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foraygroup-my.sharepoint.com/personal/greg_dixon_sentienthr_com/Documents/Desktop/Business Services/HubSpot and Data/2025 Forecasting Chat GPT/"/>
    </mc:Choice>
  </mc:AlternateContent>
  <xr:revisionPtr revIDLastSave="311" documentId="8_{F5EFB988-7943-485E-98A6-CC4AA51DEAE2}" xr6:coauthVersionLast="47" xr6:coauthVersionMax="47" xr10:uidLastSave="{EC37B3E1-74AD-41A0-95AA-6B3C1D9BFE21}"/>
  <bookViews>
    <workbookView xWindow="-110" yWindow="-110" windowWidth="19420" windowHeight="11500" xr2:uid="{00000000-000D-0000-FFFF-FFFF00000000}"/>
  </bookViews>
  <sheets>
    <sheet name="Childcare Facilities Apr30_2025" sheetId="15" r:id="rId1"/>
    <sheet name="ReadySub" sheetId="16" r:id="rId2"/>
  </sheets>
  <definedNames>
    <definedName name="_xlnm._FilterDatabase" localSheetId="0" hidden="1">'Childcare Facilities Apr30_2025'!$A$1:$Q$5993</definedName>
    <definedName name="_xlnm._FilterDatabase" localSheetId="1" hidden="1">ReadySub!$C$1:$N$1154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5" l="1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2" i="15"/>
  <c r="R243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59" i="15"/>
  <c r="R260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2" i="15"/>
  <c r="R293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08" i="15"/>
  <c r="R309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2" i="15"/>
  <c r="R323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7" i="15"/>
  <c r="R338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2" i="15"/>
  <c r="R353" i="15"/>
  <c r="R354" i="15"/>
  <c r="R355" i="15"/>
  <c r="R356" i="15"/>
  <c r="R357" i="15"/>
  <c r="R358" i="15"/>
  <c r="R359" i="15"/>
  <c r="R360" i="15"/>
  <c r="R361" i="15"/>
  <c r="R362" i="15"/>
  <c r="R363" i="15"/>
  <c r="R364" i="15"/>
  <c r="R365" i="15"/>
  <c r="R366" i="15"/>
  <c r="R367" i="15"/>
  <c r="R368" i="15"/>
  <c r="R369" i="15"/>
  <c r="R370" i="15"/>
  <c r="R371" i="15"/>
  <c r="R372" i="15"/>
  <c r="R373" i="15"/>
  <c r="R374" i="15"/>
  <c r="R375" i="15"/>
  <c r="R376" i="15"/>
  <c r="R377" i="15"/>
  <c r="R378" i="15"/>
  <c r="R379" i="15"/>
  <c r="R380" i="15"/>
  <c r="R381" i="15"/>
  <c r="R382" i="15"/>
  <c r="R383" i="15"/>
  <c r="R384" i="15"/>
  <c r="R385" i="15"/>
  <c r="R386" i="15"/>
  <c r="R387" i="15"/>
  <c r="R388" i="15"/>
  <c r="R389" i="15"/>
  <c r="R390" i="15"/>
  <c r="R391" i="15"/>
  <c r="R392" i="15"/>
  <c r="R393" i="15"/>
  <c r="R394" i="15"/>
  <c r="R395" i="15"/>
  <c r="R396" i="15"/>
  <c r="R397" i="15"/>
  <c r="R398" i="15"/>
  <c r="R399" i="15"/>
  <c r="R400" i="15"/>
  <c r="R401" i="15"/>
  <c r="R402" i="15"/>
  <c r="R403" i="15"/>
  <c r="R404" i="15"/>
  <c r="R405" i="15"/>
  <c r="R406" i="15"/>
  <c r="R407" i="15"/>
  <c r="R408" i="15"/>
  <c r="R409" i="15"/>
  <c r="R410" i="15"/>
  <c r="R411" i="15"/>
  <c r="R412" i="15"/>
  <c r="R413" i="15"/>
  <c r="R414" i="15"/>
  <c r="R415" i="15"/>
  <c r="R416" i="15"/>
  <c r="R417" i="15"/>
  <c r="R418" i="15"/>
  <c r="R419" i="15"/>
  <c r="R420" i="15"/>
  <c r="R421" i="15"/>
  <c r="R422" i="15"/>
  <c r="R423" i="15"/>
  <c r="R424" i="15"/>
  <c r="R425" i="15"/>
  <c r="R426" i="15"/>
  <c r="R427" i="15"/>
  <c r="R428" i="15"/>
  <c r="R429" i="15"/>
  <c r="R430" i="15"/>
  <c r="R431" i="15"/>
  <c r="R432" i="15"/>
  <c r="R433" i="15"/>
  <c r="R434" i="15"/>
  <c r="R435" i="15"/>
  <c r="R436" i="15"/>
  <c r="R437" i="15"/>
  <c r="R438" i="15"/>
  <c r="R439" i="15"/>
  <c r="R440" i="15"/>
  <c r="R441" i="15"/>
  <c r="R442" i="15"/>
  <c r="R443" i="15"/>
  <c r="R444" i="15"/>
  <c r="R445" i="15"/>
  <c r="R446" i="15"/>
  <c r="R447" i="15"/>
  <c r="R448" i="15"/>
  <c r="R449" i="15"/>
  <c r="R450" i="15"/>
  <c r="R451" i="15"/>
  <c r="R452" i="15"/>
  <c r="R453" i="15"/>
  <c r="R454" i="15"/>
  <c r="R455" i="15"/>
  <c r="R456" i="15"/>
  <c r="R457" i="15"/>
  <c r="R458" i="15"/>
  <c r="R459" i="15"/>
  <c r="R460" i="15"/>
  <c r="R461" i="15"/>
  <c r="R462" i="15"/>
  <c r="R463" i="15"/>
  <c r="R464" i="15"/>
  <c r="R465" i="15"/>
  <c r="R466" i="15"/>
  <c r="R467" i="15"/>
  <c r="R468" i="15"/>
  <c r="R469" i="15"/>
  <c r="R470" i="15"/>
  <c r="R471" i="15"/>
  <c r="R472" i="15"/>
  <c r="R473" i="15"/>
  <c r="R474" i="15"/>
  <c r="R475" i="15"/>
  <c r="R476" i="15"/>
  <c r="R477" i="15"/>
  <c r="R478" i="15"/>
  <c r="R479" i="15"/>
  <c r="R480" i="15"/>
  <c r="R481" i="15"/>
  <c r="R482" i="15"/>
  <c r="R483" i="15"/>
  <c r="R484" i="15"/>
  <c r="R485" i="15"/>
  <c r="R486" i="15"/>
  <c r="R487" i="15"/>
  <c r="R488" i="15"/>
  <c r="R489" i="15"/>
  <c r="R490" i="15"/>
  <c r="R491" i="15"/>
  <c r="R492" i="15"/>
  <c r="R493" i="15"/>
  <c r="R494" i="15"/>
  <c r="R495" i="15"/>
  <c r="R496" i="15"/>
  <c r="R497" i="15"/>
  <c r="R498" i="15"/>
  <c r="R499" i="15"/>
  <c r="R500" i="15"/>
  <c r="R501" i="15"/>
  <c r="R502" i="15"/>
  <c r="R503" i="15"/>
  <c r="R504" i="15"/>
  <c r="R505" i="15"/>
  <c r="R506" i="15"/>
  <c r="R507" i="15"/>
  <c r="R508" i="15"/>
  <c r="R509" i="15"/>
  <c r="R510" i="15"/>
  <c r="R511" i="15"/>
  <c r="R512" i="15"/>
  <c r="R513" i="15"/>
  <c r="R514" i="15"/>
  <c r="R515" i="15"/>
  <c r="R516" i="15"/>
  <c r="R517" i="15"/>
  <c r="R518" i="15"/>
  <c r="R519" i="15"/>
  <c r="R520" i="15"/>
  <c r="R521" i="15"/>
  <c r="R522" i="15"/>
  <c r="R523" i="15"/>
  <c r="R524" i="15"/>
  <c r="R525" i="15"/>
  <c r="R526" i="15"/>
  <c r="R527" i="15"/>
  <c r="R528" i="15"/>
  <c r="R529" i="15"/>
  <c r="R530" i="15"/>
  <c r="R531" i="15"/>
  <c r="R532" i="15"/>
  <c r="R533" i="15"/>
  <c r="R534" i="15"/>
  <c r="R535" i="15"/>
  <c r="R536" i="15"/>
  <c r="R537" i="15"/>
  <c r="R538" i="15"/>
  <c r="R539" i="15"/>
  <c r="R540" i="15"/>
  <c r="R541" i="15"/>
  <c r="R542" i="15"/>
  <c r="R543" i="15"/>
  <c r="R544" i="15"/>
  <c r="R545" i="15"/>
  <c r="R546" i="15"/>
  <c r="R547" i="15"/>
  <c r="R548" i="15"/>
  <c r="R549" i="15"/>
  <c r="R550" i="15"/>
  <c r="R551" i="15"/>
  <c r="R552" i="15"/>
  <c r="R553" i="15"/>
  <c r="R554" i="15"/>
  <c r="R555" i="15"/>
  <c r="R556" i="15"/>
  <c r="R557" i="15"/>
  <c r="R558" i="15"/>
  <c r="R559" i="15"/>
  <c r="R560" i="15"/>
  <c r="R561" i="15"/>
  <c r="R562" i="15"/>
  <c r="R563" i="15"/>
  <c r="R564" i="15"/>
  <c r="R565" i="15"/>
  <c r="R566" i="15"/>
  <c r="R567" i="15"/>
  <c r="R568" i="15"/>
  <c r="R569" i="15"/>
  <c r="R570" i="15"/>
  <c r="R571" i="15"/>
  <c r="R572" i="15"/>
  <c r="R573" i="15"/>
  <c r="R574" i="15"/>
  <c r="R575" i="15"/>
  <c r="R576" i="15"/>
  <c r="R577" i="15"/>
  <c r="R578" i="15"/>
  <c r="R579" i="15"/>
  <c r="R580" i="15"/>
  <c r="R581" i="15"/>
  <c r="R582" i="15"/>
  <c r="R583" i="15"/>
  <c r="R584" i="15"/>
  <c r="R585" i="15"/>
  <c r="R586" i="15"/>
  <c r="R587" i="15"/>
  <c r="R588" i="15"/>
  <c r="R589" i="15"/>
  <c r="R590" i="15"/>
  <c r="R591" i="15"/>
  <c r="R592" i="15"/>
  <c r="R593" i="15"/>
  <c r="R594" i="15"/>
  <c r="R595" i="15"/>
  <c r="R596" i="15"/>
  <c r="R597" i="15"/>
  <c r="R598" i="15"/>
  <c r="R599" i="15"/>
  <c r="R600" i="15"/>
  <c r="R601" i="15"/>
  <c r="R602" i="15"/>
  <c r="R603" i="15"/>
  <c r="R604" i="15"/>
  <c r="R605" i="15"/>
  <c r="R606" i="15"/>
  <c r="R607" i="15"/>
  <c r="R608" i="15"/>
  <c r="R609" i="15"/>
  <c r="R610" i="15"/>
  <c r="R611" i="15"/>
  <c r="R612" i="15"/>
  <c r="R613" i="15"/>
  <c r="R614" i="15"/>
  <c r="R615" i="15"/>
  <c r="R616" i="15"/>
  <c r="R617" i="15"/>
  <c r="R618" i="15"/>
  <c r="R619" i="15"/>
  <c r="R620" i="15"/>
  <c r="R621" i="15"/>
  <c r="R622" i="15"/>
  <c r="R623" i="15"/>
  <c r="R624" i="15"/>
  <c r="R625" i="15"/>
  <c r="R626" i="15"/>
  <c r="R627" i="15"/>
  <c r="R628" i="15"/>
  <c r="R629" i="15"/>
  <c r="R630" i="15"/>
  <c r="R631" i="15"/>
  <c r="R632" i="15"/>
  <c r="R633" i="15"/>
  <c r="R634" i="15"/>
  <c r="R635" i="15"/>
  <c r="R636" i="15"/>
  <c r="R637" i="15"/>
  <c r="R638" i="15"/>
  <c r="R639" i="15"/>
  <c r="R640" i="15"/>
  <c r="R641" i="15"/>
  <c r="R642" i="15"/>
  <c r="R643" i="15"/>
  <c r="R644" i="15"/>
  <c r="R645" i="15"/>
  <c r="R646" i="15"/>
  <c r="R647" i="15"/>
  <c r="R648" i="15"/>
  <c r="R649" i="15"/>
  <c r="R650" i="15"/>
  <c r="R651" i="15"/>
  <c r="R652" i="15"/>
  <c r="R653" i="15"/>
  <c r="R654" i="15"/>
  <c r="R655" i="15"/>
  <c r="R656" i="15"/>
  <c r="R657" i="15"/>
  <c r="R658" i="15"/>
  <c r="R659" i="15"/>
  <c r="R660" i="15"/>
  <c r="R661" i="15"/>
  <c r="R662" i="15"/>
  <c r="R663" i="15"/>
  <c r="R664" i="15"/>
  <c r="R665" i="15"/>
  <c r="R666" i="15"/>
  <c r="R667" i="15"/>
  <c r="R668" i="15"/>
  <c r="R669" i="15"/>
  <c r="R670" i="15"/>
  <c r="R671" i="15"/>
  <c r="R672" i="15"/>
  <c r="R673" i="15"/>
  <c r="R674" i="15"/>
  <c r="R675" i="15"/>
  <c r="R676" i="15"/>
  <c r="R677" i="15"/>
  <c r="R678" i="15"/>
  <c r="R679" i="15"/>
  <c r="R680" i="15"/>
  <c r="R681" i="15"/>
  <c r="R682" i="15"/>
  <c r="R683" i="15"/>
  <c r="R684" i="15"/>
  <c r="R685" i="15"/>
  <c r="R686" i="15"/>
  <c r="R687" i="15"/>
  <c r="R688" i="15"/>
  <c r="R689" i="15"/>
  <c r="R690" i="15"/>
  <c r="R691" i="15"/>
  <c r="R692" i="15"/>
  <c r="R693" i="15"/>
  <c r="R694" i="15"/>
  <c r="R695" i="15"/>
  <c r="R696" i="15"/>
  <c r="R697" i="15"/>
  <c r="R698" i="15"/>
  <c r="R699" i="15"/>
  <c r="R700" i="15"/>
  <c r="R701" i="15"/>
  <c r="R702" i="15"/>
  <c r="R703" i="15"/>
  <c r="R704" i="15"/>
  <c r="R705" i="15"/>
  <c r="R706" i="15"/>
  <c r="R707" i="15"/>
  <c r="R708" i="15"/>
  <c r="R709" i="15"/>
  <c r="R710" i="15"/>
  <c r="R711" i="15"/>
  <c r="R712" i="15"/>
  <c r="R713" i="15"/>
  <c r="R714" i="15"/>
  <c r="R715" i="15"/>
  <c r="R716" i="15"/>
  <c r="R717" i="15"/>
  <c r="R718" i="15"/>
  <c r="R719" i="15"/>
  <c r="R720" i="15"/>
  <c r="R721" i="15"/>
  <c r="R722" i="15"/>
  <c r="R723" i="15"/>
  <c r="R724" i="15"/>
  <c r="R725" i="15"/>
  <c r="R726" i="15"/>
  <c r="R727" i="15"/>
  <c r="R728" i="15"/>
  <c r="R729" i="15"/>
  <c r="R730" i="15"/>
  <c r="R731" i="15"/>
  <c r="R732" i="15"/>
  <c r="R733" i="15"/>
  <c r="R734" i="15"/>
  <c r="R735" i="15"/>
  <c r="R736" i="15"/>
  <c r="R737" i="15"/>
  <c r="R738" i="15"/>
  <c r="R739" i="15"/>
  <c r="R740" i="15"/>
  <c r="R741" i="15"/>
  <c r="R742" i="15"/>
  <c r="R743" i="15"/>
  <c r="R744" i="15"/>
  <c r="R745" i="15"/>
  <c r="R746" i="15"/>
  <c r="R747" i="15"/>
  <c r="R748" i="15"/>
  <c r="R749" i="15"/>
  <c r="R750" i="15"/>
  <c r="R751" i="15"/>
  <c r="R752" i="15"/>
  <c r="R753" i="15"/>
  <c r="R754" i="15"/>
  <c r="R755" i="15"/>
  <c r="R756" i="15"/>
  <c r="R757" i="15"/>
  <c r="R758" i="15"/>
  <c r="R759" i="15"/>
  <c r="R760" i="15"/>
  <c r="R761" i="15"/>
  <c r="R762" i="15"/>
  <c r="R763" i="15"/>
  <c r="R764" i="15"/>
  <c r="R765" i="15"/>
  <c r="R766" i="15"/>
  <c r="R767" i="15"/>
  <c r="R768" i="15"/>
  <c r="R769" i="15"/>
  <c r="R770" i="15"/>
  <c r="R771" i="15"/>
  <c r="R772" i="15"/>
  <c r="R773" i="15"/>
  <c r="R774" i="15"/>
  <c r="R775" i="15"/>
  <c r="R776" i="15"/>
  <c r="R777" i="15"/>
  <c r="R778" i="15"/>
  <c r="R779" i="15"/>
  <c r="R780" i="15"/>
  <c r="R781" i="15"/>
  <c r="R782" i="15"/>
  <c r="R783" i="15"/>
  <c r="R784" i="15"/>
  <c r="R785" i="15"/>
  <c r="R786" i="15"/>
  <c r="R787" i="15"/>
  <c r="R788" i="15"/>
  <c r="R789" i="15"/>
  <c r="R790" i="15"/>
  <c r="R791" i="15"/>
  <c r="R792" i="15"/>
  <c r="R793" i="15"/>
  <c r="R794" i="15"/>
  <c r="R795" i="15"/>
  <c r="R796" i="15"/>
  <c r="R797" i="15"/>
  <c r="R798" i="15"/>
  <c r="R799" i="15"/>
  <c r="R800" i="15"/>
  <c r="R801" i="15"/>
  <c r="R802" i="15"/>
  <c r="R803" i="15"/>
  <c r="R804" i="15"/>
  <c r="R805" i="15"/>
  <c r="R806" i="15"/>
  <c r="R807" i="15"/>
  <c r="R808" i="15"/>
  <c r="R809" i="15"/>
  <c r="R810" i="15"/>
  <c r="R811" i="15"/>
  <c r="R812" i="15"/>
  <c r="R813" i="15"/>
  <c r="R814" i="15"/>
  <c r="R815" i="15"/>
  <c r="R816" i="15"/>
  <c r="R817" i="15"/>
  <c r="R818" i="15"/>
  <c r="R819" i="15"/>
  <c r="R820" i="15"/>
  <c r="R821" i="15"/>
  <c r="R822" i="15"/>
  <c r="R823" i="15"/>
  <c r="R824" i="15"/>
  <c r="R825" i="15"/>
  <c r="R826" i="15"/>
  <c r="R827" i="15"/>
  <c r="R828" i="15"/>
  <c r="R829" i="15"/>
  <c r="R830" i="15"/>
  <c r="R831" i="15"/>
  <c r="R832" i="15"/>
  <c r="R833" i="15"/>
  <c r="R834" i="15"/>
  <c r="R835" i="15"/>
  <c r="R836" i="15"/>
  <c r="R837" i="15"/>
  <c r="R838" i="15"/>
  <c r="R839" i="15"/>
  <c r="R840" i="15"/>
  <c r="R841" i="15"/>
  <c r="R842" i="15"/>
  <c r="R843" i="15"/>
  <c r="R844" i="15"/>
  <c r="R845" i="15"/>
  <c r="R846" i="15"/>
  <c r="R847" i="15"/>
  <c r="R848" i="15"/>
  <c r="R849" i="15"/>
  <c r="R850" i="15"/>
  <c r="R851" i="15"/>
  <c r="R852" i="15"/>
  <c r="R853" i="15"/>
  <c r="R854" i="15"/>
  <c r="R855" i="15"/>
  <c r="R856" i="15"/>
  <c r="R857" i="15"/>
  <c r="R858" i="15"/>
  <c r="R859" i="15"/>
  <c r="R860" i="15"/>
  <c r="R861" i="15"/>
  <c r="R862" i="15"/>
  <c r="R863" i="15"/>
  <c r="R864" i="15"/>
  <c r="R865" i="15"/>
  <c r="R866" i="15"/>
  <c r="R867" i="15"/>
  <c r="R868" i="15"/>
  <c r="R869" i="15"/>
  <c r="R870" i="15"/>
  <c r="R871" i="15"/>
  <c r="R872" i="15"/>
  <c r="R873" i="15"/>
  <c r="R874" i="15"/>
  <c r="R875" i="15"/>
  <c r="R876" i="15"/>
  <c r="R877" i="15"/>
  <c r="R878" i="15"/>
  <c r="R879" i="15"/>
  <c r="R880" i="15"/>
  <c r="R881" i="15"/>
  <c r="R882" i="15"/>
  <c r="R883" i="15"/>
  <c r="R884" i="15"/>
  <c r="R885" i="15"/>
  <c r="R886" i="15"/>
  <c r="R887" i="15"/>
  <c r="R888" i="15"/>
  <c r="R889" i="15"/>
  <c r="R890" i="15"/>
  <c r="R891" i="15"/>
  <c r="R892" i="15"/>
  <c r="R893" i="15"/>
  <c r="R894" i="15"/>
  <c r="R895" i="15"/>
  <c r="R896" i="15"/>
  <c r="R897" i="15"/>
  <c r="R898" i="15"/>
  <c r="R899" i="15"/>
  <c r="R900" i="15"/>
  <c r="R901" i="15"/>
  <c r="R902" i="15"/>
  <c r="R903" i="15"/>
  <c r="R904" i="15"/>
  <c r="R905" i="15"/>
  <c r="R906" i="15"/>
  <c r="R907" i="15"/>
  <c r="R908" i="15"/>
  <c r="R909" i="15"/>
  <c r="R910" i="15"/>
  <c r="R911" i="15"/>
  <c r="R912" i="15"/>
  <c r="R913" i="15"/>
  <c r="R914" i="15"/>
  <c r="R915" i="15"/>
  <c r="R916" i="15"/>
  <c r="R917" i="15"/>
  <c r="R918" i="15"/>
  <c r="R919" i="15"/>
  <c r="R920" i="15"/>
  <c r="R921" i="15"/>
  <c r="R922" i="15"/>
  <c r="R923" i="15"/>
  <c r="R924" i="15"/>
  <c r="R925" i="15"/>
  <c r="R926" i="15"/>
  <c r="R927" i="15"/>
  <c r="R928" i="15"/>
  <c r="R929" i="15"/>
  <c r="R930" i="15"/>
  <c r="R931" i="15"/>
  <c r="R932" i="15"/>
  <c r="R933" i="15"/>
  <c r="R934" i="15"/>
  <c r="R935" i="15"/>
  <c r="R936" i="15"/>
  <c r="R937" i="15"/>
  <c r="R938" i="15"/>
  <c r="R939" i="15"/>
  <c r="R940" i="15"/>
  <c r="R941" i="15"/>
  <c r="R942" i="15"/>
  <c r="R943" i="15"/>
  <c r="R944" i="15"/>
  <c r="R945" i="15"/>
  <c r="R946" i="15"/>
  <c r="R947" i="15"/>
  <c r="R948" i="15"/>
  <c r="R949" i="15"/>
  <c r="R950" i="15"/>
  <c r="R951" i="15"/>
  <c r="R952" i="15"/>
  <c r="R953" i="15"/>
  <c r="R954" i="15"/>
  <c r="R955" i="15"/>
  <c r="R956" i="15"/>
  <c r="R957" i="15"/>
  <c r="R958" i="15"/>
  <c r="R959" i="15"/>
  <c r="R960" i="15"/>
  <c r="R961" i="15"/>
  <c r="R962" i="15"/>
  <c r="R963" i="15"/>
  <c r="R964" i="15"/>
  <c r="R965" i="15"/>
  <c r="R966" i="15"/>
  <c r="R967" i="15"/>
  <c r="R968" i="15"/>
  <c r="R969" i="15"/>
  <c r="R970" i="15"/>
  <c r="R971" i="15"/>
  <c r="R972" i="15"/>
  <c r="R973" i="15"/>
  <c r="R974" i="15"/>
  <c r="R975" i="15"/>
  <c r="R976" i="15"/>
  <c r="R977" i="15"/>
  <c r="R978" i="15"/>
  <c r="R979" i="15"/>
  <c r="R980" i="15"/>
  <c r="R981" i="15"/>
  <c r="R982" i="15"/>
  <c r="R983" i="15"/>
  <c r="R984" i="15"/>
  <c r="R985" i="15"/>
  <c r="R986" i="15"/>
  <c r="R987" i="15"/>
  <c r="R988" i="15"/>
  <c r="R989" i="15"/>
  <c r="R990" i="15"/>
  <c r="R991" i="15"/>
  <c r="R992" i="15"/>
  <c r="R993" i="15"/>
  <c r="R994" i="15"/>
  <c r="R995" i="15"/>
  <c r="R996" i="15"/>
  <c r="R997" i="15"/>
  <c r="R998" i="15"/>
  <c r="R999" i="15"/>
  <c r="R1000" i="15"/>
  <c r="R1001" i="15"/>
  <c r="R1002" i="15"/>
  <c r="R1003" i="15"/>
  <c r="R1004" i="15"/>
  <c r="R1005" i="15"/>
  <c r="R1006" i="15"/>
  <c r="R1007" i="15"/>
  <c r="R1008" i="15"/>
  <c r="R1009" i="15"/>
  <c r="R1010" i="15"/>
  <c r="R1011" i="15"/>
  <c r="R1012" i="15"/>
  <c r="R1013" i="15"/>
  <c r="R1014" i="15"/>
  <c r="R1015" i="15"/>
  <c r="R1016" i="15"/>
  <c r="R1017" i="15"/>
  <c r="R1018" i="15"/>
  <c r="R1019" i="15"/>
  <c r="R1020" i="15"/>
  <c r="R1021" i="15"/>
  <c r="R1022" i="15"/>
  <c r="R1023" i="15"/>
  <c r="R1024" i="15"/>
  <c r="R1025" i="15"/>
  <c r="R1026" i="15"/>
  <c r="R1027" i="15"/>
  <c r="R1028" i="15"/>
  <c r="R1029" i="15"/>
  <c r="R1030" i="15"/>
  <c r="R1031" i="15"/>
  <c r="R1032" i="15"/>
  <c r="R1033" i="15"/>
  <c r="R1034" i="15"/>
  <c r="R1035" i="15"/>
  <c r="R1036" i="15"/>
  <c r="R1037" i="15"/>
  <c r="R1038" i="15"/>
  <c r="R1039" i="15"/>
  <c r="R1040" i="15"/>
  <c r="R1041" i="15"/>
  <c r="R1042" i="15"/>
  <c r="R1043" i="15"/>
  <c r="R1044" i="15"/>
  <c r="R1045" i="15"/>
  <c r="R1046" i="15"/>
  <c r="R1047" i="15"/>
  <c r="R1048" i="15"/>
  <c r="R1049" i="15"/>
  <c r="R1050" i="15"/>
  <c r="R1051" i="15"/>
  <c r="R1052" i="15"/>
  <c r="R1053" i="15"/>
  <c r="R1054" i="15"/>
  <c r="R1055" i="15"/>
  <c r="R1056" i="15"/>
  <c r="R1057" i="15"/>
  <c r="R1058" i="15"/>
  <c r="R1059" i="15"/>
  <c r="R1060" i="15"/>
  <c r="R1061" i="15"/>
  <c r="R1062" i="15"/>
  <c r="R1063" i="15"/>
  <c r="R1064" i="15"/>
  <c r="R1065" i="15"/>
  <c r="R1066" i="15"/>
  <c r="R1067" i="15"/>
  <c r="R1068" i="15"/>
  <c r="R1069" i="15"/>
  <c r="R1070" i="15"/>
  <c r="R1071" i="15"/>
  <c r="R1072" i="15"/>
  <c r="R1073" i="15"/>
  <c r="R1074" i="15"/>
  <c r="R1075" i="15"/>
  <c r="R1076" i="15"/>
  <c r="R1077" i="15"/>
  <c r="R1078" i="15"/>
  <c r="R1079" i="15"/>
  <c r="R1080" i="15"/>
  <c r="R1081" i="15"/>
  <c r="R1082" i="15"/>
  <c r="R1083" i="15"/>
  <c r="R1084" i="15"/>
  <c r="R1085" i="15"/>
  <c r="R1086" i="15"/>
  <c r="R1087" i="15"/>
  <c r="R1088" i="15"/>
  <c r="R1089" i="15"/>
  <c r="R1090" i="15"/>
  <c r="R1091" i="15"/>
  <c r="R1092" i="15"/>
  <c r="R1093" i="15"/>
  <c r="R1094" i="15"/>
  <c r="R1095" i="15"/>
  <c r="R1096" i="15"/>
  <c r="R1097" i="15"/>
  <c r="R1098" i="15"/>
  <c r="R1099" i="15"/>
  <c r="R1100" i="15"/>
  <c r="R1101" i="15"/>
  <c r="R1102" i="15"/>
  <c r="R1103" i="15"/>
  <c r="R1104" i="15"/>
  <c r="R1105" i="15"/>
  <c r="R1106" i="15"/>
  <c r="R1107" i="15"/>
  <c r="R1108" i="15"/>
  <c r="R1109" i="15"/>
  <c r="R1110" i="15"/>
  <c r="R1111" i="15"/>
  <c r="R1112" i="15"/>
  <c r="R1113" i="15"/>
  <c r="R1114" i="15"/>
  <c r="R1115" i="15"/>
  <c r="R1116" i="15"/>
  <c r="R1117" i="15"/>
  <c r="R1118" i="15"/>
  <c r="R1119" i="15"/>
  <c r="R1120" i="15"/>
  <c r="R1121" i="15"/>
  <c r="R1122" i="15"/>
  <c r="R1123" i="15"/>
  <c r="R1124" i="15"/>
  <c r="R1125" i="15"/>
  <c r="R1126" i="15"/>
  <c r="R1127" i="15"/>
  <c r="R1128" i="15"/>
  <c r="R1129" i="15"/>
  <c r="R1130" i="15"/>
  <c r="R1131" i="15"/>
  <c r="R1132" i="15"/>
  <c r="R1133" i="15"/>
  <c r="R1134" i="15"/>
  <c r="R1135" i="15"/>
  <c r="R1136" i="15"/>
  <c r="R1137" i="15"/>
  <c r="R1138" i="15"/>
  <c r="R1139" i="15"/>
  <c r="R1140" i="15"/>
  <c r="R1141" i="15"/>
  <c r="R1142" i="15"/>
  <c r="R1143" i="15"/>
  <c r="R1144" i="15"/>
  <c r="R1145" i="15"/>
  <c r="R1146" i="15"/>
  <c r="R1147" i="15"/>
  <c r="R1148" i="15"/>
  <c r="R1149" i="15"/>
  <c r="R1150" i="15"/>
  <c r="R1151" i="15"/>
  <c r="R1152" i="15"/>
  <c r="R1153" i="15"/>
  <c r="R1154" i="15"/>
  <c r="R1155" i="15"/>
  <c r="R1156" i="15"/>
  <c r="R1157" i="15"/>
  <c r="R1158" i="15"/>
  <c r="R1159" i="15"/>
  <c r="R1160" i="15"/>
  <c r="R1161" i="15"/>
  <c r="R1162" i="15"/>
  <c r="R1163" i="15"/>
  <c r="R1164" i="15"/>
  <c r="R1165" i="15"/>
  <c r="R1166" i="15"/>
  <c r="R1167" i="15"/>
  <c r="R1168" i="15"/>
  <c r="R1169" i="15"/>
  <c r="R1170" i="15"/>
  <c r="R1171" i="15"/>
  <c r="R1172" i="15"/>
  <c r="R1173" i="15"/>
  <c r="R1174" i="15"/>
  <c r="R1175" i="15"/>
  <c r="R1176" i="15"/>
  <c r="R1177" i="15"/>
  <c r="R1178" i="15"/>
  <c r="R1179" i="15"/>
  <c r="R1180" i="15"/>
  <c r="R1181" i="15"/>
  <c r="R1182" i="15"/>
  <c r="R1183" i="15"/>
  <c r="R1184" i="15"/>
  <c r="R1185" i="15"/>
  <c r="R1186" i="15"/>
  <c r="R1187" i="15"/>
  <c r="R1188" i="15"/>
  <c r="R1189" i="15"/>
  <c r="R1190" i="15"/>
  <c r="R1191" i="15"/>
  <c r="R1192" i="15"/>
  <c r="R1193" i="15"/>
  <c r="R1194" i="15"/>
  <c r="R1195" i="15"/>
  <c r="R1196" i="15"/>
  <c r="R1197" i="15"/>
  <c r="R1198" i="15"/>
  <c r="R1199" i="15"/>
  <c r="R1200" i="15"/>
  <c r="R1201" i="15"/>
  <c r="R1202" i="15"/>
  <c r="R1203" i="15"/>
  <c r="R1204" i="15"/>
  <c r="R1205" i="15"/>
  <c r="R1206" i="15"/>
  <c r="R1207" i="15"/>
  <c r="R1208" i="15"/>
  <c r="R1209" i="15"/>
  <c r="R1210" i="15"/>
  <c r="R1211" i="15"/>
  <c r="R1212" i="15"/>
  <c r="R1213" i="15"/>
  <c r="R1214" i="15"/>
  <c r="R1215" i="15"/>
  <c r="R1216" i="15"/>
  <c r="R1217" i="15"/>
  <c r="R1218" i="15"/>
  <c r="R1219" i="15"/>
  <c r="R1220" i="15"/>
  <c r="R1221" i="15"/>
  <c r="R1222" i="15"/>
  <c r="R1223" i="15"/>
  <c r="R1224" i="15"/>
  <c r="R1225" i="15"/>
  <c r="R1226" i="15"/>
  <c r="R1227" i="15"/>
  <c r="R1228" i="15"/>
  <c r="R1229" i="15"/>
  <c r="R1230" i="15"/>
  <c r="R1231" i="15"/>
  <c r="R1232" i="15"/>
  <c r="R1233" i="15"/>
  <c r="R1234" i="15"/>
  <c r="R1235" i="15"/>
  <c r="R1236" i="15"/>
  <c r="R1237" i="15"/>
  <c r="R1238" i="15"/>
  <c r="R1239" i="15"/>
  <c r="R1240" i="15"/>
  <c r="R1241" i="15"/>
  <c r="R1242" i="15"/>
  <c r="R1243" i="15"/>
  <c r="R1244" i="15"/>
  <c r="R1245" i="15"/>
  <c r="R1246" i="15"/>
  <c r="R1247" i="15"/>
  <c r="R1248" i="15"/>
  <c r="R1249" i="15"/>
  <c r="R1250" i="15"/>
  <c r="R1251" i="15"/>
  <c r="R1252" i="15"/>
  <c r="R1253" i="15"/>
  <c r="R1254" i="15"/>
  <c r="R1255" i="15"/>
  <c r="R1256" i="15"/>
  <c r="R1257" i="15"/>
  <c r="R1258" i="15"/>
  <c r="R1259" i="15"/>
  <c r="R1260" i="15"/>
  <c r="R1261" i="15"/>
  <c r="R1262" i="15"/>
  <c r="R1263" i="15"/>
  <c r="R1264" i="15"/>
  <c r="R1265" i="15"/>
  <c r="R1266" i="15"/>
  <c r="R1267" i="15"/>
  <c r="R1268" i="15"/>
  <c r="R1269" i="15"/>
  <c r="R1270" i="15"/>
  <c r="R1271" i="15"/>
  <c r="R1272" i="15"/>
  <c r="R1273" i="15"/>
  <c r="R1274" i="15"/>
  <c r="R1275" i="15"/>
  <c r="R1276" i="15"/>
  <c r="R1277" i="15"/>
  <c r="R1278" i="15"/>
  <c r="R1279" i="15"/>
  <c r="R1280" i="15"/>
  <c r="R1281" i="15"/>
  <c r="R1282" i="15"/>
  <c r="R1283" i="15"/>
  <c r="R1284" i="15"/>
  <c r="R1285" i="15"/>
  <c r="R1286" i="15"/>
  <c r="R1287" i="15"/>
  <c r="R1288" i="15"/>
  <c r="R1289" i="15"/>
  <c r="R1290" i="15"/>
  <c r="R1291" i="15"/>
  <c r="R1292" i="15"/>
  <c r="R1293" i="15"/>
  <c r="R1294" i="15"/>
  <c r="R1295" i="15"/>
  <c r="R1296" i="15"/>
  <c r="R1297" i="15"/>
  <c r="R1298" i="15"/>
  <c r="R1299" i="15"/>
  <c r="R1300" i="15"/>
  <c r="R1301" i="15"/>
  <c r="R1302" i="15"/>
  <c r="R1303" i="15"/>
  <c r="R1304" i="15"/>
  <c r="R1305" i="15"/>
  <c r="R1306" i="15"/>
  <c r="R1307" i="15"/>
  <c r="R1308" i="15"/>
  <c r="R1309" i="15"/>
  <c r="R1310" i="15"/>
  <c r="R1311" i="15"/>
  <c r="R1312" i="15"/>
  <c r="R1313" i="15"/>
  <c r="R1314" i="15"/>
  <c r="R1315" i="15"/>
  <c r="R1316" i="15"/>
  <c r="R1317" i="15"/>
  <c r="R1318" i="15"/>
  <c r="R1319" i="15"/>
  <c r="R1320" i="15"/>
  <c r="R1321" i="15"/>
  <c r="R1322" i="15"/>
  <c r="R1323" i="15"/>
  <c r="R1324" i="15"/>
  <c r="R1325" i="15"/>
  <c r="R1326" i="15"/>
  <c r="R1327" i="15"/>
  <c r="R1328" i="15"/>
  <c r="R1329" i="15"/>
  <c r="R1330" i="15"/>
  <c r="R1331" i="15"/>
  <c r="R1332" i="15"/>
  <c r="R1333" i="15"/>
  <c r="R1334" i="15"/>
  <c r="R1335" i="15"/>
  <c r="R1336" i="15"/>
  <c r="R1337" i="15"/>
  <c r="R1338" i="15"/>
  <c r="R1339" i="15"/>
  <c r="R1340" i="15"/>
  <c r="R1341" i="15"/>
  <c r="R1342" i="15"/>
  <c r="R1343" i="15"/>
  <c r="R1344" i="15"/>
  <c r="R1345" i="15"/>
  <c r="R1346" i="15"/>
  <c r="R1347" i="15"/>
  <c r="R1348" i="15"/>
  <c r="R1349" i="15"/>
  <c r="R1350" i="15"/>
  <c r="R1351" i="15"/>
  <c r="R1352" i="15"/>
  <c r="R1353" i="15"/>
  <c r="R1354" i="15"/>
  <c r="R1355" i="15"/>
  <c r="R1356" i="15"/>
  <c r="R1357" i="15"/>
  <c r="R1358" i="15"/>
  <c r="R1359" i="15"/>
  <c r="R1360" i="15"/>
  <c r="R1361" i="15"/>
  <c r="R1362" i="15"/>
  <c r="R1363" i="15"/>
  <c r="R1364" i="15"/>
  <c r="R1365" i="15"/>
  <c r="R1366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R1380" i="15"/>
  <c r="R1381" i="15"/>
  <c r="R1382" i="15"/>
  <c r="R1383" i="15"/>
  <c r="R1384" i="15"/>
  <c r="R1385" i="15"/>
  <c r="R1386" i="15"/>
  <c r="R1387" i="15"/>
  <c r="R1388" i="15"/>
  <c r="R1389" i="15"/>
  <c r="R1390" i="15"/>
  <c r="R1391" i="15"/>
  <c r="R1392" i="15"/>
  <c r="R1393" i="15"/>
  <c r="R1394" i="15"/>
  <c r="R1395" i="15"/>
  <c r="R1396" i="15"/>
  <c r="R1397" i="15"/>
  <c r="R1398" i="15"/>
  <c r="R1399" i="15"/>
  <c r="R1400" i="15"/>
  <c r="R1401" i="15"/>
  <c r="R1402" i="15"/>
  <c r="R1403" i="15"/>
  <c r="R1404" i="15"/>
  <c r="R1405" i="15"/>
  <c r="R1406" i="15"/>
  <c r="R1407" i="15"/>
  <c r="R1408" i="15"/>
  <c r="R1409" i="15"/>
  <c r="R1410" i="15"/>
  <c r="R1411" i="15"/>
  <c r="R1412" i="15"/>
  <c r="R1413" i="15"/>
  <c r="R1414" i="15"/>
  <c r="R1415" i="15"/>
  <c r="R1416" i="15"/>
  <c r="R1417" i="15"/>
  <c r="R1418" i="15"/>
  <c r="R1419" i="15"/>
  <c r="R1420" i="15"/>
  <c r="R1421" i="15"/>
  <c r="R1422" i="15"/>
  <c r="R1423" i="15"/>
  <c r="R1424" i="15"/>
  <c r="R1425" i="15"/>
  <c r="R1426" i="15"/>
  <c r="R1427" i="15"/>
  <c r="R1428" i="15"/>
  <c r="R1429" i="15"/>
  <c r="R1430" i="15"/>
  <c r="R1431" i="15"/>
  <c r="R1432" i="15"/>
  <c r="R1433" i="15"/>
  <c r="R1434" i="15"/>
  <c r="R1435" i="15"/>
  <c r="R1436" i="15"/>
  <c r="R1437" i="15"/>
  <c r="R1438" i="15"/>
  <c r="R1439" i="15"/>
  <c r="R1440" i="15"/>
  <c r="R1441" i="15"/>
  <c r="R1442" i="15"/>
  <c r="R1443" i="15"/>
  <c r="R1444" i="15"/>
  <c r="R1445" i="15"/>
  <c r="R1446" i="15"/>
  <c r="R1447" i="15"/>
  <c r="R1448" i="15"/>
  <c r="R1449" i="15"/>
  <c r="R1450" i="15"/>
  <c r="R1451" i="15"/>
  <c r="R1452" i="15"/>
  <c r="R1453" i="15"/>
  <c r="R1454" i="15"/>
  <c r="R1455" i="15"/>
  <c r="R1456" i="15"/>
  <c r="R1457" i="15"/>
  <c r="R1458" i="15"/>
  <c r="R1459" i="15"/>
  <c r="R1460" i="15"/>
  <c r="R1461" i="15"/>
  <c r="R1462" i="15"/>
  <c r="R1463" i="15"/>
  <c r="R1464" i="15"/>
  <c r="R1465" i="15"/>
  <c r="R1466" i="15"/>
  <c r="R1467" i="15"/>
  <c r="R1468" i="15"/>
  <c r="R1469" i="15"/>
  <c r="R1470" i="15"/>
  <c r="R1471" i="15"/>
  <c r="R1472" i="15"/>
  <c r="R1473" i="15"/>
  <c r="R1474" i="15"/>
  <c r="R1475" i="15"/>
  <c r="R1476" i="15"/>
  <c r="R1477" i="15"/>
  <c r="R1478" i="15"/>
  <c r="R1479" i="15"/>
  <c r="R1480" i="15"/>
  <c r="R1481" i="15"/>
  <c r="R1482" i="15"/>
  <c r="R1483" i="15"/>
  <c r="R1484" i="15"/>
  <c r="R1485" i="15"/>
  <c r="R1486" i="15"/>
  <c r="R1487" i="15"/>
  <c r="R1488" i="15"/>
  <c r="R1489" i="15"/>
  <c r="R1490" i="15"/>
  <c r="R1491" i="15"/>
  <c r="R1492" i="15"/>
  <c r="R1493" i="15"/>
  <c r="R1494" i="15"/>
  <c r="R1495" i="15"/>
  <c r="R1496" i="15"/>
  <c r="R1497" i="15"/>
  <c r="R1498" i="15"/>
  <c r="R1499" i="15"/>
  <c r="R1500" i="15"/>
  <c r="R1501" i="15"/>
  <c r="R1502" i="15"/>
  <c r="R1503" i="15"/>
  <c r="R1504" i="15"/>
  <c r="R1505" i="15"/>
  <c r="R1506" i="15"/>
  <c r="R1507" i="15"/>
  <c r="R1508" i="15"/>
  <c r="R1509" i="15"/>
  <c r="R1510" i="15"/>
  <c r="R1511" i="15"/>
  <c r="R1512" i="15"/>
  <c r="R1513" i="15"/>
  <c r="R1514" i="15"/>
  <c r="R1515" i="15"/>
  <c r="R1516" i="15"/>
  <c r="R1517" i="15"/>
  <c r="R1518" i="15"/>
  <c r="R1519" i="15"/>
  <c r="R1520" i="15"/>
  <c r="R1521" i="15"/>
  <c r="R1522" i="15"/>
  <c r="R1523" i="15"/>
  <c r="R1524" i="15"/>
  <c r="R1525" i="15"/>
  <c r="R1526" i="15"/>
  <c r="R1527" i="15"/>
  <c r="R1528" i="15"/>
  <c r="R1529" i="15"/>
  <c r="R1530" i="15"/>
  <c r="R1531" i="15"/>
  <c r="R1532" i="15"/>
  <c r="R1533" i="15"/>
  <c r="R1534" i="15"/>
  <c r="R1535" i="15"/>
  <c r="R1536" i="15"/>
  <c r="R1537" i="15"/>
  <c r="R1538" i="15"/>
  <c r="R1539" i="15"/>
  <c r="R1540" i="15"/>
  <c r="R1541" i="15"/>
  <c r="R1542" i="15"/>
  <c r="R1543" i="15"/>
  <c r="R1544" i="15"/>
  <c r="R1545" i="15"/>
  <c r="R1546" i="15"/>
  <c r="R1547" i="15"/>
  <c r="R1548" i="15"/>
  <c r="R1549" i="15"/>
  <c r="R1550" i="15"/>
  <c r="R1551" i="15"/>
  <c r="R1552" i="15"/>
  <c r="R1553" i="15"/>
  <c r="R1554" i="15"/>
  <c r="R1555" i="15"/>
  <c r="R1556" i="15"/>
  <c r="R1557" i="15"/>
  <c r="R1558" i="15"/>
  <c r="R1559" i="15"/>
  <c r="R1560" i="15"/>
  <c r="R1561" i="15"/>
  <c r="R1562" i="15"/>
  <c r="R1563" i="15"/>
  <c r="R1564" i="15"/>
  <c r="R1565" i="15"/>
  <c r="R1566" i="15"/>
  <c r="R1567" i="15"/>
  <c r="R1568" i="15"/>
  <c r="R1569" i="15"/>
  <c r="R1570" i="15"/>
  <c r="R1571" i="15"/>
  <c r="R1572" i="15"/>
  <c r="R1573" i="15"/>
  <c r="R1574" i="15"/>
  <c r="R1575" i="15"/>
  <c r="R1576" i="15"/>
  <c r="R1577" i="15"/>
  <c r="R1578" i="15"/>
  <c r="R1579" i="15"/>
  <c r="R1580" i="15"/>
  <c r="R1581" i="15"/>
  <c r="R1582" i="15"/>
  <c r="R1583" i="15"/>
  <c r="R1584" i="15"/>
  <c r="R1585" i="15"/>
  <c r="R1586" i="15"/>
  <c r="R1587" i="15"/>
  <c r="R1588" i="15"/>
  <c r="R1589" i="15"/>
  <c r="R1590" i="15"/>
  <c r="R1591" i="15"/>
  <c r="R1592" i="15"/>
  <c r="R1593" i="15"/>
  <c r="R1594" i="15"/>
  <c r="R1595" i="15"/>
  <c r="R1596" i="15"/>
  <c r="R1597" i="15"/>
  <c r="R1598" i="15"/>
  <c r="R1599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R1613" i="15"/>
  <c r="R1614" i="15"/>
  <c r="R1615" i="15"/>
  <c r="R1616" i="15"/>
  <c r="R1617" i="15"/>
  <c r="R1618" i="15"/>
  <c r="R1619" i="15"/>
  <c r="R1620" i="15"/>
  <c r="R1621" i="15"/>
  <c r="R1622" i="15"/>
  <c r="R1623" i="15"/>
  <c r="R1624" i="15"/>
  <c r="R1625" i="15"/>
  <c r="R1626" i="15"/>
  <c r="R1627" i="15"/>
  <c r="R1628" i="15"/>
  <c r="R1629" i="15"/>
  <c r="R1630" i="15"/>
  <c r="R1631" i="15"/>
  <c r="R1632" i="15"/>
  <c r="R1633" i="15"/>
  <c r="R1634" i="15"/>
  <c r="R1635" i="15"/>
  <c r="R1636" i="15"/>
  <c r="R1637" i="15"/>
  <c r="R1638" i="15"/>
  <c r="R1639" i="15"/>
  <c r="R1640" i="15"/>
  <c r="R1641" i="15"/>
  <c r="R1642" i="15"/>
  <c r="R1643" i="15"/>
  <c r="R1644" i="15"/>
  <c r="R1645" i="15"/>
  <c r="R1646" i="15"/>
  <c r="R1647" i="15"/>
  <c r="R1648" i="15"/>
  <c r="R1649" i="15"/>
  <c r="R1650" i="15"/>
  <c r="R1651" i="15"/>
  <c r="R1652" i="15"/>
  <c r="R1653" i="15"/>
  <c r="R1654" i="15"/>
  <c r="R1655" i="15"/>
  <c r="R1656" i="15"/>
  <c r="R1657" i="15"/>
  <c r="R1658" i="15"/>
  <c r="R1659" i="15"/>
  <c r="R1660" i="15"/>
  <c r="R1661" i="15"/>
  <c r="R1662" i="15"/>
  <c r="R1663" i="15"/>
  <c r="R1664" i="15"/>
  <c r="R1665" i="15"/>
  <c r="R1666" i="15"/>
  <c r="R1667" i="15"/>
  <c r="R1668" i="15"/>
  <c r="R1669" i="15"/>
  <c r="R1670" i="15"/>
  <c r="R1671" i="15"/>
  <c r="R1672" i="15"/>
  <c r="R1673" i="15"/>
  <c r="R1674" i="15"/>
  <c r="R1675" i="15"/>
  <c r="R1676" i="15"/>
  <c r="R1677" i="15"/>
  <c r="R1678" i="15"/>
  <c r="R1679" i="15"/>
  <c r="R1680" i="15"/>
  <c r="R1681" i="15"/>
  <c r="R1682" i="15"/>
  <c r="R1683" i="15"/>
  <c r="R1684" i="15"/>
  <c r="R1685" i="15"/>
  <c r="R1686" i="15"/>
  <c r="R1687" i="15"/>
  <c r="R1688" i="15"/>
  <c r="R1689" i="15"/>
  <c r="R1690" i="15"/>
  <c r="R1691" i="15"/>
  <c r="R1692" i="15"/>
  <c r="R1693" i="15"/>
  <c r="R1694" i="15"/>
  <c r="R1695" i="15"/>
  <c r="R1696" i="15"/>
  <c r="R1697" i="15"/>
  <c r="R1698" i="15"/>
  <c r="R1699" i="15"/>
  <c r="R1700" i="15"/>
  <c r="R1701" i="15"/>
  <c r="R1702" i="15"/>
  <c r="R1703" i="15"/>
  <c r="R1704" i="15"/>
  <c r="R1705" i="15"/>
  <c r="R1706" i="15"/>
  <c r="R1707" i="15"/>
  <c r="R1708" i="15"/>
  <c r="R1709" i="15"/>
  <c r="R1710" i="15"/>
  <c r="R1711" i="15"/>
  <c r="R1712" i="15"/>
  <c r="R1713" i="15"/>
  <c r="R1714" i="15"/>
  <c r="R1715" i="15"/>
  <c r="R1716" i="15"/>
  <c r="R1717" i="15"/>
  <c r="R1718" i="15"/>
  <c r="R1719" i="15"/>
  <c r="R1720" i="15"/>
  <c r="R1721" i="15"/>
  <c r="R1722" i="15"/>
  <c r="R1723" i="15"/>
  <c r="R1724" i="15"/>
  <c r="R1725" i="15"/>
  <c r="R1726" i="15"/>
  <c r="R1727" i="15"/>
  <c r="R1728" i="15"/>
  <c r="R1729" i="15"/>
  <c r="R1730" i="15"/>
  <c r="R1731" i="15"/>
  <c r="R1732" i="15"/>
  <c r="R1733" i="15"/>
  <c r="R1734" i="15"/>
  <c r="R1735" i="15"/>
  <c r="R1736" i="15"/>
  <c r="R1737" i="15"/>
  <c r="R1738" i="15"/>
  <c r="R1739" i="15"/>
  <c r="R1740" i="15"/>
  <c r="R1741" i="15"/>
  <c r="R1742" i="15"/>
  <c r="R1743" i="15"/>
  <c r="R1744" i="15"/>
  <c r="R1745" i="15"/>
  <c r="R1746" i="15"/>
  <c r="R1747" i="15"/>
  <c r="R1748" i="15"/>
  <c r="R1749" i="15"/>
  <c r="R1750" i="15"/>
  <c r="R1751" i="15"/>
  <c r="R1752" i="15"/>
  <c r="R1753" i="15"/>
  <c r="R1754" i="15"/>
  <c r="R1755" i="15"/>
  <c r="R1756" i="15"/>
  <c r="R1757" i="15"/>
  <c r="R1758" i="15"/>
  <c r="R1759" i="15"/>
  <c r="R1760" i="15"/>
  <c r="R1761" i="15"/>
  <c r="R1762" i="15"/>
  <c r="R1763" i="15"/>
  <c r="R1764" i="15"/>
  <c r="R1765" i="15"/>
  <c r="R1766" i="15"/>
  <c r="R1767" i="15"/>
  <c r="R1768" i="15"/>
  <c r="R1769" i="15"/>
  <c r="R1770" i="15"/>
  <c r="R1771" i="15"/>
  <c r="R1772" i="15"/>
  <c r="R1773" i="15"/>
  <c r="R1774" i="15"/>
  <c r="R1775" i="15"/>
  <c r="R1776" i="15"/>
  <c r="R1777" i="15"/>
  <c r="R1778" i="15"/>
  <c r="R1779" i="15"/>
  <c r="R1780" i="15"/>
  <c r="R1781" i="15"/>
  <c r="R1782" i="15"/>
  <c r="R1783" i="15"/>
  <c r="R1784" i="15"/>
  <c r="R1785" i="15"/>
  <c r="R1786" i="15"/>
  <c r="R1787" i="15"/>
  <c r="R1788" i="15"/>
  <c r="R1789" i="15"/>
  <c r="R1790" i="15"/>
  <c r="R1791" i="15"/>
  <c r="R1792" i="15"/>
  <c r="R1793" i="15"/>
  <c r="R1794" i="15"/>
  <c r="R1795" i="15"/>
  <c r="R1796" i="15"/>
  <c r="R1797" i="15"/>
  <c r="R1798" i="15"/>
  <c r="R1799" i="15"/>
  <c r="R1800" i="15"/>
  <c r="R1801" i="15"/>
  <c r="R1802" i="15"/>
  <c r="R1803" i="15"/>
  <c r="R1804" i="15"/>
  <c r="R1805" i="15"/>
  <c r="R1806" i="15"/>
  <c r="R1807" i="15"/>
  <c r="R1808" i="15"/>
  <c r="R1809" i="15"/>
  <c r="R1810" i="15"/>
  <c r="R1811" i="15"/>
  <c r="R1812" i="15"/>
  <c r="R1813" i="15"/>
  <c r="R1814" i="15"/>
  <c r="R1815" i="15"/>
  <c r="R1816" i="15"/>
  <c r="R1817" i="15"/>
  <c r="R1818" i="15"/>
  <c r="R1819" i="15"/>
  <c r="R1820" i="15"/>
  <c r="R1821" i="15"/>
  <c r="R1822" i="15"/>
  <c r="R1823" i="15"/>
  <c r="R1824" i="15"/>
  <c r="R1825" i="15"/>
  <c r="R1826" i="15"/>
  <c r="R1827" i="15"/>
  <c r="R1828" i="15"/>
  <c r="R1829" i="15"/>
  <c r="R1830" i="15"/>
  <c r="R1831" i="15"/>
  <c r="R1832" i="15"/>
  <c r="R1833" i="15"/>
  <c r="R1834" i="15"/>
  <c r="R1835" i="15"/>
  <c r="R1836" i="15"/>
  <c r="R1837" i="15"/>
  <c r="R1838" i="15"/>
  <c r="R1839" i="15"/>
  <c r="R1840" i="15"/>
  <c r="R1841" i="15"/>
  <c r="R1842" i="15"/>
  <c r="R1843" i="15"/>
  <c r="R1844" i="15"/>
  <c r="R1845" i="15"/>
  <c r="R1846" i="15"/>
  <c r="R1847" i="15"/>
  <c r="R1848" i="15"/>
  <c r="R1849" i="15"/>
  <c r="R1850" i="15"/>
  <c r="R1851" i="15"/>
  <c r="R1852" i="15"/>
  <c r="R1853" i="15"/>
  <c r="R1854" i="15"/>
  <c r="R1855" i="15"/>
  <c r="R1856" i="15"/>
  <c r="R1857" i="15"/>
  <c r="R1858" i="15"/>
  <c r="R1859" i="15"/>
  <c r="R1860" i="15"/>
  <c r="R1861" i="15"/>
  <c r="R1862" i="15"/>
  <c r="R1863" i="15"/>
  <c r="R1864" i="15"/>
  <c r="R1865" i="15"/>
  <c r="R1866" i="15"/>
  <c r="R1867" i="15"/>
  <c r="R1868" i="15"/>
  <c r="R1869" i="15"/>
  <c r="R1870" i="15"/>
  <c r="R1871" i="15"/>
  <c r="R1872" i="15"/>
  <c r="R1873" i="15"/>
  <c r="R1874" i="15"/>
  <c r="R1875" i="15"/>
  <c r="R1876" i="15"/>
  <c r="R1877" i="15"/>
  <c r="R1878" i="15"/>
  <c r="R1879" i="15"/>
  <c r="R1880" i="15"/>
  <c r="R1881" i="15"/>
  <c r="R1882" i="15"/>
  <c r="R1883" i="15"/>
  <c r="R1884" i="15"/>
  <c r="R1885" i="15"/>
  <c r="R1886" i="15"/>
  <c r="R1887" i="15"/>
  <c r="R1888" i="15"/>
  <c r="R1889" i="15"/>
  <c r="R1890" i="15"/>
  <c r="R1891" i="15"/>
  <c r="R1892" i="15"/>
  <c r="R1893" i="15"/>
  <c r="R1894" i="15"/>
  <c r="R1895" i="15"/>
  <c r="R1896" i="15"/>
  <c r="R1897" i="15"/>
  <c r="R1898" i="15"/>
  <c r="R1899" i="15"/>
  <c r="R1900" i="15"/>
  <c r="R1901" i="15"/>
  <c r="R1902" i="15"/>
  <c r="R1903" i="15"/>
  <c r="R1904" i="15"/>
  <c r="R1905" i="15"/>
  <c r="R1906" i="15"/>
  <c r="R1907" i="15"/>
  <c r="R1908" i="15"/>
  <c r="R1909" i="15"/>
  <c r="R1910" i="15"/>
  <c r="R1911" i="15"/>
  <c r="R1912" i="15"/>
  <c r="R1913" i="15"/>
  <c r="R1914" i="15"/>
  <c r="R1915" i="15"/>
  <c r="R1916" i="15"/>
  <c r="R1917" i="15"/>
  <c r="R1918" i="15"/>
  <c r="R1919" i="15"/>
  <c r="R1920" i="15"/>
  <c r="R1921" i="15"/>
  <c r="R1922" i="15"/>
  <c r="R1923" i="15"/>
  <c r="R1924" i="15"/>
  <c r="R1925" i="15"/>
  <c r="R1926" i="15"/>
  <c r="R1927" i="15"/>
  <c r="R1928" i="15"/>
  <c r="R1929" i="15"/>
  <c r="R1930" i="15"/>
  <c r="R1931" i="15"/>
  <c r="R1932" i="15"/>
  <c r="R1933" i="15"/>
  <c r="R1934" i="15"/>
  <c r="R1935" i="15"/>
  <c r="R1936" i="15"/>
  <c r="R1937" i="15"/>
  <c r="R1938" i="15"/>
  <c r="R1939" i="15"/>
  <c r="R1940" i="15"/>
  <c r="R1941" i="15"/>
  <c r="R1942" i="15"/>
  <c r="R1943" i="15"/>
  <c r="R1944" i="15"/>
  <c r="R1945" i="15"/>
  <c r="R1946" i="15"/>
  <c r="R1947" i="15"/>
  <c r="R1948" i="15"/>
  <c r="R1949" i="15"/>
  <c r="R1950" i="15"/>
  <c r="R1951" i="15"/>
  <c r="R1952" i="15"/>
  <c r="R1953" i="15"/>
  <c r="R1954" i="15"/>
  <c r="R1955" i="15"/>
  <c r="R1956" i="15"/>
  <c r="R1957" i="15"/>
  <c r="R1958" i="15"/>
  <c r="R1959" i="15"/>
  <c r="R1960" i="15"/>
  <c r="R1961" i="15"/>
  <c r="R1962" i="15"/>
  <c r="R1963" i="15"/>
  <c r="R1964" i="15"/>
  <c r="R1965" i="15"/>
  <c r="R1966" i="15"/>
  <c r="R1967" i="15"/>
  <c r="R1968" i="15"/>
  <c r="R1969" i="15"/>
  <c r="R1970" i="15"/>
  <c r="R1971" i="15"/>
  <c r="R1972" i="15"/>
  <c r="R1973" i="15"/>
  <c r="R1974" i="15"/>
  <c r="R1975" i="15"/>
  <c r="R1976" i="15"/>
  <c r="R1977" i="15"/>
  <c r="R1978" i="15"/>
  <c r="R1979" i="15"/>
  <c r="R1980" i="15"/>
  <c r="R1981" i="15"/>
  <c r="R1982" i="15"/>
  <c r="R1983" i="15"/>
  <c r="R1984" i="15"/>
  <c r="R1985" i="15"/>
  <c r="R1986" i="15"/>
  <c r="R1987" i="15"/>
  <c r="R1988" i="15"/>
  <c r="R1989" i="15"/>
  <c r="R1990" i="15"/>
  <c r="R1991" i="15"/>
  <c r="R1992" i="15"/>
  <c r="R1993" i="15"/>
  <c r="R1994" i="15"/>
  <c r="R1995" i="15"/>
  <c r="R1996" i="15"/>
  <c r="R1997" i="15"/>
  <c r="R1998" i="15"/>
  <c r="R1999" i="15"/>
  <c r="R2000" i="15"/>
  <c r="R2001" i="15"/>
  <c r="R2002" i="15"/>
  <c r="R2003" i="15"/>
  <c r="R2004" i="15"/>
  <c r="R2005" i="15"/>
  <c r="R2006" i="15"/>
  <c r="R2007" i="15"/>
  <c r="R2008" i="15"/>
  <c r="R2009" i="15"/>
  <c r="R2010" i="15"/>
  <c r="R2011" i="15"/>
  <c r="R2012" i="15"/>
  <c r="R2013" i="15"/>
  <c r="R2014" i="15"/>
  <c r="R2015" i="15"/>
  <c r="R2016" i="15"/>
  <c r="R2017" i="15"/>
  <c r="R2018" i="15"/>
  <c r="R2019" i="15"/>
  <c r="R2020" i="15"/>
  <c r="R2021" i="15"/>
  <c r="R2022" i="15"/>
  <c r="R2023" i="15"/>
  <c r="R2024" i="15"/>
  <c r="R2025" i="15"/>
  <c r="R2026" i="15"/>
  <c r="R2027" i="15"/>
  <c r="R2028" i="15"/>
  <c r="R2029" i="15"/>
  <c r="R2030" i="15"/>
  <c r="R2031" i="15"/>
  <c r="R2032" i="15"/>
  <c r="R2033" i="15"/>
  <c r="R2034" i="15"/>
  <c r="R2035" i="15"/>
  <c r="R2036" i="15"/>
  <c r="R2037" i="15"/>
  <c r="R2038" i="15"/>
  <c r="R2039" i="15"/>
  <c r="R2040" i="15"/>
  <c r="R2041" i="15"/>
  <c r="R2042" i="15"/>
  <c r="R2043" i="15"/>
  <c r="R2044" i="15"/>
  <c r="R2045" i="15"/>
  <c r="R2046" i="15"/>
  <c r="R2047" i="15"/>
  <c r="R2048" i="15"/>
  <c r="R2049" i="15"/>
  <c r="R2050" i="15"/>
  <c r="R2051" i="15"/>
  <c r="R2052" i="15"/>
  <c r="R2053" i="15"/>
  <c r="R2054" i="15"/>
  <c r="R2055" i="15"/>
  <c r="R2056" i="15"/>
  <c r="R2057" i="15"/>
  <c r="R2058" i="15"/>
  <c r="R2059" i="15"/>
  <c r="R2060" i="15"/>
  <c r="R2061" i="15"/>
  <c r="R2062" i="15"/>
  <c r="R2063" i="15"/>
  <c r="R2064" i="15"/>
  <c r="R2065" i="15"/>
  <c r="R2066" i="15"/>
  <c r="R2067" i="15"/>
  <c r="R2068" i="15"/>
  <c r="R2069" i="15"/>
  <c r="R2070" i="15"/>
  <c r="R2071" i="15"/>
  <c r="R2072" i="15"/>
  <c r="R2073" i="15"/>
  <c r="R2074" i="15"/>
  <c r="R2075" i="15"/>
  <c r="R2076" i="15"/>
  <c r="R2077" i="15"/>
  <c r="R2078" i="15"/>
  <c r="R2079" i="15"/>
  <c r="R2080" i="15"/>
  <c r="R2081" i="15"/>
  <c r="R2082" i="15"/>
  <c r="R2083" i="15"/>
  <c r="R2084" i="15"/>
  <c r="R2085" i="15"/>
  <c r="R2086" i="15"/>
  <c r="R2087" i="15"/>
  <c r="R2088" i="15"/>
  <c r="R2089" i="15"/>
  <c r="R2090" i="15"/>
  <c r="R2091" i="15"/>
  <c r="R2092" i="15"/>
  <c r="R2093" i="15"/>
  <c r="R2094" i="15"/>
  <c r="R2095" i="15"/>
  <c r="R2096" i="15"/>
  <c r="R2097" i="15"/>
  <c r="R2098" i="15"/>
  <c r="R2099" i="15"/>
  <c r="R2100" i="15"/>
  <c r="R2101" i="15"/>
  <c r="R2102" i="15"/>
  <c r="R2103" i="15"/>
  <c r="R2104" i="15"/>
  <c r="R2105" i="15"/>
  <c r="R2106" i="15"/>
  <c r="R2107" i="15"/>
  <c r="R2108" i="15"/>
  <c r="R2109" i="15"/>
  <c r="R2110" i="15"/>
  <c r="R2111" i="15"/>
  <c r="R2112" i="15"/>
  <c r="R2113" i="15"/>
  <c r="R2114" i="15"/>
  <c r="R2115" i="15"/>
  <c r="R2116" i="15"/>
  <c r="R2117" i="15"/>
  <c r="R2118" i="15"/>
  <c r="R2119" i="15"/>
  <c r="R2120" i="15"/>
  <c r="R2121" i="15"/>
  <c r="R2122" i="15"/>
  <c r="R2123" i="15"/>
  <c r="R2124" i="15"/>
  <c r="R2125" i="15"/>
  <c r="R2126" i="15"/>
  <c r="R2127" i="15"/>
  <c r="R2128" i="15"/>
  <c r="R2129" i="15"/>
  <c r="R2130" i="15"/>
  <c r="R2131" i="15"/>
  <c r="R2132" i="15"/>
  <c r="R2133" i="15"/>
  <c r="R2134" i="15"/>
  <c r="R2135" i="15"/>
  <c r="R2136" i="15"/>
  <c r="R2137" i="15"/>
  <c r="R2138" i="15"/>
  <c r="R2139" i="15"/>
  <c r="R2140" i="15"/>
  <c r="R2141" i="15"/>
  <c r="R2142" i="15"/>
  <c r="R2143" i="15"/>
  <c r="R2144" i="15"/>
  <c r="R2145" i="15"/>
  <c r="R2146" i="15"/>
  <c r="R2147" i="15"/>
  <c r="R2148" i="15"/>
  <c r="R2149" i="15"/>
  <c r="R2150" i="15"/>
  <c r="R2151" i="15"/>
  <c r="R2152" i="15"/>
  <c r="R2153" i="15"/>
  <c r="R2154" i="15"/>
  <c r="R2155" i="15"/>
  <c r="R2156" i="15"/>
  <c r="R2157" i="15"/>
  <c r="R2158" i="15"/>
  <c r="R2159" i="15"/>
  <c r="R2160" i="15"/>
  <c r="R2161" i="15"/>
  <c r="R2162" i="15"/>
  <c r="R2163" i="15"/>
  <c r="R2164" i="15"/>
  <c r="R2165" i="15"/>
  <c r="R2166" i="15"/>
  <c r="R2167" i="15"/>
  <c r="R2168" i="15"/>
  <c r="R2169" i="15"/>
  <c r="R2170" i="15"/>
  <c r="R2171" i="15"/>
  <c r="R2172" i="15"/>
  <c r="R2173" i="15"/>
  <c r="R2174" i="15"/>
  <c r="R2175" i="15"/>
  <c r="R2176" i="15"/>
  <c r="R2177" i="15"/>
  <c r="R2178" i="15"/>
  <c r="R2179" i="15"/>
  <c r="R2180" i="15"/>
  <c r="R2181" i="15"/>
  <c r="R2182" i="15"/>
  <c r="R2183" i="15"/>
  <c r="R2184" i="15"/>
  <c r="R2185" i="15"/>
  <c r="R2186" i="15"/>
  <c r="R2187" i="15"/>
  <c r="R2188" i="15"/>
  <c r="R2189" i="15"/>
  <c r="R2190" i="15"/>
  <c r="R2191" i="15"/>
  <c r="R2192" i="15"/>
  <c r="R2193" i="15"/>
  <c r="R2194" i="15"/>
  <c r="R2195" i="15"/>
  <c r="R2196" i="15"/>
  <c r="R2197" i="15"/>
  <c r="R2198" i="15"/>
  <c r="R2199" i="15"/>
  <c r="R2200" i="15"/>
  <c r="R2201" i="15"/>
  <c r="R2202" i="15"/>
  <c r="R2203" i="15"/>
  <c r="R2204" i="15"/>
  <c r="R2205" i="15"/>
  <c r="R2206" i="15"/>
  <c r="R2207" i="15"/>
  <c r="R2208" i="15"/>
  <c r="R2209" i="15"/>
  <c r="R2210" i="15"/>
  <c r="R2211" i="15"/>
  <c r="R2212" i="15"/>
  <c r="R2213" i="15"/>
  <c r="R2214" i="15"/>
  <c r="R2215" i="15"/>
  <c r="R2216" i="15"/>
  <c r="R2217" i="15"/>
  <c r="R2218" i="15"/>
  <c r="R2219" i="15"/>
  <c r="R2220" i="15"/>
  <c r="R2221" i="15"/>
  <c r="R2222" i="15"/>
  <c r="R2223" i="15"/>
  <c r="R2224" i="15"/>
  <c r="R2225" i="15"/>
  <c r="R2226" i="15"/>
  <c r="R2227" i="15"/>
  <c r="R2228" i="15"/>
  <c r="R2229" i="15"/>
  <c r="R2230" i="15"/>
  <c r="R2231" i="15"/>
  <c r="R2232" i="15"/>
  <c r="R2233" i="15"/>
  <c r="R2234" i="15"/>
  <c r="R2235" i="15"/>
  <c r="R2236" i="15"/>
  <c r="R2237" i="15"/>
  <c r="R2238" i="15"/>
  <c r="R2239" i="15"/>
  <c r="R2240" i="15"/>
  <c r="R2241" i="15"/>
  <c r="R2242" i="15"/>
  <c r="R2243" i="15"/>
  <c r="R2244" i="15"/>
  <c r="R2245" i="15"/>
  <c r="R2246" i="15"/>
  <c r="R2247" i="15"/>
  <c r="R2248" i="15"/>
  <c r="R2249" i="15"/>
  <c r="R2250" i="15"/>
  <c r="R2251" i="15"/>
  <c r="R2252" i="15"/>
  <c r="R2253" i="15"/>
  <c r="R2254" i="15"/>
  <c r="R2255" i="15"/>
  <c r="R2256" i="15"/>
  <c r="R2257" i="15"/>
  <c r="R2258" i="15"/>
  <c r="R2259" i="15"/>
  <c r="R2260" i="15"/>
  <c r="R2261" i="15"/>
  <c r="R2262" i="15"/>
  <c r="R2263" i="15"/>
  <c r="R2264" i="15"/>
  <c r="R2265" i="15"/>
  <c r="R2266" i="15"/>
  <c r="R2267" i="15"/>
  <c r="R2268" i="15"/>
  <c r="R2269" i="15"/>
  <c r="R2270" i="15"/>
  <c r="R2271" i="15"/>
  <c r="R2272" i="15"/>
  <c r="R2273" i="15"/>
  <c r="R2274" i="15"/>
  <c r="R2275" i="15"/>
  <c r="R2276" i="15"/>
  <c r="R2277" i="15"/>
  <c r="R2278" i="15"/>
  <c r="R2279" i="15"/>
  <c r="R2280" i="15"/>
  <c r="R2281" i="15"/>
  <c r="R2282" i="15"/>
  <c r="R2283" i="15"/>
  <c r="R2284" i="15"/>
  <c r="R2285" i="15"/>
  <c r="R2286" i="15"/>
  <c r="R2287" i="15"/>
  <c r="R2288" i="15"/>
  <c r="R2289" i="15"/>
  <c r="R2290" i="15"/>
  <c r="R2291" i="15"/>
  <c r="R2292" i="15"/>
  <c r="R2293" i="15"/>
  <c r="R2294" i="15"/>
  <c r="R2295" i="15"/>
  <c r="R2296" i="15"/>
  <c r="R2297" i="15"/>
  <c r="R2298" i="15"/>
  <c r="R2299" i="15"/>
  <c r="R2300" i="15"/>
  <c r="R2301" i="15"/>
  <c r="R2302" i="15"/>
  <c r="R2303" i="15"/>
  <c r="R2304" i="15"/>
  <c r="R2305" i="15"/>
  <c r="R2306" i="15"/>
  <c r="R2307" i="15"/>
  <c r="R2308" i="15"/>
  <c r="R2309" i="15"/>
  <c r="R2310" i="15"/>
  <c r="R2311" i="15"/>
  <c r="R2312" i="15"/>
  <c r="R2313" i="15"/>
  <c r="R2314" i="15"/>
  <c r="R2315" i="15"/>
  <c r="R2316" i="15"/>
  <c r="R2317" i="15"/>
  <c r="R2318" i="15"/>
  <c r="R2319" i="15"/>
  <c r="R2320" i="15"/>
  <c r="R2321" i="15"/>
  <c r="R2322" i="15"/>
  <c r="R2323" i="15"/>
  <c r="R2324" i="15"/>
  <c r="R2325" i="15"/>
  <c r="R2326" i="15"/>
  <c r="R2327" i="15"/>
  <c r="R2328" i="15"/>
  <c r="R2329" i="15"/>
  <c r="R2330" i="15"/>
  <c r="R2331" i="15"/>
  <c r="R2332" i="15"/>
  <c r="R2333" i="15"/>
  <c r="R2334" i="15"/>
  <c r="R2335" i="15"/>
  <c r="R2336" i="15"/>
  <c r="R2337" i="15"/>
  <c r="R2338" i="15"/>
  <c r="R2339" i="15"/>
  <c r="R2340" i="15"/>
  <c r="R2341" i="15"/>
  <c r="R2342" i="15"/>
  <c r="R2343" i="15"/>
  <c r="R2344" i="15"/>
  <c r="R2345" i="15"/>
  <c r="R2346" i="15"/>
  <c r="R2347" i="15"/>
  <c r="R2348" i="15"/>
  <c r="R2349" i="15"/>
  <c r="R2350" i="15"/>
  <c r="R2351" i="15"/>
  <c r="R2352" i="15"/>
  <c r="R2353" i="15"/>
  <c r="R2354" i="15"/>
  <c r="R2355" i="15"/>
  <c r="R2356" i="15"/>
  <c r="R2357" i="15"/>
  <c r="R2358" i="15"/>
  <c r="R2359" i="15"/>
  <c r="R2360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R2373" i="15"/>
  <c r="R2374" i="15"/>
  <c r="R2375" i="15"/>
  <c r="R2376" i="15"/>
  <c r="R2377" i="15"/>
  <c r="R2378" i="15"/>
  <c r="R2379" i="15"/>
  <c r="R2380" i="15"/>
  <c r="R2381" i="15"/>
  <c r="R2382" i="15"/>
  <c r="R2383" i="15"/>
  <c r="R2384" i="15"/>
  <c r="R2385" i="15"/>
  <c r="R2386" i="15"/>
  <c r="R2387" i="15"/>
  <c r="R2388" i="15"/>
  <c r="R2389" i="15"/>
  <c r="R2390" i="15"/>
  <c r="R2391" i="15"/>
  <c r="R2392" i="15"/>
  <c r="R2393" i="15"/>
  <c r="R2394" i="15"/>
  <c r="R2395" i="15"/>
  <c r="R2396" i="15"/>
  <c r="R2397" i="15"/>
  <c r="R2398" i="15"/>
  <c r="R2399" i="15"/>
  <c r="R2400" i="15"/>
  <c r="R2401" i="15"/>
  <c r="R2402" i="15"/>
  <c r="R2403" i="15"/>
  <c r="R2404" i="15"/>
  <c r="R2405" i="15"/>
  <c r="R2406" i="15"/>
  <c r="R2407" i="15"/>
  <c r="R2408" i="15"/>
  <c r="R2409" i="15"/>
  <c r="R2410" i="15"/>
  <c r="R2411" i="15"/>
  <c r="R2412" i="15"/>
  <c r="R2413" i="15"/>
  <c r="R2414" i="15"/>
  <c r="R2415" i="15"/>
  <c r="R2416" i="15"/>
  <c r="R2417" i="15"/>
  <c r="R2418" i="15"/>
  <c r="R2419" i="15"/>
  <c r="R2420" i="15"/>
  <c r="R2421" i="15"/>
  <c r="R2422" i="15"/>
  <c r="R2423" i="15"/>
  <c r="R2424" i="15"/>
  <c r="R2425" i="15"/>
  <c r="R2426" i="15"/>
  <c r="R2427" i="15"/>
  <c r="R2428" i="15"/>
  <c r="R2429" i="15"/>
  <c r="R2430" i="15"/>
  <c r="R2431" i="15"/>
  <c r="R2432" i="15"/>
  <c r="R2433" i="15"/>
  <c r="R2434" i="15"/>
  <c r="R2435" i="15"/>
  <c r="R2436" i="15"/>
  <c r="R2437" i="15"/>
  <c r="R2438" i="15"/>
  <c r="R2439" i="15"/>
  <c r="R2440" i="15"/>
  <c r="R2441" i="15"/>
  <c r="R2442" i="15"/>
  <c r="R2443" i="15"/>
  <c r="R2444" i="15"/>
  <c r="R2445" i="15"/>
  <c r="R2446" i="15"/>
  <c r="R2447" i="15"/>
  <c r="R2448" i="15"/>
  <c r="R2449" i="15"/>
  <c r="R2450" i="15"/>
  <c r="R2451" i="15"/>
  <c r="R2452" i="15"/>
  <c r="R2453" i="15"/>
  <c r="R2454" i="15"/>
  <c r="R2455" i="15"/>
  <c r="R2456" i="15"/>
  <c r="R2457" i="15"/>
  <c r="R2458" i="15"/>
  <c r="R2459" i="15"/>
  <c r="R2460" i="15"/>
  <c r="R2461" i="15"/>
  <c r="R2462" i="15"/>
  <c r="R2463" i="15"/>
  <c r="R2464" i="15"/>
  <c r="R2465" i="15"/>
  <c r="R2466" i="15"/>
  <c r="R2467" i="15"/>
  <c r="R2468" i="15"/>
  <c r="R2469" i="15"/>
  <c r="R2470" i="15"/>
  <c r="R2471" i="15"/>
  <c r="R2472" i="15"/>
  <c r="R2473" i="15"/>
  <c r="R2474" i="15"/>
  <c r="R2475" i="15"/>
  <c r="R2476" i="15"/>
  <c r="R2477" i="15"/>
  <c r="R2478" i="15"/>
  <c r="R2479" i="15"/>
  <c r="R2480" i="15"/>
  <c r="R2481" i="15"/>
  <c r="R2482" i="15"/>
  <c r="R2483" i="15"/>
  <c r="R2484" i="15"/>
  <c r="R2485" i="15"/>
  <c r="R2486" i="15"/>
  <c r="R2487" i="15"/>
  <c r="R2488" i="15"/>
  <c r="R2489" i="15"/>
  <c r="R2490" i="15"/>
  <c r="R2491" i="15"/>
  <c r="R2492" i="15"/>
  <c r="R2493" i="15"/>
  <c r="R2494" i="15"/>
  <c r="R2495" i="15"/>
  <c r="R2496" i="15"/>
  <c r="R2497" i="15"/>
  <c r="R2498" i="15"/>
  <c r="R2499" i="15"/>
  <c r="R2500" i="15"/>
  <c r="R2501" i="15"/>
  <c r="R2502" i="15"/>
  <c r="R2503" i="15"/>
  <c r="R2504" i="15"/>
  <c r="R2505" i="15"/>
  <c r="R2506" i="15"/>
  <c r="R2507" i="15"/>
  <c r="R2508" i="15"/>
  <c r="R2509" i="15"/>
  <c r="R2510" i="15"/>
  <c r="R2511" i="15"/>
  <c r="R2512" i="15"/>
  <c r="R2513" i="15"/>
  <c r="R2514" i="15"/>
  <c r="R2515" i="15"/>
  <c r="R2516" i="15"/>
  <c r="R2517" i="15"/>
  <c r="R2518" i="15"/>
  <c r="R2519" i="15"/>
  <c r="R2520" i="15"/>
  <c r="R2521" i="15"/>
  <c r="R2522" i="15"/>
  <c r="R2523" i="15"/>
  <c r="R2524" i="15"/>
  <c r="R2525" i="15"/>
  <c r="R2526" i="15"/>
  <c r="R2527" i="15"/>
  <c r="R2528" i="15"/>
  <c r="R2529" i="15"/>
  <c r="R2530" i="15"/>
  <c r="R2531" i="15"/>
  <c r="R2532" i="15"/>
  <c r="R2533" i="15"/>
  <c r="R2534" i="15"/>
  <c r="R2535" i="15"/>
  <c r="R2536" i="15"/>
  <c r="R2537" i="15"/>
  <c r="R2538" i="15"/>
  <c r="R2539" i="15"/>
  <c r="R2540" i="15"/>
  <c r="R2541" i="15"/>
  <c r="R2542" i="15"/>
  <c r="R2543" i="15"/>
  <c r="R2544" i="15"/>
  <c r="R2545" i="15"/>
  <c r="R2546" i="15"/>
  <c r="R2547" i="15"/>
  <c r="R2548" i="15"/>
  <c r="R2549" i="15"/>
  <c r="R2550" i="15"/>
  <c r="R2551" i="15"/>
  <c r="R2552" i="15"/>
  <c r="R2553" i="15"/>
  <c r="R2554" i="15"/>
  <c r="R2555" i="15"/>
  <c r="R2556" i="15"/>
  <c r="R2557" i="15"/>
  <c r="R2558" i="15"/>
  <c r="R2559" i="15"/>
  <c r="R2560" i="15"/>
  <c r="R2561" i="15"/>
  <c r="R2562" i="15"/>
  <c r="R2563" i="15"/>
  <c r="R2564" i="15"/>
  <c r="R2565" i="15"/>
  <c r="R2566" i="15"/>
  <c r="R2567" i="15"/>
  <c r="R2568" i="15"/>
  <c r="R2569" i="15"/>
  <c r="R2570" i="15"/>
  <c r="R2571" i="15"/>
  <c r="R2572" i="15"/>
  <c r="R2573" i="15"/>
  <c r="R2574" i="15"/>
  <c r="R2575" i="15"/>
  <c r="R2576" i="15"/>
  <c r="R2577" i="15"/>
  <c r="R2578" i="15"/>
  <c r="R2579" i="15"/>
  <c r="R2580" i="15"/>
  <c r="R2581" i="15"/>
  <c r="R2582" i="15"/>
  <c r="R2583" i="15"/>
  <c r="R2584" i="15"/>
  <c r="R2585" i="15"/>
  <c r="R2586" i="15"/>
  <c r="R2587" i="15"/>
  <c r="R2588" i="15"/>
  <c r="R2589" i="15"/>
  <c r="R2590" i="15"/>
  <c r="R2591" i="15"/>
  <c r="R2592" i="15"/>
  <c r="R2593" i="15"/>
  <c r="R2594" i="15"/>
  <c r="R2595" i="15"/>
  <c r="R2596" i="15"/>
  <c r="R2597" i="15"/>
  <c r="R2598" i="15"/>
  <c r="R2599" i="15"/>
  <c r="R2600" i="15"/>
  <c r="R2601" i="15"/>
  <c r="R2602" i="15"/>
  <c r="R2603" i="15"/>
  <c r="R2604" i="15"/>
  <c r="R2605" i="15"/>
  <c r="R2606" i="15"/>
  <c r="R2607" i="15"/>
  <c r="R2608" i="15"/>
  <c r="R2609" i="15"/>
  <c r="R2610" i="15"/>
  <c r="R2611" i="15"/>
  <c r="R2612" i="15"/>
  <c r="R2613" i="15"/>
  <c r="R2614" i="15"/>
  <c r="R2615" i="15"/>
  <c r="R2616" i="15"/>
  <c r="R2617" i="15"/>
  <c r="R2618" i="15"/>
  <c r="R2619" i="15"/>
  <c r="R2620" i="15"/>
  <c r="R2621" i="15"/>
  <c r="R2622" i="15"/>
  <c r="R2623" i="15"/>
  <c r="R2624" i="15"/>
  <c r="R2625" i="15"/>
  <c r="R2626" i="15"/>
  <c r="R2627" i="15"/>
  <c r="R2628" i="15"/>
  <c r="R2629" i="15"/>
  <c r="R2630" i="15"/>
  <c r="R2631" i="15"/>
  <c r="R2632" i="15"/>
  <c r="R2633" i="15"/>
  <c r="R2634" i="15"/>
  <c r="R2635" i="15"/>
  <c r="R2636" i="15"/>
  <c r="R2637" i="15"/>
  <c r="R2638" i="15"/>
  <c r="R2639" i="15"/>
  <c r="R2640" i="15"/>
  <c r="R2641" i="15"/>
  <c r="R2642" i="15"/>
  <c r="R2643" i="15"/>
  <c r="R2644" i="15"/>
  <c r="R2645" i="15"/>
  <c r="R2646" i="15"/>
  <c r="R2647" i="15"/>
  <c r="R2648" i="15"/>
  <c r="R2649" i="15"/>
  <c r="R2650" i="15"/>
  <c r="R2651" i="15"/>
  <c r="R2652" i="15"/>
  <c r="R2653" i="15"/>
  <c r="R2654" i="15"/>
  <c r="R2655" i="15"/>
  <c r="R2656" i="15"/>
  <c r="R2657" i="15"/>
  <c r="R2658" i="15"/>
  <c r="R2659" i="15"/>
  <c r="R2660" i="15"/>
  <c r="R2661" i="15"/>
  <c r="R2662" i="15"/>
  <c r="R2663" i="15"/>
  <c r="R2664" i="15"/>
  <c r="R2665" i="15"/>
  <c r="R2666" i="15"/>
  <c r="R2667" i="15"/>
  <c r="R2668" i="15"/>
  <c r="R2669" i="15"/>
  <c r="R2670" i="15"/>
  <c r="R2671" i="15"/>
  <c r="R2672" i="15"/>
  <c r="R2673" i="15"/>
  <c r="R2674" i="15"/>
  <c r="R2675" i="15"/>
  <c r="R2676" i="15"/>
  <c r="R2677" i="15"/>
  <c r="R2678" i="15"/>
  <c r="R2679" i="15"/>
  <c r="R2680" i="15"/>
  <c r="R2681" i="15"/>
  <c r="R2682" i="15"/>
  <c r="R2683" i="15"/>
  <c r="R2684" i="15"/>
  <c r="R2685" i="15"/>
  <c r="R2686" i="15"/>
  <c r="R2687" i="15"/>
  <c r="R2688" i="15"/>
  <c r="R2689" i="15"/>
  <c r="R2690" i="15"/>
  <c r="R2691" i="15"/>
  <c r="R2692" i="15"/>
  <c r="R2693" i="15"/>
  <c r="R2694" i="15"/>
  <c r="R2695" i="15"/>
  <c r="R2696" i="15"/>
  <c r="R2697" i="15"/>
  <c r="R2698" i="15"/>
  <c r="R2699" i="15"/>
  <c r="R2700" i="15"/>
  <c r="R2701" i="15"/>
  <c r="R2702" i="15"/>
  <c r="R2703" i="15"/>
  <c r="R2704" i="15"/>
  <c r="R2705" i="15"/>
  <c r="R2706" i="15"/>
  <c r="R2707" i="15"/>
  <c r="R2708" i="15"/>
  <c r="R2709" i="15"/>
  <c r="R2710" i="15"/>
  <c r="R2711" i="15"/>
  <c r="R2712" i="15"/>
  <c r="R2713" i="15"/>
  <c r="R2714" i="15"/>
  <c r="R2715" i="15"/>
  <c r="R2716" i="15"/>
  <c r="R2717" i="15"/>
  <c r="R2718" i="15"/>
  <c r="R2719" i="15"/>
  <c r="R2720" i="15"/>
  <c r="R2721" i="15"/>
  <c r="R2722" i="15"/>
  <c r="R2723" i="15"/>
  <c r="R2724" i="15"/>
  <c r="R2725" i="15"/>
  <c r="R2726" i="15"/>
  <c r="R2727" i="15"/>
  <c r="R2728" i="15"/>
  <c r="R2729" i="15"/>
  <c r="R2730" i="15"/>
  <c r="R2731" i="15"/>
  <c r="R2732" i="15"/>
  <c r="R2733" i="15"/>
  <c r="R2734" i="15"/>
  <c r="R2735" i="15"/>
  <c r="R2736" i="15"/>
  <c r="R2737" i="15"/>
  <c r="R2738" i="15"/>
  <c r="R2739" i="15"/>
  <c r="R2740" i="15"/>
  <c r="R2741" i="15"/>
  <c r="R2742" i="15"/>
  <c r="R2743" i="15"/>
  <c r="R2744" i="15"/>
  <c r="R2745" i="15"/>
  <c r="R2746" i="15"/>
  <c r="R2747" i="15"/>
  <c r="R2748" i="15"/>
  <c r="R2749" i="15"/>
  <c r="R2750" i="15"/>
  <c r="R2751" i="15"/>
  <c r="R2752" i="15"/>
  <c r="R2753" i="15"/>
  <c r="R2754" i="15"/>
  <c r="R2755" i="15"/>
  <c r="R2756" i="15"/>
  <c r="R2757" i="15"/>
  <c r="R2758" i="15"/>
  <c r="R2759" i="15"/>
  <c r="R2760" i="15"/>
  <c r="R2761" i="15"/>
  <c r="R2762" i="15"/>
  <c r="R2763" i="15"/>
  <c r="R2764" i="15"/>
  <c r="R2765" i="15"/>
  <c r="R2766" i="15"/>
  <c r="R2767" i="15"/>
  <c r="R2768" i="15"/>
  <c r="R2769" i="15"/>
  <c r="R2770" i="15"/>
  <c r="R2771" i="15"/>
  <c r="R2772" i="15"/>
  <c r="R2773" i="15"/>
  <c r="R2774" i="15"/>
  <c r="R2775" i="15"/>
  <c r="R2776" i="15"/>
  <c r="R2777" i="15"/>
  <c r="R2778" i="15"/>
  <c r="R2779" i="15"/>
  <c r="R2780" i="15"/>
  <c r="R2781" i="15"/>
  <c r="R2782" i="15"/>
  <c r="R2783" i="15"/>
  <c r="R2784" i="15"/>
  <c r="R2785" i="15"/>
  <c r="R2786" i="15"/>
  <c r="R2787" i="15"/>
  <c r="R2788" i="15"/>
  <c r="R2789" i="15"/>
  <c r="R2790" i="15"/>
  <c r="R2791" i="15"/>
  <c r="R2792" i="15"/>
  <c r="R2793" i="15"/>
  <c r="R2794" i="15"/>
  <c r="R2795" i="15"/>
  <c r="R2796" i="15"/>
  <c r="R2797" i="15"/>
  <c r="R2798" i="15"/>
  <c r="R2799" i="15"/>
  <c r="R2800" i="15"/>
  <c r="R2801" i="15"/>
  <c r="R2802" i="15"/>
  <c r="R2803" i="15"/>
  <c r="R2804" i="15"/>
  <c r="R2805" i="15"/>
  <c r="R2806" i="15"/>
  <c r="R2807" i="15"/>
  <c r="R2808" i="15"/>
  <c r="R2809" i="15"/>
  <c r="R2810" i="15"/>
  <c r="R2811" i="15"/>
  <c r="R2812" i="15"/>
  <c r="R2813" i="15"/>
  <c r="R2814" i="15"/>
  <c r="R2815" i="15"/>
  <c r="R2816" i="15"/>
  <c r="R2817" i="15"/>
  <c r="R2818" i="15"/>
  <c r="R2819" i="15"/>
  <c r="R2820" i="15"/>
  <c r="R2821" i="15"/>
  <c r="R2822" i="15"/>
  <c r="R2823" i="15"/>
  <c r="R2824" i="15"/>
  <c r="R2825" i="15"/>
  <c r="R2826" i="15"/>
  <c r="R2827" i="15"/>
  <c r="R2828" i="15"/>
  <c r="R2829" i="15"/>
  <c r="R2830" i="15"/>
  <c r="R2831" i="15"/>
  <c r="R2832" i="15"/>
  <c r="R2833" i="15"/>
  <c r="R2834" i="15"/>
  <c r="R2835" i="15"/>
  <c r="R2836" i="15"/>
  <c r="R2837" i="15"/>
  <c r="R2838" i="15"/>
  <c r="R2839" i="15"/>
  <c r="R2840" i="15"/>
  <c r="R2841" i="15"/>
  <c r="R2842" i="15"/>
  <c r="R2843" i="15"/>
  <c r="R2844" i="15"/>
  <c r="R2845" i="15"/>
  <c r="R2846" i="15"/>
  <c r="R2847" i="15"/>
  <c r="R2848" i="15"/>
  <c r="R2849" i="15"/>
  <c r="R2850" i="15"/>
  <c r="R2851" i="15"/>
  <c r="R2852" i="15"/>
  <c r="R2853" i="15"/>
  <c r="R2854" i="15"/>
  <c r="R2855" i="15"/>
  <c r="R2856" i="15"/>
  <c r="R2857" i="15"/>
  <c r="R2858" i="15"/>
  <c r="R2859" i="15"/>
  <c r="R2860" i="15"/>
  <c r="R2861" i="15"/>
  <c r="R2862" i="15"/>
  <c r="R2863" i="15"/>
  <c r="R2864" i="15"/>
  <c r="R2865" i="15"/>
  <c r="R2866" i="15"/>
  <c r="R2867" i="15"/>
  <c r="R2868" i="15"/>
  <c r="R2869" i="15"/>
  <c r="R2870" i="15"/>
  <c r="R2871" i="15"/>
  <c r="R2872" i="15"/>
  <c r="R2873" i="15"/>
  <c r="R2874" i="15"/>
  <c r="R2875" i="15"/>
  <c r="R2876" i="15"/>
  <c r="R2877" i="15"/>
  <c r="R2878" i="15"/>
  <c r="R2879" i="15"/>
  <c r="R2880" i="15"/>
  <c r="R2881" i="15"/>
  <c r="R2882" i="15"/>
  <c r="R2883" i="15"/>
  <c r="R2884" i="15"/>
  <c r="R2885" i="15"/>
  <c r="R2886" i="15"/>
  <c r="R2887" i="15"/>
  <c r="R2888" i="15"/>
  <c r="R2889" i="15"/>
  <c r="R2890" i="15"/>
  <c r="R2891" i="15"/>
  <c r="R2892" i="15"/>
  <c r="R2893" i="15"/>
  <c r="R2894" i="15"/>
  <c r="R2895" i="15"/>
  <c r="R2896" i="15"/>
  <c r="R2897" i="15"/>
  <c r="R2898" i="15"/>
  <c r="R2899" i="15"/>
  <c r="R2900" i="15"/>
  <c r="R2901" i="15"/>
  <c r="R2902" i="15"/>
  <c r="R2903" i="15"/>
  <c r="R2904" i="15"/>
  <c r="R2905" i="15"/>
  <c r="R2906" i="15"/>
  <c r="R2907" i="15"/>
  <c r="R2908" i="15"/>
  <c r="R2909" i="15"/>
  <c r="R2910" i="15"/>
  <c r="R2911" i="15"/>
  <c r="R2912" i="15"/>
  <c r="R2913" i="15"/>
  <c r="R2914" i="15"/>
  <c r="R2915" i="15"/>
  <c r="R2916" i="15"/>
  <c r="R2917" i="15"/>
  <c r="R2918" i="15"/>
  <c r="R2919" i="15"/>
  <c r="R2920" i="15"/>
  <c r="R2921" i="15"/>
  <c r="R2922" i="15"/>
  <c r="R2923" i="15"/>
  <c r="R2924" i="15"/>
  <c r="R2925" i="15"/>
  <c r="R2926" i="15"/>
  <c r="R2927" i="15"/>
  <c r="R2928" i="15"/>
  <c r="R2929" i="15"/>
  <c r="R2930" i="15"/>
  <c r="R2931" i="15"/>
  <c r="R2932" i="15"/>
  <c r="R2933" i="15"/>
  <c r="R2934" i="15"/>
  <c r="R2935" i="15"/>
  <c r="R2936" i="15"/>
  <c r="R2937" i="15"/>
  <c r="R2938" i="15"/>
  <c r="R2939" i="15"/>
  <c r="R2940" i="15"/>
  <c r="R2941" i="15"/>
  <c r="R2942" i="15"/>
  <c r="R2943" i="15"/>
  <c r="R2944" i="15"/>
  <c r="R2945" i="15"/>
  <c r="R2946" i="15"/>
  <c r="R2947" i="15"/>
  <c r="R2948" i="15"/>
  <c r="R2949" i="15"/>
  <c r="R2950" i="15"/>
  <c r="R2951" i="15"/>
  <c r="R2952" i="15"/>
  <c r="R2953" i="15"/>
  <c r="R2954" i="15"/>
  <c r="R2955" i="15"/>
  <c r="R2956" i="15"/>
  <c r="R2957" i="15"/>
  <c r="R2958" i="15"/>
  <c r="R2959" i="15"/>
  <c r="R2960" i="15"/>
  <c r="R2961" i="15"/>
  <c r="R2962" i="15"/>
  <c r="R2963" i="15"/>
  <c r="R2964" i="15"/>
  <c r="R2965" i="15"/>
  <c r="R2966" i="15"/>
  <c r="R2967" i="15"/>
  <c r="R2968" i="15"/>
  <c r="R2969" i="15"/>
  <c r="R2970" i="15"/>
  <c r="R2971" i="15"/>
  <c r="R2972" i="15"/>
  <c r="R2973" i="15"/>
  <c r="R2974" i="15"/>
  <c r="R2975" i="15"/>
  <c r="R2976" i="15"/>
  <c r="R2977" i="15"/>
  <c r="R2978" i="15"/>
  <c r="R2979" i="15"/>
  <c r="R2980" i="15"/>
  <c r="R2981" i="15"/>
  <c r="R2982" i="15"/>
  <c r="R2983" i="15"/>
  <c r="R2984" i="15"/>
  <c r="R2985" i="15"/>
  <c r="R2986" i="15"/>
  <c r="R2987" i="15"/>
  <c r="R2988" i="15"/>
  <c r="R2989" i="15"/>
  <c r="R2990" i="15"/>
  <c r="R2991" i="15"/>
  <c r="R2992" i="15"/>
  <c r="R2993" i="15"/>
  <c r="R2994" i="15"/>
  <c r="R2995" i="15"/>
  <c r="R2996" i="15"/>
  <c r="R2997" i="15"/>
  <c r="R2998" i="15"/>
  <c r="R2999" i="15"/>
  <c r="R3000" i="15"/>
  <c r="R3001" i="15"/>
  <c r="R3002" i="15"/>
  <c r="R3003" i="15"/>
  <c r="R3004" i="15"/>
  <c r="R3005" i="15"/>
  <c r="R3006" i="15"/>
  <c r="R3007" i="15"/>
  <c r="R3008" i="15"/>
  <c r="R3009" i="15"/>
  <c r="R3010" i="15"/>
  <c r="R3011" i="15"/>
  <c r="R3012" i="15"/>
  <c r="R3013" i="15"/>
  <c r="R3014" i="15"/>
  <c r="R3015" i="15"/>
  <c r="R3016" i="15"/>
  <c r="R3017" i="15"/>
  <c r="R3018" i="15"/>
  <c r="R3019" i="15"/>
  <c r="R3020" i="15"/>
  <c r="R3021" i="15"/>
  <c r="R3022" i="15"/>
  <c r="R3023" i="15"/>
  <c r="R3024" i="15"/>
  <c r="R3025" i="15"/>
  <c r="R3026" i="15"/>
  <c r="R3027" i="15"/>
  <c r="R3028" i="15"/>
  <c r="R3029" i="15"/>
  <c r="R3030" i="15"/>
  <c r="R3031" i="15"/>
  <c r="R3032" i="15"/>
  <c r="R3033" i="15"/>
  <c r="R3034" i="15"/>
  <c r="R3035" i="15"/>
  <c r="R3036" i="15"/>
  <c r="R3037" i="15"/>
  <c r="R3038" i="15"/>
  <c r="R3039" i="15"/>
  <c r="R3040" i="15"/>
  <c r="R3041" i="15"/>
  <c r="R3042" i="15"/>
  <c r="R3043" i="15"/>
  <c r="R3044" i="15"/>
  <c r="R3045" i="15"/>
  <c r="R3046" i="15"/>
  <c r="R3047" i="15"/>
  <c r="R3048" i="15"/>
  <c r="R3049" i="15"/>
  <c r="R3050" i="15"/>
  <c r="R3051" i="15"/>
  <c r="R3052" i="15"/>
  <c r="R3053" i="15"/>
  <c r="R3054" i="15"/>
  <c r="R3055" i="15"/>
  <c r="R3056" i="15"/>
  <c r="R3057" i="15"/>
  <c r="R3058" i="15"/>
  <c r="R3059" i="15"/>
  <c r="R3060" i="15"/>
  <c r="R3061" i="15"/>
  <c r="R3062" i="15"/>
  <c r="R3063" i="15"/>
  <c r="R3064" i="15"/>
  <c r="R3065" i="15"/>
  <c r="R3066" i="15"/>
  <c r="R3067" i="15"/>
  <c r="R3068" i="15"/>
  <c r="R3069" i="15"/>
  <c r="R3070" i="15"/>
  <c r="R3071" i="15"/>
  <c r="R3072" i="15"/>
  <c r="R3073" i="15"/>
  <c r="R3074" i="15"/>
  <c r="R3075" i="15"/>
  <c r="R3076" i="15"/>
  <c r="R3077" i="15"/>
  <c r="R3078" i="15"/>
  <c r="R3079" i="15"/>
  <c r="R3080" i="15"/>
  <c r="R3081" i="15"/>
  <c r="R3082" i="15"/>
  <c r="R3083" i="15"/>
  <c r="R3084" i="15"/>
  <c r="R3085" i="15"/>
  <c r="R3086" i="15"/>
  <c r="R3087" i="15"/>
  <c r="R3088" i="15"/>
  <c r="R3089" i="15"/>
  <c r="R3090" i="15"/>
  <c r="R3091" i="15"/>
  <c r="R3092" i="15"/>
  <c r="R3093" i="15"/>
  <c r="R3094" i="15"/>
  <c r="R3095" i="15"/>
  <c r="R3096" i="15"/>
  <c r="R3097" i="15"/>
  <c r="R3098" i="15"/>
  <c r="R3099" i="15"/>
  <c r="R3100" i="15"/>
  <c r="R3101" i="15"/>
  <c r="R3102" i="15"/>
  <c r="R3103" i="15"/>
  <c r="R3104" i="15"/>
  <c r="R3105" i="15"/>
  <c r="R3106" i="15"/>
  <c r="R3107" i="15"/>
  <c r="R3108" i="15"/>
  <c r="R3109" i="15"/>
  <c r="R3110" i="15"/>
  <c r="R3111" i="15"/>
  <c r="R3112" i="15"/>
  <c r="R3113" i="15"/>
  <c r="R3114" i="15"/>
  <c r="R3115" i="15"/>
  <c r="R3116" i="15"/>
  <c r="R3117" i="15"/>
  <c r="R3118" i="15"/>
  <c r="R3119" i="15"/>
  <c r="R3120" i="15"/>
  <c r="R3121" i="15"/>
  <c r="R3122" i="15"/>
  <c r="R3123" i="15"/>
  <c r="R3124" i="15"/>
  <c r="R3125" i="15"/>
  <c r="R3126" i="15"/>
  <c r="R3127" i="15"/>
  <c r="R3128" i="15"/>
  <c r="R3129" i="15"/>
  <c r="R3130" i="15"/>
  <c r="R3131" i="15"/>
  <c r="R3132" i="15"/>
  <c r="R3133" i="15"/>
  <c r="R3134" i="15"/>
  <c r="R3135" i="15"/>
  <c r="R3136" i="15"/>
  <c r="R3137" i="15"/>
  <c r="R3138" i="15"/>
  <c r="R3139" i="15"/>
  <c r="R3140" i="15"/>
  <c r="R3141" i="15"/>
  <c r="R3142" i="15"/>
  <c r="R3143" i="15"/>
  <c r="R3144" i="15"/>
  <c r="R3145" i="15"/>
  <c r="R3146" i="15"/>
  <c r="R3147" i="15"/>
  <c r="R3148" i="15"/>
  <c r="R3149" i="15"/>
  <c r="R3150" i="15"/>
  <c r="R3151" i="15"/>
  <c r="R3152" i="15"/>
  <c r="R3153" i="15"/>
  <c r="R3154" i="15"/>
  <c r="R3155" i="15"/>
  <c r="R3156" i="15"/>
  <c r="R3157" i="15"/>
  <c r="R3158" i="15"/>
  <c r="R3159" i="15"/>
  <c r="R3160" i="15"/>
  <c r="R3161" i="15"/>
  <c r="R3162" i="15"/>
  <c r="R3163" i="15"/>
  <c r="R3164" i="15"/>
  <c r="R3165" i="15"/>
  <c r="R3166" i="15"/>
  <c r="R3167" i="15"/>
  <c r="R3168" i="15"/>
  <c r="R3169" i="15"/>
  <c r="R3170" i="15"/>
  <c r="R3171" i="15"/>
  <c r="R3172" i="15"/>
  <c r="R3173" i="15"/>
  <c r="R3174" i="15"/>
  <c r="R3175" i="15"/>
  <c r="R3176" i="15"/>
  <c r="R3177" i="15"/>
  <c r="R3178" i="15"/>
  <c r="R3179" i="15"/>
  <c r="R3180" i="15"/>
  <c r="R3181" i="15"/>
  <c r="R3182" i="15"/>
  <c r="R3183" i="15"/>
  <c r="R3184" i="15"/>
  <c r="R3185" i="15"/>
  <c r="R3186" i="15"/>
  <c r="R3187" i="15"/>
  <c r="R3188" i="15"/>
  <c r="R3189" i="15"/>
  <c r="R3190" i="15"/>
  <c r="R3191" i="15"/>
  <c r="R3192" i="15"/>
  <c r="R3193" i="15"/>
  <c r="R3194" i="15"/>
  <c r="R3195" i="15"/>
  <c r="R3196" i="15"/>
  <c r="R3197" i="15"/>
  <c r="R3198" i="15"/>
  <c r="R3199" i="15"/>
  <c r="R3200" i="15"/>
  <c r="R3201" i="15"/>
  <c r="R3202" i="15"/>
  <c r="R3203" i="15"/>
  <c r="R3204" i="15"/>
  <c r="R3205" i="15"/>
  <c r="R3206" i="15"/>
  <c r="R3207" i="15"/>
  <c r="R3208" i="15"/>
  <c r="R3209" i="15"/>
  <c r="R3210" i="15"/>
  <c r="R3211" i="15"/>
  <c r="R3212" i="15"/>
  <c r="R3213" i="15"/>
  <c r="R3214" i="15"/>
  <c r="R3215" i="15"/>
  <c r="R3216" i="15"/>
  <c r="R3217" i="15"/>
  <c r="R3218" i="15"/>
  <c r="R3219" i="15"/>
  <c r="R3220" i="15"/>
  <c r="R3221" i="15"/>
  <c r="R3222" i="15"/>
  <c r="R3223" i="15"/>
  <c r="R3224" i="15"/>
  <c r="R3225" i="15"/>
  <c r="R3226" i="15"/>
  <c r="R3227" i="15"/>
  <c r="R3228" i="15"/>
  <c r="R3229" i="15"/>
  <c r="R3230" i="15"/>
  <c r="R3231" i="15"/>
  <c r="R3232" i="15"/>
  <c r="R3233" i="15"/>
  <c r="R3234" i="15"/>
  <c r="R3235" i="15"/>
  <c r="R3236" i="15"/>
  <c r="R3237" i="15"/>
  <c r="R3238" i="15"/>
  <c r="R3239" i="15"/>
  <c r="R3240" i="15"/>
  <c r="R3241" i="15"/>
  <c r="R3242" i="15"/>
  <c r="R3243" i="15"/>
  <c r="R3244" i="15"/>
  <c r="R3245" i="15"/>
  <c r="R3246" i="15"/>
  <c r="R3247" i="15"/>
  <c r="R3248" i="15"/>
  <c r="R3249" i="15"/>
  <c r="R3250" i="15"/>
  <c r="R3251" i="15"/>
  <c r="R3252" i="15"/>
  <c r="R3253" i="15"/>
  <c r="R3254" i="15"/>
  <c r="R3255" i="15"/>
  <c r="R3256" i="15"/>
  <c r="R3257" i="15"/>
  <c r="R3258" i="15"/>
  <c r="R3259" i="15"/>
  <c r="R3260" i="15"/>
  <c r="R3261" i="15"/>
  <c r="R3262" i="15"/>
  <c r="R3263" i="15"/>
  <c r="R3264" i="15"/>
  <c r="R3265" i="15"/>
  <c r="R3266" i="15"/>
  <c r="R3267" i="15"/>
  <c r="R3268" i="15"/>
  <c r="R3269" i="15"/>
  <c r="R3270" i="15"/>
  <c r="R3271" i="15"/>
  <c r="R3272" i="15"/>
  <c r="R3273" i="15"/>
  <c r="R3274" i="15"/>
  <c r="R3275" i="15"/>
  <c r="R3276" i="15"/>
  <c r="R3277" i="15"/>
  <c r="R3278" i="15"/>
  <c r="R3279" i="15"/>
  <c r="R3280" i="15"/>
  <c r="R3281" i="15"/>
  <c r="R3282" i="15"/>
  <c r="R3283" i="15"/>
  <c r="R3284" i="15"/>
  <c r="R3285" i="15"/>
  <c r="R3286" i="15"/>
  <c r="R3287" i="15"/>
  <c r="R3288" i="15"/>
  <c r="R3289" i="15"/>
  <c r="R3290" i="15"/>
  <c r="R3291" i="15"/>
  <c r="R3292" i="15"/>
  <c r="R3293" i="15"/>
  <c r="R3294" i="15"/>
  <c r="R3295" i="15"/>
  <c r="R3296" i="15"/>
  <c r="R3297" i="15"/>
  <c r="R3298" i="15"/>
  <c r="R3299" i="15"/>
  <c r="R3300" i="15"/>
  <c r="R3301" i="15"/>
  <c r="R3302" i="15"/>
  <c r="R3303" i="15"/>
  <c r="R3304" i="15"/>
  <c r="R3305" i="15"/>
  <c r="R3306" i="15"/>
  <c r="R3307" i="15"/>
  <c r="R3308" i="15"/>
  <c r="R3309" i="15"/>
  <c r="R3310" i="15"/>
  <c r="R3311" i="15"/>
  <c r="R3312" i="15"/>
  <c r="R3313" i="15"/>
  <c r="R3314" i="15"/>
  <c r="R3315" i="15"/>
  <c r="R3316" i="15"/>
  <c r="R3317" i="15"/>
  <c r="R3318" i="15"/>
  <c r="R3319" i="15"/>
  <c r="R3320" i="15"/>
  <c r="R3321" i="15"/>
  <c r="R3322" i="15"/>
  <c r="R3323" i="15"/>
  <c r="R3324" i="15"/>
  <c r="R3325" i="15"/>
  <c r="R3326" i="15"/>
  <c r="R3327" i="15"/>
  <c r="R3328" i="15"/>
  <c r="R3329" i="15"/>
  <c r="R3330" i="15"/>
  <c r="R3331" i="15"/>
  <c r="R3332" i="15"/>
  <c r="R3333" i="15"/>
  <c r="R3334" i="15"/>
  <c r="R3335" i="15"/>
  <c r="R3336" i="15"/>
  <c r="R3337" i="15"/>
  <c r="R3338" i="15"/>
  <c r="R3339" i="15"/>
  <c r="R3340" i="15"/>
  <c r="R3341" i="15"/>
  <c r="R3342" i="15"/>
  <c r="R3343" i="15"/>
  <c r="R3344" i="15"/>
  <c r="R3345" i="15"/>
  <c r="R3346" i="15"/>
  <c r="R3347" i="15"/>
  <c r="R3348" i="15"/>
  <c r="R3349" i="15"/>
  <c r="R3350" i="15"/>
  <c r="R3351" i="15"/>
  <c r="R3352" i="15"/>
  <c r="R3353" i="15"/>
  <c r="R3354" i="15"/>
  <c r="R3355" i="15"/>
  <c r="R3356" i="15"/>
  <c r="R3357" i="15"/>
  <c r="R3358" i="15"/>
  <c r="R3359" i="15"/>
  <c r="R3360" i="15"/>
  <c r="R3361" i="15"/>
  <c r="R3362" i="15"/>
  <c r="R3363" i="15"/>
  <c r="R3364" i="15"/>
  <c r="R3365" i="15"/>
  <c r="R3366" i="15"/>
  <c r="R3367" i="15"/>
  <c r="R3368" i="15"/>
  <c r="R3369" i="15"/>
  <c r="R3370" i="15"/>
  <c r="R3371" i="15"/>
  <c r="R3372" i="15"/>
  <c r="R3373" i="15"/>
  <c r="R3374" i="15"/>
  <c r="R3375" i="15"/>
  <c r="R3376" i="15"/>
  <c r="R3377" i="15"/>
  <c r="R3378" i="15"/>
  <c r="R3379" i="15"/>
  <c r="R3380" i="15"/>
  <c r="R3381" i="15"/>
  <c r="R3382" i="15"/>
  <c r="R3383" i="15"/>
  <c r="R3384" i="15"/>
  <c r="R3385" i="15"/>
  <c r="R3386" i="15"/>
  <c r="R3387" i="15"/>
  <c r="R3388" i="15"/>
  <c r="R3389" i="15"/>
  <c r="R3390" i="15"/>
  <c r="R3391" i="15"/>
  <c r="R3392" i="15"/>
  <c r="R3393" i="15"/>
  <c r="R3394" i="15"/>
  <c r="R3395" i="15"/>
  <c r="R3396" i="15"/>
  <c r="R3397" i="15"/>
  <c r="R3398" i="15"/>
  <c r="R3399" i="15"/>
  <c r="R3400" i="15"/>
  <c r="R3401" i="15"/>
  <c r="R3402" i="15"/>
  <c r="R3403" i="15"/>
  <c r="R3404" i="15"/>
  <c r="R3405" i="15"/>
  <c r="R3406" i="15"/>
  <c r="R3407" i="15"/>
  <c r="R3408" i="15"/>
  <c r="R3409" i="15"/>
  <c r="R3410" i="15"/>
  <c r="R3411" i="15"/>
  <c r="R3412" i="15"/>
  <c r="R3413" i="15"/>
  <c r="R3414" i="15"/>
  <c r="R3415" i="15"/>
  <c r="R3416" i="15"/>
  <c r="R3417" i="15"/>
  <c r="R3418" i="15"/>
  <c r="R3419" i="15"/>
  <c r="R3420" i="15"/>
  <c r="R3421" i="15"/>
  <c r="R3422" i="15"/>
  <c r="R3423" i="15"/>
  <c r="R3424" i="15"/>
  <c r="R3425" i="15"/>
  <c r="R3426" i="15"/>
  <c r="R3427" i="15"/>
  <c r="R3428" i="15"/>
  <c r="R3429" i="15"/>
  <c r="R3430" i="15"/>
  <c r="R3431" i="15"/>
  <c r="R3432" i="15"/>
  <c r="R3433" i="15"/>
  <c r="R3434" i="15"/>
  <c r="R3435" i="15"/>
  <c r="R3436" i="15"/>
  <c r="R3437" i="15"/>
  <c r="R3438" i="15"/>
  <c r="R3439" i="15"/>
  <c r="R3440" i="15"/>
  <c r="R3441" i="15"/>
  <c r="R3442" i="15"/>
  <c r="R3443" i="15"/>
  <c r="R3444" i="15"/>
  <c r="R3445" i="15"/>
  <c r="R3446" i="15"/>
  <c r="R3447" i="15"/>
  <c r="R3448" i="15"/>
  <c r="R3449" i="15"/>
  <c r="R3450" i="15"/>
  <c r="R3451" i="15"/>
  <c r="R3452" i="15"/>
  <c r="R3453" i="15"/>
  <c r="R3454" i="15"/>
  <c r="R3455" i="15"/>
  <c r="R3456" i="15"/>
  <c r="R3457" i="15"/>
  <c r="R3458" i="15"/>
  <c r="R3459" i="15"/>
  <c r="R3460" i="15"/>
  <c r="R3461" i="15"/>
  <c r="R3462" i="15"/>
  <c r="R3463" i="15"/>
  <c r="R3464" i="15"/>
  <c r="R3465" i="15"/>
  <c r="R3466" i="15"/>
  <c r="R3467" i="15"/>
  <c r="R3468" i="15"/>
  <c r="R3469" i="15"/>
  <c r="R3470" i="15"/>
  <c r="R3471" i="15"/>
  <c r="R3472" i="15"/>
  <c r="R3473" i="15"/>
  <c r="R3474" i="15"/>
  <c r="R3475" i="15"/>
  <c r="R3476" i="15"/>
  <c r="R3477" i="15"/>
  <c r="R3478" i="15"/>
  <c r="R3479" i="15"/>
  <c r="R3480" i="15"/>
  <c r="R3481" i="15"/>
  <c r="R3482" i="15"/>
  <c r="R3483" i="15"/>
  <c r="R3484" i="15"/>
  <c r="R3485" i="15"/>
  <c r="R3486" i="15"/>
  <c r="R3487" i="15"/>
  <c r="R3488" i="15"/>
  <c r="R3489" i="15"/>
  <c r="R3490" i="15"/>
  <c r="R3491" i="15"/>
  <c r="R3492" i="15"/>
  <c r="R3493" i="15"/>
  <c r="R3494" i="15"/>
  <c r="R3495" i="15"/>
  <c r="R3496" i="15"/>
  <c r="R3497" i="15"/>
  <c r="R3498" i="15"/>
  <c r="R3499" i="15"/>
  <c r="R3500" i="15"/>
  <c r="R3501" i="15"/>
  <c r="R3502" i="15"/>
  <c r="R3503" i="15"/>
  <c r="R3504" i="15"/>
  <c r="R3505" i="15"/>
  <c r="R3506" i="15"/>
  <c r="R3507" i="15"/>
  <c r="R3508" i="15"/>
  <c r="R3509" i="15"/>
  <c r="R3510" i="15"/>
  <c r="R3511" i="15"/>
  <c r="R3512" i="15"/>
  <c r="R3513" i="15"/>
  <c r="R3514" i="15"/>
  <c r="R3515" i="15"/>
  <c r="R3516" i="15"/>
  <c r="R3517" i="15"/>
  <c r="R3518" i="15"/>
  <c r="R3519" i="15"/>
  <c r="R3520" i="15"/>
  <c r="R3521" i="15"/>
  <c r="R3522" i="15"/>
  <c r="R3523" i="15"/>
  <c r="R3524" i="15"/>
  <c r="R3525" i="15"/>
  <c r="R3526" i="15"/>
  <c r="R3527" i="15"/>
  <c r="R3528" i="15"/>
  <c r="R3529" i="15"/>
  <c r="R3530" i="15"/>
  <c r="R3531" i="15"/>
  <c r="R3532" i="15"/>
  <c r="R3533" i="15"/>
  <c r="R3534" i="15"/>
  <c r="R3535" i="15"/>
  <c r="R3536" i="15"/>
  <c r="R3537" i="15"/>
  <c r="R3538" i="15"/>
  <c r="R3539" i="15"/>
  <c r="R3540" i="15"/>
  <c r="R3541" i="15"/>
  <c r="R3542" i="15"/>
  <c r="R3543" i="15"/>
  <c r="R3544" i="15"/>
  <c r="R3545" i="15"/>
  <c r="R3546" i="15"/>
  <c r="R3547" i="15"/>
  <c r="R3548" i="15"/>
  <c r="R3549" i="15"/>
  <c r="R3550" i="15"/>
  <c r="R3551" i="15"/>
  <c r="R3552" i="15"/>
  <c r="R3553" i="15"/>
  <c r="R3554" i="15"/>
  <c r="R3555" i="15"/>
  <c r="R3556" i="15"/>
  <c r="R3557" i="15"/>
  <c r="R3558" i="15"/>
  <c r="R3559" i="15"/>
  <c r="R3560" i="15"/>
  <c r="R3561" i="15"/>
  <c r="R3562" i="15"/>
  <c r="R3563" i="15"/>
  <c r="R3564" i="15"/>
  <c r="R3565" i="15"/>
  <c r="R3566" i="15"/>
  <c r="R3567" i="15"/>
  <c r="R3568" i="15"/>
  <c r="R3569" i="15"/>
  <c r="R3570" i="15"/>
  <c r="R3571" i="15"/>
  <c r="R3572" i="15"/>
  <c r="R3573" i="15"/>
  <c r="R3574" i="15"/>
  <c r="R3575" i="15"/>
  <c r="R3576" i="15"/>
  <c r="R3577" i="15"/>
  <c r="R3578" i="15"/>
  <c r="R3579" i="15"/>
  <c r="R3580" i="15"/>
  <c r="R3581" i="15"/>
  <c r="R3582" i="15"/>
  <c r="R3583" i="15"/>
  <c r="R3584" i="15"/>
  <c r="R3585" i="15"/>
  <c r="R3586" i="15"/>
  <c r="R3587" i="15"/>
  <c r="R3588" i="15"/>
  <c r="R3589" i="15"/>
  <c r="R3590" i="15"/>
  <c r="R3591" i="15"/>
  <c r="R3592" i="15"/>
  <c r="R3593" i="15"/>
  <c r="R3594" i="15"/>
  <c r="R3595" i="15"/>
  <c r="R3596" i="15"/>
  <c r="R3597" i="15"/>
  <c r="R3598" i="15"/>
  <c r="R3599" i="15"/>
  <c r="R3600" i="15"/>
  <c r="R3601" i="15"/>
  <c r="R3602" i="15"/>
  <c r="R3603" i="15"/>
  <c r="R3604" i="15"/>
  <c r="R3605" i="15"/>
  <c r="R3606" i="15"/>
  <c r="R3607" i="15"/>
  <c r="R3608" i="15"/>
  <c r="R3609" i="15"/>
  <c r="R3610" i="15"/>
  <c r="R3611" i="15"/>
  <c r="R3612" i="15"/>
  <c r="R3613" i="15"/>
  <c r="R3614" i="15"/>
  <c r="R3615" i="15"/>
  <c r="R3616" i="15"/>
  <c r="R3617" i="15"/>
  <c r="R3618" i="15"/>
  <c r="R3619" i="15"/>
  <c r="R3620" i="15"/>
  <c r="R3621" i="15"/>
  <c r="R3622" i="15"/>
  <c r="R3623" i="15"/>
  <c r="R3624" i="15"/>
  <c r="R3625" i="15"/>
  <c r="R3626" i="15"/>
  <c r="R3627" i="15"/>
  <c r="R3628" i="15"/>
  <c r="R3629" i="15"/>
  <c r="R3630" i="15"/>
  <c r="R3631" i="15"/>
  <c r="R3632" i="15"/>
  <c r="R3633" i="15"/>
  <c r="R3634" i="15"/>
  <c r="R3635" i="15"/>
  <c r="R3636" i="15"/>
  <c r="R3637" i="15"/>
  <c r="R3638" i="15"/>
  <c r="R3639" i="15"/>
  <c r="R3640" i="15"/>
  <c r="R3641" i="15"/>
  <c r="R3642" i="15"/>
  <c r="R3643" i="15"/>
  <c r="R3644" i="15"/>
  <c r="R3645" i="15"/>
  <c r="R3646" i="15"/>
  <c r="R3647" i="15"/>
  <c r="R3648" i="15"/>
  <c r="R3649" i="15"/>
  <c r="R3650" i="15"/>
  <c r="R3651" i="15"/>
  <c r="R3652" i="15"/>
  <c r="R3653" i="15"/>
  <c r="R3654" i="15"/>
  <c r="R3655" i="15"/>
  <c r="R3656" i="15"/>
  <c r="R3657" i="15"/>
  <c r="R3658" i="15"/>
  <c r="R3659" i="15"/>
  <c r="R3660" i="15"/>
  <c r="R3661" i="15"/>
  <c r="R3662" i="15"/>
  <c r="R3663" i="15"/>
  <c r="R3664" i="15"/>
  <c r="R3665" i="15"/>
  <c r="R3666" i="15"/>
  <c r="R3667" i="15"/>
  <c r="R3668" i="15"/>
  <c r="R3669" i="15"/>
  <c r="R3670" i="15"/>
  <c r="R3671" i="15"/>
  <c r="R3672" i="15"/>
  <c r="R3673" i="15"/>
  <c r="R3674" i="15"/>
  <c r="R3675" i="15"/>
  <c r="R3676" i="15"/>
  <c r="R3677" i="15"/>
  <c r="R3678" i="15"/>
  <c r="R3679" i="15"/>
  <c r="R3680" i="15"/>
  <c r="R3681" i="15"/>
  <c r="R3682" i="15"/>
  <c r="R3683" i="15"/>
  <c r="R3684" i="15"/>
  <c r="R3685" i="15"/>
  <c r="R3686" i="15"/>
  <c r="R3687" i="15"/>
  <c r="R3688" i="15"/>
  <c r="R3689" i="15"/>
  <c r="R3690" i="15"/>
  <c r="R3691" i="15"/>
  <c r="R3692" i="15"/>
  <c r="R3693" i="15"/>
  <c r="R3694" i="15"/>
  <c r="R3695" i="15"/>
  <c r="R3696" i="15"/>
  <c r="R3697" i="15"/>
  <c r="R3698" i="15"/>
  <c r="R3699" i="15"/>
  <c r="R3700" i="15"/>
  <c r="R3701" i="15"/>
  <c r="R3702" i="15"/>
  <c r="R3703" i="15"/>
  <c r="R3704" i="15"/>
  <c r="R3705" i="15"/>
  <c r="R3706" i="15"/>
  <c r="R3707" i="15"/>
  <c r="R3708" i="15"/>
  <c r="R3709" i="15"/>
  <c r="R3710" i="15"/>
  <c r="R3711" i="15"/>
  <c r="R3712" i="15"/>
  <c r="R3713" i="15"/>
  <c r="R3714" i="15"/>
  <c r="R3715" i="15"/>
  <c r="R3716" i="15"/>
  <c r="R3717" i="15"/>
  <c r="R3718" i="15"/>
  <c r="R3719" i="15"/>
  <c r="R3720" i="15"/>
  <c r="R3721" i="15"/>
  <c r="R3722" i="15"/>
  <c r="R3723" i="15"/>
  <c r="R3724" i="15"/>
  <c r="R3725" i="15"/>
  <c r="R3726" i="15"/>
  <c r="R3727" i="15"/>
  <c r="R3728" i="15"/>
  <c r="R3729" i="15"/>
  <c r="R3730" i="15"/>
  <c r="R3731" i="15"/>
  <c r="R3732" i="15"/>
  <c r="R3733" i="15"/>
  <c r="R3734" i="15"/>
  <c r="R3735" i="15"/>
  <c r="R3736" i="15"/>
  <c r="R3737" i="15"/>
  <c r="R3738" i="15"/>
  <c r="R3739" i="15"/>
  <c r="R3740" i="15"/>
  <c r="R3741" i="15"/>
  <c r="R3742" i="15"/>
  <c r="R3743" i="15"/>
  <c r="R3744" i="15"/>
  <c r="R3745" i="15"/>
  <c r="R3746" i="15"/>
  <c r="R3747" i="15"/>
  <c r="R3748" i="15"/>
  <c r="R3749" i="15"/>
  <c r="R3750" i="15"/>
  <c r="R3751" i="15"/>
  <c r="R3752" i="15"/>
  <c r="R3753" i="15"/>
  <c r="R3754" i="15"/>
  <c r="R3755" i="15"/>
  <c r="R3756" i="15"/>
  <c r="R3757" i="15"/>
  <c r="R3758" i="15"/>
  <c r="R3759" i="15"/>
  <c r="R3760" i="15"/>
  <c r="R3761" i="15"/>
  <c r="R3762" i="15"/>
  <c r="R3763" i="15"/>
  <c r="R3764" i="15"/>
  <c r="R3765" i="15"/>
  <c r="R3766" i="15"/>
  <c r="R3767" i="15"/>
  <c r="R3768" i="15"/>
  <c r="R3769" i="15"/>
  <c r="R3770" i="15"/>
  <c r="R3771" i="15"/>
  <c r="R3772" i="15"/>
  <c r="R3773" i="15"/>
  <c r="R3774" i="15"/>
  <c r="R3775" i="15"/>
  <c r="R3776" i="15"/>
  <c r="R3777" i="15"/>
  <c r="R3778" i="15"/>
  <c r="R3779" i="15"/>
  <c r="R3780" i="15"/>
  <c r="R3781" i="15"/>
  <c r="R3782" i="15"/>
  <c r="R3783" i="15"/>
  <c r="R3784" i="15"/>
  <c r="R3785" i="15"/>
  <c r="R3786" i="15"/>
  <c r="R3787" i="15"/>
  <c r="R3788" i="15"/>
  <c r="R3789" i="15"/>
  <c r="R3790" i="15"/>
  <c r="R3791" i="15"/>
  <c r="R3792" i="15"/>
  <c r="R3793" i="15"/>
  <c r="R3794" i="15"/>
  <c r="R3795" i="15"/>
  <c r="R3796" i="15"/>
  <c r="R3797" i="15"/>
  <c r="R3798" i="15"/>
  <c r="R3799" i="15"/>
  <c r="R3800" i="15"/>
  <c r="R3801" i="15"/>
  <c r="R3802" i="15"/>
  <c r="R3803" i="15"/>
  <c r="R3804" i="15"/>
  <c r="R3805" i="15"/>
  <c r="R3806" i="15"/>
  <c r="R3807" i="15"/>
  <c r="R3808" i="15"/>
  <c r="R3809" i="15"/>
  <c r="R3810" i="15"/>
  <c r="R3811" i="15"/>
  <c r="R3812" i="15"/>
  <c r="R3813" i="15"/>
  <c r="R3814" i="15"/>
  <c r="R3815" i="15"/>
  <c r="R3816" i="15"/>
  <c r="R3817" i="15"/>
  <c r="R3818" i="15"/>
  <c r="R3819" i="15"/>
  <c r="R3820" i="15"/>
  <c r="R3821" i="15"/>
  <c r="R3822" i="15"/>
  <c r="R3823" i="15"/>
  <c r="R3824" i="15"/>
  <c r="R3825" i="15"/>
  <c r="R3826" i="15"/>
  <c r="R3827" i="15"/>
  <c r="R3828" i="15"/>
  <c r="R3829" i="15"/>
  <c r="R3830" i="15"/>
  <c r="R3831" i="15"/>
  <c r="R3832" i="15"/>
  <c r="R3833" i="15"/>
  <c r="R3834" i="15"/>
  <c r="R3835" i="15"/>
  <c r="R3836" i="15"/>
  <c r="R3837" i="15"/>
  <c r="R3838" i="15"/>
  <c r="R3839" i="15"/>
  <c r="R3840" i="15"/>
  <c r="R3841" i="15"/>
  <c r="R3842" i="15"/>
  <c r="R3843" i="15"/>
  <c r="R3844" i="15"/>
  <c r="R3845" i="15"/>
  <c r="R3846" i="15"/>
  <c r="R3847" i="15"/>
  <c r="R3848" i="15"/>
  <c r="R3849" i="15"/>
  <c r="R3850" i="15"/>
  <c r="R3851" i="15"/>
  <c r="R3852" i="15"/>
  <c r="R3853" i="15"/>
  <c r="R3854" i="15"/>
  <c r="R3855" i="15"/>
  <c r="R3856" i="15"/>
  <c r="R3857" i="15"/>
  <c r="R3858" i="15"/>
  <c r="R3859" i="15"/>
  <c r="R3860" i="15"/>
  <c r="R3861" i="15"/>
  <c r="R3862" i="15"/>
  <c r="R3863" i="15"/>
  <c r="R3864" i="15"/>
  <c r="R3865" i="15"/>
  <c r="R3866" i="15"/>
  <c r="R3867" i="15"/>
  <c r="R3868" i="15"/>
  <c r="R3869" i="15"/>
  <c r="R3870" i="15"/>
  <c r="R3871" i="15"/>
  <c r="R3872" i="15"/>
  <c r="R3873" i="15"/>
  <c r="R3874" i="15"/>
  <c r="R3875" i="15"/>
  <c r="R3876" i="15"/>
  <c r="R3877" i="15"/>
  <c r="R3878" i="15"/>
  <c r="R3879" i="15"/>
  <c r="R3880" i="15"/>
  <c r="R3881" i="15"/>
  <c r="R3882" i="15"/>
  <c r="R3883" i="15"/>
  <c r="R3884" i="15"/>
  <c r="R3885" i="15"/>
  <c r="R3886" i="15"/>
  <c r="R3887" i="15"/>
  <c r="R3888" i="15"/>
  <c r="R3889" i="15"/>
  <c r="R3890" i="15"/>
  <c r="R3891" i="15"/>
  <c r="R3892" i="15"/>
  <c r="R3893" i="15"/>
  <c r="R3894" i="15"/>
  <c r="R3895" i="15"/>
  <c r="R3896" i="15"/>
  <c r="R3897" i="15"/>
  <c r="R3898" i="15"/>
  <c r="R3899" i="15"/>
  <c r="R3900" i="15"/>
  <c r="R3901" i="15"/>
  <c r="R3902" i="15"/>
  <c r="R3903" i="15"/>
  <c r="R3904" i="15"/>
  <c r="R3905" i="15"/>
  <c r="R3906" i="15"/>
  <c r="R3907" i="15"/>
  <c r="R3908" i="15"/>
  <c r="R3909" i="15"/>
  <c r="R3910" i="15"/>
  <c r="R3911" i="15"/>
  <c r="R3912" i="15"/>
  <c r="R3913" i="15"/>
  <c r="R3914" i="15"/>
  <c r="R3915" i="15"/>
  <c r="R3916" i="15"/>
  <c r="R3917" i="15"/>
  <c r="R3918" i="15"/>
  <c r="R3919" i="15"/>
  <c r="R3920" i="15"/>
  <c r="R3921" i="15"/>
  <c r="R3922" i="15"/>
  <c r="R3923" i="15"/>
  <c r="R3924" i="15"/>
  <c r="R3925" i="15"/>
  <c r="R3926" i="15"/>
  <c r="R3927" i="15"/>
  <c r="R3928" i="15"/>
  <c r="R3929" i="15"/>
  <c r="R3930" i="15"/>
  <c r="R3931" i="15"/>
  <c r="R3932" i="15"/>
  <c r="R3933" i="15"/>
  <c r="R3934" i="15"/>
  <c r="R3935" i="15"/>
  <c r="R3936" i="15"/>
  <c r="R3937" i="15"/>
  <c r="R3938" i="15"/>
  <c r="R3939" i="15"/>
  <c r="R3940" i="15"/>
  <c r="R3941" i="15"/>
  <c r="R3942" i="15"/>
  <c r="R3943" i="15"/>
  <c r="R3944" i="15"/>
  <c r="R3945" i="15"/>
  <c r="R3946" i="15"/>
  <c r="R3947" i="15"/>
  <c r="R3948" i="15"/>
  <c r="R3949" i="15"/>
  <c r="R3950" i="15"/>
  <c r="R3951" i="15"/>
  <c r="R3952" i="15"/>
  <c r="R3953" i="15"/>
  <c r="R3954" i="15"/>
  <c r="R3955" i="15"/>
  <c r="R3956" i="15"/>
  <c r="R3957" i="15"/>
  <c r="R3958" i="15"/>
  <c r="R3959" i="15"/>
  <c r="R3960" i="15"/>
  <c r="R3961" i="15"/>
  <c r="R3962" i="15"/>
  <c r="R3963" i="15"/>
  <c r="R3964" i="15"/>
  <c r="R3965" i="15"/>
  <c r="R3966" i="15"/>
  <c r="R3967" i="15"/>
  <c r="R3968" i="15"/>
  <c r="R3969" i="15"/>
  <c r="R3970" i="15"/>
  <c r="R3971" i="15"/>
  <c r="R3972" i="15"/>
  <c r="R3973" i="15"/>
  <c r="R3974" i="15"/>
  <c r="R3975" i="15"/>
  <c r="R3976" i="15"/>
  <c r="R3977" i="15"/>
  <c r="R3978" i="15"/>
  <c r="R3979" i="15"/>
  <c r="R3980" i="15"/>
  <c r="R3981" i="15"/>
  <c r="R3982" i="15"/>
  <c r="R3983" i="15"/>
  <c r="R3984" i="15"/>
  <c r="R3985" i="15"/>
  <c r="R3986" i="15"/>
  <c r="R3987" i="15"/>
  <c r="R3988" i="15"/>
  <c r="R3989" i="15"/>
  <c r="R3990" i="15"/>
  <c r="R3991" i="15"/>
  <c r="R3992" i="15"/>
  <c r="R3993" i="15"/>
  <c r="R3994" i="15"/>
  <c r="R3995" i="15"/>
  <c r="R3996" i="15"/>
  <c r="R3997" i="15"/>
  <c r="R3998" i="15"/>
  <c r="R3999" i="15"/>
  <c r="R4000" i="15"/>
  <c r="R4001" i="15"/>
  <c r="R4002" i="15"/>
  <c r="R4003" i="15"/>
  <c r="R4004" i="15"/>
  <c r="R4005" i="15"/>
  <c r="R4006" i="15"/>
  <c r="R4007" i="15"/>
  <c r="R4008" i="15"/>
  <c r="R4009" i="15"/>
  <c r="R4010" i="15"/>
  <c r="R4011" i="15"/>
  <c r="R4012" i="15"/>
  <c r="R4013" i="15"/>
  <c r="R4014" i="15"/>
  <c r="R4015" i="15"/>
  <c r="R4016" i="15"/>
  <c r="R4017" i="15"/>
  <c r="R4018" i="15"/>
  <c r="R4019" i="15"/>
  <c r="R4020" i="15"/>
  <c r="R4021" i="15"/>
  <c r="R4022" i="15"/>
  <c r="R4023" i="15"/>
  <c r="R4024" i="15"/>
  <c r="R4025" i="15"/>
  <c r="R4026" i="15"/>
  <c r="R4027" i="15"/>
  <c r="R4028" i="15"/>
  <c r="R4029" i="15"/>
  <c r="R4030" i="15"/>
  <c r="R4031" i="15"/>
  <c r="R4032" i="15"/>
  <c r="R4033" i="15"/>
  <c r="R4034" i="15"/>
  <c r="R4035" i="15"/>
  <c r="R4036" i="15"/>
  <c r="R4037" i="15"/>
  <c r="R4038" i="15"/>
  <c r="R4039" i="15"/>
  <c r="R4040" i="15"/>
  <c r="R4041" i="15"/>
  <c r="R4042" i="15"/>
  <c r="R4043" i="15"/>
  <c r="R4044" i="15"/>
  <c r="R4045" i="15"/>
  <c r="R4046" i="15"/>
  <c r="R4047" i="15"/>
  <c r="R4048" i="15"/>
  <c r="R4049" i="15"/>
  <c r="R4050" i="15"/>
  <c r="R4051" i="15"/>
  <c r="R4052" i="15"/>
  <c r="R4053" i="15"/>
  <c r="R4054" i="15"/>
  <c r="R4055" i="15"/>
  <c r="R4056" i="15"/>
  <c r="R4057" i="15"/>
  <c r="R4058" i="15"/>
  <c r="R4059" i="15"/>
  <c r="R4060" i="15"/>
  <c r="R4061" i="15"/>
  <c r="R4062" i="15"/>
  <c r="R4063" i="15"/>
  <c r="R4064" i="15"/>
  <c r="R4065" i="15"/>
  <c r="R4066" i="15"/>
  <c r="R4067" i="15"/>
  <c r="R4068" i="15"/>
  <c r="R4069" i="15"/>
  <c r="R4070" i="15"/>
  <c r="R4071" i="15"/>
  <c r="R4072" i="15"/>
  <c r="R4073" i="15"/>
  <c r="R4074" i="15"/>
  <c r="R4075" i="15"/>
  <c r="R4076" i="15"/>
  <c r="R4077" i="15"/>
  <c r="R4078" i="15"/>
  <c r="R4079" i="15"/>
  <c r="R4080" i="15"/>
  <c r="R4081" i="15"/>
  <c r="R4082" i="15"/>
  <c r="R4083" i="15"/>
  <c r="R4084" i="15"/>
  <c r="R4085" i="15"/>
  <c r="R4086" i="15"/>
  <c r="R4087" i="15"/>
  <c r="R4088" i="15"/>
  <c r="R4089" i="15"/>
  <c r="R4090" i="15"/>
  <c r="R4091" i="15"/>
  <c r="R4092" i="15"/>
  <c r="R4093" i="15"/>
  <c r="R4094" i="15"/>
  <c r="R4095" i="15"/>
  <c r="R4096" i="15"/>
  <c r="R4097" i="15"/>
  <c r="R4098" i="15"/>
  <c r="R4099" i="15"/>
  <c r="R4100" i="15"/>
  <c r="R4101" i="15"/>
  <c r="R4102" i="15"/>
  <c r="R4103" i="15"/>
  <c r="R4104" i="15"/>
  <c r="R4105" i="15"/>
  <c r="R4106" i="15"/>
  <c r="R4107" i="15"/>
  <c r="R4108" i="15"/>
  <c r="R4109" i="15"/>
  <c r="R4110" i="15"/>
  <c r="R4111" i="15"/>
  <c r="R4112" i="15"/>
  <c r="R4113" i="15"/>
  <c r="R4114" i="15"/>
  <c r="R4115" i="15"/>
  <c r="R4116" i="15"/>
  <c r="R4117" i="15"/>
  <c r="R4118" i="15"/>
  <c r="R4119" i="15"/>
  <c r="R4120" i="15"/>
  <c r="R4121" i="15"/>
  <c r="R4122" i="15"/>
  <c r="R4123" i="15"/>
  <c r="R4124" i="15"/>
  <c r="R4125" i="15"/>
  <c r="R4126" i="15"/>
  <c r="R4127" i="15"/>
  <c r="R4128" i="15"/>
  <c r="R4129" i="15"/>
  <c r="R4130" i="15"/>
  <c r="R4131" i="15"/>
  <c r="R4132" i="15"/>
  <c r="R4133" i="15"/>
  <c r="R4134" i="15"/>
  <c r="R4135" i="15"/>
  <c r="R4136" i="15"/>
  <c r="R4137" i="15"/>
  <c r="R4138" i="15"/>
  <c r="R4139" i="15"/>
  <c r="R4140" i="15"/>
  <c r="R4141" i="15"/>
  <c r="R4142" i="15"/>
  <c r="R4143" i="15"/>
  <c r="R4144" i="15"/>
  <c r="R4145" i="15"/>
  <c r="R4146" i="15"/>
  <c r="R4147" i="15"/>
  <c r="R4148" i="15"/>
  <c r="R4149" i="15"/>
  <c r="R4150" i="15"/>
  <c r="R4151" i="15"/>
  <c r="R4152" i="15"/>
  <c r="R4153" i="15"/>
  <c r="R4154" i="15"/>
  <c r="R4155" i="15"/>
  <c r="R4156" i="15"/>
  <c r="R4157" i="15"/>
  <c r="R4158" i="15"/>
  <c r="R4159" i="15"/>
  <c r="R4160" i="15"/>
  <c r="R4161" i="15"/>
  <c r="R4162" i="15"/>
  <c r="R4163" i="15"/>
  <c r="R4164" i="15"/>
  <c r="R4165" i="15"/>
  <c r="R4166" i="15"/>
  <c r="R4167" i="15"/>
  <c r="R4168" i="15"/>
  <c r="R4169" i="15"/>
  <c r="R4170" i="15"/>
  <c r="R4171" i="15"/>
  <c r="R4172" i="15"/>
  <c r="R4173" i="15"/>
  <c r="R4174" i="15"/>
  <c r="R4175" i="15"/>
  <c r="R4176" i="15"/>
  <c r="R4177" i="15"/>
  <c r="R4178" i="15"/>
  <c r="R4179" i="15"/>
  <c r="R4180" i="15"/>
  <c r="R4181" i="15"/>
  <c r="R4182" i="15"/>
  <c r="R4183" i="15"/>
  <c r="R4184" i="15"/>
  <c r="R4185" i="15"/>
  <c r="R4186" i="15"/>
  <c r="R4187" i="15"/>
  <c r="R4188" i="15"/>
  <c r="R4189" i="15"/>
  <c r="R4190" i="15"/>
  <c r="R4191" i="15"/>
  <c r="R4192" i="15"/>
  <c r="R4193" i="15"/>
  <c r="R4194" i="15"/>
  <c r="R4195" i="15"/>
  <c r="R4196" i="15"/>
  <c r="R4197" i="15"/>
  <c r="R4198" i="15"/>
  <c r="R4199" i="15"/>
  <c r="R4200" i="15"/>
  <c r="R4201" i="15"/>
  <c r="R4202" i="15"/>
  <c r="R4203" i="15"/>
  <c r="R4204" i="15"/>
  <c r="R4205" i="15"/>
  <c r="R4206" i="15"/>
  <c r="R4207" i="15"/>
  <c r="R4208" i="15"/>
  <c r="R4209" i="15"/>
  <c r="R4210" i="15"/>
  <c r="R4211" i="15"/>
  <c r="R4212" i="15"/>
  <c r="R4213" i="15"/>
  <c r="R4214" i="15"/>
  <c r="R4215" i="15"/>
  <c r="R4216" i="15"/>
  <c r="R4217" i="15"/>
  <c r="R4218" i="15"/>
  <c r="R4219" i="15"/>
  <c r="R4220" i="15"/>
  <c r="R4221" i="15"/>
  <c r="R4222" i="15"/>
  <c r="R4223" i="15"/>
  <c r="R4224" i="15"/>
  <c r="R4225" i="15"/>
  <c r="R4226" i="15"/>
  <c r="R4227" i="15"/>
  <c r="R4228" i="15"/>
  <c r="R4229" i="15"/>
  <c r="R4230" i="15"/>
  <c r="R4231" i="15"/>
  <c r="R4232" i="15"/>
  <c r="R4233" i="15"/>
  <c r="R4234" i="15"/>
  <c r="R4235" i="15"/>
  <c r="R4236" i="15"/>
  <c r="R4237" i="15"/>
  <c r="R4238" i="15"/>
  <c r="R4239" i="15"/>
  <c r="R4240" i="15"/>
  <c r="R4241" i="15"/>
  <c r="R4242" i="15"/>
  <c r="R4243" i="15"/>
  <c r="R4244" i="15"/>
  <c r="R4245" i="15"/>
  <c r="R4246" i="15"/>
  <c r="R4247" i="15"/>
  <c r="R4248" i="15"/>
  <c r="R4249" i="15"/>
  <c r="R4250" i="15"/>
  <c r="R4251" i="15"/>
  <c r="R4252" i="15"/>
  <c r="R4253" i="15"/>
  <c r="R4254" i="15"/>
  <c r="R4255" i="15"/>
  <c r="R4256" i="15"/>
  <c r="R4257" i="15"/>
  <c r="R4258" i="15"/>
  <c r="R4259" i="15"/>
  <c r="R4260" i="15"/>
  <c r="R4261" i="15"/>
  <c r="R4262" i="15"/>
  <c r="R4263" i="15"/>
  <c r="R4264" i="15"/>
  <c r="R4265" i="15"/>
  <c r="R4266" i="15"/>
  <c r="R4267" i="15"/>
  <c r="R4268" i="15"/>
  <c r="R4269" i="15"/>
  <c r="R4270" i="15"/>
  <c r="R4271" i="15"/>
  <c r="R4272" i="15"/>
  <c r="R4273" i="15"/>
  <c r="R4274" i="15"/>
  <c r="R4275" i="15"/>
  <c r="R4276" i="15"/>
  <c r="R4277" i="15"/>
  <c r="R4278" i="15"/>
  <c r="R4279" i="15"/>
  <c r="R4280" i="15"/>
  <c r="R4281" i="15"/>
  <c r="R4282" i="15"/>
  <c r="R4283" i="15"/>
  <c r="R4284" i="15"/>
  <c r="R4285" i="15"/>
  <c r="R4286" i="15"/>
  <c r="R4287" i="15"/>
  <c r="R4288" i="15"/>
  <c r="R4289" i="15"/>
  <c r="R4290" i="15"/>
  <c r="R4291" i="15"/>
  <c r="R4292" i="15"/>
  <c r="R4293" i="15"/>
  <c r="R4294" i="15"/>
  <c r="R4295" i="15"/>
  <c r="R4296" i="15"/>
  <c r="R4297" i="15"/>
  <c r="R4298" i="15"/>
  <c r="R4299" i="15"/>
  <c r="R4300" i="15"/>
  <c r="R4301" i="15"/>
  <c r="R4302" i="15"/>
  <c r="R4303" i="15"/>
  <c r="R4304" i="15"/>
  <c r="R4305" i="15"/>
  <c r="R4306" i="15"/>
  <c r="R4307" i="15"/>
  <c r="R4308" i="15"/>
  <c r="R4309" i="15"/>
  <c r="R4310" i="15"/>
  <c r="R4311" i="15"/>
  <c r="R4312" i="15"/>
  <c r="R4313" i="15"/>
  <c r="R4314" i="15"/>
  <c r="R4315" i="15"/>
  <c r="R4316" i="15"/>
  <c r="R4317" i="15"/>
  <c r="R4318" i="15"/>
  <c r="R4319" i="15"/>
  <c r="R4320" i="15"/>
  <c r="R4321" i="15"/>
  <c r="R4322" i="15"/>
  <c r="R4323" i="15"/>
  <c r="R4324" i="15"/>
  <c r="R4325" i="15"/>
  <c r="R4326" i="15"/>
  <c r="R4327" i="15"/>
  <c r="R4328" i="15"/>
  <c r="R4329" i="15"/>
  <c r="R4330" i="15"/>
  <c r="R4331" i="15"/>
  <c r="R4332" i="15"/>
  <c r="R4333" i="15"/>
  <c r="R4334" i="15"/>
  <c r="R4335" i="15"/>
  <c r="R4336" i="15"/>
  <c r="R4337" i="15"/>
  <c r="R4338" i="15"/>
  <c r="R4339" i="15"/>
  <c r="R4340" i="15"/>
  <c r="R4341" i="15"/>
  <c r="R4342" i="15"/>
  <c r="R4343" i="15"/>
  <c r="R4344" i="15"/>
  <c r="R4345" i="15"/>
  <c r="R4346" i="15"/>
  <c r="R4347" i="15"/>
  <c r="R4348" i="15"/>
  <c r="R4349" i="15"/>
  <c r="R4350" i="15"/>
  <c r="R4351" i="15"/>
  <c r="R4352" i="15"/>
  <c r="R4353" i="15"/>
  <c r="R4354" i="15"/>
  <c r="R4355" i="15"/>
  <c r="R4356" i="15"/>
  <c r="R4357" i="15"/>
  <c r="R4358" i="15"/>
  <c r="R4359" i="15"/>
  <c r="R4360" i="15"/>
  <c r="R4361" i="15"/>
  <c r="R4362" i="15"/>
  <c r="R4363" i="15"/>
  <c r="R4364" i="15"/>
  <c r="R4365" i="15"/>
  <c r="R4366" i="15"/>
  <c r="R4367" i="15"/>
  <c r="R4368" i="15"/>
  <c r="R4369" i="15"/>
  <c r="R4370" i="15"/>
  <c r="R4371" i="15"/>
  <c r="R4372" i="15"/>
  <c r="R4373" i="15"/>
  <c r="R4374" i="15"/>
  <c r="R4375" i="15"/>
  <c r="R4376" i="15"/>
  <c r="R4377" i="15"/>
  <c r="R4378" i="15"/>
  <c r="R4379" i="15"/>
  <c r="R4380" i="15"/>
  <c r="R4381" i="15"/>
  <c r="R4382" i="15"/>
  <c r="R4383" i="15"/>
  <c r="R4384" i="15"/>
  <c r="R4385" i="15"/>
  <c r="R4386" i="15"/>
  <c r="R4387" i="15"/>
  <c r="R4388" i="15"/>
  <c r="R4389" i="15"/>
  <c r="R4390" i="15"/>
  <c r="R4391" i="15"/>
  <c r="R4392" i="15"/>
  <c r="R4393" i="15"/>
  <c r="R4394" i="15"/>
  <c r="R4395" i="15"/>
  <c r="R4396" i="15"/>
  <c r="R4397" i="15"/>
  <c r="R4398" i="15"/>
  <c r="R4399" i="15"/>
  <c r="R4400" i="15"/>
  <c r="R4401" i="15"/>
  <c r="R4402" i="15"/>
  <c r="R4403" i="15"/>
  <c r="R4404" i="15"/>
  <c r="R4405" i="15"/>
  <c r="R4406" i="15"/>
  <c r="R4407" i="15"/>
  <c r="R4408" i="15"/>
  <c r="R4409" i="15"/>
  <c r="R4410" i="15"/>
  <c r="R4411" i="15"/>
  <c r="R4412" i="15"/>
  <c r="R4413" i="15"/>
  <c r="R4414" i="15"/>
  <c r="R4415" i="15"/>
  <c r="R4416" i="15"/>
  <c r="R4417" i="15"/>
  <c r="R4418" i="15"/>
  <c r="R4419" i="15"/>
  <c r="R4420" i="15"/>
  <c r="R4421" i="15"/>
  <c r="R4422" i="15"/>
  <c r="R4423" i="15"/>
  <c r="R4424" i="15"/>
  <c r="R4425" i="15"/>
  <c r="R4426" i="15"/>
  <c r="R4427" i="15"/>
  <c r="R4428" i="15"/>
  <c r="R4429" i="15"/>
  <c r="R4430" i="15"/>
  <c r="R4431" i="15"/>
  <c r="R4432" i="15"/>
  <c r="R4433" i="15"/>
  <c r="R4434" i="15"/>
  <c r="R4435" i="15"/>
  <c r="R4436" i="15"/>
  <c r="R4437" i="15"/>
  <c r="R4438" i="15"/>
  <c r="R4439" i="15"/>
  <c r="R4440" i="15"/>
  <c r="R4441" i="15"/>
  <c r="R4442" i="15"/>
  <c r="R4443" i="15"/>
  <c r="R4444" i="15"/>
  <c r="R4445" i="15"/>
  <c r="R4446" i="15"/>
  <c r="R4447" i="15"/>
  <c r="R4448" i="15"/>
  <c r="R4449" i="15"/>
  <c r="R4450" i="15"/>
  <c r="R4451" i="15"/>
  <c r="R4452" i="15"/>
  <c r="R4453" i="15"/>
  <c r="R4454" i="15"/>
  <c r="R4455" i="15"/>
  <c r="R4456" i="15"/>
  <c r="R4457" i="15"/>
  <c r="R4458" i="15"/>
  <c r="R4459" i="15"/>
  <c r="R4460" i="15"/>
  <c r="R4461" i="15"/>
  <c r="R4462" i="15"/>
  <c r="R4463" i="15"/>
  <c r="R4464" i="15"/>
  <c r="R4465" i="15"/>
  <c r="R4466" i="15"/>
  <c r="R4467" i="15"/>
  <c r="R4468" i="15"/>
  <c r="R4469" i="15"/>
  <c r="R4470" i="15"/>
  <c r="R4471" i="15"/>
  <c r="R4472" i="15"/>
  <c r="R4473" i="15"/>
  <c r="R4474" i="15"/>
  <c r="R4475" i="15"/>
  <c r="R4476" i="15"/>
  <c r="R4477" i="15"/>
  <c r="R4478" i="15"/>
  <c r="R4479" i="15"/>
  <c r="R4480" i="15"/>
  <c r="R4481" i="15"/>
  <c r="R4482" i="15"/>
  <c r="R4483" i="15"/>
  <c r="R4484" i="15"/>
  <c r="R4485" i="15"/>
  <c r="R4486" i="15"/>
  <c r="R4487" i="15"/>
  <c r="R4488" i="15"/>
  <c r="R4489" i="15"/>
  <c r="R4490" i="15"/>
  <c r="R4491" i="15"/>
  <c r="R4492" i="15"/>
  <c r="R4493" i="15"/>
  <c r="R4494" i="15"/>
  <c r="R4495" i="15"/>
  <c r="R4496" i="15"/>
  <c r="R4497" i="15"/>
  <c r="R4498" i="15"/>
  <c r="R4499" i="15"/>
  <c r="R4500" i="15"/>
  <c r="R4501" i="15"/>
  <c r="R4502" i="15"/>
  <c r="R4503" i="15"/>
  <c r="R4504" i="15"/>
  <c r="R4505" i="15"/>
  <c r="R4506" i="15"/>
  <c r="R4507" i="15"/>
  <c r="R4508" i="15"/>
  <c r="R4509" i="15"/>
  <c r="R4510" i="15"/>
  <c r="R4511" i="15"/>
  <c r="R4512" i="15"/>
  <c r="R4513" i="15"/>
  <c r="R4514" i="15"/>
  <c r="R4515" i="15"/>
  <c r="R4516" i="15"/>
  <c r="R4517" i="15"/>
  <c r="R4518" i="15"/>
  <c r="R4519" i="15"/>
  <c r="R4520" i="15"/>
  <c r="R4521" i="15"/>
  <c r="R4522" i="15"/>
  <c r="R4523" i="15"/>
  <c r="R4524" i="15"/>
  <c r="R4525" i="15"/>
  <c r="R4526" i="15"/>
  <c r="R4527" i="15"/>
  <c r="R4528" i="15"/>
  <c r="R4529" i="15"/>
  <c r="R4530" i="15"/>
  <c r="R4531" i="15"/>
  <c r="R4532" i="15"/>
  <c r="R4533" i="15"/>
  <c r="R4534" i="15"/>
  <c r="R4535" i="15"/>
  <c r="R4536" i="15"/>
  <c r="R4537" i="15"/>
  <c r="R4538" i="15"/>
  <c r="R4539" i="15"/>
  <c r="R4540" i="15"/>
  <c r="R4541" i="15"/>
  <c r="R4542" i="15"/>
  <c r="R4543" i="15"/>
  <c r="R4544" i="15"/>
  <c r="R4545" i="15"/>
  <c r="R4546" i="15"/>
  <c r="R4547" i="15"/>
  <c r="R4548" i="15"/>
  <c r="R4549" i="15"/>
  <c r="R4550" i="15"/>
  <c r="R4551" i="15"/>
  <c r="R4552" i="15"/>
  <c r="R4553" i="15"/>
  <c r="R4554" i="15"/>
  <c r="R4555" i="15"/>
  <c r="R4556" i="15"/>
  <c r="R4557" i="15"/>
  <c r="R4558" i="15"/>
  <c r="R4559" i="15"/>
  <c r="R4560" i="15"/>
  <c r="R4561" i="15"/>
  <c r="R4562" i="15"/>
  <c r="R4563" i="15"/>
  <c r="R4564" i="15"/>
  <c r="R4565" i="15"/>
  <c r="R4566" i="15"/>
  <c r="R4567" i="15"/>
  <c r="R4568" i="15"/>
  <c r="R4569" i="15"/>
  <c r="R4570" i="15"/>
  <c r="R4571" i="15"/>
  <c r="R4572" i="15"/>
  <c r="R4573" i="15"/>
  <c r="R4574" i="15"/>
  <c r="R4575" i="15"/>
  <c r="R4576" i="15"/>
  <c r="R4577" i="15"/>
  <c r="R4578" i="15"/>
  <c r="R4579" i="15"/>
  <c r="R4580" i="15"/>
  <c r="R4581" i="15"/>
  <c r="R4582" i="15"/>
  <c r="R4583" i="15"/>
  <c r="R4584" i="15"/>
  <c r="R4585" i="15"/>
  <c r="R4586" i="15"/>
  <c r="R4587" i="15"/>
  <c r="R4588" i="15"/>
  <c r="R4589" i="15"/>
  <c r="R4590" i="15"/>
  <c r="R4591" i="15"/>
  <c r="R4592" i="15"/>
  <c r="R4593" i="15"/>
  <c r="R4594" i="15"/>
  <c r="R4595" i="15"/>
  <c r="R4596" i="15"/>
  <c r="R4597" i="15"/>
  <c r="R4598" i="15"/>
  <c r="R4599" i="15"/>
  <c r="R4600" i="15"/>
  <c r="R4601" i="15"/>
  <c r="R4602" i="15"/>
  <c r="R4603" i="15"/>
  <c r="R4604" i="15"/>
  <c r="R4605" i="15"/>
  <c r="R4606" i="15"/>
  <c r="R4607" i="15"/>
  <c r="R4608" i="15"/>
  <c r="R4609" i="15"/>
  <c r="R4610" i="15"/>
  <c r="R4611" i="15"/>
  <c r="R4612" i="15"/>
  <c r="R4613" i="15"/>
  <c r="R4614" i="15"/>
  <c r="R4615" i="15"/>
  <c r="R4616" i="15"/>
  <c r="R4617" i="15"/>
  <c r="R4618" i="15"/>
  <c r="R4619" i="15"/>
  <c r="R4620" i="15"/>
  <c r="R4621" i="15"/>
  <c r="R4622" i="15"/>
  <c r="R4623" i="15"/>
  <c r="R4624" i="15"/>
  <c r="R4625" i="15"/>
  <c r="R4626" i="15"/>
  <c r="R4627" i="15"/>
  <c r="R4628" i="15"/>
  <c r="R4629" i="15"/>
  <c r="R4630" i="15"/>
  <c r="R4631" i="15"/>
  <c r="R4632" i="15"/>
  <c r="R4633" i="15"/>
  <c r="R4634" i="15"/>
  <c r="R4635" i="15"/>
  <c r="R4636" i="15"/>
  <c r="R4637" i="15"/>
  <c r="R4638" i="15"/>
  <c r="R4639" i="15"/>
  <c r="R4640" i="15"/>
  <c r="R4641" i="15"/>
  <c r="R4642" i="15"/>
  <c r="R4643" i="15"/>
  <c r="R4644" i="15"/>
  <c r="R4645" i="15"/>
  <c r="R4646" i="15"/>
  <c r="R4647" i="15"/>
  <c r="R4648" i="15"/>
  <c r="R4649" i="15"/>
  <c r="R4650" i="15"/>
  <c r="R4651" i="15"/>
  <c r="R4652" i="15"/>
  <c r="R4653" i="15"/>
  <c r="R4654" i="15"/>
  <c r="R4655" i="15"/>
  <c r="R4656" i="15"/>
  <c r="R4657" i="15"/>
  <c r="R4658" i="15"/>
  <c r="R4659" i="15"/>
  <c r="R4660" i="15"/>
  <c r="R4661" i="15"/>
  <c r="R4662" i="15"/>
  <c r="R4663" i="15"/>
  <c r="R4664" i="15"/>
  <c r="R4665" i="15"/>
  <c r="R4666" i="15"/>
  <c r="R4667" i="15"/>
  <c r="R4668" i="15"/>
  <c r="R4669" i="15"/>
  <c r="R4670" i="15"/>
  <c r="R4671" i="15"/>
  <c r="R4672" i="15"/>
  <c r="R4673" i="15"/>
  <c r="R4674" i="15"/>
  <c r="R4675" i="15"/>
  <c r="R4676" i="15"/>
  <c r="R4677" i="15"/>
  <c r="R4678" i="15"/>
  <c r="R4679" i="15"/>
  <c r="R4680" i="15"/>
  <c r="R4681" i="15"/>
  <c r="R4682" i="15"/>
  <c r="R4683" i="15"/>
  <c r="R4684" i="15"/>
  <c r="R4685" i="15"/>
  <c r="R4686" i="15"/>
  <c r="R4687" i="15"/>
  <c r="R4688" i="15"/>
  <c r="R4689" i="15"/>
  <c r="R4690" i="15"/>
  <c r="R4691" i="15"/>
  <c r="R4692" i="15"/>
  <c r="R4693" i="15"/>
  <c r="R4694" i="15"/>
  <c r="R4695" i="15"/>
  <c r="R4696" i="15"/>
  <c r="R4697" i="15"/>
  <c r="R4698" i="15"/>
  <c r="R4699" i="15"/>
  <c r="R4700" i="15"/>
  <c r="R4701" i="15"/>
  <c r="R4702" i="15"/>
  <c r="R4703" i="15"/>
  <c r="R4704" i="15"/>
  <c r="R4705" i="15"/>
  <c r="R4706" i="15"/>
  <c r="R4707" i="15"/>
  <c r="R4708" i="15"/>
  <c r="R4709" i="15"/>
  <c r="R4710" i="15"/>
  <c r="R4711" i="15"/>
  <c r="R4712" i="15"/>
  <c r="R4713" i="15"/>
  <c r="R4714" i="15"/>
  <c r="R4715" i="15"/>
  <c r="R4716" i="15"/>
  <c r="R4717" i="15"/>
  <c r="R4718" i="15"/>
  <c r="R4719" i="15"/>
  <c r="R4720" i="15"/>
  <c r="R4721" i="15"/>
  <c r="R4722" i="15"/>
  <c r="R4723" i="15"/>
  <c r="R4724" i="15"/>
  <c r="R4725" i="15"/>
  <c r="R4726" i="15"/>
  <c r="R4727" i="15"/>
  <c r="R4728" i="15"/>
  <c r="R4729" i="15"/>
  <c r="R4730" i="15"/>
  <c r="R4731" i="15"/>
  <c r="R4732" i="15"/>
  <c r="R4733" i="15"/>
  <c r="R4734" i="15"/>
  <c r="R4735" i="15"/>
  <c r="R4736" i="15"/>
  <c r="R4737" i="15"/>
  <c r="R4738" i="15"/>
  <c r="R4739" i="15"/>
  <c r="R4740" i="15"/>
  <c r="R4741" i="15"/>
  <c r="R4742" i="15"/>
  <c r="R4743" i="15"/>
  <c r="R4744" i="15"/>
  <c r="R4745" i="15"/>
  <c r="R4746" i="15"/>
  <c r="R4747" i="15"/>
  <c r="R4748" i="15"/>
  <c r="R4749" i="15"/>
  <c r="R4750" i="15"/>
  <c r="R4751" i="15"/>
  <c r="R4752" i="15"/>
  <c r="R4753" i="15"/>
  <c r="R4754" i="15"/>
  <c r="R4755" i="15"/>
  <c r="R4756" i="15"/>
  <c r="R4757" i="15"/>
  <c r="R4758" i="15"/>
  <c r="R4759" i="15"/>
  <c r="R4760" i="15"/>
  <c r="R4761" i="15"/>
  <c r="R4762" i="15"/>
  <c r="R4763" i="15"/>
  <c r="R4764" i="15"/>
  <c r="R4765" i="15"/>
  <c r="R4766" i="15"/>
  <c r="R4767" i="15"/>
  <c r="R4768" i="15"/>
  <c r="R4769" i="15"/>
  <c r="R4770" i="15"/>
  <c r="R4771" i="15"/>
  <c r="R4772" i="15"/>
  <c r="R4773" i="15"/>
  <c r="R4774" i="15"/>
  <c r="R4775" i="15"/>
  <c r="R4776" i="15"/>
  <c r="R4777" i="15"/>
  <c r="R4778" i="15"/>
  <c r="R4779" i="15"/>
  <c r="R4780" i="15"/>
  <c r="R4781" i="15"/>
  <c r="R4782" i="15"/>
  <c r="R4783" i="15"/>
  <c r="R4784" i="15"/>
  <c r="R4785" i="15"/>
  <c r="R4786" i="15"/>
  <c r="R4787" i="15"/>
  <c r="R4788" i="15"/>
  <c r="R4789" i="15"/>
  <c r="R4790" i="15"/>
  <c r="R4791" i="15"/>
  <c r="R4792" i="15"/>
  <c r="R4793" i="15"/>
  <c r="R4794" i="15"/>
  <c r="R4795" i="15"/>
  <c r="R4796" i="15"/>
  <c r="R4797" i="15"/>
  <c r="R4798" i="15"/>
  <c r="R4799" i="15"/>
  <c r="R4800" i="15"/>
  <c r="R4801" i="15"/>
  <c r="R4802" i="15"/>
  <c r="R4803" i="15"/>
  <c r="R4804" i="15"/>
  <c r="R4805" i="15"/>
  <c r="R4806" i="15"/>
  <c r="R4807" i="15"/>
  <c r="R4808" i="15"/>
  <c r="R4809" i="15"/>
  <c r="R4810" i="15"/>
  <c r="R4811" i="15"/>
  <c r="R4812" i="15"/>
  <c r="R4813" i="15"/>
  <c r="R4814" i="15"/>
  <c r="R4815" i="15"/>
  <c r="R4816" i="15"/>
  <c r="R4817" i="15"/>
  <c r="R4818" i="15"/>
  <c r="R4819" i="15"/>
  <c r="R4820" i="15"/>
  <c r="R4821" i="15"/>
  <c r="R4822" i="15"/>
  <c r="R4823" i="15"/>
  <c r="R4824" i="15"/>
  <c r="R4825" i="15"/>
  <c r="R4826" i="15"/>
  <c r="R4827" i="15"/>
  <c r="R4828" i="15"/>
  <c r="R4829" i="15"/>
  <c r="R4830" i="15"/>
  <c r="R4831" i="15"/>
  <c r="R4832" i="15"/>
  <c r="R4833" i="15"/>
  <c r="R4834" i="15"/>
  <c r="R4835" i="15"/>
  <c r="R4836" i="15"/>
  <c r="R4837" i="15"/>
  <c r="R4838" i="15"/>
  <c r="R4839" i="15"/>
  <c r="R4840" i="15"/>
  <c r="R4841" i="15"/>
  <c r="R4842" i="15"/>
  <c r="R4843" i="15"/>
  <c r="R4844" i="15"/>
  <c r="R4845" i="15"/>
  <c r="R4846" i="15"/>
  <c r="R4847" i="15"/>
  <c r="R4848" i="15"/>
  <c r="R4849" i="15"/>
  <c r="R4850" i="15"/>
  <c r="R4851" i="15"/>
  <c r="R4852" i="15"/>
  <c r="R4853" i="15"/>
  <c r="R4854" i="15"/>
  <c r="R4855" i="15"/>
  <c r="R4856" i="15"/>
  <c r="R4857" i="15"/>
  <c r="R4858" i="15"/>
  <c r="R4859" i="15"/>
  <c r="R4860" i="15"/>
  <c r="R4861" i="15"/>
  <c r="R4862" i="15"/>
  <c r="R4863" i="15"/>
  <c r="R4864" i="15"/>
  <c r="R4865" i="15"/>
  <c r="R4866" i="15"/>
  <c r="R4867" i="15"/>
  <c r="R4868" i="15"/>
  <c r="R4869" i="15"/>
  <c r="R4870" i="15"/>
  <c r="R4871" i="15"/>
  <c r="R4872" i="15"/>
  <c r="R4873" i="15"/>
  <c r="R4874" i="15"/>
  <c r="R4875" i="15"/>
  <c r="R4876" i="15"/>
  <c r="R4877" i="15"/>
  <c r="R4878" i="15"/>
  <c r="R4879" i="15"/>
  <c r="R4880" i="15"/>
  <c r="R4881" i="15"/>
  <c r="R4882" i="15"/>
  <c r="R4883" i="15"/>
  <c r="R4884" i="15"/>
  <c r="R4885" i="15"/>
  <c r="R4886" i="15"/>
  <c r="R4887" i="15"/>
  <c r="R4888" i="15"/>
  <c r="R4889" i="15"/>
  <c r="R4890" i="15"/>
  <c r="R4891" i="15"/>
  <c r="R4892" i="15"/>
  <c r="R4893" i="15"/>
  <c r="R4894" i="15"/>
  <c r="R4895" i="15"/>
  <c r="R4896" i="15"/>
  <c r="R4897" i="15"/>
  <c r="R4898" i="15"/>
  <c r="R4899" i="15"/>
  <c r="R4900" i="15"/>
  <c r="R4901" i="15"/>
  <c r="R4902" i="15"/>
  <c r="R4903" i="15"/>
  <c r="R4904" i="15"/>
  <c r="R4905" i="15"/>
  <c r="R4906" i="15"/>
  <c r="R4907" i="15"/>
  <c r="R4908" i="15"/>
  <c r="R4909" i="15"/>
  <c r="R4910" i="15"/>
  <c r="R4911" i="15"/>
  <c r="R4912" i="15"/>
  <c r="R4913" i="15"/>
  <c r="R4914" i="15"/>
  <c r="R4915" i="15"/>
  <c r="R4916" i="15"/>
  <c r="R4917" i="15"/>
  <c r="R4918" i="15"/>
  <c r="R4919" i="15"/>
  <c r="R4920" i="15"/>
  <c r="R4921" i="15"/>
  <c r="R4922" i="15"/>
  <c r="R4923" i="15"/>
  <c r="R4924" i="15"/>
  <c r="R4925" i="15"/>
  <c r="R4926" i="15"/>
  <c r="R4927" i="15"/>
  <c r="R4928" i="15"/>
  <c r="R4929" i="15"/>
  <c r="R4930" i="15"/>
  <c r="R4931" i="15"/>
  <c r="R4932" i="15"/>
  <c r="R4933" i="15"/>
  <c r="R4934" i="15"/>
  <c r="R4935" i="15"/>
  <c r="R4936" i="15"/>
  <c r="R4937" i="15"/>
  <c r="R4938" i="15"/>
  <c r="R4939" i="15"/>
  <c r="R4940" i="15"/>
  <c r="R4941" i="15"/>
  <c r="R4942" i="15"/>
  <c r="R4943" i="15"/>
  <c r="R4944" i="15"/>
  <c r="R4945" i="15"/>
  <c r="R4946" i="15"/>
  <c r="R4947" i="15"/>
  <c r="R4948" i="15"/>
  <c r="R4949" i="15"/>
  <c r="R4950" i="15"/>
  <c r="R4951" i="15"/>
  <c r="R4952" i="15"/>
  <c r="R4953" i="15"/>
  <c r="R4954" i="15"/>
  <c r="R4955" i="15"/>
  <c r="R4956" i="15"/>
  <c r="R4957" i="15"/>
  <c r="R4958" i="15"/>
  <c r="R4959" i="15"/>
  <c r="R4960" i="15"/>
  <c r="R4961" i="15"/>
  <c r="R4962" i="15"/>
  <c r="R4963" i="15"/>
  <c r="R4964" i="15"/>
  <c r="R4965" i="15"/>
  <c r="R4966" i="15"/>
  <c r="R4967" i="15"/>
  <c r="R4968" i="15"/>
  <c r="R4969" i="15"/>
  <c r="R4970" i="15"/>
  <c r="R4971" i="15"/>
  <c r="R4972" i="15"/>
  <c r="R4973" i="15"/>
  <c r="R4974" i="15"/>
  <c r="R4975" i="15"/>
  <c r="R4976" i="15"/>
  <c r="R4977" i="15"/>
  <c r="R4978" i="15"/>
  <c r="R4979" i="15"/>
  <c r="R4980" i="15"/>
  <c r="R4981" i="15"/>
  <c r="R4982" i="15"/>
  <c r="R4983" i="15"/>
  <c r="R4984" i="15"/>
  <c r="R4985" i="15"/>
  <c r="R4986" i="15"/>
  <c r="R4987" i="15"/>
  <c r="R4988" i="15"/>
  <c r="R4989" i="15"/>
  <c r="R4990" i="15"/>
  <c r="R4991" i="15"/>
  <c r="R4992" i="15"/>
  <c r="R4993" i="15"/>
  <c r="R4994" i="15"/>
  <c r="R4995" i="15"/>
  <c r="R4996" i="15"/>
  <c r="R4997" i="15"/>
  <c r="R4998" i="15"/>
  <c r="R4999" i="15"/>
  <c r="R5000" i="15"/>
  <c r="R5001" i="15"/>
  <c r="R5002" i="15"/>
  <c r="R5003" i="15"/>
  <c r="R5004" i="15"/>
  <c r="R5005" i="15"/>
  <c r="R5006" i="15"/>
  <c r="R5007" i="15"/>
  <c r="R5008" i="15"/>
  <c r="R5009" i="15"/>
  <c r="R5010" i="15"/>
  <c r="R5011" i="15"/>
  <c r="R5012" i="15"/>
  <c r="R5013" i="15"/>
  <c r="R5014" i="15"/>
  <c r="R5015" i="15"/>
  <c r="R5016" i="15"/>
  <c r="R5017" i="15"/>
  <c r="R5018" i="15"/>
  <c r="R5019" i="15"/>
  <c r="R5020" i="15"/>
  <c r="R5021" i="15"/>
  <c r="R5022" i="15"/>
  <c r="R5023" i="15"/>
  <c r="R5024" i="15"/>
  <c r="R5025" i="15"/>
  <c r="R5026" i="15"/>
  <c r="R5027" i="15"/>
  <c r="R5028" i="15"/>
  <c r="R5029" i="15"/>
  <c r="R5030" i="15"/>
  <c r="R5031" i="15"/>
  <c r="R5032" i="15"/>
  <c r="R5033" i="15"/>
  <c r="R5034" i="15"/>
  <c r="R5035" i="15"/>
  <c r="R5036" i="15"/>
  <c r="R5037" i="15"/>
  <c r="R5038" i="15"/>
  <c r="R5039" i="15"/>
  <c r="R5040" i="15"/>
  <c r="R5041" i="15"/>
  <c r="R5042" i="15"/>
  <c r="R5043" i="15"/>
  <c r="R5044" i="15"/>
  <c r="R5045" i="15"/>
  <c r="R5046" i="15"/>
  <c r="R5047" i="15"/>
  <c r="R5048" i="15"/>
  <c r="R5049" i="15"/>
  <c r="R5050" i="15"/>
  <c r="R5051" i="15"/>
  <c r="R5052" i="15"/>
  <c r="R5053" i="15"/>
  <c r="R5054" i="15"/>
  <c r="R5055" i="15"/>
  <c r="R5056" i="15"/>
  <c r="R5057" i="15"/>
  <c r="R5058" i="15"/>
  <c r="R5059" i="15"/>
  <c r="R5060" i="15"/>
  <c r="R5061" i="15"/>
  <c r="R5062" i="15"/>
  <c r="R5063" i="15"/>
  <c r="R5064" i="15"/>
  <c r="R5065" i="15"/>
  <c r="R5066" i="15"/>
  <c r="R5067" i="15"/>
  <c r="R5068" i="15"/>
  <c r="R5069" i="15"/>
  <c r="R5070" i="15"/>
  <c r="R5071" i="15"/>
  <c r="R5072" i="15"/>
  <c r="R5073" i="15"/>
  <c r="R5074" i="15"/>
  <c r="R5075" i="15"/>
  <c r="R5076" i="15"/>
  <c r="R5077" i="15"/>
  <c r="R5078" i="15"/>
  <c r="R5079" i="15"/>
  <c r="R5080" i="15"/>
  <c r="R5081" i="15"/>
  <c r="R5082" i="15"/>
  <c r="R5083" i="15"/>
  <c r="R5084" i="15"/>
  <c r="R5085" i="15"/>
  <c r="R5086" i="15"/>
  <c r="R5087" i="15"/>
  <c r="R5088" i="15"/>
  <c r="R5089" i="15"/>
  <c r="R5090" i="15"/>
  <c r="R5091" i="15"/>
  <c r="R5092" i="15"/>
  <c r="R5093" i="15"/>
  <c r="R5094" i="15"/>
  <c r="R5095" i="15"/>
  <c r="R5096" i="15"/>
  <c r="R5097" i="15"/>
  <c r="R5098" i="15"/>
  <c r="R5099" i="15"/>
  <c r="R5100" i="15"/>
  <c r="R5101" i="15"/>
  <c r="R5102" i="15"/>
  <c r="R5103" i="15"/>
  <c r="R5104" i="15"/>
  <c r="R5105" i="15"/>
  <c r="R5106" i="15"/>
  <c r="R5107" i="15"/>
  <c r="R5108" i="15"/>
  <c r="R5109" i="15"/>
  <c r="R5110" i="15"/>
  <c r="R5111" i="15"/>
  <c r="R5112" i="15"/>
  <c r="R5113" i="15"/>
  <c r="R5114" i="15"/>
  <c r="R5115" i="15"/>
  <c r="R5116" i="15"/>
  <c r="R5117" i="15"/>
  <c r="R5118" i="15"/>
  <c r="R5119" i="15"/>
  <c r="R5120" i="15"/>
  <c r="R5121" i="15"/>
  <c r="R5122" i="15"/>
  <c r="R5123" i="15"/>
  <c r="R5124" i="15"/>
  <c r="R5125" i="15"/>
  <c r="R5126" i="15"/>
  <c r="R5127" i="15"/>
  <c r="R5128" i="15"/>
  <c r="R5129" i="15"/>
  <c r="R5130" i="15"/>
  <c r="R5131" i="15"/>
  <c r="R5132" i="15"/>
  <c r="R5133" i="15"/>
  <c r="R5134" i="15"/>
  <c r="R5135" i="15"/>
  <c r="R5136" i="15"/>
  <c r="R5137" i="15"/>
  <c r="R5138" i="15"/>
  <c r="R5139" i="15"/>
  <c r="R5140" i="15"/>
  <c r="R5141" i="15"/>
  <c r="R5142" i="15"/>
  <c r="R5143" i="15"/>
  <c r="R5144" i="15"/>
  <c r="R5145" i="15"/>
  <c r="R5146" i="15"/>
  <c r="R5147" i="15"/>
  <c r="R5148" i="15"/>
  <c r="R5149" i="15"/>
  <c r="R5150" i="15"/>
  <c r="R5151" i="15"/>
  <c r="R5152" i="15"/>
  <c r="R5153" i="15"/>
  <c r="R5154" i="15"/>
  <c r="R5155" i="15"/>
  <c r="R5156" i="15"/>
  <c r="R5157" i="15"/>
  <c r="R5158" i="15"/>
  <c r="R5159" i="15"/>
  <c r="R5160" i="15"/>
  <c r="R5161" i="15"/>
  <c r="R5162" i="15"/>
  <c r="R5163" i="15"/>
  <c r="R5164" i="15"/>
  <c r="R5165" i="15"/>
  <c r="R5166" i="15"/>
  <c r="R5167" i="15"/>
  <c r="R5168" i="15"/>
  <c r="R5169" i="15"/>
  <c r="R5170" i="15"/>
  <c r="R5171" i="15"/>
  <c r="R5172" i="15"/>
  <c r="R5173" i="15"/>
  <c r="R5174" i="15"/>
  <c r="R5175" i="15"/>
  <c r="R5176" i="15"/>
  <c r="R5177" i="15"/>
  <c r="R5178" i="15"/>
  <c r="R5179" i="15"/>
  <c r="R5180" i="15"/>
  <c r="R5181" i="15"/>
  <c r="R5182" i="15"/>
  <c r="R5183" i="15"/>
  <c r="R5184" i="15"/>
  <c r="R5185" i="15"/>
  <c r="R5186" i="15"/>
  <c r="R5187" i="15"/>
  <c r="R5188" i="15"/>
  <c r="R5189" i="15"/>
  <c r="R5190" i="15"/>
  <c r="R5191" i="15"/>
  <c r="R5192" i="15"/>
  <c r="R5193" i="15"/>
  <c r="R5194" i="15"/>
  <c r="R5195" i="15"/>
  <c r="R5196" i="15"/>
  <c r="R5197" i="15"/>
  <c r="R5198" i="15"/>
  <c r="R5199" i="15"/>
  <c r="R5200" i="15"/>
  <c r="R5201" i="15"/>
  <c r="R5202" i="15"/>
  <c r="R5203" i="15"/>
  <c r="R5204" i="15"/>
  <c r="R5205" i="15"/>
  <c r="R5206" i="15"/>
  <c r="R5207" i="15"/>
  <c r="R5208" i="15"/>
  <c r="R5209" i="15"/>
  <c r="R5210" i="15"/>
  <c r="R5211" i="15"/>
  <c r="R5212" i="15"/>
  <c r="R5213" i="15"/>
  <c r="R5214" i="15"/>
  <c r="R5215" i="15"/>
  <c r="R5216" i="15"/>
  <c r="R5217" i="15"/>
  <c r="R5218" i="15"/>
  <c r="R5219" i="15"/>
  <c r="R5220" i="15"/>
  <c r="R5221" i="15"/>
  <c r="R5222" i="15"/>
  <c r="R5223" i="15"/>
  <c r="R5224" i="15"/>
  <c r="R5225" i="15"/>
  <c r="R5226" i="15"/>
  <c r="R5227" i="15"/>
  <c r="R5228" i="15"/>
  <c r="R5229" i="15"/>
  <c r="R5230" i="15"/>
  <c r="R5231" i="15"/>
  <c r="R5232" i="15"/>
  <c r="R5233" i="15"/>
  <c r="R5234" i="15"/>
  <c r="R5235" i="15"/>
  <c r="R5236" i="15"/>
  <c r="R5237" i="15"/>
  <c r="R5238" i="15"/>
  <c r="R5239" i="15"/>
  <c r="R5240" i="15"/>
  <c r="R5241" i="15"/>
  <c r="R5242" i="15"/>
  <c r="R5243" i="15"/>
  <c r="R5244" i="15"/>
  <c r="R5245" i="15"/>
  <c r="R5246" i="15"/>
  <c r="R5247" i="15"/>
  <c r="R5248" i="15"/>
  <c r="R5249" i="15"/>
  <c r="R5250" i="15"/>
  <c r="R5251" i="15"/>
  <c r="R5252" i="15"/>
  <c r="R5253" i="15"/>
  <c r="R5254" i="15"/>
  <c r="R5255" i="15"/>
  <c r="R5256" i="15"/>
  <c r="R5257" i="15"/>
  <c r="R5258" i="15"/>
  <c r="R5259" i="15"/>
  <c r="R5260" i="15"/>
  <c r="R5261" i="15"/>
  <c r="R5262" i="15"/>
  <c r="R5263" i="15"/>
  <c r="R5264" i="15"/>
  <c r="R5265" i="15"/>
  <c r="R5266" i="15"/>
  <c r="R5267" i="15"/>
  <c r="R5268" i="15"/>
  <c r="R5269" i="15"/>
  <c r="R5270" i="15"/>
  <c r="R5271" i="15"/>
  <c r="R5272" i="15"/>
  <c r="R5273" i="15"/>
  <c r="R5274" i="15"/>
  <c r="R5275" i="15"/>
  <c r="R5276" i="15"/>
  <c r="R5277" i="15"/>
  <c r="R5278" i="15"/>
  <c r="R5279" i="15"/>
  <c r="R5280" i="15"/>
  <c r="R5281" i="15"/>
  <c r="R5282" i="15"/>
  <c r="R5283" i="15"/>
  <c r="R5284" i="15"/>
  <c r="R5285" i="15"/>
  <c r="R5286" i="15"/>
  <c r="R5287" i="15"/>
  <c r="R5288" i="15"/>
  <c r="R5289" i="15"/>
  <c r="R5290" i="15"/>
  <c r="R5291" i="15"/>
  <c r="R5292" i="15"/>
  <c r="R5293" i="15"/>
  <c r="R5294" i="15"/>
  <c r="R5295" i="15"/>
  <c r="R5296" i="15"/>
  <c r="R5297" i="15"/>
  <c r="R5298" i="15"/>
  <c r="R5299" i="15"/>
  <c r="R5300" i="15"/>
  <c r="R5301" i="15"/>
  <c r="R5302" i="15"/>
  <c r="R5303" i="15"/>
  <c r="R5304" i="15"/>
  <c r="R5305" i="15"/>
  <c r="R5306" i="15"/>
  <c r="R5307" i="15"/>
  <c r="R5308" i="15"/>
  <c r="R5309" i="15"/>
  <c r="R5310" i="15"/>
  <c r="R5311" i="15"/>
  <c r="R5312" i="15"/>
  <c r="R5313" i="15"/>
  <c r="R5314" i="15"/>
  <c r="R5315" i="15"/>
  <c r="R5316" i="15"/>
  <c r="R5317" i="15"/>
  <c r="R5318" i="15"/>
  <c r="R5319" i="15"/>
  <c r="R5320" i="15"/>
  <c r="R5321" i="15"/>
  <c r="R5322" i="15"/>
  <c r="R5323" i="15"/>
  <c r="R5324" i="15"/>
  <c r="R5325" i="15"/>
  <c r="R5326" i="15"/>
  <c r="R5327" i="15"/>
  <c r="R5328" i="15"/>
  <c r="R5329" i="15"/>
  <c r="R5330" i="15"/>
  <c r="R5331" i="15"/>
  <c r="R5332" i="15"/>
  <c r="R5333" i="15"/>
  <c r="R5334" i="15"/>
  <c r="R5335" i="15"/>
  <c r="R5336" i="15"/>
  <c r="R5337" i="15"/>
  <c r="R5338" i="15"/>
  <c r="R5339" i="15"/>
  <c r="R5340" i="15"/>
  <c r="R5341" i="15"/>
  <c r="R5342" i="15"/>
  <c r="R5343" i="15"/>
  <c r="R5344" i="15"/>
  <c r="R5345" i="15"/>
  <c r="R5346" i="15"/>
  <c r="R5347" i="15"/>
  <c r="R5348" i="15"/>
  <c r="R5349" i="15"/>
  <c r="R5350" i="15"/>
  <c r="R5351" i="15"/>
  <c r="R5352" i="15"/>
  <c r="R5353" i="15"/>
  <c r="R5354" i="15"/>
  <c r="R5355" i="15"/>
  <c r="R5356" i="15"/>
  <c r="R5357" i="15"/>
  <c r="R5358" i="15"/>
  <c r="R5359" i="15"/>
  <c r="R5360" i="15"/>
  <c r="R5361" i="15"/>
  <c r="R5362" i="15"/>
  <c r="R5363" i="15"/>
  <c r="R5364" i="15"/>
  <c r="R5365" i="15"/>
  <c r="R5366" i="15"/>
  <c r="R5367" i="15"/>
  <c r="R5368" i="15"/>
  <c r="R5369" i="15"/>
  <c r="R5370" i="15"/>
  <c r="R5371" i="15"/>
  <c r="R5372" i="15"/>
  <c r="R5373" i="15"/>
  <c r="R5374" i="15"/>
  <c r="R5375" i="15"/>
  <c r="R5376" i="15"/>
  <c r="R5377" i="15"/>
  <c r="R5378" i="15"/>
  <c r="R5379" i="15"/>
  <c r="R5380" i="15"/>
  <c r="R5381" i="15"/>
  <c r="R5382" i="15"/>
  <c r="R5383" i="15"/>
  <c r="R5384" i="15"/>
  <c r="R5385" i="15"/>
  <c r="R5386" i="15"/>
  <c r="R5387" i="15"/>
  <c r="R5388" i="15"/>
  <c r="R5389" i="15"/>
  <c r="R5390" i="15"/>
  <c r="R5391" i="15"/>
  <c r="R5392" i="15"/>
  <c r="R5393" i="15"/>
  <c r="R5394" i="15"/>
  <c r="R5395" i="15"/>
  <c r="R5396" i="15"/>
  <c r="R5397" i="15"/>
  <c r="R5398" i="15"/>
  <c r="R5399" i="15"/>
  <c r="R5400" i="15"/>
  <c r="R5401" i="15"/>
  <c r="R5402" i="15"/>
  <c r="R5403" i="15"/>
  <c r="R5404" i="15"/>
  <c r="R5405" i="15"/>
  <c r="R5406" i="15"/>
  <c r="R5407" i="15"/>
  <c r="R5408" i="15"/>
  <c r="R5409" i="15"/>
  <c r="R5410" i="15"/>
  <c r="R5411" i="15"/>
  <c r="R5412" i="15"/>
  <c r="R5413" i="15"/>
  <c r="R5414" i="15"/>
  <c r="R5415" i="15"/>
  <c r="R5416" i="15"/>
  <c r="R5417" i="15"/>
  <c r="R5418" i="15"/>
  <c r="R5419" i="15"/>
  <c r="R5420" i="15"/>
  <c r="R5421" i="15"/>
  <c r="R5422" i="15"/>
  <c r="R5423" i="15"/>
  <c r="R5424" i="15"/>
  <c r="R5425" i="15"/>
  <c r="R5426" i="15"/>
  <c r="R5427" i="15"/>
  <c r="R5428" i="15"/>
  <c r="R5429" i="15"/>
  <c r="R5430" i="15"/>
  <c r="R5431" i="15"/>
  <c r="R5432" i="15"/>
  <c r="R5433" i="15"/>
  <c r="R5434" i="15"/>
  <c r="R5435" i="15"/>
  <c r="R5436" i="15"/>
  <c r="R5437" i="15"/>
  <c r="R5438" i="15"/>
  <c r="R5439" i="15"/>
  <c r="R5440" i="15"/>
  <c r="R5441" i="15"/>
  <c r="R5442" i="15"/>
  <c r="R5443" i="15"/>
  <c r="R5444" i="15"/>
  <c r="R5445" i="15"/>
  <c r="R5446" i="15"/>
  <c r="R5447" i="15"/>
  <c r="R5448" i="15"/>
  <c r="R5449" i="15"/>
  <c r="R5450" i="15"/>
  <c r="R5451" i="15"/>
  <c r="R5452" i="15"/>
  <c r="R5453" i="15"/>
  <c r="R5454" i="15"/>
  <c r="R5455" i="15"/>
  <c r="R5456" i="15"/>
  <c r="R5457" i="15"/>
  <c r="R5458" i="15"/>
  <c r="R5459" i="15"/>
  <c r="R5460" i="15"/>
  <c r="R5461" i="15"/>
  <c r="R5462" i="15"/>
  <c r="R5463" i="15"/>
  <c r="R5464" i="15"/>
  <c r="R5465" i="15"/>
  <c r="R5466" i="15"/>
  <c r="R5467" i="15"/>
  <c r="R5468" i="15"/>
  <c r="R5469" i="15"/>
  <c r="R5470" i="15"/>
  <c r="R5471" i="15"/>
  <c r="R5472" i="15"/>
  <c r="R5473" i="15"/>
  <c r="R5474" i="15"/>
  <c r="R5475" i="15"/>
  <c r="R5476" i="15"/>
  <c r="R5477" i="15"/>
  <c r="R5478" i="15"/>
  <c r="R5479" i="15"/>
  <c r="R5480" i="15"/>
  <c r="R5481" i="15"/>
  <c r="R5482" i="15"/>
  <c r="R5483" i="15"/>
  <c r="R5484" i="15"/>
  <c r="R5485" i="15"/>
  <c r="R5486" i="15"/>
  <c r="R5487" i="15"/>
  <c r="R5488" i="15"/>
  <c r="R5489" i="15"/>
  <c r="R5490" i="15"/>
  <c r="R5491" i="15"/>
  <c r="R5492" i="15"/>
  <c r="R5493" i="15"/>
  <c r="R5494" i="15"/>
  <c r="R5495" i="15"/>
  <c r="R5496" i="15"/>
  <c r="R5497" i="15"/>
  <c r="R5498" i="15"/>
  <c r="R5499" i="15"/>
  <c r="R5500" i="15"/>
  <c r="R5501" i="15"/>
  <c r="R5502" i="15"/>
  <c r="R5503" i="15"/>
  <c r="R5504" i="15"/>
  <c r="R5505" i="15"/>
  <c r="R5506" i="15"/>
  <c r="R5507" i="15"/>
  <c r="R5508" i="15"/>
  <c r="R5509" i="15"/>
  <c r="R5510" i="15"/>
  <c r="R5511" i="15"/>
  <c r="R5512" i="15"/>
  <c r="R5513" i="15"/>
  <c r="R5514" i="15"/>
  <c r="R5515" i="15"/>
  <c r="R5516" i="15"/>
  <c r="R5517" i="15"/>
  <c r="R5518" i="15"/>
  <c r="R5519" i="15"/>
  <c r="R5520" i="15"/>
  <c r="R5521" i="15"/>
  <c r="R5522" i="15"/>
  <c r="R5523" i="15"/>
  <c r="R5524" i="15"/>
  <c r="R5525" i="15"/>
  <c r="R5526" i="15"/>
  <c r="R5527" i="15"/>
  <c r="R5528" i="15"/>
  <c r="R5529" i="15"/>
  <c r="R5530" i="15"/>
  <c r="R5531" i="15"/>
  <c r="R5532" i="15"/>
  <c r="R5533" i="15"/>
  <c r="R5534" i="15"/>
  <c r="R5535" i="15"/>
  <c r="R5536" i="15"/>
  <c r="R5537" i="15"/>
  <c r="R5538" i="15"/>
  <c r="R5539" i="15"/>
  <c r="R5540" i="15"/>
  <c r="R5541" i="15"/>
  <c r="R5542" i="15"/>
  <c r="R5543" i="15"/>
  <c r="R5544" i="15"/>
  <c r="R5545" i="15"/>
  <c r="R5546" i="15"/>
  <c r="R5547" i="15"/>
  <c r="R5548" i="15"/>
  <c r="R5549" i="15"/>
  <c r="R5550" i="15"/>
  <c r="R5551" i="15"/>
  <c r="R5552" i="15"/>
  <c r="R5553" i="15"/>
  <c r="R5554" i="15"/>
  <c r="R5555" i="15"/>
  <c r="R5556" i="15"/>
  <c r="R5557" i="15"/>
  <c r="R5558" i="15"/>
  <c r="R5559" i="15"/>
  <c r="R5560" i="15"/>
  <c r="R5561" i="15"/>
  <c r="R5562" i="15"/>
  <c r="R5563" i="15"/>
  <c r="R5564" i="15"/>
  <c r="R5565" i="15"/>
  <c r="R5566" i="15"/>
  <c r="R5567" i="15"/>
  <c r="R5568" i="15"/>
  <c r="R5569" i="15"/>
  <c r="R5570" i="15"/>
  <c r="R5571" i="15"/>
  <c r="R5572" i="15"/>
  <c r="R5573" i="15"/>
  <c r="R5574" i="15"/>
  <c r="R5575" i="15"/>
  <c r="R5576" i="15"/>
  <c r="R5577" i="15"/>
  <c r="R5578" i="15"/>
  <c r="R5579" i="15"/>
  <c r="R5580" i="15"/>
  <c r="R5581" i="15"/>
  <c r="R5582" i="15"/>
  <c r="R5583" i="15"/>
  <c r="R5584" i="15"/>
  <c r="R5585" i="15"/>
  <c r="R5586" i="15"/>
  <c r="R5587" i="15"/>
  <c r="R5588" i="15"/>
  <c r="R5589" i="15"/>
  <c r="R5590" i="15"/>
  <c r="R5591" i="15"/>
  <c r="R5592" i="15"/>
  <c r="R5593" i="15"/>
  <c r="R5594" i="15"/>
  <c r="R5595" i="15"/>
  <c r="R5596" i="15"/>
  <c r="R5597" i="15"/>
  <c r="R5598" i="15"/>
  <c r="R5599" i="15"/>
  <c r="R5600" i="15"/>
  <c r="R5601" i="15"/>
  <c r="R5602" i="15"/>
  <c r="R5603" i="15"/>
  <c r="R5604" i="15"/>
  <c r="R5605" i="15"/>
  <c r="R5606" i="15"/>
  <c r="R5607" i="15"/>
  <c r="R5608" i="15"/>
  <c r="R5609" i="15"/>
  <c r="R5610" i="15"/>
  <c r="R5611" i="15"/>
  <c r="R5612" i="15"/>
  <c r="R5613" i="15"/>
  <c r="R5614" i="15"/>
  <c r="R5615" i="15"/>
  <c r="R5616" i="15"/>
  <c r="R5617" i="15"/>
  <c r="R5618" i="15"/>
  <c r="R5619" i="15"/>
  <c r="R5620" i="15"/>
  <c r="R5621" i="15"/>
  <c r="R5622" i="15"/>
  <c r="R5623" i="15"/>
  <c r="R5624" i="15"/>
  <c r="R5625" i="15"/>
  <c r="R5626" i="15"/>
  <c r="R5627" i="15"/>
  <c r="R5628" i="15"/>
  <c r="R5629" i="15"/>
  <c r="R5630" i="15"/>
  <c r="R5631" i="15"/>
  <c r="R5632" i="15"/>
  <c r="R5633" i="15"/>
  <c r="R5634" i="15"/>
  <c r="R5635" i="15"/>
  <c r="R5636" i="15"/>
  <c r="R5637" i="15"/>
  <c r="R5638" i="15"/>
  <c r="R5639" i="15"/>
  <c r="R5640" i="15"/>
  <c r="R5641" i="15"/>
  <c r="R5642" i="15"/>
  <c r="R5643" i="15"/>
  <c r="R5644" i="15"/>
  <c r="R5645" i="15"/>
  <c r="R5646" i="15"/>
  <c r="R5647" i="15"/>
  <c r="R5648" i="15"/>
  <c r="R5649" i="15"/>
  <c r="R5650" i="15"/>
  <c r="R5651" i="15"/>
  <c r="R5652" i="15"/>
  <c r="R5653" i="15"/>
  <c r="R5654" i="15"/>
  <c r="R5655" i="15"/>
  <c r="R5656" i="15"/>
  <c r="R5657" i="15"/>
  <c r="R5658" i="15"/>
  <c r="R5659" i="15"/>
  <c r="R5660" i="15"/>
  <c r="R5661" i="15"/>
  <c r="R5662" i="15"/>
  <c r="R5663" i="15"/>
  <c r="R5664" i="15"/>
  <c r="R5665" i="15"/>
  <c r="R5666" i="15"/>
  <c r="R5667" i="15"/>
  <c r="R5668" i="15"/>
  <c r="R5669" i="15"/>
  <c r="R5670" i="15"/>
  <c r="R5671" i="15"/>
  <c r="R5672" i="15"/>
  <c r="R5673" i="15"/>
  <c r="R5674" i="15"/>
  <c r="R5675" i="15"/>
  <c r="R5676" i="15"/>
  <c r="R5677" i="15"/>
  <c r="R5678" i="15"/>
  <c r="R5679" i="15"/>
  <c r="R5680" i="15"/>
  <c r="R5681" i="15"/>
  <c r="R5682" i="15"/>
  <c r="R5683" i="15"/>
  <c r="R5684" i="15"/>
  <c r="R5685" i="15"/>
  <c r="R5686" i="15"/>
  <c r="R5687" i="15"/>
  <c r="R5688" i="15"/>
  <c r="R5689" i="15"/>
  <c r="R5690" i="15"/>
  <c r="R5691" i="15"/>
  <c r="R5692" i="15"/>
  <c r="R5693" i="15"/>
  <c r="R5694" i="15"/>
  <c r="R5695" i="15"/>
  <c r="R5696" i="15"/>
  <c r="R5697" i="15"/>
  <c r="R5698" i="15"/>
  <c r="R5699" i="15"/>
  <c r="R5700" i="15"/>
  <c r="R5701" i="15"/>
  <c r="R5702" i="15"/>
  <c r="R5703" i="15"/>
  <c r="R5704" i="15"/>
  <c r="R5705" i="15"/>
  <c r="R5706" i="15"/>
  <c r="R5707" i="15"/>
  <c r="R5708" i="15"/>
  <c r="R5709" i="15"/>
  <c r="R5710" i="15"/>
  <c r="R5711" i="15"/>
  <c r="R5712" i="15"/>
  <c r="R5713" i="15"/>
  <c r="R5714" i="15"/>
  <c r="R5715" i="15"/>
  <c r="R5716" i="15"/>
  <c r="R5717" i="15"/>
  <c r="R5718" i="15"/>
  <c r="R5719" i="15"/>
  <c r="R5720" i="15"/>
  <c r="R5721" i="15"/>
  <c r="R5722" i="15"/>
  <c r="R5723" i="15"/>
  <c r="R5724" i="15"/>
  <c r="R5725" i="15"/>
  <c r="R5726" i="15"/>
  <c r="R5727" i="15"/>
  <c r="R5728" i="15"/>
  <c r="R5729" i="15"/>
  <c r="R5730" i="15"/>
  <c r="R5731" i="15"/>
  <c r="R5732" i="15"/>
  <c r="R5733" i="15"/>
  <c r="R5734" i="15"/>
  <c r="R5735" i="15"/>
  <c r="R5736" i="15"/>
  <c r="R5737" i="15"/>
  <c r="R5738" i="15"/>
  <c r="R5739" i="15"/>
  <c r="R5740" i="15"/>
  <c r="R5741" i="15"/>
  <c r="R5742" i="15"/>
  <c r="R5743" i="15"/>
  <c r="R5744" i="15"/>
  <c r="R5745" i="15"/>
  <c r="R5746" i="15"/>
  <c r="R5747" i="15"/>
  <c r="R5748" i="15"/>
  <c r="R5749" i="15"/>
  <c r="R5750" i="15"/>
  <c r="R5751" i="15"/>
  <c r="R5752" i="15"/>
  <c r="R5753" i="15"/>
  <c r="R5754" i="15"/>
  <c r="R5755" i="15"/>
  <c r="R5756" i="15"/>
  <c r="R5757" i="15"/>
  <c r="R5758" i="15"/>
  <c r="R5759" i="15"/>
  <c r="R5760" i="15"/>
  <c r="R5761" i="15"/>
  <c r="R5762" i="15"/>
  <c r="R5763" i="15"/>
  <c r="R5764" i="15"/>
  <c r="R5765" i="15"/>
  <c r="R5766" i="15"/>
  <c r="R5767" i="15"/>
  <c r="R5768" i="15"/>
  <c r="R5769" i="15"/>
  <c r="R5770" i="15"/>
  <c r="R5771" i="15"/>
  <c r="R5772" i="15"/>
  <c r="R5773" i="15"/>
  <c r="R5774" i="15"/>
  <c r="R5775" i="15"/>
  <c r="R5776" i="15"/>
  <c r="R5777" i="15"/>
  <c r="R5778" i="15"/>
  <c r="R5779" i="15"/>
  <c r="R5780" i="15"/>
  <c r="R5781" i="15"/>
  <c r="R5782" i="15"/>
  <c r="R5783" i="15"/>
  <c r="R5784" i="15"/>
  <c r="R5785" i="15"/>
  <c r="R5786" i="15"/>
  <c r="R5787" i="15"/>
  <c r="R5788" i="15"/>
  <c r="R5789" i="15"/>
  <c r="R5790" i="15"/>
  <c r="R5791" i="15"/>
  <c r="R5792" i="15"/>
  <c r="R5793" i="15"/>
  <c r="R5794" i="15"/>
  <c r="R5795" i="15"/>
  <c r="R5796" i="15"/>
  <c r="R5797" i="15"/>
  <c r="R5798" i="15"/>
  <c r="R5799" i="15"/>
  <c r="R5800" i="15"/>
  <c r="R5801" i="15"/>
  <c r="R5802" i="15"/>
  <c r="R5803" i="15"/>
  <c r="R5804" i="15"/>
  <c r="R5805" i="15"/>
  <c r="R5806" i="15"/>
  <c r="R5807" i="15"/>
  <c r="R5808" i="15"/>
  <c r="R5809" i="15"/>
  <c r="R5810" i="15"/>
  <c r="R5811" i="15"/>
  <c r="R5812" i="15"/>
  <c r="R5813" i="15"/>
  <c r="R5814" i="15"/>
  <c r="R5815" i="15"/>
  <c r="R5816" i="15"/>
  <c r="R5817" i="15"/>
  <c r="R5818" i="15"/>
  <c r="R5819" i="15"/>
  <c r="R5820" i="15"/>
  <c r="R5821" i="15"/>
  <c r="R5822" i="15"/>
  <c r="R5823" i="15"/>
  <c r="R5824" i="15"/>
  <c r="R5825" i="15"/>
  <c r="R5826" i="15"/>
  <c r="R5827" i="15"/>
  <c r="R5828" i="15"/>
  <c r="R5829" i="15"/>
  <c r="R5830" i="15"/>
  <c r="R5831" i="15"/>
  <c r="R5832" i="15"/>
  <c r="R5833" i="15"/>
  <c r="R5834" i="15"/>
  <c r="R5835" i="15"/>
  <c r="R5836" i="15"/>
  <c r="R5837" i="15"/>
  <c r="R5838" i="15"/>
  <c r="R5839" i="15"/>
  <c r="R5840" i="15"/>
  <c r="R5841" i="15"/>
  <c r="R5842" i="15"/>
  <c r="R5843" i="15"/>
  <c r="R5844" i="15"/>
  <c r="R5845" i="15"/>
  <c r="R5846" i="15"/>
  <c r="R5847" i="15"/>
  <c r="R5848" i="15"/>
  <c r="R5849" i="15"/>
  <c r="R5850" i="15"/>
  <c r="R5851" i="15"/>
  <c r="R5852" i="15"/>
  <c r="R5853" i="15"/>
  <c r="R5854" i="15"/>
  <c r="R5855" i="15"/>
  <c r="R5856" i="15"/>
  <c r="R5857" i="15"/>
  <c r="R5858" i="15"/>
  <c r="R5859" i="15"/>
  <c r="R5860" i="15"/>
  <c r="R5861" i="15"/>
  <c r="R5862" i="15"/>
  <c r="R5863" i="15"/>
  <c r="R5864" i="15"/>
  <c r="R5865" i="15"/>
  <c r="R5866" i="15"/>
  <c r="R5867" i="15"/>
  <c r="R5868" i="15"/>
  <c r="R5869" i="15"/>
  <c r="R5870" i="15"/>
  <c r="R5871" i="15"/>
  <c r="R5872" i="15"/>
  <c r="R5873" i="15"/>
  <c r="R5874" i="15"/>
  <c r="R5875" i="15"/>
  <c r="R5876" i="15"/>
  <c r="R5877" i="15"/>
  <c r="R5878" i="15"/>
  <c r="R5879" i="15"/>
  <c r="R5880" i="15"/>
  <c r="R5881" i="15"/>
  <c r="R5882" i="15"/>
  <c r="R5883" i="15"/>
  <c r="R5884" i="15"/>
  <c r="R5885" i="15"/>
  <c r="R5886" i="15"/>
  <c r="R5887" i="15"/>
  <c r="R5888" i="15"/>
  <c r="R5889" i="15"/>
  <c r="R5890" i="15"/>
  <c r="R5891" i="15"/>
  <c r="R5892" i="15"/>
  <c r="R5893" i="15"/>
  <c r="R5894" i="15"/>
  <c r="R5895" i="15"/>
  <c r="R5896" i="15"/>
  <c r="R5897" i="15"/>
  <c r="R5898" i="15"/>
  <c r="R5899" i="15"/>
  <c r="R5900" i="15"/>
  <c r="R5901" i="15"/>
  <c r="R5902" i="15"/>
  <c r="R5903" i="15"/>
  <c r="R5904" i="15"/>
  <c r="R5905" i="15"/>
  <c r="R5906" i="15"/>
  <c r="R5907" i="15"/>
  <c r="R5908" i="15"/>
  <c r="R5909" i="15"/>
  <c r="R5910" i="15"/>
  <c r="R5911" i="15"/>
  <c r="R5912" i="15"/>
  <c r="R5913" i="15"/>
  <c r="R5914" i="15"/>
  <c r="R5915" i="15"/>
  <c r="R5916" i="15"/>
  <c r="R5917" i="15"/>
  <c r="R5918" i="15"/>
  <c r="R5919" i="15"/>
  <c r="R5920" i="15"/>
  <c r="R5921" i="15"/>
  <c r="R5922" i="15"/>
  <c r="R5923" i="15"/>
  <c r="R5924" i="15"/>
  <c r="R5925" i="15"/>
  <c r="R5926" i="15"/>
  <c r="R5927" i="15"/>
  <c r="R5928" i="15"/>
  <c r="R5929" i="15"/>
  <c r="R5930" i="15"/>
  <c r="R5931" i="15"/>
  <c r="R5932" i="15"/>
  <c r="R5933" i="15"/>
  <c r="R5934" i="15"/>
  <c r="R5935" i="15"/>
  <c r="R5936" i="15"/>
  <c r="R5937" i="15"/>
  <c r="R5938" i="15"/>
  <c r="R5939" i="15"/>
  <c r="R5940" i="15"/>
  <c r="R5941" i="15"/>
  <c r="R5942" i="15"/>
  <c r="R5943" i="15"/>
  <c r="R5944" i="15"/>
  <c r="R5945" i="15"/>
  <c r="R5946" i="15"/>
  <c r="R5947" i="15"/>
  <c r="R5948" i="15"/>
  <c r="R5949" i="15"/>
  <c r="R5950" i="15"/>
  <c r="R5951" i="15"/>
  <c r="R5952" i="15"/>
  <c r="R5953" i="15"/>
  <c r="R5954" i="15"/>
  <c r="R5955" i="15"/>
  <c r="R5956" i="15"/>
  <c r="R5957" i="15"/>
  <c r="R5958" i="15"/>
  <c r="R5959" i="15"/>
  <c r="R5960" i="15"/>
  <c r="R5961" i="15"/>
  <c r="R5962" i="15"/>
  <c r="R5963" i="15"/>
  <c r="R5964" i="15"/>
  <c r="R5965" i="15"/>
  <c r="R5966" i="15"/>
  <c r="R5967" i="15"/>
  <c r="R5968" i="15"/>
  <c r="R5969" i="15"/>
  <c r="R5970" i="15"/>
  <c r="R5971" i="15"/>
  <c r="R5972" i="15"/>
  <c r="R5973" i="15"/>
  <c r="R5974" i="15"/>
  <c r="R5975" i="15"/>
  <c r="R5976" i="15"/>
  <c r="R5977" i="15"/>
  <c r="R5978" i="15"/>
  <c r="R5979" i="15"/>
  <c r="R5980" i="15"/>
  <c r="R5981" i="15"/>
  <c r="R5982" i="15"/>
  <c r="R5983" i="15"/>
  <c r="R5984" i="15"/>
  <c r="R5985" i="15"/>
  <c r="R5986" i="15"/>
  <c r="R5987" i="15"/>
  <c r="R5988" i="15"/>
  <c r="R5989" i="15"/>
  <c r="R5990" i="15"/>
  <c r="R5991" i="15"/>
  <c r="R5992" i="15"/>
  <c r="R5993" i="15"/>
  <c r="R2" i="15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2" i="16"/>
  <c r="T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728" i="15"/>
  <c r="T729" i="15"/>
  <c r="T730" i="15"/>
  <c r="T731" i="15"/>
  <c r="T732" i="15"/>
  <c r="T733" i="15"/>
  <c r="T734" i="15"/>
  <c r="T735" i="15"/>
  <c r="T736" i="15"/>
  <c r="T737" i="15"/>
  <c r="T738" i="15"/>
  <c r="T739" i="15"/>
  <c r="T740" i="15"/>
  <c r="T741" i="15"/>
  <c r="T742" i="15"/>
  <c r="T743" i="15"/>
  <c r="T744" i="15"/>
  <c r="T745" i="15"/>
  <c r="T746" i="15"/>
  <c r="T747" i="15"/>
  <c r="T748" i="15"/>
  <c r="T749" i="15"/>
  <c r="T750" i="15"/>
  <c r="T751" i="15"/>
  <c r="T752" i="15"/>
  <c r="T753" i="15"/>
  <c r="T754" i="15"/>
  <c r="T755" i="15"/>
  <c r="T756" i="15"/>
  <c r="T757" i="15"/>
  <c r="T758" i="15"/>
  <c r="T759" i="15"/>
  <c r="T760" i="15"/>
  <c r="T761" i="15"/>
  <c r="T762" i="15"/>
  <c r="T763" i="15"/>
  <c r="T764" i="15"/>
  <c r="T765" i="15"/>
  <c r="T766" i="15"/>
  <c r="T767" i="15"/>
  <c r="T768" i="15"/>
  <c r="T769" i="15"/>
  <c r="T770" i="15"/>
  <c r="T771" i="15"/>
  <c r="T772" i="15"/>
  <c r="T773" i="15"/>
  <c r="T774" i="15"/>
  <c r="T775" i="15"/>
  <c r="T776" i="15"/>
  <c r="T777" i="15"/>
  <c r="T778" i="15"/>
  <c r="T779" i="15"/>
  <c r="T780" i="15"/>
  <c r="T781" i="15"/>
  <c r="T782" i="15"/>
  <c r="T783" i="15"/>
  <c r="T784" i="15"/>
  <c r="T785" i="15"/>
  <c r="T786" i="15"/>
  <c r="T787" i="15"/>
  <c r="T788" i="15"/>
  <c r="T789" i="15"/>
  <c r="T790" i="15"/>
  <c r="T791" i="15"/>
  <c r="T792" i="15"/>
  <c r="T793" i="15"/>
  <c r="T794" i="15"/>
  <c r="T795" i="15"/>
  <c r="T796" i="15"/>
  <c r="T797" i="15"/>
  <c r="T798" i="15"/>
  <c r="T799" i="15"/>
  <c r="T800" i="15"/>
  <c r="T801" i="15"/>
  <c r="T802" i="15"/>
  <c r="T803" i="15"/>
  <c r="T804" i="15"/>
  <c r="T805" i="15"/>
  <c r="T806" i="15"/>
  <c r="T807" i="15"/>
  <c r="T808" i="15"/>
  <c r="T809" i="15"/>
  <c r="T810" i="15"/>
  <c r="T811" i="15"/>
  <c r="T812" i="15"/>
  <c r="T813" i="15"/>
  <c r="T814" i="15"/>
  <c r="T815" i="15"/>
  <c r="T816" i="15"/>
  <c r="T817" i="15"/>
  <c r="T818" i="15"/>
  <c r="T819" i="15"/>
  <c r="T820" i="15"/>
  <c r="T821" i="15"/>
  <c r="T822" i="15"/>
  <c r="T823" i="15"/>
  <c r="T824" i="15"/>
  <c r="T825" i="15"/>
  <c r="T826" i="15"/>
  <c r="T827" i="15"/>
  <c r="T828" i="15"/>
  <c r="T829" i="15"/>
  <c r="T830" i="15"/>
  <c r="T831" i="15"/>
  <c r="T832" i="15"/>
  <c r="T833" i="15"/>
  <c r="T834" i="15"/>
  <c r="T835" i="15"/>
  <c r="T836" i="15"/>
  <c r="T837" i="15"/>
  <c r="T838" i="15"/>
  <c r="T839" i="15"/>
  <c r="T840" i="15"/>
  <c r="T841" i="15"/>
  <c r="T842" i="15"/>
  <c r="T843" i="15"/>
  <c r="T844" i="15"/>
  <c r="T845" i="15"/>
  <c r="T846" i="15"/>
  <c r="T847" i="15"/>
  <c r="T848" i="15"/>
  <c r="T849" i="15"/>
  <c r="T850" i="15"/>
  <c r="T851" i="15"/>
  <c r="T852" i="15"/>
  <c r="T853" i="15"/>
  <c r="T854" i="15"/>
  <c r="T855" i="15"/>
  <c r="T856" i="15"/>
  <c r="T857" i="15"/>
  <c r="T858" i="15"/>
  <c r="T859" i="15"/>
  <c r="T860" i="15"/>
  <c r="T861" i="15"/>
  <c r="T862" i="15"/>
  <c r="T863" i="15"/>
  <c r="T864" i="15"/>
  <c r="T865" i="15"/>
  <c r="T866" i="15"/>
  <c r="T867" i="15"/>
  <c r="T868" i="15"/>
  <c r="T869" i="15"/>
  <c r="T870" i="15"/>
  <c r="T871" i="15"/>
  <c r="T872" i="15"/>
  <c r="T873" i="15"/>
  <c r="T874" i="15"/>
  <c r="T875" i="15"/>
  <c r="T876" i="15"/>
  <c r="T877" i="15"/>
  <c r="T878" i="15"/>
  <c r="T879" i="15"/>
  <c r="T880" i="15"/>
  <c r="T881" i="15"/>
  <c r="T882" i="15"/>
  <c r="T883" i="15"/>
  <c r="T884" i="15"/>
  <c r="T885" i="15"/>
  <c r="T886" i="15"/>
  <c r="T887" i="15"/>
  <c r="T888" i="15"/>
  <c r="T889" i="15"/>
  <c r="T890" i="15"/>
  <c r="T891" i="15"/>
  <c r="T892" i="15"/>
  <c r="T893" i="15"/>
  <c r="T894" i="15"/>
  <c r="T895" i="15"/>
  <c r="T896" i="15"/>
  <c r="T897" i="15"/>
  <c r="T898" i="15"/>
  <c r="T899" i="15"/>
  <c r="T900" i="15"/>
  <c r="T901" i="15"/>
  <c r="T902" i="15"/>
  <c r="T903" i="15"/>
  <c r="T904" i="15"/>
  <c r="T905" i="15"/>
  <c r="T906" i="15"/>
  <c r="T907" i="15"/>
  <c r="T908" i="15"/>
  <c r="T909" i="15"/>
  <c r="T910" i="15"/>
  <c r="T911" i="15"/>
  <c r="T912" i="15"/>
  <c r="T913" i="15"/>
  <c r="T914" i="15"/>
  <c r="T915" i="15"/>
  <c r="T916" i="15"/>
  <c r="T917" i="15"/>
  <c r="T918" i="15"/>
  <c r="T919" i="15"/>
  <c r="T920" i="15"/>
  <c r="T921" i="15"/>
  <c r="T922" i="15"/>
  <c r="T923" i="15"/>
  <c r="T924" i="15"/>
  <c r="T925" i="15"/>
  <c r="T926" i="15"/>
  <c r="T927" i="15"/>
  <c r="T928" i="15"/>
  <c r="T929" i="15"/>
  <c r="T930" i="15"/>
  <c r="T931" i="15"/>
  <c r="T932" i="15"/>
  <c r="T933" i="15"/>
  <c r="T934" i="15"/>
  <c r="T935" i="15"/>
  <c r="T936" i="15"/>
  <c r="T937" i="15"/>
  <c r="T938" i="15"/>
  <c r="T939" i="15"/>
  <c r="T940" i="15"/>
  <c r="T941" i="15"/>
  <c r="T942" i="15"/>
  <c r="T943" i="15"/>
  <c r="T944" i="15"/>
  <c r="T945" i="15"/>
  <c r="T946" i="15"/>
  <c r="T947" i="15"/>
  <c r="T948" i="15"/>
  <c r="T949" i="15"/>
  <c r="T950" i="15"/>
  <c r="T951" i="15"/>
  <c r="T952" i="15"/>
  <c r="T953" i="15"/>
  <c r="T954" i="15"/>
  <c r="T955" i="15"/>
  <c r="T956" i="15"/>
  <c r="T957" i="15"/>
  <c r="T958" i="15"/>
  <c r="T959" i="15"/>
  <c r="T960" i="15"/>
  <c r="T961" i="15"/>
  <c r="T962" i="15"/>
  <c r="T963" i="15"/>
  <c r="T964" i="15"/>
  <c r="T965" i="15"/>
  <c r="T966" i="15"/>
  <c r="T967" i="15"/>
  <c r="T968" i="15"/>
  <c r="T969" i="15"/>
  <c r="T970" i="15"/>
  <c r="T971" i="15"/>
  <c r="T972" i="15"/>
  <c r="T973" i="15"/>
  <c r="T974" i="15"/>
  <c r="T975" i="15"/>
  <c r="T976" i="15"/>
  <c r="T977" i="15"/>
  <c r="T978" i="15"/>
  <c r="T979" i="15"/>
  <c r="T980" i="15"/>
  <c r="T981" i="15"/>
  <c r="T982" i="15"/>
  <c r="T983" i="15"/>
  <c r="T984" i="15"/>
  <c r="T985" i="15"/>
  <c r="T986" i="15"/>
  <c r="T987" i="15"/>
  <c r="T988" i="15"/>
  <c r="T989" i="15"/>
  <c r="T990" i="15"/>
  <c r="T991" i="15"/>
  <c r="T992" i="15"/>
  <c r="T993" i="15"/>
  <c r="T994" i="15"/>
  <c r="T995" i="15"/>
  <c r="T996" i="15"/>
  <c r="T997" i="15"/>
  <c r="T998" i="15"/>
  <c r="T999" i="15"/>
  <c r="T1000" i="15"/>
  <c r="T1001" i="15"/>
  <c r="T1002" i="15"/>
  <c r="T1003" i="15"/>
  <c r="T1004" i="15"/>
  <c r="T1005" i="15"/>
  <c r="T1006" i="15"/>
  <c r="T1007" i="15"/>
  <c r="T1008" i="15"/>
  <c r="T1009" i="15"/>
  <c r="T1010" i="15"/>
  <c r="T1011" i="15"/>
  <c r="T1012" i="15"/>
  <c r="T1013" i="15"/>
  <c r="T1014" i="15"/>
  <c r="T1015" i="15"/>
  <c r="T1016" i="15"/>
  <c r="T1017" i="15"/>
  <c r="T1018" i="15"/>
  <c r="T1019" i="15"/>
  <c r="T1020" i="15"/>
  <c r="T1021" i="15"/>
  <c r="T1022" i="15"/>
  <c r="T1023" i="15"/>
  <c r="T1024" i="15"/>
  <c r="T1025" i="15"/>
  <c r="T1026" i="15"/>
  <c r="T1027" i="15"/>
  <c r="T1028" i="15"/>
  <c r="T1029" i="15"/>
  <c r="T1030" i="15"/>
  <c r="T1031" i="15"/>
  <c r="T1032" i="15"/>
  <c r="T1033" i="15"/>
  <c r="T1034" i="15"/>
  <c r="T1035" i="15"/>
  <c r="T1036" i="15"/>
  <c r="T1037" i="15"/>
  <c r="T1038" i="15"/>
  <c r="T1039" i="15"/>
  <c r="T1040" i="15"/>
  <c r="T1041" i="15"/>
  <c r="T1042" i="15"/>
  <c r="T1043" i="15"/>
  <c r="T1044" i="15"/>
  <c r="T1045" i="15"/>
  <c r="T1046" i="15"/>
  <c r="T1047" i="15"/>
  <c r="T1048" i="15"/>
  <c r="T1049" i="15"/>
  <c r="T1050" i="15"/>
  <c r="T1051" i="15"/>
  <c r="T1052" i="15"/>
  <c r="T1053" i="15"/>
  <c r="T1054" i="15"/>
  <c r="T1055" i="15"/>
  <c r="T1056" i="15"/>
  <c r="T1057" i="15"/>
  <c r="T1058" i="15"/>
  <c r="T1059" i="15"/>
  <c r="T1060" i="15"/>
  <c r="T1061" i="15"/>
  <c r="T1062" i="15"/>
  <c r="T1063" i="15"/>
  <c r="T1064" i="15"/>
  <c r="T1065" i="15"/>
  <c r="T1066" i="15"/>
  <c r="T1067" i="15"/>
  <c r="T1068" i="15"/>
  <c r="T1069" i="15"/>
  <c r="T1070" i="15"/>
  <c r="T1071" i="15"/>
  <c r="T1072" i="15"/>
  <c r="T1073" i="15"/>
  <c r="T1074" i="15"/>
  <c r="T1075" i="15"/>
  <c r="T1076" i="15"/>
  <c r="T1077" i="15"/>
  <c r="T1078" i="15"/>
  <c r="T1079" i="15"/>
  <c r="T1080" i="15"/>
  <c r="T1081" i="15"/>
  <c r="T1082" i="15"/>
  <c r="T1083" i="15"/>
  <c r="T1084" i="15"/>
  <c r="T1085" i="15"/>
  <c r="T1086" i="15"/>
  <c r="T1087" i="15"/>
  <c r="T1088" i="15"/>
  <c r="T1089" i="15"/>
  <c r="T1090" i="15"/>
  <c r="T1091" i="15"/>
  <c r="T1092" i="15"/>
  <c r="T1093" i="15"/>
  <c r="T1094" i="15"/>
  <c r="T1095" i="15"/>
  <c r="T1096" i="15"/>
  <c r="T1097" i="15"/>
  <c r="T1098" i="15"/>
  <c r="T1099" i="15"/>
  <c r="T1100" i="15"/>
  <c r="T1101" i="15"/>
  <c r="T1102" i="15"/>
  <c r="T1103" i="15"/>
  <c r="T1104" i="15"/>
  <c r="T1105" i="15"/>
  <c r="T1106" i="15"/>
  <c r="T1107" i="15"/>
  <c r="T1108" i="15"/>
  <c r="T1109" i="15"/>
  <c r="T1110" i="15"/>
  <c r="T1111" i="15"/>
  <c r="T1112" i="15"/>
  <c r="T1113" i="15"/>
  <c r="T1114" i="15"/>
  <c r="T1115" i="15"/>
  <c r="T1116" i="15"/>
  <c r="T1117" i="15"/>
  <c r="T1118" i="15"/>
  <c r="T1119" i="15"/>
  <c r="T1120" i="15"/>
  <c r="T1121" i="15"/>
  <c r="T1122" i="15"/>
  <c r="T1123" i="15"/>
  <c r="T1124" i="15"/>
  <c r="T1125" i="15"/>
  <c r="T1126" i="15"/>
  <c r="T1127" i="15"/>
  <c r="T1128" i="15"/>
  <c r="T1129" i="15"/>
  <c r="T1130" i="15"/>
  <c r="T1131" i="15"/>
  <c r="T1132" i="15"/>
  <c r="T1133" i="15"/>
  <c r="T1134" i="15"/>
  <c r="T1135" i="15"/>
  <c r="T1136" i="15"/>
  <c r="T1137" i="15"/>
  <c r="T1138" i="15"/>
  <c r="T1139" i="15"/>
  <c r="T1140" i="15"/>
  <c r="T1141" i="15"/>
  <c r="T1142" i="15"/>
  <c r="T1143" i="15"/>
  <c r="T1144" i="15"/>
  <c r="T1145" i="15"/>
  <c r="T1146" i="15"/>
  <c r="T1147" i="15"/>
  <c r="T1148" i="15"/>
  <c r="T1149" i="15"/>
  <c r="T1150" i="15"/>
  <c r="T1151" i="15"/>
  <c r="T1152" i="15"/>
  <c r="T1153" i="15"/>
  <c r="T1154" i="15"/>
  <c r="T1155" i="15"/>
  <c r="T1156" i="15"/>
  <c r="T1157" i="15"/>
  <c r="T1158" i="15"/>
  <c r="T1159" i="15"/>
  <c r="T1160" i="15"/>
  <c r="T1161" i="15"/>
  <c r="T1162" i="15"/>
  <c r="T1163" i="15"/>
  <c r="T1164" i="15"/>
  <c r="T1165" i="15"/>
  <c r="T1166" i="15"/>
  <c r="T1167" i="15"/>
  <c r="T1168" i="15"/>
  <c r="T1169" i="15"/>
  <c r="T1170" i="15"/>
  <c r="T1171" i="15"/>
  <c r="T1172" i="15"/>
  <c r="T1173" i="15"/>
  <c r="T1174" i="15"/>
  <c r="T1175" i="15"/>
  <c r="T1176" i="15"/>
  <c r="T1177" i="15"/>
  <c r="T1178" i="15"/>
  <c r="T1179" i="15"/>
  <c r="T1180" i="15"/>
  <c r="T1181" i="15"/>
  <c r="T1182" i="15"/>
  <c r="T1183" i="15"/>
  <c r="T1184" i="15"/>
  <c r="T1185" i="15"/>
  <c r="T1186" i="15"/>
  <c r="T1187" i="15"/>
  <c r="T1188" i="15"/>
  <c r="T1189" i="15"/>
  <c r="T1190" i="15"/>
  <c r="T1191" i="15"/>
  <c r="T1192" i="15"/>
  <c r="T1193" i="15"/>
  <c r="T1194" i="15"/>
  <c r="T1195" i="15"/>
  <c r="T1196" i="15"/>
  <c r="T1197" i="15"/>
  <c r="T1198" i="15"/>
  <c r="T1199" i="15"/>
  <c r="T1200" i="15"/>
  <c r="T1201" i="15"/>
  <c r="T1202" i="15"/>
  <c r="T1203" i="15"/>
  <c r="T1204" i="15"/>
  <c r="T1205" i="15"/>
  <c r="T1206" i="15"/>
  <c r="T1207" i="15"/>
  <c r="T1208" i="15"/>
  <c r="T1209" i="15"/>
  <c r="T1210" i="15"/>
  <c r="T1211" i="15"/>
  <c r="T1212" i="15"/>
  <c r="T1213" i="15"/>
  <c r="T1214" i="15"/>
  <c r="T1215" i="15"/>
  <c r="T1216" i="15"/>
  <c r="T1217" i="15"/>
  <c r="T1218" i="15"/>
  <c r="T1219" i="15"/>
  <c r="T1220" i="15"/>
  <c r="T1221" i="15"/>
  <c r="T1222" i="15"/>
  <c r="T1223" i="15"/>
  <c r="T1224" i="15"/>
  <c r="T1225" i="15"/>
  <c r="T1226" i="15"/>
  <c r="T1227" i="15"/>
  <c r="T1228" i="15"/>
  <c r="T1229" i="15"/>
  <c r="T1230" i="15"/>
  <c r="T1231" i="15"/>
  <c r="T1232" i="15"/>
  <c r="T1233" i="15"/>
  <c r="T1234" i="15"/>
  <c r="T1235" i="15"/>
  <c r="T1236" i="15"/>
  <c r="T1237" i="15"/>
  <c r="T1238" i="15"/>
  <c r="T1239" i="15"/>
  <c r="T1240" i="15"/>
  <c r="T1241" i="15"/>
  <c r="T1242" i="15"/>
  <c r="T1243" i="15"/>
  <c r="T1244" i="15"/>
  <c r="T1245" i="15"/>
  <c r="T1246" i="15"/>
  <c r="T1247" i="15"/>
  <c r="T1248" i="15"/>
  <c r="T1249" i="15"/>
  <c r="T1250" i="15"/>
  <c r="T1251" i="15"/>
  <c r="T1252" i="15"/>
  <c r="T1253" i="15"/>
  <c r="T1254" i="15"/>
  <c r="T1255" i="15"/>
  <c r="T1256" i="15"/>
  <c r="T1257" i="15"/>
  <c r="T1258" i="15"/>
  <c r="T1259" i="15"/>
  <c r="T1260" i="15"/>
  <c r="T1261" i="15"/>
  <c r="T1262" i="15"/>
  <c r="T1263" i="15"/>
  <c r="T1264" i="15"/>
  <c r="T1265" i="15"/>
  <c r="T1266" i="15"/>
  <c r="T1267" i="15"/>
  <c r="T1268" i="15"/>
  <c r="T1269" i="15"/>
  <c r="T1270" i="15"/>
  <c r="T1271" i="15"/>
  <c r="T1272" i="15"/>
  <c r="T1273" i="15"/>
  <c r="T1274" i="15"/>
  <c r="T1275" i="15"/>
  <c r="T1276" i="15"/>
  <c r="T1277" i="15"/>
  <c r="T1278" i="15"/>
  <c r="T1279" i="15"/>
  <c r="T1280" i="15"/>
  <c r="T1281" i="15"/>
  <c r="T1282" i="15"/>
  <c r="T1283" i="15"/>
  <c r="T1284" i="15"/>
  <c r="T1285" i="15"/>
  <c r="T1286" i="15"/>
  <c r="T1287" i="15"/>
  <c r="T1288" i="15"/>
  <c r="T1289" i="15"/>
  <c r="T1290" i="15"/>
  <c r="T1291" i="15"/>
  <c r="T1292" i="15"/>
  <c r="T1293" i="15"/>
  <c r="T1294" i="15"/>
  <c r="T1295" i="15"/>
  <c r="T1296" i="15"/>
  <c r="T1297" i="15"/>
  <c r="T1298" i="15"/>
  <c r="T1299" i="15"/>
  <c r="T1300" i="15"/>
  <c r="T1301" i="15"/>
  <c r="T1302" i="15"/>
  <c r="T1303" i="15"/>
  <c r="T1304" i="15"/>
  <c r="T1305" i="15"/>
  <c r="T1306" i="15"/>
  <c r="T1307" i="15"/>
  <c r="T1308" i="15"/>
  <c r="T1309" i="15"/>
  <c r="T1310" i="15"/>
  <c r="T1311" i="15"/>
  <c r="T1312" i="15"/>
  <c r="T1313" i="15"/>
  <c r="T1314" i="15"/>
  <c r="T1315" i="15"/>
  <c r="T1316" i="15"/>
  <c r="T1317" i="15"/>
  <c r="T1318" i="15"/>
  <c r="T1319" i="15"/>
  <c r="T1320" i="15"/>
  <c r="T1321" i="15"/>
  <c r="T1322" i="15"/>
  <c r="T1323" i="15"/>
  <c r="T1324" i="15"/>
  <c r="T1325" i="15"/>
  <c r="T1326" i="15"/>
  <c r="T1327" i="15"/>
  <c r="T1328" i="15"/>
  <c r="T1329" i="15"/>
  <c r="T1330" i="15"/>
  <c r="T1331" i="15"/>
  <c r="T1332" i="15"/>
  <c r="T1333" i="15"/>
  <c r="T1334" i="15"/>
  <c r="T1335" i="15"/>
  <c r="T1336" i="15"/>
  <c r="T1337" i="15"/>
  <c r="T1338" i="15"/>
  <c r="T1339" i="15"/>
  <c r="T1340" i="15"/>
  <c r="T1341" i="15"/>
  <c r="T1342" i="15"/>
  <c r="T1343" i="15"/>
  <c r="T1344" i="15"/>
  <c r="T1345" i="15"/>
  <c r="T1346" i="15"/>
  <c r="T1347" i="15"/>
  <c r="T1348" i="15"/>
  <c r="T1349" i="15"/>
  <c r="T1350" i="15"/>
  <c r="T1351" i="15"/>
  <c r="T1352" i="15"/>
  <c r="T1353" i="15"/>
  <c r="T1354" i="15"/>
  <c r="T1355" i="15"/>
  <c r="T1356" i="15"/>
  <c r="T1357" i="15"/>
  <c r="T1358" i="15"/>
  <c r="T1359" i="15"/>
  <c r="T1360" i="15"/>
  <c r="T1361" i="15"/>
  <c r="T1362" i="15"/>
  <c r="T1363" i="15"/>
  <c r="T1364" i="15"/>
  <c r="T1365" i="15"/>
  <c r="T1366" i="15"/>
  <c r="T1367" i="15"/>
  <c r="T1368" i="15"/>
  <c r="T1369" i="15"/>
  <c r="T1370" i="15"/>
  <c r="T1371" i="15"/>
  <c r="T1372" i="15"/>
  <c r="T1373" i="15"/>
  <c r="T1374" i="15"/>
  <c r="T1375" i="15"/>
  <c r="T1376" i="15"/>
  <c r="T1377" i="15"/>
  <c r="T1378" i="15"/>
  <c r="T1379" i="15"/>
  <c r="T1380" i="15"/>
  <c r="T1381" i="15"/>
  <c r="T1382" i="15"/>
  <c r="T1383" i="15"/>
  <c r="T1384" i="15"/>
  <c r="T1385" i="15"/>
  <c r="T1386" i="15"/>
  <c r="T1387" i="15"/>
  <c r="T1388" i="15"/>
  <c r="T1389" i="15"/>
  <c r="T1390" i="15"/>
  <c r="T1391" i="15"/>
  <c r="T1392" i="15"/>
  <c r="T1393" i="15"/>
  <c r="T1394" i="15"/>
  <c r="T1395" i="15"/>
  <c r="T1396" i="15"/>
  <c r="T1397" i="15"/>
  <c r="T1398" i="15"/>
  <c r="T1399" i="15"/>
  <c r="T1400" i="15"/>
  <c r="T1401" i="15"/>
  <c r="T1402" i="15"/>
  <c r="T1403" i="15"/>
  <c r="T1404" i="15"/>
  <c r="T1405" i="15"/>
  <c r="T1406" i="15"/>
  <c r="T1407" i="15"/>
  <c r="T1408" i="15"/>
  <c r="T1409" i="15"/>
  <c r="T1410" i="15"/>
  <c r="T1411" i="15"/>
  <c r="T1412" i="15"/>
  <c r="T1413" i="15"/>
  <c r="T1414" i="15"/>
  <c r="T1415" i="15"/>
  <c r="T1416" i="15"/>
  <c r="T1417" i="15"/>
  <c r="T1418" i="15"/>
  <c r="T1419" i="15"/>
  <c r="T1420" i="15"/>
  <c r="T1421" i="15"/>
  <c r="T1422" i="15"/>
  <c r="T1423" i="15"/>
  <c r="T1424" i="15"/>
  <c r="T1425" i="15"/>
  <c r="T1426" i="15"/>
  <c r="T1427" i="15"/>
  <c r="T1428" i="15"/>
  <c r="T1429" i="15"/>
  <c r="T1430" i="15"/>
  <c r="T1431" i="15"/>
  <c r="T1432" i="15"/>
  <c r="T1433" i="15"/>
  <c r="T1434" i="15"/>
  <c r="T1435" i="15"/>
  <c r="T1436" i="15"/>
  <c r="T1437" i="15"/>
  <c r="T1438" i="15"/>
  <c r="T1439" i="15"/>
  <c r="T1440" i="15"/>
  <c r="T1441" i="15"/>
  <c r="T1442" i="15"/>
  <c r="T1443" i="15"/>
  <c r="T1444" i="15"/>
  <c r="T1445" i="15"/>
  <c r="T1446" i="15"/>
  <c r="T1447" i="15"/>
  <c r="T1448" i="15"/>
  <c r="T1449" i="15"/>
  <c r="T1450" i="15"/>
  <c r="T1451" i="15"/>
  <c r="T1452" i="15"/>
  <c r="T1453" i="15"/>
  <c r="T1454" i="15"/>
  <c r="T1455" i="15"/>
  <c r="T1456" i="15"/>
  <c r="T1457" i="15"/>
  <c r="T1458" i="15"/>
  <c r="T1459" i="15"/>
  <c r="T1460" i="15"/>
  <c r="T1461" i="15"/>
  <c r="T1462" i="15"/>
  <c r="T1463" i="15"/>
  <c r="T1464" i="15"/>
  <c r="T1465" i="15"/>
  <c r="T1466" i="15"/>
  <c r="T1467" i="15"/>
  <c r="T1468" i="15"/>
  <c r="T1469" i="15"/>
  <c r="T1470" i="15"/>
  <c r="T1471" i="15"/>
  <c r="T1472" i="15"/>
  <c r="T1473" i="15"/>
  <c r="T1474" i="15"/>
  <c r="T1475" i="15"/>
  <c r="T1476" i="15"/>
  <c r="T1477" i="15"/>
  <c r="T1478" i="15"/>
  <c r="T1479" i="15"/>
  <c r="T1480" i="15"/>
  <c r="T1481" i="15"/>
  <c r="T1482" i="15"/>
  <c r="T1483" i="15"/>
  <c r="T1484" i="15"/>
  <c r="T1485" i="15"/>
  <c r="T1486" i="15"/>
  <c r="T1487" i="15"/>
  <c r="T1488" i="15"/>
  <c r="T1489" i="15"/>
  <c r="T1490" i="15"/>
  <c r="T1491" i="15"/>
  <c r="T1492" i="15"/>
  <c r="T1493" i="15"/>
  <c r="T1494" i="15"/>
  <c r="T1495" i="15"/>
  <c r="T1496" i="15"/>
  <c r="T1497" i="15"/>
  <c r="T1498" i="15"/>
  <c r="T1499" i="15"/>
  <c r="T1500" i="15"/>
  <c r="T1501" i="15"/>
  <c r="T1502" i="15"/>
  <c r="T1503" i="15"/>
  <c r="T1504" i="15"/>
  <c r="T1505" i="15"/>
  <c r="T1506" i="15"/>
  <c r="T1507" i="15"/>
  <c r="T1508" i="15"/>
  <c r="T1509" i="15"/>
  <c r="T1510" i="15"/>
  <c r="T1511" i="15"/>
  <c r="T1512" i="15"/>
  <c r="T1513" i="15"/>
  <c r="T1514" i="15"/>
  <c r="T1515" i="15"/>
  <c r="T1516" i="15"/>
  <c r="T1517" i="15"/>
  <c r="T1518" i="15"/>
  <c r="T1519" i="15"/>
  <c r="T1520" i="15"/>
  <c r="T1521" i="15"/>
  <c r="T1522" i="15"/>
  <c r="T1523" i="15"/>
  <c r="T1524" i="15"/>
  <c r="T1525" i="15"/>
  <c r="T1526" i="15"/>
  <c r="T1527" i="15"/>
  <c r="T1528" i="15"/>
  <c r="T1529" i="15"/>
  <c r="T1530" i="15"/>
  <c r="T1531" i="15"/>
  <c r="T1532" i="15"/>
  <c r="T1533" i="15"/>
  <c r="T1534" i="15"/>
  <c r="T1535" i="15"/>
  <c r="T1536" i="15"/>
  <c r="T1537" i="15"/>
  <c r="T1538" i="15"/>
  <c r="T1539" i="15"/>
  <c r="T1540" i="15"/>
  <c r="T1541" i="15"/>
  <c r="T1542" i="15"/>
  <c r="T1543" i="15"/>
  <c r="T1544" i="15"/>
  <c r="T1545" i="15"/>
  <c r="T1546" i="15"/>
  <c r="T1547" i="15"/>
  <c r="T1548" i="15"/>
  <c r="T1549" i="15"/>
  <c r="T1550" i="15"/>
  <c r="T1551" i="15"/>
  <c r="T1552" i="15"/>
  <c r="T1553" i="15"/>
  <c r="T1554" i="15"/>
  <c r="T1555" i="15"/>
  <c r="T1556" i="15"/>
  <c r="T1557" i="15"/>
  <c r="T1558" i="15"/>
  <c r="T1559" i="15"/>
  <c r="T1560" i="15"/>
  <c r="T1561" i="15"/>
  <c r="T1562" i="15"/>
  <c r="T1563" i="15"/>
  <c r="T1564" i="15"/>
  <c r="T1565" i="15"/>
  <c r="T1566" i="15"/>
  <c r="T1567" i="15"/>
  <c r="T1568" i="15"/>
  <c r="T1569" i="15"/>
  <c r="T1570" i="15"/>
  <c r="T1571" i="15"/>
  <c r="T1572" i="15"/>
  <c r="T1573" i="15"/>
  <c r="T1574" i="15"/>
  <c r="T1575" i="15"/>
  <c r="T1576" i="15"/>
  <c r="T1577" i="15"/>
  <c r="T1578" i="15"/>
  <c r="T1579" i="15"/>
  <c r="T1580" i="15"/>
  <c r="T1581" i="15"/>
  <c r="T1582" i="15"/>
  <c r="T1583" i="15"/>
  <c r="T1584" i="15"/>
  <c r="T1585" i="15"/>
  <c r="T1586" i="15"/>
  <c r="T1587" i="15"/>
  <c r="T1588" i="15"/>
  <c r="T1589" i="15"/>
  <c r="T1590" i="15"/>
  <c r="T1591" i="15"/>
  <c r="T1592" i="15"/>
  <c r="T1593" i="15"/>
  <c r="T1594" i="15"/>
  <c r="T1595" i="15"/>
  <c r="T1596" i="15"/>
  <c r="T1597" i="15"/>
  <c r="T1598" i="15"/>
  <c r="T1599" i="15"/>
  <c r="T1600" i="15"/>
  <c r="T1601" i="15"/>
  <c r="T1602" i="15"/>
  <c r="T1603" i="15"/>
  <c r="T1604" i="15"/>
  <c r="T1605" i="15"/>
  <c r="T1606" i="15"/>
  <c r="T1607" i="15"/>
  <c r="T1608" i="15"/>
  <c r="T1609" i="15"/>
  <c r="T1610" i="15"/>
  <c r="T1611" i="15"/>
  <c r="T1612" i="15"/>
  <c r="T1613" i="15"/>
  <c r="T1614" i="15"/>
  <c r="T1615" i="15"/>
  <c r="T1616" i="15"/>
  <c r="T1617" i="15"/>
  <c r="T1618" i="15"/>
  <c r="T1619" i="15"/>
  <c r="T1620" i="15"/>
  <c r="T1621" i="15"/>
  <c r="T1622" i="15"/>
  <c r="T1623" i="15"/>
  <c r="T1624" i="15"/>
  <c r="T1625" i="15"/>
  <c r="T1626" i="15"/>
  <c r="T1627" i="15"/>
  <c r="T1628" i="15"/>
  <c r="T1629" i="15"/>
  <c r="T1630" i="15"/>
  <c r="T1631" i="15"/>
  <c r="T1632" i="15"/>
  <c r="T1633" i="15"/>
  <c r="T1634" i="15"/>
  <c r="T1635" i="15"/>
  <c r="T1636" i="15"/>
  <c r="T1637" i="15"/>
  <c r="T1638" i="15"/>
  <c r="T1639" i="15"/>
  <c r="T1640" i="15"/>
  <c r="T1641" i="15"/>
  <c r="T1642" i="15"/>
  <c r="T1643" i="15"/>
  <c r="T1644" i="15"/>
  <c r="T1645" i="15"/>
  <c r="T1646" i="15"/>
  <c r="T1647" i="15"/>
  <c r="T1648" i="15"/>
  <c r="T1649" i="15"/>
  <c r="T1650" i="15"/>
  <c r="T1651" i="15"/>
  <c r="T1652" i="15"/>
  <c r="T1653" i="15"/>
  <c r="T1654" i="15"/>
  <c r="T1655" i="15"/>
  <c r="T1656" i="15"/>
  <c r="T1657" i="15"/>
  <c r="T1658" i="15"/>
  <c r="T1659" i="15"/>
  <c r="T1660" i="15"/>
  <c r="T1661" i="15"/>
  <c r="T1662" i="15"/>
  <c r="T1663" i="15"/>
  <c r="T1664" i="15"/>
  <c r="T1665" i="15"/>
  <c r="T1666" i="15"/>
  <c r="T1667" i="15"/>
  <c r="T1668" i="15"/>
  <c r="T1669" i="15"/>
  <c r="T1670" i="15"/>
  <c r="T1671" i="15"/>
  <c r="T1672" i="15"/>
  <c r="T1673" i="15"/>
  <c r="T1674" i="15"/>
  <c r="T1675" i="15"/>
  <c r="T1676" i="15"/>
  <c r="T1677" i="15"/>
  <c r="T1678" i="15"/>
  <c r="T1679" i="15"/>
  <c r="T1680" i="15"/>
  <c r="T1681" i="15"/>
  <c r="T1682" i="15"/>
  <c r="T1683" i="15"/>
  <c r="T1684" i="15"/>
  <c r="T1685" i="15"/>
  <c r="T1686" i="15"/>
  <c r="T1687" i="15"/>
  <c r="T1688" i="15"/>
  <c r="T1689" i="15"/>
  <c r="T1690" i="15"/>
  <c r="T1691" i="15"/>
  <c r="T1692" i="15"/>
  <c r="T1693" i="15"/>
  <c r="T1694" i="15"/>
  <c r="T1695" i="15"/>
  <c r="T1696" i="15"/>
  <c r="T1697" i="15"/>
  <c r="T1698" i="15"/>
  <c r="T1699" i="15"/>
  <c r="T1700" i="15"/>
  <c r="T1701" i="15"/>
  <c r="T1702" i="15"/>
  <c r="T1703" i="15"/>
  <c r="T1704" i="15"/>
  <c r="T1705" i="15"/>
  <c r="T1706" i="15"/>
  <c r="T1707" i="15"/>
  <c r="T1708" i="15"/>
  <c r="T1709" i="15"/>
  <c r="T1710" i="15"/>
  <c r="T1711" i="15"/>
  <c r="T1712" i="15"/>
  <c r="T1713" i="15"/>
  <c r="T1714" i="15"/>
  <c r="T1715" i="15"/>
  <c r="T1716" i="15"/>
  <c r="T1717" i="15"/>
  <c r="T1718" i="15"/>
  <c r="T1719" i="15"/>
  <c r="T1720" i="15"/>
  <c r="T1721" i="15"/>
  <c r="T1722" i="15"/>
  <c r="T1723" i="15"/>
  <c r="T1724" i="15"/>
  <c r="T1725" i="15"/>
  <c r="T1726" i="15"/>
  <c r="T1727" i="15"/>
  <c r="T1728" i="15"/>
  <c r="T1729" i="15"/>
  <c r="T1730" i="15"/>
  <c r="T1731" i="15"/>
  <c r="T1732" i="15"/>
  <c r="T1733" i="15"/>
  <c r="T1734" i="15"/>
  <c r="T1735" i="15"/>
  <c r="T1736" i="15"/>
  <c r="T1737" i="15"/>
  <c r="T1738" i="15"/>
  <c r="T1739" i="15"/>
  <c r="T1740" i="15"/>
  <c r="T1741" i="15"/>
  <c r="T1742" i="15"/>
  <c r="T1743" i="15"/>
  <c r="T1744" i="15"/>
  <c r="T1745" i="15"/>
  <c r="T1746" i="15"/>
  <c r="T1747" i="15"/>
  <c r="T1748" i="15"/>
  <c r="T1749" i="15"/>
  <c r="T1750" i="15"/>
  <c r="T1751" i="15"/>
  <c r="T1752" i="15"/>
  <c r="T1753" i="15"/>
  <c r="T1754" i="15"/>
  <c r="T1755" i="15"/>
  <c r="T1756" i="15"/>
  <c r="T1757" i="15"/>
  <c r="T1758" i="15"/>
  <c r="T1759" i="15"/>
  <c r="T1760" i="15"/>
  <c r="T1761" i="15"/>
  <c r="T1762" i="15"/>
  <c r="T1763" i="15"/>
  <c r="T1764" i="15"/>
  <c r="T1765" i="15"/>
  <c r="T1766" i="15"/>
  <c r="T1767" i="15"/>
  <c r="T1768" i="15"/>
  <c r="T1769" i="15"/>
  <c r="T1770" i="15"/>
  <c r="T1771" i="15"/>
  <c r="T1772" i="15"/>
  <c r="T1773" i="15"/>
  <c r="T1774" i="15"/>
  <c r="T1775" i="15"/>
  <c r="T1776" i="15"/>
  <c r="T1777" i="15"/>
  <c r="T1778" i="15"/>
  <c r="T1779" i="15"/>
  <c r="T1780" i="15"/>
  <c r="T1781" i="15"/>
  <c r="T1782" i="15"/>
  <c r="T1783" i="15"/>
  <c r="T1784" i="15"/>
  <c r="T1785" i="15"/>
  <c r="T1786" i="15"/>
  <c r="T1787" i="15"/>
  <c r="T1788" i="15"/>
  <c r="T1789" i="15"/>
  <c r="T1790" i="15"/>
  <c r="T1791" i="15"/>
  <c r="T1792" i="15"/>
  <c r="T1793" i="15"/>
  <c r="T1794" i="15"/>
  <c r="T1795" i="15"/>
  <c r="T1796" i="15"/>
  <c r="T1797" i="15"/>
  <c r="T1798" i="15"/>
  <c r="T1799" i="15"/>
  <c r="T1800" i="15"/>
  <c r="T1801" i="15"/>
  <c r="T1802" i="15"/>
  <c r="T1803" i="15"/>
  <c r="T1804" i="15"/>
  <c r="T1805" i="15"/>
  <c r="T1806" i="15"/>
  <c r="T1807" i="15"/>
  <c r="T1808" i="15"/>
  <c r="T1809" i="15"/>
  <c r="T1810" i="15"/>
  <c r="T1811" i="15"/>
  <c r="T1812" i="15"/>
  <c r="T1813" i="15"/>
  <c r="T1814" i="15"/>
  <c r="T1815" i="15"/>
  <c r="T1816" i="15"/>
  <c r="T1817" i="15"/>
  <c r="T1818" i="15"/>
  <c r="T1819" i="15"/>
  <c r="T1820" i="15"/>
  <c r="T1821" i="15"/>
  <c r="T1822" i="15"/>
  <c r="T1823" i="15"/>
  <c r="T1824" i="15"/>
  <c r="T1825" i="15"/>
  <c r="T1826" i="15"/>
  <c r="T1827" i="15"/>
  <c r="T1828" i="15"/>
  <c r="T1829" i="15"/>
  <c r="T1830" i="15"/>
  <c r="T1831" i="15"/>
  <c r="T1832" i="15"/>
  <c r="T1833" i="15"/>
  <c r="T1834" i="15"/>
  <c r="T1835" i="15"/>
  <c r="T1836" i="15"/>
  <c r="T1837" i="15"/>
  <c r="T1838" i="15"/>
  <c r="T1839" i="15"/>
  <c r="T1840" i="15"/>
  <c r="T1841" i="15"/>
  <c r="T1842" i="15"/>
  <c r="T1843" i="15"/>
  <c r="T1844" i="15"/>
  <c r="T1845" i="15"/>
  <c r="T1846" i="15"/>
  <c r="T1847" i="15"/>
  <c r="T1848" i="15"/>
  <c r="T1849" i="15"/>
  <c r="T1850" i="15"/>
  <c r="T1851" i="15"/>
  <c r="T1852" i="15"/>
  <c r="T1853" i="15"/>
  <c r="T1854" i="15"/>
  <c r="T1855" i="15"/>
  <c r="T1856" i="15"/>
  <c r="T1857" i="15"/>
  <c r="T1858" i="15"/>
  <c r="T1859" i="15"/>
  <c r="T1860" i="15"/>
  <c r="T1861" i="15"/>
  <c r="T1862" i="15"/>
  <c r="T1863" i="15"/>
  <c r="T1864" i="15"/>
  <c r="T1865" i="15"/>
  <c r="T1866" i="15"/>
  <c r="T1867" i="15"/>
  <c r="T1868" i="15"/>
  <c r="T1869" i="15"/>
  <c r="T1870" i="15"/>
  <c r="T1871" i="15"/>
  <c r="T1872" i="15"/>
  <c r="T1873" i="15"/>
  <c r="T1874" i="15"/>
  <c r="T1875" i="15"/>
  <c r="T1876" i="15"/>
  <c r="T1877" i="15"/>
  <c r="T1878" i="15"/>
  <c r="T1879" i="15"/>
  <c r="T1880" i="15"/>
  <c r="T1881" i="15"/>
  <c r="T1882" i="15"/>
  <c r="T1883" i="15"/>
  <c r="T1884" i="15"/>
  <c r="T1885" i="15"/>
  <c r="T1886" i="15"/>
  <c r="T1887" i="15"/>
  <c r="T1888" i="15"/>
  <c r="T1889" i="15"/>
  <c r="T1890" i="15"/>
  <c r="T1891" i="15"/>
  <c r="T1892" i="15"/>
  <c r="T1893" i="15"/>
  <c r="T1894" i="15"/>
  <c r="T1895" i="15"/>
  <c r="T1896" i="15"/>
  <c r="T1897" i="15"/>
  <c r="T1898" i="15"/>
  <c r="T1899" i="15"/>
  <c r="T1900" i="15"/>
  <c r="T1901" i="15"/>
  <c r="T1902" i="15"/>
  <c r="T1903" i="15"/>
  <c r="T1904" i="15"/>
  <c r="T1905" i="15"/>
  <c r="T1906" i="15"/>
  <c r="T1907" i="15"/>
  <c r="T1908" i="15"/>
  <c r="T1909" i="15"/>
  <c r="T1910" i="15"/>
  <c r="T1911" i="15"/>
  <c r="T1912" i="15"/>
  <c r="T1913" i="15"/>
  <c r="T1914" i="15"/>
  <c r="T1915" i="15"/>
  <c r="T1916" i="15"/>
  <c r="T1917" i="15"/>
  <c r="T1918" i="15"/>
  <c r="T1919" i="15"/>
  <c r="T1920" i="15"/>
  <c r="T1921" i="15"/>
  <c r="T1922" i="15"/>
  <c r="T1923" i="15"/>
  <c r="T1924" i="15"/>
  <c r="T1925" i="15"/>
  <c r="T1926" i="15"/>
  <c r="T1927" i="15"/>
  <c r="T1928" i="15"/>
  <c r="T1929" i="15"/>
  <c r="T1930" i="15"/>
  <c r="T1931" i="15"/>
  <c r="T1932" i="15"/>
  <c r="T1933" i="15"/>
  <c r="T1934" i="15"/>
  <c r="T1935" i="15"/>
  <c r="T1936" i="15"/>
  <c r="T1937" i="15"/>
  <c r="T1938" i="15"/>
  <c r="T1939" i="15"/>
  <c r="T1940" i="15"/>
  <c r="T1941" i="15"/>
  <c r="T1942" i="15"/>
  <c r="T1943" i="15"/>
  <c r="T1944" i="15"/>
  <c r="T1945" i="15"/>
  <c r="T1946" i="15"/>
  <c r="T1947" i="15"/>
  <c r="T1948" i="15"/>
  <c r="T1949" i="15"/>
  <c r="T1950" i="15"/>
  <c r="T1951" i="15"/>
  <c r="T1952" i="15"/>
  <c r="T1953" i="15"/>
  <c r="T1954" i="15"/>
  <c r="T1955" i="15"/>
  <c r="T1956" i="15"/>
  <c r="T1957" i="15"/>
  <c r="T1958" i="15"/>
  <c r="T1959" i="15"/>
  <c r="T1960" i="15"/>
  <c r="T1961" i="15"/>
  <c r="T1962" i="15"/>
  <c r="T1963" i="15"/>
  <c r="T1964" i="15"/>
  <c r="T1965" i="15"/>
  <c r="T1966" i="15"/>
  <c r="T1967" i="15"/>
  <c r="T1968" i="15"/>
  <c r="T1969" i="15"/>
  <c r="T1970" i="15"/>
  <c r="T1971" i="15"/>
  <c r="T1972" i="15"/>
  <c r="T1973" i="15"/>
  <c r="T1974" i="15"/>
  <c r="T1975" i="15"/>
  <c r="T1976" i="15"/>
  <c r="T1977" i="15"/>
  <c r="T1978" i="15"/>
  <c r="T1979" i="15"/>
  <c r="T1980" i="15"/>
  <c r="T1981" i="15"/>
  <c r="T1982" i="15"/>
  <c r="T1983" i="15"/>
  <c r="T1984" i="15"/>
  <c r="T1985" i="15"/>
  <c r="T1986" i="15"/>
  <c r="T1987" i="15"/>
  <c r="T1988" i="15"/>
  <c r="T1989" i="15"/>
  <c r="T1990" i="15"/>
  <c r="T1991" i="15"/>
  <c r="T1992" i="15"/>
  <c r="T1993" i="15"/>
  <c r="T1994" i="15"/>
  <c r="T1995" i="15"/>
  <c r="T1996" i="15"/>
  <c r="T1997" i="15"/>
  <c r="T1998" i="15"/>
  <c r="T1999" i="15"/>
  <c r="T2000" i="15"/>
  <c r="T2001" i="15"/>
  <c r="T2002" i="15"/>
  <c r="T2003" i="15"/>
  <c r="T2004" i="15"/>
  <c r="T2005" i="15"/>
  <c r="T2006" i="15"/>
  <c r="T2007" i="15"/>
  <c r="T2008" i="15"/>
  <c r="T2009" i="15"/>
  <c r="T2010" i="15"/>
  <c r="T2011" i="15"/>
  <c r="T2012" i="15"/>
  <c r="T2013" i="15"/>
  <c r="T2014" i="15"/>
  <c r="T2015" i="15"/>
  <c r="T2016" i="15"/>
  <c r="T2017" i="15"/>
  <c r="T2018" i="15"/>
  <c r="T2019" i="15"/>
  <c r="T2020" i="15"/>
  <c r="T2021" i="15"/>
  <c r="T2022" i="15"/>
  <c r="T2023" i="15"/>
  <c r="T2024" i="15"/>
  <c r="T2025" i="15"/>
  <c r="T2026" i="15"/>
  <c r="T2027" i="15"/>
  <c r="T2028" i="15"/>
  <c r="T2029" i="15"/>
  <c r="T2030" i="15"/>
  <c r="T2031" i="15"/>
  <c r="T2032" i="15"/>
  <c r="T2033" i="15"/>
  <c r="T2034" i="15"/>
  <c r="T2035" i="15"/>
  <c r="T2036" i="15"/>
  <c r="T2037" i="15"/>
  <c r="T2038" i="15"/>
  <c r="T2039" i="15"/>
  <c r="T2040" i="15"/>
  <c r="T2041" i="15"/>
  <c r="T2042" i="15"/>
  <c r="T2043" i="15"/>
  <c r="T2044" i="15"/>
  <c r="T2045" i="15"/>
  <c r="T2046" i="15"/>
  <c r="T2047" i="15"/>
  <c r="T2048" i="15"/>
  <c r="T2049" i="15"/>
  <c r="T2050" i="15"/>
  <c r="T2051" i="15"/>
  <c r="T2052" i="15"/>
  <c r="T2053" i="15"/>
  <c r="T2054" i="15"/>
  <c r="T2055" i="15"/>
  <c r="T2056" i="15"/>
  <c r="T2057" i="15"/>
  <c r="T2058" i="15"/>
  <c r="T2059" i="15"/>
  <c r="T2060" i="15"/>
  <c r="T2061" i="15"/>
  <c r="T2062" i="15"/>
  <c r="T2063" i="15"/>
  <c r="T2064" i="15"/>
  <c r="T2065" i="15"/>
  <c r="T2066" i="15"/>
  <c r="T2067" i="15"/>
  <c r="T2068" i="15"/>
  <c r="T2069" i="15"/>
  <c r="T2070" i="15"/>
  <c r="T2071" i="15"/>
  <c r="T2072" i="15"/>
  <c r="T2073" i="15"/>
  <c r="T2074" i="15"/>
  <c r="T2075" i="15"/>
  <c r="T2076" i="15"/>
  <c r="T2077" i="15"/>
  <c r="T2078" i="15"/>
  <c r="T2079" i="15"/>
  <c r="T2080" i="15"/>
  <c r="T2081" i="15"/>
  <c r="T2082" i="15"/>
  <c r="T2083" i="15"/>
  <c r="T2084" i="15"/>
  <c r="T2085" i="15"/>
  <c r="T2086" i="15"/>
  <c r="T2087" i="15"/>
  <c r="T2088" i="15"/>
  <c r="T2089" i="15"/>
  <c r="T2090" i="15"/>
  <c r="T2091" i="15"/>
  <c r="T2092" i="15"/>
  <c r="T2093" i="15"/>
  <c r="T2094" i="15"/>
  <c r="T2095" i="15"/>
  <c r="T2096" i="15"/>
  <c r="T2097" i="15"/>
  <c r="T2098" i="15"/>
  <c r="T2099" i="15"/>
  <c r="T2100" i="15"/>
  <c r="T2101" i="15"/>
  <c r="T2102" i="15"/>
  <c r="T2103" i="15"/>
  <c r="T2104" i="15"/>
  <c r="T2105" i="15"/>
  <c r="T2106" i="15"/>
  <c r="T2107" i="15"/>
  <c r="T2108" i="15"/>
  <c r="T2109" i="15"/>
  <c r="T2110" i="15"/>
  <c r="T2111" i="15"/>
  <c r="T2112" i="15"/>
  <c r="T2113" i="15"/>
  <c r="T2114" i="15"/>
  <c r="T2115" i="15"/>
  <c r="T2116" i="15"/>
  <c r="T2117" i="15"/>
  <c r="T2118" i="15"/>
  <c r="T2119" i="15"/>
  <c r="T2120" i="15"/>
  <c r="T2121" i="15"/>
  <c r="T2122" i="15"/>
  <c r="T2123" i="15"/>
  <c r="T2124" i="15"/>
  <c r="T2125" i="15"/>
  <c r="T2126" i="15"/>
  <c r="T2127" i="15"/>
  <c r="T2128" i="15"/>
  <c r="T2129" i="15"/>
  <c r="T2130" i="15"/>
  <c r="T2131" i="15"/>
  <c r="T2132" i="15"/>
  <c r="T2133" i="15"/>
  <c r="T2134" i="15"/>
  <c r="T2135" i="15"/>
  <c r="T2136" i="15"/>
  <c r="T2137" i="15"/>
  <c r="T2138" i="15"/>
  <c r="T2139" i="15"/>
  <c r="T2140" i="15"/>
  <c r="T2141" i="15"/>
  <c r="T2142" i="15"/>
  <c r="T2143" i="15"/>
  <c r="T2144" i="15"/>
  <c r="T2145" i="15"/>
  <c r="T2146" i="15"/>
  <c r="T2147" i="15"/>
  <c r="T2148" i="15"/>
  <c r="T2149" i="15"/>
  <c r="T2150" i="15"/>
  <c r="T2151" i="15"/>
  <c r="T2152" i="15"/>
  <c r="T2153" i="15"/>
  <c r="T2154" i="15"/>
  <c r="T2155" i="15"/>
  <c r="T2156" i="15"/>
  <c r="T2157" i="15"/>
  <c r="T2158" i="15"/>
  <c r="T2159" i="15"/>
  <c r="T2160" i="15"/>
  <c r="T2161" i="15"/>
  <c r="T2162" i="15"/>
  <c r="T2163" i="15"/>
  <c r="T2164" i="15"/>
  <c r="T2165" i="15"/>
  <c r="T2166" i="15"/>
  <c r="T2167" i="15"/>
  <c r="T2168" i="15"/>
  <c r="T2169" i="15"/>
  <c r="T2170" i="15"/>
  <c r="T2171" i="15"/>
  <c r="T2172" i="15"/>
  <c r="T2173" i="15"/>
  <c r="T2174" i="15"/>
  <c r="T2175" i="15"/>
  <c r="T2176" i="15"/>
  <c r="T2177" i="15"/>
  <c r="T2178" i="15"/>
  <c r="T2179" i="15"/>
  <c r="T2180" i="15"/>
  <c r="T2181" i="15"/>
  <c r="T2182" i="15"/>
  <c r="T2183" i="15"/>
  <c r="T2184" i="15"/>
  <c r="T2185" i="15"/>
  <c r="T2186" i="15"/>
  <c r="T2187" i="15"/>
  <c r="T2188" i="15"/>
  <c r="T2189" i="15"/>
  <c r="T2190" i="15"/>
  <c r="T2191" i="15"/>
  <c r="T2192" i="15"/>
  <c r="T2193" i="15"/>
  <c r="T2194" i="15"/>
  <c r="T2195" i="15"/>
  <c r="T2196" i="15"/>
  <c r="T2197" i="15"/>
  <c r="T2198" i="15"/>
  <c r="T2199" i="15"/>
  <c r="T2200" i="15"/>
  <c r="T2201" i="15"/>
  <c r="T2202" i="15"/>
  <c r="T2203" i="15"/>
  <c r="T2204" i="15"/>
  <c r="T2205" i="15"/>
  <c r="T2206" i="15"/>
  <c r="T2207" i="15"/>
  <c r="T2208" i="15"/>
  <c r="T2209" i="15"/>
  <c r="T2210" i="15"/>
  <c r="T2211" i="15"/>
  <c r="T2212" i="15"/>
  <c r="T2213" i="15"/>
  <c r="T2214" i="15"/>
  <c r="T2215" i="15"/>
  <c r="T2216" i="15"/>
  <c r="T2217" i="15"/>
  <c r="T2218" i="15"/>
  <c r="T2219" i="15"/>
  <c r="T2220" i="15"/>
  <c r="T2221" i="15"/>
  <c r="T2222" i="15"/>
  <c r="T2223" i="15"/>
  <c r="T2224" i="15"/>
  <c r="T2225" i="15"/>
  <c r="T2226" i="15"/>
  <c r="T2227" i="15"/>
  <c r="T2228" i="15"/>
  <c r="T2229" i="15"/>
  <c r="T2230" i="15"/>
  <c r="T2231" i="15"/>
  <c r="T2232" i="15"/>
  <c r="T2233" i="15"/>
  <c r="T2234" i="15"/>
  <c r="T2235" i="15"/>
  <c r="T2236" i="15"/>
  <c r="T2237" i="15"/>
  <c r="T2238" i="15"/>
  <c r="T2239" i="15"/>
  <c r="T2240" i="15"/>
  <c r="T2241" i="15"/>
  <c r="T2242" i="15"/>
  <c r="T2243" i="15"/>
  <c r="T2244" i="15"/>
  <c r="T2245" i="15"/>
  <c r="T2246" i="15"/>
  <c r="T2247" i="15"/>
  <c r="T2248" i="15"/>
  <c r="T2249" i="15"/>
  <c r="T2250" i="15"/>
  <c r="T2251" i="15"/>
  <c r="T2252" i="15"/>
  <c r="T2253" i="15"/>
  <c r="T2254" i="15"/>
  <c r="T2255" i="15"/>
  <c r="T2256" i="15"/>
  <c r="T2257" i="15"/>
  <c r="T2258" i="15"/>
  <c r="T2259" i="15"/>
  <c r="T2260" i="15"/>
  <c r="T2261" i="15"/>
  <c r="T2262" i="15"/>
  <c r="T2263" i="15"/>
  <c r="T2264" i="15"/>
  <c r="T2265" i="15"/>
  <c r="T2266" i="15"/>
  <c r="T2267" i="15"/>
  <c r="T2268" i="15"/>
  <c r="T2269" i="15"/>
  <c r="T2270" i="15"/>
  <c r="T2271" i="15"/>
  <c r="T2272" i="15"/>
  <c r="T2273" i="15"/>
  <c r="T2274" i="15"/>
  <c r="T2275" i="15"/>
  <c r="T2276" i="15"/>
  <c r="T2277" i="15"/>
  <c r="T2278" i="15"/>
  <c r="T2279" i="15"/>
  <c r="T2280" i="15"/>
  <c r="T2281" i="15"/>
  <c r="T2282" i="15"/>
  <c r="T2283" i="15"/>
  <c r="T2284" i="15"/>
  <c r="T2285" i="15"/>
  <c r="T2286" i="15"/>
  <c r="T2287" i="15"/>
  <c r="T2288" i="15"/>
  <c r="T2289" i="15"/>
  <c r="T2290" i="15"/>
  <c r="T2291" i="15"/>
  <c r="T2292" i="15"/>
  <c r="T2293" i="15"/>
  <c r="T2294" i="15"/>
  <c r="T2295" i="15"/>
  <c r="T2296" i="15"/>
  <c r="T2297" i="15"/>
  <c r="T2298" i="15"/>
  <c r="T2299" i="15"/>
  <c r="T2300" i="15"/>
  <c r="T2301" i="15"/>
  <c r="T2302" i="15"/>
  <c r="T2303" i="15"/>
  <c r="T2304" i="15"/>
  <c r="T2305" i="15"/>
  <c r="T2306" i="15"/>
  <c r="T2307" i="15"/>
  <c r="T2308" i="15"/>
  <c r="T2309" i="15"/>
  <c r="T2310" i="15"/>
  <c r="T2311" i="15"/>
  <c r="T2312" i="15"/>
  <c r="T2313" i="15"/>
  <c r="T2314" i="15"/>
  <c r="T2315" i="15"/>
  <c r="T2316" i="15"/>
  <c r="T2317" i="15"/>
  <c r="T2318" i="15"/>
  <c r="T2319" i="15"/>
  <c r="T2320" i="15"/>
  <c r="T2321" i="15"/>
  <c r="T2322" i="15"/>
  <c r="T2323" i="15"/>
  <c r="T2324" i="15"/>
  <c r="T2325" i="15"/>
  <c r="T2326" i="15"/>
  <c r="T2327" i="15"/>
  <c r="T2328" i="15"/>
  <c r="T2329" i="15"/>
  <c r="T2330" i="15"/>
  <c r="T2331" i="15"/>
  <c r="T2332" i="15"/>
  <c r="T2333" i="15"/>
  <c r="T2334" i="15"/>
  <c r="T2335" i="15"/>
  <c r="T2336" i="15"/>
  <c r="T2337" i="15"/>
  <c r="T2338" i="15"/>
  <c r="T2339" i="15"/>
  <c r="T2340" i="15"/>
  <c r="T2341" i="15"/>
  <c r="T2342" i="15"/>
  <c r="T2343" i="15"/>
  <c r="T2344" i="15"/>
  <c r="T2345" i="15"/>
  <c r="T2346" i="15"/>
  <c r="T2347" i="15"/>
  <c r="T2348" i="15"/>
  <c r="T2349" i="15"/>
  <c r="T2350" i="15"/>
  <c r="T2351" i="15"/>
  <c r="T2352" i="15"/>
  <c r="T2353" i="15"/>
  <c r="T2354" i="15"/>
  <c r="T2355" i="15"/>
  <c r="T2356" i="15"/>
  <c r="T2357" i="15"/>
  <c r="T2358" i="15"/>
  <c r="T2359" i="15"/>
  <c r="T2360" i="15"/>
  <c r="T2361" i="15"/>
  <c r="T2362" i="15"/>
  <c r="T2363" i="15"/>
  <c r="T2364" i="15"/>
  <c r="T2365" i="15"/>
  <c r="T2366" i="15"/>
  <c r="T2367" i="15"/>
  <c r="T2368" i="15"/>
  <c r="T2369" i="15"/>
  <c r="T2370" i="15"/>
  <c r="T2371" i="15"/>
  <c r="T2372" i="15"/>
  <c r="T2373" i="15"/>
  <c r="T2374" i="15"/>
  <c r="T2375" i="15"/>
  <c r="T2376" i="15"/>
  <c r="T2377" i="15"/>
  <c r="T2378" i="15"/>
  <c r="T2379" i="15"/>
  <c r="T2380" i="15"/>
  <c r="T2381" i="15"/>
  <c r="T2382" i="15"/>
  <c r="T2383" i="15"/>
  <c r="T2384" i="15"/>
  <c r="T2385" i="15"/>
  <c r="T2386" i="15"/>
  <c r="T2387" i="15"/>
  <c r="T2388" i="15"/>
  <c r="T2389" i="15"/>
  <c r="T2390" i="15"/>
  <c r="T2391" i="15"/>
  <c r="T2392" i="15"/>
  <c r="T2393" i="15"/>
  <c r="T2394" i="15"/>
  <c r="T2395" i="15"/>
  <c r="T2396" i="15"/>
  <c r="T2397" i="15"/>
  <c r="T2398" i="15"/>
  <c r="T2399" i="15"/>
  <c r="T2400" i="15"/>
  <c r="T2401" i="15"/>
  <c r="T2402" i="15"/>
  <c r="T2403" i="15"/>
  <c r="T2404" i="15"/>
  <c r="T2405" i="15"/>
  <c r="T2406" i="15"/>
  <c r="T2407" i="15"/>
  <c r="T2408" i="15"/>
  <c r="T2409" i="15"/>
  <c r="T2410" i="15"/>
  <c r="T2411" i="15"/>
  <c r="T2412" i="15"/>
  <c r="T2413" i="15"/>
  <c r="T2414" i="15"/>
  <c r="T2415" i="15"/>
  <c r="T2416" i="15"/>
  <c r="T2417" i="15"/>
  <c r="T2418" i="15"/>
  <c r="T2419" i="15"/>
  <c r="T2420" i="15"/>
  <c r="T2421" i="15"/>
  <c r="T2422" i="15"/>
  <c r="T2423" i="15"/>
  <c r="T2424" i="15"/>
  <c r="T2425" i="15"/>
  <c r="T2426" i="15"/>
  <c r="T2427" i="15"/>
  <c r="T2428" i="15"/>
  <c r="T2429" i="15"/>
  <c r="T2430" i="15"/>
  <c r="T2431" i="15"/>
  <c r="T2432" i="15"/>
  <c r="T2433" i="15"/>
  <c r="T2434" i="15"/>
  <c r="T2435" i="15"/>
  <c r="T2436" i="15"/>
  <c r="T2437" i="15"/>
  <c r="T2438" i="15"/>
  <c r="T2439" i="15"/>
  <c r="T2440" i="15"/>
  <c r="T2441" i="15"/>
  <c r="T2442" i="15"/>
  <c r="T2443" i="15"/>
  <c r="T2444" i="15"/>
  <c r="T2445" i="15"/>
  <c r="T2446" i="15"/>
  <c r="T2447" i="15"/>
  <c r="T2448" i="15"/>
  <c r="T2449" i="15"/>
  <c r="T2450" i="15"/>
  <c r="T2451" i="15"/>
  <c r="T2452" i="15"/>
  <c r="T2453" i="15"/>
  <c r="T2454" i="15"/>
  <c r="T2455" i="15"/>
  <c r="T2456" i="15"/>
  <c r="T2457" i="15"/>
  <c r="T2458" i="15"/>
  <c r="T2459" i="15"/>
  <c r="T2460" i="15"/>
  <c r="T2461" i="15"/>
  <c r="T2462" i="15"/>
  <c r="T2463" i="15"/>
  <c r="T2464" i="15"/>
  <c r="T2465" i="15"/>
  <c r="T2466" i="15"/>
  <c r="T2467" i="15"/>
  <c r="T2468" i="15"/>
  <c r="T2469" i="15"/>
  <c r="T2470" i="15"/>
  <c r="T2471" i="15"/>
  <c r="T2472" i="15"/>
  <c r="T2473" i="15"/>
  <c r="T2474" i="15"/>
  <c r="T2475" i="15"/>
  <c r="T2476" i="15"/>
  <c r="T2477" i="15"/>
  <c r="T2478" i="15"/>
  <c r="T2479" i="15"/>
  <c r="T2480" i="15"/>
  <c r="T2481" i="15"/>
  <c r="T2482" i="15"/>
  <c r="T2483" i="15"/>
  <c r="T2484" i="15"/>
  <c r="T2485" i="15"/>
  <c r="T2486" i="15"/>
  <c r="T2487" i="15"/>
  <c r="T2488" i="15"/>
  <c r="T2489" i="15"/>
  <c r="T2490" i="15"/>
  <c r="T2491" i="15"/>
  <c r="T2492" i="15"/>
  <c r="T2493" i="15"/>
  <c r="T2494" i="15"/>
  <c r="T2495" i="15"/>
  <c r="T2496" i="15"/>
  <c r="T2497" i="15"/>
  <c r="T2498" i="15"/>
  <c r="T2499" i="15"/>
  <c r="T2500" i="15"/>
  <c r="T2501" i="15"/>
  <c r="T2502" i="15"/>
  <c r="T2503" i="15"/>
  <c r="T2504" i="15"/>
  <c r="T2505" i="15"/>
  <c r="T2506" i="15"/>
  <c r="T2507" i="15"/>
  <c r="T2508" i="15"/>
  <c r="T2509" i="15"/>
  <c r="T2510" i="15"/>
  <c r="T2511" i="15"/>
  <c r="T2512" i="15"/>
  <c r="T2513" i="15"/>
  <c r="T2514" i="15"/>
  <c r="T2515" i="15"/>
  <c r="T2516" i="15"/>
  <c r="T2517" i="15"/>
  <c r="T2518" i="15"/>
  <c r="T2519" i="15"/>
  <c r="T2520" i="15"/>
  <c r="T2521" i="15"/>
  <c r="T2522" i="15"/>
  <c r="T2523" i="15"/>
  <c r="T2524" i="15"/>
  <c r="T2525" i="15"/>
  <c r="T2526" i="15"/>
  <c r="T2527" i="15"/>
  <c r="T2528" i="15"/>
  <c r="T2529" i="15"/>
  <c r="T2530" i="15"/>
  <c r="T2531" i="15"/>
  <c r="T2532" i="15"/>
  <c r="T2533" i="15"/>
  <c r="T2534" i="15"/>
  <c r="T2535" i="15"/>
  <c r="T2536" i="15"/>
  <c r="T2537" i="15"/>
  <c r="T2538" i="15"/>
  <c r="T2539" i="15"/>
  <c r="T2540" i="15"/>
  <c r="T2541" i="15"/>
  <c r="T2542" i="15"/>
  <c r="T2543" i="15"/>
  <c r="T2544" i="15"/>
  <c r="T2545" i="15"/>
  <c r="T2546" i="15"/>
  <c r="T2547" i="15"/>
  <c r="T2548" i="15"/>
  <c r="T2549" i="15"/>
  <c r="T2550" i="15"/>
  <c r="T2551" i="15"/>
  <c r="T2552" i="15"/>
  <c r="T2553" i="15"/>
  <c r="T2554" i="15"/>
  <c r="T2555" i="15"/>
  <c r="T2556" i="15"/>
  <c r="T2557" i="15"/>
  <c r="T2558" i="15"/>
  <c r="T2559" i="15"/>
  <c r="T2560" i="15"/>
  <c r="T2561" i="15"/>
  <c r="T2562" i="15"/>
  <c r="T2563" i="15"/>
  <c r="T2564" i="15"/>
  <c r="T2565" i="15"/>
  <c r="T2566" i="15"/>
  <c r="T2567" i="15"/>
  <c r="T2568" i="15"/>
  <c r="T2569" i="15"/>
  <c r="T2570" i="15"/>
  <c r="T2571" i="15"/>
  <c r="T2572" i="15"/>
  <c r="T2573" i="15"/>
  <c r="T2574" i="15"/>
  <c r="T2575" i="15"/>
  <c r="T2576" i="15"/>
  <c r="T2577" i="15"/>
  <c r="T2578" i="15"/>
  <c r="T2579" i="15"/>
  <c r="T2580" i="15"/>
  <c r="T2581" i="15"/>
  <c r="T2582" i="15"/>
  <c r="T2583" i="15"/>
  <c r="T2584" i="15"/>
  <c r="T2585" i="15"/>
  <c r="T2586" i="15"/>
  <c r="T2587" i="15"/>
  <c r="T2588" i="15"/>
  <c r="T2589" i="15"/>
  <c r="T2590" i="15"/>
  <c r="T2591" i="15"/>
  <c r="T2592" i="15"/>
  <c r="T2593" i="15"/>
  <c r="T2594" i="15"/>
  <c r="T2595" i="15"/>
  <c r="T2596" i="15"/>
  <c r="T2597" i="15"/>
  <c r="T2598" i="15"/>
  <c r="T2599" i="15"/>
  <c r="T2600" i="15"/>
  <c r="T2601" i="15"/>
  <c r="T2602" i="15"/>
  <c r="T2603" i="15"/>
  <c r="T2604" i="15"/>
  <c r="T2605" i="15"/>
  <c r="T2606" i="15"/>
  <c r="T2607" i="15"/>
  <c r="T2608" i="15"/>
  <c r="T2609" i="15"/>
  <c r="T2610" i="15"/>
  <c r="T2611" i="15"/>
  <c r="T2612" i="15"/>
  <c r="T2613" i="15"/>
  <c r="T2614" i="15"/>
  <c r="T2615" i="15"/>
  <c r="T2616" i="15"/>
  <c r="T2617" i="15"/>
  <c r="T2618" i="15"/>
  <c r="T2619" i="15"/>
  <c r="T2620" i="15"/>
  <c r="T2621" i="15"/>
  <c r="T2622" i="15"/>
  <c r="T2623" i="15"/>
  <c r="T2624" i="15"/>
  <c r="T2625" i="15"/>
  <c r="T2626" i="15"/>
  <c r="T2627" i="15"/>
  <c r="T2628" i="15"/>
  <c r="T2629" i="15"/>
  <c r="T2630" i="15"/>
  <c r="T2631" i="15"/>
  <c r="T2632" i="15"/>
  <c r="T2633" i="15"/>
  <c r="T2634" i="15"/>
  <c r="T2635" i="15"/>
  <c r="T2636" i="15"/>
  <c r="T2637" i="15"/>
  <c r="T2638" i="15"/>
  <c r="T2639" i="15"/>
  <c r="T2640" i="15"/>
  <c r="T2641" i="15"/>
  <c r="T2642" i="15"/>
  <c r="T2643" i="15"/>
  <c r="T2644" i="15"/>
  <c r="T2645" i="15"/>
  <c r="T2646" i="15"/>
  <c r="T2647" i="15"/>
  <c r="T2648" i="15"/>
  <c r="T2649" i="15"/>
  <c r="T2650" i="15"/>
  <c r="T2651" i="15"/>
  <c r="T2652" i="15"/>
  <c r="T2653" i="15"/>
  <c r="T2654" i="15"/>
  <c r="T2655" i="15"/>
  <c r="T2656" i="15"/>
  <c r="T2657" i="15"/>
  <c r="T2658" i="15"/>
  <c r="T2659" i="15"/>
  <c r="T2660" i="15"/>
  <c r="T2661" i="15"/>
  <c r="T2662" i="15"/>
  <c r="T2663" i="15"/>
  <c r="T2664" i="15"/>
  <c r="T2665" i="15"/>
  <c r="T2666" i="15"/>
  <c r="T2667" i="15"/>
  <c r="T2668" i="15"/>
  <c r="T2669" i="15"/>
  <c r="T2670" i="15"/>
  <c r="T2671" i="15"/>
  <c r="T2672" i="15"/>
  <c r="T2673" i="15"/>
  <c r="T2674" i="15"/>
  <c r="T2675" i="15"/>
  <c r="T2676" i="15"/>
  <c r="T2677" i="15"/>
  <c r="T2678" i="15"/>
  <c r="T2679" i="15"/>
  <c r="T2680" i="15"/>
  <c r="T2681" i="15"/>
  <c r="T2682" i="15"/>
  <c r="T2683" i="15"/>
  <c r="T2684" i="15"/>
  <c r="T2685" i="15"/>
  <c r="T2686" i="15"/>
  <c r="T2687" i="15"/>
  <c r="T2688" i="15"/>
  <c r="T2689" i="15"/>
  <c r="T2690" i="15"/>
  <c r="T2691" i="15"/>
  <c r="T2692" i="15"/>
  <c r="T2693" i="15"/>
  <c r="T2694" i="15"/>
  <c r="T2695" i="15"/>
  <c r="T2696" i="15"/>
  <c r="T2697" i="15"/>
  <c r="T2698" i="15"/>
  <c r="T2699" i="15"/>
  <c r="T2700" i="15"/>
  <c r="T2701" i="15"/>
  <c r="T2702" i="15"/>
  <c r="T2703" i="15"/>
  <c r="T2704" i="15"/>
  <c r="T2705" i="15"/>
  <c r="T2706" i="15"/>
  <c r="T2707" i="15"/>
  <c r="T2708" i="15"/>
  <c r="T2709" i="15"/>
  <c r="T2710" i="15"/>
  <c r="T2711" i="15"/>
  <c r="T2712" i="15"/>
  <c r="T2713" i="15"/>
  <c r="T2714" i="15"/>
  <c r="T2715" i="15"/>
  <c r="T2716" i="15"/>
  <c r="T2717" i="15"/>
  <c r="T2718" i="15"/>
  <c r="T2719" i="15"/>
  <c r="T2720" i="15"/>
  <c r="T2721" i="15"/>
  <c r="T2722" i="15"/>
  <c r="T2723" i="15"/>
  <c r="T2724" i="15"/>
  <c r="T2725" i="15"/>
  <c r="T2726" i="15"/>
  <c r="T2727" i="15"/>
  <c r="T2728" i="15"/>
  <c r="T2729" i="15"/>
  <c r="T2730" i="15"/>
  <c r="T2731" i="15"/>
  <c r="T2732" i="15"/>
  <c r="T2733" i="15"/>
  <c r="T2734" i="15"/>
  <c r="T2735" i="15"/>
  <c r="T2736" i="15"/>
  <c r="T2737" i="15"/>
  <c r="T2738" i="15"/>
  <c r="T2739" i="15"/>
  <c r="T2740" i="15"/>
  <c r="T2741" i="15"/>
  <c r="T2742" i="15"/>
  <c r="T2743" i="15"/>
  <c r="T2744" i="15"/>
  <c r="T2745" i="15"/>
  <c r="T2746" i="15"/>
  <c r="T2747" i="15"/>
  <c r="T2748" i="15"/>
  <c r="T2749" i="15"/>
  <c r="T2750" i="15"/>
  <c r="T2751" i="15"/>
  <c r="T2752" i="15"/>
  <c r="T2753" i="15"/>
  <c r="T2754" i="15"/>
  <c r="T2755" i="15"/>
  <c r="T2756" i="15"/>
  <c r="T2757" i="15"/>
  <c r="T2758" i="15"/>
  <c r="T2759" i="15"/>
  <c r="T2760" i="15"/>
  <c r="T2761" i="15"/>
  <c r="T2762" i="15"/>
  <c r="T2763" i="15"/>
  <c r="T2764" i="15"/>
  <c r="T2765" i="15"/>
  <c r="T2766" i="15"/>
  <c r="T2767" i="15"/>
  <c r="T2768" i="15"/>
  <c r="T2769" i="15"/>
  <c r="T2770" i="15"/>
  <c r="T2771" i="15"/>
  <c r="T2772" i="15"/>
  <c r="T2773" i="15"/>
  <c r="T2774" i="15"/>
  <c r="T2775" i="15"/>
  <c r="T2776" i="15"/>
  <c r="T2777" i="15"/>
  <c r="T2778" i="15"/>
  <c r="T2779" i="15"/>
  <c r="T2780" i="15"/>
  <c r="T2781" i="15"/>
  <c r="T2782" i="15"/>
  <c r="T2783" i="15"/>
  <c r="T2784" i="15"/>
  <c r="T2785" i="15"/>
  <c r="T2786" i="15"/>
  <c r="T2787" i="15"/>
  <c r="T2788" i="15"/>
  <c r="T2789" i="15"/>
  <c r="T2790" i="15"/>
  <c r="T2791" i="15"/>
  <c r="T2792" i="15"/>
  <c r="T2793" i="15"/>
  <c r="T2794" i="15"/>
  <c r="T2795" i="15"/>
  <c r="T2796" i="15"/>
  <c r="T2797" i="15"/>
  <c r="T2798" i="15"/>
  <c r="T2799" i="15"/>
  <c r="T2800" i="15"/>
  <c r="T2801" i="15"/>
  <c r="T2802" i="15"/>
  <c r="T2803" i="15"/>
  <c r="T2804" i="15"/>
  <c r="T2805" i="15"/>
  <c r="T2806" i="15"/>
  <c r="T2807" i="15"/>
  <c r="T2808" i="15"/>
  <c r="T2809" i="15"/>
  <c r="T2810" i="15"/>
  <c r="T2811" i="15"/>
  <c r="T2812" i="15"/>
  <c r="T2813" i="15"/>
  <c r="T2814" i="15"/>
  <c r="T2815" i="15"/>
  <c r="T2816" i="15"/>
  <c r="T2817" i="15"/>
  <c r="T2818" i="15"/>
  <c r="T2819" i="15"/>
  <c r="T2820" i="15"/>
  <c r="T2821" i="15"/>
  <c r="T2822" i="15"/>
  <c r="T2823" i="15"/>
  <c r="T2824" i="15"/>
  <c r="T2825" i="15"/>
  <c r="T2826" i="15"/>
  <c r="T2827" i="15"/>
  <c r="T2828" i="15"/>
  <c r="T2829" i="15"/>
  <c r="T2830" i="15"/>
  <c r="T2831" i="15"/>
  <c r="T2832" i="15"/>
  <c r="T2833" i="15"/>
  <c r="T2834" i="15"/>
  <c r="T2835" i="15"/>
  <c r="T2836" i="15"/>
  <c r="T2837" i="15"/>
  <c r="T2838" i="15"/>
  <c r="T2839" i="15"/>
  <c r="T2840" i="15"/>
  <c r="T2841" i="15"/>
  <c r="T2842" i="15"/>
  <c r="T2843" i="15"/>
  <c r="T2844" i="15"/>
  <c r="T2845" i="15"/>
  <c r="T2846" i="15"/>
  <c r="T2847" i="15"/>
  <c r="T2848" i="15"/>
  <c r="T2849" i="15"/>
  <c r="T2850" i="15"/>
  <c r="T2851" i="15"/>
  <c r="T2852" i="15"/>
  <c r="T2853" i="15"/>
  <c r="T2854" i="15"/>
  <c r="T2855" i="15"/>
  <c r="T2856" i="15"/>
  <c r="T2857" i="15"/>
  <c r="T2858" i="15"/>
  <c r="T2859" i="15"/>
  <c r="T2860" i="15"/>
  <c r="T2861" i="15"/>
  <c r="T2862" i="15"/>
  <c r="T2863" i="15"/>
  <c r="T2864" i="15"/>
  <c r="T2865" i="15"/>
  <c r="T2866" i="15"/>
  <c r="T2867" i="15"/>
  <c r="T2868" i="15"/>
  <c r="T2869" i="15"/>
  <c r="T2870" i="15"/>
  <c r="T2871" i="15"/>
  <c r="T2872" i="15"/>
  <c r="T2873" i="15"/>
  <c r="T2874" i="15"/>
  <c r="T2875" i="15"/>
  <c r="T2876" i="15"/>
  <c r="T2877" i="15"/>
  <c r="T2878" i="15"/>
  <c r="T2879" i="15"/>
  <c r="T2880" i="15"/>
  <c r="T2881" i="15"/>
  <c r="T2882" i="15"/>
  <c r="T2883" i="15"/>
  <c r="T2884" i="15"/>
  <c r="T2885" i="15"/>
  <c r="T2886" i="15"/>
  <c r="T2887" i="15"/>
  <c r="T2888" i="15"/>
  <c r="T2889" i="15"/>
  <c r="T2890" i="15"/>
  <c r="T2891" i="15"/>
  <c r="T2892" i="15"/>
  <c r="T2893" i="15"/>
  <c r="T2894" i="15"/>
  <c r="T2895" i="15"/>
  <c r="T2896" i="15"/>
  <c r="T2897" i="15"/>
  <c r="T2898" i="15"/>
  <c r="T2899" i="15"/>
  <c r="T2900" i="15"/>
  <c r="T2901" i="15"/>
  <c r="T2902" i="15"/>
  <c r="T2903" i="15"/>
  <c r="T2904" i="15"/>
  <c r="T2905" i="15"/>
  <c r="T2906" i="15"/>
  <c r="T2907" i="15"/>
  <c r="T2908" i="15"/>
  <c r="T2909" i="15"/>
  <c r="T2910" i="15"/>
  <c r="T2911" i="15"/>
  <c r="T2912" i="15"/>
  <c r="T2913" i="15"/>
  <c r="T2914" i="15"/>
  <c r="T2915" i="15"/>
  <c r="T2916" i="15"/>
  <c r="T2917" i="15"/>
  <c r="T2918" i="15"/>
  <c r="T2919" i="15"/>
  <c r="T2920" i="15"/>
  <c r="T2921" i="15"/>
  <c r="T2922" i="15"/>
  <c r="T2923" i="15"/>
  <c r="T2924" i="15"/>
  <c r="T2925" i="15"/>
  <c r="T2926" i="15"/>
  <c r="T2927" i="15"/>
  <c r="T2928" i="15"/>
  <c r="T2929" i="15"/>
  <c r="T2930" i="15"/>
  <c r="T2931" i="15"/>
  <c r="T2932" i="15"/>
  <c r="T2933" i="15"/>
  <c r="T2934" i="15"/>
  <c r="T2935" i="15"/>
  <c r="T2936" i="15"/>
  <c r="T2937" i="15"/>
  <c r="T2938" i="15"/>
  <c r="T2939" i="15"/>
  <c r="T2940" i="15"/>
  <c r="T2941" i="15"/>
  <c r="T2942" i="15"/>
  <c r="T2943" i="15"/>
  <c r="T2944" i="15"/>
  <c r="T2945" i="15"/>
  <c r="T2946" i="15"/>
  <c r="T2947" i="15"/>
  <c r="T2948" i="15"/>
  <c r="T2949" i="15"/>
  <c r="T2950" i="15"/>
  <c r="T2951" i="15"/>
  <c r="T2952" i="15"/>
  <c r="T2953" i="15"/>
  <c r="T2954" i="15"/>
  <c r="T2955" i="15"/>
  <c r="T2956" i="15"/>
  <c r="T2957" i="15"/>
  <c r="T2958" i="15"/>
  <c r="T2959" i="15"/>
  <c r="T2960" i="15"/>
  <c r="T2961" i="15"/>
  <c r="T2962" i="15"/>
  <c r="T2963" i="15"/>
  <c r="T2964" i="15"/>
  <c r="T2965" i="15"/>
  <c r="T2966" i="15"/>
  <c r="T2967" i="15"/>
  <c r="T2968" i="15"/>
  <c r="T2969" i="15"/>
  <c r="T2970" i="15"/>
  <c r="T2971" i="15"/>
  <c r="T2972" i="15"/>
  <c r="T2973" i="15"/>
  <c r="T2974" i="15"/>
  <c r="T2975" i="15"/>
  <c r="T2976" i="15"/>
  <c r="T2977" i="15"/>
  <c r="T2978" i="15"/>
  <c r="T2979" i="15"/>
  <c r="T2980" i="15"/>
  <c r="T2981" i="15"/>
  <c r="T2982" i="15"/>
  <c r="T2983" i="15"/>
  <c r="T2984" i="15"/>
  <c r="T2985" i="15"/>
  <c r="T2986" i="15"/>
  <c r="T2987" i="15"/>
  <c r="T2988" i="15"/>
  <c r="T2989" i="15"/>
  <c r="T2990" i="15"/>
  <c r="T2991" i="15"/>
  <c r="T2992" i="15"/>
  <c r="T2993" i="15"/>
  <c r="T2994" i="15"/>
  <c r="T2995" i="15"/>
  <c r="T2996" i="15"/>
  <c r="T2997" i="15"/>
  <c r="T2998" i="15"/>
  <c r="T2999" i="15"/>
  <c r="T3000" i="15"/>
  <c r="T3001" i="15"/>
  <c r="T3002" i="15"/>
  <c r="T3003" i="15"/>
  <c r="T3004" i="15"/>
  <c r="T3005" i="15"/>
  <c r="T3006" i="15"/>
  <c r="T3007" i="15"/>
  <c r="T3008" i="15"/>
  <c r="T3009" i="15"/>
  <c r="T3010" i="15"/>
  <c r="T3011" i="15"/>
  <c r="T3012" i="15"/>
  <c r="T3013" i="15"/>
  <c r="T3014" i="15"/>
  <c r="T3015" i="15"/>
  <c r="T3016" i="15"/>
  <c r="T3017" i="15"/>
  <c r="T3018" i="15"/>
  <c r="T3019" i="15"/>
  <c r="T3020" i="15"/>
  <c r="T3021" i="15"/>
  <c r="T3022" i="15"/>
  <c r="T3023" i="15"/>
  <c r="T3024" i="15"/>
  <c r="T3025" i="15"/>
  <c r="T3026" i="15"/>
  <c r="T3027" i="15"/>
  <c r="T3028" i="15"/>
  <c r="T3029" i="15"/>
  <c r="T3030" i="15"/>
  <c r="T3031" i="15"/>
  <c r="T3032" i="15"/>
  <c r="T3033" i="15"/>
  <c r="T3034" i="15"/>
  <c r="T3035" i="15"/>
  <c r="T3036" i="15"/>
  <c r="T3037" i="15"/>
  <c r="T3038" i="15"/>
  <c r="T3039" i="15"/>
  <c r="T3040" i="15"/>
  <c r="T3041" i="15"/>
  <c r="T3042" i="15"/>
  <c r="T3043" i="15"/>
  <c r="T3044" i="15"/>
  <c r="T3045" i="15"/>
  <c r="T3046" i="15"/>
  <c r="T3047" i="15"/>
  <c r="T3048" i="15"/>
  <c r="T3049" i="15"/>
  <c r="T3050" i="15"/>
  <c r="T3051" i="15"/>
  <c r="T3052" i="15"/>
  <c r="T3053" i="15"/>
  <c r="T3054" i="15"/>
  <c r="T3055" i="15"/>
  <c r="T3056" i="15"/>
  <c r="T3057" i="15"/>
  <c r="T3058" i="15"/>
  <c r="T3059" i="15"/>
  <c r="T3060" i="15"/>
  <c r="T3061" i="15"/>
  <c r="T3062" i="15"/>
  <c r="T3063" i="15"/>
  <c r="T3064" i="15"/>
  <c r="T3065" i="15"/>
  <c r="T3066" i="15"/>
  <c r="T3067" i="15"/>
  <c r="T3068" i="15"/>
  <c r="T3069" i="15"/>
  <c r="T3070" i="15"/>
  <c r="T3071" i="15"/>
  <c r="T3072" i="15"/>
  <c r="T3073" i="15"/>
  <c r="T3074" i="15"/>
  <c r="T3075" i="15"/>
  <c r="T3076" i="15"/>
  <c r="T3077" i="15"/>
  <c r="T3078" i="15"/>
  <c r="T3079" i="15"/>
  <c r="T3080" i="15"/>
  <c r="T3081" i="15"/>
  <c r="T3082" i="15"/>
  <c r="T3083" i="15"/>
  <c r="T3084" i="15"/>
  <c r="T3085" i="15"/>
  <c r="T3086" i="15"/>
  <c r="T3087" i="15"/>
  <c r="T3088" i="15"/>
  <c r="T3089" i="15"/>
  <c r="T3090" i="15"/>
  <c r="T3091" i="15"/>
  <c r="T3092" i="15"/>
  <c r="T3093" i="15"/>
  <c r="T3094" i="15"/>
  <c r="T3095" i="15"/>
  <c r="T3096" i="15"/>
  <c r="T3097" i="15"/>
  <c r="T3098" i="15"/>
  <c r="T3099" i="15"/>
  <c r="T3100" i="15"/>
  <c r="T3101" i="15"/>
  <c r="T3102" i="15"/>
  <c r="T3103" i="15"/>
  <c r="T3104" i="15"/>
  <c r="T3105" i="15"/>
  <c r="T3106" i="15"/>
  <c r="T3107" i="15"/>
  <c r="T3108" i="15"/>
  <c r="T3109" i="15"/>
  <c r="T3110" i="15"/>
  <c r="T3111" i="15"/>
  <c r="T3112" i="15"/>
  <c r="T3113" i="15"/>
  <c r="T3114" i="15"/>
  <c r="T3115" i="15"/>
  <c r="T3116" i="15"/>
  <c r="T3117" i="15"/>
  <c r="T3118" i="15"/>
  <c r="T3119" i="15"/>
  <c r="T3120" i="15"/>
  <c r="T3121" i="15"/>
  <c r="T3122" i="15"/>
  <c r="T3123" i="15"/>
  <c r="T3124" i="15"/>
  <c r="T3125" i="15"/>
  <c r="T3126" i="15"/>
  <c r="T3127" i="15"/>
  <c r="T3128" i="15"/>
  <c r="T3129" i="15"/>
  <c r="T3130" i="15"/>
  <c r="T3131" i="15"/>
  <c r="T3132" i="15"/>
  <c r="T3133" i="15"/>
  <c r="T3134" i="15"/>
  <c r="T3135" i="15"/>
  <c r="T3136" i="15"/>
  <c r="T3137" i="15"/>
  <c r="T3138" i="15"/>
  <c r="T3139" i="15"/>
  <c r="T3140" i="15"/>
  <c r="T3141" i="15"/>
  <c r="T3142" i="15"/>
  <c r="T3143" i="15"/>
  <c r="T3144" i="15"/>
  <c r="T3145" i="15"/>
  <c r="T3146" i="15"/>
  <c r="T3147" i="15"/>
  <c r="T3148" i="15"/>
  <c r="T3149" i="15"/>
  <c r="T3150" i="15"/>
  <c r="T3151" i="15"/>
  <c r="T3152" i="15"/>
  <c r="T3153" i="15"/>
  <c r="T3154" i="15"/>
  <c r="T3155" i="15"/>
  <c r="T3156" i="15"/>
  <c r="T3157" i="15"/>
  <c r="T3158" i="15"/>
  <c r="T3159" i="15"/>
  <c r="T3160" i="15"/>
  <c r="T3161" i="15"/>
  <c r="T3162" i="15"/>
  <c r="T3163" i="15"/>
  <c r="T3164" i="15"/>
  <c r="T3165" i="15"/>
  <c r="T3166" i="15"/>
  <c r="T3167" i="15"/>
  <c r="T3168" i="15"/>
  <c r="T3169" i="15"/>
  <c r="T3170" i="15"/>
  <c r="T3171" i="15"/>
  <c r="T3172" i="15"/>
  <c r="T3173" i="15"/>
  <c r="T3174" i="15"/>
  <c r="T3175" i="15"/>
  <c r="T3176" i="15"/>
  <c r="T3177" i="15"/>
  <c r="T3178" i="15"/>
  <c r="T3179" i="15"/>
  <c r="T3180" i="15"/>
  <c r="T3181" i="15"/>
  <c r="T3182" i="15"/>
  <c r="T3183" i="15"/>
  <c r="T3184" i="15"/>
  <c r="T3185" i="15"/>
  <c r="T3186" i="15"/>
  <c r="T3187" i="15"/>
  <c r="T3188" i="15"/>
  <c r="T3189" i="15"/>
  <c r="T3190" i="15"/>
  <c r="T3191" i="15"/>
  <c r="T3192" i="15"/>
  <c r="T3193" i="15"/>
  <c r="T3194" i="15"/>
  <c r="T3195" i="15"/>
  <c r="T3196" i="15"/>
  <c r="T3197" i="15"/>
  <c r="T3198" i="15"/>
  <c r="T3199" i="15"/>
  <c r="T3200" i="15"/>
  <c r="T3201" i="15"/>
  <c r="T3202" i="15"/>
  <c r="T3203" i="15"/>
  <c r="T3204" i="15"/>
  <c r="T3205" i="15"/>
  <c r="T3206" i="15"/>
  <c r="T3207" i="15"/>
  <c r="T3208" i="15"/>
  <c r="T3209" i="15"/>
  <c r="T3210" i="15"/>
  <c r="T3211" i="15"/>
  <c r="T3212" i="15"/>
  <c r="T3213" i="15"/>
  <c r="T3214" i="15"/>
  <c r="T3215" i="15"/>
  <c r="T3216" i="15"/>
  <c r="T3217" i="15"/>
  <c r="T3218" i="15"/>
  <c r="T3219" i="15"/>
  <c r="T3220" i="15"/>
  <c r="T3221" i="15"/>
  <c r="T3222" i="15"/>
  <c r="T3223" i="15"/>
  <c r="T3224" i="15"/>
  <c r="T3225" i="15"/>
  <c r="T3226" i="15"/>
  <c r="T3227" i="15"/>
  <c r="T3228" i="15"/>
  <c r="T3229" i="15"/>
  <c r="T3230" i="15"/>
  <c r="T3231" i="15"/>
  <c r="T3232" i="15"/>
  <c r="T3233" i="15"/>
  <c r="T3234" i="15"/>
  <c r="T3235" i="15"/>
  <c r="T3236" i="15"/>
  <c r="T3237" i="15"/>
  <c r="T3238" i="15"/>
  <c r="T3239" i="15"/>
  <c r="T3240" i="15"/>
  <c r="T3241" i="15"/>
  <c r="T3242" i="15"/>
  <c r="T3243" i="15"/>
  <c r="T3244" i="15"/>
  <c r="T3245" i="15"/>
  <c r="T3246" i="15"/>
  <c r="T3247" i="15"/>
  <c r="T3248" i="15"/>
  <c r="T3249" i="15"/>
  <c r="T3250" i="15"/>
  <c r="T3251" i="15"/>
  <c r="T3252" i="15"/>
  <c r="T3253" i="15"/>
  <c r="T3254" i="15"/>
  <c r="T3255" i="15"/>
  <c r="T3256" i="15"/>
  <c r="T3257" i="15"/>
  <c r="T3258" i="15"/>
  <c r="T3259" i="15"/>
  <c r="T3260" i="15"/>
  <c r="T3261" i="15"/>
  <c r="T3262" i="15"/>
  <c r="T3263" i="15"/>
  <c r="T3264" i="15"/>
  <c r="T3265" i="15"/>
  <c r="T3266" i="15"/>
  <c r="T3267" i="15"/>
  <c r="T3268" i="15"/>
  <c r="T3269" i="15"/>
  <c r="T3270" i="15"/>
  <c r="T3271" i="15"/>
  <c r="T3272" i="15"/>
  <c r="T3273" i="15"/>
  <c r="T3274" i="15"/>
  <c r="T3275" i="15"/>
  <c r="T3276" i="15"/>
  <c r="T3277" i="15"/>
  <c r="T3278" i="15"/>
  <c r="T3279" i="15"/>
  <c r="T3280" i="15"/>
  <c r="T3281" i="15"/>
  <c r="T3282" i="15"/>
  <c r="T3283" i="15"/>
  <c r="T3284" i="15"/>
  <c r="T3285" i="15"/>
  <c r="T3286" i="15"/>
  <c r="T3287" i="15"/>
  <c r="T3288" i="15"/>
  <c r="T3289" i="15"/>
  <c r="T3290" i="15"/>
  <c r="T3291" i="15"/>
  <c r="T3292" i="15"/>
  <c r="T3293" i="15"/>
  <c r="T3294" i="15"/>
  <c r="T3295" i="15"/>
  <c r="T3296" i="15"/>
  <c r="T3297" i="15"/>
  <c r="T3298" i="15"/>
  <c r="T3299" i="15"/>
  <c r="T3300" i="15"/>
  <c r="T3301" i="15"/>
  <c r="T3302" i="15"/>
  <c r="T3303" i="15"/>
  <c r="T3304" i="15"/>
  <c r="T3305" i="15"/>
  <c r="T3306" i="15"/>
  <c r="T3307" i="15"/>
  <c r="T3308" i="15"/>
  <c r="T3309" i="15"/>
  <c r="T3310" i="15"/>
  <c r="T3311" i="15"/>
  <c r="T3312" i="15"/>
  <c r="T3313" i="15"/>
  <c r="T3314" i="15"/>
  <c r="T3315" i="15"/>
  <c r="T3316" i="15"/>
  <c r="T3317" i="15"/>
  <c r="T3318" i="15"/>
  <c r="T3319" i="15"/>
  <c r="T3320" i="15"/>
  <c r="T3321" i="15"/>
  <c r="T3322" i="15"/>
  <c r="T3323" i="15"/>
  <c r="T3324" i="15"/>
  <c r="T3325" i="15"/>
  <c r="T3326" i="15"/>
  <c r="T3327" i="15"/>
  <c r="T3328" i="15"/>
  <c r="T3329" i="15"/>
  <c r="T3330" i="15"/>
  <c r="T3331" i="15"/>
  <c r="T3332" i="15"/>
  <c r="T3333" i="15"/>
  <c r="T3334" i="15"/>
  <c r="T3335" i="15"/>
  <c r="T3336" i="15"/>
  <c r="T3337" i="15"/>
  <c r="T3338" i="15"/>
  <c r="T3339" i="15"/>
  <c r="T3340" i="15"/>
  <c r="T3341" i="15"/>
  <c r="T3342" i="15"/>
  <c r="T3343" i="15"/>
  <c r="T3344" i="15"/>
  <c r="T3345" i="15"/>
  <c r="T3346" i="15"/>
  <c r="T3347" i="15"/>
  <c r="T3348" i="15"/>
  <c r="T3349" i="15"/>
  <c r="T3350" i="15"/>
  <c r="T3351" i="15"/>
  <c r="T3352" i="15"/>
  <c r="T3353" i="15"/>
  <c r="T3354" i="15"/>
  <c r="T3355" i="15"/>
  <c r="T3356" i="15"/>
  <c r="T3357" i="15"/>
  <c r="T3358" i="15"/>
  <c r="T3359" i="15"/>
  <c r="T3360" i="15"/>
  <c r="T3361" i="15"/>
  <c r="T3362" i="15"/>
  <c r="T3363" i="15"/>
  <c r="T3364" i="15"/>
  <c r="T3365" i="15"/>
  <c r="T3366" i="15"/>
  <c r="T3367" i="15"/>
  <c r="T3368" i="15"/>
  <c r="T3369" i="15"/>
  <c r="T3370" i="15"/>
  <c r="T3371" i="15"/>
  <c r="T3372" i="15"/>
  <c r="T3373" i="15"/>
  <c r="T3374" i="15"/>
  <c r="T3375" i="15"/>
  <c r="T3376" i="15"/>
  <c r="T3377" i="15"/>
  <c r="T3378" i="15"/>
  <c r="T3379" i="15"/>
  <c r="T3380" i="15"/>
  <c r="T3381" i="15"/>
  <c r="T3382" i="15"/>
  <c r="T3383" i="15"/>
  <c r="T3384" i="15"/>
  <c r="T3385" i="15"/>
  <c r="T3386" i="15"/>
  <c r="T3387" i="15"/>
  <c r="T3388" i="15"/>
  <c r="T3389" i="15"/>
  <c r="T3390" i="15"/>
  <c r="T3391" i="15"/>
  <c r="T3392" i="15"/>
  <c r="T3393" i="15"/>
  <c r="T3394" i="15"/>
  <c r="T3395" i="15"/>
  <c r="T3396" i="15"/>
  <c r="T3397" i="15"/>
  <c r="T3398" i="15"/>
  <c r="T3399" i="15"/>
  <c r="T3400" i="15"/>
  <c r="T3401" i="15"/>
  <c r="T3402" i="15"/>
  <c r="T3403" i="15"/>
  <c r="T3404" i="15"/>
  <c r="T3405" i="15"/>
  <c r="T3406" i="15"/>
  <c r="T3407" i="15"/>
  <c r="T3408" i="15"/>
  <c r="T3409" i="15"/>
  <c r="T3410" i="15"/>
  <c r="T3411" i="15"/>
  <c r="T3412" i="15"/>
  <c r="T3413" i="15"/>
  <c r="T3414" i="15"/>
  <c r="T3415" i="15"/>
  <c r="T3416" i="15"/>
  <c r="T3417" i="15"/>
  <c r="T3418" i="15"/>
  <c r="T3419" i="15"/>
  <c r="T3420" i="15"/>
  <c r="T3421" i="15"/>
  <c r="T3422" i="15"/>
  <c r="T3423" i="15"/>
  <c r="T3424" i="15"/>
  <c r="T3425" i="15"/>
  <c r="T3426" i="15"/>
  <c r="T3427" i="15"/>
  <c r="T3428" i="15"/>
  <c r="T3429" i="15"/>
  <c r="T3430" i="15"/>
  <c r="T3431" i="15"/>
  <c r="T3432" i="15"/>
  <c r="T3433" i="15"/>
  <c r="T3434" i="15"/>
  <c r="T3435" i="15"/>
  <c r="T3436" i="15"/>
  <c r="T3437" i="15"/>
  <c r="T3438" i="15"/>
  <c r="T3439" i="15"/>
  <c r="T3440" i="15"/>
  <c r="T3441" i="15"/>
  <c r="T3442" i="15"/>
  <c r="T3443" i="15"/>
  <c r="T3444" i="15"/>
  <c r="T3445" i="15"/>
  <c r="T3446" i="15"/>
  <c r="T3447" i="15"/>
  <c r="T3448" i="15"/>
  <c r="T3449" i="15"/>
  <c r="T3450" i="15"/>
  <c r="T3451" i="15"/>
  <c r="T3452" i="15"/>
  <c r="T3453" i="15"/>
  <c r="T3454" i="15"/>
  <c r="T3455" i="15"/>
  <c r="T3456" i="15"/>
  <c r="T3457" i="15"/>
  <c r="T3458" i="15"/>
  <c r="T3459" i="15"/>
  <c r="T3460" i="15"/>
  <c r="T3461" i="15"/>
  <c r="T3462" i="15"/>
  <c r="T3463" i="15"/>
  <c r="T3464" i="15"/>
  <c r="T3465" i="15"/>
  <c r="T3466" i="15"/>
  <c r="T3467" i="15"/>
  <c r="T3468" i="15"/>
  <c r="T3469" i="15"/>
  <c r="T3470" i="15"/>
  <c r="T3471" i="15"/>
  <c r="T3472" i="15"/>
  <c r="T3473" i="15"/>
  <c r="T3474" i="15"/>
  <c r="T3475" i="15"/>
  <c r="T3476" i="15"/>
  <c r="T3477" i="15"/>
  <c r="T3478" i="15"/>
  <c r="T3479" i="15"/>
  <c r="T3480" i="15"/>
  <c r="T3481" i="15"/>
  <c r="T3482" i="15"/>
  <c r="T3483" i="15"/>
  <c r="T3484" i="15"/>
  <c r="T3485" i="15"/>
  <c r="T3486" i="15"/>
  <c r="T3487" i="15"/>
  <c r="T3488" i="15"/>
  <c r="T3489" i="15"/>
  <c r="T3490" i="15"/>
  <c r="T3491" i="15"/>
  <c r="T3492" i="15"/>
  <c r="T3493" i="15"/>
  <c r="T3494" i="15"/>
  <c r="T3495" i="15"/>
  <c r="T3496" i="15"/>
  <c r="T3497" i="15"/>
  <c r="T3498" i="15"/>
  <c r="T3499" i="15"/>
  <c r="T3500" i="15"/>
  <c r="T3501" i="15"/>
  <c r="T3502" i="15"/>
  <c r="T3503" i="15"/>
  <c r="T3504" i="15"/>
  <c r="T3505" i="15"/>
  <c r="T3506" i="15"/>
  <c r="T3507" i="15"/>
  <c r="T3508" i="15"/>
  <c r="T3509" i="15"/>
  <c r="T3510" i="15"/>
  <c r="T3511" i="15"/>
  <c r="T3512" i="15"/>
  <c r="T3513" i="15"/>
  <c r="T3514" i="15"/>
  <c r="T3515" i="15"/>
  <c r="T3516" i="15"/>
  <c r="T3517" i="15"/>
  <c r="T3518" i="15"/>
  <c r="T3519" i="15"/>
  <c r="T3520" i="15"/>
  <c r="T3521" i="15"/>
  <c r="T3522" i="15"/>
  <c r="T3523" i="15"/>
  <c r="T3524" i="15"/>
  <c r="T3525" i="15"/>
  <c r="T3526" i="15"/>
  <c r="T3527" i="15"/>
  <c r="T3528" i="15"/>
  <c r="T3529" i="15"/>
  <c r="T3530" i="15"/>
  <c r="T3531" i="15"/>
  <c r="T3532" i="15"/>
  <c r="T3533" i="15"/>
  <c r="T3534" i="15"/>
  <c r="T3535" i="15"/>
  <c r="T3536" i="15"/>
  <c r="T3537" i="15"/>
  <c r="T3538" i="15"/>
  <c r="T3539" i="15"/>
  <c r="T3540" i="15"/>
  <c r="T3541" i="15"/>
  <c r="T3542" i="15"/>
  <c r="T3543" i="15"/>
  <c r="T3544" i="15"/>
  <c r="T3545" i="15"/>
  <c r="T3546" i="15"/>
  <c r="T3547" i="15"/>
  <c r="T3548" i="15"/>
  <c r="T3549" i="15"/>
  <c r="T3550" i="15"/>
  <c r="T3551" i="15"/>
  <c r="T3552" i="15"/>
  <c r="T3553" i="15"/>
  <c r="T3554" i="15"/>
  <c r="T3555" i="15"/>
  <c r="T3556" i="15"/>
  <c r="T3557" i="15"/>
  <c r="T3558" i="15"/>
  <c r="T3559" i="15"/>
  <c r="T3560" i="15"/>
  <c r="T3561" i="15"/>
  <c r="T3562" i="15"/>
  <c r="T3563" i="15"/>
  <c r="T3564" i="15"/>
  <c r="T3565" i="15"/>
  <c r="T3566" i="15"/>
  <c r="T3567" i="15"/>
  <c r="T3568" i="15"/>
  <c r="T3569" i="15"/>
  <c r="T3570" i="15"/>
  <c r="T3571" i="15"/>
  <c r="T3572" i="15"/>
  <c r="T3573" i="15"/>
  <c r="T3574" i="15"/>
  <c r="T3575" i="15"/>
  <c r="T3576" i="15"/>
  <c r="T3577" i="15"/>
  <c r="T3578" i="15"/>
  <c r="T3579" i="15"/>
  <c r="T3580" i="15"/>
  <c r="T3581" i="15"/>
  <c r="T3582" i="15"/>
  <c r="T3583" i="15"/>
  <c r="T3584" i="15"/>
  <c r="T3585" i="15"/>
  <c r="T3586" i="15"/>
  <c r="T3587" i="15"/>
  <c r="T3588" i="15"/>
  <c r="T3589" i="15"/>
  <c r="T3590" i="15"/>
  <c r="T3591" i="15"/>
  <c r="T3592" i="15"/>
  <c r="T3593" i="15"/>
  <c r="T3594" i="15"/>
  <c r="T3595" i="15"/>
  <c r="T3596" i="15"/>
  <c r="T3597" i="15"/>
  <c r="T3598" i="15"/>
  <c r="T3599" i="15"/>
  <c r="T3600" i="15"/>
  <c r="T3601" i="15"/>
  <c r="T3602" i="15"/>
  <c r="T3603" i="15"/>
  <c r="T3604" i="15"/>
  <c r="T3605" i="15"/>
  <c r="T3606" i="15"/>
  <c r="T3607" i="15"/>
  <c r="T3608" i="15"/>
  <c r="T3609" i="15"/>
  <c r="T3610" i="15"/>
  <c r="T3611" i="15"/>
  <c r="T3612" i="15"/>
  <c r="T3613" i="15"/>
  <c r="T3614" i="15"/>
  <c r="T3615" i="15"/>
  <c r="T3616" i="15"/>
  <c r="T3617" i="15"/>
  <c r="T3618" i="15"/>
  <c r="T3619" i="15"/>
  <c r="T3620" i="15"/>
  <c r="T3621" i="15"/>
  <c r="T3622" i="15"/>
  <c r="T3623" i="15"/>
  <c r="T3624" i="15"/>
  <c r="T3625" i="15"/>
  <c r="T3626" i="15"/>
  <c r="T3627" i="15"/>
  <c r="T3628" i="15"/>
  <c r="T3629" i="15"/>
  <c r="T3630" i="15"/>
  <c r="T3631" i="15"/>
  <c r="T3632" i="15"/>
  <c r="T3633" i="15"/>
  <c r="T3634" i="15"/>
  <c r="T3635" i="15"/>
  <c r="T3636" i="15"/>
  <c r="T3637" i="15"/>
  <c r="T3638" i="15"/>
  <c r="T3639" i="15"/>
  <c r="T3640" i="15"/>
  <c r="T3641" i="15"/>
  <c r="T3642" i="15"/>
  <c r="T3643" i="15"/>
  <c r="T3644" i="15"/>
  <c r="T3645" i="15"/>
  <c r="T3646" i="15"/>
  <c r="T3647" i="15"/>
  <c r="T3648" i="15"/>
  <c r="T3649" i="15"/>
  <c r="T3650" i="15"/>
  <c r="T3651" i="15"/>
  <c r="T3652" i="15"/>
  <c r="T3653" i="15"/>
  <c r="T3654" i="15"/>
  <c r="T3655" i="15"/>
  <c r="T3656" i="15"/>
  <c r="T3657" i="15"/>
  <c r="T3658" i="15"/>
  <c r="T3659" i="15"/>
  <c r="T3660" i="15"/>
  <c r="T3661" i="15"/>
  <c r="T3662" i="15"/>
  <c r="T3663" i="15"/>
  <c r="T3664" i="15"/>
  <c r="T3665" i="15"/>
  <c r="T3666" i="15"/>
  <c r="T3667" i="15"/>
  <c r="T3668" i="15"/>
  <c r="T3669" i="15"/>
  <c r="T3670" i="15"/>
  <c r="T3671" i="15"/>
  <c r="T3672" i="15"/>
  <c r="T3673" i="15"/>
  <c r="T3674" i="15"/>
  <c r="T3675" i="15"/>
  <c r="T3676" i="15"/>
  <c r="T3677" i="15"/>
  <c r="T3678" i="15"/>
  <c r="T3679" i="15"/>
  <c r="T3680" i="15"/>
  <c r="T3681" i="15"/>
  <c r="T3682" i="15"/>
  <c r="T3683" i="15"/>
  <c r="T3684" i="15"/>
  <c r="T3685" i="15"/>
  <c r="T3686" i="15"/>
  <c r="T3687" i="15"/>
  <c r="T3688" i="15"/>
  <c r="T3689" i="15"/>
  <c r="T3690" i="15"/>
  <c r="T3691" i="15"/>
  <c r="T3692" i="15"/>
  <c r="T3693" i="15"/>
  <c r="T3694" i="15"/>
  <c r="T3695" i="15"/>
  <c r="T3696" i="15"/>
  <c r="T3697" i="15"/>
  <c r="T3698" i="15"/>
  <c r="T3699" i="15"/>
  <c r="T3700" i="15"/>
  <c r="T3701" i="15"/>
  <c r="T3702" i="15"/>
  <c r="T3703" i="15"/>
  <c r="T3704" i="15"/>
  <c r="T3705" i="15"/>
  <c r="T3706" i="15"/>
  <c r="T3707" i="15"/>
  <c r="T3708" i="15"/>
  <c r="T3709" i="15"/>
  <c r="T3710" i="15"/>
  <c r="T3711" i="15"/>
  <c r="T3712" i="15"/>
  <c r="T3713" i="15"/>
  <c r="T3714" i="15"/>
  <c r="T3715" i="15"/>
  <c r="T3716" i="15"/>
  <c r="T3717" i="15"/>
  <c r="T3718" i="15"/>
  <c r="T3719" i="15"/>
  <c r="T3720" i="15"/>
  <c r="T3721" i="15"/>
  <c r="T3722" i="15"/>
  <c r="T3723" i="15"/>
  <c r="T3724" i="15"/>
  <c r="T3725" i="15"/>
  <c r="T3726" i="15"/>
  <c r="T3727" i="15"/>
  <c r="T3728" i="15"/>
  <c r="T3729" i="15"/>
  <c r="T3730" i="15"/>
  <c r="T3731" i="15"/>
  <c r="T3732" i="15"/>
  <c r="T3733" i="15"/>
  <c r="T3734" i="15"/>
  <c r="T3735" i="15"/>
  <c r="T3736" i="15"/>
  <c r="T3737" i="15"/>
  <c r="T3738" i="15"/>
  <c r="T3739" i="15"/>
  <c r="T3740" i="15"/>
  <c r="T3741" i="15"/>
  <c r="T3742" i="15"/>
  <c r="T3743" i="15"/>
  <c r="T3744" i="15"/>
  <c r="T3745" i="15"/>
  <c r="T3746" i="15"/>
  <c r="T3747" i="15"/>
  <c r="T3748" i="15"/>
  <c r="T3749" i="15"/>
  <c r="T3750" i="15"/>
  <c r="T3751" i="15"/>
  <c r="T3752" i="15"/>
  <c r="T3753" i="15"/>
  <c r="T3754" i="15"/>
  <c r="T3755" i="15"/>
  <c r="T3756" i="15"/>
  <c r="T3757" i="15"/>
  <c r="T3758" i="15"/>
  <c r="T3759" i="15"/>
  <c r="T3760" i="15"/>
  <c r="T3761" i="15"/>
  <c r="T3762" i="15"/>
  <c r="T3763" i="15"/>
  <c r="T3764" i="15"/>
  <c r="T3765" i="15"/>
  <c r="T3766" i="15"/>
  <c r="T3767" i="15"/>
  <c r="T3768" i="15"/>
  <c r="T3769" i="15"/>
  <c r="T3770" i="15"/>
  <c r="T3771" i="15"/>
  <c r="T3772" i="15"/>
  <c r="T3773" i="15"/>
  <c r="T3774" i="15"/>
  <c r="T3775" i="15"/>
  <c r="T3776" i="15"/>
  <c r="T3777" i="15"/>
  <c r="T3778" i="15"/>
  <c r="T3779" i="15"/>
  <c r="T3780" i="15"/>
  <c r="T3781" i="15"/>
  <c r="T3782" i="15"/>
  <c r="T3783" i="15"/>
  <c r="T3784" i="15"/>
  <c r="T3785" i="15"/>
  <c r="T3786" i="15"/>
  <c r="T3787" i="15"/>
  <c r="T3788" i="15"/>
  <c r="T3789" i="15"/>
  <c r="T3790" i="15"/>
  <c r="T3791" i="15"/>
  <c r="T3792" i="15"/>
  <c r="T3793" i="15"/>
  <c r="T3794" i="15"/>
  <c r="T3795" i="15"/>
  <c r="T3796" i="15"/>
  <c r="T3797" i="15"/>
  <c r="T3798" i="15"/>
  <c r="T3799" i="15"/>
  <c r="T3800" i="15"/>
  <c r="T3801" i="15"/>
  <c r="T3802" i="15"/>
  <c r="T3803" i="15"/>
  <c r="T3804" i="15"/>
  <c r="T3805" i="15"/>
  <c r="T3806" i="15"/>
  <c r="T3807" i="15"/>
  <c r="T3808" i="15"/>
  <c r="T3809" i="15"/>
  <c r="T3810" i="15"/>
  <c r="T3811" i="15"/>
  <c r="T3812" i="15"/>
  <c r="T3813" i="15"/>
  <c r="T3814" i="15"/>
  <c r="T3815" i="15"/>
  <c r="T3816" i="15"/>
  <c r="T3817" i="15"/>
  <c r="T3818" i="15"/>
  <c r="T3819" i="15"/>
  <c r="T3820" i="15"/>
  <c r="T3821" i="15"/>
  <c r="T3822" i="15"/>
  <c r="T3823" i="15"/>
  <c r="T3824" i="15"/>
  <c r="T3825" i="15"/>
  <c r="T3826" i="15"/>
  <c r="T3827" i="15"/>
  <c r="T3828" i="15"/>
  <c r="T3829" i="15"/>
  <c r="T3830" i="15"/>
  <c r="T3831" i="15"/>
  <c r="T3832" i="15"/>
  <c r="T3833" i="15"/>
  <c r="T3834" i="15"/>
  <c r="T3835" i="15"/>
  <c r="T3836" i="15"/>
  <c r="T3837" i="15"/>
  <c r="T3838" i="15"/>
  <c r="T3839" i="15"/>
  <c r="T3840" i="15"/>
  <c r="T3841" i="15"/>
  <c r="T3842" i="15"/>
  <c r="T3843" i="15"/>
  <c r="T3844" i="15"/>
  <c r="T3845" i="15"/>
  <c r="T3846" i="15"/>
  <c r="T3847" i="15"/>
  <c r="T3848" i="15"/>
  <c r="T3849" i="15"/>
  <c r="T3850" i="15"/>
  <c r="T3851" i="15"/>
  <c r="T3852" i="15"/>
  <c r="T3853" i="15"/>
  <c r="T3854" i="15"/>
  <c r="T3855" i="15"/>
  <c r="T3856" i="15"/>
  <c r="T3857" i="15"/>
  <c r="T3858" i="15"/>
  <c r="T3859" i="15"/>
  <c r="T3860" i="15"/>
  <c r="T3861" i="15"/>
  <c r="T3862" i="15"/>
  <c r="T3863" i="15"/>
  <c r="T3864" i="15"/>
  <c r="T3865" i="15"/>
  <c r="T3866" i="15"/>
  <c r="T3867" i="15"/>
  <c r="T3868" i="15"/>
  <c r="T3869" i="15"/>
  <c r="T3870" i="15"/>
  <c r="T3871" i="15"/>
  <c r="T3872" i="15"/>
  <c r="T3873" i="15"/>
  <c r="T3874" i="15"/>
  <c r="T3875" i="15"/>
  <c r="T3876" i="15"/>
  <c r="T3877" i="15"/>
  <c r="T3878" i="15"/>
  <c r="T3879" i="15"/>
  <c r="T3880" i="15"/>
  <c r="T3881" i="15"/>
  <c r="T3882" i="15"/>
  <c r="T3883" i="15"/>
  <c r="T3884" i="15"/>
  <c r="T3885" i="15"/>
  <c r="T3886" i="15"/>
  <c r="T3887" i="15"/>
  <c r="T3888" i="15"/>
  <c r="T3889" i="15"/>
  <c r="T3890" i="15"/>
  <c r="T3891" i="15"/>
  <c r="T3892" i="15"/>
  <c r="T3893" i="15"/>
  <c r="T3894" i="15"/>
  <c r="T3895" i="15"/>
  <c r="T3896" i="15"/>
  <c r="T3897" i="15"/>
  <c r="T3898" i="15"/>
  <c r="T3899" i="15"/>
  <c r="T3900" i="15"/>
  <c r="T3901" i="15"/>
  <c r="T3902" i="15"/>
  <c r="T3903" i="15"/>
  <c r="T3904" i="15"/>
  <c r="T3905" i="15"/>
  <c r="T3906" i="15"/>
  <c r="T3907" i="15"/>
  <c r="T3908" i="15"/>
  <c r="T3909" i="15"/>
  <c r="T3910" i="15"/>
  <c r="T3911" i="15"/>
  <c r="T3912" i="15"/>
  <c r="T3913" i="15"/>
  <c r="T3914" i="15"/>
  <c r="T3915" i="15"/>
  <c r="T3916" i="15"/>
  <c r="T3917" i="15"/>
  <c r="T3918" i="15"/>
  <c r="T3919" i="15"/>
  <c r="T3920" i="15"/>
  <c r="T3921" i="15"/>
  <c r="T3922" i="15"/>
  <c r="T3923" i="15"/>
  <c r="T3924" i="15"/>
  <c r="T3925" i="15"/>
  <c r="T3926" i="15"/>
  <c r="T3927" i="15"/>
  <c r="T3928" i="15"/>
  <c r="T3929" i="15"/>
  <c r="T3930" i="15"/>
  <c r="T3931" i="15"/>
  <c r="T3932" i="15"/>
  <c r="T3933" i="15"/>
  <c r="T3934" i="15"/>
  <c r="T3935" i="15"/>
  <c r="T3936" i="15"/>
  <c r="T3937" i="15"/>
  <c r="T3938" i="15"/>
  <c r="T3939" i="15"/>
  <c r="T3940" i="15"/>
  <c r="T3941" i="15"/>
  <c r="T3942" i="15"/>
  <c r="T3943" i="15"/>
  <c r="T3944" i="15"/>
  <c r="T3945" i="15"/>
  <c r="T3946" i="15"/>
  <c r="T3947" i="15"/>
  <c r="T3948" i="15"/>
  <c r="T3949" i="15"/>
  <c r="T3950" i="15"/>
  <c r="T3951" i="15"/>
  <c r="T3952" i="15"/>
  <c r="T3953" i="15"/>
  <c r="T3954" i="15"/>
  <c r="T3955" i="15"/>
  <c r="T3956" i="15"/>
  <c r="T3957" i="15"/>
  <c r="T3958" i="15"/>
  <c r="T3959" i="15"/>
  <c r="T3960" i="15"/>
  <c r="T3961" i="15"/>
  <c r="T3962" i="15"/>
  <c r="T3963" i="15"/>
  <c r="T3964" i="15"/>
  <c r="T3965" i="15"/>
  <c r="T3966" i="15"/>
  <c r="T3967" i="15"/>
  <c r="T3968" i="15"/>
  <c r="T3969" i="15"/>
  <c r="T3970" i="15"/>
  <c r="T3971" i="15"/>
  <c r="T3972" i="15"/>
  <c r="T3973" i="15"/>
  <c r="T3974" i="15"/>
  <c r="T3975" i="15"/>
  <c r="T3976" i="15"/>
  <c r="T3977" i="15"/>
  <c r="T3978" i="15"/>
  <c r="T3979" i="15"/>
  <c r="T3980" i="15"/>
  <c r="T3981" i="15"/>
  <c r="T3982" i="15"/>
  <c r="T3983" i="15"/>
  <c r="T3984" i="15"/>
  <c r="T3985" i="15"/>
  <c r="T3986" i="15"/>
  <c r="T3987" i="15"/>
  <c r="T3988" i="15"/>
  <c r="T3989" i="15"/>
  <c r="T3990" i="15"/>
  <c r="T3991" i="15"/>
  <c r="T3992" i="15"/>
  <c r="T3993" i="15"/>
  <c r="T3994" i="15"/>
  <c r="T3995" i="15"/>
  <c r="T3996" i="15"/>
  <c r="T3997" i="15"/>
  <c r="T3998" i="15"/>
  <c r="T3999" i="15"/>
  <c r="T4000" i="15"/>
  <c r="T4001" i="15"/>
  <c r="T4002" i="15"/>
  <c r="T4003" i="15"/>
  <c r="T4004" i="15"/>
  <c r="T4005" i="15"/>
  <c r="T4006" i="15"/>
  <c r="T4007" i="15"/>
  <c r="T4008" i="15"/>
  <c r="T4009" i="15"/>
  <c r="T4010" i="15"/>
  <c r="T4011" i="15"/>
  <c r="T4012" i="15"/>
  <c r="T4013" i="15"/>
  <c r="T4014" i="15"/>
  <c r="T4015" i="15"/>
  <c r="T4016" i="15"/>
  <c r="T4017" i="15"/>
  <c r="T4018" i="15"/>
  <c r="T4019" i="15"/>
  <c r="T4020" i="15"/>
  <c r="T4021" i="15"/>
  <c r="T4022" i="15"/>
  <c r="T4023" i="15"/>
  <c r="T4024" i="15"/>
  <c r="T4025" i="15"/>
  <c r="T4026" i="15"/>
  <c r="T4027" i="15"/>
  <c r="T4028" i="15"/>
  <c r="T4029" i="15"/>
  <c r="T4030" i="15"/>
  <c r="T4031" i="15"/>
  <c r="T4032" i="15"/>
  <c r="T4033" i="15"/>
  <c r="T4034" i="15"/>
  <c r="T4035" i="15"/>
  <c r="T4036" i="15"/>
  <c r="T4037" i="15"/>
  <c r="T4038" i="15"/>
  <c r="T4039" i="15"/>
  <c r="T4040" i="15"/>
  <c r="T4041" i="15"/>
  <c r="T4042" i="15"/>
  <c r="T4043" i="15"/>
  <c r="T4044" i="15"/>
  <c r="T4045" i="15"/>
  <c r="T4046" i="15"/>
  <c r="T4047" i="15"/>
  <c r="T4048" i="15"/>
  <c r="T4049" i="15"/>
  <c r="T4050" i="15"/>
  <c r="T4051" i="15"/>
  <c r="T4052" i="15"/>
  <c r="T4053" i="15"/>
  <c r="T4054" i="15"/>
  <c r="T4055" i="15"/>
  <c r="T4056" i="15"/>
  <c r="T4057" i="15"/>
  <c r="T4058" i="15"/>
  <c r="T4059" i="15"/>
  <c r="T4060" i="15"/>
  <c r="T4061" i="15"/>
  <c r="T4062" i="15"/>
  <c r="T4063" i="15"/>
  <c r="T4064" i="15"/>
  <c r="T4065" i="15"/>
  <c r="T4066" i="15"/>
  <c r="T4067" i="15"/>
  <c r="T4068" i="15"/>
  <c r="T4069" i="15"/>
  <c r="T4070" i="15"/>
  <c r="T4071" i="15"/>
  <c r="T4072" i="15"/>
  <c r="T4073" i="15"/>
  <c r="T4074" i="15"/>
  <c r="T4075" i="15"/>
  <c r="T4076" i="15"/>
  <c r="T4077" i="15"/>
  <c r="T4078" i="15"/>
  <c r="T4079" i="15"/>
  <c r="T4080" i="15"/>
  <c r="T4081" i="15"/>
  <c r="T4082" i="15"/>
  <c r="T4083" i="15"/>
  <c r="T4084" i="15"/>
  <c r="T4085" i="15"/>
  <c r="T4086" i="15"/>
  <c r="T4087" i="15"/>
  <c r="T4088" i="15"/>
  <c r="T4089" i="15"/>
  <c r="T4090" i="15"/>
  <c r="T4091" i="15"/>
  <c r="T4092" i="15"/>
  <c r="T4093" i="15"/>
  <c r="T4094" i="15"/>
  <c r="T4095" i="15"/>
  <c r="T4096" i="15"/>
  <c r="T4097" i="15"/>
  <c r="T4098" i="15"/>
  <c r="T4099" i="15"/>
  <c r="T4100" i="15"/>
  <c r="T4101" i="15"/>
  <c r="T4102" i="15"/>
  <c r="T4103" i="15"/>
  <c r="T4104" i="15"/>
  <c r="T4105" i="15"/>
  <c r="T4106" i="15"/>
  <c r="T4107" i="15"/>
  <c r="T4108" i="15"/>
  <c r="T4109" i="15"/>
  <c r="T4110" i="15"/>
  <c r="T4111" i="15"/>
  <c r="T4112" i="15"/>
  <c r="T4113" i="15"/>
  <c r="T4114" i="15"/>
  <c r="T4115" i="15"/>
  <c r="T4116" i="15"/>
  <c r="T4117" i="15"/>
  <c r="T4118" i="15"/>
  <c r="T4119" i="15"/>
  <c r="T4120" i="15"/>
  <c r="T4121" i="15"/>
  <c r="T4122" i="15"/>
  <c r="T4123" i="15"/>
  <c r="T4124" i="15"/>
  <c r="T4125" i="15"/>
  <c r="T4126" i="15"/>
  <c r="T4127" i="15"/>
  <c r="T4128" i="15"/>
  <c r="T4129" i="15"/>
  <c r="T4130" i="15"/>
  <c r="T4131" i="15"/>
  <c r="T4132" i="15"/>
  <c r="T4133" i="15"/>
  <c r="T4134" i="15"/>
  <c r="T4135" i="15"/>
  <c r="T4136" i="15"/>
  <c r="T4137" i="15"/>
  <c r="T4138" i="15"/>
  <c r="T4139" i="15"/>
  <c r="T4140" i="15"/>
  <c r="T4141" i="15"/>
  <c r="T4142" i="15"/>
  <c r="T4143" i="15"/>
  <c r="T4144" i="15"/>
  <c r="T4145" i="15"/>
  <c r="T4146" i="15"/>
  <c r="T4147" i="15"/>
  <c r="T4148" i="15"/>
  <c r="T4149" i="15"/>
  <c r="T4150" i="15"/>
  <c r="T4151" i="15"/>
  <c r="T4152" i="15"/>
  <c r="T4153" i="15"/>
  <c r="T4154" i="15"/>
  <c r="T4155" i="15"/>
  <c r="T4156" i="15"/>
  <c r="T4157" i="15"/>
  <c r="T4158" i="15"/>
  <c r="T4159" i="15"/>
  <c r="T4160" i="15"/>
  <c r="T4161" i="15"/>
  <c r="T4162" i="15"/>
  <c r="T4163" i="15"/>
  <c r="T4164" i="15"/>
  <c r="T4165" i="15"/>
  <c r="T4166" i="15"/>
  <c r="T4167" i="15"/>
  <c r="T4168" i="15"/>
  <c r="T4169" i="15"/>
  <c r="T4170" i="15"/>
  <c r="T4171" i="15"/>
  <c r="T4172" i="15"/>
  <c r="T4173" i="15"/>
  <c r="T4174" i="15"/>
  <c r="T4175" i="15"/>
  <c r="T4176" i="15"/>
  <c r="T4177" i="15"/>
  <c r="T4178" i="15"/>
  <c r="T4179" i="15"/>
  <c r="T4180" i="15"/>
  <c r="T4181" i="15"/>
  <c r="T4182" i="15"/>
  <c r="T4183" i="15"/>
  <c r="T4184" i="15"/>
  <c r="T4185" i="15"/>
  <c r="T4186" i="15"/>
  <c r="T4187" i="15"/>
  <c r="T4188" i="15"/>
  <c r="T4189" i="15"/>
  <c r="T4190" i="15"/>
  <c r="T4191" i="15"/>
  <c r="T4192" i="15"/>
  <c r="T4193" i="15"/>
  <c r="T4194" i="15"/>
  <c r="T4195" i="15"/>
  <c r="T4196" i="15"/>
  <c r="T4197" i="15"/>
  <c r="T4198" i="15"/>
  <c r="T4199" i="15"/>
  <c r="T4200" i="15"/>
  <c r="T4201" i="15"/>
  <c r="T4202" i="15"/>
  <c r="T4203" i="15"/>
  <c r="T4204" i="15"/>
  <c r="T4205" i="15"/>
  <c r="T4206" i="15"/>
  <c r="T4207" i="15"/>
  <c r="T4208" i="15"/>
  <c r="T4209" i="15"/>
  <c r="T4210" i="15"/>
  <c r="T4211" i="15"/>
  <c r="T4212" i="15"/>
  <c r="T4213" i="15"/>
  <c r="T4214" i="15"/>
  <c r="T4215" i="15"/>
  <c r="T4216" i="15"/>
  <c r="T4217" i="15"/>
  <c r="T4218" i="15"/>
  <c r="T4219" i="15"/>
  <c r="T4220" i="15"/>
  <c r="T4221" i="15"/>
  <c r="T4222" i="15"/>
  <c r="T4223" i="15"/>
  <c r="T4224" i="15"/>
  <c r="T4225" i="15"/>
  <c r="T4226" i="15"/>
  <c r="T4227" i="15"/>
  <c r="T4228" i="15"/>
  <c r="T4229" i="15"/>
  <c r="T4230" i="15"/>
  <c r="T4231" i="15"/>
  <c r="T4232" i="15"/>
  <c r="T4233" i="15"/>
  <c r="T4234" i="15"/>
  <c r="T4235" i="15"/>
  <c r="T4236" i="15"/>
  <c r="T4237" i="15"/>
  <c r="T4238" i="15"/>
  <c r="T4239" i="15"/>
  <c r="T4240" i="15"/>
  <c r="T4241" i="15"/>
  <c r="T4242" i="15"/>
  <c r="T4243" i="15"/>
  <c r="T4244" i="15"/>
  <c r="T4245" i="15"/>
  <c r="T4246" i="15"/>
  <c r="T4247" i="15"/>
  <c r="T4248" i="15"/>
  <c r="T4249" i="15"/>
  <c r="T4250" i="15"/>
  <c r="T4251" i="15"/>
  <c r="T4252" i="15"/>
  <c r="T4253" i="15"/>
  <c r="T4254" i="15"/>
  <c r="T4255" i="15"/>
  <c r="T4256" i="15"/>
  <c r="T4257" i="15"/>
  <c r="T4258" i="15"/>
  <c r="T4259" i="15"/>
  <c r="T4260" i="15"/>
  <c r="T4261" i="15"/>
  <c r="T4262" i="15"/>
  <c r="T4263" i="15"/>
  <c r="T4264" i="15"/>
  <c r="T4265" i="15"/>
  <c r="T4266" i="15"/>
  <c r="T4267" i="15"/>
  <c r="T4268" i="15"/>
  <c r="T4269" i="15"/>
  <c r="T4270" i="15"/>
  <c r="T4271" i="15"/>
  <c r="T4272" i="15"/>
  <c r="T4273" i="15"/>
  <c r="T4274" i="15"/>
  <c r="T4275" i="15"/>
  <c r="T4276" i="15"/>
  <c r="T4277" i="15"/>
  <c r="T4278" i="15"/>
  <c r="T4279" i="15"/>
  <c r="T4280" i="15"/>
  <c r="T4281" i="15"/>
  <c r="T4282" i="15"/>
  <c r="T4283" i="15"/>
  <c r="T4284" i="15"/>
  <c r="T4285" i="15"/>
  <c r="T4286" i="15"/>
  <c r="T4287" i="15"/>
  <c r="T4288" i="15"/>
  <c r="T4289" i="15"/>
  <c r="T4290" i="15"/>
  <c r="T4291" i="15"/>
  <c r="T4292" i="15"/>
  <c r="T4293" i="15"/>
  <c r="T4294" i="15"/>
  <c r="T4295" i="15"/>
  <c r="T4296" i="15"/>
  <c r="T4297" i="15"/>
  <c r="T4298" i="15"/>
  <c r="T4299" i="15"/>
  <c r="T4300" i="15"/>
  <c r="T4301" i="15"/>
  <c r="T4302" i="15"/>
  <c r="T4303" i="15"/>
  <c r="T4304" i="15"/>
  <c r="T4305" i="15"/>
  <c r="T4306" i="15"/>
  <c r="T4307" i="15"/>
  <c r="T4308" i="15"/>
  <c r="T4309" i="15"/>
  <c r="T4310" i="15"/>
  <c r="T4311" i="15"/>
  <c r="T4312" i="15"/>
  <c r="T4313" i="15"/>
  <c r="T4314" i="15"/>
  <c r="T4315" i="15"/>
  <c r="T4316" i="15"/>
  <c r="T4317" i="15"/>
  <c r="T4318" i="15"/>
  <c r="T4319" i="15"/>
  <c r="T4320" i="15"/>
  <c r="T4321" i="15"/>
  <c r="T4322" i="15"/>
  <c r="T4323" i="15"/>
  <c r="T4324" i="15"/>
  <c r="T4325" i="15"/>
  <c r="T4326" i="15"/>
  <c r="T4327" i="15"/>
  <c r="T4328" i="15"/>
  <c r="T4329" i="15"/>
  <c r="T4330" i="15"/>
  <c r="T4331" i="15"/>
  <c r="T4332" i="15"/>
  <c r="T4333" i="15"/>
  <c r="T4334" i="15"/>
  <c r="T4335" i="15"/>
  <c r="T4336" i="15"/>
  <c r="T4337" i="15"/>
  <c r="T4338" i="15"/>
  <c r="T4339" i="15"/>
  <c r="T4340" i="15"/>
  <c r="T4341" i="15"/>
  <c r="T4342" i="15"/>
  <c r="T4343" i="15"/>
  <c r="T4344" i="15"/>
  <c r="T4345" i="15"/>
  <c r="T4346" i="15"/>
  <c r="T4347" i="15"/>
  <c r="T4348" i="15"/>
  <c r="T4349" i="15"/>
  <c r="T4350" i="15"/>
  <c r="T4351" i="15"/>
  <c r="T4352" i="15"/>
  <c r="T4353" i="15"/>
  <c r="T4354" i="15"/>
  <c r="T4355" i="15"/>
  <c r="T4356" i="15"/>
  <c r="T4357" i="15"/>
  <c r="T4358" i="15"/>
  <c r="T4359" i="15"/>
  <c r="T4360" i="15"/>
  <c r="T4361" i="15"/>
  <c r="T4362" i="15"/>
  <c r="T4363" i="15"/>
  <c r="T4364" i="15"/>
  <c r="T4365" i="15"/>
  <c r="T4366" i="15"/>
  <c r="T4367" i="15"/>
  <c r="T4368" i="15"/>
  <c r="T4369" i="15"/>
  <c r="T4370" i="15"/>
  <c r="T4371" i="15"/>
  <c r="T4372" i="15"/>
  <c r="T4373" i="15"/>
  <c r="T4374" i="15"/>
  <c r="T4375" i="15"/>
  <c r="T4376" i="15"/>
  <c r="T4377" i="15"/>
  <c r="T4378" i="15"/>
  <c r="T4379" i="15"/>
  <c r="T4380" i="15"/>
  <c r="T4381" i="15"/>
  <c r="T4382" i="15"/>
  <c r="T4383" i="15"/>
  <c r="T4384" i="15"/>
  <c r="T4385" i="15"/>
  <c r="T4386" i="15"/>
  <c r="T4387" i="15"/>
  <c r="T4388" i="15"/>
  <c r="T4389" i="15"/>
  <c r="T4390" i="15"/>
  <c r="T4391" i="15"/>
  <c r="T4392" i="15"/>
  <c r="T4393" i="15"/>
  <c r="T4394" i="15"/>
  <c r="T4395" i="15"/>
  <c r="T4396" i="15"/>
  <c r="T4397" i="15"/>
  <c r="T4398" i="15"/>
  <c r="T4399" i="15"/>
  <c r="T4400" i="15"/>
  <c r="T4401" i="15"/>
  <c r="T4402" i="15"/>
  <c r="T4403" i="15"/>
  <c r="T4404" i="15"/>
  <c r="T4405" i="15"/>
  <c r="T4406" i="15"/>
  <c r="T4407" i="15"/>
  <c r="T4408" i="15"/>
  <c r="T4409" i="15"/>
  <c r="T4410" i="15"/>
  <c r="T4411" i="15"/>
  <c r="T4412" i="15"/>
  <c r="T4413" i="15"/>
  <c r="T4414" i="15"/>
  <c r="T4415" i="15"/>
  <c r="T4416" i="15"/>
  <c r="T4417" i="15"/>
  <c r="T4418" i="15"/>
  <c r="T4419" i="15"/>
  <c r="T4420" i="15"/>
  <c r="T4421" i="15"/>
  <c r="T4422" i="15"/>
  <c r="T4423" i="15"/>
  <c r="T4424" i="15"/>
  <c r="T4425" i="15"/>
  <c r="T4426" i="15"/>
  <c r="T4427" i="15"/>
  <c r="T4428" i="15"/>
  <c r="T4429" i="15"/>
  <c r="T4430" i="15"/>
  <c r="T4431" i="15"/>
  <c r="T4432" i="15"/>
  <c r="T4433" i="15"/>
  <c r="T4434" i="15"/>
  <c r="T4435" i="15"/>
  <c r="T4436" i="15"/>
  <c r="T4437" i="15"/>
  <c r="T4438" i="15"/>
  <c r="T4439" i="15"/>
  <c r="T4440" i="15"/>
  <c r="T4441" i="15"/>
  <c r="T4442" i="15"/>
  <c r="T4443" i="15"/>
  <c r="T4444" i="15"/>
  <c r="T4445" i="15"/>
  <c r="T4446" i="15"/>
  <c r="T4447" i="15"/>
  <c r="T4448" i="15"/>
  <c r="T4449" i="15"/>
  <c r="T4450" i="15"/>
  <c r="T4451" i="15"/>
  <c r="T4452" i="15"/>
  <c r="T4453" i="15"/>
  <c r="T4454" i="15"/>
  <c r="T4455" i="15"/>
  <c r="T4456" i="15"/>
  <c r="T4457" i="15"/>
  <c r="T4458" i="15"/>
  <c r="T4459" i="15"/>
  <c r="T4460" i="15"/>
  <c r="T4461" i="15"/>
  <c r="T4462" i="15"/>
  <c r="T4463" i="15"/>
  <c r="T4464" i="15"/>
  <c r="T4465" i="15"/>
  <c r="T4466" i="15"/>
  <c r="T4467" i="15"/>
  <c r="T4468" i="15"/>
  <c r="T4469" i="15"/>
  <c r="T4470" i="15"/>
  <c r="T4471" i="15"/>
  <c r="T4472" i="15"/>
  <c r="T4473" i="15"/>
  <c r="T4474" i="15"/>
  <c r="T4475" i="15"/>
  <c r="T4476" i="15"/>
  <c r="T4477" i="15"/>
  <c r="T4478" i="15"/>
  <c r="T4479" i="15"/>
  <c r="T4480" i="15"/>
  <c r="T4481" i="15"/>
  <c r="T4482" i="15"/>
  <c r="T4483" i="15"/>
  <c r="T4484" i="15"/>
  <c r="T4485" i="15"/>
  <c r="T4486" i="15"/>
  <c r="T4487" i="15"/>
  <c r="T4488" i="15"/>
  <c r="T4489" i="15"/>
  <c r="T4490" i="15"/>
  <c r="T4491" i="15"/>
  <c r="T4492" i="15"/>
  <c r="T4493" i="15"/>
  <c r="T4494" i="15"/>
  <c r="T4495" i="15"/>
  <c r="T4496" i="15"/>
  <c r="T4497" i="15"/>
  <c r="T4498" i="15"/>
  <c r="T4499" i="15"/>
  <c r="T4500" i="15"/>
  <c r="T4501" i="15"/>
  <c r="T4502" i="15"/>
  <c r="T4503" i="15"/>
  <c r="T4504" i="15"/>
  <c r="T4505" i="15"/>
  <c r="T4506" i="15"/>
  <c r="T4507" i="15"/>
  <c r="T4508" i="15"/>
  <c r="T4509" i="15"/>
  <c r="T4510" i="15"/>
  <c r="T4511" i="15"/>
  <c r="T4512" i="15"/>
  <c r="T4513" i="15"/>
  <c r="T4514" i="15"/>
  <c r="T4515" i="15"/>
  <c r="T4516" i="15"/>
  <c r="T4517" i="15"/>
  <c r="T4518" i="15"/>
  <c r="T4519" i="15"/>
  <c r="T4520" i="15"/>
  <c r="T4521" i="15"/>
  <c r="T4522" i="15"/>
  <c r="T4523" i="15"/>
  <c r="T4524" i="15"/>
  <c r="T4525" i="15"/>
  <c r="T4526" i="15"/>
  <c r="T4527" i="15"/>
  <c r="T4528" i="15"/>
  <c r="T4529" i="15"/>
  <c r="T4530" i="15"/>
  <c r="T4531" i="15"/>
  <c r="T4532" i="15"/>
  <c r="T4533" i="15"/>
  <c r="T4534" i="15"/>
  <c r="T4535" i="15"/>
  <c r="T4536" i="15"/>
  <c r="T4537" i="15"/>
  <c r="T4538" i="15"/>
  <c r="T4539" i="15"/>
  <c r="T4540" i="15"/>
  <c r="T4541" i="15"/>
  <c r="T4542" i="15"/>
  <c r="T4543" i="15"/>
  <c r="T4544" i="15"/>
  <c r="T4545" i="15"/>
  <c r="T4546" i="15"/>
  <c r="T4547" i="15"/>
  <c r="T4548" i="15"/>
  <c r="T4549" i="15"/>
  <c r="T4550" i="15"/>
  <c r="T4551" i="15"/>
  <c r="T4552" i="15"/>
  <c r="T4553" i="15"/>
  <c r="T4554" i="15"/>
  <c r="T4555" i="15"/>
  <c r="T4556" i="15"/>
  <c r="T4557" i="15"/>
  <c r="T4558" i="15"/>
  <c r="T4559" i="15"/>
  <c r="T4560" i="15"/>
  <c r="T4561" i="15"/>
  <c r="T4562" i="15"/>
  <c r="T4563" i="15"/>
  <c r="T4564" i="15"/>
  <c r="T4565" i="15"/>
  <c r="T4566" i="15"/>
  <c r="T4567" i="15"/>
  <c r="T4568" i="15"/>
  <c r="T4569" i="15"/>
  <c r="T4570" i="15"/>
  <c r="T4571" i="15"/>
  <c r="T4572" i="15"/>
  <c r="T4573" i="15"/>
  <c r="T4574" i="15"/>
  <c r="T4575" i="15"/>
  <c r="T4576" i="15"/>
  <c r="T4577" i="15"/>
  <c r="T4578" i="15"/>
  <c r="T4579" i="15"/>
  <c r="T4580" i="15"/>
  <c r="T4581" i="15"/>
  <c r="T4582" i="15"/>
  <c r="T4583" i="15"/>
  <c r="T4584" i="15"/>
  <c r="T4585" i="15"/>
  <c r="T4586" i="15"/>
  <c r="T4587" i="15"/>
  <c r="T4588" i="15"/>
  <c r="T4589" i="15"/>
  <c r="T4590" i="15"/>
  <c r="T4591" i="15"/>
  <c r="T4592" i="15"/>
  <c r="T4593" i="15"/>
  <c r="T4594" i="15"/>
  <c r="T4595" i="15"/>
  <c r="T4596" i="15"/>
  <c r="T4597" i="15"/>
  <c r="T4598" i="15"/>
  <c r="T4599" i="15"/>
  <c r="T4600" i="15"/>
  <c r="T4601" i="15"/>
  <c r="T4602" i="15"/>
  <c r="T4603" i="15"/>
  <c r="T4604" i="15"/>
  <c r="T4605" i="15"/>
  <c r="T4606" i="15"/>
  <c r="T4607" i="15"/>
  <c r="T4608" i="15"/>
  <c r="T4609" i="15"/>
  <c r="T4610" i="15"/>
  <c r="T4611" i="15"/>
  <c r="T4612" i="15"/>
  <c r="T4613" i="15"/>
  <c r="T4614" i="15"/>
  <c r="T4615" i="15"/>
  <c r="T4616" i="15"/>
  <c r="T4617" i="15"/>
  <c r="T4618" i="15"/>
  <c r="T4619" i="15"/>
  <c r="T4620" i="15"/>
  <c r="T4621" i="15"/>
  <c r="T4622" i="15"/>
  <c r="T4623" i="15"/>
  <c r="T4624" i="15"/>
  <c r="T4625" i="15"/>
  <c r="T4626" i="15"/>
  <c r="T4627" i="15"/>
  <c r="T4628" i="15"/>
  <c r="T4629" i="15"/>
  <c r="T4630" i="15"/>
  <c r="T4631" i="15"/>
  <c r="T4632" i="15"/>
  <c r="T4633" i="15"/>
  <c r="T4634" i="15"/>
  <c r="T4635" i="15"/>
  <c r="T4636" i="15"/>
  <c r="T4637" i="15"/>
  <c r="T4638" i="15"/>
  <c r="T4639" i="15"/>
  <c r="T4640" i="15"/>
  <c r="T4641" i="15"/>
  <c r="T4642" i="15"/>
  <c r="T4643" i="15"/>
  <c r="T4644" i="15"/>
  <c r="T4645" i="15"/>
  <c r="T4646" i="15"/>
  <c r="T4647" i="15"/>
  <c r="T4648" i="15"/>
  <c r="T4649" i="15"/>
  <c r="T4650" i="15"/>
  <c r="T4651" i="15"/>
  <c r="T4652" i="15"/>
  <c r="T4653" i="15"/>
  <c r="T4654" i="15"/>
  <c r="T4655" i="15"/>
  <c r="T4656" i="15"/>
  <c r="T4657" i="15"/>
  <c r="T4658" i="15"/>
  <c r="T4659" i="15"/>
  <c r="T4660" i="15"/>
  <c r="T4661" i="15"/>
  <c r="T4662" i="15"/>
  <c r="T4663" i="15"/>
  <c r="T4664" i="15"/>
  <c r="T4665" i="15"/>
  <c r="T4666" i="15"/>
  <c r="T4667" i="15"/>
  <c r="T4668" i="15"/>
  <c r="T4669" i="15"/>
  <c r="T4670" i="15"/>
  <c r="T4671" i="15"/>
  <c r="T4672" i="15"/>
  <c r="T4673" i="15"/>
  <c r="T4674" i="15"/>
  <c r="T4675" i="15"/>
  <c r="T4676" i="15"/>
  <c r="T4677" i="15"/>
  <c r="T4678" i="15"/>
  <c r="T4679" i="15"/>
  <c r="T4680" i="15"/>
  <c r="T4681" i="15"/>
  <c r="T4682" i="15"/>
  <c r="T4683" i="15"/>
  <c r="T4684" i="15"/>
  <c r="T4685" i="15"/>
  <c r="T4686" i="15"/>
  <c r="T4687" i="15"/>
  <c r="T4688" i="15"/>
  <c r="T4689" i="15"/>
  <c r="T4690" i="15"/>
  <c r="T4691" i="15"/>
  <c r="T4692" i="15"/>
  <c r="T4693" i="15"/>
  <c r="T4694" i="15"/>
  <c r="T4695" i="15"/>
  <c r="T4696" i="15"/>
  <c r="T4697" i="15"/>
  <c r="T4698" i="15"/>
  <c r="T4699" i="15"/>
  <c r="T4700" i="15"/>
  <c r="T4701" i="15"/>
  <c r="T4702" i="15"/>
  <c r="T4703" i="15"/>
  <c r="T4704" i="15"/>
  <c r="T4705" i="15"/>
  <c r="T4706" i="15"/>
  <c r="T4707" i="15"/>
  <c r="T4708" i="15"/>
  <c r="T4709" i="15"/>
  <c r="T4710" i="15"/>
  <c r="T4711" i="15"/>
  <c r="T4712" i="15"/>
  <c r="T4713" i="15"/>
  <c r="T4714" i="15"/>
  <c r="T4715" i="15"/>
  <c r="T4716" i="15"/>
  <c r="T4717" i="15"/>
  <c r="T4718" i="15"/>
  <c r="T4719" i="15"/>
  <c r="T4720" i="15"/>
  <c r="T4721" i="15"/>
  <c r="T4722" i="15"/>
  <c r="T4723" i="15"/>
  <c r="T4724" i="15"/>
  <c r="T4725" i="15"/>
  <c r="T4726" i="15"/>
  <c r="T4727" i="15"/>
  <c r="T4728" i="15"/>
  <c r="T4729" i="15"/>
  <c r="T4730" i="15"/>
  <c r="T4731" i="15"/>
  <c r="T4732" i="15"/>
  <c r="T4733" i="15"/>
  <c r="T4734" i="15"/>
  <c r="T4735" i="15"/>
  <c r="T4736" i="15"/>
  <c r="T4737" i="15"/>
  <c r="T4738" i="15"/>
  <c r="T4739" i="15"/>
  <c r="T4740" i="15"/>
  <c r="T4741" i="15"/>
  <c r="T4742" i="15"/>
  <c r="T4743" i="15"/>
  <c r="T4744" i="15"/>
  <c r="T4745" i="15"/>
  <c r="T4746" i="15"/>
  <c r="T4747" i="15"/>
  <c r="T4748" i="15"/>
  <c r="T4749" i="15"/>
  <c r="T4750" i="15"/>
  <c r="T4751" i="15"/>
  <c r="T4752" i="15"/>
  <c r="T4753" i="15"/>
  <c r="T4754" i="15"/>
  <c r="T4755" i="15"/>
  <c r="T4756" i="15"/>
  <c r="T4757" i="15"/>
  <c r="T4758" i="15"/>
  <c r="T4759" i="15"/>
  <c r="T4760" i="15"/>
  <c r="T4761" i="15"/>
  <c r="T4762" i="15"/>
  <c r="T4763" i="15"/>
  <c r="T4764" i="15"/>
  <c r="T4765" i="15"/>
  <c r="T4766" i="15"/>
  <c r="T4767" i="15"/>
  <c r="T4768" i="15"/>
  <c r="T4769" i="15"/>
  <c r="T4770" i="15"/>
  <c r="T4771" i="15"/>
  <c r="T4772" i="15"/>
  <c r="T4773" i="15"/>
  <c r="T4774" i="15"/>
  <c r="T4775" i="15"/>
  <c r="T4776" i="15"/>
  <c r="T4777" i="15"/>
  <c r="T4778" i="15"/>
  <c r="T4779" i="15"/>
  <c r="T4780" i="15"/>
  <c r="T4781" i="15"/>
  <c r="T4782" i="15"/>
  <c r="T4783" i="15"/>
  <c r="T4784" i="15"/>
  <c r="T4785" i="15"/>
  <c r="T4786" i="15"/>
  <c r="T4787" i="15"/>
  <c r="T4788" i="15"/>
  <c r="T4789" i="15"/>
  <c r="T4790" i="15"/>
  <c r="T4791" i="15"/>
  <c r="T4792" i="15"/>
  <c r="T4793" i="15"/>
  <c r="T4794" i="15"/>
  <c r="T4795" i="15"/>
  <c r="T4796" i="15"/>
  <c r="T4797" i="15"/>
  <c r="T4798" i="15"/>
  <c r="T4799" i="15"/>
  <c r="T4800" i="15"/>
  <c r="T4801" i="15"/>
  <c r="T4802" i="15"/>
  <c r="T4803" i="15"/>
  <c r="T4804" i="15"/>
  <c r="T4805" i="15"/>
  <c r="T4806" i="15"/>
  <c r="T4807" i="15"/>
  <c r="T4808" i="15"/>
  <c r="T4809" i="15"/>
  <c r="T4810" i="15"/>
  <c r="T4811" i="15"/>
  <c r="T4812" i="15"/>
  <c r="T4813" i="15"/>
  <c r="T4814" i="15"/>
  <c r="T4815" i="15"/>
  <c r="T4816" i="15"/>
  <c r="T4817" i="15"/>
  <c r="T4818" i="15"/>
  <c r="T4819" i="15"/>
  <c r="T4820" i="15"/>
  <c r="T4821" i="15"/>
  <c r="T4822" i="15"/>
  <c r="T4823" i="15"/>
  <c r="T4824" i="15"/>
  <c r="T4825" i="15"/>
  <c r="T4826" i="15"/>
  <c r="T4827" i="15"/>
  <c r="T4828" i="15"/>
  <c r="T4829" i="15"/>
  <c r="T4830" i="15"/>
  <c r="T4831" i="15"/>
  <c r="T4832" i="15"/>
  <c r="T4833" i="15"/>
  <c r="T4834" i="15"/>
  <c r="T4835" i="15"/>
  <c r="T4836" i="15"/>
  <c r="T4837" i="15"/>
  <c r="T4838" i="15"/>
  <c r="T4839" i="15"/>
  <c r="T4840" i="15"/>
  <c r="T4841" i="15"/>
  <c r="T4842" i="15"/>
  <c r="T4843" i="15"/>
  <c r="T4844" i="15"/>
  <c r="T4845" i="15"/>
  <c r="T4846" i="15"/>
  <c r="T4847" i="15"/>
  <c r="T4848" i="15"/>
  <c r="T4849" i="15"/>
  <c r="T4850" i="15"/>
  <c r="T4851" i="15"/>
  <c r="T4852" i="15"/>
  <c r="T4853" i="15"/>
  <c r="T4854" i="15"/>
  <c r="T4855" i="15"/>
  <c r="T4856" i="15"/>
  <c r="T4857" i="15"/>
  <c r="T4858" i="15"/>
  <c r="T4859" i="15"/>
  <c r="T4860" i="15"/>
  <c r="T4861" i="15"/>
  <c r="T4862" i="15"/>
  <c r="T4863" i="15"/>
  <c r="T4864" i="15"/>
  <c r="T4865" i="15"/>
  <c r="T4866" i="15"/>
  <c r="T4867" i="15"/>
  <c r="T4868" i="15"/>
  <c r="T4869" i="15"/>
  <c r="T4870" i="15"/>
  <c r="T4871" i="15"/>
  <c r="T4872" i="15"/>
  <c r="T4873" i="15"/>
  <c r="T4874" i="15"/>
  <c r="T4875" i="15"/>
  <c r="T4876" i="15"/>
  <c r="T4877" i="15"/>
  <c r="T4878" i="15"/>
  <c r="T4879" i="15"/>
  <c r="T4880" i="15"/>
  <c r="T4881" i="15"/>
  <c r="T4882" i="15"/>
  <c r="T4883" i="15"/>
  <c r="T4884" i="15"/>
  <c r="T4885" i="15"/>
  <c r="T4886" i="15"/>
  <c r="T4887" i="15"/>
  <c r="T4888" i="15"/>
  <c r="T4889" i="15"/>
  <c r="T4890" i="15"/>
  <c r="T4891" i="15"/>
  <c r="T4892" i="15"/>
  <c r="T4893" i="15"/>
  <c r="T4894" i="15"/>
  <c r="T4895" i="15"/>
  <c r="T4896" i="15"/>
  <c r="T4897" i="15"/>
  <c r="T4898" i="15"/>
  <c r="T4899" i="15"/>
  <c r="T4900" i="15"/>
  <c r="T4901" i="15"/>
  <c r="T4902" i="15"/>
  <c r="T4903" i="15"/>
  <c r="T4904" i="15"/>
  <c r="T4905" i="15"/>
  <c r="T4906" i="15"/>
  <c r="T4907" i="15"/>
  <c r="T4908" i="15"/>
  <c r="T4909" i="15"/>
  <c r="T4910" i="15"/>
  <c r="T4911" i="15"/>
  <c r="T4912" i="15"/>
  <c r="T4913" i="15"/>
  <c r="T4914" i="15"/>
  <c r="T4915" i="15"/>
  <c r="T4916" i="15"/>
  <c r="T4917" i="15"/>
  <c r="T4918" i="15"/>
  <c r="T4919" i="15"/>
  <c r="T4920" i="15"/>
  <c r="T4921" i="15"/>
  <c r="T4922" i="15"/>
  <c r="T4923" i="15"/>
  <c r="T4924" i="15"/>
  <c r="T4925" i="15"/>
  <c r="T4926" i="15"/>
  <c r="T4927" i="15"/>
  <c r="T4928" i="15"/>
  <c r="T4929" i="15"/>
  <c r="T4930" i="15"/>
  <c r="T4931" i="15"/>
  <c r="T4932" i="15"/>
  <c r="T4933" i="15"/>
  <c r="T4934" i="15"/>
  <c r="T4935" i="15"/>
  <c r="T4936" i="15"/>
  <c r="T4937" i="15"/>
  <c r="T4938" i="15"/>
  <c r="T4939" i="15"/>
  <c r="T4940" i="15"/>
  <c r="T4941" i="15"/>
  <c r="T4942" i="15"/>
  <c r="T4943" i="15"/>
  <c r="T4944" i="15"/>
  <c r="T4945" i="15"/>
  <c r="T4946" i="15"/>
  <c r="T4947" i="15"/>
  <c r="T4948" i="15"/>
  <c r="T4949" i="15"/>
  <c r="T4950" i="15"/>
  <c r="T4951" i="15"/>
  <c r="T4952" i="15"/>
  <c r="T4953" i="15"/>
  <c r="T4954" i="15"/>
  <c r="T4955" i="15"/>
  <c r="T4956" i="15"/>
  <c r="T4957" i="15"/>
  <c r="T4958" i="15"/>
  <c r="T4959" i="15"/>
  <c r="T4960" i="15"/>
  <c r="T4961" i="15"/>
  <c r="T4962" i="15"/>
  <c r="T4963" i="15"/>
  <c r="T4964" i="15"/>
  <c r="T4965" i="15"/>
  <c r="T4966" i="15"/>
  <c r="T4967" i="15"/>
  <c r="T4968" i="15"/>
  <c r="T4969" i="15"/>
  <c r="T4970" i="15"/>
  <c r="T4971" i="15"/>
  <c r="T4972" i="15"/>
  <c r="T4973" i="15"/>
  <c r="T4974" i="15"/>
  <c r="T4975" i="15"/>
  <c r="T4976" i="15"/>
  <c r="T4977" i="15"/>
  <c r="T4978" i="15"/>
  <c r="T4979" i="15"/>
  <c r="T4980" i="15"/>
  <c r="T4981" i="15"/>
  <c r="T4982" i="15"/>
  <c r="T4983" i="15"/>
  <c r="T4984" i="15"/>
  <c r="T4985" i="15"/>
  <c r="T4986" i="15"/>
  <c r="T4987" i="15"/>
  <c r="T4988" i="15"/>
  <c r="T4989" i="15"/>
  <c r="T4990" i="15"/>
  <c r="T4991" i="15"/>
  <c r="T4992" i="15"/>
  <c r="T4993" i="15"/>
  <c r="T4994" i="15"/>
  <c r="T4995" i="15"/>
  <c r="T4996" i="15"/>
  <c r="T4997" i="15"/>
  <c r="T4998" i="15"/>
  <c r="T4999" i="15"/>
  <c r="T5000" i="15"/>
  <c r="T5001" i="15"/>
  <c r="T5002" i="15"/>
  <c r="T5003" i="15"/>
  <c r="T5004" i="15"/>
  <c r="T5005" i="15"/>
  <c r="T5006" i="15"/>
  <c r="T5007" i="15"/>
  <c r="T5008" i="15"/>
  <c r="T5009" i="15"/>
  <c r="T5010" i="15"/>
  <c r="T5011" i="15"/>
  <c r="T5012" i="15"/>
  <c r="T5013" i="15"/>
  <c r="T5014" i="15"/>
  <c r="T5015" i="15"/>
  <c r="T5016" i="15"/>
  <c r="T5017" i="15"/>
  <c r="T5018" i="15"/>
  <c r="T5019" i="15"/>
  <c r="T5020" i="15"/>
  <c r="T5021" i="15"/>
  <c r="T5022" i="15"/>
  <c r="T5023" i="15"/>
  <c r="T5024" i="15"/>
  <c r="T5025" i="15"/>
  <c r="T5026" i="15"/>
  <c r="T5027" i="15"/>
  <c r="T5028" i="15"/>
  <c r="T5029" i="15"/>
  <c r="T5030" i="15"/>
  <c r="T5031" i="15"/>
  <c r="T5032" i="15"/>
  <c r="T5033" i="15"/>
  <c r="T5034" i="15"/>
  <c r="T5035" i="15"/>
  <c r="T5036" i="15"/>
  <c r="T5037" i="15"/>
  <c r="T5038" i="15"/>
  <c r="T5039" i="15"/>
  <c r="T5040" i="15"/>
  <c r="T5041" i="15"/>
  <c r="T5042" i="15"/>
  <c r="T5043" i="15"/>
  <c r="T5044" i="15"/>
  <c r="T5045" i="15"/>
  <c r="T5046" i="15"/>
  <c r="T5047" i="15"/>
  <c r="T5048" i="15"/>
  <c r="T5049" i="15"/>
  <c r="T5050" i="15"/>
  <c r="T5051" i="15"/>
  <c r="T5052" i="15"/>
  <c r="T5053" i="15"/>
  <c r="T5054" i="15"/>
  <c r="T5055" i="15"/>
  <c r="T5056" i="15"/>
  <c r="T5057" i="15"/>
  <c r="T5058" i="15"/>
  <c r="T5059" i="15"/>
  <c r="T5060" i="15"/>
  <c r="T5061" i="15"/>
  <c r="T5062" i="15"/>
  <c r="T5063" i="15"/>
  <c r="T5064" i="15"/>
  <c r="T5065" i="15"/>
  <c r="T5066" i="15"/>
  <c r="T5067" i="15"/>
  <c r="T5068" i="15"/>
  <c r="T5069" i="15"/>
  <c r="T5070" i="15"/>
  <c r="T5071" i="15"/>
  <c r="T5072" i="15"/>
  <c r="T5073" i="15"/>
  <c r="T5074" i="15"/>
  <c r="T5075" i="15"/>
  <c r="T5076" i="15"/>
  <c r="T5077" i="15"/>
  <c r="T5078" i="15"/>
  <c r="T5079" i="15"/>
  <c r="T5080" i="15"/>
  <c r="T5081" i="15"/>
  <c r="T5082" i="15"/>
  <c r="T5083" i="15"/>
  <c r="T5084" i="15"/>
  <c r="T5085" i="15"/>
  <c r="T5086" i="15"/>
  <c r="T5087" i="15"/>
  <c r="T5088" i="15"/>
  <c r="T5089" i="15"/>
  <c r="T5090" i="15"/>
  <c r="T5091" i="15"/>
  <c r="T5092" i="15"/>
  <c r="T5093" i="15"/>
  <c r="T5094" i="15"/>
  <c r="T5095" i="15"/>
  <c r="T5096" i="15"/>
  <c r="T5097" i="15"/>
  <c r="T5098" i="15"/>
  <c r="T5099" i="15"/>
  <c r="T5100" i="15"/>
  <c r="T5101" i="15"/>
  <c r="T5102" i="15"/>
  <c r="T5103" i="15"/>
  <c r="T5104" i="15"/>
  <c r="T5105" i="15"/>
  <c r="T5106" i="15"/>
  <c r="T5107" i="15"/>
  <c r="T5108" i="15"/>
  <c r="T5109" i="15"/>
  <c r="T5110" i="15"/>
  <c r="T5111" i="15"/>
  <c r="T5112" i="15"/>
  <c r="T5113" i="15"/>
  <c r="T5114" i="15"/>
  <c r="T5115" i="15"/>
  <c r="T5116" i="15"/>
  <c r="T5117" i="15"/>
  <c r="T5118" i="15"/>
  <c r="T5119" i="15"/>
  <c r="T5120" i="15"/>
  <c r="T5121" i="15"/>
  <c r="T5122" i="15"/>
  <c r="T5123" i="15"/>
  <c r="T5124" i="15"/>
  <c r="T5125" i="15"/>
  <c r="T5126" i="15"/>
  <c r="T5127" i="15"/>
  <c r="T5128" i="15"/>
  <c r="T5129" i="15"/>
  <c r="T5130" i="15"/>
  <c r="T5131" i="15"/>
  <c r="T5132" i="15"/>
  <c r="T5133" i="15"/>
  <c r="T5134" i="15"/>
  <c r="T5135" i="15"/>
  <c r="T5136" i="15"/>
  <c r="T5137" i="15"/>
  <c r="T5138" i="15"/>
  <c r="T5139" i="15"/>
  <c r="T5140" i="15"/>
  <c r="T5141" i="15"/>
  <c r="T5142" i="15"/>
  <c r="T5143" i="15"/>
  <c r="T5144" i="15"/>
  <c r="T5145" i="15"/>
  <c r="T5146" i="15"/>
  <c r="T5147" i="15"/>
  <c r="T5148" i="15"/>
  <c r="T5149" i="15"/>
  <c r="T5150" i="15"/>
  <c r="T5151" i="15"/>
  <c r="T5152" i="15"/>
  <c r="T5153" i="15"/>
  <c r="T5154" i="15"/>
  <c r="T5155" i="15"/>
  <c r="T5156" i="15"/>
  <c r="T5157" i="15"/>
  <c r="T5158" i="15"/>
  <c r="T5159" i="15"/>
  <c r="T5160" i="15"/>
  <c r="T5161" i="15"/>
  <c r="T5162" i="15"/>
  <c r="T5163" i="15"/>
  <c r="T5164" i="15"/>
  <c r="T5165" i="15"/>
  <c r="T5166" i="15"/>
  <c r="T5167" i="15"/>
  <c r="T5168" i="15"/>
  <c r="T5169" i="15"/>
  <c r="T5170" i="15"/>
  <c r="T5171" i="15"/>
  <c r="T5172" i="15"/>
  <c r="T5173" i="15"/>
  <c r="T5174" i="15"/>
  <c r="T5175" i="15"/>
  <c r="T5176" i="15"/>
  <c r="T5177" i="15"/>
  <c r="T5178" i="15"/>
  <c r="T5179" i="15"/>
  <c r="T5180" i="15"/>
  <c r="T5181" i="15"/>
  <c r="T5182" i="15"/>
  <c r="T5183" i="15"/>
  <c r="T5184" i="15"/>
  <c r="T5185" i="15"/>
  <c r="T5186" i="15"/>
  <c r="T5187" i="15"/>
  <c r="T5188" i="15"/>
  <c r="T5189" i="15"/>
  <c r="T5190" i="15"/>
  <c r="T5191" i="15"/>
  <c r="T5192" i="15"/>
  <c r="T5193" i="15"/>
  <c r="T5194" i="15"/>
  <c r="T5195" i="15"/>
  <c r="T5196" i="15"/>
  <c r="T5197" i="15"/>
  <c r="T5198" i="15"/>
  <c r="T5199" i="15"/>
  <c r="T5200" i="15"/>
  <c r="T5201" i="15"/>
  <c r="T5202" i="15"/>
  <c r="T5203" i="15"/>
  <c r="T5204" i="15"/>
  <c r="T5205" i="15"/>
  <c r="T5206" i="15"/>
  <c r="T5207" i="15"/>
  <c r="T5208" i="15"/>
  <c r="T5209" i="15"/>
  <c r="T5210" i="15"/>
  <c r="T5211" i="15"/>
  <c r="T5212" i="15"/>
  <c r="T5213" i="15"/>
  <c r="T5214" i="15"/>
  <c r="T5215" i="15"/>
  <c r="T5216" i="15"/>
  <c r="T5217" i="15"/>
  <c r="T5218" i="15"/>
  <c r="T5219" i="15"/>
  <c r="T5220" i="15"/>
  <c r="T5221" i="15"/>
  <c r="T5222" i="15"/>
  <c r="T5223" i="15"/>
  <c r="T5224" i="15"/>
  <c r="T5225" i="15"/>
  <c r="T5226" i="15"/>
  <c r="T5227" i="15"/>
  <c r="T5228" i="15"/>
  <c r="T5229" i="15"/>
  <c r="T5230" i="15"/>
  <c r="T5231" i="15"/>
  <c r="T5232" i="15"/>
  <c r="T5233" i="15"/>
  <c r="T5234" i="15"/>
  <c r="T5235" i="15"/>
  <c r="T5236" i="15"/>
  <c r="T5237" i="15"/>
  <c r="T5238" i="15"/>
  <c r="T5239" i="15"/>
  <c r="T5240" i="15"/>
  <c r="T5241" i="15"/>
  <c r="T5242" i="15"/>
  <c r="T5243" i="15"/>
  <c r="T5244" i="15"/>
  <c r="T5245" i="15"/>
  <c r="T5246" i="15"/>
  <c r="T5247" i="15"/>
  <c r="T5248" i="15"/>
  <c r="T5249" i="15"/>
  <c r="T5250" i="15"/>
  <c r="T5251" i="15"/>
  <c r="T5252" i="15"/>
  <c r="T5253" i="15"/>
  <c r="T5254" i="15"/>
  <c r="T5255" i="15"/>
  <c r="T5256" i="15"/>
  <c r="T5257" i="15"/>
  <c r="T5258" i="15"/>
  <c r="T5259" i="15"/>
  <c r="T5260" i="15"/>
  <c r="T5261" i="15"/>
  <c r="T5262" i="15"/>
  <c r="T5263" i="15"/>
  <c r="T5264" i="15"/>
  <c r="T5265" i="15"/>
  <c r="T5266" i="15"/>
  <c r="T5267" i="15"/>
  <c r="T5268" i="15"/>
  <c r="T5269" i="15"/>
  <c r="T5270" i="15"/>
  <c r="T5271" i="15"/>
  <c r="T5272" i="15"/>
  <c r="T5273" i="15"/>
  <c r="T5274" i="15"/>
  <c r="T5275" i="15"/>
  <c r="T5276" i="15"/>
  <c r="T5277" i="15"/>
  <c r="T5278" i="15"/>
  <c r="T5279" i="15"/>
  <c r="T5280" i="15"/>
  <c r="T5281" i="15"/>
  <c r="T5282" i="15"/>
  <c r="T5283" i="15"/>
  <c r="T5284" i="15"/>
  <c r="T5285" i="15"/>
  <c r="T5286" i="15"/>
  <c r="T5287" i="15"/>
  <c r="T5288" i="15"/>
  <c r="T5289" i="15"/>
  <c r="T5290" i="15"/>
  <c r="T5291" i="15"/>
  <c r="T5292" i="15"/>
  <c r="T5293" i="15"/>
  <c r="T5294" i="15"/>
  <c r="T5295" i="15"/>
  <c r="T5296" i="15"/>
  <c r="T5297" i="15"/>
  <c r="T5298" i="15"/>
  <c r="T5299" i="15"/>
  <c r="T5300" i="15"/>
  <c r="T5301" i="15"/>
  <c r="T5302" i="15"/>
  <c r="T5303" i="15"/>
  <c r="T5304" i="15"/>
  <c r="T5305" i="15"/>
  <c r="T5306" i="15"/>
  <c r="T5307" i="15"/>
  <c r="T5308" i="15"/>
  <c r="T5309" i="15"/>
  <c r="T5310" i="15"/>
  <c r="T5311" i="15"/>
  <c r="T5312" i="15"/>
  <c r="T5313" i="15"/>
  <c r="T5314" i="15"/>
  <c r="T5315" i="15"/>
  <c r="T5316" i="15"/>
  <c r="T5317" i="15"/>
  <c r="T5318" i="15"/>
  <c r="T5319" i="15"/>
  <c r="T5320" i="15"/>
  <c r="T5321" i="15"/>
  <c r="T5322" i="15"/>
  <c r="T5323" i="15"/>
  <c r="T5324" i="15"/>
  <c r="T5325" i="15"/>
  <c r="T5326" i="15"/>
  <c r="T5327" i="15"/>
  <c r="T5328" i="15"/>
  <c r="T5329" i="15"/>
  <c r="T5330" i="15"/>
  <c r="T5331" i="15"/>
  <c r="T5332" i="15"/>
  <c r="T5333" i="15"/>
  <c r="T5334" i="15"/>
  <c r="T5335" i="15"/>
  <c r="T5336" i="15"/>
  <c r="T5337" i="15"/>
  <c r="T5338" i="15"/>
  <c r="T5339" i="15"/>
  <c r="T5340" i="15"/>
  <c r="T5341" i="15"/>
  <c r="T5342" i="15"/>
  <c r="T5343" i="15"/>
  <c r="T5344" i="15"/>
  <c r="T5345" i="15"/>
  <c r="T5346" i="15"/>
  <c r="T5347" i="15"/>
  <c r="T5348" i="15"/>
  <c r="T5349" i="15"/>
  <c r="T5350" i="15"/>
  <c r="T5351" i="15"/>
  <c r="T5352" i="15"/>
  <c r="T5353" i="15"/>
  <c r="T5354" i="15"/>
  <c r="T5355" i="15"/>
  <c r="T5356" i="15"/>
  <c r="T5357" i="15"/>
  <c r="T5358" i="15"/>
  <c r="T5359" i="15"/>
  <c r="T5360" i="15"/>
  <c r="T5361" i="15"/>
  <c r="T5362" i="15"/>
  <c r="T5363" i="15"/>
  <c r="T5364" i="15"/>
  <c r="T5365" i="15"/>
  <c r="T5366" i="15"/>
  <c r="T5367" i="15"/>
  <c r="T5368" i="15"/>
  <c r="T5369" i="15"/>
  <c r="T5370" i="15"/>
  <c r="T5371" i="15"/>
  <c r="T5372" i="15"/>
  <c r="T5373" i="15"/>
  <c r="T5374" i="15"/>
  <c r="T5375" i="15"/>
  <c r="T5376" i="15"/>
  <c r="T5377" i="15"/>
  <c r="T5378" i="15"/>
  <c r="T5379" i="15"/>
  <c r="T5380" i="15"/>
  <c r="T5381" i="15"/>
  <c r="T5382" i="15"/>
  <c r="T5383" i="15"/>
  <c r="T5384" i="15"/>
  <c r="T5385" i="15"/>
  <c r="T5386" i="15"/>
  <c r="T5387" i="15"/>
  <c r="T5388" i="15"/>
  <c r="T5389" i="15"/>
  <c r="T5390" i="15"/>
  <c r="T5391" i="15"/>
  <c r="T5392" i="15"/>
  <c r="T5393" i="15"/>
  <c r="T5394" i="15"/>
  <c r="T5395" i="15"/>
  <c r="T5396" i="15"/>
  <c r="T5397" i="15"/>
  <c r="T5398" i="15"/>
  <c r="T5399" i="15"/>
  <c r="T5400" i="15"/>
  <c r="T5401" i="15"/>
  <c r="T5402" i="15"/>
  <c r="T5403" i="15"/>
  <c r="T5404" i="15"/>
  <c r="T5405" i="15"/>
  <c r="T5406" i="15"/>
  <c r="T5407" i="15"/>
  <c r="T5408" i="15"/>
  <c r="T5409" i="15"/>
  <c r="T5410" i="15"/>
  <c r="T5411" i="15"/>
  <c r="T5412" i="15"/>
  <c r="T5413" i="15"/>
  <c r="T5414" i="15"/>
  <c r="T5415" i="15"/>
  <c r="T5416" i="15"/>
  <c r="T5417" i="15"/>
  <c r="T5418" i="15"/>
  <c r="T5419" i="15"/>
  <c r="T5420" i="15"/>
  <c r="T5421" i="15"/>
  <c r="T5422" i="15"/>
  <c r="T5423" i="15"/>
  <c r="T5424" i="15"/>
  <c r="T5425" i="15"/>
  <c r="T5426" i="15"/>
  <c r="T5427" i="15"/>
  <c r="T5428" i="15"/>
  <c r="T5429" i="15"/>
  <c r="T5430" i="15"/>
  <c r="T5431" i="15"/>
  <c r="T5432" i="15"/>
  <c r="T5433" i="15"/>
  <c r="T5434" i="15"/>
  <c r="T5435" i="15"/>
  <c r="T5436" i="15"/>
  <c r="T5437" i="15"/>
  <c r="T5438" i="15"/>
  <c r="T5439" i="15"/>
  <c r="T5440" i="15"/>
  <c r="T5441" i="15"/>
  <c r="T5442" i="15"/>
  <c r="T5443" i="15"/>
  <c r="T5444" i="15"/>
  <c r="T5445" i="15"/>
  <c r="T5446" i="15"/>
  <c r="T5447" i="15"/>
  <c r="T5448" i="15"/>
  <c r="T5449" i="15"/>
  <c r="T5450" i="15"/>
  <c r="T5451" i="15"/>
  <c r="T5452" i="15"/>
  <c r="T5453" i="15"/>
  <c r="T5454" i="15"/>
  <c r="T5455" i="15"/>
  <c r="T5456" i="15"/>
  <c r="T5457" i="15"/>
  <c r="T5458" i="15"/>
  <c r="T5459" i="15"/>
  <c r="T5460" i="15"/>
  <c r="T5461" i="15"/>
  <c r="T5462" i="15"/>
  <c r="T5463" i="15"/>
  <c r="T5464" i="15"/>
  <c r="T5465" i="15"/>
  <c r="T5466" i="15"/>
  <c r="T5467" i="15"/>
  <c r="T5468" i="15"/>
  <c r="T5469" i="15"/>
  <c r="T5470" i="15"/>
  <c r="T5471" i="15"/>
  <c r="T5472" i="15"/>
  <c r="T5473" i="15"/>
  <c r="T5474" i="15"/>
  <c r="T5475" i="15"/>
  <c r="T5476" i="15"/>
  <c r="T5477" i="15"/>
  <c r="T5478" i="15"/>
  <c r="T5479" i="15"/>
  <c r="T5480" i="15"/>
  <c r="T5481" i="15"/>
  <c r="T5482" i="15"/>
  <c r="T5483" i="15"/>
  <c r="T5484" i="15"/>
  <c r="T5485" i="15"/>
  <c r="T5486" i="15"/>
  <c r="T5487" i="15"/>
  <c r="T5488" i="15"/>
  <c r="T5489" i="15"/>
  <c r="T5490" i="15"/>
  <c r="T5491" i="15"/>
  <c r="T5492" i="15"/>
  <c r="T5493" i="15"/>
  <c r="T5494" i="15"/>
  <c r="T5495" i="15"/>
  <c r="T5496" i="15"/>
  <c r="T5497" i="15"/>
  <c r="T5498" i="15"/>
  <c r="T5499" i="15"/>
  <c r="T5500" i="15"/>
  <c r="T5501" i="15"/>
  <c r="T5502" i="15"/>
  <c r="T5503" i="15"/>
  <c r="T5504" i="15"/>
  <c r="T5505" i="15"/>
  <c r="T5506" i="15"/>
  <c r="T5507" i="15"/>
  <c r="T5508" i="15"/>
  <c r="T5509" i="15"/>
  <c r="T5510" i="15"/>
  <c r="T5511" i="15"/>
  <c r="T5512" i="15"/>
  <c r="T5513" i="15"/>
  <c r="T5514" i="15"/>
  <c r="T5515" i="15"/>
  <c r="T5516" i="15"/>
  <c r="T5517" i="15"/>
  <c r="T5518" i="15"/>
  <c r="T5519" i="15"/>
  <c r="T5520" i="15"/>
  <c r="T5521" i="15"/>
  <c r="T5522" i="15"/>
  <c r="T5523" i="15"/>
  <c r="T5524" i="15"/>
  <c r="T5525" i="15"/>
  <c r="T5526" i="15"/>
  <c r="T5527" i="15"/>
  <c r="T5528" i="15"/>
  <c r="T5529" i="15"/>
  <c r="T5530" i="15"/>
  <c r="T5531" i="15"/>
  <c r="T5532" i="15"/>
  <c r="T5533" i="15"/>
  <c r="T5534" i="15"/>
  <c r="T5535" i="15"/>
  <c r="T5536" i="15"/>
  <c r="T5537" i="15"/>
  <c r="T5538" i="15"/>
  <c r="T5539" i="15"/>
  <c r="T5540" i="15"/>
  <c r="T5541" i="15"/>
  <c r="T5542" i="15"/>
  <c r="T5543" i="15"/>
  <c r="T5544" i="15"/>
  <c r="T5545" i="15"/>
  <c r="T5546" i="15"/>
  <c r="T5547" i="15"/>
  <c r="T5548" i="15"/>
  <c r="T5549" i="15"/>
  <c r="T5550" i="15"/>
  <c r="T5551" i="15"/>
  <c r="T5552" i="15"/>
  <c r="T5553" i="15"/>
  <c r="T5554" i="15"/>
  <c r="T5555" i="15"/>
  <c r="T5556" i="15"/>
  <c r="T5557" i="15"/>
  <c r="T5558" i="15"/>
  <c r="T5559" i="15"/>
  <c r="T5560" i="15"/>
  <c r="T5561" i="15"/>
  <c r="T5562" i="15"/>
  <c r="T5563" i="15"/>
  <c r="T5564" i="15"/>
  <c r="T5565" i="15"/>
  <c r="T5566" i="15"/>
  <c r="T5567" i="15"/>
  <c r="T5568" i="15"/>
  <c r="T5569" i="15"/>
  <c r="T5570" i="15"/>
  <c r="T5571" i="15"/>
  <c r="T5572" i="15"/>
  <c r="T5573" i="15"/>
  <c r="T5574" i="15"/>
  <c r="T5575" i="15"/>
  <c r="T5576" i="15"/>
  <c r="T5577" i="15"/>
  <c r="T5578" i="15"/>
  <c r="T5579" i="15"/>
  <c r="T5580" i="15"/>
  <c r="T5581" i="15"/>
  <c r="T5582" i="15"/>
  <c r="T5583" i="15"/>
  <c r="T5584" i="15"/>
  <c r="T5585" i="15"/>
  <c r="T5586" i="15"/>
  <c r="T5587" i="15"/>
  <c r="T5588" i="15"/>
  <c r="T5589" i="15"/>
  <c r="T5590" i="15"/>
  <c r="T5591" i="15"/>
  <c r="T5592" i="15"/>
  <c r="T5593" i="15"/>
  <c r="T5594" i="15"/>
  <c r="T5595" i="15"/>
  <c r="T5596" i="15"/>
  <c r="T5597" i="15"/>
  <c r="T5598" i="15"/>
  <c r="T5599" i="15"/>
  <c r="T5600" i="15"/>
  <c r="T5601" i="15"/>
  <c r="T5602" i="15"/>
  <c r="T5603" i="15"/>
  <c r="T5604" i="15"/>
  <c r="T5605" i="15"/>
  <c r="T5606" i="15"/>
  <c r="T5607" i="15"/>
  <c r="T5608" i="15"/>
  <c r="T5609" i="15"/>
  <c r="T5610" i="15"/>
  <c r="T5611" i="15"/>
  <c r="T5612" i="15"/>
  <c r="T5613" i="15"/>
  <c r="T5614" i="15"/>
  <c r="T5615" i="15"/>
  <c r="T5616" i="15"/>
  <c r="T5617" i="15"/>
  <c r="T5618" i="15"/>
  <c r="T5619" i="15"/>
  <c r="T5620" i="15"/>
  <c r="T5621" i="15"/>
  <c r="T5622" i="15"/>
  <c r="T5623" i="15"/>
  <c r="T5624" i="15"/>
  <c r="T5625" i="15"/>
  <c r="T5626" i="15"/>
  <c r="T5627" i="15"/>
  <c r="T5628" i="15"/>
  <c r="T5629" i="15"/>
  <c r="T5630" i="15"/>
  <c r="T5631" i="15"/>
  <c r="T5632" i="15"/>
  <c r="T5633" i="15"/>
  <c r="T5634" i="15"/>
  <c r="T5635" i="15"/>
  <c r="T5636" i="15"/>
  <c r="T5637" i="15"/>
  <c r="T5638" i="15"/>
  <c r="T5639" i="15"/>
  <c r="T5640" i="15"/>
  <c r="T5641" i="15"/>
  <c r="T5642" i="15"/>
  <c r="T5643" i="15"/>
  <c r="T5644" i="15"/>
  <c r="T5645" i="15"/>
  <c r="T5646" i="15"/>
  <c r="T5647" i="15"/>
  <c r="T5648" i="15"/>
  <c r="T5649" i="15"/>
  <c r="T5650" i="15"/>
  <c r="T5651" i="15"/>
  <c r="T5652" i="15"/>
  <c r="T5653" i="15"/>
  <c r="T5654" i="15"/>
  <c r="T5655" i="15"/>
  <c r="T5656" i="15"/>
  <c r="T5657" i="15"/>
  <c r="T5658" i="15"/>
  <c r="T5659" i="15"/>
  <c r="T5660" i="15"/>
  <c r="T5661" i="15"/>
  <c r="T5662" i="15"/>
  <c r="T5663" i="15"/>
  <c r="T5664" i="15"/>
  <c r="T5665" i="15"/>
  <c r="T5666" i="15"/>
  <c r="T5667" i="15"/>
  <c r="T5668" i="15"/>
  <c r="T5669" i="15"/>
  <c r="T5670" i="15"/>
  <c r="T5671" i="15"/>
  <c r="T5672" i="15"/>
  <c r="T5673" i="15"/>
  <c r="T5674" i="15"/>
  <c r="T5675" i="15"/>
  <c r="T5676" i="15"/>
  <c r="T5677" i="15"/>
  <c r="T5678" i="15"/>
  <c r="T5679" i="15"/>
  <c r="T5680" i="15"/>
  <c r="T5681" i="15"/>
  <c r="T5682" i="15"/>
  <c r="T5683" i="15"/>
  <c r="T5684" i="15"/>
  <c r="T5685" i="15"/>
  <c r="T5686" i="15"/>
  <c r="T5687" i="15"/>
  <c r="T5688" i="15"/>
  <c r="T5689" i="15"/>
  <c r="T5690" i="15"/>
  <c r="T5691" i="15"/>
  <c r="T5692" i="15"/>
  <c r="T5693" i="15"/>
  <c r="T5694" i="15"/>
  <c r="T5695" i="15"/>
  <c r="T5696" i="15"/>
  <c r="T5697" i="15"/>
  <c r="T5698" i="15"/>
  <c r="T5699" i="15"/>
  <c r="T5700" i="15"/>
  <c r="T5701" i="15"/>
  <c r="T5702" i="15"/>
  <c r="T5703" i="15"/>
  <c r="T5704" i="15"/>
  <c r="T5705" i="15"/>
  <c r="T5706" i="15"/>
  <c r="T5707" i="15"/>
  <c r="T5708" i="15"/>
  <c r="T5709" i="15"/>
  <c r="T5710" i="15"/>
  <c r="T5711" i="15"/>
  <c r="T5712" i="15"/>
  <c r="T5713" i="15"/>
  <c r="T5714" i="15"/>
  <c r="T5715" i="15"/>
  <c r="T5716" i="15"/>
  <c r="T5717" i="15"/>
  <c r="T5718" i="15"/>
  <c r="T5719" i="15"/>
  <c r="T5720" i="15"/>
  <c r="T5721" i="15"/>
  <c r="T5722" i="15"/>
  <c r="T5723" i="15"/>
  <c r="T5724" i="15"/>
  <c r="T5725" i="15"/>
  <c r="T5726" i="15"/>
  <c r="T5727" i="15"/>
  <c r="T5728" i="15"/>
  <c r="T5729" i="15"/>
  <c r="T5730" i="15"/>
  <c r="T5731" i="15"/>
  <c r="T5732" i="15"/>
  <c r="T5733" i="15"/>
  <c r="T5734" i="15"/>
  <c r="T5735" i="15"/>
  <c r="T5736" i="15"/>
  <c r="T5737" i="15"/>
  <c r="T5738" i="15"/>
  <c r="T5739" i="15"/>
  <c r="T5740" i="15"/>
  <c r="T5741" i="15"/>
  <c r="T5742" i="15"/>
  <c r="T5743" i="15"/>
  <c r="T5744" i="15"/>
  <c r="T5745" i="15"/>
  <c r="T5746" i="15"/>
  <c r="T5747" i="15"/>
  <c r="T5748" i="15"/>
  <c r="T5749" i="15"/>
  <c r="T5750" i="15"/>
  <c r="T5751" i="15"/>
  <c r="T5752" i="15"/>
  <c r="T5753" i="15"/>
  <c r="T5754" i="15"/>
  <c r="T5755" i="15"/>
  <c r="T5756" i="15"/>
  <c r="T5757" i="15"/>
  <c r="T5758" i="15"/>
  <c r="T5759" i="15"/>
  <c r="T5760" i="15"/>
  <c r="T5761" i="15"/>
  <c r="T5762" i="15"/>
  <c r="T5763" i="15"/>
  <c r="T5764" i="15"/>
  <c r="T5765" i="15"/>
  <c r="T5766" i="15"/>
  <c r="T5767" i="15"/>
  <c r="T5768" i="15"/>
  <c r="T5769" i="15"/>
  <c r="T5770" i="15"/>
  <c r="T5771" i="15"/>
  <c r="T5772" i="15"/>
  <c r="T5773" i="15"/>
  <c r="T5774" i="15"/>
  <c r="T5775" i="15"/>
  <c r="T5776" i="15"/>
  <c r="T5777" i="15"/>
  <c r="T5778" i="15"/>
  <c r="T5779" i="15"/>
  <c r="T5780" i="15"/>
  <c r="T5781" i="15"/>
  <c r="T5782" i="15"/>
  <c r="T5783" i="15"/>
  <c r="T5784" i="15"/>
  <c r="T5785" i="15"/>
  <c r="T5786" i="15"/>
  <c r="T5787" i="15"/>
  <c r="T5788" i="15"/>
  <c r="T5789" i="15"/>
  <c r="T5790" i="15"/>
  <c r="T5791" i="15"/>
  <c r="T5792" i="15"/>
  <c r="T5793" i="15"/>
  <c r="T5794" i="15"/>
  <c r="T5795" i="15"/>
  <c r="T5796" i="15"/>
  <c r="T5797" i="15"/>
  <c r="T5798" i="15"/>
  <c r="T5799" i="15"/>
  <c r="T5800" i="15"/>
  <c r="T5801" i="15"/>
  <c r="T5802" i="15"/>
  <c r="T5803" i="15"/>
  <c r="T5804" i="15"/>
  <c r="T5805" i="15"/>
  <c r="T5806" i="15"/>
  <c r="T5807" i="15"/>
  <c r="T5808" i="15"/>
  <c r="T5809" i="15"/>
  <c r="T5810" i="15"/>
  <c r="T5811" i="15"/>
  <c r="T5812" i="15"/>
  <c r="T5813" i="15"/>
  <c r="T5814" i="15"/>
  <c r="T5815" i="15"/>
  <c r="T5816" i="15"/>
  <c r="T5817" i="15"/>
  <c r="T5818" i="15"/>
  <c r="T5819" i="15"/>
  <c r="T5820" i="15"/>
  <c r="T5821" i="15"/>
  <c r="T5822" i="15"/>
  <c r="T5823" i="15"/>
  <c r="T5824" i="15"/>
  <c r="T5825" i="15"/>
  <c r="T5826" i="15"/>
  <c r="T5827" i="15"/>
  <c r="T5828" i="15"/>
  <c r="T5829" i="15"/>
  <c r="T5830" i="15"/>
  <c r="T5831" i="15"/>
  <c r="T5832" i="15"/>
  <c r="T5833" i="15"/>
  <c r="T5834" i="15"/>
  <c r="T5835" i="15"/>
  <c r="T5836" i="15"/>
  <c r="T5837" i="15"/>
  <c r="T5838" i="15"/>
  <c r="T5839" i="15"/>
  <c r="T5840" i="15"/>
  <c r="T5841" i="15"/>
  <c r="T5842" i="15"/>
  <c r="T5843" i="15"/>
  <c r="T5844" i="15"/>
  <c r="T5845" i="15"/>
  <c r="T5846" i="15"/>
  <c r="T5847" i="15"/>
  <c r="T5848" i="15"/>
  <c r="T5849" i="15"/>
  <c r="T5850" i="15"/>
  <c r="T5851" i="15"/>
  <c r="T5852" i="15"/>
  <c r="T5853" i="15"/>
  <c r="T5854" i="15"/>
  <c r="T5855" i="15"/>
  <c r="T5856" i="15"/>
  <c r="T5857" i="15"/>
  <c r="T5858" i="15"/>
  <c r="T5859" i="15"/>
  <c r="T5860" i="15"/>
  <c r="T5861" i="15"/>
  <c r="T5862" i="15"/>
  <c r="T5863" i="15"/>
  <c r="T5864" i="15"/>
  <c r="T5865" i="15"/>
  <c r="T5866" i="15"/>
  <c r="T5867" i="15"/>
  <c r="T5868" i="15"/>
  <c r="T5869" i="15"/>
  <c r="T5870" i="15"/>
  <c r="T5871" i="15"/>
  <c r="T5872" i="15"/>
  <c r="T5873" i="15"/>
  <c r="T5874" i="15"/>
  <c r="T5875" i="15"/>
  <c r="T5876" i="15"/>
  <c r="T5877" i="15"/>
  <c r="T5878" i="15"/>
  <c r="T5879" i="15"/>
  <c r="T5880" i="15"/>
  <c r="T5881" i="15"/>
  <c r="T5882" i="15"/>
  <c r="T5883" i="15"/>
  <c r="T5884" i="15"/>
  <c r="T5885" i="15"/>
  <c r="T5886" i="15"/>
  <c r="T5887" i="15"/>
  <c r="T5888" i="15"/>
  <c r="T5889" i="15"/>
  <c r="T5890" i="15"/>
  <c r="T5891" i="15"/>
  <c r="T5892" i="15"/>
  <c r="T5893" i="15"/>
  <c r="T5894" i="15"/>
  <c r="T5895" i="15"/>
  <c r="T5896" i="15"/>
  <c r="T5897" i="15"/>
  <c r="T5898" i="15"/>
  <c r="T5899" i="15"/>
  <c r="T5900" i="15"/>
  <c r="T5901" i="15"/>
  <c r="T5902" i="15"/>
  <c r="T5903" i="15"/>
  <c r="T5904" i="15"/>
  <c r="T5905" i="15"/>
  <c r="T5906" i="15"/>
  <c r="T5907" i="15"/>
  <c r="T5908" i="15"/>
  <c r="T5909" i="15"/>
  <c r="T5910" i="15"/>
  <c r="T5911" i="15"/>
  <c r="T5912" i="15"/>
  <c r="T5913" i="15"/>
  <c r="T5914" i="15"/>
  <c r="T5915" i="15"/>
  <c r="T5916" i="15"/>
  <c r="T5917" i="15"/>
  <c r="T5918" i="15"/>
  <c r="T5919" i="15"/>
  <c r="T5920" i="15"/>
  <c r="T5921" i="15"/>
  <c r="T5922" i="15"/>
  <c r="T5923" i="15"/>
  <c r="T5924" i="15"/>
  <c r="T5925" i="15"/>
  <c r="T5926" i="15"/>
  <c r="T5927" i="15"/>
  <c r="T5928" i="15"/>
  <c r="T5929" i="15"/>
  <c r="T5930" i="15"/>
  <c r="T5931" i="15"/>
  <c r="T5932" i="15"/>
  <c r="T5933" i="15"/>
  <c r="T5934" i="15"/>
  <c r="T5935" i="15"/>
  <c r="T5936" i="15"/>
  <c r="T5937" i="15"/>
  <c r="T5938" i="15"/>
  <c r="T5939" i="15"/>
  <c r="T5940" i="15"/>
  <c r="T5941" i="15"/>
  <c r="T5942" i="15"/>
  <c r="T5943" i="15"/>
  <c r="T5944" i="15"/>
  <c r="T5945" i="15"/>
  <c r="T5946" i="15"/>
  <c r="T5947" i="15"/>
  <c r="T5948" i="15"/>
  <c r="T5949" i="15"/>
  <c r="T5950" i="15"/>
  <c r="T5951" i="15"/>
  <c r="T5952" i="15"/>
  <c r="T5953" i="15"/>
  <c r="T5954" i="15"/>
  <c r="T5955" i="15"/>
  <c r="T5956" i="15"/>
  <c r="T5957" i="15"/>
  <c r="T5958" i="15"/>
  <c r="T5959" i="15"/>
  <c r="T5960" i="15"/>
  <c r="T5961" i="15"/>
  <c r="T5962" i="15"/>
  <c r="T5963" i="15"/>
  <c r="T5964" i="15"/>
  <c r="T5965" i="15"/>
  <c r="T5966" i="15"/>
  <c r="T5967" i="15"/>
  <c r="T5968" i="15"/>
  <c r="T5969" i="15"/>
  <c r="T5970" i="15"/>
  <c r="T5971" i="15"/>
  <c r="T5972" i="15"/>
  <c r="T5973" i="15"/>
  <c r="T5974" i="15"/>
  <c r="T5975" i="15"/>
  <c r="T5976" i="15"/>
  <c r="T5977" i="15"/>
  <c r="T5978" i="15"/>
  <c r="T5979" i="15"/>
  <c r="T5980" i="15"/>
  <c r="T5981" i="15"/>
  <c r="T5982" i="15"/>
  <c r="T5983" i="15"/>
  <c r="T5984" i="15"/>
  <c r="T5985" i="15"/>
  <c r="T5986" i="15"/>
  <c r="T5987" i="15"/>
  <c r="T5988" i="15"/>
  <c r="T5989" i="15"/>
  <c r="T5990" i="15"/>
  <c r="T5991" i="15"/>
  <c r="T5992" i="15"/>
  <c r="T5993" i="15"/>
  <c r="U2" i="15"/>
  <c r="U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147" i="15"/>
  <c r="U148" i="15"/>
  <c r="U149" i="15"/>
  <c r="U150" i="15"/>
  <c r="U151" i="15"/>
  <c r="U152" i="15"/>
  <c r="U153" i="15"/>
  <c r="U154" i="15"/>
  <c r="U155" i="15"/>
  <c r="U156" i="15"/>
  <c r="U157" i="15"/>
  <c r="U158" i="15"/>
  <c r="U159" i="15"/>
  <c r="U160" i="15"/>
  <c r="U161" i="15"/>
  <c r="U162" i="15"/>
  <c r="U163" i="15"/>
  <c r="U164" i="15"/>
  <c r="U165" i="15"/>
  <c r="U166" i="15"/>
  <c r="U167" i="15"/>
  <c r="U168" i="15"/>
  <c r="U169" i="15"/>
  <c r="U170" i="15"/>
  <c r="U171" i="15"/>
  <c r="U172" i="15"/>
  <c r="U173" i="15"/>
  <c r="U174" i="15"/>
  <c r="U175" i="15"/>
  <c r="U176" i="15"/>
  <c r="U177" i="15"/>
  <c r="U178" i="15"/>
  <c r="U179" i="15"/>
  <c r="U180" i="15"/>
  <c r="U181" i="15"/>
  <c r="U182" i="15"/>
  <c r="U183" i="15"/>
  <c r="U184" i="15"/>
  <c r="U185" i="15"/>
  <c r="U186" i="15"/>
  <c r="U187" i="15"/>
  <c r="U188" i="15"/>
  <c r="U189" i="15"/>
  <c r="U190" i="15"/>
  <c r="U191" i="15"/>
  <c r="U192" i="15"/>
  <c r="U193" i="15"/>
  <c r="U194" i="15"/>
  <c r="U195" i="15"/>
  <c r="U196" i="15"/>
  <c r="U197" i="15"/>
  <c r="U198" i="15"/>
  <c r="U199" i="15"/>
  <c r="U200" i="15"/>
  <c r="U201" i="15"/>
  <c r="U202" i="15"/>
  <c r="U203" i="15"/>
  <c r="U204" i="15"/>
  <c r="U205" i="15"/>
  <c r="U206" i="15"/>
  <c r="U207" i="15"/>
  <c r="U208" i="15"/>
  <c r="U209" i="15"/>
  <c r="U210" i="15"/>
  <c r="U211" i="15"/>
  <c r="U212" i="15"/>
  <c r="U213" i="15"/>
  <c r="U214" i="15"/>
  <c r="U215" i="15"/>
  <c r="U216" i="15"/>
  <c r="U217" i="15"/>
  <c r="U218" i="15"/>
  <c r="U219" i="15"/>
  <c r="U220" i="15"/>
  <c r="U221" i="15"/>
  <c r="U222" i="15"/>
  <c r="U223" i="15"/>
  <c r="U224" i="15"/>
  <c r="U225" i="15"/>
  <c r="U226" i="15"/>
  <c r="U227" i="15"/>
  <c r="U228" i="15"/>
  <c r="U229" i="15"/>
  <c r="U230" i="15"/>
  <c r="U231" i="15"/>
  <c r="U232" i="15"/>
  <c r="U233" i="15"/>
  <c r="U234" i="15"/>
  <c r="U235" i="15"/>
  <c r="U236" i="15"/>
  <c r="U237" i="15"/>
  <c r="U238" i="15"/>
  <c r="U239" i="15"/>
  <c r="U240" i="15"/>
  <c r="U241" i="15"/>
  <c r="U242" i="15"/>
  <c r="U243" i="15"/>
  <c r="U244" i="15"/>
  <c r="U245" i="15"/>
  <c r="U246" i="15"/>
  <c r="U247" i="15"/>
  <c r="U248" i="15"/>
  <c r="U249" i="15"/>
  <c r="U250" i="15"/>
  <c r="U251" i="15"/>
  <c r="U252" i="15"/>
  <c r="U253" i="15"/>
  <c r="U254" i="15"/>
  <c r="U255" i="15"/>
  <c r="U256" i="15"/>
  <c r="U257" i="15"/>
  <c r="U258" i="15"/>
  <c r="U259" i="15"/>
  <c r="U260" i="15"/>
  <c r="U261" i="15"/>
  <c r="U262" i="15"/>
  <c r="U263" i="15"/>
  <c r="U264" i="15"/>
  <c r="U265" i="15"/>
  <c r="U266" i="15"/>
  <c r="U267" i="15"/>
  <c r="U268" i="15"/>
  <c r="U269" i="15"/>
  <c r="U270" i="15"/>
  <c r="U271" i="15"/>
  <c r="U272" i="15"/>
  <c r="U273" i="15"/>
  <c r="U274" i="15"/>
  <c r="U275" i="15"/>
  <c r="U276" i="15"/>
  <c r="U277" i="15"/>
  <c r="U278" i="15"/>
  <c r="U279" i="15"/>
  <c r="U280" i="15"/>
  <c r="U281" i="15"/>
  <c r="U282" i="15"/>
  <c r="U283" i="15"/>
  <c r="U284" i="15"/>
  <c r="U285" i="15"/>
  <c r="U286" i="15"/>
  <c r="U287" i="15"/>
  <c r="U288" i="15"/>
  <c r="U289" i="15"/>
  <c r="U290" i="15"/>
  <c r="U291" i="15"/>
  <c r="U292" i="15"/>
  <c r="U293" i="15"/>
  <c r="U294" i="15"/>
  <c r="U295" i="15"/>
  <c r="U296" i="15"/>
  <c r="U297" i="15"/>
  <c r="U298" i="15"/>
  <c r="U299" i="15"/>
  <c r="U300" i="15"/>
  <c r="U301" i="15"/>
  <c r="U302" i="15"/>
  <c r="U303" i="15"/>
  <c r="U304" i="15"/>
  <c r="U305" i="15"/>
  <c r="U306" i="15"/>
  <c r="U307" i="15"/>
  <c r="U308" i="15"/>
  <c r="U309" i="15"/>
  <c r="U310" i="15"/>
  <c r="U311" i="15"/>
  <c r="U312" i="15"/>
  <c r="U313" i="15"/>
  <c r="U314" i="15"/>
  <c r="U315" i="15"/>
  <c r="U316" i="15"/>
  <c r="U317" i="15"/>
  <c r="U318" i="15"/>
  <c r="U319" i="15"/>
  <c r="U320" i="15"/>
  <c r="U321" i="15"/>
  <c r="U322" i="15"/>
  <c r="U323" i="15"/>
  <c r="U324" i="15"/>
  <c r="U325" i="15"/>
  <c r="U326" i="15"/>
  <c r="U327" i="15"/>
  <c r="U328" i="15"/>
  <c r="U329" i="15"/>
  <c r="U330" i="15"/>
  <c r="U331" i="15"/>
  <c r="U332" i="15"/>
  <c r="U333" i="15"/>
  <c r="U334" i="15"/>
  <c r="U335" i="15"/>
  <c r="U336" i="15"/>
  <c r="U337" i="15"/>
  <c r="U338" i="15"/>
  <c r="U339" i="15"/>
  <c r="U340" i="15"/>
  <c r="U341" i="15"/>
  <c r="U342" i="15"/>
  <c r="U343" i="15"/>
  <c r="U344" i="15"/>
  <c r="U345" i="15"/>
  <c r="U346" i="15"/>
  <c r="U347" i="15"/>
  <c r="U348" i="15"/>
  <c r="U349" i="15"/>
  <c r="U350" i="15"/>
  <c r="U351" i="15"/>
  <c r="U352" i="15"/>
  <c r="U353" i="15"/>
  <c r="U354" i="15"/>
  <c r="U355" i="15"/>
  <c r="U356" i="15"/>
  <c r="U357" i="15"/>
  <c r="U358" i="15"/>
  <c r="U359" i="15"/>
  <c r="U360" i="15"/>
  <c r="U361" i="15"/>
  <c r="U362" i="15"/>
  <c r="U363" i="15"/>
  <c r="U364" i="15"/>
  <c r="U365" i="15"/>
  <c r="U366" i="15"/>
  <c r="U367" i="15"/>
  <c r="U368" i="15"/>
  <c r="U369" i="15"/>
  <c r="U370" i="15"/>
  <c r="U371" i="15"/>
  <c r="U372" i="15"/>
  <c r="U373" i="15"/>
  <c r="U374" i="15"/>
  <c r="U375" i="15"/>
  <c r="U376" i="15"/>
  <c r="U377" i="15"/>
  <c r="U378" i="15"/>
  <c r="U379" i="15"/>
  <c r="U380" i="15"/>
  <c r="U381" i="15"/>
  <c r="U382" i="15"/>
  <c r="U383" i="15"/>
  <c r="U384" i="15"/>
  <c r="U385" i="15"/>
  <c r="U386" i="15"/>
  <c r="U387" i="15"/>
  <c r="U388" i="15"/>
  <c r="U389" i="15"/>
  <c r="U390" i="15"/>
  <c r="U391" i="15"/>
  <c r="U392" i="15"/>
  <c r="U393" i="15"/>
  <c r="U394" i="15"/>
  <c r="U395" i="15"/>
  <c r="U396" i="15"/>
  <c r="U397" i="15"/>
  <c r="U398" i="15"/>
  <c r="U399" i="15"/>
  <c r="U400" i="15"/>
  <c r="U401" i="15"/>
  <c r="U402" i="15"/>
  <c r="U403" i="15"/>
  <c r="U404" i="15"/>
  <c r="U405" i="15"/>
  <c r="U406" i="15"/>
  <c r="U407" i="15"/>
  <c r="U408" i="15"/>
  <c r="U409" i="15"/>
  <c r="U410" i="15"/>
  <c r="U411" i="15"/>
  <c r="U412" i="15"/>
  <c r="U413" i="15"/>
  <c r="U414" i="15"/>
  <c r="U415" i="15"/>
  <c r="U416" i="15"/>
  <c r="U417" i="15"/>
  <c r="U418" i="15"/>
  <c r="U419" i="15"/>
  <c r="U420" i="15"/>
  <c r="U421" i="15"/>
  <c r="U422" i="15"/>
  <c r="U423" i="15"/>
  <c r="U424" i="15"/>
  <c r="U425" i="15"/>
  <c r="U426" i="15"/>
  <c r="U427" i="15"/>
  <c r="U428" i="15"/>
  <c r="U429" i="15"/>
  <c r="U430" i="15"/>
  <c r="U431" i="15"/>
  <c r="U432" i="15"/>
  <c r="U433" i="15"/>
  <c r="U434" i="15"/>
  <c r="U435" i="15"/>
  <c r="U436" i="15"/>
  <c r="U437" i="15"/>
  <c r="U438" i="15"/>
  <c r="U439" i="15"/>
  <c r="U440" i="15"/>
  <c r="U441" i="15"/>
  <c r="U442" i="15"/>
  <c r="U443" i="15"/>
  <c r="U444" i="15"/>
  <c r="U445" i="15"/>
  <c r="U446" i="15"/>
  <c r="U447" i="15"/>
  <c r="U448" i="15"/>
  <c r="U449" i="15"/>
  <c r="U450" i="15"/>
  <c r="U451" i="15"/>
  <c r="U452" i="15"/>
  <c r="U453" i="15"/>
  <c r="U454" i="15"/>
  <c r="U455" i="15"/>
  <c r="U456" i="15"/>
  <c r="U457" i="15"/>
  <c r="U458" i="15"/>
  <c r="U459" i="15"/>
  <c r="U460" i="15"/>
  <c r="U461" i="15"/>
  <c r="U462" i="15"/>
  <c r="U463" i="15"/>
  <c r="U464" i="15"/>
  <c r="U465" i="15"/>
  <c r="U466" i="15"/>
  <c r="U467" i="15"/>
  <c r="U468" i="15"/>
  <c r="U469" i="15"/>
  <c r="U470" i="15"/>
  <c r="U471" i="15"/>
  <c r="U472" i="15"/>
  <c r="U473" i="15"/>
  <c r="U474" i="15"/>
  <c r="U475" i="15"/>
  <c r="U476" i="15"/>
  <c r="U477" i="15"/>
  <c r="U478" i="15"/>
  <c r="U479" i="15"/>
  <c r="U480" i="15"/>
  <c r="U481" i="15"/>
  <c r="U482" i="15"/>
  <c r="U483" i="15"/>
  <c r="U484" i="15"/>
  <c r="U485" i="15"/>
  <c r="U486" i="15"/>
  <c r="U487" i="15"/>
  <c r="U488" i="15"/>
  <c r="U489" i="15"/>
  <c r="U490" i="15"/>
  <c r="U491" i="15"/>
  <c r="U492" i="15"/>
  <c r="U493" i="15"/>
  <c r="U494" i="15"/>
  <c r="U495" i="15"/>
  <c r="U496" i="15"/>
  <c r="U497" i="15"/>
  <c r="U498" i="15"/>
  <c r="U499" i="15"/>
  <c r="U500" i="15"/>
  <c r="U501" i="15"/>
  <c r="U502" i="15"/>
  <c r="U503" i="15"/>
  <c r="U504" i="15"/>
  <c r="U505" i="15"/>
  <c r="U506" i="15"/>
  <c r="U507" i="15"/>
  <c r="U508" i="15"/>
  <c r="U509" i="15"/>
  <c r="U510" i="15"/>
  <c r="U511" i="15"/>
  <c r="U512" i="15"/>
  <c r="U513" i="15"/>
  <c r="U514" i="15"/>
  <c r="U515" i="15"/>
  <c r="U516" i="15"/>
  <c r="U517" i="15"/>
  <c r="U518" i="15"/>
  <c r="U519" i="15"/>
  <c r="U520" i="15"/>
  <c r="U521" i="15"/>
  <c r="U522" i="15"/>
  <c r="U523" i="15"/>
  <c r="U524" i="15"/>
  <c r="U525" i="15"/>
  <c r="U526" i="15"/>
  <c r="U527" i="15"/>
  <c r="U528" i="15"/>
  <c r="U529" i="15"/>
  <c r="U530" i="15"/>
  <c r="U531" i="15"/>
  <c r="U532" i="15"/>
  <c r="U533" i="15"/>
  <c r="U534" i="15"/>
  <c r="U535" i="15"/>
  <c r="U536" i="15"/>
  <c r="U537" i="15"/>
  <c r="U538" i="15"/>
  <c r="U539" i="15"/>
  <c r="U540" i="15"/>
  <c r="U541" i="15"/>
  <c r="U542" i="15"/>
  <c r="U543" i="15"/>
  <c r="U544" i="15"/>
  <c r="U545" i="15"/>
  <c r="U546" i="15"/>
  <c r="U547" i="15"/>
  <c r="U548" i="15"/>
  <c r="U549" i="15"/>
  <c r="U550" i="15"/>
  <c r="U551" i="15"/>
  <c r="U552" i="15"/>
  <c r="U553" i="15"/>
  <c r="U554" i="15"/>
  <c r="U555" i="15"/>
  <c r="U556" i="15"/>
  <c r="U557" i="15"/>
  <c r="U558" i="15"/>
  <c r="U559" i="15"/>
  <c r="U560" i="15"/>
  <c r="U561" i="15"/>
  <c r="U562" i="15"/>
  <c r="U563" i="15"/>
  <c r="U564" i="15"/>
  <c r="U565" i="15"/>
  <c r="U566" i="15"/>
  <c r="U567" i="15"/>
  <c r="U568" i="15"/>
  <c r="U569" i="15"/>
  <c r="U570" i="15"/>
  <c r="U571" i="15"/>
  <c r="U572" i="15"/>
  <c r="U573" i="15"/>
  <c r="U574" i="15"/>
  <c r="U575" i="15"/>
  <c r="U576" i="15"/>
  <c r="U577" i="15"/>
  <c r="U578" i="15"/>
  <c r="U579" i="15"/>
  <c r="U580" i="15"/>
  <c r="U581" i="15"/>
  <c r="U582" i="15"/>
  <c r="U583" i="15"/>
  <c r="U584" i="15"/>
  <c r="U585" i="15"/>
  <c r="U586" i="15"/>
  <c r="U587" i="15"/>
  <c r="U588" i="15"/>
  <c r="U589" i="15"/>
  <c r="U590" i="15"/>
  <c r="U591" i="15"/>
  <c r="U592" i="15"/>
  <c r="U593" i="15"/>
  <c r="U594" i="15"/>
  <c r="U595" i="15"/>
  <c r="U596" i="15"/>
  <c r="U597" i="15"/>
  <c r="U598" i="15"/>
  <c r="U599" i="15"/>
  <c r="U600" i="15"/>
  <c r="U601" i="15"/>
  <c r="U602" i="15"/>
  <c r="U603" i="15"/>
  <c r="U604" i="15"/>
  <c r="U605" i="15"/>
  <c r="U606" i="15"/>
  <c r="U607" i="15"/>
  <c r="U608" i="15"/>
  <c r="U609" i="15"/>
  <c r="U610" i="15"/>
  <c r="U611" i="15"/>
  <c r="U612" i="15"/>
  <c r="U613" i="15"/>
  <c r="U614" i="15"/>
  <c r="U615" i="15"/>
  <c r="U616" i="15"/>
  <c r="U617" i="15"/>
  <c r="U618" i="15"/>
  <c r="U619" i="15"/>
  <c r="U620" i="15"/>
  <c r="U621" i="15"/>
  <c r="U622" i="15"/>
  <c r="U623" i="15"/>
  <c r="U624" i="15"/>
  <c r="U625" i="15"/>
  <c r="U626" i="15"/>
  <c r="U627" i="15"/>
  <c r="U628" i="15"/>
  <c r="U629" i="15"/>
  <c r="U630" i="15"/>
  <c r="U631" i="15"/>
  <c r="U632" i="15"/>
  <c r="U633" i="15"/>
  <c r="U634" i="15"/>
  <c r="U635" i="15"/>
  <c r="U636" i="15"/>
  <c r="U637" i="15"/>
  <c r="U638" i="15"/>
  <c r="U639" i="15"/>
  <c r="U640" i="15"/>
  <c r="U641" i="15"/>
  <c r="U642" i="15"/>
  <c r="U643" i="15"/>
  <c r="U644" i="15"/>
  <c r="U645" i="15"/>
  <c r="U646" i="15"/>
  <c r="U647" i="15"/>
  <c r="U648" i="15"/>
  <c r="U649" i="15"/>
  <c r="U650" i="15"/>
  <c r="U651" i="15"/>
  <c r="U652" i="15"/>
  <c r="U653" i="15"/>
  <c r="U654" i="15"/>
  <c r="U655" i="15"/>
  <c r="U656" i="15"/>
  <c r="U657" i="15"/>
  <c r="U658" i="15"/>
  <c r="U659" i="15"/>
  <c r="U660" i="15"/>
  <c r="U661" i="15"/>
  <c r="U662" i="15"/>
  <c r="U663" i="15"/>
  <c r="U664" i="15"/>
  <c r="U665" i="15"/>
  <c r="U666" i="15"/>
  <c r="U667" i="15"/>
  <c r="U668" i="15"/>
  <c r="U669" i="15"/>
  <c r="U670" i="15"/>
  <c r="U671" i="15"/>
  <c r="U672" i="15"/>
  <c r="U673" i="15"/>
  <c r="U674" i="15"/>
  <c r="U675" i="15"/>
  <c r="U676" i="15"/>
  <c r="U677" i="15"/>
  <c r="U678" i="15"/>
  <c r="U679" i="15"/>
  <c r="U680" i="15"/>
  <c r="U681" i="15"/>
  <c r="U682" i="15"/>
  <c r="U683" i="15"/>
  <c r="U684" i="15"/>
  <c r="U685" i="15"/>
  <c r="U686" i="15"/>
  <c r="U687" i="15"/>
  <c r="U688" i="15"/>
  <c r="U689" i="15"/>
  <c r="U690" i="15"/>
  <c r="U691" i="15"/>
  <c r="U692" i="15"/>
  <c r="U693" i="15"/>
  <c r="U694" i="15"/>
  <c r="U695" i="15"/>
  <c r="U696" i="15"/>
  <c r="U697" i="15"/>
  <c r="U698" i="15"/>
  <c r="U699" i="15"/>
  <c r="U700" i="15"/>
  <c r="U701" i="15"/>
  <c r="U702" i="15"/>
  <c r="U703" i="15"/>
  <c r="U704" i="15"/>
  <c r="U705" i="15"/>
  <c r="U706" i="15"/>
  <c r="U707" i="15"/>
  <c r="U708" i="15"/>
  <c r="U709" i="15"/>
  <c r="U710" i="15"/>
  <c r="U711" i="15"/>
  <c r="U712" i="15"/>
  <c r="U713" i="15"/>
  <c r="U714" i="15"/>
  <c r="U715" i="15"/>
  <c r="U716" i="15"/>
  <c r="U717" i="15"/>
  <c r="U718" i="15"/>
  <c r="U719" i="15"/>
  <c r="U720" i="15"/>
  <c r="U721" i="15"/>
  <c r="U722" i="15"/>
  <c r="U723" i="15"/>
  <c r="U724" i="15"/>
  <c r="U725" i="15"/>
  <c r="U726" i="15"/>
  <c r="U727" i="15"/>
  <c r="U728" i="15"/>
  <c r="U729" i="15"/>
  <c r="U730" i="15"/>
  <c r="U731" i="15"/>
  <c r="U732" i="15"/>
  <c r="U733" i="15"/>
  <c r="U734" i="15"/>
  <c r="U735" i="15"/>
  <c r="U736" i="15"/>
  <c r="U737" i="15"/>
  <c r="U738" i="15"/>
  <c r="U739" i="15"/>
  <c r="U740" i="15"/>
  <c r="U741" i="15"/>
  <c r="U742" i="15"/>
  <c r="U743" i="15"/>
  <c r="U744" i="15"/>
  <c r="U745" i="15"/>
  <c r="U746" i="15"/>
  <c r="U747" i="15"/>
  <c r="U748" i="15"/>
  <c r="U749" i="15"/>
  <c r="U750" i="15"/>
  <c r="U751" i="15"/>
  <c r="U752" i="15"/>
  <c r="U753" i="15"/>
  <c r="U754" i="15"/>
  <c r="U755" i="15"/>
  <c r="U756" i="15"/>
  <c r="U757" i="15"/>
  <c r="U758" i="15"/>
  <c r="U759" i="15"/>
  <c r="U760" i="15"/>
  <c r="U761" i="15"/>
  <c r="U762" i="15"/>
  <c r="U763" i="15"/>
  <c r="U764" i="15"/>
  <c r="U765" i="15"/>
  <c r="U766" i="15"/>
  <c r="U767" i="15"/>
  <c r="U768" i="15"/>
  <c r="U769" i="15"/>
  <c r="U770" i="15"/>
  <c r="U771" i="15"/>
  <c r="U772" i="15"/>
  <c r="U773" i="15"/>
  <c r="U774" i="15"/>
  <c r="U775" i="15"/>
  <c r="U776" i="15"/>
  <c r="U777" i="15"/>
  <c r="U778" i="15"/>
  <c r="U779" i="15"/>
  <c r="U780" i="15"/>
  <c r="U781" i="15"/>
  <c r="U782" i="15"/>
  <c r="U783" i="15"/>
  <c r="U784" i="15"/>
  <c r="U785" i="15"/>
  <c r="U786" i="15"/>
  <c r="U787" i="15"/>
  <c r="U788" i="15"/>
  <c r="U789" i="15"/>
  <c r="U790" i="15"/>
  <c r="U791" i="15"/>
  <c r="U792" i="15"/>
  <c r="U793" i="15"/>
  <c r="U794" i="15"/>
  <c r="U795" i="15"/>
  <c r="U796" i="15"/>
  <c r="U797" i="15"/>
  <c r="U798" i="15"/>
  <c r="U799" i="15"/>
  <c r="U800" i="15"/>
  <c r="U801" i="15"/>
  <c r="U802" i="15"/>
  <c r="U803" i="15"/>
  <c r="U804" i="15"/>
  <c r="U805" i="15"/>
  <c r="U806" i="15"/>
  <c r="U807" i="15"/>
  <c r="U808" i="15"/>
  <c r="U809" i="15"/>
  <c r="U810" i="15"/>
  <c r="U811" i="15"/>
  <c r="U812" i="15"/>
  <c r="U813" i="15"/>
  <c r="U814" i="15"/>
  <c r="U815" i="15"/>
  <c r="U816" i="15"/>
  <c r="U817" i="15"/>
  <c r="U818" i="15"/>
  <c r="U819" i="15"/>
  <c r="U820" i="15"/>
  <c r="U821" i="15"/>
  <c r="U822" i="15"/>
  <c r="U823" i="15"/>
  <c r="U824" i="15"/>
  <c r="U825" i="15"/>
  <c r="U826" i="15"/>
  <c r="U827" i="15"/>
  <c r="U828" i="15"/>
  <c r="U829" i="15"/>
  <c r="U830" i="15"/>
  <c r="U831" i="15"/>
  <c r="U832" i="15"/>
  <c r="U833" i="15"/>
  <c r="U834" i="15"/>
  <c r="U835" i="15"/>
  <c r="U836" i="15"/>
  <c r="U837" i="15"/>
  <c r="U838" i="15"/>
  <c r="U839" i="15"/>
  <c r="U840" i="15"/>
  <c r="U841" i="15"/>
  <c r="U842" i="15"/>
  <c r="U843" i="15"/>
  <c r="U844" i="15"/>
  <c r="U845" i="15"/>
  <c r="U846" i="15"/>
  <c r="U847" i="15"/>
  <c r="U848" i="15"/>
  <c r="U849" i="15"/>
  <c r="U850" i="15"/>
  <c r="U851" i="15"/>
  <c r="U852" i="15"/>
  <c r="U853" i="15"/>
  <c r="U854" i="15"/>
  <c r="U855" i="15"/>
  <c r="U856" i="15"/>
  <c r="U857" i="15"/>
  <c r="U858" i="15"/>
  <c r="U859" i="15"/>
  <c r="U860" i="15"/>
  <c r="U861" i="15"/>
  <c r="U862" i="15"/>
  <c r="U863" i="15"/>
  <c r="U864" i="15"/>
  <c r="U865" i="15"/>
  <c r="U866" i="15"/>
  <c r="U867" i="15"/>
  <c r="U868" i="15"/>
  <c r="U869" i="15"/>
  <c r="U870" i="15"/>
  <c r="U871" i="15"/>
  <c r="U872" i="15"/>
  <c r="U873" i="15"/>
  <c r="U874" i="15"/>
  <c r="U875" i="15"/>
  <c r="U876" i="15"/>
  <c r="U877" i="15"/>
  <c r="U878" i="15"/>
  <c r="U879" i="15"/>
  <c r="U880" i="15"/>
  <c r="U881" i="15"/>
  <c r="U882" i="15"/>
  <c r="U883" i="15"/>
  <c r="U884" i="15"/>
  <c r="U885" i="15"/>
  <c r="U886" i="15"/>
  <c r="U887" i="15"/>
  <c r="U888" i="15"/>
  <c r="U889" i="15"/>
  <c r="U890" i="15"/>
  <c r="U891" i="15"/>
  <c r="U892" i="15"/>
  <c r="U893" i="15"/>
  <c r="U894" i="15"/>
  <c r="U895" i="15"/>
  <c r="U896" i="15"/>
  <c r="U897" i="15"/>
  <c r="U898" i="15"/>
  <c r="U899" i="15"/>
  <c r="U900" i="15"/>
  <c r="U901" i="15"/>
  <c r="U902" i="15"/>
  <c r="U903" i="15"/>
  <c r="U904" i="15"/>
  <c r="U905" i="15"/>
  <c r="U906" i="15"/>
  <c r="U907" i="15"/>
  <c r="U908" i="15"/>
  <c r="U909" i="15"/>
  <c r="U910" i="15"/>
  <c r="U911" i="15"/>
  <c r="U912" i="15"/>
  <c r="U913" i="15"/>
  <c r="U914" i="15"/>
  <c r="U915" i="15"/>
  <c r="U916" i="15"/>
  <c r="U917" i="15"/>
  <c r="U918" i="15"/>
  <c r="U919" i="15"/>
  <c r="U920" i="15"/>
  <c r="U921" i="15"/>
  <c r="U922" i="15"/>
  <c r="U923" i="15"/>
  <c r="U924" i="15"/>
  <c r="U925" i="15"/>
  <c r="U926" i="15"/>
  <c r="U927" i="15"/>
  <c r="U928" i="15"/>
  <c r="U929" i="15"/>
  <c r="U930" i="15"/>
  <c r="U931" i="15"/>
  <c r="U932" i="15"/>
  <c r="U933" i="15"/>
  <c r="U934" i="15"/>
  <c r="U935" i="15"/>
  <c r="U936" i="15"/>
  <c r="U937" i="15"/>
  <c r="U938" i="15"/>
  <c r="U939" i="15"/>
  <c r="U940" i="15"/>
  <c r="U941" i="15"/>
  <c r="U942" i="15"/>
  <c r="U943" i="15"/>
  <c r="U944" i="15"/>
  <c r="U945" i="15"/>
  <c r="U946" i="15"/>
  <c r="U947" i="15"/>
  <c r="U948" i="15"/>
  <c r="U949" i="15"/>
  <c r="U950" i="15"/>
  <c r="U951" i="15"/>
  <c r="U952" i="15"/>
  <c r="U953" i="15"/>
  <c r="U954" i="15"/>
  <c r="U955" i="15"/>
  <c r="U956" i="15"/>
  <c r="U957" i="15"/>
  <c r="U958" i="15"/>
  <c r="U959" i="15"/>
  <c r="U960" i="15"/>
  <c r="U961" i="15"/>
  <c r="U962" i="15"/>
  <c r="U963" i="15"/>
  <c r="U964" i="15"/>
  <c r="U965" i="15"/>
  <c r="U966" i="15"/>
  <c r="U967" i="15"/>
  <c r="U968" i="15"/>
  <c r="U969" i="15"/>
  <c r="U970" i="15"/>
  <c r="U971" i="15"/>
  <c r="U972" i="15"/>
  <c r="U973" i="15"/>
  <c r="U974" i="15"/>
  <c r="U975" i="15"/>
  <c r="U976" i="15"/>
  <c r="U977" i="15"/>
  <c r="U978" i="15"/>
  <c r="U979" i="15"/>
  <c r="U980" i="15"/>
  <c r="U981" i="15"/>
  <c r="U982" i="15"/>
  <c r="U983" i="15"/>
  <c r="U984" i="15"/>
  <c r="U985" i="15"/>
  <c r="U986" i="15"/>
  <c r="U987" i="15"/>
  <c r="U988" i="15"/>
  <c r="U989" i="15"/>
  <c r="U990" i="15"/>
  <c r="U991" i="15"/>
  <c r="U992" i="15"/>
  <c r="U993" i="15"/>
  <c r="U994" i="15"/>
  <c r="U995" i="15"/>
  <c r="U996" i="15"/>
  <c r="U997" i="15"/>
  <c r="U998" i="15"/>
  <c r="U999" i="15"/>
  <c r="U1000" i="15"/>
  <c r="U1001" i="15"/>
  <c r="U1002" i="15"/>
  <c r="U1003" i="15"/>
  <c r="U1004" i="15"/>
  <c r="U1005" i="15"/>
  <c r="U1006" i="15"/>
  <c r="U1007" i="15"/>
  <c r="U1008" i="15"/>
  <c r="U1009" i="15"/>
  <c r="U1010" i="15"/>
  <c r="U1011" i="15"/>
  <c r="U1012" i="15"/>
  <c r="U1013" i="15"/>
  <c r="U1014" i="15"/>
  <c r="U1015" i="15"/>
  <c r="U1016" i="15"/>
  <c r="U1017" i="15"/>
  <c r="U1018" i="15"/>
  <c r="U1019" i="15"/>
  <c r="U1020" i="15"/>
  <c r="U1021" i="15"/>
  <c r="U1022" i="15"/>
  <c r="U1023" i="15"/>
  <c r="U1024" i="15"/>
  <c r="U1025" i="15"/>
  <c r="U1026" i="15"/>
  <c r="U1027" i="15"/>
  <c r="U1028" i="15"/>
  <c r="U1029" i="15"/>
  <c r="U1030" i="15"/>
  <c r="U1031" i="15"/>
  <c r="U1032" i="15"/>
  <c r="U1033" i="15"/>
  <c r="U1034" i="15"/>
  <c r="U1035" i="15"/>
  <c r="U1036" i="15"/>
  <c r="U1037" i="15"/>
  <c r="U1038" i="15"/>
  <c r="U1039" i="15"/>
  <c r="U1040" i="15"/>
  <c r="U1041" i="15"/>
  <c r="U1042" i="15"/>
  <c r="U1043" i="15"/>
  <c r="U1044" i="15"/>
  <c r="U1045" i="15"/>
  <c r="U1046" i="15"/>
  <c r="U1047" i="15"/>
  <c r="U1048" i="15"/>
  <c r="U1049" i="15"/>
  <c r="U1050" i="15"/>
  <c r="U1051" i="15"/>
  <c r="U1052" i="15"/>
  <c r="U1053" i="15"/>
  <c r="U1054" i="15"/>
  <c r="U1055" i="15"/>
  <c r="U1056" i="15"/>
  <c r="U1057" i="15"/>
  <c r="U1058" i="15"/>
  <c r="U1059" i="15"/>
  <c r="U1060" i="15"/>
  <c r="U1061" i="15"/>
  <c r="U1062" i="15"/>
  <c r="U1063" i="15"/>
  <c r="U1064" i="15"/>
  <c r="U1065" i="15"/>
  <c r="U1066" i="15"/>
  <c r="U1067" i="15"/>
  <c r="U1068" i="15"/>
  <c r="U1069" i="15"/>
  <c r="U1070" i="15"/>
  <c r="U1071" i="15"/>
  <c r="U1072" i="15"/>
  <c r="U1073" i="15"/>
  <c r="U1074" i="15"/>
  <c r="U1075" i="15"/>
  <c r="U1076" i="15"/>
  <c r="U1077" i="15"/>
  <c r="U1078" i="15"/>
  <c r="U1079" i="15"/>
  <c r="U1080" i="15"/>
  <c r="U1081" i="15"/>
  <c r="U1082" i="15"/>
  <c r="U1083" i="15"/>
  <c r="U1084" i="15"/>
  <c r="U1085" i="15"/>
  <c r="U1086" i="15"/>
  <c r="U1087" i="15"/>
  <c r="U1088" i="15"/>
  <c r="U1089" i="15"/>
  <c r="U1090" i="15"/>
  <c r="U1091" i="15"/>
  <c r="U1092" i="15"/>
  <c r="U1093" i="15"/>
  <c r="U1094" i="15"/>
  <c r="U1095" i="15"/>
  <c r="U1096" i="15"/>
  <c r="U1097" i="15"/>
  <c r="U1098" i="15"/>
  <c r="U1099" i="15"/>
  <c r="U1100" i="15"/>
  <c r="U1101" i="15"/>
  <c r="U1102" i="15"/>
  <c r="U1103" i="15"/>
  <c r="U1104" i="15"/>
  <c r="U1105" i="15"/>
  <c r="U1106" i="15"/>
  <c r="U1107" i="15"/>
  <c r="U1108" i="15"/>
  <c r="U1109" i="15"/>
  <c r="U1110" i="15"/>
  <c r="U1111" i="15"/>
  <c r="U1112" i="15"/>
  <c r="U1113" i="15"/>
  <c r="U1114" i="15"/>
  <c r="U1115" i="15"/>
  <c r="U1116" i="15"/>
  <c r="U1117" i="15"/>
  <c r="U1118" i="15"/>
  <c r="U1119" i="15"/>
  <c r="U1120" i="15"/>
  <c r="U1121" i="15"/>
  <c r="U1122" i="15"/>
  <c r="U1123" i="15"/>
  <c r="U1124" i="15"/>
  <c r="U1125" i="15"/>
  <c r="U1126" i="15"/>
  <c r="U1127" i="15"/>
  <c r="U1128" i="15"/>
  <c r="U1129" i="15"/>
  <c r="U1130" i="15"/>
  <c r="U1131" i="15"/>
  <c r="U1132" i="15"/>
  <c r="U1133" i="15"/>
  <c r="U1134" i="15"/>
  <c r="U1135" i="15"/>
  <c r="U1136" i="15"/>
  <c r="U1137" i="15"/>
  <c r="U1138" i="15"/>
  <c r="U1139" i="15"/>
  <c r="U1140" i="15"/>
  <c r="U1141" i="15"/>
  <c r="U1142" i="15"/>
  <c r="U1143" i="15"/>
  <c r="U1144" i="15"/>
  <c r="U1145" i="15"/>
  <c r="U1146" i="15"/>
  <c r="U1147" i="15"/>
  <c r="U1148" i="15"/>
  <c r="U1149" i="15"/>
  <c r="U1150" i="15"/>
  <c r="U1151" i="15"/>
  <c r="U1152" i="15"/>
  <c r="U1153" i="15"/>
  <c r="U1154" i="15"/>
  <c r="U1155" i="15"/>
  <c r="U1156" i="15"/>
  <c r="U1157" i="15"/>
  <c r="U1158" i="15"/>
  <c r="U1159" i="15"/>
  <c r="U1160" i="15"/>
  <c r="U1161" i="15"/>
  <c r="U1162" i="15"/>
  <c r="U1163" i="15"/>
  <c r="U1164" i="15"/>
  <c r="U1165" i="15"/>
  <c r="U1166" i="15"/>
  <c r="U1167" i="15"/>
  <c r="U1168" i="15"/>
  <c r="U1169" i="15"/>
  <c r="U1170" i="15"/>
  <c r="U1171" i="15"/>
  <c r="U1172" i="15"/>
  <c r="U1173" i="15"/>
  <c r="U1174" i="15"/>
  <c r="U1175" i="15"/>
  <c r="U1176" i="15"/>
  <c r="U1177" i="15"/>
  <c r="U1178" i="15"/>
  <c r="U1179" i="15"/>
  <c r="U1180" i="15"/>
  <c r="U1181" i="15"/>
  <c r="U1182" i="15"/>
  <c r="U1183" i="15"/>
  <c r="U1184" i="15"/>
  <c r="U1185" i="15"/>
  <c r="U1186" i="15"/>
  <c r="U1187" i="15"/>
  <c r="U1188" i="15"/>
  <c r="U1189" i="15"/>
  <c r="U1190" i="15"/>
  <c r="U1191" i="15"/>
  <c r="U1192" i="15"/>
  <c r="U1193" i="15"/>
  <c r="U1194" i="15"/>
  <c r="U1195" i="15"/>
  <c r="U1196" i="15"/>
  <c r="U1197" i="15"/>
  <c r="U1198" i="15"/>
  <c r="U1199" i="15"/>
  <c r="U1200" i="15"/>
  <c r="U1201" i="15"/>
  <c r="U1202" i="15"/>
  <c r="U1203" i="15"/>
  <c r="U1204" i="15"/>
  <c r="U1205" i="15"/>
  <c r="U1206" i="15"/>
  <c r="U1207" i="15"/>
  <c r="U1208" i="15"/>
  <c r="U1209" i="15"/>
  <c r="U1210" i="15"/>
  <c r="U1211" i="15"/>
  <c r="U1212" i="15"/>
  <c r="U1213" i="15"/>
  <c r="U1214" i="15"/>
  <c r="U1215" i="15"/>
  <c r="U1216" i="15"/>
  <c r="U1217" i="15"/>
  <c r="U1218" i="15"/>
  <c r="U1219" i="15"/>
  <c r="U1220" i="15"/>
  <c r="U1221" i="15"/>
  <c r="U1222" i="15"/>
  <c r="U1223" i="15"/>
  <c r="U1224" i="15"/>
  <c r="U1225" i="15"/>
  <c r="U1226" i="15"/>
  <c r="U1227" i="15"/>
  <c r="U1228" i="15"/>
  <c r="U1229" i="15"/>
  <c r="U1230" i="15"/>
  <c r="U1231" i="15"/>
  <c r="U1232" i="15"/>
  <c r="U1233" i="15"/>
  <c r="U1234" i="15"/>
  <c r="U1235" i="15"/>
  <c r="U1236" i="15"/>
  <c r="U1237" i="15"/>
  <c r="U1238" i="15"/>
  <c r="U1239" i="15"/>
  <c r="U1240" i="15"/>
  <c r="U1241" i="15"/>
  <c r="U1242" i="15"/>
  <c r="U1243" i="15"/>
  <c r="U1244" i="15"/>
  <c r="U1245" i="15"/>
  <c r="U1246" i="15"/>
  <c r="U1247" i="15"/>
  <c r="U1248" i="15"/>
  <c r="U1249" i="15"/>
  <c r="U1250" i="15"/>
  <c r="U1251" i="15"/>
  <c r="U1252" i="15"/>
  <c r="U1253" i="15"/>
  <c r="U1254" i="15"/>
  <c r="U1255" i="15"/>
  <c r="U1256" i="15"/>
  <c r="U1257" i="15"/>
  <c r="U1258" i="15"/>
  <c r="U1259" i="15"/>
  <c r="U1260" i="15"/>
  <c r="U1261" i="15"/>
  <c r="U1262" i="15"/>
  <c r="U1263" i="15"/>
  <c r="U1264" i="15"/>
  <c r="U1265" i="15"/>
  <c r="U1266" i="15"/>
  <c r="U1267" i="15"/>
  <c r="U1268" i="15"/>
  <c r="U1269" i="15"/>
  <c r="U1270" i="15"/>
  <c r="U1271" i="15"/>
  <c r="U1272" i="15"/>
  <c r="U1273" i="15"/>
  <c r="U1274" i="15"/>
  <c r="U1275" i="15"/>
  <c r="U1276" i="15"/>
  <c r="U1277" i="15"/>
  <c r="U1278" i="15"/>
  <c r="U1279" i="15"/>
  <c r="U1280" i="15"/>
  <c r="U1281" i="15"/>
  <c r="U1282" i="15"/>
  <c r="U1283" i="15"/>
  <c r="U1284" i="15"/>
  <c r="U1285" i="15"/>
  <c r="U1286" i="15"/>
  <c r="U1287" i="15"/>
  <c r="U1288" i="15"/>
  <c r="U1289" i="15"/>
  <c r="U1290" i="15"/>
  <c r="U1291" i="15"/>
  <c r="U1292" i="15"/>
  <c r="U1293" i="15"/>
  <c r="U1294" i="15"/>
  <c r="U1295" i="15"/>
  <c r="U1296" i="15"/>
  <c r="U1297" i="15"/>
  <c r="U1298" i="15"/>
  <c r="U1299" i="15"/>
  <c r="U1300" i="15"/>
  <c r="U1301" i="15"/>
  <c r="U1302" i="15"/>
  <c r="U1303" i="15"/>
  <c r="U1304" i="15"/>
  <c r="U1305" i="15"/>
  <c r="U1306" i="15"/>
  <c r="U1307" i="15"/>
  <c r="U1308" i="15"/>
  <c r="U1309" i="15"/>
  <c r="U1310" i="15"/>
  <c r="U1311" i="15"/>
  <c r="U1312" i="15"/>
  <c r="U1313" i="15"/>
  <c r="U1314" i="15"/>
  <c r="U1315" i="15"/>
  <c r="U1316" i="15"/>
  <c r="U1317" i="15"/>
  <c r="U1318" i="15"/>
  <c r="U1319" i="15"/>
  <c r="U1320" i="15"/>
  <c r="U1321" i="15"/>
  <c r="U1322" i="15"/>
  <c r="U1323" i="15"/>
  <c r="U1324" i="15"/>
  <c r="U1325" i="15"/>
  <c r="U1326" i="15"/>
  <c r="U1327" i="15"/>
  <c r="U1328" i="15"/>
  <c r="U1329" i="15"/>
  <c r="U1330" i="15"/>
  <c r="U1331" i="15"/>
  <c r="U1332" i="15"/>
  <c r="U1333" i="15"/>
  <c r="U1334" i="15"/>
  <c r="U1335" i="15"/>
  <c r="U1336" i="15"/>
  <c r="U1337" i="15"/>
  <c r="U1338" i="15"/>
  <c r="U1339" i="15"/>
  <c r="U1340" i="15"/>
  <c r="U1341" i="15"/>
  <c r="U1342" i="15"/>
  <c r="U1343" i="15"/>
  <c r="U1344" i="15"/>
  <c r="U1345" i="15"/>
  <c r="U1346" i="15"/>
  <c r="U1347" i="15"/>
  <c r="U1348" i="15"/>
  <c r="U1349" i="15"/>
  <c r="U1350" i="15"/>
  <c r="U1351" i="15"/>
  <c r="U1352" i="15"/>
  <c r="U1353" i="15"/>
  <c r="U1354" i="15"/>
  <c r="U1355" i="15"/>
  <c r="U1356" i="15"/>
  <c r="U1357" i="15"/>
  <c r="U1358" i="15"/>
  <c r="U1359" i="15"/>
  <c r="U1360" i="15"/>
  <c r="U1361" i="15"/>
  <c r="U1362" i="15"/>
  <c r="U1363" i="15"/>
  <c r="U1364" i="15"/>
  <c r="U1365" i="15"/>
  <c r="U1366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U1380" i="15"/>
  <c r="U1381" i="15"/>
  <c r="U1382" i="15"/>
  <c r="U1383" i="15"/>
  <c r="U1384" i="15"/>
  <c r="U1385" i="15"/>
  <c r="U1386" i="15"/>
  <c r="U1387" i="15"/>
  <c r="U1388" i="15"/>
  <c r="U1389" i="15"/>
  <c r="U1390" i="15"/>
  <c r="U1391" i="15"/>
  <c r="U1392" i="15"/>
  <c r="U1393" i="15"/>
  <c r="U1394" i="15"/>
  <c r="U1395" i="15"/>
  <c r="U1396" i="15"/>
  <c r="U1397" i="15"/>
  <c r="U1398" i="15"/>
  <c r="U1399" i="15"/>
  <c r="U1400" i="15"/>
  <c r="U1401" i="15"/>
  <c r="U1402" i="15"/>
  <c r="U1403" i="15"/>
  <c r="U1404" i="15"/>
  <c r="U1405" i="15"/>
  <c r="U1406" i="15"/>
  <c r="U1407" i="15"/>
  <c r="U1408" i="15"/>
  <c r="U1409" i="15"/>
  <c r="U1410" i="15"/>
  <c r="U1411" i="15"/>
  <c r="U1412" i="15"/>
  <c r="U1413" i="15"/>
  <c r="U1414" i="15"/>
  <c r="U1415" i="15"/>
  <c r="U1416" i="15"/>
  <c r="U1417" i="15"/>
  <c r="U1418" i="15"/>
  <c r="U1419" i="15"/>
  <c r="U1420" i="15"/>
  <c r="U1421" i="15"/>
  <c r="U1422" i="15"/>
  <c r="U1423" i="15"/>
  <c r="U1424" i="15"/>
  <c r="U1425" i="15"/>
  <c r="U1426" i="15"/>
  <c r="U1427" i="15"/>
  <c r="U1428" i="15"/>
  <c r="U1429" i="15"/>
  <c r="U1430" i="15"/>
  <c r="U1431" i="15"/>
  <c r="U1432" i="15"/>
  <c r="U1433" i="15"/>
  <c r="U1434" i="15"/>
  <c r="U1435" i="15"/>
  <c r="U1436" i="15"/>
  <c r="U1437" i="15"/>
  <c r="U1438" i="15"/>
  <c r="U1439" i="15"/>
  <c r="U1440" i="15"/>
  <c r="U1441" i="15"/>
  <c r="U1442" i="15"/>
  <c r="U1443" i="15"/>
  <c r="U1444" i="15"/>
  <c r="U1445" i="15"/>
  <c r="U1446" i="15"/>
  <c r="U1447" i="15"/>
  <c r="U1448" i="15"/>
  <c r="U1449" i="15"/>
  <c r="U1450" i="15"/>
  <c r="U1451" i="15"/>
  <c r="U1452" i="15"/>
  <c r="U1453" i="15"/>
  <c r="U1454" i="15"/>
  <c r="U1455" i="15"/>
  <c r="U1456" i="15"/>
  <c r="U1457" i="15"/>
  <c r="U1458" i="15"/>
  <c r="U1459" i="15"/>
  <c r="U1460" i="15"/>
  <c r="U1461" i="15"/>
  <c r="U1462" i="15"/>
  <c r="U1463" i="15"/>
  <c r="U1464" i="15"/>
  <c r="U1465" i="15"/>
  <c r="U1466" i="15"/>
  <c r="U1467" i="15"/>
  <c r="U1468" i="15"/>
  <c r="U1469" i="15"/>
  <c r="U1470" i="15"/>
  <c r="U1471" i="15"/>
  <c r="U1472" i="15"/>
  <c r="U1473" i="15"/>
  <c r="U1474" i="15"/>
  <c r="U1475" i="15"/>
  <c r="U1476" i="15"/>
  <c r="U1477" i="15"/>
  <c r="U1478" i="15"/>
  <c r="U1479" i="15"/>
  <c r="U1480" i="15"/>
  <c r="U1481" i="15"/>
  <c r="U1482" i="15"/>
  <c r="U1483" i="15"/>
  <c r="U1484" i="15"/>
  <c r="U1485" i="15"/>
  <c r="U1486" i="15"/>
  <c r="U1487" i="15"/>
  <c r="U1488" i="15"/>
  <c r="U1489" i="15"/>
  <c r="U1490" i="15"/>
  <c r="U1491" i="15"/>
  <c r="U1492" i="15"/>
  <c r="U1493" i="15"/>
  <c r="U1494" i="15"/>
  <c r="U1495" i="15"/>
  <c r="U1496" i="15"/>
  <c r="U1497" i="15"/>
  <c r="U1498" i="15"/>
  <c r="U1499" i="15"/>
  <c r="U1500" i="15"/>
  <c r="U1501" i="15"/>
  <c r="U1502" i="15"/>
  <c r="U1503" i="15"/>
  <c r="U1504" i="15"/>
  <c r="U1505" i="15"/>
  <c r="U1506" i="15"/>
  <c r="U1507" i="15"/>
  <c r="U1508" i="15"/>
  <c r="U1509" i="15"/>
  <c r="U1510" i="15"/>
  <c r="U1511" i="15"/>
  <c r="U1512" i="15"/>
  <c r="U1513" i="15"/>
  <c r="U1514" i="15"/>
  <c r="U1515" i="15"/>
  <c r="U1516" i="15"/>
  <c r="U1517" i="15"/>
  <c r="U1518" i="15"/>
  <c r="U1519" i="15"/>
  <c r="U1520" i="15"/>
  <c r="U1521" i="15"/>
  <c r="U1522" i="15"/>
  <c r="U1523" i="15"/>
  <c r="U1524" i="15"/>
  <c r="U1525" i="15"/>
  <c r="U1526" i="15"/>
  <c r="U1527" i="15"/>
  <c r="U1528" i="15"/>
  <c r="U1529" i="15"/>
  <c r="U1530" i="15"/>
  <c r="U1531" i="15"/>
  <c r="U1532" i="15"/>
  <c r="U1533" i="15"/>
  <c r="U1534" i="15"/>
  <c r="U1535" i="15"/>
  <c r="U1536" i="15"/>
  <c r="U1537" i="15"/>
  <c r="U1538" i="15"/>
  <c r="U1539" i="15"/>
  <c r="U1540" i="15"/>
  <c r="U1541" i="15"/>
  <c r="U1542" i="15"/>
  <c r="U1543" i="15"/>
  <c r="U1544" i="15"/>
  <c r="U1545" i="15"/>
  <c r="U1546" i="15"/>
  <c r="U1547" i="15"/>
  <c r="U1548" i="15"/>
  <c r="U1549" i="15"/>
  <c r="U1550" i="15"/>
  <c r="U1551" i="15"/>
  <c r="U1552" i="15"/>
  <c r="U1553" i="15"/>
  <c r="U1554" i="15"/>
  <c r="U1555" i="15"/>
  <c r="U1556" i="15"/>
  <c r="U1557" i="15"/>
  <c r="U1558" i="15"/>
  <c r="U1559" i="15"/>
  <c r="U1560" i="15"/>
  <c r="U1561" i="15"/>
  <c r="U1562" i="15"/>
  <c r="U1563" i="15"/>
  <c r="U1564" i="15"/>
  <c r="U1565" i="15"/>
  <c r="U1566" i="15"/>
  <c r="U1567" i="15"/>
  <c r="U1568" i="15"/>
  <c r="U1569" i="15"/>
  <c r="U1570" i="15"/>
  <c r="U1571" i="15"/>
  <c r="U1572" i="15"/>
  <c r="U1573" i="15"/>
  <c r="U1574" i="15"/>
  <c r="U1575" i="15"/>
  <c r="U1576" i="15"/>
  <c r="U1577" i="15"/>
  <c r="U1578" i="15"/>
  <c r="U1579" i="15"/>
  <c r="U1580" i="15"/>
  <c r="U1581" i="15"/>
  <c r="U1582" i="15"/>
  <c r="U1583" i="15"/>
  <c r="U1584" i="15"/>
  <c r="U1585" i="15"/>
  <c r="U1586" i="15"/>
  <c r="U1587" i="15"/>
  <c r="U1588" i="15"/>
  <c r="U1589" i="15"/>
  <c r="U1590" i="15"/>
  <c r="U1591" i="15"/>
  <c r="U1592" i="15"/>
  <c r="U1593" i="15"/>
  <c r="U1594" i="15"/>
  <c r="U1595" i="15"/>
  <c r="U1596" i="15"/>
  <c r="U1597" i="15"/>
  <c r="U1598" i="15"/>
  <c r="U1599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U1613" i="15"/>
  <c r="U1614" i="15"/>
  <c r="U1615" i="15"/>
  <c r="U1616" i="15"/>
  <c r="U1617" i="15"/>
  <c r="U1618" i="15"/>
  <c r="U1619" i="15"/>
  <c r="U1620" i="15"/>
  <c r="U1621" i="15"/>
  <c r="U1622" i="15"/>
  <c r="U1623" i="15"/>
  <c r="U1624" i="15"/>
  <c r="U1625" i="15"/>
  <c r="U1626" i="15"/>
  <c r="U1627" i="15"/>
  <c r="U1628" i="15"/>
  <c r="U1629" i="15"/>
  <c r="U1630" i="15"/>
  <c r="U1631" i="15"/>
  <c r="U1632" i="15"/>
  <c r="U1633" i="15"/>
  <c r="U1634" i="15"/>
  <c r="U1635" i="15"/>
  <c r="U1636" i="15"/>
  <c r="U1637" i="15"/>
  <c r="U1638" i="15"/>
  <c r="U1639" i="15"/>
  <c r="U1640" i="15"/>
  <c r="U1641" i="15"/>
  <c r="U1642" i="15"/>
  <c r="U1643" i="15"/>
  <c r="U1644" i="15"/>
  <c r="U1645" i="15"/>
  <c r="U1646" i="15"/>
  <c r="U1647" i="15"/>
  <c r="U1648" i="15"/>
  <c r="U1649" i="15"/>
  <c r="U1650" i="15"/>
  <c r="U1651" i="15"/>
  <c r="U1652" i="15"/>
  <c r="U1653" i="15"/>
  <c r="U1654" i="15"/>
  <c r="U1655" i="15"/>
  <c r="U1656" i="15"/>
  <c r="U1657" i="15"/>
  <c r="U1658" i="15"/>
  <c r="U1659" i="15"/>
  <c r="U1660" i="15"/>
  <c r="U1661" i="15"/>
  <c r="U1662" i="15"/>
  <c r="U1663" i="15"/>
  <c r="U1664" i="15"/>
  <c r="U1665" i="15"/>
  <c r="U1666" i="15"/>
  <c r="U1667" i="15"/>
  <c r="U1668" i="15"/>
  <c r="U1669" i="15"/>
  <c r="U1670" i="15"/>
  <c r="U1671" i="15"/>
  <c r="U1672" i="15"/>
  <c r="U1673" i="15"/>
  <c r="U1674" i="15"/>
  <c r="U1675" i="15"/>
  <c r="U1676" i="15"/>
  <c r="U1677" i="15"/>
  <c r="U1678" i="15"/>
  <c r="U1679" i="15"/>
  <c r="U1680" i="15"/>
  <c r="U1681" i="15"/>
  <c r="U1682" i="15"/>
  <c r="U1683" i="15"/>
  <c r="U1684" i="15"/>
  <c r="U1685" i="15"/>
  <c r="U1686" i="15"/>
  <c r="U1687" i="15"/>
  <c r="U1688" i="15"/>
  <c r="U1689" i="15"/>
  <c r="U1690" i="15"/>
  <c r="U1691" i="15"/>
  <c r="U1692" i="15"/>
  <c r="U1693" i="15"/>
  <c r="U1694" i="15"/>
  <c r="U1695" i="15"/>
  <c r="U1696" i="15"/>
  <c r="U1697" i="15"/>
  <c r="U1698" i="15"/>
  <c r="U1699" i="15"/>
  <c r="U1700" i="15"/>
  <c r="U1701" i="15"/>
  <c r="U1702" i="15"/>
  <c r="U1703" i="15"/>
  <c r="U1704" i="15"/>
  <c r="U1705" i="15"/>
  <c r="U1706" i="15"/>
  <c r="U1707" i="15"/>
  <c r="U1708" i="15"/>
  <c r="U1709" i="15"/>
  <c r="U1710" i="15"/>
  <c r="U1711" i="15"/>
  <c r="U1712" i="15"/>
  <c r="U1713" i="15"/>
  <c r="U1714" i="15"/>
  <c r="U1715" i="15"/>
  <c r="U1716" i="15"/>
  <c r="U1717" i="15"/>
  <c r="U1718" i="15"/>
  <c r="U1719" i="15"/>
  <c r="U1720" i="15"/>
  <c r="U1721" i="15"/>
  <c r="U1722" i="15"/>
  <c r="U1723" i="15"/>
  <c r="U1724" i="15"/>
  <c r="U1725" i="15"/>
  <c r="U1726" i="15"/>
  <c r="U1727" i="15"/>
  <c r="U1728" i="15"/>
  <c r="U1729" i="15"/>
  <c r="U1730" i="15"/>
  <c r="U1731" i="15"/>
  <c r="U1732" i="15"/>
  <c r="U1733" i="15"/>
  <c r="U1734" i="15"/>
  <c r="U1735" i="15"/>
  <c r="U1736" i="15"/>
  <c r="U1737" i="15"/>
  <c r="U1738" i="15"/>
  <c r="U1739" i="15"/>
  <c r="U1740" i="15"/>
  <c r="U1741" i="15"/>
  <c r="U1742" i="15"/>
  <c r="U1743" i="15"/>
  <c r="U1744" i="15"/>
  <c r="U1745" i="15"/>
  <c r="U1746" i="15"/>
  <c r="U1747" i="15"/>
  <c r="U1748" i="15"/>
  <c r="U1749" i="15"/>
  <c r="U1750" i="15"/>
  <c r="U1751" i="15"/>
  <c r="U1752" i="15"/>
  <c r="U1753" i="15"/>
  <c r="U1754" i="15"/>
  <c r="U1755" i="15"/>
  <c r="U1756" i="15"/>
  <c r="U1757" i="15"/>
  <c r="U1758" i="15"/>
  <c r="U1759" i="15"/>
  <c r="U1760" i="15"/>
  <c r="U1761" i="15"/>
  <c r="U1762" i="15"/>
  <c r="U1763" i="15"/>
  <c r="U1764" i="15"/>
  <c r="U1765" i="15"/>
  <c r="U1766" i="15"/>
  <c r="U1767" i="15"/>
  <c r="U1768" i="15"/>
  <c r="U1769" i="15"/>
  <c r="U1770" i="15"/>
  <c r="U1771" i="15"/>
  <c r="U1772" i="15"/>
  <c r="U1773" i="15"/>
  <c r="U1774" i="15"/>
  <c r="U1775" i="15"/>
  <c r="U1776" i="15"/>
  <c r="U1777" i="15"/>
  <c r="U1778" i="15"/>
  <c r="U1779" i="15"/>
  <c r="U1780" i="15"/>
  <c r="U1781" i="15"/>
  <c r="U1782" i="15"/>
  <c r="U1783" i="15"/>
  <c r="U1784" i="15"/>
  <c r="U1785" i="15"/>
  <c r="U1786" i="15"/>
  <c r="U1787" i="15"/>
  <c r="U1788" i="15"/>
  <c r="U1789" i="15"/>
  <c r="U1790" i="15"/>
  <c r="U1791" i="15"/>
  <c r="U1792" i="15"/>
  <c r="U1793" i="15"/>
  <c r="U1794" i="15"/>
  <c r="U1795" i="15"/>
  <c r="U1796" i="15"/>
  <c r="U1797" i="15"/>
  <c r="U1798" i="15"/>
  <c r="U1799" i="15"/>
  <c r="U1800" i="15"/>
  <c r="U1801" i="15"/>
  <c r="U1802" i="15"/>
  <c r="U1803" i="15"/>
  <c r="U1804" i="15"/>
  <c r="U1805" i="15"/>
  <c r="U1806" i="15"/>
  <c r="U1807" i="15"/>
  <c r="U1808" i="15"/>
  <c r="U1809" i="15"/>
  <c r="U1810" i="15"/>
  <c r="U1811" i="15"/>
  <c r="U1812" i="15"/>
  <c r="U1813" i="15"/>
  <c r="U1814" i="15"/>
  <c r="U1815" i="15"/>
  <c r="U1816" i="15"/>
  <c r="U1817" i="15"/>
  <c r="U1818" i="15"/>
  <c r="U1819" i="15"/>
  <c r="U1820" i="15"/>
  <c r="U1821" i="15"/>
  <c r="U1822" i="15"/>
  <c r="U1823" i="15"/>
  <c r="U1824" i="15"/>
  <c r="U1825" i="15"/>
  <c r="U1826" i="15"/>
  <c r="U1827" i="15"/>
  <c r="U1828" i="15"/>
  <c r="U1829" i="15"/>
  <c r="U1830" i="15"/>
  <c r="U1831" i="15"/>
  <c r="U1832" i="15"/>
  <c r="U1833" i="15"/>
  <c r="U1834" i="15"/>
  <c r="U1835" i="15"/>
  <c r="U1836" i="15"/>
  <c r="U1837" i="15"/>
  <c r="U1838" i="15"/>
  <c r="U1839" i="15"/>
  <c r="U1840" i="15"/>
  <c r="U1841" i="15"/>
  <c r="U1842" i="15"/>
  <c r="U1843" i="15"/>
  <c r="U1844" i="15"/>
  <c r="U1845" i="15"/>
  <c r="U1846" i="15"/>
  <c r="U1847" i="15"/>
  <c r="U1848" i="15"/>
  <c r="U1849" i="15"/>
  <c r="U1850" i="15"/>
  <c r="U1851" i="15"/>
  <c r="U1852" i="15"/>
  <c r="U1853" i="15"/>
  <c r="U1854" i="15"/>
  <c r="U1855" i="15"/>
  <c r="U1856" i="15"/>
  <c r="U1857" i="15"/>
  <c r="U1858" i="15"/>
  <c r="U1859" i="15"/>
  <c r="U1860" i="15"/>
  <c r="U1861" i="15"/>
  <c r="U1862" i="15"/>
  <c r="U1863" i="15"/>
  <c r="U1864" i="15"/>
  <c r="U1865" i="15"/>
  <c r="U1866" i="15"/>
  <c r="U1867" i="15"/>
  <c r="U1868" i="15"/>
  <c r="U1869" i="15"/>
  <c r="U1870" i="15"/>
  <c r="U1871" i="15"/>
  <c r="U1872" i="15"/>
  <c r="U1873" i="15"/>
  <c r="U1874" i="15"/>
  <c r="U1875" i="15"/>
  <c r="U1876" i="15"/>
  <c r="U1877" i="15"/>
  <c r="U1878" i="15"/>
  <c r="U1879" i="15"/>
  <c r="U1880" i="15"/>
  <c r="U1881" i="15"/>
  <c r="U1882" i="15"/>
  <c r="U1883" i="15"/>
  <c r="U1884" i="15"/>
  <c r="U1885" i="15"/>
  <c r="U1886" i="15"/>
  <c r="U1887" i="15"/>
  <c r="U1888" i="15"/>
  <c r="U1889" i="15"/>
  <c r="U1890" i="15"/>
  <c r="U1891" i="15"/>
  <c r="U1892" i="15"/>
  <c r="U1893" i="15"/>
  <c r="U1894" i="15"/>
  <c r="U1895" i="15"/>
  <c r="U1896" i="15"/>
  <c r="U1897" i="15"/>
  <c r="U1898" i="15"/>
  <c r="U1899" i="15"/>
  <c r="U1900" i="15"/>
  <c r="U1901" i="15"/>
  <c r="U1902" i="15"/>
  <c r="U1903" i="15"/>
  <c r="U1904" i="15"/>
  <c r="U1905" i="15"/>
  <c r="U1906" i="15"/>
  <c r="U1907" i="15"/>
  <c r="U1908" i="15"/>
  <c r="U1909" i="15"/>
  <c r="U1910" i="15"/>
  <c r="U1911" i="15"/>
  <c r="U1912" i="15"/>
  <c r="U1913" i="15"/>
  <c r="U1914" i="15"/>
  <c r="U1915" i="15"/>
  <c r="U1916" i="15"/>
  <c r="U1917" i="15"/>
  <c r="U1918" i="15"/>
  <c r="U1919" i="15"/>
  <c r="U1920" i="15"/>
  <c r="U1921" i="15"/>
  <c r="U1922" i="15"/>
  <c r="U1923" i="15"/>
  <c r="U1924" i="15"/>
  <c r="U1925" i="15"/>
  <c r="U1926" i="15"/>
  <c r="U1927" i="15"/>
  <c r="U1928" i="15"/>
  <c r="U1929" i="15"/>
  <c r="U1930" i="15"/>
  <c r="U1931" i="15"/>
  <c r="U1932" i="15"/>
  <c r="U1933" i="15"/>
  <c r="U1934" i="15"/>
  <c r="U1935" i="15"/>
  <c r="U1936" i="15"/>
  <c r="U1937" i="15"/>
  <c r="U1938" i="15"/>
  <c r="U1939" i="15"/>
  <c r="U1940" i="15"/>
  <c r="U1941" i="15"/>
  <c r="U1942" i="15"/>
  <c r="U1943" i="15"/>
  <c r="U1944" i="15"/>
  <c r="U1945" i="15"/>
  <c r="U1946" i="15"/>
  <c r="U1947" i="15"/>
  <c r="U1948" i="15"/>
  <c r="U1949" i="15"/>
  <c r="U1950" i="15"/>
  <c r="U1951" i="15"/>
  <c r="U1952" i="15"/>
  <c r="U1953" i="15"/>
  <c r="U1954" i="15"/>
  <c r="U1955" i="15"/>
  <c r="U1956" i="15"/>
  <c r="U1957" i="15"/>
  <c r="U1958" i="15"/>
  <c r="U1959" i="15"/>
  <c r="U1960" i="15"/>
  <c r="U1961" i="15"/>
  <c r="U1962" i="15"/>
  <c r="U1963" i="15"/>
  <c r="U1964" i="15"/>
  <c r="U1965" i="15"/>
  <c r="U1966" i="15"/>
  <c r="U1967" i="15"/>
  <c r="U1968" i="15"/>
  <c r="U1969" i="15"/>
  <c r="U1970" i="15"/>
  <c r="U1971" i="15"/>
  <c r="U1972" i="15"/>
  <c r="U1973" i="15"/>
  <c r="U1974" i="15"/>
  <c r="U1975" i="15"/>
  <c r="U1976" i="15"/>
  <c r="U1977" i="15"/>
  <c r="U1978" i="15"/>
  <c r="U1979" i="15"/>
  <c r="U1980" i="15"/>
  <c r="U1981" i="15"/>
  <c r="U1982" i="15"/>
  <c r="U1983" i="15"/>
  <c r="U1984" i="15"/>
  <c r="U1985" i="15"/>
  <c r="U1986" i="15"/>
  <c r="U1987" i="15"/>
  <c r="U1988" i="15"/>
  <c r="U1989" i="15"/>
  <c r="U1990" i="15"/>
  <c r="U1991" i="15"/>
  <c r="U1992" i="15"/>
  <c r="U1993" i="15"/>
  <c r="U1994" i="15"/>
  <c r="U1995" i="15"/>
  <c r="U1996" i="15"/>
  <c r="U1997" i="15"/>
  <c r="U1998" i="15"/>
  <c r="U1999" i="15"/>
  <c r="U2000" i="15"/>
  <c r="U2001" i="15"/>
  <c r="U2002" i="15"/>
  <c r="U2003" i="15"/>
  <c r="U2004" i="15"/>
  <c r="U2005" i="15"/>
  <c r="U2006" i="15"/>
  <c r="U2007" i="15"/>
  <c r="U2008" i="15"/>
  <c r="U2009" i="15"/>
  <c r="U2010" i="15"/>
  <c r="U2011" i="15"/>
  <c r="U2012" i="15"/>
  <c r="U2013" i="15"/>
  <c r="U2014" i="15"/>
  <c r="U2015" i="15"/>
  <c r="U2016" i="15"/>
  <c r="U2017" i="15"/>
  <c r="U2018" i="15"/>
  <c r="U2019" i="15"/>
  <c r="U2020" i="15"/>
  <c r="U2021" i="15"/>
  <c r="U2022" i="15"/>
  <c r="U2023" i="15"/>
  <c r="U2024" i="15"/>
  <c r="U2025" i="15"/>
  <c r="U2026" i="15"/>
  <c r="U2027" i="15"/>
  <c r="U2028" i="15"/>
  <c r="U2029" i="15"/>
  <c r="U2030" i="15"/>
  <c r="U2031" i="15"/>
  <c r="U2032" i="15"/>
  <c r="U2033" i="15"/>
  <c r="U2034" i="15"/>
  <c r="U2035" i="15"/>
  <c r="U2036" i="15"/>
  <c r="U2037" i="15"/>
  <c r="U2038" i="15"/>
  <c r="U2039" i="15"/>
  <c r="U2040" i="15"/>
  <c r="U2041" i="15"/>
  <c r="U2042" i="15"/>
  <c r="U2043" i="15"/>
  <c r="U2044" i="15"/>
  <c r="U2045" i="15"/>
  <c r="U2046" i="15"/>
  <c r="U2047" i="15"/>
  <c r="U2048" i="15"/>
  <c r="U2049" i="15"/>
  <c r="U2050" i="15"/>
  <c r="U2051" i="15"/>
  <c r="U2052" i="15"/>
  <c r="U2053" i="15"/>
  <c r="U2054" i="15"/>
  <c r="U2055" i="15"/>
  <c r="U2056" i="15"/>
  <c r="U2057" i="15"/>
  <c r="U2058" i="15"/>
  <c r="U2059" i="15"/>
  <c r="U2060" i="15"/>
  <c r="U2061" i="15"/>
  <c r="U2062" i="15"/>
  <c r="U2063" i="15"/>
  <c r="U2064" i="15"/>
  <c r="U2065" i="15"/>
  <c r="U2066" i="15"/>
  <c r="U2067" i="15"/>
  <c r="U2068" i="15"/>
  <c r="U2069" i="15"/>
  <c r="U2070" i="15"/>
  <c r="U2071" i="15"/>
  <c r="U2072" i="15"/>
  <c r="U2073" i="15"/>
  <c r="U2074" i="15"/>
  <c r="U2075" i="15"/>
  <c r="U2076" i="15"/>
  <c r="U2077" i="15"/>
  <c r="U2078" i="15"/>
  <c r="U2079" i="15"/>
  <c r="U2080" i="15"/>
  <c r="U2081" i="15"/>
  <c r="U2082" i="15"/>
  <c r="U2083" i="15"/>
  <c r="U2084" i="15"/>
  <c r="U2085" i="15"/>
  <c r="U2086" i="15"/>
  <c r="U2087" i="15"/>
  <c r="U2088" i="15"/>
  <c r="U2089" i="15"/>
  <c r="U2090" i="15"/>
  <c r="U2091" i="15"/>
  <c r="U2092" i="15"/>
  <c r="U2093" i="15"/>
  <c r="U2094" i="15"/>
  <c r="U2095" i="15"/>
  <c r="U2096" i="15"/>
  <c r="U2097" i="15"/>
  <c r="U2098" i="15"/>
  <c r="U2099" i="15"/>
  <c r="U2100" i="15"/>
  <c r="U2101" i="15"/>
  <c r="U2102" i="15"/>
  <c r="U2103" i="15"/>
  <c r="U2104" i="15"/>
  <c r="U2105" i="15"/>
  <c r="U2106" i="15"/>
  <c r="U2107" i="15"/>
  <c r="U2108" i="15"/>
  <c r="U2109" i="15"/>
  <c r="U2110" i="15"/>
  <c r="U2111" i="15"/>
  <c r="U2112" i="15"/>
  <c r="U2113" i="15"/>
  <c r="U2114" i="15"/>
  <c r="U2115" i="15"/>
  <c r="U2116" i="15"/>
  <c r="U2117" i="15"/>
  <c r="U2118" i="15"/>
  <c r="U2119" i="15"/>
  <c r="U2120" i="15"/>
  <c r="U2121" i="15"/>
  <c r="U2122" i="15"/>
  <c r="U2123" i="15"/>
  <c r="U2124" i="15"/>
  <c r="U2125" i="15"/>
  <c r="U2126" i="15"/>
  <c r="U2127" i="15"/>
  <c r="U2128" i="15"/>
  <c r="U2129" i="15"/>
  <c r="U2130" i="15"/>
  <c r="U2131" i="15"/>
  <c r="U2132" i="15"/>
  <c r="U2133" i="15"/>
  <c r="U2134" i="15"/>
  <c r="U2135" i="15"/>
  <c r="U2136" i="15"/>
  <c r="U2137" i="15"/>
  <c r="U2138" i="15"/>
  <c r="U2139" i="15"/>
  <c r="U2140" i="15"/>
  <c r="U2141" i="15"/>
  <c r="U2142" i="15"/>
  <c r="U2143" i="15"/>
  <c r="U2144" i="15"/>
  <c r="U2145" i="15"/>
  <c r="U2146" i="15"/>
  <c r="U2147" i="15"/>
  <c r="U2148" i="15"/>
  <c r="U2149" i="15"/>
  <c r="U2150" i="15"/>
  <c r="U2151" i="15"/>
  <c r="U2152" i="15"/>
  <c r="U2153" i="15"/>
  <c r="U2154" i="15"/>
  <c r="U2155" i="15"/>
  <c r="U2156" i="15"/>
  <c r="U2157" i="15"/>
  <c r="U2158" i="15"/>
  <c r="U2159" i="15"/>
  <c r="U2160" i="15"/>
  <c r="U2161" i="15"/>
  <c r="U2162" i="15"/>
  <c r="U2163" i="15"/>
  <c r="U2164" i="15"/>
  <c r="U2165" i="15"/>
  <c r="U2166" i="15"/>
  <c r="U2167" i="15"/>
  <c r="U2168" i="15"/>
  <c r="U2169" i="15"/>
  <c r="U2170" i="15"/>
  <c r="U2171" i="15"/>
  <c r="U2172" i="15"/>
  <c r="U2173" i="15"/>
  <c r="U2174" i="15"/>
  <c r="U2175" i="15"/>
  <c r="U2176" i="15"/>
  <c r="U2177" i="15"/>
  <c r="U2178" i="15"/>
  <c r="U2179" i="15"/>
  <c r="U2180" i="15"/>
  <c r="U2181" i="15"/>
  <c r="U2182" i="15"/>
  <c r="U2183" i="15"/>
  <c r="U2184" i="15"/>
  <c r="U2185" i="15"/>
  <c r="U2186" i="15"/>
  <c r="U2187" i="15"/>
  <c r="U2188" i="15"/>
  <c r="U2189" i="15"/>
  <c r="U2190" i="15"/>
  <c r="U2191" i="15"/>
  <c r="U2192" i="15"/>
  <c r="U2193" i="15"/>
  <c r="U2194" i="15"/>
  <c r="U2195" i="15"/>
  <c r="U2196" i="15"/>
  <c r="U2197" i="15"/>
  <c r="U2198" i="15"/>
  <c r="U2199" i="15"/>
  <c r="U2200" i="15"/>
  <c r="U2201" i="15"/>
  <c r="U2202" i="15"/>
  <c r="U2203" i="15"/>
  <c r="U2204" i="15"/>
  <c r="U2205" i="15"/>
  <c r="U2206" i="15"/>
  <c r="U2207" i="15"/>
  <c r="U2208" i="15"/>
  <c r="U2209" i="15"/>
  <c r="U2210" i="15"/>
  <c r="U2211" i="15"/>
  <c r="U2212" i="15"/>
  <c r="U2213" i="15"/>
  <c r="U2214" i="15"/>
  <c r="U2215" i="15"/>
  <c r="U2216" i="15"/>
  <c r="U2217" i="15"/>
  <c r="U2218" i="15"/>
  <c r="U2219" i="15"/>
  <c r="U2220" i="15"/>
  <c r="U2221" i="15"/>
  <c r="U2222" i="15"/>
  <c r="U2223" i="15"/>
  <c r="U2224" i="15"/>
  <c r="U2225" i="15"/>
  <c r="U2226" i="15"/>
  <c r="U2227" i="15"/>
  <c r="U2228" i="15"/>
  <c r="U2229" i="15"/>
  <c r="U2230" i="15"/>
  <c r="U2231" i="15"/>
  <c r="U2232" i="15"/>
  <c r="U2233" i="15"/>
  <c r="U2234" i="15"/>
  <c r="U2235" i="15"/>
  <c r="U2236" i="15"/>
  <c r="U2237" i="15"/>
  <c r="U2238" i="15"/>
  <c r="U2239" i="15"/>
  <c r="U2240" i="15"/>
  <c r="U2241" i="15"/>
  <c r="U2242" i="15"/>
  <c r="U2243" i="15"/>
  <c r="U2244" i="15"/>
  <c r="U2245" i="15"/>
  <c r="U2246" i="15"/>
  <c r="U2247" i="15"/>
  <c r="U2248" i="15"/>
  <c r="U2249" i="15"/>
  <c r="U2250" i="15"/>
  <c r="U2251" i="15"/>
  <c r="U2252" i="15"/>
  <c r="U2253" i="15"/>
  <c r="U2254" i="15"/>
  <c r="U2255" i="15"/>
  <c r="U2256" i="15"/>
  <c r="U2257" i="15"/>
  <c r="U2258" i="15"/>
  <c r="U2259" i="15"/>
  <c r="U2260" i="15"/>
  <c r="U2261" i="15"/>
  <c r="U2262" i="15"/>
  <c r="U2263" i="15"/>
  <c r="U2264" i="15"/>
  <c r="U2265" i="15"/>
  <c r="U2266" i="15"/>
  <c r="U2267" i="15"/>
  <c r="U2268" i="15"/>
  <c r="U2269" i="15"/>
  <c r="U2270" i="15"/>
  <c r="U2271" i="15"/>
  <c r="U2272" i="15"/>
  <c r="U2273" i="15"/>
  <c r="U2274" i="15"/>
  <c r="U2275" i="15"/>
  <c r="U2276" i="15"/>
  <c r="U2277" i="15"/>
  <c r="U2278" i="15"/>
  <c r="U2279" i="15"/>
  <c r="U2280" i="15"/>
  <c r="U2281" i="15"/>
  <c r="U2282" i="15"/>
  <c r="U2283" i="15"/>
  <c r="U2284" i="15"/>
  <c r="U2285" i="15"/>
  <c r="U2286" i="15"/>
  <c r="U2287" i="15"/>
  <c r="U2288" i="15"/>
  <c r="U2289" i="15"/>
  <c r="U2290" i="15"/>
  <c r="U2291" i="15"/>
  <c r="U2292" i="15"/>
  <c r="U2293" i="15"/>
  <c r="U2294" i="15"/>
  <c r="U2295" i="15"/>
  <c r="U2296" i="15"/>
  <c r="U2297" i="15"/>
  <c r="U2298" i="15"/>
  <c r="U2299" i="15"/>
  <c r="U2300" i="15"/>
  <c r="U2301" i="15"/>
  <c r="U2302" i="15"/>
  <c r="U2303" i="15"/>
  <c r="U2304" i="15"/>
  <c r="U2305" i="15"/>
  <c r="U2306" i="15"/>
  <c r="U2307" i="15"/>
  <c r="U2308" i="15"/>
  <c r="U2309" i="15"/>
  <c r="U2310" i="15"/>
  <c r="U2311" i="15"/>
  <c r="U2312" i="15"/>
  <c r="U2313" i="15"/>
  <c r="U2314" i="15"/>
  <c r="U2315" i="15"/>
  <c r="U2316" i="15"/>
  <c r="U2317" i="15"/>
  <c r="U2318" i="15"/>
  <c r="U2319" i="15"/>
  <c r="U2320" i="15"/>
  <c r="U2321" i="15"/>
  <c r="U2322" i="15"/>
  <c r="U2323" i="15"/>
  <c r="U2324" i="15"/>
  <c r="U2325" i="15"/>
  <c r="U2326" i="15"/>
  <c r="U2327" i="15"/>
  <c r="U2328" i="15"/>
  <c r="U2329" i="15"/>
  <c r="U2330" i="15"/>
  <c r="U2331" i="15"/>
  <c r="U2332" i="15"/>
  <c r="U2333" i="15"/>
  <c r="U2334" i="15"/>
  <c r="U2335" i="15"/>
  <c r="U2336" i="15"/>
  <c r="U2337" i="15"/>
  <c r="U2338" i="15"/>
  <c r="U2339" i="15"/>
  <c r="U2340" i="15"/>
  <c r="U2341" i="15"/>
  <c r="U2342" i="15"/>
  <c r="U2343" i="15"/>
  <c r="U2344" i="15"/>
  <c r="U2345" i="15"/>
  <c r="U2346" i="15"/>
  <c r="U2347" i="15"/>
  <c r="U2348" i="15"/>
  <c r="U2349" i="15"/>
  <c r="U2350" i="15"/>
  <c r="U2351" i="15"/>
  <c r="U2352" i="15"/>
  <c r="U2353" i="15"/>
  <c r="U2354" i="15"/>
  <c r="U2355" i="15"/>
  <c r="U2356" i="15"/>
  <c r="U2357" i="15"/>
  <c r="U2358" i="15"/>
  <c r="U2359" i="15"/>
  <c r="U2360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U2373" i="15"/>
  <c r="U2374" i="15"/>
  <c r="U2375" i="15"/>
  <c r="U2376" i="15"/>
  <c r="U2377" i="15"/>
  <c r="U2378" i="15"/>
  <c r="U2379" i="15"/>
  <c r="U2380" i="15"/>
  <c r="U2381" i="15"/>
  <c r="U2382" i="15"/>
  <c r="U2383" i="15"/>
  <c r="U2384" i="15"/>
  <c r="U2385" i="15"/>
  <c r="U2386" i="15"/>
  <c r="U2387" i="15"/>
  <c r="U2388" i="15"/>
  <c r="U2389" i="15"/>
  <c r="U2390" i="15"/>
  <c r="U2391" i="15"/>
  <c r="U2392" i="15"/>
  <c r="U2393" i="15"/>
  <c r="U2394" i="15"/>
  <c r="U2395" i="15"/>
  <c r="U2396" i="15"/>
  <c r="U2397" i="15"/>
  <c r="U2398" i="15"/>
  <c r="U2399" i="15"/>
  <c r="U2400" i="15"/>
  <c r="U2401" i="15"/>
  <c r="U2402" i="15"/>
  <c r="U2403" i="15"/>
  <c r="U2404" i="15"/>
  <c r="U2405" i="15"/>
  <c r="U2406" i="15"/>
  <c r="U2407" i="15"/>
  <c r="U2408" i="15"/>
  <c r="U2409" i="15"/>
  <c r="U2410" i="15"/>
  <c r="U2411" i="15"/>
  <c r="U2412" i="15"/>
  <c r="U2413" i="15"/>
  <c r="U2414" i="15"/>
  <c r="U2415" i="15"/>
  <c r="U2416" i="15"/>
  <c r="U2417" i="15"/>
  <c r="U2418" i="15"/>
  <c r="U2419" i="15"/>
  <c r="U2420" i="15"/>
  <c r="U2421" i="15"/>
  <c r="U2422" i="15"/>
  <c r="U2423" i="15"/>
  <c r="U2424" i="15"/>
  <c r="U2425" i="15"/>
  <c r="U2426" i="15"/>
  <c r="U2427" i="15"/>
  <c r="U2428" i="15"/>
  <c r="U2429" i="15"/>
  <c r="U2430" i="15"/>
  <c r="U2431" i="15"/>
  <c r="U2432" i="15"/>
  <c r="U2433" i="15"/>
  <c r="U2434" i="15"/>
  <c r="U2435" i="15"/>
  <c r="U2436" i="15"/>
  <c r="U2437" i="15"/>
  <c r="U2438" i="15"/>
  <c r="U2439" i="15"/>
  <c r="U2440" i="15"/>
  <c r="U2441" i="15"/>
  <c r="U2442" i="15"/>
  <c r="U2443" i="15"/>
  <c r="U2444" i="15"/>
  <c r="U2445" i="15"/>
  <c r="U2446" i="15"/>
  <c r="U2447" i="15"/>
  <c r="U2448" i="15"/>
  <c r="U2449" i="15"/>
  <c r="U2450" i="15"/>
  <c r="U2451" i="15"/>
  <c r="U2452" i="15"/>
  <c r="U2453" i="15"/>
  <c r="U2454" i="15"/>
  <c r="U2455" i="15"/>
  <c r="U2456" i="15"/>
  <c r="U2457" i="15"/>
  <c r="U2458" i="15"/>
  <c r="U2459" i="15"/>
  <c r="U2460" i="15"/>
  <c r="U2461" i="15"/>
  <c r="U2462" i="15"/>
  <c r="U2463" i="15"/>
  <c r="U2464" i="15"/>
  <c r="U2465" i="15"/>
  <c r="U2466" i="15"/>
  <c r="U2467" i="15"/>
  <c r="U2468" i="15"/>
  <c r="U2469" i="15"/>
  <c r="U2470" i="15"/>
  <c r="U2471" i="15"/>
  <c r="U2472" i="15"/>
  <c r="U2473" i="15"/>
  <c r="U2474" i="15"/>
  <c r="U2475" i="15"/>
  <c r="U2476" i="15"/>
  <c r="U2477" i="15"/>
  <c r="U2478" i="15"/>
  <c r="U2479" i="15"/>
  <c r="U2480" i="15"/>
  <c r="U2481" i="15"/>
  <c r="U2482" i="15"/>
  <c r="U2483" i="15"/>
  <c r="U2484" i="15"/>
  <c r="U2485" i="15"/>
  <c r="U2486" i="15"/>
  <c r="U2487" i="15"/>
  <c r="U2488" i="15"/>
  <c r="U2489" i="15"/>
  <c r="U2490" i="15"/>
  <c r="U2491" i="15"/>
  <c r="U2492" i="15"/>
  <c r="U2493" i="15"/>
  <c r="U2494" i="15"/>
  <c r="U2495" i="15"/>
  <c r="U2496" i="15"/>
  <c r="U2497" i="15"/>
  <c r="U2498" i="15"/>
  <c r="U2499" i="15"/>
  <c r="U2500" i="15"/>
  <c r="U2501" i="15"/>
  <c r="U2502" i="15"/>
  <c r="U2503" i="15"/>
  <c r="U2504" i="15"/>
  <c r="U2505" i="15"/>
  <c r="U2506" i="15"/>
  <c r="U2507" i="15"/>
  <c r="U2508" i="15"/>
  <c r="U2509" i="15"/>
  <c r="U2510" i="15"/>
  <c r="U2511" i="15"/>
  <c r="U2512" i="15"/>
  <c r="U2513" i="15"/>
  <c r="U2514" i="15"/>
  <c r="U2515" i="15"/>
  <c r="U2516" i="15"/>
  <c r="U2517" i="15"/>
  <c r="U2518" i="15"/>
  <c r="U2519" i="15"/>
  <c r="U2520" i="15"/>
  <c r="U2521" i="15"/>
  <c r="U2522" i="15"/>
  <c r="U2523" i="15"/>
  <c r="U2524" i="15"/>
  <c r="U2525" i="15"/>
  <c r="U2526" i="15"/>
  <c r="U2527" i="15"/>
  <c r="U2528" i="15"/>
  <c r="U2529" i="15"/>
  <c r="U2530" i="15"/>
  <c r="U2531" i="15"/>
  <c r="U2532" i="15"/>
  <c r="U2533" i="15"/>
  <c r="U2534" i="15"/>
  <c r="U2535" i="15"/>
  <c r="U2536" i="15"/>
  <c r="U2537" i="15"/>
  <c r="U2538" i="15"/>
  <c r="U2539" i="15"/>
  <c r="U2540" i="15"/>
  <c r="U2541" i="15"/>
  <c r="U2542" i="15"/>
  <c r="U2543" i="15"/>
  <c r="U2544" i="15"/>
  <c r="U2545" i="15"/>
  <c r="U2546" i="15"/>
  <c r="U2547" i="15"/>
  <c r="U2548" i="15"/>
  <c r="U2549" i="15"/>
  <c r="U2550" i="15"/>
  <c r="U2551" i="15"/>
  <c r="U2552" i="15"/>
  <c r="U2553" i="15"/>
  <c r="U2554" i="15"/>
  <c r="U2555" i="15"/>
  <c r="U2556" i="15"/>
  <c r="U2557" i="15"/>
  <c r="U2558" i="15"/>
  <c r="U2559" i="15"/>
  <c r="U2560" i="15"/>
  <c r="U2561" i="15"/>
  <c r="U2562" i="15"/>
  <c r="U2563" i="15"/>
  <c r="U2564" i="15"/>
  <c r="U2565" i="15"/>
  <c r="U2566" i="15"/>
  <c r="U2567" i="15"/>
  <c r="U2568" i="15"/>
  <c r="U2569" i="15"/>
  <c r="U2570" i="15"/>
  <c r="U2571" i="15"/>
  <c r="U2572" i="15"/>
  <c r="U2573" i="15"/>
  <c r="U2574" i="15"/>
  <c r="U2575" i="15"/>
  <c r="U2576" i="15"/>
  <c r="U2577" i="15"/>
  <c r="U2578" i="15"/>
  <c r="U2579" i="15"/>
  <c r="U2580" i="15"/>
  <c r="U2581" i="15"/>
  <c r="U2582" i="15"/>
  <c r="U2583" i="15"/>
  <c r="U2584" i="15"/>
  <c r="U2585" i="15"/>
  <c r="U2586" i="15"/>
  <c r="U2587" i="15"/>
  <c r="U2588" i="15"/>
  <c r="U2589" i="15"/>
  <c r="U2590" i="15"/>
  <c r="U2591" i="15"/>
  <c r="U2592" i="15"/>
  <c r="U2593" i="15"/>
  <c r="U2594" i="15"/>
  <c r="U2595" i="15"/>
  <c r="U2596" i="15"/>
  <c r="U2597" i="15"/>
  <c r="U2598" i="15"/>
  <c r="U2599" i="15"/>
  <c r="U2600" i="15"/>
  <c r="U2601" i="15"/>
  <c r="U2602" i="15"/>
  <c r="U2603" i="15"/>
  <c r="U2604" i="15"/>
  <c r="U2605" i="15"/>
  <c r="U2606" i="15"/>
  <c r="U2607" i="15"/>
  <c r="U2608" i="15"/>
  <c r="U2609" i="15"/>
  <c r="U2610" i="15"/>
  <c r="U2611" i="15"/>
  <c r="U2612" i="15"/>
  <c r="U2613" i="15"/>
  <c r="U2614" i="15"/>
  <c r="U2615" i="15"/>
  <c r="U2616" i="15"/>
  <c r="U2617" i="15"/>
  <c r="U2618" i="15"/>
  <c r="U2619" i="15"/>
  <c r="U2620" i="15"/>
  <c r="U2621" i="15"/>
  <c r="U2622" i="15"/>
  <c r="U2623" i="15"/>
  <c r="U2624" i="15"/>
  <c r="U2625" i="15"/>
  <c r="U2626" i="15"/>
  <c r="U2627" i="15"/>
  <c r="U2628" i="15"/>
  <c r="U2629" i="15"/>
  <c r="U2630" i="15"/>
  <c r="U2631" i="15"/>
  <c r="U2632" i="15"/>
  <c r="U2633" i="15"/>
  <c r="U2634" i="15"/>
  <c r="U2635" i="15"/>
  <c r="U2636" i="15"/>
  <c r="U2637" i="15"/>
  <c r="U2638" i="15"/>
  <c r="U2639" i="15"/>
  <c r="U2640" i="15"/>
  <c r="U2641" i="15"/>
  <c r="U2642" i="15"/>
  <c r="U2643" i="15"/>
  <c r="U2644" i="15"/>
  <c r="U2645" i="15"/>
  <c r="U2646" i="15"/>
  <c r="U2647" i="15"/>
  <c r="U2648" i="15"/>
  <c r="U2649" i="15"/>
  <c r="U2650" i="15"/>
  <c r="U2651" i="15"/>
  <c r="U2652" i="15"/>
  <c r="U2653" i="15"/>
  <c r="U2654" i="15"/>
  <c r="U2655" i="15"/>
  <c r="U2656" i="15"/>
  <c r="U2657" i="15"/>
  <c r="U2658" i="15"/>
  <c r="U2659" i="15"/>
  <c r="U2660" i="15"/>
  <c r="U2661" i="15"/>
  <c r="U2662" i="15"/>
  <c r="U2663" i="15"/>
  <c r="U2664" i="15"/>
  <c r="U2665" i="15"/>
  <c r="U2666" i="15"/>
  <c r="U2667" i="15"/>
  <c r="U2668" i="15"/>
  <c r="U2669" i="15"/>
  <c r="U2670" i="15"/>
  <c r="U2671" i="15"/>
  <c r="U2672" i="15"/>
  <c r="U2673" i="15"/>
  <c r="U2674" i="15"/>
  <c r="U2675" i="15"/>
  <c r="U2676" i="15"/>
  <c r="U2677" i="15"/>
  <c r="U2678" i="15"/>
  <c r="U2679" i="15"/>
  <c r="U2680" i="15"/>
  <c r="U2681" i="15"/>
  <c r="U2682" i="15"/>
  <c r="U2683" i="15"/>
  <c r="U2684" i="15"/>
  <c r="U2685" i="15"/>
  <c r="U2686" i="15"/>
  <c r="U2687" i="15"/>
  <c r="U2688" i="15"/>
  <c r="U2689" i="15"/>
  <c r="U2690" i="15"/>
  <c r="U2691" i="15"/>
  <c r="U2692" i="15"/>
  <c r="U2693" i="15"/>
  <c r="U2694" i="15"/>
  <c r="U2695" i="15"/>
  <c r="U2696" i="15"/>
  <c r="U2697" i="15"/>
  <c r="U2698" i="15"/>
  <c r="U2699" i="15"/>
  <c r="U2700" i="15"/>
  <c r="U2701" i="15"/>
  <c r="U2702" i="15"/>
  <c r="U2703" i="15"/>
  <c r="U2704" i="15"/>
  <c r="U2705" i="15"/>
  <c r="U2706" i="15"/>
  <c r="U2707" i="15"/>
  <c r="U2708" i="15"/>
  <c r="U2709" i="15"/>
  <c r="U2710" i="15"/>
  <c r="U2711" i="15"/>
  <c r="U2712" i="15"/>
  <c r="U2713" i="15"/>
  <c r="U2714" i="15"/>
  <c r="U2715" i="15"/>
  <c r="U2716" i="15"/>
  <c r="U2717" i="15"/>
  <c r="U2718" i="15"/>
  <c r="U2719" i="15"/>
  <c r="U2720" i="15"/>
  <c r="U2721" i="15"/>
  <c r="U2722" i="15"/>
  <c r="U2723" i="15"/>
  <c r="U2724" i="15"/>
  <c r="U2725" i="15"/>
  <c r="U2726" i="15"/>
  <c r="U2727" i="15"/>
  <c r="U2728" i="15"/>
  <c r="U2729" i="15"/>
  <c r="U2730" i="15"/>
  <c r="U2731" i="15"/>
  <c r="U2732" i="15"/>
  <c r="U2733" i="15"/>
  <c r="U2734" i="15"/>
  <c r="U2735" i="15"/>
  <c r="U2736" i="15"/>
  <c r="U2737" i="15"/>
  <c r="U2738" i="15"/>
  <c r="U2739" i="15"/>
  <c r="U2740" i="15"/>
  <c r="U2741" i="15"/>
  <c r="U2742" i="15"/>
  <c r="U2743" i="15"/>
  <c r="U2744" i="15"/>
  <c r="U2745" i="15"/>
  <c r="U2746" i="15"/>
  <c r="U2747" i="15"/>
  <c r="U2748" i="15"/>
  <c r="U2749" i="15"/>
  <c r="U2750" i="15"/>
  <c r="U2751" i="15"/>
  <c r="U2752" i="15"/>
  <c r="U2753" i="15"/>
  <c r="U2754" i="15"/>
  <c r="U2755" i="15"/>
  <c r="U2756" i="15"/>
  <c r="U2757" i="15"/>
  <c r="U2758" i="15"/>
  <c r="U2759" i="15"/>
  <c r="U2760" i="15"/>
  <c r="U2761" i="15"/>
  <c r="U2762" i="15"/>
  <c r="U2763" i="15"/>
  <c r="U2764" i="15"/>
  <c r="U2765" i="15"/>
  <c r="U2766" i="15"/>
  <c r="U2767" i="15"/>
  <c r="U2768" i="15"/>
  <c r="U2769" i="15"/>
  <c r="U2770" i="15"/>
  <c r="U2771" i="15"/>
  <c r="U2772" i="15"/>
  <c r="U2773" i="15"/>
  <c r="U2774" i="15"/>
  <c r="U2775" i="15"/>
  <c r="U2776" i="15"/>
  <c r="U2777" i="15"/>
  <c r="U2778" i="15"/>
  <c r="U2779" i="15"/>
  <c r="U2780" i="15"/>
  <c r="U2781" i="15"/>
  <c r="U2782" i="15"/>
  <c r="U2783" i="15"/>
  <c r="U2784" i="15"/>
  <c r="U2785" i="15"/>
  <c r="U2786" i="15"/>
  <c r="U2787" i="15"/>
  <c r="U2788" i="15"/>
  <c r="U2789" i="15"/>
  <c r="U2790" i="15"/>
  <c r="U2791" i="15"/>
  <c r="U2792" i="15"/>
  <c r="U2793" i="15"/>
  <c r="U2794" i="15"/>
  <c r="U2795" i="15"/>
  <c r="U2796" i="15"/>
  <c r="U2797" i="15"/>
  <c r="U2798" i="15"/>
  <c r="U2799" i="15"/>
  <c r="U2800" i="15"/>
  <c r="U2801" i="15"/>
  <c r="U2802" i="15"/>
  <c r="U2803" i="15"/>
  <c r="U2804" i="15"/>
  <c r="U2805" i="15"/>
  <c r="U2806" i="15"/>
  <c r="U2807" i="15"/>
  <c r="U2808" i="15"/>
  <c r="U2809" i="15"/>
  <c r="U2810" i="15"/>
  <c r="U2811" i="15"/>
  <c r="U2812" i="15"/>
  <c r="U2813" i="15"/>
  <c r="U2814" i="15"/>
  <c r="U2815" i="15"/>
  <c r="U2816" i="15"/>
  <c r="U2817" i="15"/>
  <c r="U2818" i="15"/>
  <c r="U2819" i="15"/>
  <c r="U2820" i="15"/>
  <c r="U2821" i="15"/>
  <c r="U2822" i="15"/>
  <c r="U2823" i="15"/>
  <c r="U2824" i="15"/>
  <c r="U2825" i="15"/>
  <c r="U2826" i="15"/>
  <c r="U2827" i="15"/>
  <c r="U2828" i="15"/>
  <c r="U2829" i="15"/>
  <c r="U2830" i="15"/>
  <c r="U2831" i="15"/>
  <c r="U2832" i="15"/>
  <c r="U2833" i="15"/>
  <c r="U2834" i="15"/>
  <c r="U2835" i="15"/>
  <c r="U2836" i="15"/>
  <c r="U2837" i="15"/>
  <c r="U2838" i="15"/>
  <c r="U2839" i="15"/>
  <c r="U2840" i="15"/>
  <c r="U2841" i="15"/>
  <c r="U2842" i="15"/>
  <c r="U2843" i="15"/>
  <c r="U2844" i="15"/>
  <c r="U2845" i="15"/>
  <c r="U2846" i="15"/>
  <c r="U2847" i="15"/>
  <c r="U2848" i="15"/>
  <c r="U2849" i="15"/>
  <c r="U2850" i="15"/>
  <c r="U2851" i="15"/>
  <c r="U2852" i="15"/>
  <c r="U2853" i="15"/>
  <c r="U2854" i="15"/>
  <c r="U2855" i="15"/>
  <c r="U2856" i="15"/>
  <c r="U2857" i="15"/>
  <c r="U2858" i="15"/>
  <c r="U2859" i="15"/>
  <c r="U2860" i="15"/>
  <c r="U2861" i="15"/>
  <c r="U2862" i="15"/>
  <c r="U2863" i="15"/>
  <c r="U2864" i="15"/>
  <c r="U2865" i="15"/>
  <c r="U2866" i="15"/>
  <c r="U2867" i="15"/>
  <c r="U2868" i="15"/>
  <c r="U2869" i="15"/>
  <c r="U2870" i="15"/>
  <c r="U2871" i="15"/>
  <c r="U2872" i="15"/>
  <c r="U2873" i="15"/>
  <c r="U2874" i="15"/>
  <c r="U2875" i="15"/>
  <c r="U2876" i="15"/>
  <c r="U2877" i="15"/>
  <c r="U2878" i="15"/>
  <c r="U2879" i="15"/>
  <c r="U2880" i="15"/>
  <c r="U2881" i="15"/>
  <c r="U2882" i="15"/>
  <c r="U2883" i="15"/>
  <c r="U2884" i="15"/>
  <c r="U2885" i="15"/>
  <c r="U2886" i="15"/>
  <c r="U2887" i="15"/>
  <c r="U2888" i="15"/>
  <c r="U2889" i="15"/>
  <c r="U2890" i="15"/>
  <c r="U2891" i="15"/>
  <c r="U2892" i="15"/>
  <c r="U2893" i="15"/>
  <c r="U2894" i="15"/>
  <c r="U2895" i="15"/>
  <c r="U2896" i="15"/>
  <c r="U2897" i="15"/>
  <c r="U2898" i="15"/>
  <c r="U2899" i="15"/>
  <c r="U2900" i="15"/>
  <c r="U2901" i="15"/>
  <c r="U2902" i="15"/>
  <c r="U2903" i="15"/>
  <c r="U2904" i="15"/>
  <c r="U2905" i="15"/>
  <c r="U2906" i="15"/>
  <c r="U2907" i="15"/>
  <c r="U2908" i="15"/>
  <c r="U2909" i="15"/>
  <c r="U2910" i="15"/>
  <c r="U2911" i="15"/>
  <c r="U2912" i="15"/>
  <c r="U2913" i="15"/>
  <c r="U2914" i="15"/>
  <c r="U2915" i="15"/>
  <c r="U2916" i="15"/>
  <c r="U2917" i="15"/>
  <c r="U2918" i="15"/>
  <c r="U2919" i="15"/>
  <c r="U2920" i="15"/>
  <c r="U2921" i="15"/>
  <c r="U2922" i="15"/>
  <c r="U2923" i="15"/>
  <c r="U2924" i="15"/>
  <c r="U2925" i="15"/>
  <c r="U2926" i="15"/>
  <c r="U2927" i="15"/>
  <c r="U2928" i="15"/>
  <c r="U2929" i="15"/>
  <c r="U2930" i="15"/>
  <c r="U2931" i="15"/>
  <c r="U2932" i="15"/>
  <c r="U2933" i="15"/>
  <c r="U2934" i="15"/>
  <c r="U2935" i="15"/>
  <c r="U2936" i="15"/>
  <c r="U2937" i="15"/>
  <c r="U2938" i="15"/>
  <c r="U2939" i="15"/>
  <c r="U2940" i="15"/>
  <c r="U2941" i="15"/>
  <c r="U2942" i="15"/>
  <c r="U2943" i="15"/>
  <c r="U2944" i="15"/>
  <c r="U2945" i="15"/>
  <c r="U2946" i="15"/>
  <c r="U2947" i="15"/>
  <c r="U2948" i="15"/>
  <c r="U2949" i="15"/>
  <c r="U2950" i="15"/>
  <c r="U2951" i="15"/>
  <c r="U2952" i="15"/>
  <c r="U2953" i="15"/>
  <c r="U2954" i="15"/>
  <c r="U2955" i="15"/>
  <c r="U2956" i="15"/>
  <c r="U2957" i="15"/>
  <c r="U2958" i="15"/>
  <c r="U2959" i="15"/>
  <c r="U2960" i="15"/>
  <c r="U2961" i="15"/>
  <c r="U2962" i="15"/>
  <c r="U2963" i="15"/>
  <c r="U2964" i="15"/>
  <c r="U2965" i="15"/>
  <c r="U2966" i="15"/>
  <c r="U2967" i="15"/>
  <c r="U2968" i="15"/>
  <c r="U2969" i="15"/>
  <c r="U2970" i="15"/>
  <c r="U2971" i="15"/>
  <c r="U2972" i="15"/>
  <c r="U2973" i="15"/>
  <c r="U2974" i="15"/>
  <c r="U2975" i="15"/>
  <c r="U2976" i="15"/>
  <c r="U2977" i="15"/>
  <c r="U2978" i="15"/>
  <c r="U2979" i="15"/>
  <c r="U2980" i="15"/>
  <c r="U2981" i="15"/>
  <c r="U2982" i="15"/>
  <c r="U2983" i="15"/>
  <c r="U2984" i="15"/>
  <c r="U2985" i="15"/>
  <c r="U2986" i="15"/>
  <c r="U2987" i="15"/>
  <c r="U2988" i="15"/>
  <c r="U2989" i="15"/>
  <c r="U2990" i="15"/>
  <c r="U2991" i="15"/>
  <c r="U2992" i="15"/>
  <c r="U2993" i="15"/>
  <c r="U2994" i="15"/>
  <c r="U2995" i="15"/>
  <c r="U2996" i="15"/>
  <c r="U2997" i="15"/>
  <c r="U2998" i="15"/>
  <c r="U2999" i="15"/>
  <c r="U3000" i="15"/>
  <c r="U3001" i="15"/>
  <c r="U3002" i="15"/>
  <c r="U3003" i="15"/>
  <c r="U3004" i="15"/>
  <c r="U3005" i="15"/>
  <c r="U3006" i="15"/>
  <c r="U3007" i="15"/>
  <c r="U3008" i="15"/>
  <c r="U3009" i="15"/>
  <c r="U3010" i="15"/>
  <c r="U3011" i="15"/>
  <c r="U3012" i="15"/>
  <c r="U3013" i="15"/>
  <c r="U3014" i="15"/>
  <c r="U3015" i="15"/>
  <c r="U3016" i="15"/>
  <c r="U3017" i="15"/>
  <c r="U3018" i="15"/>
  <c r="U3019" i="15"/>
  <c r="U3020" i="15"/>
  <c r="U3021" i="15"/>
  <c r="U3022" i="15"/>
  <c r="U3023" i="15"/>
  <c r="U3024" i="15"/>
  <c r="U3025" i="15"/>
  <c r="U3026" i="15"/>
  <c r="U3027" i="15"/>
  <c r="U3028" i="15"/>
  <c r="U3029" i="15"/>
  <c r="U3030" i="15"/>
  <c r="U3031" i="15"/>
  <c r="U3032" i="15"/>
  <c r="U3033" i="15"/>
  <c r="U3034" i="15"/>
  <c r="U3035" i="15"/>
  <c r="U3036" i="15"/>
  <c r="U3037" i="15"/>
  <c r="U3038" i="15"/>
  <c r="U3039" i="15"/>
  <c r="U3040" i="15"/>
  <c r="U3041" i="15"/>
  <c r="U3042" i="15"/>
  <c r="U3043" i="15"/>
  <c r="U3044" i="15"/>
  <c r="U3045" i="15"/>
  <c r="U3046" i="15"/>
  <c r="U3047" i="15"/>
  <c r="U3048" i="15"/>
  <c r="U3049" i="15"/>
  <c r="U3050" i="15"/>
  <c r="U3051" i="15"/>
  <c r="U3052" i="15"/>
  <c r="U3053" i="15"/>
  <c r="U3054" i="15"/>
  <c r="U3055" i="15"/>
  <c r="U3056" i="15"/>
  <c r="U3057" i="15"/>
  <c r="U3058" i="15"/>
  <c r="U3059" i="15"/>
  <c r="U3060" i="15"/>
  <c r="U3061" i="15"/>
  <c r="U3062" i="15"/>
  <c r="U3063" i="15"/>
  <c r="U3064" i="15"/>
  <c r="U3065" i="15"/>
  <c r="U3066" i="15"/>
  <c r="U3067" i="15"/>
  <c r="U3068" i="15"/>
  <c r="U3069" i="15"/>
  <c r="U3070" i="15"/>
  <c r="U3071" i="15"/>
  <c r="U3072" i="15"/>
  <c r="U3073" i="15"/>
  <c r="U3074" i="15"/>
  <c r="U3075" i="15"/>
  <c r="U3076" i="15"/>
  <c r="U3077" i="15"/>
  <c r="U3078" i="15"/>
  <c r="U3079" i="15"/>
  <c r="U3080" i="15"/>
  <c r="U3081" i="15"/>
  <c r="U3082" i="15"/>
  <c r="U3083" i="15"/>
  <c r="U3084" i="15"/>
  <c r="U3085" i="15"/>
  <c r="U3086" i="15"/>
  <c r="U3087" i="15"/>
  <c r="U3088" i="15"/>
  <c r="U3089" i="15"/>
  <c r="U3090" i="15"/>
  <c r="U3091" i="15"/>
  <c r="U3092" i="15"/>
  <c r="U3093" i="15"/>
  <c r="U3094" i="15"/>
  <c r="U3095" i="15"/>
  <c r="U3096" i="15"/>
  <c r="U3097" i="15"/>
  <c r="U3098" i="15"/>
  <c r="U3099" i="15"/>
  <c r="U3100" i="15"/>
  <c r="U3101" i="15"/>
  <c r="U3102" i="15"/>
  <c r="U3103" i="15"/>
  <c r="U3104" i="15"/>
  <c r="U3105" i="15"/>
  <c r="U3106" i="15"/>
  <c r="U3107" i="15"/>
  <c r="U3108" i="15"/>
  <c r="U3109" i="15"/>
  <c r="U3110" i="15"/>
  <c r="U3111" i="15"/>
  <c r="U3112" i="15"/>
  <c r="U3113" i="15"/>
  <c r="U3114" i="15"/>
  <c r="U3115" i="15"/>
  <c r="U3116" i="15"/>
  <c r="U3117" i="15"/>
  <c r="U3118" i="15"/>
  <c r="U3119" i="15"/>
  <c r="U3120" i="15"/>
  <c r="U3121" i="15"/>
  <c r="U3122" i="15"/>
  <c r="U3123" i="15"/>
  <c r="U3124" i="15"/>
  <c r="U3125" i="15"/>
  <c r="U3126" i="15"/>
  <c r="U3127" i="15"/>
  <c r="U3128" i="15"/>
  <c r="U3129" i="15"/>
  <c r="U3130" i="15"/>
  <c r="U3131" i="15"/>
  <c r="U3132" i="15"/>
  <c r="U3133" i="15"/>
  <c r="U3134" i="15"/>
  <c r="U3135" i="15"/>
  <c r="U3136" i="15"/>
  <c r="U3137" i="15"/>
  <c r="U3138" i="15"/>
  <c r="U3139" i="15"/>
  <c r="U3140" i="15"/>
  <c r="U3141" i="15"/>
  <c r="U3142" i="15"/>
  <c r="U3143" i="15"/>
  <c r="U3144" i="15"/>
  <c r="U3145" i="15"/>
  <c r="U3146" i="15"/>
  <c r="U3147" i="15"/>
  <c r="U3148" i="15"/>
  <c r="U3149" i="15"/>
  <c r="U3150" i="15"/>
  <c r="U3151" i="15"/>
  <c r="U3152" i="15"/>
  <c r="U3153" i="15"/>
  <c r="U3154" i="15"/>
  <c r="U3155" i="15"/>
  <c r="U3156" i="15"/>
  <c r="U3157" i="15"/>
  <c r="U3158" i="15"/>
  <c r="U3159" i="15"/>
  <c r="U3160" i="15"/>
  <c r="U3161" i="15"/>
  <c r="U3162" i="15"/>
  <c r="U3163" i="15"/>
  <c r="U3164" i="15"/>
  <c r="U3165" i="15"/>
  <c r="U3166" i="15"/>
  <c r="U3167" i="15"/>
  <c r="U3168" i="15"/>
  <c r="U3169" i="15"/>
  <c r="U3170" i="15"/>
  <c r="U3171" i="15"/>
  <c r="U3172" i="15"/>
  <c r="U3173" i="15"/>
  <c r="U3174" i="15"/>
  <c r="U3175" i="15"/>
  <c r="U3176" i="15"/>
  <c r="U3177" i="15"/>
  <c r="U3178" i="15"/>
  <c r="U3179" i="15"/>
  <c r="U3180" i="15"/>
  <c r="U3181" i="15"/>
  <c r="U3182" i="15"/>
  <c r="U3183" i="15"/>
  <c r="U3184" i="15"/>
  <c r="U3185" i="15"/>
  <c r="U3186" i="15"/>
  <c r="U3187" i="15"/>
  <c r="U3188" i="15"/>
  <c r="U3189" i="15"/>
  <c r="U3190" i="15"/>
  <c r="U3191" i="15"/>
  <c r="U3192" i="15"/>
  <c r="U3193" i="15"/>
  <c r="U3194" i="15"/>
  <c r="U3195" i="15"/>
  <c r="U3196" i="15"/>
  <c r="U3197" i="15"/>
  <c r="U3198" i="15"/>
  <c r="U3199" i="15"/>
  <c r="U3200" i="15"/>
  <c r="U3201" i="15"/>
  <c r="U3202" i="15"/>
  <c r="U3203" i="15"/>
  <c r="U3204" i="15"/>
  <c r="U3205" i="15"/>
  <c r="U3206" i="15"/>
  <c r="U3207" i="15"/>
  <c r="U3208" i="15"/>
  <c r="U3209" i="15"/>
  <c r="U3210" i="15"/>
  <c r="U3211" i="15"/>
  <c r="U3212" i="15"/>
  <c r="U3213" i="15"/>
  <c r="U3214" i="15"/>
  <c r="U3215" i="15"/>
  <c r="U3216" i="15"/>
  <c r="U3217" i="15"/>
  <c r="U3218" i="15"/>
  <c r="U3219" i="15"/>
  <c r="U3220" i="15"/>
  <c r="U3221" i="15"/>
  <c r="U3222" i="15"/>
  <c r="U3223" i="15"/>
  <c r="U3224" i="15"/>
  <c r="U3225" i="15"/>
  <c r="U3226" i="15"/>
  <c r="U3227" i="15"/>
  <c r="U3228" i="15"/>
  <c r="U3229" i="15"/>
  <c r="U3230" i="15"/>
  <c r="U3231" i="15"/>
  <c r="U3232" i="15"/>
  <c r="U3233" i="15"/>
  <c r="U3234" i="15"/>
  <c r="U3235" i="15"/>
  <c r="U3236" i="15"/>
  <c r="U3237" i="15"/>
  <c r="U3238" i="15"/>
  <c r="U3239" i="15"/>
  <c r="U3240" i="15"/>
  <c r="U3241" i="15"/>
  <c r="U3242" i="15"/>
  <c r="U3243" i="15"/>
  <c r="U3244" i="15"/>
  <c r="U3245" i="15"/>
  <c r="U3246" i="15"/>
  <c r="U3247" i="15"/>
  <c r="U3248" i="15"/>
  <c r="U3249" i="15"/>
  <c r="U3250" i="15"/>
  <c r="U3251" i="15"/>
  <c r="U3252" i="15"/>
  <c r="U3253" i="15"/>
  <c r="U3254" i="15"/>
  <c r="U3255" i="15"/>
  <c r="U3256" i="15"/>
  <c r="U3257" i="15"/>
  <c r="U3258" i="15"/>
  <c r="U3259" i="15"/>
  <c r="U3260" i="15"/>
  <c r="U3261" i="15"/>
  <c r="U3262" i="15"/>
  <c r="U3263" i="15"/>
  <c r="U3264" i="15"/>
  <c r="U3265" i="15"/>
  <c r="U3266" i="15"/>
  <c r="U3267" i="15"/>
  <c r="U3268" i="15"/>
  <c r="U3269" i="15"/>
  <c r="U3270" i="15"/>
  <c r="U3271" i="15"/>
  <c r="U3272" i="15"/>
  <c r="U3273" i="15"/>
  <c r="U3274" i="15"/>
  <c r="U3275" i="15"/>
  <c r="U3276" i="15"/>
  <c r="U3277" i="15"/>
  <c r="U3278" i="15"/>
  <c r="U3279" i="15"/>
  <c r="U3280" i="15"/>
  <c r="U3281" i="15"/>
  <c r="U3282" i="15"/>
  <c r="U3283" i="15"/>
  <c r="U3284" i="15"/>
  <c r="U3285" i="15"/>
  <c r="U3286" i="15"/>
  <c r="U3287" i="15"/>
  <c r="U3288" i="15"/>
  <c r="U3289" i="15"/>
  <c r="U3290" i="15"/>
  <c r="U3291" i="15"/>
  <c r="U3292" i="15"/>
  <c r="U3293" i="15"/>
  <c r="U3294" i="15"/>
  <c r="U3295" i="15"/>
  <c r="U3296" i="15"/>
  <c r="U3297" i="15"/>
  <c r="U3298" i="15"/>
  <c r="U3299" i="15"/>
  <c r="U3300" i="15"/>
  <c r="U3301" i="15"/>
  <c r="U3302" i="15"/>
  <c r="U3303" i="15"/>
  <c r="U3304" i="15"/>
  <c r="U3305" i="15"/>
  <c r="U3306" i="15"/>
  <c r="U3307" i="15"/>
  <c r="U3308" i="15"/>
  <c r="U3309" i="15"/>
  <c r="U3310" i="15"/>
  <c r="U3311" i="15"/>
  <c r="U3312" i="15"/>
  <c r="U3313" i="15"/>
  <c r="U3314" i="15"/>
  <c r="U3315" i="15"/>
  <c r="U3316" i="15"/>
  <c r="U3317" i="15"/>
  <c r="U3318" i="15"/>
  <c r="U3319" i="15"/>
  <c r="U3320" i="15"/>
  <c r="U3321" i="15"/>
  <c r="U3322" i="15"/>
  <c r="U3323" i="15"/>
  <c r="U3324" i="15"/>
  <c r="U3325" i="15"/>
  <c r="U3326" i="15"/>
  <c r="U3327" i="15"/>
  <c r="U3328" i="15"/>
  <c r="U3329" i="15"/>
  <c r="U3330" i="15"/>
  <c r="U3331" i="15"/>
  <c r="U3332" i="15"/>
  <c r="U3333" i="15"/>
  <c r="U3334" i="15"/>
  <c r="U3335" i="15"/>
  <c r="U3336" i="15"/>
  <c r="U3337" i="15"/>
  <c r="U3338" i="15"/>
  <c r="U3339" i="15"/>
  <c r="U3340" i="15"/>
  <c r="U3341" i="15"/>
  <c r="U3342" i="15"/>
  <c r="U3343" i="15"/>
  <c r="U3344" i="15"/>
  <c r="U3345" i="15"/>
  <c r="U3346" i="15"/>
  <c r="U3347" i="15"/>
  <c r="U3348" i="15"/>
  <c r="U3349" i="15"/>
  <c r="U3350" i="15"/>
  <c r="U3351" i="15"/>
  <c r="U3352" i="15"/>
  <c r="U3353" i="15"/>
  <c r="U3354" i="15"/>
  <c r="U3355" i="15"/>
  <c r="U3356" i="15"/>
  <c r="U3357" i="15"/>
  <c r="U3358" i="15"/>
  <c r="U3359" i="15"/>
  <c r="U3360" i="15"/>
  <c r="U3361" i="15"/>
  <c r="U3362" i="15"/>
  <c r="U3363" i="15"/>
  <c r="U3364" i="15"/>
  <c r="U3365" i="15"/>
  <c r="U3366" i="15"/>
  <c r="U3367" i="15"/>
  <c r="U3368" i="15"/>
  <c r="U3369" i="15"/>
  <c r="U3370" i="15"/>
  <c r="U3371" i="15"/>
  <c r="U3372" i="15"/>
  <c r="U3373" i="15"/>
  <c r="U3374" i="15"/>
  <c r="U3375" i="15"/>
  <c r="U3376" i="15"/>
  <c r="U3377" i="15"/>
  <c r="U3378" i="15"/>
  <c r="U3379" i="15"/>
  <c r="U3380" i="15"/>
  <c r="U3381" i="15"/>
  <c r="U3382" i="15"/>
  <c r="U3383" i="15"/>
  <c r="U3384" i="15"/>
  <c r="U3385" i="15"/>
  <c r="U3386" i="15"/>
  <c r="U3387" i="15"/>
  <c r="U3388" i="15"/>
  <c r="U3389" i="15"/>
  <c r="U3390" i="15"/>
  <c r="U3391" i="15"/>
  <c r="U3392" i="15"/>
  <c r="U3393" i="15"/>
  <c r="U3394" i="15"/>
  <c r="U3395" i="15"/>
  <c r="U3396" i="15"/>
  <c r="U3397" i="15"/>
  <c r="U3398" i="15"/>
  <c r="U3399" i="15"/>
  <c r="U3400" i="15"/>
  <c r="U3401" i="15"/>
  <c r="U3402" i="15"/>
  <c r="U3403" i="15"/>
  <c r="U3404" i="15"/>
  <c r="U3405" i="15"/>
  <c r="U3406" i="15"/>
  <c r="U3407" i="15"/>
  <c r="U3408" i="15"/>
  <c r="U3409" i="15"/>
  <c r="U3410" i="15"/>
  <c r="U3411" i="15"/>
  <c r="U3412" i="15"/>
  <c r="U3413" i="15"/>
  <c r="U3414" i="15"/>
  <c r="U3415" i="15"/>
  <c r="U3416" i="15"/>
  <c r="U3417" i="15"/>
  <c r="U3418" i="15"/>
  <c r="U3419" i="15"/>
  <c r="U3420" i="15"/>
  <c r="U3421" i="15"/>
  <c r="U3422" i="15"/>
  <c r="U3423" i="15"/>
  <c r="U3424" i="15"/>
  <c r="U3425" i="15"/>
  <c r="U3426" i="15"/>
  <c r="U3427" i="15"/>
  <c r="U3428" i="15"/>
  <c r="U3429" i="15"/>
  <c r="U3430" i="15"/>
  <c r="U3431" i="15"/>
  <c r="U3432" i="15"/>
  <c r="U3433" i="15"/>
  <c r="U3434" i="15"/>
  <c r="U3435" i="15"/>
  <c r="U3436" i="15"/>
  <c r="U3437" i="15"/>
  <c r="U3438" i="15"/>
  <c r="U3439" i="15"/>
  <c r="U3440" i="15"/>
  <c r="U3441" i="15"/>
  <c r="U3442" i="15"/>
  <c r="U3443" i="15"/>
  <c r="U3444" i="15"/>
  <c r="U3445" i="15"/>
  <c r="U3446" i="15"/>
  <c r="U3447" i="15"/>
  <c r="U3448" i="15"/>
  <c r="U3449" i="15"/>
  <c r="U3450" i="15"/>
  <c r="U3451" i="15"/>
  <c r="U3452" i="15"/>
  <c r="U3453" i="15"/>
  <c r="U3454" i="15"/>
  <c r="U3455" i="15"/>
  <c r="U3456" i="15"/>
  <c r="U3457" i="15"/>
  <c r="U3458" i="15"/>
  <c r="U3459" i="15"/>
  <c r="U3460" i="15"/>
  <c r="U3461" i="15"/>
  <c r="U3462" i="15"/>
  <c r="U3463" i="15"/>
  <c r="U3464" i="15"/>
  <c r="U3465" i="15"/>
  <c r="U3466" i="15"/>
  <c r="U3467" i="15"/>
  <c r="U3468" i="15"/>
  <c r="U3469" i="15"/>
  <c r="U3470" i="15"/>
  <c r="U3471" i="15"/>
  <c r="U3472" i="15"/>
  <c r="U3473" i="15"/>
  <c r="U3474" i="15"/>
  <c r="U3475" i="15"/>
  <c r="U3476" i="15"/>
  <c r="U3477" i="15"/>
  <c r="U3478" i="15"/>
  <c r="U3479" i="15"/>
  <c r="U3480" i="15"/>
  <c r="U3481" i="15"/>
  <c r="U3482" i="15"/>
  <c r="U3483" i="15"/>
  <c r="U3484" i="15"/>
  <c r="U3485" i="15"/>
  <c r="U3486" i="15"/>
  <c r="U3487" i="15"/>
  <c r="U3488" i="15"/>
  <c r="U3489" i="15"/>
  <c r="U3490" i="15"/>
  <c r="U3491" i="15"/>
  <c r="U3492" i="15"/>
  <c r="U3493" i="15"/>
  <c r="U3494" i="15"/>
  <c r="U3495" i="15"/>
  <c r="U3496" i="15"/>
  <c r="U3497" i="15"/>
  <c r="U3498" i="15"/>
  <c r="U3499" i="15"/>
  <c r="U3500" i="15"/>
  <c r="U3501" i="15"/>
  <c r="U3502" i="15"/>
  <c r="U3503" i="15"/>
  <c r="U3504" i="15"/>
  <c r="U3505" i="15"/>
  <c r="U3506" i="15"/>
  <c r="U3507" i="15"/>
  <c r="U3508" i="15"/>
  <c r="U3509" i="15"/>
  <c r="U3510" i="15"/>
  <c r="U3511" i="15"/>
  <c r="U3512" i="15"/>
  <c r="U3513" i="15"/>
  <c r="U3514" i="15"/>
  <c r="U3515" i="15"/>
  <c r="U3516" i="15"/>
  <c r="U3517" i="15"/>
  <c r="U3518" i="15"/>
  <c r="U3519" i="15"/>
  <c r="U3520" i="15"/>
  <c r="U3521" i="15"/>
  <c r="U3522" i="15"/>
  <c r="U3523" i="15"/>
  <c r="U3524" i="15"/>
  <c r="U3525" i="15"/>
  <c r="U3526" i="15"/>
  <c r="U3527" i="15"/>
  <c r="U3528" i="15"/>
  <c r="U3529" i="15"/>
  <c r="U3530" i="15"/>
  <c r="U3531" i="15"/>
  <c r="U3532" i="15"/>
  <c r="U3533" i="15"/>
  <c r="U3534" i="15"/>
  <c r="U3535" i="15"/>
  <c r="U3536" i="15"/>
  <c r="U3537" i="15"/>
  <c r="U3538" i="15"/>
  <c r="U3539" i="15"/>
  <c r="U3540" i="15"/>
  <c r="U3541" i="15"/>
  <c r="U3542" i="15"/>
  <c r="U3543" i="15"/>
  <c r="U3544" i="15"/>
  <c r="U3545" i="15"/>
  <c r="U3546" i="15"/>
  <c r="U3547" i="15"/>
  <c r="U3548" i="15"/>
  <c r="U3549" i="15"/>
  <c r="U3550" i="15"/>
  <c r="U3551" i="15"/>
  <c r="U3552" i="15"/>
  <c r="U3553" i="15"/>
  <c r="U3554" i="15"/>
  <c r="U3555" i="15"/>
  <c r="U3556" i="15"/>
  <c r="U3557" i="15"/>
  <c r="U3558" i="15"/>
  <c r="U3559" i="15"/>
  <c r="U3560" i="15"/>
  <c r="U3561" i="15"/>
  <c r="U3562" i="15"/>
  <c r="U3563" i="15"/>
  <c r="U3564" i="15"/>
  <c r="U3565" i="15"/>
  <c r="U3566" i="15"/>
  <c r="U3567" i="15"/>
  <c r="U3568" i="15"/>
  <c r="U3569" i="15"/>
  <c r="U3570" i="15"/>
  <c r="U3571" i="15"/>
  <c r="U3572" i="15"/>
  <c r="U3573" i="15"/>
  <c r="U3574" i="15"/>
  <c r="U3575" i="15"/>
  <c r="U3576" i="15"/>
  <c r="U3577" i="15"/>
  <c r="U3578" i="15"/>
  <c r="U3579" i="15"/>
  <c r="U3580" i="15"/>
  <c r="U3581" i="15"/>
  <c r="U3582" i="15"/>
  <c r="U3583" i="15"/>
  <c r="U3584" i="15"/>
  <c r="U3585" i="15"/>
  <c r="U3586" i="15"/>
  <c r="U3587" i="15"/>
  <c r="U3588" i="15"/>
  <c r="U3589" i="15"/>
  <c r="U3590" i="15"/>
  <c r="U3591" i="15"/>
  <c r="U3592" i="15"/>
  <c r="U3593" i="15"/>
  <c r="U3594" i="15"/>
  <c r="U3595" i="15"/>
  <c r="U3596" i="15"/>
  <c r="U3597" i="15"/>
  <c r="U3598" i="15"/>
  <c r="U3599" i="15"/>
  <c r="U3600" i="15"/>
  <c r="U3601" i="15"/>
  <c r="U3602" i="15"/>
  <c r="U3603" i="15"/>
  <c r="U3604" i="15"/>
  <c r="U3605" i="15"/>
  <c r="U3606" i="15"/>
  <c r="U3607" i="15"/>
  <c r="U3608" i="15"/>
  <c r="U3609" i="15"/>
  <c r="U3610" i="15"/>
  <c r="U3611" i="15"/>
  <c r="U3612" i="15"/>
  <c r="U3613" i="15"/>
  <c r="U3614" i="15"/>
  <c r="U3615" i="15"/>
  <c r="U3616" i="15"/>
  <c r="U3617" i="15"/>
  <c r="U3618" i="15"/>
  <c r="U3619" i="15"/>
  <c r="U3620" i="15"/>
  <c r="U3621" i="15"/>
  <c r="U3622" i="15"/>
  <c r="U3623" i="15"/>
  <c r="U3624" i="15"/>
  <c r="U3625" i="15"/>
  <c r="U3626" i="15"/>
  <c r="U3627" i="15"/>
  <c r="U3628" i="15"/>
  <c r="U3629" i="15"/>
  <c r="U3630" i="15"/>
  <c r="U3631" i="15"/>
  <c r="U3632" i="15"/>
  <c r="U3633" i="15"/>
  <c r="U3634" i="15"/>
  <c r="U3635" i="15"/>
  <c r="U3636" i="15"/>
  <c r="U3637" i="15"/>
  <c r="U3638" i="15"/>
  <c r="U3639" i="15"/>
  <c r="U3640" i="15"/>
  <c r="U3641" i="15"/>
  <c r="U3642" i="15"/>
  <c r="U3643" i="15"/>
  <c r="U3644" i="15"/>
  <c r="U3645" i="15"/>
  <c r="U3646" i="15"/>
  <c r="U3647" i="15"/>
  <c r="U3648" i="15"/>
  <c r="U3649" i="15"/>
  <c r="U3650" i="15"/>
  <c r="U3651" i="15"/>
  <c r="U3652" i="15"/>
  <c r="U3653" i="15"/>
  <c r="U3654" i="15"/>
  <c r="U3655" i="15"/>
  <c r="U3656" i="15"/>
  <c r="U3657" i="15"/>
  <c r="U3658" i="15"/>
  <c r="U3659" i="15"/>
  <c r="U3660" i="15"/>
  <c r="U3661" i="15"/>
  <c r="U3662" i="15"/>
  <c r="U3663" i="15"/>
  <c r="U3664" i="15"/>
  <c r="U3665" i="15"/>
  <c r="U3666" i="15"/>
  <c r="U3667" i="15"/>
  <c r="U3668" i="15"/>
  <c r="U3669" i="15"/>
  <c r="U3670" i="15"/>
  <c r="U3671" i="15"/>
  <c r="U3672" i="15"/>
  <c r="U3673" i="15"/>
  <c r="U3674" i="15"/>
  <c r="U3675" i="15"/>
  <c r="U3676" i="15"/>
  <c r="U3677" i="15"/>
  <c r="U3678" i="15"/>
  <c r="U3679" i="15"/>
  <c r="U3680" i="15"/>
  <c r="U3681" i="15"/>
  <c r="U3682" i="15"/>
  <c r="U3683" i="15"/>
  <c r="U3684" i="15"/>
  <c r="U3685" i="15"/>
  <c r="U3686" i="15"/>
  <c r="U3687" i="15"/>
  <c r="U3688" i="15"/>
  <c r="U3689" i="15"/>
  <c r="U3690" i="15"/>
  <c r="U3691" i="15"/>
  <c r="U3692" i="15"/>
  <c r="U3693" i="15"/>
  <c r="U3694" i="15"/>
  <c r="U3695" i="15"/>
  <c r="U3696" i="15"/>
  <c r="U3697" i="15"/>
  <c r="U3698" i="15"/>
  <c r="U3699" i="15"/>
  <c r="U3700" i="15"/>
  <c r="U3701" i="15"/>
  <c r="U3702" i="15"/>
  <c r="U3703" i="15"/>
  <c r="U3704" i="15"/>
  <c r="U3705" i="15"/>
  <c r="U3706" i="15"/>
  <c r="U3707" i="15"/>
  <c r="U3708" i="15"/>
  <c r="U3709" i="15"/>
  <c r="U3710" i="15"/>
  <c r="U3711" i="15"/>
  <c r="U3712" i="15"/>
  <c r="U3713" i="15"/>
  <c r="U3714" i="15"/>
  <c r="U3715" i="15"/>
  <c r="U3716" i="15"/>
  <c r="U3717" i="15"/>
  <c r="U3718" i="15"/>
  <c r="U3719" i="15"/>
  <c r="U3720" i="15"/>
  <c r="U3721" i="15"/>
  <c r="U3722" i="15"/>
  <c r="U3723" i="15"/>
  <c r="U3724" i="15"/>
  <c r="U3725" i="15"/>
  <c r="U3726" i="15"/>
  <c r="U3727" i="15"/>
  <c r="U3728" i="15"/>
  <c r="U3729" i="15"/>
  <c r="U3730" i="15"/>
  <c r="U3731" i="15"/>
  <c r="U3732" i="15"/>
  <c r="U3733" i="15"/>
  <c r="U3734" i="15"/>
  <c r="U3735" i="15"/>
  <c r="U3736" i="15"/>
  <c r="U3737" i="15"/>
  <c r="U3738" i="15"/>
  <c r="U3739" i="15"/>
  <c r="U3740" i="15"/>
  <c r="U3741" i="15"/>
  <c r="U3742" i="15"/>
  <c r="U3743" i="15"/>
  <c r="U3744" i="15"/>
  <c r="U3745" i="15"/>
  <c r="U3746" i="15"/>
  <c r="U3747" i="15"/>
  <c r="U3748" i="15"/>
  <c r="U3749" i="15"/>
  <c r="U3750" i="15"/>
  <c r="U3751" i="15"/>
  <c r="U3752" i="15"/>
  <c r="U3753" i="15"/>
  <c r="U3754" i="15"/>
  <c r="U3755" i="15"/>
  <c r="U3756" i="15"/>
  <c r="U3757" i="15"/>
  <c r="U3758" i="15"/>
  <c r="U3759" i="15"/>
  <c r="U3760" i="15"/>
  <c r="U3761" i="15"/>
  <c r="U3762" i="15"/>
  <c r="U3763" i="15"/>
  <c r="U3764" i="15"/>
  <c r="U3765" i="15"/>
  <c r="U3766" i="15"/>
  <c r="U3767" i="15"/>
  <c r="U3768" i="15"/>
  <c r="U3769" i="15"/>
  <c r="U3770" i="15"/>
  <c r="U3771" i="15"/>
  <c r="U3772" i="15"/>
  <c r="U3773" i="15"/>
  <c r="U3774" i="15"/>
  <c r="U3775" i="15"/>
  <c r="U3776" i="15"/>
  <c r="U3777" i="15"/>
  <c r="U3778" i="15"/>
  <c r="U3779" i="15"/>
  <c r="U3780" i="15"/>
  <c r="U3781" i="15"/>
  <c r="U3782" i="15"/>
  <c r="U3783" i="15"/>
  <c r="U3784" i="15"/>
  <c r="U3785" i="15"/>
  <c r="U3786" i="15"/>
  <c r="U3787" i="15"/>
  <c r="U3788" i="15"/>
  <c r="U3789" i="15"/>
  <c r="U3790" i="15"/>
  <c r="U3791" i="15"/>
  <c r="U3792" i="15"/>
  <c r="U3793" i="15"/>
  <c r="U3794" i="15"/>
  <c r="U3795" i="15"/>
  <c r="U3796" i="15"/>
  <c r="U3797" i="15"/>
  <c r="U3798" i="15"/>
  <c r="U3799" i="15"/>
  <c r="U3800" i="15"/>
  <c r="U3801" i="15"/>
  <c r="U3802" i="15"/>
  <c r="U3803" i="15"/>
  <c r="U3804" i="15"/>
  <c r="U3805" i="15"/>
  <c r="U3806" i="15"/>
  <c r="U3807" i="15"/>
  <c r="U3808" i="15"/>
  <c r="U3809" i="15"/>
  <c r="U3810" i="15"/>
  <c r="U3811" i="15"/>
  <c r="U3812" i="15"/>
  <c r="U3813" i="15"/>
  <c r="U3814" i="15"/>
  <c r="U3815" i="15"/>
  <c r="U3816" i="15"/>
  <c r="U3817" i="15"/>
  <c r="U3818" i="15"/>
  <c r="U3819" i="15"/>
  <c r="U3820" i="15"/>
  <c r="U3821" i="15"/>
  <c r="U3822" i="15"/>
  <c r="U3823" i="15"/>
  <c r="U3824" i="15"/>
  <c r="U3825" i="15"/>
  <c r="U3826" i="15"/>
  <c r="U3827" i="15"/>
  <c r="U3828" i="15"/>
  <c r="U3829" i="15"/>
  <c r="U3830" i="15"/>
  <c r="U3831" i="15"/>
  <c r="U3832" i="15"/>
  <c r="U3833" i="15"/>
  <c r="U3834" i="15"/>
  <c r="U3835" i="15"/>
  <c r="U3836" i="15"/>
  <c r="U3837" i="15"/>
  <c r="U3838" i="15"/>
  <c r="U3839" i="15"/>
  <c r="U3840" i="15"/>
  <c r="U3841" i="15"/>
  <c r="U3842" i="15"/>
  <c r="U3843" i="15"/>
  <c r="U3844" i="15"/>
  <c r="U3845" i="15"/>
  <c r="U3846" i="15"/>
  <c r="U3847" i="15"/>
  <c r="U3848" i="15"/>
  <c r="U3849" i="15"/>
  <c r="U3850" i="15"/>
  <c r="U3851" i="15"/>
  <c r="U3852" i="15"/>
  <c r="U3853" i="15"/>
  <c r="U3854" i="15"/>
  <c r="U3855" i="15"/>
  <c r="U3856" i="15"/>
  <c r="U3857" i="15"/>
  <c r="U3858" i="15"/>
  <c r="U3859" i="15"/>
  <c r="U3860" i="15"/>
  <c r="U3861" i="15"/>
  <c r="U3862" i="15"/>
  <c r="U3863" i="15"/>
  <c r="U3864" i="15"/>
  <c r="U3865" i="15"/>
  <c r="U3866" i="15"/>
  <c r="U3867" i="15"/>
  <c r="U3868" i="15"/>
  <c r="U3869" i="15"/>
  <c r="U3870" i="15"/>
  <c r="U3871" i="15"/>
  <c r="U3872" i="15"/>
  <c r="U3873" i="15"/>
  <c r="U3874" i="15"/>
  <c r="U3875" i="15"/>
  <c r="U3876" i="15"/>
  <c r="U3877" i="15"/>
  <c r="U3878" i="15"/>
  <c r="U3879" i="15"/>
  <c r="U3880" i="15"/>
  <c r="U3881" i="15"/>
  <c r="U3882" i="15"/>
  <c r="U3883" i="15"/>
  <c r="U3884" i="15"/>
  <c r="U3885" i="15"/>
  <c r="U3886" i="15"/>
  <c r="U3887" i="15"/>
  <c r="U3888" i="15"/>
  <c r="U3889" i="15"/>
  <c r="U3890" i="15"/>
  <c r="U3891" i="15"/>
  <c r="U3892" i="15"/>
  <c r="U3893" i="15"/>
  <c r="U3894" i="15"/>
  <c r="U3895" i="15"/>
  <c r="U3896" i="15"/>
  <c r="U3897" i="15"/>
  <c r="U3898" i="15"/>
  <c r="U3899" i="15"/>
  <c r="U3900" i="15"/>
  <c r="U3901" i="15"/>
  <c r="U3902" i="15"/>
  <c r="U3903" i="15"/>
  <c r="U3904" i="15"/>
  <c r="U3905" i="15"/>
  <c r="U3906" i="15"/>
  <c r="U3907" i="15"/>
  <c r="U3908" i="15"/>
  <c r="U3909" i="15"/>
  <c r="U3910" i="15"/>
  <c r="U3911" i="15"/>
  <c r="U3912" i="15"/>
  <c r="U3913" i="15"/>
  <c r="U3914" i="15"/>
  <c r="U3915" i="15"/>
  <c r="U3916" i="15"/>
  <c r="U3917" i="15"/>
  <c r="U3918" i="15"/>
  <c r="U3919" i="15"/>
  <c r="U3920" i="15"/>
  <c r="U3921" i="15"/>
  <c r="U3922" i="15"/>
  <c r="U3923" i="15"/>
  <c r="U3924" i="15"/>
  <c r="U3925" i="15"/>
  <c r="U3926" i="15"/>
  <c r="U3927" i="15"/>
  <c r="U3928" i="15"/>
  <c r="U3929" i="15"/>
  <c r="U3930" i="15"/>
  <c r="U3931" i="15"/>
  <c r="U3932" i="15"/>
  <c r="U3933" i="15"/>
  <c r="U3934" i="15"/>
  <c r="U3935" i="15"/>
  <c r="U3936" i="15"/>
  <c r="U3937" i="15"/>
  <c r="U3938" i="15"/>
  <c r="U3939" i="15"/>
  <c r="U3940" i="15"/>
  <c r="U3941" i="15"/>
  <c r="U3942" i="15"/>
  <c r="U3943" i="15"/>
  <c r="U3944" i="15"/>
  <c r="U3945" i="15"/>
  <c r="U3946" i="15"/>
  <c r="U3947" i="15"/>
  <c r="U3948" i="15"/>
  <c r="U3949" i="15"/>
  <c r="U3950" i="15"/>
  <c r="U3951" i="15"/>
  <c r="U3952" i="15"/>
  <c r="U3953" i="15"/>
  <c r="U3954" i="15"/>
  <c r="U3955" i="15"/>
  <c r="U3956" i="15"/>
  <c r="U3957" i="15"/>
  <c r="U3958" i="15"/>
  <c r="U3959" i="15"/>
  <c r="U3960" i="15"/>
  <c r="U3961" i="15"/>
  <c r="U3962" i="15"/>
  <c r="U3963" i="15"/>
  <c r="U3964" i="15"/>
  <c r="U3965" i="15"/>
  <c r="U3966" i="15"/>
  <c r="U3967" i="15"/>
  <c r="U3968" i="15"/>
  <c r="U3969" i="15"/>
  <c r="U3970" i="15"/>
  <c r="U3971" i="15"/>
  <c r="U3972" i="15"/>
  <c r="U3973" i="15"/>
  <c r="U3974" i="15"/>
  <c r="U3975" i="15"/>
  <c r="U3976" i="15"/>
  <c r="U3977" i="15"/>
  <c r="U3978" i="15"/>
  <c r="U3979" i="15"/>
  <c r="U3980" i="15"/>
  <c r="U3981" i="15"/>
  <c r="U3982" i="15"/>
  <c r="U3983" i="15"/>
  <c r="U3984" i="15"/>
  <c r="U3985" i="15"/>
  <c r="U3986" i="15"/>
  <c r="U3987" i="15"/>
  <c r="U3988" i="15"/>
  <c r="U3989" i="15"/>
  <c r="U3990" i="15"/>
  <c r="U3991" i="15"/>
  <c r="U3992" i="15"/>
  <c r="U3993" i="15"/>
  <c r="U3994" i="15"/>
  <c r="U3995" i="15"/>
  <c r="U3996" i="15"/>
  <c r="U3997" i="15"/>
  <c r="U3998" i="15"/>
  <c r="U3999" i="15"/>
  <c r="U4000" i="15"/>
  <c r="U4001" i="15"/>
  <c r="U4002" i="15"/>
  <c r="U4003" i="15"/>
  <c r="U4004" i="15"/>
  <c r="U4005" i="15"/>
  <c r="U4006" i="15"/>
  <c r="U4007" i="15"/>
  <c r="U4008" i="15"/>
  <c r="U4009" i="15"/>
  <c r="U4010" i="15"/>
  <c r="U4011" i="15"/>
  <c r="U4012" i="15"/>
  <c r="U4013" i="15"/>
  <c r="U4014" i="15"/>
  <c r="U4015" i="15"/>
  <c r="U4016" i="15"/>
  <c r="U4017" i="15"/>
  <c r="U4018" i="15"/>
  <c r="U4019" i="15"/>
  <c r="U4020" i="15"/>
  <c r="U4021" i="15"/>
  <c r="U4022" i="15"/>
  <c r="U4023" i="15"/>
  <c r="U4024" i="15"/>
  <c r="U4025" i="15"/>
  <c r="U4026" i="15"/>
  <c r="U4027" i="15"/>
  <c r="U4028" i="15"/>
  <c r="U4029" i="15"/>
  <c r="U4030" i="15"/>
  <c r="U4031" i="15"/>
  <c r="U4032" i="15"/>
  <c r="U4033" i="15"/>
  <c r="U4034" i="15"/>
  <c r="U4035" i="15"/>
  <c r="U4036" i="15"/>
  <c r="U4037" i="15"/>
  <c r="U4038" i="15"/>
  <c r="U4039" i="15"/>
  <c r="U4040" i="15"/>
  <c r="U4041" i="15"/>
  <c r="U4042" i="15"/>
  <c r="U4043" i="15"/>
  <c r="U4044" i="15"/>
  <c r="U4045" i="15"/>
  <c r="U4046" i="15"/>
  <c r="U4047" i="15"/>
  <c r="U4048" i="15"/>
  <c r="U4049" i="15"/>
  <c r="U4050" i="15"/>
  <c r="U4051" i="15"/>
  <c r="U4052" i="15"/>
  <c r="U4053" i="15"/>
  <c r="U4054" i="15"/>
  <c r="U4055" i="15"/>
  <c r="U4056" i="15"/>
  <c r="U4057" i="15"/>
  <c r="U4058" i="15"/>
  <c r="U4059" i="15"/>
  <c r="U4060" i="15"/>
  <c r="U4061" i="15"/>
  <c r="U4062" i="15"/>
  <c r="U4063" i="15"/>
  <c r="U4064" i="15"/>
  <c r="U4065" i="15"/>
  <c r="U4066" i="15"/>
  <c r="U4067" i="15"/>
  <c r="U4068" i="15"/>
  <c r="U4069" i="15"/>
  <c r="U4070" i="15"/>
  <c r="U4071" i="15"/>
  <c r="U4072" i="15"/>
  <c r="U4073" i="15"/>
  <c r="U4074" i="15"/>
  <c r="U4075" i="15"/>
  <c r="U4076" i="15"/>
  <c r="U4077" i="15"/>
  <c r="U4078" i="15"/>
  <c r="U4079" i="15"/>
  <c r="U4080" i="15"/>
  <c r="U4081" i="15"/>
  <c r="U4082" i="15"/>
  <c r="U4083" i="15"/>
  <c r="U4084" i="15"/>
  <c r="U4085" i="15"/>
  <c r="U4086" i="15"/>
  <c r="U4087" i="15"/>
  <c r="U4088" i="15"/>
  <c r="U4089" i="15"/>
  <c r="U4090" i="15"/>
  <c r="U4091" i="15"/>
  <c r="U4092" i="15"/>
  <c r="U4093" i="15"/>
  <c r="U4094" i="15"/>
  <c r="U4095" i="15"/>
  <c r="U4096" i="15"/>
  <c r="U4097" i="15"/>
  <c r="U4098" i="15"/>
  <c r="U4099" i="15"/>
  <c r="U4100" i="15"/>
  <c r="U4101" i="15"/>
  <c r="U4102" i="15"/>
  <c r="U4103" i="15"/>
  <c r="U4104" i="15"/>
  <c r="U4105" i="15"/>
  <c r="U4106" i="15"/>
  <c r="U4107" i="15"/>
  <c r="U4108" i="15"/>
  <c r="U4109" i="15"/>
  <c r="U4110" i="15"/>
  <c r="U4111" i="15"/>
  <c r="U4112" i="15"/>
  <c r="U4113" i="15"/>
  <c r="U4114" i="15"/>
  <c r="U4115" i="15"/>
  <c r="U4116" i="15"/>
  <c r="U4117" i="15"/>
  <c r="U4118" i="15"/>
  <c r="U4119" i="15"/>
  <c r="U4120" i="15"/>
  <c r="U4121" i="15"/>
  <c r="U4122" i="15"/>
  <c r="U4123" i="15"/>
  <c r="U4124" i="15"/>
  <c r="U4125" i="15"/>
  <c r="U4126" i="15"/>
  <c r="U4127" i="15"/>
  <c r="U4128" i="15"/>
  <c r="U4129" i="15"/>
  <c r="U4130" i="15"/>
  <c r="U4131" i="15"/>
  <c r="U4132" i="15"/>
  <c r="U4133" i="15"/>
  <c r="U4134" i="15"/>
  <c r="U4135" i="15"/>
  <c r="U4136" i="15"/>
  <c r="U4137" i="15"/>
  <c r="U4138" i="15"/>
  <c r="U4139" i="15"/>
  <c r="U4140" i="15"/>
  <c r="U4141" i="15"/>
  <c r="U4142" i="15"/>
  <c r="U4143" i="15"/>
  <c r="U4144" i="15"/>
  <c r="U4145" i="15"/>
  <c r="U4146" i="15"/>
  <c r="U4147" i="15"/>
  <c r="U4148" i="15"/>
  <c r="U4149" i="15"/>
  <c r="U4150" i="15"/>
  <c r="U4151" i="15"/>
  <c r="U4152" i="15"/>
  <c r="U4153" i="15"/>
  <c r="U4154" i="15"/>
  <c r="U4155" i="15"/>
  <c r="U4156" i="15"/>
  <c r="U4157" i="15"/>
  <c r="U4158" i="15"/>
  <c r="U4159" i="15"/>
  <c r="U4160" i="15"/>
  <c r="U4161" i="15"/>
  <c r="U4162" i="15"/>
  <c r="U4163" i="15"/>
  <c r="U4164" i="15"/>
  <c r="U4165" i="15"/>
  <c r="U4166" i="15"/>
  <c r="U4167" i="15"/>
  <c r="U4168" i="15"/>
  <c r="U4169" i="15"/>
  <c r="U4170" i="15"/>
  <c r="U4171" i="15"/>
  <c r="U4172" i="15"/>
  <c r="U4173" i="15"/>
  <c r="U4174" i="15"/>
  <c r="U4175" i="15"/>
  <c r="U4176" i="15"/>
  <c r="U4177" i="15"/>
  <c r="U4178" i="15"/>
  <c r="U4179" i="15"/>
  <c r="U4180" i="15"/>
  <c r="U4181" i="15"/>
  <c r="U4182" i="15"/>
  <c r="U4183" i="15"/>
  <c r="U4184" i="15"/>
  <c r="U4185" i="15"/>
  <c r="U4186" i="15"/>
  <c r="U4187" i="15"/>
  <c r="U4188" i="15"/>
  <c r="U4189" i="15"/>
  <c r="U4190" i="15"/>
  <c r="U4191" i="15"/>
  <c r="U4192" i="15"/>
  <c r="U4193" i="15"/>
  <c r="U4194" i="15"/>
  <c r="U4195" i="15"/>
  <c r="U4196" i="15"/>
  <c r="U4197" i="15"/>
  <c r="U4198" i="15"/>
  <c r="U4199" i="15"/>
  <c r="U4200" i="15"/>
  <c r="U4201" i="15"/>
  <c r="U4202" i="15"/>
  <c r="U4203" i="15"/>
  <c r="U4204" i="15"/>
  <c r="U4205" i="15"/>
  <c r="U4206" i="15"/>
  <c r="U4207" i="15"/>
  <c r="U4208" i="15"/>
  <c r="U4209" i="15"/>
  <c r="U4210" i="15"/>
  <c r="U4211" i="15"/>
  <c r="U4212" i="15"/>
  <c r="U4213" i="15"/>
  <c r="U4214" i="15"/>
  <c r="U4215" i="15"/>
  <c r="U4216" i="15"/>
  <c r="U4217" i="15"/>
  <c r="U4218" i="15"/>
  <c r="U4219" i="15"/>
  <c r="U4220" i="15"/>
  <c r="U4221" i="15"/>
  <c r="U4222" i="15"/>
  <c r="U4223" i="15"/>
  <c r="U4224" i="15"/>
  <c r="U4225" i="15"/>
  <c r="U4226" i="15"/>
  <c r="U4227" i="15"/>
  <c r="U4228" i="15"/>
  <c r="U4229" i="15"/>
  <c r="U4230" i="15"/>
  <c r="U4231" i="15"/>
  <c r="U4232" i="15"/>
  <c r="U4233" i="15"/>
  <c r="U4234" i="15"/>
  <c r="U4235" i="15"/>
  <c r="U4236" i="15"/>
  <c r="U4237" i="15"/>
  <c r="U4238" i="15"/>
  <c r="U4239" i="15"/>
  <c r="U4240" i="15"/>
  <c r="U4241" i="15"/>
  <c r="U4242" i="15"/>
  <c r="U4243" i="15"/>
  <c r="U4244" i="15"/>
  <c r="U4245" i="15"/>
  <c r="U4246" i="15"/>
  <c r="U4247" i="15"/>
  <c r="U4248" i="15"/>
  <c r="U4249" i="15"/>
  <c r="U4250" i="15"/>
  <c r="U4251" i="15"/>
  <c r="U4252" i="15"/>
  <c r="U4253" i="15"/>
  <c r="U4254" i="15"/>
  <c r="U4255" i="15"/>
  <c r="U4256" i="15"/>
  <c r="U4257" i="15"/>
  <c r="U4258" i="15"/>
  <c r="U4259" i="15"/>
  <c r="U4260" i="15"/>
  <c r="U4261" i="15"/>
  <c r="U4262" i="15"/>
  <c r="U4263" i="15"/>
  <c r="U4264" i="15"/>
  <c r="U4265" i="15"/>
  <c r="U4266" i="15"/>
  <c r="U4267" i="15"/>
  <c r="U4268" i="15"/>
  <c r="U4269" i="15"/>
  <c r="U4270" i="15"/>
  <c r="U4271" i="15"/>
  <c r="U4272" i="15"/>
  <c r="U4273" i="15"/>
  <c r="U4274" i="15"/>
  <c r="U4275" i="15"/>
  <c r="U4276" i="15"/>
  <c r="U4277" i="15"/>
  <c r="U4278" i="15"/>
  <c r="U4279" i="15"/>
  <c r="U4280" i="15"/>
  <c r="U4281" i="15"/>
  <c r="U4282" i="15"/>
  <c r="U4283" i="15"/>
  <c r="U4284" i="15"/>
  <c r="U4285" i="15"/>
  <c r="U4286" i="15"/>
  <c r="U4287" i="15"/>
  <c r="U4288" i="15"/>
  <c r="U4289" i="15"/>
  <c r="U4290" i="15"/>
  <c r="U4291" i="15"/>
  <c r="U4292" i="15"/>
  <c r="U4293" i="15"/>
  <c r="U4294" i="15"/>
  <c r="U4295" i="15"/>
  <c r="U4296" i="15"/>
  <c r="U4297" i="15"/>
  <c r="U4298" i="15"/>
  <c r="U4299" i="15"/>
  <c r="U4300" i="15"/>
  <c r="U4301" i="15"/>
  <c r="U4302" i="15"/>
  <c r="U4303" i="15"/>
  <c r="U4304" i="15"/>
  <c r="U4305" i="15"/>
  <c r="U4306" i="15"/>
  <c r="U4307" i="15"/>
  <c r="U4308" i="15"/>
  <c r="U4309" i="15"/>
  <c r="U4310" i="15"/>
  <c r="U4311" i="15"/>
  <c r="U4312" i="15"/>
  <c r="U4313" i="15"/>
  <c r="U4314" i="15"/>
  <c r="U4315" i="15"/>
  <c r="U4316" i="15"/>
  <c r="U4317" i="15"/>
  <c r="U4318" i="15"/>
  <c r="U4319" i="15"/>
  <c r="U4320" i="15"/>
  <c r="U4321" i="15"/>
  <c r="U4322" i="15"/>
  <c r="U4323" i="15"/>
  <c r="U4324" i="15"/>
  <c r="U4325" i="15"/>
  <c r="U4326" i="15"/>
  <c r="U4327" i="15"/>
  <c r="U4328" i="15"/>
  <c r="U4329" i="15"/>
  <c r="U4330" i="15"/>
  <c r="U4331" i="15"/>
  <c r="U4332" i="15"/>
  <c r="U4333" i="15"/>
  <c r="U4334" i="15"/>
  <c r="U4335" i="15"/>
  <c r="U4336" i="15"/>
  <c r="U4337" i="15"/>
  <c r="U4338" i="15"/>
  <c r="U4339" i="15"/>
  <c r="U4340" i="15"/>
  <c r="U4341" i="15"/>
  <c r="U4342" i="15"/>
  <c r="U4343" i="15"/>
  <c r="U4344" i="15"/>
  <c r="U4345" i="15"/>
  <c r="U4346" i="15"/>
  <c r="U4347" i="15"/>
  <c r="U4348" i="15"/>
  <c r="U4349" i="15"/>
  <c r="U4350" i="15"/>
  <c r="U4351" i="15"/>
  <c r="U4352" i="15"/>
  <c r="U4353" i="15"/>
  <c r="U4354" i="15"/>
  <c r="U4355" i="15"/>
  <c r="U4356" i="15"/>
  <c r="U4357" i="15"/>
  <c r="U4358" i="15"/>
  <c r="U4359" i="15"/>
  <c r="U4360" i="15"/>
  <c r="U4361" i="15"/>
  <c r="U4362" i="15"/>
  <c r="U4363" i="15"/>
  <c r="U4364" i="15"/>
  <c r="U4365" i="15"/>
  <c r="U4366" i="15"/>
  <c r="U4367" i="15"/>
  <c r="U4368" i="15"/>
  <c r="U4369" i="15"/>
  <c r="U4370" i="15"/>
  <c r="U4371" i="15"/>
  <c r="U4372" i="15"/>
  <c r="U4373" i="15"/>
  <c r="U4374" i="15"/>
  <c r="U4375" i="15"/>
  <c r="U4376" i="15"/>
  <c r="U4377" i="15"/>
  <c r="U4378" i="15"/>
  <c r="U4379" i="15"/>
  <c r="U4380" i="15"/>
  <c r="U4381" i="15"/>
  <c r="U4382" i="15"/>
  <c r="U4383" i="15"/>
  <c r="U4384" i="15"/>
  <c r="U4385" i="15"/>
  <c r="U4386" i="15"/>
  <c r="U4387" i="15"/>
  <c r="U4388" i="15"/>
  <c r="U4389" i="15"/>
  <c r="U4390" i="15"/>
  <c r="U4391" i="15"/>
  <c r="U4392" i="15"/>
  <c r="U4393" i="15"/>
  <c r="U4394" i="15"/>
  <c r="U4395" i="15"/>
  <c r="U4396" i="15"/>
  <c r="U4397" i="15"/>
  <c r="U4398" i="15"/>
  <c r="U4399" i="15"/>
  <c r="U4400" i="15"/>
  <c r="U4401" i="15"/>
  <c r="U4402" i="15"/>
  <c r="U4403" i="15"/>
  <c r="U4404" i="15"/>
  <c r="U4405" i="15"/>
  <c r="U4406" i="15"/>
  <c r="U4407" i="15"/>
  <c r="U4408" i="15"/>
  <c r="U4409" i="15"/>
  <c r="U4410" i="15"/>
  <c r="U4411" i="15"/>
  <c r="U4412" i="15"/>
  <c r="U4413" i="15"/>
  <c r="U4414" i="15"/>
  <c r="U4415" i="15"/>
  <c r="U4416" i="15"/>
  <c r="U4417" i="15"/>
  <c r="U4418" i="15"/>
  <c r="U4419" i="15"/>
  <c r="U4420" i="15"/>
  <c r="U4421" i="15"/>
  <c r="U4422" i="15"/>
  <c r="U4423" i="15"/>
  <c r="U4424" i="15"/>
  <c r="U4425" i="15"/>
  <c r="U4426" i="15"/>
  <c r="U4427" i="15"/>
  <c r="U4428" i="15"/>
  <c r="U4429" i="15"/>
  <c r="U4430" i="15"/>
  <c r="U4431" i="15"/>
  <c r="U4432" i="15"/>
  <c r="U4433" i="15"/>
  <c r="U4434" i="15"/>
  <c r="U4435" i="15"/>
  <c r="U4436" i="15"/>
  <c r="U4437" i="15"/>
  <c r="U4438" i="15"/>
  <c r="U4439" i="15"/>
  <c r="U4440" i="15"/>
  <c r="U4441" i="15"/>
  <c r="U4442" i="15"/>
  <c r="U4443" i="15"/>
  <c r="U4444" i="15"/>
  <c r="U4445" i="15"/>
  <c r="U4446" i="15"/>
  <c r="U4447" i="15"/>
  <c r="U4448" i="15"/>
  <c r="U4449" i="15"/>
  <c r="U4450" i="15"/>
  <c r="U4451" i="15"/>
  <c r="U4452" i="15"/>
  <c r="U4453" i="15"/>
  <c r="U4454" i="15"/>
  <c r="U4455" i="15"/>
  <c r="U4456" i="15"/>
  <c r="U4457" i="15"/>
  <c r="U4458" i="15"/>
  <c r="U4459" i="15"/>
  <c r="U4460" i="15"/>
  <c r="U4461" i="15"/>
  <c r="U4462" i="15"/>
  <c r="U4463" i="15"/>
  <c r="U4464" i="15"/>
  <c r="U4465" i="15"/>
  <c r="U4466" i="15"/>
  <c r="U4467" i="15"/>
  <c r="U4468" i="15"/>
  <c r="U4469" i="15"/>
  <c r="U4470" i="15"/>
  <c r="U4471" i="15"/>
  <c r="U4472" i="15"/>
  <c r="U4473" i="15"/>
  <c r="U4474" i="15"/>
  <c r="U4475" i="15"/>
  <c r="U4476" i="15"/>
  <c r="U4477" i="15"/>
  <c r="U4478" i="15"/>
  <c r="U4479" i="15"/>
  <c r="U4480" i="15"/>
  <c r="U4481" i="15"/>
  <c r="U4482" i="15"/>
  <c r="U4483" i="15"/>
  <c r="U4484" i="15"/>
  <c r="U4485" i="15"/>
  <c r="U4486" i="15"/>
  <c r="U4487" i="15"/>
  <c r="U4488" i="15"/>
  <c r="U4489" i="15"/>
  <c r="U4490" i="15"/>
  <c r="U4491" i="15"/>
  <c r="U4492" i="15"/>
  <c r="U4493" i="15"/>
  <c r="U4494" i="15"/>
  <c r="U4495" i="15"/>
  <c r="U4496" i="15"/>
  <c r="U4497" i="15"/>
  <c r="U4498" i="15"/>
  <c r="U4499" i="15"/>
  <c r="U4500" i="15"/>
  <c r="U4501" i="15"/>
  <c r="U4502" i="15"/>
  <c r="U4503" i="15"/>
  <c r="U4504" i="15"/>
  <c r="U4505" i="15"/>
  <c r="U4506" i="15"/>
  <c r="U4507" i="15"/>
  <c r="U4508" i="15"/>
  <c r="U4509" i="15"/>
  <c r="U4510" i="15"/>
  <c r="U4511" i="15"/>
  <c r="U4512" i="15"/>
  <c r="U4513" i="15"/>
  <c r="U4514" i="15"/>
  <c r="U4515" i="15"/>
  <c r="U4516" i="15"/>
  <c r="U4517" i="15"/>
  <c r="U4518" i="15"/>
  <c r="U4519" i="15"/>
  <c r="U4520" i="15"/>
  <c r="U4521" i="15"/>
  <c r="U4522" i="15"/>
  <c r="U4523" i="15"/>
  <c r="U4524" i="15"/>
  <c r="U4525" i="15"/>
  <c r="U4526" i="15"/>
  <c r="U4527" i="15"/>
  <c r="U4528" i="15"/>
  <c r="U4529" i="15"/>
  <c r="U4530" i="15"/>
  <c r="U4531" i="15"/>
  <c r="U4532" i="15"/>
  <c r="U4533" i="15"/>
  <c r="U4534" i="15"/>
  <c r="U4535" i="15"/>
  <c r="U4536" i="15"/>
  <c r="U4537" i="15"/>
  <c r="U4538" i="15"/>
  <c r="U4539" i="15"/>
  <c r="U4540" i="15"/>
  <c r="U4541" i="15"/>
  <c r="U4542" i="15"/>
  <c r="U4543" i="15"/>
  <c r="U4544" i="15"/>
  <c r="U4545" i="15"/>
  <c r="U4546" i="15"/>
  <c r="U4547" i="15"/>
  <c r="U4548" i="15"/>
  <c r="U4549" i="15"/>
  <c r="U4550" i="15"/>
  <c r="U4551" i="15"/>
  <c r="U4552" i="15"/>
  <c r="U4553" i="15"/>
  <c r="U4554" i="15"/>
  <c r="U4555" i="15"/>
  <c r="U4556" i="15"/>
  <c r="U4557" i="15"/>
  <c r="U4558" i="15"/>
  <c r="U4559" i="15"/>
  <c r="U4560" i="15"/>
  <c r="U4561" i="15"/>
  <c r="U4562" i="15"/>
  <c r="U4563" i="15"/>
  <c r="U4564" i="15"/>
  <c r="U4565" i="15"/>
  <c r="U4566" i="15"/>
  <c r="U4567" i="15"/>
  <c r="U4568" i="15"/>
  <c r="U4569" i="15"/>
  <c r="U4570" i="15"/>
  <c r="U4571" i="15"/>
  <c r="U4572" i="15"/>
  <c r="U4573" i="15"/>
  <c r="U4574" i="15"/>
  <c r="U4575" i="15"/>
  <c r="U4576" i="15"/>
  <c r="U4577" i="15"/>
  <c r="U4578" i="15"/>
  <c r="U4579" i="15"/>
  <c r="U4580" i="15"/>
  <c r="U4581" i="15"/>
  <c r="U4582" i="15"/>
  <c r="U4583" i="15"/>
  <c r="U4584" i="15"/>
  <c r="U4585" i="15"/>
  <c r="U4586" i="15"/>
  <c r="U4587" i="15"/>
  <c r="U4588" i="15"/>
  <c r="U4589" i="15"/>
  <c r="U4590" i="15"/>
  <c r="U4591" i="15"/>
  <c r="U4592" i="15"/>
  <c r="U4593" i="15"/>
  <c r="U4594" i="15"/>
  <c r="U4595" i="15"/>
  <c r="U4596" i="15"/>
  <c r="U4597" i="15"/>
  <c r="U4598" i="15"/>
  <c r="U4599" i="15"/>
  <c r="U4600" i="15"/>
  <c r="U4601" i="15"/>
  <c r="U4602" i="15"/>
  <c r="U4603" i="15"/>
  <c r="U4604" i="15"/>
  <c r="U4605" i="15"/>
  <c r="U4606" i="15"/>
  <c r="U4607" i="15"/>
  <c r="U4608" i="15"/>
  <c r="U4609" i="15"/>
  <c r="U4610" i="15"/>
  <c r="U4611" i="15"/>
  <c r="U4612" i="15"/>
  <c r="U4613" i="15"/>
  <c r="U4614" i="15"/>
  <c r="U4615" i="15"/>
  <c r="U4616" i="15"/>
  <c r="U4617" i="15"/>
  <c r="U4618" i="15"/>
  <c r="U4619" i="15"/>
  <c r="U4620" i="15"/>
  <c r="U4621" i="15"/>
  <c r="U4622" i="15"/>
  <c r="U4623" i="15"/>
  <c r="U4624" i="15"/>
  <c r="U4625" i="15"/>
  <c r="U4626" i="15"/>
  <c r="U4627" i="15"/>
  <c r="U4628" i="15"/>
  <c r="U4629" i="15"/>
  <c r="U4630" i="15"/>
  <c r="U4631" i="15"/>
  <c r="U4632" i="15"/>
  <c r="U4633" i="15"/>
  <c r="U4634" i="15"/>
  <c r="U4635" i="15"/>
  <c r="U4636" i="15"/>
  <c r="U4637" i="15"/>
  <c r="U4638" i="15"/>
  <c r="U4639" i="15"/>
  <c r="U4640" i="15"/>
  <c r="U4641" i="15"/>
  <c r="U4642" i="15"/>
  <c r="U4643" i="15"/>
  <c r="U4644" i="15"/>
  <c r="U4645" i="15"/>
  <c r="U4646" i="15"/>
  <c r="U4647" i="15"/>
  <c r="U4648" i="15"/>
  <c r="U4649" i="15"/>
  <c r="U4650" i="15"/>
  <c r="U4651" i="15"/>
  <c r="U4652" i="15"/>
  <c r="U4653" i="15"/>
  <c r="U4654" i="15"/>
  <c r="U4655" i="15"/>
  <c r="U4656" i="15"/>
  <c r="U4657" i="15"/>
  <c r="U4658" i="15"/>
  <c r="U4659" i="15"/>
  <c r="U4660" i="15"/>
  <c r="U4661" i="15"/>
  <c r="U4662" i="15"/>
  <c r="U4663" i="15"/>
  <c r="U4664" i="15"/>
  <c r="U4665" i="15"/>
  <c r="U4666" i="15"/>
  <c r="U4667" i="15"/>
  <c r="U4668" i="15"/>
  <c r="U4669" i="15"/>
  <c r="U4670" i="15"/>
  <c r="U4671" i="15"/>
  <c r="U4672" i="15"/>
  <c r="U4673" i="15"/>
  <c r="U4674" i="15"/>
  <c r="U4675" i="15"/>
  <c r="U4676" i="15"/>
  <c r="U4677" i="15"/>
  <c r="U4678" i="15"/>
  <c r="U4679" i="15"/>
  <c r="U4680" i="15"/>
  <c r="U4681" i="15"/>
  <c r="U4682" i="15"/>
  <c r="U4683" i="15"/>
  <c r="U4684" i="15"/>
  <c r="U4685" i="15"/>
  <c r="U4686" i="15"/>
  <c r="U4687" i="15"/>
  <c r="U4688" i="15"/>
  <c r="U4689" i="15"/>
  <c r="U4690" i="15"/>
  <c r="U4691" i="15"/>
  <c r="U4692" i="15"/>
  <c r="U4693" i="15"/>
  <c r="U4694" i="15"/>
  <c r="U4695" i="15"/>
  <c r="U4696" i="15"/>
  <c r="U4697" i="15"/>
  <c r="U4698" i="15"/>
  <c r="U4699" i="15"/>
  <c r="U4700" i="15"/>
  <c r="U4701" i="15"/>
  <c r="U4702" i="15"/>
  <c r="U4703" i="15"/>
  <c r="U4704" i="15"/>
  <c r="U4705" i="15"/>
  <c r="U4706" i="15"/>
  <c r="U4707" i="15"/>
  <c r="U4708" i="15"/>
  <c r="U4709" i="15"/>
  <c r="U4710" i="15"/>
  <c r="U4711" i="15"/>
  <c r="U4712" i="15"/>
  <c r="U4713" i="15"/>
  <c r="U4714" i="15"/>
  <c r="U4715" i="15"/>
  <c r="U4716" i="15"/>
  <c r="U4717" i="15"/>
  <c r="U4718" i="15"/>
  <c r="U4719" i="15"/>
  <c r="U4720" i="15"/>
  <c r="U4721" i="15"/>
  <c r="U4722" i="15"/>
  <c r="U4723" i="15"/>
  <c r="U4724" i="15"/>
  <c r="U4725" i="15"/>
  <c r="U4726" i="15"/>
  <c r="U4727" i="15"/>
  <c r="U4728" i="15"/>
  <c r="U4729" i="15"/>
  <c r="U4730" i="15"/>
  <c r="U4731" i="15"/>
  <c r="U4732" i="15"/>
  <c r="U4733" i="15"/>
  <c r="U4734" i="15"/>
  <c r="U4735" i="15"/>
  <c r="U4736" i="15"/>
  <c r="U4737" i="15"/>
  <c r="U4738" i="15"/>
  <c r="U4739" i="15"/>
  <c r="U4740" i="15"/>
  <c r="U4741" i="15"/>
  <c r="U4742" i="15"/>
  <c r="U4743" i="15"/>
  <c r="U4744" i="15"/>
  <c r="U4745" i="15"/>
  <c r="U4746" i="15"/>
  <c r="U4747" i="15"/>
  <c r="U4748" i="15"/>
  <c r="U4749" i="15"/>
  <c r="U4750" i="15"/>
  <c r="U4751" i="15"/>
  <c r="U4752" i="15"/>
  <c r="U4753" i="15"/>
  <c r="U4754" i="15"/>
  <c r="U4755" i="15"/>
  <c r="U4756" i="15"/>
  <c r="U4757" i="15"/>
  <c r="U4758" i="15"/>
  <c r="U4759" i="15"/>
  <c r="U4760" i="15"/>
  <c r="U4761" i="15"/>
  <c r="U4762" i="15"/>
  <c r="U4763" i="15"/>
  <c r="U4764" i="15"/>
  <c r="U4765" i="15"/>
  <c r="U4766" i="15"/>
  <c r="U4767" i="15"/>
  <c r="U4768" i="15"/>
  <c r="U4769" i="15"/>
  <c r="U4770" i="15"/>
  <c r="U4771" i="15"/>
  <c r="U4772" i="15"/>
  <c r="U4773" i="15"/>
  <c r="U4774" i="15"/>
  <c r="U4775" i="15"/>
  <c r="U4776" i="15"/>
  <c r="U4777" i="15"/>
  <c r="U4778" i="15"/>
  <c r="U4779" i="15"/>
  <c r="U4780" i="15"/>
  <c r="U4781" i="15"/>
  <c r="U4782" i="15"/>
  <c r="U4783" i="15"/>
  <c r="U4784" i="15"/>
  <c r="U4785" i="15"/>
  <c r="U4786" i="15"/>
  <c r="U4787" i="15"/>
  <c r="U4788" i="15"/>
  <c r="U4789" i="15"/>
  <c r="U4790" i="15"/>
  <c r="U4791" i="15"/>
  <c r="U4792" i="15"/>
  <c r="U4793" i="15"/>
  <c r="U4794" i="15"/>
  <c r="U4795" i="15"/>
  <c r="U4796" i="15"/>
  <c r="U4797" i="15"/>
  <c r="U4798" i="15"/>
  <c r="U4799" i="15"/>
  <c r="U4800" i="15"/>
  <c r="U4801" i="15"/>
  <c r="U4802" i="15"/>
  <c r="U4803" i="15"/>
  <c r="U4804" i="15"/>
  <c r="U4805" i="15"/>
  <c r="U4806" i="15"/>
  <c r="U4807" i="15"/>
  <c r="U4808" i="15"/>
  <c r="U4809" i="15"/>
  <c r="U4810" i="15"/>
  <c r="U4811" i="15"/>
  <c r="U4812" i="15"/>
  <c r="U4813" i="15"/>
  <c r="U4814" i="15"/>
  <c r="U4815" i="15"/>
  <c r="U4816" i="15"/>
  <c r="U4817" i="15"/>
  <c r="U4818" i="15"/>
  <c r="U4819" i="15"/>
  <c r="U4820" i="15"/>
  <c r="U4821" i="15"/>
  <c r="U4822" i="15"/>
  <c r="U4823" i="15"/>
  <c r="U4824" i="15"/>
  <c r="U4825" i="15"/>
  <c r="U4826" i="15"/>
  <c r="U4827" i="15"/>
  <c r="U4828" i="15"/>
  <c r="U4829" i="15"/>
  <c r="U4830" i="15"/>
  <c r="U4831" i="15"/>
  <c r="U4832" i="15"/>
  <c r="U4833" i="15"/>
  <c r="U4834" i="15"/>
  <c r="U4835" i="15"/>
  <c r="U4836" i="15"/>
  <c r="U4837" i="15"/>
  <c r="U4838" i="15"/>
  <c r="U4839" i="15"/>
  <c r="U4840" i="15"/>
  <c r="U4841" i="15"/>
  <c r="U4842" i="15"/>
  <c r="U4843" i="15"/>
  <c r="U4844" i="15"/>
  <c r="U4845" i="15"/>
  <c r="U4846" i="15"/>
  <c r="U4847" i="15"/>
  <c r="U4848" i="15"/>
  <c r="U4849" i="15"/>
  <c r="U4850" i="15"/>
  <c r="U4851" i="15"/>
  <c r="U4852" i="15"/>
  <c r="U4853" i="15"/>
  <c r="U4854" i="15"/>
  <c r="U4855" i="15"/>
  <c r="U4856" i="15"/>
  <c r="U4857" i="15"/>
  <c r="U4858" i="15"/>
  <c r="U4859" i="15"/>
  <c r="U4860" i="15"/>
  <c r="U4861" i="15"/>
  <c r="U4862" i="15"/>
  <c r="U4863" i="15"/>
  <c r="U4864" i="15"/>
  <c r="U4865" i="15"/>
  <c r="U4866" i="15"/>
  <c r="U4867" i="15"/>
  <c r="U4868" i="15"/>
  <c r="U4869" i="15"/>
  <c r="U4870" i="15"/>
  <c r="U4871" i="15"/>
  <c r="U4872" i="15"/>
  <c r="U4873" i="15"/>
  <c r="U4874" i="15"/>
  <c r="U4875" i="15"/>
  <c r="U4876" i="15"/>
  <c r="U4877" i="15"/>
  <c r="U4878" i="15"/>
  <c r="U4879" i="15"/>
  <c r="U4880" i="15"/>
  <c r="U4881" i="15"/>
  <c r="U4882" i="15"/>
  <c r="U4883" i="15"/>
  <c r="U4884" i="15"/>
  <c r="U4885" i="15"/>
  <c r="U4886" i="15"/>
  <c r="U4887" i="15"/>
  <c r="U4888" i="15"/>
  <c r="U4889" i="15"/>
  <c r="U4890" i="15"/>
  <c r="U4891" i="15"/>
  <c r="U4892" i="15"/>
  <c r="U4893" i="15"/>
  <c r="U4894" i="15"/>
  <c r="U4895" i="15"/>
  <c r="U4896" i="15"/>
  <c r="U4897" i="15"/>
  <c r="U4898" i="15"/>
  <c r="U4899" i="15"/>
  <c r="U4900" i="15"/>
  <c r="U4901" i="15"/>
  <c r="U4902" i="15"/>
  <c r="U4903" i="15"/>
  <c r="U4904" i="15"/>
  <c r="U4905" i="15"/>
  <c r="U4906" i="15"/>
  <c r="U4907" i="15"/>
  <c r="U4908" i="15"/>
  <c r="U4909" i="15"/>
  <c r="U4910" i="15"/>
  <c r="U4911" i="15"/>
  <c r="U4912" i="15"/>
  <c r="U4913" i="15"/>
  <c r="U4914" i="15"/>
  <c r="U4915" i="15"/>
  <c r="U4916" i="15"/>
  <c r="U4917" i="15"/>
  <c r="U4918" i="15"/>
  <c r="U4919" i="15"/>
  <c r="U4920" i="15"/>
  <c r="U4921" i="15"/>
  <c r="U4922" i="15"/>
  <c r="U4923" i="15"/>
  <c r="U4924" i="15"/>
  <c r="U4925" i="15"/>
  <c r="U4926" i="15"/>
  <c r="U4927" i="15"/>
  <c r="U4928" i="15"/>
  <c r="U4929" i="15"/>
  <c r="U4930" i="15"/>
  <c r="U4931" i="15"/>
  <c r="U4932" i="15"/>
  <c r="U4933" i="15"/>
  <c r="U4934" i="15"/>
  <c r="U4935" i="15"/>
  <c r="U4936" i="15"/>
  <c r="U4937" i="15"/>
  <c r="U4938" i="15"/>
  <c r="U4939" i="15"/>
  <c r="U4940" i="15"/>
  <c r="U4941" i="15"/>
  <c r="U4942" i="15"/>
  <c r="U4943" i="15"/>
  <c r="U4944" i="15"/>
  <c r="U4945" i="15"/>
  <c r="U4946" i="15"/>
  <c r="U4947" i="15"/>
  <c r="U4948" i="15"/>
  <c r="U4949" i="15"/>
  <c r="U4950" i="15"/>
  <c r="U4951" i="15"/>
  <c r="U4952" i="15"/>
  <c r="U4953" i="15"/>
  <c r="U4954" i="15"/>
  <c r="U4955" i="15"/>
  <c r="U4956" i="15"/>
  <c r="U4957" i="15"/>
  <c r="U4958" i="15"/>
  <c r="U4959" i="15"/>
  <c r="U4960" i="15"/>
  <c r="U4961" i="15"/>
  <c r="U4962" i="15"/>
  <c r="U4963" i="15"/>
  <c r="U4964" i="15"/>
  <c r="U4965" i="15"/>
  <c r="U4966" i="15"/>
  <c r="U4967" i="15"/>
  <c r="U4968" i="15"/>
  <c r="U4969" i="15"/>
  <c r="U4970" i="15"/>
  <c r="U4971" i="15"/>
  <c r="U4972" i="15"/>
  <c r="U4973" i="15"/>
  <c r="U4974" i="15"/>
  <c r="U4975" i="15"/>
  <c r="U4976" i="15"/>
  <c r="U4977" i="15"/>
  <c r="U4978" i="15"/>
  <c r="U4979" i="15"/>
  <c r="U4980" i="15"/>
  <c r="U4981" i="15"/>
  <c r="U4982" i="15"/>
  <c r="U4983" i="15"/>
  <c r="U4984" i="15"/>
  <c r="U4985" i="15"/>
  <c r="U4986" i="15"/>
  <c r="U4987" i="15"/>
  <c r="U4988" i="15"/>
  <c r="U4989" i="15"/>
  <c r="U4990" i="15"/>
  <c r="U4991" i="15"/>
  <c r="U4992" i="15"/>
  <c r="U4993" i="15"/>
  <c r="U4994" i="15"/>
  <c r="U4995" i="15"/>
  <c r="U4996" i="15"/>
  <c r="U4997" i="15"/>
  <c r="U4998" i="15"/>
  <c r="U4999" i="15"/>
  <c r="U5000" i="15"/>
  <c r="U5001" i="15"/>
  <c r="U5002" i="15"/>
  <c r="U5003" i="15"/>
  <c r="U5004" i="15"/>
  <c r="U5005" i="15"/>
  <c r="U5006" i="15"/>
  <c r="U5007" i="15"/>
  <c r="U5008" i="15"/>
  <c r="U5009" i="15"/>
  <c r="U5010" i="15"/>
  <c r="U5011" i="15"/>
  <c r="U5012" i="15"/>
  <c r="U5013" i="15"/>
  <c r="U5014" i="15"/>
  <c r="U5015" i="15"/>
  <c r="U5016" i="15"/>
  <c r="U5017" i="15"/>
  <c r="U5018" i="15"/>
  <c r="U5019" i="15"/>
  <c r="U5020" i="15"/>
  <c r="U5021" i="15"/>
  <c r="U5022" i="15"/>
  <c r="U5023" i="15"/>
  <c r="U5024" i="15"/>
  <c r="U5025" i="15"/>
  <c r="U5026" i="15"/>
  <c r="U5027" i="15"/>
  <c r="U5028" i="15"/>
  <c r="U5029" i="15"/>
  <c r="U5030" i="15"/>
  <c r="U5031" i="15"/>
  <c r="U5032" i="15"/>
  <c r="U5033" i="15"/>
  <c r="U5034" i="15"/>
  <c r="U5035" i="15"/>
  <c r="U5036" i="15"/>
  <c r="U5037" i="15"/>
  <c r="U5038" i="15"/>
  <c r="U5039" i="15"/>
  <c r="U5040" i="15"/>
  <c r="U5041" i="15"/>
  <c r="U5042" i="15"/>
  <c r="U5043" i="15"/>
  <c r="U5044" i="15"/>
  <c r="U5045" i="15"/>
  <c r="U5046" i="15"/>
  <c r="U5047" i="15"/>
  <c r="U5048" i="15"/>
  <c r="U5049" i="15"/>
  <c r="U5050" i="15"/>
  <c r="U5051" i="15"/>
  <c r="U5052" i="15"/>
  <c r="U5053" i="15"/>
  <c r="U5054" i="15"/>
  <c r="U5055" i="15"/>
  <c r="U5056" i="15"/>
  <c r="U5057" i="15"/>
  <c r="U5058" i="15"/>
  <c r="U5059" i="15"/>
  <c r="U5060" i="15"/>
  <c r="U5061" i="15"/>
  <c r="U5062" i="15"/>
  <c r="U5063" i="15"/>
  <c r="U5064" i="15"/>
  <c r="U5065" i="15"/>
  <c r="U5066" i="15"/>
  <c r="U5067" i="15"/>
  <c r="U5068" i="15"/>
  <c r="U5069" i="15"/>
  <c r="U5070" i="15"/>
  <c r="U5071" i="15"/>
  <c r="U5072" i="15"/>
  <c r="U5073" i="15"/>
  <c r="U5074" i="15"/>
  <c r="U5075" i="15"/>
  <c r="U5076" i="15"/>
  <c r="U5077" i="15"/>
  <c r="U5078" i="15"/>
  <c r="U5079" i="15"/>
  <c r="U5080" i="15"/>
  <c r="U5081" i="15"/>
  <c r="U5082" i="15"/>
  <c r="U5083" i="15"/>
  <c r="U5084" i="15"/>
  <c r="U5085" i="15"/>
  <c r="U5086" i="15"/>
  <c r="U5087" i="15"/>
  <c r="U5088" i="15"/>
  <c r="U5089" i="15"/>
  <c r="U5090" i="15"/>
  <c r="U5091" i="15"/>
  <c r="U5092" i="15"/>
  <c r="U5093" i="15"/>
  <c r="U5094" i="15"/>
  <c r="U5095" i="15"/>
  <c r="U5096" i="15"/>
  <c r="U5097" i="15"/>
  <c r="U5098" i="15"/>
  <c r="U5099" i="15"/>
  <c r="U5100" i="15"/>
  <c r="U5101" i="15"/>
  <c r="U5102" i="15"/>
  <c r="U5103" i="15"/>
  <c r="U5104" i="15"/>
  <c r="U5105" i="15"/>
  <c r="U5106" i="15"/>
  <c r="U5107" i="15"/>
  <c r="U5108" i="15"/>
  <c r="U5109" i="15"/>
  <c r="U5110" i="15"/>
  <c r="U5111" i="15"/>
  <c r="U5112" i="15"/>
  <c r="U5113" i="15"/>
  <c r="U5114" i="15"/>
  <c r="U5115" i="15"/>
  <c r="U5116" i="15"/>
  <c r="U5117" i="15"/>
  <c r="U5118" i="15"/>
  <c r="U5119" i="15"/>
  <c r="U5120" i="15"/>
  <c r="U5121" i="15"/>
  <c r="U5122" i="15"/>
  <c r="U5123" i="15"/>
  <c r="U5124" i="15"/>
  <c r="U5125" i="15"/>
  <c r="U5126" i="15"/>
  <c r="U5127" i="15"/>
  <c r="U5128" i="15"/>
  <c r="U5129" i="15"/>
  <c r="U5130" i="15"/>
  <c r="U5131" i="15"/>
  <c r="U5132" i="15"/>
  <c r="U5133" i="15"/>
  <c r="U5134" i="15"/>
  <c r="U5135" i="15"/>
  <c r="U5136" i="15"/>
  <c r="U5137" i="15"/>
  <c r="U5138" i="15"/>
  <c r="U5139" i="15"/>
  <c r="U5140" i="15"/>
  <c r="U5141" i="15"/>
  <c r="U5142" i="15"/>
  <c r="U5143" i="15"/>
  <c r="U5144" i="15"/>
  <c r="U5145" i="15"/>
  <c r="U5146" i="15"/>
  <c r="U5147" i="15"/>
  <c r="U5148" i="15"/>
  <c r="U5149" i="15"/>
  <c r="U5150" i="15"/>
  <c r="U5151" i="15"/>
  <c r="U5152" i="15"/>
  <c r="U5153" i="15"/>
  <c r="U5154" i="15"/>
  <c r="U5155" i="15"/>
  <c r="U5156" i="15"/>
  <c r="U5157" i="15"/>
  <c r="U5158" i="15"/>
  <c r="U5159" i="15"/>
  <c r="U5160" i="15"/>
  <c r="U5161" i="15"/>
  <c r="U5162" i="15"/>
  <c r="U5163" i="15"/>
  <c r="U5164" i="15"/>
  <c r="U5165" i="15"/>
  <c r="U5166" i="15"/>
  <c r="U5167" i="15"/>
  <c r="U5168" i="15"/>
  <c r="U5169" i="15"/>
  <c r="U5170" i="15"/>
  <c r="U5171" i="15"/>
  <c r="U5172" i="15"/>
  <c r="U5173" i="15"/>
  <c r="U5174" i="15"/>
  <c r="U5175" i="15"/>
  <c r="U5176" i="15"/>
  <c r="U5177" i="15"/>
  <c r="U5178" i="15"/>
  <c r="U5179" i="15"/>
  <c r="U5180" i="15"/>
  <c r="U5181" i="15"/>
  <c r="U5182" i="15"/>
  <c r="U5183" i="15"/>
  <c r="U5184" i="15"/>
  <c r="U5185" i="15"/>
  <c r="U5186" i="15"/>
  <c r="U5187" i="15"/>
  <c r="U5188" i="15"/>
  <c r="U5189" i="15"/>
  <c r="U5190" i="15"/>
  <c r="U5191" i="15"/>
  <c r="U5192" i="15"/>
  <c r="U5193" i="15"/>
  <c r="U5194" i="15"/>
  <c r="U5195" i="15"/>
  <c r="U5196" i="15"/>
  <c r="U5197" i="15"/>
  <c r="U5198" i="15"/>
  <c r="U5199" i="15"/>
  <c r="U5200" i="15"/>
  <c r="U5201" i="15"/>
  <c r="U5202" i="15"/>
  <c r="U5203" i="15"/>
  <c r="U5204" i="15"/>
  <c r="U5205" i="15"/>
  <c r="U5206" i="15"/>
  <c r="U5207" i="15"/>
  <c r="U5208" i="15"/>
  <c r="U5209" i="15"/>
  <c r="U5210" i="15"/>
  <c r="U5211" i="15"/>
  <c r="U5212" i="15"/>
  <c r="U5213" i="15"/>
  <c r="U5214" i="15"/>
  <c r="U5215" i="15"/>
  <c r="U5216" i="15"/>
  <c r="U5217" i="15"/>
  <c r="U5218" i="15"/>
  <c r="U5219" i="15"/>
  <c r="U5220" i="15"/>
  <c r="U5221" i="15"/>
  <c r="U5222" i="15"/>
  <c r="U5223" i="15"/>
  <c r="U5224" i="15"/>
  <c r="U5225" i="15"/>
  <c r="U5226" i="15"/>
  <c r="U5227" i="15"/>
  <c r="U5228" i="15"/>
  <c r="U5229" i="15"/>
  <c r="U5230" i="15"/>
  <c r="U5231" i="15"/>
  <c r="U5232" i="15"/>
  <c r="U5233" i="15"/>
  <c r="U5234" i="15"/>
  <c r="U5235" i="15"/>
  <c r="U5236" i="15"/>
  <c r="U5237" i="15"/>
  <c r="U5238" i="15"/>
  <c r="U5239" i="15"/>
  <c r="U5240" i="15"/>
  <c r="U5241" i="15"/>
  <c r="U5242" i="15"/>
  <c r="U5243" i="15"/>
  <c r="U5244" i="15"/>
  <c r="U5245" i="15"/>
  <c r="U5246" i="15"/>
  <c r="U5247" i="15"/>
  <c r="U5248" i="15"/>
  <c r="U5249" i="15"/>
  <c r="U5250" i="15"/>
  <c r="U5251" i="15"/>
  <c r="U5252" i="15"/>
  <c r="U5253" i="15"/>
  <c r="U5254" i="15"/>
  <c r="U5255" i="15"/>
  <c r="U5256" i="15"/>
  <c r="U5257" i="15"/>
  <c r="U5258" i="15"/>
  <c r="U5259" i="15"/>
  <c r="U5260" i="15"/>
  <c r="U5261" i="15"/>
  <c r="U5262" i="15"/>
  <c r="U5263" i="15"/>
  <c r="U5264" i="15"/>
  <c r="U5265" i="15"/>
  <c r="U5266" i="15"/>
  <c r="U5267" i="15"/>
  <c r="U5268" i="15"/>
  <c r="U5269" i="15"/>
  <c r="U5270" i="15"/>
  <c r="U5271" i="15"/>
  <c r="U5272" i="15"/>
  <c r="U5273" i="15"/>
  <c r="U5274" i="15"/>
  <c r="U5275" i="15"/>
  <c r="U5276" i="15"/>
  <c r="U5277" i="15"/>
  <c r="U5278" i="15"/>
  <c r="U5279" i="15"/>
  <c r="U5280" i="15"/>
  <c r="U5281" i="15"/>
  <c r="U5282" i="15"/>
  <c r="U5283" i="15"/>
  <c r="U5284" i="15"/>
  <c r="U5285" i="15"/>
  <c r="U5286" i="15"/>
  <c r="U5287" i="15"/>
  <c r="U5288" i="15"/>
  <c r="U5289" i="15"/>
  <c r="U5290" i="15"/>
  <c r="U5291" i="15"/>
  <c r="U5292" i="15"/>
  <c r="U5293" i="15"/>
  <c r="U5294" i="15"/>
  <c r="U5295" i="15"/>
  <c r="U5296" i="15"/>
  <c r="U5297" i="15"/>
  <c r="U5298" i="15"/>
  <c r="U5299" i="15"/>
  <c r="U5300" i="15"/>
  <c r="U5301" i="15"/>
  <c r="U5302" i="15"/>
  <c r="U5303" i="15"/>
  <c r="U5304" i="15"/>
  <c r="U5305" i="15"/>
  <c r="U5306" i="15"/>
  <c r="U5307" i="15"/>
  <c r="U5308" i="15"/>
  <c r="U5309" i="15"/>
  <c r="U5310" i="15"/>
  <c r="U5311" i="15"/>
  <c r="U5312" i="15"/>
  <c r="U5313" i="15"/>
  <c r="U5314" i="15"/>
  <c r="U5315" i="15"/>
  <c r="U5316" i="15"/>
  <c r="U5317" i="15"/>
  <c r="U5318" i="15"/>
  <c r="U5319" i="15"/>
  <c r="U5320" i="15"/>
  <c r="U5321" i="15"/>
  <c r="U5322" i="15"/>
  <c r="U5323" i="15"/>
  <c r="U5324" i="15"/>
  <c r="U5325" i="15"/>
  <c r="U5326" i="15"/>
  <c r="U5327" i="15"/>
  <c r="U5328" i="15"/>
  <c r="U5329" i="15"/>
  <c r="U5330" i="15"/>
  <c r="U5331" i="15"/>
  <c r="U5332" i="15"/>
  <c r="U5333" i="15"/>
  <c r="U5334" i="15"/>
  <c r="U5335" i="15"/>
  <c r="U5336" i="15"/>
  <c r="U5337" i="15"/>
  <c r="U5338" i="15"/>
  <c r="U5339" i="15"/>
  <c r="U5340" i="15"/>
  <c r="U5341" i="15"/>
  <c r="U5342" i="15"/>
  <c r="U5343" i="15"/>
  <c r="U5344" i="15"/>
  <c r="U5345" i="15"/>
  <c r="U5346" i="15"/>
  <c r="U5347" i="15"/>
  <c r="U5348" i="15"/>
  <c r="U5349" i="15"/>
  <c r="U5350" i="15"/>
  <c r="U5351" i="15"/>
  <c r="U5352" i="15"/>
  <c r="U5353" i="15"/>
  <c r="U5354" i="15"/>
  <c r="U5355" i="15"/>
  <c r="U5356" i="15"/>
  <c r="U5357" i="15"/>
  <c r="U5358" i="15"/>
  <c r="U5359" i="15"/>
  <c r="U5360" i="15"/>
  <c r="U5361" i="15"/>
  <c r="U5362" i="15"/>
  <c r="U5363" i="15"/>
  <c r="U5364" i="15"/>
  <c r="U5365" i="15"/>
  <c r="U5366" i="15"/>
  <c r="U5367" i="15"/>
  <c r="U5368" i="15"/>
  <c r="U5369" i="15"/>
  <c r="U5370" i="15"/>
  <c r="U5371" i="15"/>
  <c r="U5372" i="15"/>
  <c r="U5373" i="15"/>
  <c r="U5374" i="15"/>
  <c r="U5375" i="15"/>
  <c r="U5376" i="15"/>
  <c r="U5377" i="15"/>
  <c r="U5378" i="15"/>
  <c r="U5379" i="15"/>
  <c r="U5380" i="15"/>
  <c r="U5381" i="15"/>
  <c r="U5382" i="15"/>
  <c r="U5383" i="15"/>
  <c r="U5384" i="15"/>
  <c r="U5385" i="15"/>
  <c r="U5386" i="15"/>
  <c r="U5387" i="15"/>
  <c r="U5388" i="15"/>
  <c r="U5389" i="15"/>
  <c r="U5390" i="15"/>
  <c r="U5391" i="15"/>
  <c r="U5392" i="15"/>
  <c r="U5393" i="15"/>
  <c r="U5394" i="15"/>
  <c r="U5395" i="15"/>
  <c r="U5396" i="15"/>
  <c r="U5397" i="15"/>
  <c r="U5398" i="15"/>
  <c r="U5399" i="15"/>
  <c r="U5400" i="15"/>
  <c r="U5401" i="15"/>
  <c r="U5402" i="15"/>
  <c r="U5403" i="15"/>
  <c r="U5404" i="15"/>
  <c r="U5405" i="15"/>
  <c r="U5406" i="15"/>
  <c r="U5407" i="15"/>
  <c r="U5408" i="15"/>
  <c r="U5409" i="15"/>
  <c r="U5410" i="15"/>
  <c r="U5411" i="15"/>
  <c r="U5412" i="15"/>
  <c r="U5413" i="15"/>
  <c r="U5414" i="15"/>
  <c r="U5415" i="15"/>
  <c r="U5416" i="15"/>
  <c r="U5417" i="15"/>
  <c r="U5418" i="15"/>
  <c r="U5419" i="15"/>
  <c r="U5420" i="15"/>
  <c r="U5421" i="15"/>
  <c r="U5422" i="15"/>
  <c r="U5423" i="15"/>
  <c r="U5424" i="15"/>
  <c r="U5425" i="15"/>
  <c r="U5426" i="15"/>
  <c r="U5427" i="15"/>
  <c r="U5428" i="15"/>
  <c r="U5429" i="15"/>
  <c r="U5430" i="15"/>
  <c r="U5431" i="15"/>
  <c r="U5432" i="15"/>
  <c r="U5433" i="15"/>
  <c r="U5434" i="15"/>
  <c r="U5435" i="15"/>
  <c r="U5436" i="15"/>
  <c r="U5437" i="15"/>
  <c r="U5438" i="15"/>
  <c r="U5439" i="15"/>
  <c r="U5440" i="15"/>
  <c r="U5441" i="15"/>
  <c r="U5442" i="15"/>
  <c r="U5443" i="15"/>
  <c r="U5444" i="15"/>
  <c r="U5445" i="15"/>
  <c r="U5446" i="15"/>
  <c r="U5447" i="15"/>
  <c r="U5448" i="15"/>
  <c r="U5449" i="15"/>
  <c r="U5450" i="15"/>
  <c r="U5451" i="15"/>
  <c r="U5452" i="15"/>
  <c r="U5453" i="15"/>
  <c r="U5454" i="15"/>
  <c r="U5455" i="15"/>
  <c r="U5456" i="15"/>
  <c r="U5457" i="15"/>
  <c r="U5458" i="15"/>
  <c r="U5459" i="15"/>
  <c r="U5460" i="15"/>
  <c r="U5461" i="15"/>
  <c r="U5462" i="15"/>
  <c r="U5463" i="15"/>
  <c r="U5464" i="15"/>
  <c r="U5465" i="15"/>
  <c r="U5466" i="15"/>
  <c r="U5467" i="15"/>
  <c r="U5468" i="15"/>
  <c r="U5469" i="15"/>
  <c r="U5470" i="15"/>
  <c r="U5471" i="15"/>
  <c r="U5472" i="15"/>
  <c r="U5473" i="15"/>
  <c r="U5474" i="15"/>
  <c r="U5475" i="15"/>
  <c r="U5476" i="15"/>
  <c r="U5477" i="15"/>
  <c r="U5478" i="15"/>
  <c r="U5479" i="15"/>
  <c r="U5480" i="15"/>
  <c r="U5481" i="15"/>
  <c r="U5482" i="15"/>
  <c r="U5483" i="15"/>
  <c r="U5484" i="15"/>
  <c r="U5485" i="15"/>
  <c r="U5486" i="15"/>
  <c r="U5487" i="15"/>
  <c r="U5488" i="15"/>
  <c r="U5489" i="15"/>
  <c r="U5490" i="15"/>
  <c r="U5491" i="15"/>
  <c r="U5492" i="15"/>
  <c r="U5493" i="15"/>
  <c r="U5494" i="15"/>
  <c r="U5495" i="15"/>
  <c r="U5496" i="15"/>
  <c r="U5497" i="15"/>
  <c r="U5498" i="15"/>
  <c r="U5499" i="15"/>
  <c r="U5500" i="15"/>
  <c r="U5501" i="15"/>
  <c r="U5502" i="15"/>
  <c r="U5503" i="15"/>
  <c r="U5504" i="15"/>
  <c r="U5505" i="15"/>
  <c r="U5506" i="15"/>
  <c r="U5507" i="15"/>
  <c r="U5508" i="15"/>
  <c r="U5509" i="15"/>
  <c r="U5510" i="15"/>
  <c r="U5511" i="15"/>
  <c r="U5512" i="15"/>
  <c r="U5513" i="15"/>
  <c r="U5514" i="15"/>
  <c r="U5515" i="15"/>
  <c r="U5516" i="15"/>
  <c r="U5517" i="15"/>
  <c r="U5518" i="15"/>
  <c r="U5519" i="15"/>
  <c r="U5520" i="15"/>
  <c r="U5521" i="15"/>
  <c r="U5522" i="15"/>
  <c r="U5523" i="15"/>
  <c r="U5524" i="15"/>
  <c r="U5525" i="15"/>
  <c r="U5526" i="15"/>
  <c r="U5527" i="15"/>
  <c r="U5528" i="15"/>
  <c r="U5529" i="15"/>
  <c r="U5530" i="15"/>
  <c r="U5531" i="15"/>
  <c r="U5532" i="15"/>
  <c r="U5533" i="15"/>
  <c r="U5534" i="15"/>
  <c r="U5535" i="15"/>
  <c r="U5536" i="15"/>
  <c r="U5537" i="15"/>
  <c r="U5538" i="15"/>
  <c r="U5539" i="15"/>
  <c r="U5540" i="15"/>
  <c r="U5541" i="15"/>
  <c r="U5542" i="15"/>
  <c r="U5543" i="15"/>
  <c r="U5544" i="15"/>
  <c r="U5545" i="15"/>
  <c r="U5546" i="15"/>
  <c r="U5547" i="15"/>
  <c r="U5548" i="15"/>
  <c r="U5549" i="15"/>
  <c r="U5550" i="15"/>
  <c r="U5551" i="15"/>
  <c r="U5552" i="15"/>
  <c r="U5553" i="15"/>
  <c r="U5554" i="15"/>
  <c r="U5555" i="15"/>
  <c r="U5556" i="15"/>
  <c r="U5557" i="15"/>
  <c r="U5558" i="15"/>
  <c r="U5559" i="15"/>
  <c r="U5560" i="15"/>
  <c r="U5561" i="15"/>
  <c r="U5562" i="15"/>
  <c r="U5563" i="15"/>
  <c r="U5564" i="15"/>
  <c r="U5565" i="15"/>
  <c r="U5566" i="15"/>
  <c r="U5567" i="15"/>
  <c r="U5568" i="15"/>
  <c r="U5569" i="15"/>
  <c r="U5570" i="15"/>
  <c r="U5571" i="15"/>
  <c r="U5572" i="15"/>
  <c r="U5573" i="15"/>
  <c r="U5574" i="15"/>
  <c r="U5575" i="15"/>
  <c r="U5576" i="15"/>
  <c r="U5577" i="15"/>
  <c r="U5578" i="15"/>
  <c r="U5579" i="15"/>
  <c r="U5580" i="15"/>
  <c r="U5581" i="15"/>
  <c r="U5582" i="15"/>
  <c r="U5583" i="15"/>
  <c r="U5584" i="15"/>
  <c r="U5585" i="15"/>
  <c r="U5586" i="15"/>
  <c r="U5587" i="15"/>
  <c r="U5588" i="15"/>
  <c r="U5589" i="15"/>
  <c r="U5590" i="15"/>
  <c r="U5591" i="15"/>
  <c r="U5592" i="15"/>
  <c r="U5593" i="15"/>
  <c r="U5594" i="15"/>
  <c r="U5595" i="15"/>
  <c r="U5596" i="15"/>
  <c r="U5597" i="15"/>
  <c r="U5598" i="15"/>
  <c r="U5599" i="15"/>
  <c r="U5600" i="15"/>
  <c r="U5601" i="15"/>
  <c r="U5602" i="15"/>
  <c r="U5603" i="15"/>
  <c r="U5604" i="15"/>
  <c r="U5605" i="15"/>
  <c r="U5606" i="15"/>
  <c r="U5607" i="15"/>
  <c r="U5608" i="15"/>
  <c r="U5609" i="15"/>
  <c r="U5610" i="15"/>
  <c r="U5611" i="15"/>
  <c r="U5612" i="15"/>
  <c r="U5613" i="15"/>
  <c r="U5614" i="15"/>
  <c r="U5615" i="15"/>
  <c r="U5616" i="15"/>
  <c r="U5617" i="15"/>
  <c r="U5618" i="15"/>
  <c r="U5619" i="15"/>
  <c r="U5620" i="15"/>
  <c r="U5621" i="15"/>
  <c r="U5622" i="15"/>
  <c r="U5623" i="15"/>
  <c r="U5624" i="15"/>
  <c r="U5625" i="15"/>
  <c r="U5626" i="15"/>
  <c r="U5627" i="15"/>
  <c r="U5628" i="15"/>
  <c r="U5629" i="15"/>
  <c r="U5630" i="15"/>
  <c r="U5631" i="15"/>
  <c r="U5632" i="15"/>
  <c r="U5633" i="15"/>
  <c r="U5634" i="15"/>
  <c r="U5635" i="15"/>
  <c r="U5636" i="15"/>
  <c r="U5637" i="15"/>
  <c r="U5638" i="15"/>
  <c r="U5639" i="15"/>
  <c r="U5640" i="15"/>
  <c r="U5641" i="15"/>
  <c r="U5642" i="15"/>
  <c r="U5643" i="15"/>
  <c r="U5644" i="15"/>
  <c r="U5645" i="15"/>
  <c r="U5646" i="15"/>
  <c r="U5647" i="15"/>
  <c r="U5648" i="15"/>
  <c r="U5649" i="15"/>
  <c r="U5650" i="15"/>
  <c r="U5651" i="15"/>
  <c r="U5652" i="15"/>
  <c r="U5653" i="15"/>
  <c r="U5654" i="15"/>
  <c r="U5655" i="15"/>
  <c r="U5656" i="15"/>
  <c r="U5657" i="15"/>
  <c r="U5658" i="15"/>
  <c r="U5659" i="15"/>
  <c r="U5660" i="15"/>
  <c r="U5661" i="15"/>
  <c r="U5662" i="15"/>
  <c r="U5663" i="15"/>
  <c r="U5664" i="15"/>
  <c r="U5665" i="15"/>
  <c r="U5666" i="15"/>
  <c r="U5667" i="15"/>
  <c r="U5668" i="15"/>
  <c r="U5669" i="15"/>
  <c r="U5670" i="15"/>
  <c r="U5671" i="15"/>
  <c r="U5672" i="15"/>
  <c r="U5673" i="15"/>
  <c r="U5674" i="15"/>
  <c r="U5675" i="15"/>
  <c r="U5676" i="15"/>
  <c r="U5677" i="15"/>
  <c r="U5678" i="15"/>
  <c r="U5679" i="15"/>
  <c r="U5680" i="15"/>
  <c r="U5681" i="15"/>
  <c r="U5682" i="15"/>
  <c r="U5683" i="15"/>
  <c r="U5684" i="15"/>
  <c r="U5685" i="15"/>
  <c r="U5686" i="15"/>
  <c r="U5687" i="15"/>
  <c r="U5688" i="15"/>
  <c r="U5689" i="15"/>
  <c r="U5690" i="15"/>
  <c r="U5691" i="15"/>
  <c r="U5692" i="15"/>
  <c r="U5693" i="15"/>
  <c r="U5694" i="15"/>
  <c r="U5695" i="15"/>
  <c r="U5696" i="15"/>
  <c r="U5697" i="15"/>
  <c r="U5698" i="15"/>
  <c r="U5699" i="15"/>
  <c r="U5700" i="15"/>
  <c r="U5701" i="15"/>
  <c r="U5702" i="15"/>
  <c r="U5703" i="15"/>
  <c r="U5704" i="15"/>
  <c r="U5705" i="15"/>
  <c r="U5706" i="15"/>
  <c r="U5707" i="15"/>
  <c r="U5708" i="15"/>
  <c r="U5709" i="15"/>
  <c r="U5710" i="15"/>
  <c r="U5711" i="15"/>
  <c r="U5712" i="15"/>
  <c r="U5713" i="15"/>
  <c r="U5714" i="15"/>
  <c r="U5715" i="15"/>
  <c r="U5716" i="15"/>
  <c r="U5717" i="15"/>
  <c r="U5718" i="15"/>
  <c r="U5719" i="15"/>
  <c r="U5720" i="15"/>
  <c r="U5721" i="15"/>
  <c r="U5722" i="15"/>
  <c r="U5723" i="15"/>
  <c r="U5724" i="15"/>
  <c r="U5725" i="15"/>
  <c r="U5726" i="15"/>
  <c r="U5727" i="15"/>
  <c r="U5728" i="15"/>
  <c r="U5729" i="15"/>
  <c r="U5730" i="15"/>
  <c r="U5731" i="15"/>
  <c r="U5732" i="15"/>
  <c r="U5733" i="15"/>
  <c r="U5734" i="15"/>
  <c r="U5735" i="15"/>
  <c r="U5736" i="15"/>
  <c r="U5737" i="15"/>
  <c r="U5738" i="15"/>
  <c r="U5739" i="15"/>
  <c r="U5740" i="15"/>
  <c r="U5741" i="15"/>
  <c r="U5742" i="15"/>
  <c r="U5743" i="15"/>
  <c r="U5744" i="15"/>
  <c r="U5745" i="15"/>
  <c r="U5746" i="15"/>
  <c r="U5747" i="15"/>
  <c r="U5748" i="15"/>
  <c r="U5749" i="15"/>
  <c r="U5750" i="15"/>
  <c r="U5751" i="15"/>
  <c r="U5752" i="15"/>
  <c r="U5753" i="15"/>
  <c r="U5754" i="15"/>
  <c r="U5755" i="15"/>
  <c r="U5756" i="15"/>
  <c r="U5757" i="15"/>
  <c r="U5758" i="15"/>
  <c r="U5759" i="15"/>
  <c r="U5760" i="15"/>
  <c r="U5761" i="15"/>
  <c r="U5762" i="15"/>
  <c r="U5763" i="15"/>
  <c r="U5764" i="15"/>
  <c r="U5765" i="15"/>
  <c r="U5766" i="15"/>
  <c r="U5767" i="15"/>
  <c r="U5768" i="15"/>
  <c r="U5769" i="15"/>
  <c r="U5770" i="15"/>
  <c r="U5771" i="15"/>
  <c r="U5772" i="15"/>
  <c r="U5773" i="15"/>
  <c r="U5774" i="15"/>
  <c r="U5775" i="15"/>
  <c r="U5776" i="15"/>
  <c r="U5777" i="15"/>
  <c r="U5778" i="15"/>
  <c r="U5779" i="15"/>
  <c r="U5780" i="15"/>
  <c r="U5781" i="15"/>
  <c r="U5782" i="15"/>
  <c r="U5783" i="15"/>
  <c r="U5784" i="15"/>
  <c r="U5785" i="15"/>
  <c r="U5786" i="15"/>
  <c r="U5787" i="15"/>
  <c r="U5788" i="15"/>
  <c r="U5789" i="15"/>
  <c r="U5790" i="15"/>
  <c r="U5791" i="15"/>
  <c r="U5792" i="15"/>
  <c r="U5793" i="15"/>
  <c r="U5794" i="15"/>
  <c r="U5795" i="15"/>
  <c r="U5796" i="15"/>
  <c r="U5797" i="15"/>
  <c r="U5798" i="15"/>
  <c r="U5799" i="15"/>
  <c r="U5800" i="15"/>
  <c r="U5801" i="15"/>
  <c r="U5802" i="15"/>
  <c r="U5803" i="15"/>
  <c r="U5804" i="15"/>
  <c r="U5805" i="15"/>
  <c r="U5806" i="15"/>
  <c r="U5807" i="15"/>
  <c r="U5808" i="15"/>
  <c r="U5809" i="15"/>
  <c r="U5810" i="15"/>
  <c r="U5811" i="15"/>
  <c r="U5812" i="15"/>
  <c r="U5813" i="15"/>
  <c r="U5814" i="15"/>
  <c r="U5815" i="15"/>
  <c r="U5816" i="15"/>
  <c r="U5817" i="15"/>
  <c r="U5818" i="15"/>
  <c r="U5819" i="15"/>
  <c r="U5820" i="15"/>
  <c r="U5821" i="15"/>
  <c r="U5822" i="15"/>
  <c r="U5823" i="15"/>
  <c r="U5824" i="15"/>
  <c r="U5825" i="15"/>
  <c r="U5826" i="15"/>
  <c r="U5827" i="15"/>
  <c r="U5828" i="15"/>
  <c r="U5829" i="15"/>
  <c r="U5830" i="15"/>
  <c r="U5831" i="15"/>
  <c r="U5832" i="15"/>
  <c r="U5833" i="15"/>
  <c r="U5834" i="15"/>
  <c r="U5835" i="15"/>
  <c r="U5836" i="15"/>
  <c r="U5837" i="15"/>
  <c r="U5838" i="15"/>
  <c r="U5839" i="15"/>
  <c r="U5840" i="15"/>
  <c r="U5841" i="15"/>
  <c r="U5842" i="15"/>
  <c r="U5843" i="15"/>
  <c r="U5844" i="15"/>
  <c r="U5845" i="15"/>
  <c r="U5846" i="15"/>
  <c r="U5847" i="15"/>
  <c r="U5848" i="15"/>
  <c r="U5849" i="15"/>
  <c r="U5850" i="15"/>
  <c r="U5851" i="15"/>
  <c r="U5852" i="15"/>
  <c r="U5853" i="15"/>
  <c r="U5854" i="15"/>
  <c r="U5855" i="15"/>
  <c r="U5856" i="15"/>
  <c r="U5857" i="15"/>
  <c r="U5858" i="15"/>
  <c r="U5859" i="15"/>
  <c r="U5860" i="15"/>
  <c r="U5861" i="15"/>
  <c r="U5862" i="15"/>
  <c r="U5863" i="15"/>
  <c r="U5864" i="15"/>
  <c r="U5865" i="15"/>
  <c r="U5866" i="15"/>
  <c r="U5867" i="15"/>
  <c r="U5868" i="15"/>
  <c r="U5869" i="15"/>
  <c r="U5870" i="15"/>
  <c r="U5871" i="15"/>
  <c r="U5872" i="15"/>
  <c r="U5873" i="15"/>
  <c r="U5874" i="15"/>
  <c r="U5875" i="15"/>
  <c r="U5876" i="15"/>
  <c r="U5877" i="15"/>
  <c r="U5878" i="15"/>
  <c r="U5879" i="15"/>
  <c r="U5880" i="15"/>
  <c r="U5881" i="15"/>
  <c r="U5882" i="15"/>
  <c r="U5883" i="15"/>
  <c r="U5884" i="15"/>
  <c r="U5885" i="15"/>
  <c r="U5886" i="15"/>
  <c r="U5887" i="15"/>
  <c r="U5888" i="15"/>
  <c r="U5889" i="15"/>
  <c r="U5890" i="15"/>
  <c r="U5891" i="15"/>
  <c r="U5892" i="15"/>
  <c r="U5893" i="15"/>
  <c r="U5894" i="15"/>
  <c r="U5895" i="15"/>
  <c r="U5896" i="15"/>
  <c r="U5897" i="15"/>
  <c r="U5898" i="15"/>
  <c r="U5899" i="15"/>
  <c r="U5900" i="15"/>
  <c r="U5901" i="15"/>
  <c r="U5902" i="15"/>
  <c r="U5903" i="15"/>
  <c r="U5904" i="15"/>
  <c r="U5905" i="15"/>
  <c r="U5906" i="15"/>
  <c r="U5907" i="15"/>
  <c r="U5908" i="15"/>
  <c r="U5909" i="15"/>
  <c r="U5910" i="15"/>
  <c r="U5911" i="15"/>
  <c r="U5912" i="15"/>
  <c r="U5913" i="15"/>
  <c r="U5914" i="15"/>
  <c r="U5915" i="15"/>
  <c r="U5916" i="15"/>
  <c r="U5917" i="15"/>
  <c r="U5918" i="15"/>
  <c r="U5919" i="15"/>
  <c r="U5920" i="15"/>
  <c r="U5921" i="15"/>
  <c r="U5922" i="15"/>
  <c r="U5923" i="15"/>
  <c r="U5924" i="15"/>
  <c r="U5925" i="15"/>
  <c r="U5926" i="15"/>
  <c r="U5927" i="15"/>
  <c r="U5928" i="15"/>
  <c r="U5929" i="15"/>
  <c r="U5930" i="15"/>
  <c r="U5931" i="15"/>
  <c r="U5932" i="15"/>
  <c r="U5933" i="15"/>
  <c r="U5934" i="15"/>
  <c r="U5935" i="15"/>
  <c r="U5936" i="15"/>
  <c r="U5937" i="15"/>
  <c r="U5938" i="15"/>
  <c r="U5939" i="15"/>
  <c r="U5940" i="15"/>
  <c r="U5941" i="15"/>
  <c r="U5942" i="15"/>
  <c r="U5943" i="15"/>
  <c r="U5944" i="15"/>
  <c r="U5945" i="15"/>
  <c r="U5946" i="15"/>
  <c r="U5947" i="15"/>
  <c r="U5948" i="15"/>
  <c r="U5949" i="15"/>
  <c r="U5950" i="15"/>
  <c r="U5951" i="15"/>
  <c r="U5952" i="15"/>
  <c r="U5953" i="15"/>
  <c r="U5954" i="15"/>
  <c r="U5955" i="15"/>
  <c r="U5956" i="15"/>
  <c r="U5957" i="15"/>
  <c r="U5958" i="15"/>
  <c r="U5959" i="15"/>
  <c r="U5960" i="15"/>
  <c r="U5961" i="15"/>
  <c r="U5962" i="15"/>
  <c r="U5963" i="15"/>
  <c r="U5964" i="15"/>
  <c r="U5965" i="15"/>
  <c r="U5966" i="15"/>
  <c r="U5967" i="15"/>
  <c r="U5968" i="15"/>
  <c r="U5969" i="15"/>
  <c r="U5970" i="15"/>
  <c r="U5971" i="15"/>
  <c r="U5972" i="15"/>
  <c r="U5973" i="15"/>
  <c r="U5974" i="15"/>
  <c r="U5975" i="15"/>
  <c r="U5976" i="15"/>
  <c r="U5977" i="15"/>
  <c r="U5978" i="15"/>
  <c r="U5979" i="15"/>
  <c r="U5980" i="15"/>
  <c r="U5981" i="15"/>
  <c r="U5982" i="15"/>
  <c r="U5983" i="15"/>
  <c r="U5984" i="15"/>
  <c r="U5985" i="15"/>
  <c r="U5986" i="15"/>
  <c r="U5987" i="15"/>
  <c r="U5988" i="15"/>
  <c r="U5989" i="15"/>
  <c r="U5990" i="15"/>
  <c r="U5991" i="15"/>
  <c r="U5992" i="15"/>
  <c r="U5993" i="15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O872" i="16"/>
  <c r="O873" i="16"/>
  <c r="O874" i="16"/>
  <c r="O875" i="16"/>
  <c r="O876" i="16"/>
  <c r="O877" i="16"/>
  <c r="O878" i="16"/>
  <c r="O879" i="16"/>
  <c r="O880" i="16"/>
  <c r="O881" i="16"/>
  <c r="O882" i="16"/>
  <c r="O883" i="16"/>
  <c r="O884" i="16"/>
  <c r="O885" i="16"/>
  <c r="O886" i="16"/>
  <c r="O887" i="16"/>
  <c r="O888" i="16"/>
  <c r="O889" i="16"/>
  <c r="O890" i="16"/>
  <c r="O891" i="16"/>
  <c r="O892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2" i="16"/>
  <c r="S2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S701" i="15"/>
  <c r="S702" i="15"/>
  <c r="S703" i="15"/>
  <c r="S704" i="15"/>
  <c r="S705" i="15"/>
  <c r="S706" i="15"/>
  <c r="S707" i="15"/>
  <c r="S708" i="15"/>
  <c r="S709" i="15"/>
  <c r="S710" i="15"/>
  <c r="S711" i="15"/>
  <c r="S712" i="15"/>
  <c r="S713" i="15"/>
  <c r="S714" i="15"/>
  <c r="S715" i="15"/>
  <c r="S716" i="15"/>
  <c r="S717" i="15"/>
  <c r="S718" i="15"/>
  <c r="S719" i="15"/>
  <c r="S720" i="15"/>
  <c r="S721" i="15"/>
  <c r="S722" i="15"/>
  <c r="S723" i="15"/>
  <c r="S724" i="15"/>
  <c r="S725" i="15"/>
  <c r="S726" i="15"/>
  <c r="S727" i="15"/>
  <c r="S728" i="15"/>
  <c r="S729" i="15"/>
  <c r="S730" i="15"/>
  <c r="S731" i="15"/>
  <c r="S732" i="15"/>
  <c r="S733" i="15"/>
  <c r="S734" i="15"/>
  <c r="S735" i="15"/>
  <c r="S736" i="15"/>
  <c r="S737" i="15"/>
  <c r="S738" i="15"/>
  <c r="S739" i="15"/>
  <c r="S740" i="15"/>
  <c r="S741" i="15"/>
  <c r="S742" i="15"/>
  <c r="S743" i="15"/>
  <c r="S744" i="15"/>
  <c r="S745" i="15"/>
  <c r="S746" i="15"/>
  <c r="S747" i="15"/>
  <c r="S748" i="15"/>
  <c r="S749" i="15"/>
  <c r="S750" i="15"/>
  <c r="S751" i="15"/>
  <c r="S752" i="15"/>
  <c r="S753" i="15"/>
  <c r="S754" i="15"/>
  <c r="S755" i="15"/>
  <c r="S756" i="15"/>
  <c r="S757" i="15"/>
  <c r="S758" i="15"/>
  <c r="S759" i="15"/>
  <c r="S760" i="15"/>
  <c r="S761" i="15"/>
  <c r="S762" i="15"/>
  <c r="S763" i="15"/>
  <c r="S764" i="15"/>
  <c r="S765" i="15"/>
  <c r="S766" i="15"/>
  <c r="S767" i="15"/>
  <c r="S768" i="15"/>
  <c r="S769" i="15"/>
  <c r="S770" i="15"/>
  <c r="S771" i="15"/>
  <c r="S772" i="15"/>
  <c r="S773" i="15"/>
  <c r="S774" i="15"/>
  <c r="S775" i="15"/>
  <c r="S776" i="15"/>
  <c r="S777" i="15"/>
  <c r="S778" i="15"/>
  <c r="S779" i="15"/>
  <c r="S780" i="15"/>
  <c r="S781" i="15"/>
  <c r="S782" i="15"/>
  <c r="S783" i="15"/>
  <c r="S784" i="15"/>
  <c r="S785" i="15"/>
  <c r="S786" i="15"/>
  <c r="S787" i="15"/>
  <c r="S788" i="15"/>
  <c r="S789" i="15"/>
  <c r="S790" i="15"/>
  <c r="S791" i="15"/>
  <c r="S792" i="15"/>
  <c r="S793" i="15"/>
  <c r="S794" i="15"/>
  <c r="S795" i="15"/>
  <c r="S796" i="15"/>
  <c r="S797" i="15"/>
  <c r="S798" i="15"/>
  <c r="S799" i="15"/>
  <c r="S800" i="15"/>
  <c r="S801" i="15"/>
  <c r="S802" i="15"/>
  <c r="S803" i="15"/>
  <c r="S804" i="15"/>
  <c r="S805" i="15"/>
  <c r="S806" i="15"/>
  <c r="S807" i="15"/>
  <c r="S808" i="15"/>
  <c r="S809" i="15"/>
  <c r="S810" i="15"/>
  <c r="S811" i="15"/>
  <c r="S812" i="15"/>
  <c r="S813" i="15"/>
  <c r="S814" i="15"/>
  <c r="S815" i="15"/>
  <c r="S816" i="15"/>
  <c r="S817" i="15"/>
  <c r="S818" i="15"/>
  <c r="S819" i="15"/>
  <c r="S820" i="15"/>
  <c r="S821" i="15"/>
  <c r="S822" i="15"/>
  <c r="S823" i="15"/>
  <c r="S824" i="15"/>
  <c r="S825" i="15"/>
  <c r="S826" i="15"/>
  <c r="S827" i="15"/>
  <c r="S828" i="15"/>
  <c r="S829" i="15"/>
  <c r="S830" i="15"/>
  <c r="S831" i="15"/>
  <c r="S832" i="15"/>
  <c r="S833" i="15"/>
  <c r="S834" i="15"/>
  <c r="S835" i="15"/>
  <c r="S836" i="15"/>
  <c r="S837" i="15"/>
  <c r="S838" i="15"/>
  <c r="S839" i="15"/>
  <c r="S840" i="15"/>
  <c r="S841" i="15"/>
  <c r="S842" i="15"/>
  <c r="S843" i="15"/>
  <c r="S844" i="15"/>
  <c r="S845" i="15"/>
  <c r="S846" i="15"/>
  <c r="S847" i="15"/>
  <c r="S848" i="15"/>
  <c r="S849" i="15"/>
  <c r="S850" i="15"/>
  <c r="S851" i="15"/>
  <c r="S852" i="15"/>
  <c r="S853" i="15"/>
  <c r="S854" i="15"/>
  <c r="S855" i="15"/>
  <c r="S856" i="15"/>
  <c r="S857" i="15"/>
  <c r="S858" i="15"/>
  <c r="S859" i="15"/>
  <c r="S860" i="15"/>
  <c r="S861" i="15"/>
  <c r="S862" i="15"/>
  <c r="S863" i="15"/>
  <c r="S864" i="15"/>
  <c r="S865" i="15"/>
  <c r="S866" i="15"/>
  <c r="S867" i="15"/>
  <c r="S868" i="15"/>
  <c r="S869" i="15"/>
  <c r="S870" i="15"/>
  <c r="S871" i="15"/>
  <c r="S872" i="15"/>
  <c r="S873" i="15"/>
  <c r="S874" i="15"/>
  <c r="S875" i="15"/>
  <c r="S876" i="15"/>
  <c r="S877" i="15"/>
  <c r="S878" i="15"/>
  <c r="S879" i="15"/>
  <c r="S880" i="15"/>
  <c r="S881" i="15"/>
  <c r="S882" i="15"/>
  <c r="S883" i="15"/>
  <c r="S884" i="15"/>
  <c r="S885" i="15"/>
  <c r="S886" i="15"/>
  <c r="S887" i="15"/>
  <c r="S888" i="15"/>
  <c r="S889" i="15"/>
  <c r="S890" i="15"/>
  <c r="S891" i="15"/>
  <c r="S892" i="15"/>
  <c r="S893" i="15"/>
  <c r="S894" i="15"/>
  <c r="S895" i="15"/>
  <c r="S896" i="15"/>
  <c r="S897" i="15"/>
  <c r="S898" i="15"/>
  <c r="S899" i="15"/>
  <c r="S900" i="15"/>
  <c r="S901" i="15"/>
  <c r="S902" i="15"/>
  <c r="S903" i="15"/>
  <c r="S904" i="15"/>
  <c r="S905" i="15"/>
  <c r="S906" i="15"/>
  <c r="S907" i="15"/>
  <c r="S908" i="15"/>
  <c r="S909" i="15"/>
  <c r="S910" i="15"/>
  <c r="S911" i="15"/>
  <c r="S912" i="15"/>
  <c r="S913" i="15"/>
  <c r="S914" i="15"/>
  <c r="S915" i="15"/>
  <c r="S916" i="15"/>
  <c r="S917" i="15"/>
  <c r="S918" i="15"/>
  <c r="S919" i="15"/>
  <c r="S920" i="15"/>
  <c r="S921" i="15"/>
  <c r="S922" i="15"/>
  <c r="S923" i="15"/>
  <c r="S924" i="15"/>
  <c r="S925" i="15"/>
  <c r="S926" i="15"/>
  <c r="S927" i="15"/>
  <c r="S928" i="15"/>
  <c r="S929" i="15"/>
  <c r="S930" i="15"/>
  <c r="S931" i="15"/>
  <c r="S932" i="15"/>
  <c r="S933" i="15"/>
  <c r="S934" i="15"/>
  <c r="S935" i="15"/>
  <c r="S936" i="15"/>
  <c r="S937" i="15"/>
  <c r="S938" i="15"/>
  <c r="S939" i="15"/>
  <c r="S940" i="15"/>
  <c r="S941" i="15"/>
  <c r="S942" i="15"/>
  <c r="S943" i="15"/>
  <c r="S944" i="15"/>
  <c r="S945" i="15"/>
  <c r="S946" i="15"/>
  <c r="S947" i="15"/>
  <c r="S948" i="15"/>
  <c r="S949" i="15"/>
  <c r="S950" i="15"/>
  <c r="S951" i="15"/>
  <c r="S952" i="15"/>
  <c r="S953" i="15"/>
  <c r="S954" i="15"/>
  <c r="S955" i="15"/>
  <c r="S956" i="15"/>
  <c r="S957" i="15"/>
  <c r="S958" i="15"/>
  <c r="S959" i="15"/>
  <c r="S960" i="15"/>
  <c r="S961" i="15"/>
  <c r="S962" i="15"/>
  <c r="S963" i="15"/>
  <c r="S964" i="15"/>
  <c r="S965" i="15"/>
  <c r="S966" i="15"/>
  <c r="S967" i="15"/>
  <c r="S968" i="15"/>
  <c r="S969" i="15"/>
  <c r="S970" i="15"/>
  <c r="S971" i="15"/>
  <c r="S972" i="15"/>
  <c r="S973" i="15"/>
  <c r="S974" i="15"/>
  <c r="S975" i="15"/>
  <c r="S976" i="15"/>
  <c r="S977" i="15"/>
  <c r="S978" i="15"/>
  <c r="S979" i="15"/>
  <c r="S980" i="15"/>
  <c r="S981" i="15"/>
  <c r="S982" i="15"/>
  <c r="S983" i="15"/>
  <c r="S984" i="15"/>
  <c r="S985" i="15"/>
  <c r="S986" i="15"/>
  <c r="S987" i="15"/>
  <c r="S988" i="15"/>
  <c r="S989" i="15"/>
  <c r="S990" i="15"/>
  <c r="S991" i="15"/>
  <c r="S992" i="15"/>
  <c r="S993" i="15"/>
  <c r="S994" i="15"/>
  <c r="S995" i="15"/>
  <c r="S996" i="15"/>
  <c r="S997" i="15"/>
  <c r="S998" i="15"/>
  <c r="S999" i="15"/>
  <c r="S1000" i="15"/>
  <c r="S1001" i="15"/>
  <c r="S1002" i="15"/>
  <c r="S1003" i="15"/>
  <c r="S1004" i="15"/>
  <c r="S1005" i="15"/>
  <c r="S1006" i="15"/>
  <c r="S1007" i="15"/>
  <c r="S1008" i="15"/>
  <c r="S1009" i="15"/>
  <c r="S1010" i="15"/>
  <c r="S1011" i="15"/>
  <c r="S1012" i="15"/>
  <c r="S1013" i="15"/>
  <c r="S1014" i="15"/>
  <c r="S1015" i="15"/>
  <c r="S1016" i="15"/>
  <c r="S1017" i="15"/>
  <c r="S1018" i="15"/>
  <c r="S1019" i="15"/>
  <c r="S1020" i="15"/>
  <c r="S1021" i="15"/>
  <c r="S1022" i="15"/>
  <c r="S1023" i="15"/>
  <c r="S1024" i="15"/>
  <c r="S1025" i="15"/>
  <c r="S1026" i="15"/>
  <c r="S1027" i="15"/>
  <c r="S1028" i="15"/>
  <c r="S1029" i="15"/>
  <c r="S1030" i="15"/>
  <c r="S1031" i="15"/>
  <c r="S1032" i="15"/>
  <c r="S1033" i="15"/>
  <c r="S1034" i="15"/>
  <c r="S1035" i="15"/>
  <c r="S1036" i="15"/>
  <c r="S1037" i="15"/>
  <c r="S1038" i="15"/>
  <c r="S1039" i="15"/>
  <c r="S1040" i="15"/>
  <c r="S1041" i="15"/>
  <c r="S1042" i="15"/>
  <c r="S1043" i="15"/>
  <c r="S1044" i="15"/>
  <c r="S1045" i="15"/>
  <c r="S1046" i="15"/>
  <c r="S1047" i="15"/>
  <c r="S1048" i="15"/>
  <c r="S1049" i="15"/>
  <c r="S1050" i="15"/>
  <c r="S1051" i="15"/>
  <c r="S1052" i="15"/>
  <c r="S1053" i="15"/>
  <c r="S1054" i="15"/>
  <c r="S1055" i="15"/>
  <c r="S1056" i="15"/>
  <c r="S1057" i="15"/>
  <c r="S1058" i="15"/>
  <c r="S1059" i="15"/>
  <c r="S1060" i="15"/>
  <c r="S1061" i="15"/>
  <c r="S1062" i="15"/>
  <c r="S1063" i="15"/>
  <c r="S1064" i="15"/>
  <c r="S1065" i="15"/>
  <c r="S1066" i="15"/>
  <c r="S1067" i="15"/>
  <c r="S1068" i="15"/>
  <c r="S1069" i="15"/>
  <c r="S1070" i="15"/>
  <c r="S1071" i="15"/>
  <c r="S1072" i="15"/>
  <c r="S1073" i="15"/>
  <c r="S1074" i="15"/>
  <c r="S1075" i="15"/>
  <c r="S1076" i="15"/>
  <c r="S1077" i="15"/>
  <c r="S1078" i="15"/>
  <c r="S1079" i="15"/>
  <c r="S1080" i="15"/>
  <c r="S1081" i="15"/>
  <c r="S1082" i="15"/>
  <c r="S1083" i="15"/>
  <c r="S1084" i="15"/>
  <c r="S1085" i="15"/>
  <c r="S1086" i="15"/>
  <c r="S1087" i="15"/>
  <c r="S1088" i="15"/>
  <c r="S1089" i="15"/>
  <c r="S1090" i="15"/>
  <c r="S1091" i="15"/>
  <c r="S1092" i="15"/>
  <c r="S1093" i="15"/>
  <c r="S1094" i="15"/>
  <c r="S1095" i="15"/>
  <c r="S1096" i="15"/>
  <c r="S1097" i="15"/>
  <c r="S1098" i="15"/>
  <c r="S1099" i="15"/>
  <c r="S1100" i="15"/>
  <c r="S1101" i="15"/>
  <c r="S1102" i="15"/>
  <c r="S1103" i="15"/>
  <c r="S1104" i="15"/>
  <c r="S1105" i="15"/>
  <c r="S1106" i="15"/>
  <c r="S1107" i="15"/>
  <c r="S1108" i="15"/>
  <c r="S1109" i="15"/>
  <c r="S1110" i="15"/>
  <c r="S1111" i="15"/>
  <c r="S1112" i="15"/>
  <c r="S1113" i="15"/>
  <c r="S1114" i="15"/>
  <c r="S1115" i="15"/>
  <c r="S1116" i="15"/>
  <c r="S1117" i="15"/>
  <c r="S1118" i="15"/>
  <c r="S1119" i="15"/>
  <c r="S1120" i="15"/>
  <c r="S1121" i="15"/>
  <c r="S1122" i="15"/>
  <c r="S1123" i="15"/>
  <c r="S1124" i="15"/>
  <c r="S1125" i="15"/>
  <c r="S1126" i="15"/>
  <c r="S1127" i="15"/>
  <c r="S1128" i="15"/>
  <c r="S1129" i="15"/>
  <c r="S1130" i="15"/>
  <c r="S1131" i="15"/>
  <c r="S1132" i="15"/>
  <c r="S1133" i="15"/>
  <c r="S1134" i="15"/>
  <c r="S1135" i="15"/>
  <c r="S1136" i="15"/>
  <c r="S1137" i="15"/>
  <c r="S1138" i="15"/>
  <c r="S1139" i="15"/>
  <c r="S1140" i="15"/>
  <c r="S1141" i="15"/>
  <c r="S1142" i="15"/>
  <c r="S1143" i="15"/>
  <c r="S1144" i="15"/>
  <c r="S1145" i="15"/>
  <c r="S1146" i="15"/>
  <c r="S1147" i="15"/>
  <c r="S1148" i="15"/>
  <c r="S1149" i="15"/>
  <c r="S1150" i="15"/>
  <c r="S1151" i="15"/>
  <c r="S1152" i="15"/>
  <c r="S1153" i="15"/>
  <c r="S1154" i="15"/>
  <c r="S1155" i="15"/>
  <c r="S1156" i="15"/>
  <c r="S1157" i="15"/>
  <c r="S1158" i="15"/>
  <c r="S1159" i="15"/>
  <c r="S1160" i="15"/>
  <c r="S1161" i="15"/>
  <c r="S1162" i="15"/>
  <c r="S1163" i="15"/>
  <c r="S1164" i="15"/>
  <c r="S1165" i="15"/>
  <c r="S1166" i="15"/>
  <c r="S1167" i="15"/>
  <c r="S1168" i="15"/>
  <c r="S1169" i="15"/>
  <c r="S1170" i="15"/>
  <c r="S1171" i="15"/>
  <c r="S1172" i="15"/>
  <c r="S1173" i="15"/>
  <c r="S1174" i="15"/>
  <c r="S1175" i="15"/>
  <c r="S1176" i="15"/>
  <c r="S1177" i="15"/>
  <c r="S1178" i="15"/>
  <c r="S1179" i="15"/>
  <c r="S1180" i="15"/>
  <c r="S1181" i="15"/>
  <c r="S1182" i="15"/>
  <c r="S1183" i="15"/>
  <c r="S1184" i="15"/>
  <c r="S1185" i="15"/>
  <c r="S1186" i="15"/>
  <c r="S1187" i="15"/>
  <c r="S1188" i="15"/>
  <c r="S1189" i="15"/>
  <c r="S1190" i="15"/>
  <c r="S1191" i="15"/>
  <c r="S1192" i="15"/>
  <c r="S1193" i="15"/>
  <c r="S1194" i="15"/>
  <c r="S1195" i="15"/>
  <c r="S1196" i="15"/>
  <c r="S1197" i="15"/>
  <c r="S1198" i="15"/>
  <c r="S1199" i="15"/>
  <c r="S1200" i="15"/>
  <c r="S1201" i="15"/>
  <c r="S1202" i="15"/>
  <c r="S1203" i="15"/>
  <c r="S1204" i="15"/>
  <c r="S1205" i="15"/>
  <c r="S1206" i="15"/>
  <c r="S1207" i="15"/>
  <c r="S1208" i="15"/>
  <c r="S1209" i="15"/>
  <c r="S1210" i="15"/>
  <c r="S1211" i="15"/>
  <c r="S1212" i="15"/>
  <c r="S1213" i="15"/>
  <c r="S1214" i="15"/>
  <c r="S1215" i="15"/>
  <c r="S1216" i="15"/>
  <c r="S1217" i="15"/>
  <c r="S1218" i="15"/>
  <c r="S1219" i="15"/>
  <c r="S1220" i="15"/>
  <c r="S1221" i="15"/>
  <c r="S1222" i="15"/>
  <c r="S1223" i="15"/>
  <c r="S1224" i="15"/>
  <c r="S1225" i="15"/>
  <c r="S1226" i="15"/>
  <c r="S1227" i="15"/>
  <c r="S1228" i="15"/>
  <c r="S1229" i="15"/>
  <c r="S1230" i="15"/>
  <c r="S1231" i="15"/>
  <c r="S1232" i="15"/>
  <c r="S1233" i="15"/>
  <c r="S1234" i="15"/>
  <c r="S1235" i="15"/>
  <c r="S1236" i="15"/>
  <c r="S1237" i="15"/>
  <c r="S1238" i="15"/>
  <c r="S1239" i="15"/>
  <c r="S1240" i="15"/>
  <c r="S1241" i="15"/>
  <c r="S1242" i="15"/>
  <c r="S1243" i="15"/>
  <c r="S1244" i="15"/>
  <c r="S1245" i="15"/>
  <c r="S1246" i="15"/>
  <c r="S1247" i="15"/>
  <c r="S1248" i="15"/>
  <c r="S1249" i="15"/>
  <c r="S1250" i="15"/>
  <c r="S1251" i="15"/>
  <c r="S1252" i="15"/>
  <c r="S1253" i="15"/>
  <c r="S1254" i="15"/>
  <c r="S1255" i="15"/>
  <c r="S1256" i="15"/>
  <c r="S1257" i="15"/>
  <c r="S1258" i="15"/>
  <c r="S1259" i="15"/>
  <c r="S1260" i="15"/>
  <c r="S1261" i="15"/>
  <c r="S1262" i="15"/>
  <c r="S1263" i="15"/>
  <c r="S1264" i="15"/>
  <c r="S1265" i="15"/>
  <c r="S1266" i="15"/>
  <c r="S1267" i="15"/>
  <c r="S1268" i="15"/>
  <c r="S1269" i="15"/>
  <c r="S1270" i="15"/>
  <c r="S1271" i="15"/>
  <c r="S1272" i="15"/>
  <c r="S1273" i="15"/>
  <c r="S1274" i="15"/>
  <c r="S1275" i="15"/>
  <c r="S1276" i="15"/>
  <c r="S1277" i="15"/>
  <c r="S1278" i="15"/>
  <c r="S1279" i="15"/>
  <c r="S1280" i="15"/>
  <c r="S1281" i="15"/>
  <c r="S1282" i="15"/>
  <c r="S1283" i="15"/>
  <c r="S1284" i="15"/>
  <c r="S1285" i="15"/>
  <c r="S1286" i="15"/>
  <c r="S1287" i="15"/>
  <c r="S1288" i="15"/>
  <c r="S1289" i="15"/>
  <c r="S1290" i="15"/>
  <c r="S1291" i="15"/>
  <c r="S1292" i="15"/>
  <c r="S1293" i="15"/>
  <c r="S1294" i="15"/>
  <c r="S1295" i="15"/>
  <c r="S1296" i="15"/>
  <c r="S1297" i="15"/>
  <c r="S1298" i="15"/>
  <c r="S1299" i="15"/>
  <c r="S1300" i="15"/>
  <c r="S1301" i="15"/>
  <c r="S1302" i="15"/>
  <c r="S1303" i="15"/>
  <c r="S1304" i="15"/>
  <c r="S1305" i="15"/>
  <c r="S1306" i="15"/>
  <c r="S1307" i="15"/>
  <c r="S1308" i="15"/>
  <c r="S1309" i="15"/>
  <c r="S1310" i="15"/>
  <c r="S1311" i="15"/>
  <c r="S1312" i="15"/>
  <c r="S1313" i="15"/>
  <c r="S1314" i="15"/>
  <c r="S1315" i="15"/>
  <c r="S1316" i="15"/>
  <c r="S1317" i="15"/>
  <c r="S1318" i="15"/>
  <c r="S1319" i="15"/>
  <c r="S1320" i="15"/>
  <c r="S1321" i="15"/>
  <c r="S1322" i="15"/>
  <c r="S1323" i="15"/>
  <c r="S1324" i="15"/>
  <c r="S1325" i="15"/>
  <c r="S1326" i="15"/>
  <c r="S1327" i="15"/>
  <c r="S1328" i="15"/>
  <c r="S1329" i="15"/>
  <c r="S1330" i="15"/>
  <c r="S1331" i="15"/>
  <c r="S1332" i="15"/>
  <c r="S1333" i="15"/>
  <c r="S1334" i="15"/>
  <c r="S1335" i="15"/>
  <c r="S1336" i="15"/>
  <c r="S1337" i="15"/>
  <c r="S1338" i="15"/>
  <c r="S1339" i="15"/>
  <c r="S1340" i="15"/>
  <c r="S1341" i="15"/>
  <c r="S1342" i="15"/>
  <c r="S1343" i="15"/>
  <c r="S1344" i="15"/>
  <c r="S1345" i="15"/>
  <c r="S1346" i="15"/>
  <c r="S1347" i="15"/>
  <c r="S1348" i="15"/>
  <c r="S1349" i="15"/>
  <c r="S1350" i="15"/>
  <c r="S1351" i="15"/>
  <c r="S1352" i="15"/>
  <c r="S1353" i="15"/>
  <c r="S1354" i="15"/>
  <c r="S1355" i="15"/>
  <c r="S1356" i="15"/>
  <c r="S1357" i="15"/>
  <c r="S1358" i="15"/>
  <c r="S1359" i="15"/>
  <c r="S1360" i="15"/>
  <c r="S1361" i="15"/>
  <c r="S1362" i="15"/>
  <c r="S1363" i="15"/>
  <c r="S1364" i="15"/>
  <c r="S1365" i="15"/>
  <c r="S1366" i="15"/>
  <c r="S1367" i="15"/>
  <c r="S1368" i="15"/>
  <c r="S1369" i="15"/>
  <c r="S1370" i="15"/>
  <c r="S1371" i="15"/>
  <c r="S1372" i="15"/>
  <c r="S1373" i="15"/>
  <c r="S1374" i="15"/>
  <c r="S1375" i="15"/>
  <c r="S1376" i="15"/>
  <c r="S1377" i="15"/>
  <c r="S1378" i="15"/>
  <c r="S1379" i="15"/>
  <c r="S1380" i="15"/>
  <c r="S1381" i="15"/>
  <c r="S1382" i="15"/>
  <c r="S1383" i="15"/>
  <c r="S1384" i="15"/>
  <c r="S1385" i="15"/>
  <c r="S1386" i="15"/>
  <c r="S1387" i="15"/>
  <c r="S1388" i="15"/>
  <c r="S1389" i="15"/>
  <c r="S1390" i="15"/>
  <c r="S1391" i="15"/>
  <c r="S1392" i="15"/>
  <c r="S1393" i="15"/>
  <c r="S1394" i="15"/>
  <c r="S1395" i="15"/>
  <c r="S1396" i="15"/>
  <c r="S1397" i="15"/>
  <c r="S1398" i="15"/>
  <c r="S1399" i="15"/>
  <c r="S1400" i="15"/>
  <c r="S1401" i="15"/>
  <c r="S1402" i="15"/>
  <c r="S1403" i="15"/>
  <c r="S1404" i="15"/>
  <c r="S1405" i="15"/>
  <c r="S1406" i="15"/>
  <c r="S1407" i="15"/>
  <c r="S1408" i="15"/>
  <c r="S1409" i="15"/>
  <c r="S1410" i="15"/>
  <c r="S1411" i="15"/>
  <c r="S1412" i="15"/>
  <c r="S1413" i="15"/>
  <c r="S1414" i="15"/>
  <c r="S1415" i="15"/>
  <c r="S1416" i="15"/>
  <c r="S1417" i="15"/>
  <c r="S1418" i="15"/>
  <c r="S1419" i="15"/>
  <c r="S1420" i="15"/>
  <c r="S1421" i="15"/>
  <c r="S1422" i="15"/>
  <c r="S1423" i="15"/>
  <c r="S1424" i="15"/>
  <c r="S1425" i="15"/>
  <c r="S1426" i="15"/>
  <c r="S1427" i="15"/>
  <c r="S1428" i="15"/>
  <c r="S1429" i="15"/>
  <c r="S1430" i="15"/>
  <c r="S1431" i="15"/>
  <c r="S1432" i="15"/>
  <c r="S1433" i="15"/>
  <c r="S1434" i="15"/>
  <c r="S1435" i="15"/>
  <c r="S1436" i="15"/>
  <c r="S1437" i="15"/>
  <c r="S1438" i="15"/>
  <c r="S1439" i="15"/>
  <c r="S1440" i="15"/>
  <c r="S1441" i="15"/>
  <c r="S1442" i="15"/>
  <c r="S1443" i="15"/>
  <c r="S1444" i="15"/>
  <c r="S1445" i="15"/>
  <c r="S1446" i="15"/>
  <c r="S1447" i="15"/>
  <c r="S1448" i="15"/>
  <c r="S1449" i="15"/>
  <c r="S1450" i="15"/>
  <c r="S1451" i="15"/>
  <c r="S1452" i="15"/>
  <c r="S1453" i="15"/>
  <c r="S1454" i="15"/>
  <c r="S1455" i="15"/>
  <c r="S1456" i="15"/>
  <c r="S1457" i="15"/>
  <c r="S1458" i="15"/>
  <c r="S1459" i="15"/>
  <c r="S1460" i="15"/>
  <c r="S1461" i="15"/>
  <c r="S1462" i="15"/>
  <c r="S1463" i="15"/>
  <c r="S1464" i="15"/>
  <c r="S1465" i="15"/>
  <c r="S1466" i="15"/>
  <c r="S1467" i="15"/>
  <c r="S1468" i="15"/>
  <c r="S1469" i="15"/>
  <c r="S1470" i="15"/>
  <c r="S1471" i="15"/>
  <c r="S1472" i="15"/>
  <c r="S1473" i="15"/>
  <c r="S1474" i="15"/>
  <c r="S1475" i="15"/>
  <c r="S1476" i="15"/>
  <c r="S1477" i="15"/>
  <c r="S1478" i="15"/>
  <c r="S1479" i="15"/>
  <c r="S1480" i="15"/>
  <c r="S1481" i="15"/>
  <c r="S1482" i="15"/>
  <c r="S1483" i="15"/>
  <c r="S1484" i="15"/>
  <c r="S1485" i="15"/>
  <c r="S1486" i="15"/>
  <c r="S1487" i="15"/>
  <c r="S1488" i="15"/>
  <c r="S1489" i="15"/>
  <c r="S1490" i="15"/>
  <c r="S1491" i="15"/>
  <c r="S1492" i="15"/>
  <c r="S1493" i="15"/>
  <c r="S1494" i="15"/>
  <c r="S1495" i="15"/>
  <c r="S1496" i="15"/>
  <c r="S1497" i="15"/>
  <c r="S1498" i="15"/>
  <c r="S1499" i="15"/>
  <c r="S1500" i="15"/>
  <c r="S1501" i="15"/>
  <c r="S1502" i="15"/>
  <c r="S1503" i="15"/>
  <c r="S1504" i="15"/>
  <c r="S1505" i="15"/>
  <c r="S1506" i="15"/>
  <c r="S1507" i="15"/>
  <c r="S1508" i="15"/>
  <c r="S1509" i="15"/>
  <c r="S1510" i="15"/>
  <c r="S1511" i="15"/>
  <c r="S1512" i="15"/>
  <c r="S1513" i="15"/>
  <c r="S1514" i="15"/>
  <c r="S1515" i="15"/>
  <c r="S1516" i="15"/>
  <c r="S1517" i="15"/>
  <c r="S1518" i="15"/>
  <c r="S1519" i="15"/>
  <c r="S1520" i="15"/>
  <c r="S1521" i="15"/>
  <c r="S1522" i="15"/>
  <c r="S1523" i="15"/>
  <c r="S1524" i="15"/>
  <c r="S1525" i="15"/>
  <c r="S1526" i="15"/>
  <c r="S1527" i="15"/>
  <c r="S1528" i="15"/>
  <c r="S1529" i="15"/>
  <c r="S1530" i="15"/>
  <c r="S1531" i="15"/>
  <c r="S1532" i="15"/>
  <c r="S1533" i="15"/>
  <c r="S1534" i="15"/>
  <c r="S1535" i="15"/>
  <c r="S1536" i="15"/>
  <c r="S1537" i="15"/>
  <c r="S1538" i="15"/>
  <c r="S1539" i="15"/>
  <c r="S1540" i="15"/>
  <c r="S1541" i="15"/>
  <c r="S1542" i="15"/>
  <c r="S1543" i="15"/>
  <c r="S1544" i="15"/>
  <c r="S1545" i="15"/>
  <c r="S1546" i="15"/>
  <c r="S1547" i="15"/>
  <c r="S1548" i="15"/>
  <c r="S1549" i="15"/>
  <c r="S1550" i="15"/>
  <c r="S1551" i="15"/>
  <c r="S1552" i="15"/>
  <c r="S1553" i="15"/>
  <c r="S1554" i="15"/>
  <c r="S1555" i="15"/>
  <c r="S1556" i="15"/>
  <c r="S1557" i="15"/>
  <c r="S1558" i="15"/>
  <c r="S1559" i="15"/>
  <c r="S1560" i="15"/>
  <c r="S1561" i="15"/>
  <c r="S1562" i="15"/>
  <c r="S1563" i="15"/>
  <c r="S1564" i="15"/>
  <c r="S1565" i="15"/>
  <c r="S1566" i="15"/>
  <c r="S1567" i="15"/>
  <c r="S1568" i="15"/>
  <c r="S1569" i="15"/>
  <c r="S1570" i="15"/>
  <c r="S1571" i="15"/>
  <c r="S1572" i="15"/>
  <c r="S1573" i="15"/>
  <c r="S1574" i="15"/>
  <c r="S1575" i="15"/>
  <c r="S1576" i="15"/>
  <c r="S1577" i="15"/>
  <c r="S1578" i="15"/>
  <c r="S1579" i="15"/>
  <c r="S1580" i="15"/>
  <c r="S1581" i="15"/>
  <c r="S1582" i="15"/>
  <c r="S1583" i="15"/>
  <c r="S1584" i="15"/>
  <c r="S1585" i="15"/>
  <c r="S1586" i="15"/>
  <c r="S1587" i="15"/>
  <c r="S1588" i="15"/>
  <c r="S1589" i="15"/>
  <c r="S1590" i="15"/>
  <c r="S1591" i="15"/>
  <c r="S1592" i="15"/>
  <c r="S1593" i="15"/>
  <c r="S1594" i="15"/>
  <c r="S1595" i="15"/>
  <c r="S1596" i="15"/>
  <c r="S1597" i="15"/>
  <c r="S1598" i="15"/>
  <c r="S1599" i="15"/>
  <c r="S1600" i="15"/>
  <c r="S1601" i="15"/>
  <c r="S1602" i="15"/>
  <c r="S1603" i="15"/>
  <c r="S1604" i="15"/>
  <c r="S1605" i="15"/>
  <c r="S1606" i="15"/>
  <c r="S1607" i="15"/>
  <c r="S1608" i="15"/>
  <c r="S1609" i="15"/>
  <c r="S1610" i="15"/>
  <c r="S1611" i="15"/>
  <c r="S1612" i="15"/>
  <c r="S1613" i="15"/>
  <c r="S1614" i="15"/>
  <c r="S1615" i="15"/>
  <c r="S1616" i="15"/>
  <c r="S1617" i="15"/>
  <c r="S1618" i="15"/>
  <c r="S1619" i="15"/>
  <c r="S1620" i="15"/>
  <c r="S1621" i="15"/>
  <c r="S1622" i="15"/>
  <c r="S1623" i="15"/>
  <c r="S1624" i="15"/>
  <c r="S1625" i="15"/>
  <c r="S1626" i="15"/>
  <c r="S1627" i="15"/>
  <c r="S1628" i="15"/>
  <c r="S1629" i="15"/>
  <c r="S1630" i="15"/>
  <c r="S1631" i="15"/>
  <c r="S1632" i="15"/>
  <c r="S1633" i="15"/>
  <c r="S1634" i="15"/>
  <c r="S1635" i="15"/>
  <c r="S1636" i="15"/>
  <c r="S1637" i="15"/>
  <c r="S1638" i="15"/>
  <c r="S1639" i="15"/>
  <c r="S1640" i="15"/>
  <c r="S1641" i="15"/>
  <c r="S1642" i="15"/>
  <c r="S1643" i="15"/>
  <c r="S1644" i="15"/>
  <c r="S1645" i="15"/>
  <c r="S1646" i="15"/>
  <c r="S1647" i="15"/>
  <c r="S1648" i="15"/>
  <c r="S1649" i="15"/>
  <c r="S1650" i="15"/>
  <c r="S1651" i="15"/>
  <c r="S1652" i="15"/>
  <c r="S1653" i="15"/>
  <c r="S1654" i="15"/>
  <c r="S1655" i="15"/>
  <c r="S1656" i="15"/>
  <c r="S1657" i="15"/>
  <c r="S1658" i="15"/>
  <c r="S1659" i="15"/>
  <c r="S1660" i="15"/>
  <c r="S1661" i="15"/>
  <c r="S1662" i="15"/>
  <c r="S1663" i="15"/>
  <c r="S1664" i="15"/>
  <c r="S1665" i="15"/>
  <c r="S1666" i="15"/>
  <c r="S1667" i="15"/>
  <c r="S1668" i="15"/>
  <c r="S1669" i="15"/>
  <c r="S1670" i="15"/>
  <c r="S1671" i="15"/>
  <c r="S1672" i="15"/>
  <c r="S1673" i="15"/>
  <c r="S1674" i="15"/>
  <c r="S1675" i="15"/>
  <c r="S1676" i="15"/>
  <c r="S1677" i="15"/>
  <c r="S1678" i="15"/>
  <c r="S1679" i="15"/>
  <c r="S1680" i="15"/>
  <c r="S1681" i="15"/>
  <c r="S1682" i="15"/>
  <c r="S1683" i="15"/>
  <c r="S1684" i="15"/>
  <c r="S1685" i="15"/>
  <c r="S1686" i="15"/>
  <c r="S1687" i="15"/>
  <c r="S1688" i="15"/>
  <c r="S1689" i="15"/>
  <c r="S1690" i="15"/>
  <c r="S1691" i="15"/>
  <c r="S1692" i="15"/>
  <c r="S1693" i="15"/>
  <c r="S1694" i="15"/>
  <c r="S1695" i="15"/>
  <c r="S1696" i="15"/>
  <c r="S1697" i="15"/>
  <c r="S1698" i="15"/>
  <c r="S1699" i="15"/>
  <c r="S1700" i="15"/>
  <c r="S1701" i="15"/>
  <c r="S1702" i="15"/>
  <c r="S1703" i="15"/>
  <c r="S1704" i="15"/>
  <c r="S1705" i="15"/>
  <c r="S1706" i="15"/>
  <c r="S1707" i="15"/>
  <c r="S1708" i="15"/>
  <c r="S1709" i="15"/>
  <c r="S1710" i="15"/>
  <c r="S1711" i="15"/>
  <c r="S1712" i="15"/>
  <c r="S1713" i="15"/>
  <c r="S1714" i="15"/>
  <c r="S1715" i="15"/>
  <c r="S1716" i="15"/>
  <c r="S1717" i="15"/>
  <c r="S1718" i="15"/>
  <c r="S1719" i="15"/>
  <c r="S1720" i="15"/>
  <c r="S1721" i="15"/>
  <c r="S1722" i="15"/>
  <c r="S1723" i="15"/>
  <c r="S1724" i="15"/>
  <c r="S1725" i="15"/>
  <c r="S1726" i="15"/>
  <c r="S1727" i="15"/>
  <c r="S1728" i="15"/>
  <c r="S1729" i="15"/>
  <c r="S1730" i="15"/>
  <c r="S1731" i="15"/>
  <c r="S1732" i="15"/>
  <c r="S1733" i="15"/>
  <c r="S1734" i="15"/>
  <c r="S1735" i="15"/>
  <c r="S1736" i="15"/>
  <c r="S1737" i="15"/>
  <c r="S1738" i="15"/>
  <c r="S1739" i="15"/>
  <c r="S1740" i="15"/>
  <c r="S1741" i="15"/>
  <c r="S1742" i="15"/>
  <c r="S1743" i="15"/>
  <c r="S1744" i="15"/>
  <c r="S1745" i="15"/>
  <c r="S1746" i="15"/>
  <c r="S1747" i="15"/>
  <c r="S1748" i="15"/>
  <c r="S1749" i="15"/>
  <c r="S1750" i="15"/>
  <c r="S1751" i="15"/>
  <c r="S1752" i="15"/>
  <c r="S1753" i="15"/>
  <c r="S1754" i="15"/>
  <c r="S1755" i="15"/>
  <c r="S1756" i="15"/>
  <c r="S1757" i="15"/>
  <c r="S1758" i="15"/>
  <c r="S1759" i="15"/>
  <c r="S1760" i="15"/>
  <c r="S1761" i="15"/>
  <c r="S1762" i="15"/>
  <c r="S1763" i="15"/>
  <c r="S1764" i="15"/>
  <c r="S1765" i="15"/>
  <c r="S1766" i="15"/>
  <c r="S1767" i="15"/>
  <c r="S1768" i="15"/>
  <c r="S1769" i="15"/>
  <c r="S1770" i="15"/>
  <c r="S1771" i="15"/>
  <c r="S1772" i="15"/>
  <c r="S1773" i="15"/>
  <c r="S1774" i="15"/>
  <c r="S1775" i="15"/>
  <c r="S1776" i="15"/>
  <c r="S1777" i="15"/>
  <c r="S1778" i="15"/>
  <c r="S1779" i="15"/>
  <c r="S1780" i="15"/>
  <c r="S1781" i="15"/>
  <c r="S1782" i="15"/>
  <c r="S1783" i="15"/>
  <c r="S1784" i="15"/>
  <c r="S1785" i="15"/>
  <c r="S1786" i="15"/>
  <c r="S1787" i="15"/>
  <c r="S1788" i="15"/>
  <c r="S1789" i="15"/>
  <c r="S1790" i="15"/>
  <c r="S1791" i="15"/>
  <c r="S1792" i="15"/>
  <c r="S1793" i="15"/>
  <c r="S1794" i="15"/>
  <c r="S1795" i="15"/>
  <c r="S1796" i="15"/>
  <c r="S1797" i="15"/>
  <c r="S1798" i="15"/>
  <c r="S1799" i="15"/>
  <c r="S1800" i="15"/>
  <c r="S1801" i="15"/>
  <c r="S1802" i="15"/>
  <c r="S1803" i="15"/>
  <c r="S1804" i="15"/>
  <c r="S1805" i="15"/>
  <c r="S1806" i="15"/>
  <c r="S1807" i="15"/>
  <c r="S1808" i="15"/>
  <c r="S1809" i="15"/>
  <c r="S1810" i="15"/>
  <c r="S1811" i="15"/>
  <c r="S1812" i="15"/>
  <c r="S1813" i="15"/>
  <c r="S1814" i="15"/>
  <c r="S1815" i="15"/>
  <c r="S1816" i="15"/>
  <c r="S1817" i="15"/>
  <c r="S1818" i="15"/>
  <c r="S1819" i="15"/>
  <c r="S1820" i="15"/>
  <c r="S1821" i="15"/>
  <c r="S1822" i="15"/>
  <c r="S1823" i="15"/>
  <c r="S1824" i="15"/>
  <c r="S1825" i="15"/>
  <c r="S1826" i="15"/>
  <c r="S1827" i="15"/>
  <c r="S1828" i="15"/>
  <c r="S1829" i="15"/>
  <c r="S1830" i="15"/>
  <c r="S1831" i="15"/>
  <c r="S1832" i="15"/>
  <c r="S1833" i="15"/>
  <c r="S1834" i="15"/>
  <c r="S1835" i="15"/>
  <c r="S1836" i="15"/>
  <c r="S1837" i="15"/>
  <c r="S1838" i="15"/>
  <c r="S1839" i="15"/>
  <c r="S1840" i="15"/>
  <c r="S1841" i="15"/>
  <c r="S1842" i="15"/>
  <c r="S1843" i="15"/>
  <c r="S1844" i="15"/>
  <c r="S1845" i="15"/>
  <c r="S1846" i="15"/>
  <c r="S1847" i="15"/>
  <c r="S1848" i="15"/>
  <c r="S1849" i="15"/>
  <c r="S1850" i="15"/>
  <c r="S1851" i="15"/>
  <c r="S1852" i="15"/>
  <c r="S1853" i="15"/>
  <c r="S1854" i="15"/>
  <c r="S1855" i="15"/>
  <c r="S1856" i="15"/>
  <c r="S1857" i="15"/>
  <c r="S1858" i="15"/>
  <c r="S1859" i="15"/>
  <c r="S1860" i="15"/>
  <c r="S1861" i="15"/>
  <c r="S1862" i="15"/>
  <c r="S1863" i="15"/>
  <c r="S1864" i="15"/>
  <c r="S1865" i="15"/>
  <c r="S1866" i="15"/>
  <c r="S1867" i="15"/>
  <c r="S1868" i="15"/>
  <c r="S1869" i="15"/>
  <c r="S1870" i="15"/>
  <c r="S1871" i="15"/>
  <c r="S1872" i="15"/>
  <c r="S1873" i="15"/>
  <c r="S1874" i="15"/>
  <c r="S1875" i="15"/>
  <c r="S1876" i="15"/>
  <c r="S1877" i="15"/>
  <c r="S1878" i="15"/>
  <c r="S1879" i="15"/>
  <c r="S1880" i="15"/>
  <c r="S1881" i="15"/>
  <c r="S1882" i="15"/>
  <c r="S1883" i="15"/>
  <c r="S1884" i="15"/>
  <c r="S1885" i="15"/>
  <c r="S1886" i="15"/>
  <c r="S1887" i="15"/>
  <c r="S1888" i="15"/>
  <c r="S1889" i="15"/>
  <c r="S1890" i="15"/>
  <c r="S1891" i="15"/>
  <c r="S1892" i="15"/>
  <c r="S1893" i="15"/>
  <c r="S1894" i="15"/>
  <c r="S1895" i="15"/>
  <c r="S1896" i="15"/>
  <c r="S1897" i="15"/>
  <c r="S1898" i="15"/>
  <c r="S1899" i="15"/>
  <c r="S1900" i="15"/>
  <c r="S1901" i="15"/>
  <c r="S1902" i="15"/>
  <c r="S1903" i="15"/>
  <c r="S1904" i="15"/>
  <c r="S1905" i="15"/>
  <c r="S1906" i="15"/>
  <c r="S1907" i="15"/>
  <c r="S1908" i="15"/>
  <c r="S1909" i="15"/>
  <c r="S1910" i="15"/>
  <c r="S1911" i="15"/>
  <c r="S1912" i="15"/>
  <c r="S1913" i="15"/>
  <c r="S1914" i="15"/>
  <c r="S1915" i="15"/>
  <c r="S1916" i="15"/>
  <c r="S1917" i="15"/>
  <c r="S1918" i="15"/>
  <c r="S1919" i="15"/>
  <c r="S1920" i="15"/>
  <c r="S1921" i="15"/>
  <c r="S1922" i="15"/>
  <c r="S1923" i="15"/>
  <c r="S1924" i="15"/>
  <c r="S1925" i="15"/>
  <c r="S1926" i="15"/>
  <c r="S1927" i="15"/>
  <c r="S1928" i="15"/>
  <c r="S1929" i="15"/>
  <c r="S1930" i="15"/>
  <c r="S1931" i="15"/>
  <c r="S1932" i="15"/>
  <c r="S1933" i="15"/>
  <c r="S1934" i="15"/>
  <c r="S1935" i="15"/>
  <c r="S1936" i="15"/>
  <c r="S1937" i="15"/>
  <c r="S1938" i="15"/>
  <c r="S1939" i="15"/>
  <c r="S1940" i="15"/>
  <c r="S1941" i="15"/>
  <c r="S1942" i="15"/>
  <c r="S1943" i="15"/>
  <c r="S1944" i="15"/>
  <c r="S1945" i="15"/>
  <c r="S1946" i="15"/>
  <c r="S1947" i="15"/>
  <c r="S1948" i="15"/>
  <c r="S1949" i="15"/>
  <c r="S1950" i="15"/>
  <c r="S1951" i="15"/>
  <c r="S1952" i="15"/>
  <c r="S1953" i="15"/>
  <c r="S1954" i="15"/>
  <c r="S1955" i="15"/>
  <c r="S1956" i="15"/>
  <c r="S1957" i="15"/>
  <c r="S1958" i="15"/>
  <c r="S1959" i="15"/>
  <c r="S1960" i="15"/>
  <c r="S1961" i="15"/>
  <c r="S1962" i="15"/>
  <c r="S1963" i="15"/>
  <c r="S1964" i="15"/>
  <c r="S1965" i="15"/>
  <c r="S1966" i="15"/>
  <c r="S1967" i="15"/>
  <c r="S1968" i="15"/>
  <c r="S1969" i="15"/>
  <c r="S1970" i="15"/>
  <c r="S1971" i="15"/>
  <c r="S1972" i="15"/>
  <c r="S1973" i="15"/>
  <c r="S1974" i="15"/>
  <c r="S1975" i="15"/>
  <c r="S1976" i="15"/>
  <c r="S1977" i="15"/>
  <c r="S1978" i="15"/>
  <c r="S1979" i="15"/>
  <c r="S1980" i="15"/>
  <c r="S1981" i="15"/>
  <c r="S1982" i="15"/>
  <c r="S1983" i="15"/>
  <c r="S1984" i="15"/>
  <c r="S1985" i="15"/>
  <c r="S1986" i="15"/>
  <c r="S1987" i="15"/>
  <c r="S1988" i="15"/>
  <c r="S1989" i="15"/>
  <c r="S1990" i="15"/>
  <c r="S1991" i="15"/>
  <c r="S1992" i="15"/>
  <c r="S1993" i="15"/>
  <c r="S1994" i="15"/>
  <c r="S1995" i="15"/>
  <c r="S1996" i="15"/>
  <c r="S1997" i="15"/>
  <c r="S1998" i="15"/>
  <c r="S1999" i="15"/>
  <c r="S2000" i="15"/>
  <c r="S2001" i="15"/>
  <c r="S2002" i="15"/>
  <c r="S2003" i="15"/>
  <c r="S2004" i="15"/>
  <c r="S2005" i="15"/>
  <c r="S2006" i="15"/>
  <c r="S2007" i="15"/>
  <c r="S2008" i="15"/>
  <c r="S2009" i="15"/>
  <c r="S2010" i="15"/>
  <c r="S2011" i="15"/>
  <c r="S2012" i="15"/>
  <c r="S2013" i="15"/>
  <c r="S2014" i="15"/>
  <c r="S2015" i="15"/>
  <c r="S2016" i="15"/>
  <c r="S2017" i="15"/>
  <c r="S2018" i="15"/>
  <c r="S2019" i="15"/>
  <c r="S2020" i="15"/>
  <c r="S2021" i="15"/>
  <c r="S2022" i="15"/>
  <c r="S2023" i="15"/>
  <c r="S2024" i="15"/>
  <c r="S2025" i="15"/>
  <c r="S2026" i="15"/>
  <c r="S2027" i="15"/>
  <c r="S2028" i="15"/>
  <c r="S2029" i="15"/>
  <c r="S2030" i="15"/>
  <c r="S2031" i="15"/>
  <c r="S2032" i="15"/>
  <c r="S2033" i="15"/>
  <c r="S2034" i="15"/>
  <c r="S2035" i="15"/>
  <c r="S2036" i="15"/>
  <c r="S2037" i="15"/>
  <c r="S2038" i="15"/>
  <c r="S2039" i="15"/>
  <c r="S2040" i="15"/>
  <c r="S2041" i="15"/>
  <c r="S2042" i="15"/>
  <c r="S2043" i="15"/>
  <c r="S2044" i="15"/>
  <c r="S2045" i="15"/>
  <c r="S2046" i="15"/>
  <c r="S2047" i="15"/>
  <c r="S2048" i="15"/>
  <c r="S2049" i="15"/>
  <c r="S2050" i="15"/>
  <c r="S2051" i="15"/>
  <c r="S2052" i="15"/>
  <c r="S2053" i="15"/>
  <c r="S2054" i="15"/>
  <c r="S2055" i="15"/>
  <c r="S2056" i="15"/>
  <c r="S2057" i="15"/>
  <c r="S2058" i="15"/>
  <c r="S2059" i="15"/>
  <c r="S2060" i="15"/>
  <c r="S2061" i="15"/>
  <c r="S2062" i="15"/>
  <c r="S2063" i="15"/>
  <c r="S2064" i="15"/>
  <c r="S2065" i="15"/>
  <c r="S2066" i="15"/>
  <c r="S2067" i="15"/>
  <c r="S2068" i="15"/>
  <c r="S2069" i="15"/>
  <c r="S2070" i="15"/>
  <c r="S2071" i="15"/>
  <c r="S2072" i="15"/>
  <c r="S2073" i="15"/>
  <c r="S2074" i="15"/>
  <c r="S2075" i="15"/>
  <c r="S2076" i="15"/>
  <c r="S2077" i="15"/>
  <c r="S2078" i="15"/>
  <c r="S2079" i="15"/>
  <c r="S2080" i="15"/>
  <c r="S2081" i="15"/>
  <c r="S2082" i="15"/>
  <c r="S2083" i="15"/>
  <c r="S2084" i="15"/>
  <c r="S2085" i="15"/>
  <c r="S2086" i="15"/>
  <c r="S2087" i="15"/>
  <c r="S2088" i="15"/>
  <c r="S2089" i="15"/>
  <c r="S2090" i="15"/>
  <c r="S2091" i="15"/>
  <c r="S2092" i="15"/>
  <c r="S2093" i="15"/>
  <c r="S2094" i="15"/>
  <c r="S2095" i="15"/>
  <c r="S2096" i="15"/>
  <c r="S2097" i="15"/>
  <c r="S2098" i="15"/>
  <c r="S2099" i="15"/>
  <c r="S2100" i="15"/>
  <c r="S2101" i="15"/>
  <c r="S2102" i="15"/>
  <c r="S2103" i="15"/>
  <c r="S2104" i="15"/>
  <c r="S2105" i="15"/>
  <c r="S2106" i="15"/>
  <c r="S2107" i="15"/>
  <c r="S2108" i="15"/>
  <c r="S2109" i="15"/>
  <c r="S2110" i="15"/>
  <c r="S2111" i="15"/>
  <c r="S2112" i="15"/>
  <c r="S2113" i="15"/>
  <c r="S2114" i="15"/>
  <c r="S2115" i="15"/>
  <c r="S2116" i="15"/>
  <c r="S2117" i="15"/>
  <c r="S2118" i="15"/>
  <c r="S2119" i="15"/>
  <c r="S2120" i="15"/>
  <c r="S2121" i="15"/>
  <c r="S2122" i="15"/>
  <c r="S2123" i="15"/>
  <c r="S2124" i="15"/>
  <c r="S2125" i="15"/>
  <c r="S2126" i="15"/>
  <c r="S2127" i="15"/>
  <c r="S2128" i="15"/>
  <c r="S2129" i="15"/>
  <c r="S2130" i="15"/>
  <c r="S2131" i="15"/>
  <c r="S2132" i="15"/>
  <c r="S2133" i="15"/>
  <c r="S2134" i="15"/>
  <c r="S2135" i="15"/>
  <c r="S2136" i="15"/>
  <c r="S2137" i="15"/>
  <c r="S2138" i="15"/>
  <c r="S2139" i="15"/>
  <c r="S2140" i="15"/>
  <c r="S2141" i="15"/>
  <c r="S2142" i="15"/>
  <c r="S2143" i="15"/>
  <c r="S2144" i="15"/>
  <c r="S2145" i="15"/>
  <c r="S2146" i="15"/>
  <c r="S2147" i="15"/>
  <c r="S2148" i="15"/>
  <c r="S2149" i="15"/>
  <c r="S2150" i="15"/>
  <c r="S2151" i="15"/>
  <c r="S2152" i="15"/>
  <c r="S2153" i="15"/>
  <c r="S2154" i="15"/>
  <c r="S2155" i="15"/>
  <c r="S2156" i="15"/>
  <c r="S2157" i="15"/>
  <c r="S2158" i="15"/>
  <c r="S2159" i="15"/>
  <c r="S2160" i="15"/>
  <c r="S2161" i="15"/>
  <c r="S2162" i="15"/>
  <c r="S2163" i="15"/>
  <c r="S2164" i="15"/>
  <c r="S2165" i="15"/>
  <c r="S2166" i="15"/>
  <c r="S2167" i="15"/>
  <c r="S2168" i="15"/>
  <c r="S2169" i="15"/>
  <c r="S2170" i="15"/>
  <c r="S2171" i="15"/>
  <c r="S2172" i="15"/>
  <c r="S2173" i="15"/>
  <c r="S2174" i="15"/>
  <c r="S2175" i="15"/>
  <c r="S2176" i="15"/>
  <c r="S2177" i="15"/>
  <c r="S2178" i="15"/>
  <c r="S2179" i="15"/>
  <c r="S2180" i="15"/>
  <c r="S2181" i="15"/>
  <c r="S2182" i="15"/>
  <c r="S2183" i="15"/>
  <c r="S2184" i="15"/>
  <c r="S2185" i="15"/>
  <c r="S2186" i="15"/>
  <c r="S2187" i="15"/>
  <c r="S2188" i="15"/>
  <c r="S2189" i="15"/>
  <c r="S2190" i="15"/>
  <c r="S2191" i="15"/>
  <c r="S2192" i="15"/>
  <c r="S2193" i="15"/>
  <c r="S2194" i="15"/>
  <c r="S2195" i="15"/>
  <c r="S2196" i="15"/>
  <c r="S2197" i="15"/>
  <c r="S2198" i="15"/>
  <c r="S2199" i="15"/>
  <c r="S2200" i="15"/>
  <c r="S2201" i="15"/>
  <c r="S2202" i="15"/>
  <c r="S2203" i="15"/>
  <c r="S2204" i="15"/>
  <c r="S2205" i="15"/>
  <c r="S2206" i="15"/>
  <c r="S2207" i="15"/>
  <c r="S2208" i="15"/>
  <c r="S2209" i="15"/>
  <c r="S2210" i="15"/>
  <c r="S2211" i="15"/>
  <c r="S2212" i="15"/>
  <c r="S2213" i="15"/>
  <c r="S2214" i="15"/>
  <c r="S2215" i="15"/>
  <c r="S2216" i="15"/>
  <c r="S2217" i="15"/>
  <c r="S2218" i="15"/>
  <c r="S2219" i="15"/>
  <c r="S2220" i="15"/>
  <c r="S2221" i="15"/>
  <c r="S2222" i="15"/>
  <c r="S2223" i="15"/>
  <c r="S2224" i="15"/>
  <c r="S2225" i="15"/>
  <c r="S2226" i="15"/>
  <c r="S2227" i="15"/>
  <c r="S2228" i="15"/>
  <c r="S2229" i="15"/>
  <c r="S2230" i="15"/>
  <c r="S2231" i="15"/>
  <c r="S2232" i="15"/>
  <c r="S2233" i="15"/>
  <c r="S2234" i="15"/>
  <c r="S2235" i="15"/>
  <c r="S2236" i="15"/>
  <c r="S2237" i="15"/>
  <c r="S2238" i="15"/>
  <c r="S2239" i="15"/>
  <c r="S2240" i="15"/>
  <c r="S2241" i="15"/>
  <c r="S2242" i="15"/>
  <c r="S2243" i="15"/>
  <c r="S2244" i="15"/>
  <c r="S2245" i="15"/>
  <c r="S2246" i="15"/>
  <c r="S2247" i="15"/>
  <c r="S2248" i="15"/>
  <c r="S2249" i="15"/>
  <c r="S2250" i="15"/>
  <c r="S2251" i="15"/>
  <c r="S2252" i="15"/>
  <c r="S2253" i="15"/>
  <c r="S2254" i="15"/>
  <c r="S2255" i="15"/>
  <c r="S2256" i="15"/>
  <c r="S2257" i="15"/>
  <c r="S2258" i="15"/>
  <c r="S2259" i="15"/>
  <c r="S2260" i="15"/>
  <c r="S2261" i="15"/>
  <c r="S2262" i="15"/>
  <c r="S2263" i="15"/>
  <c r="S2264" i="15"/>
  <c r="S2265" i="15"/>
  <c r="S2266" i="15"/>
  <c r="S2267" i="15"/>
  <c r="S2268" i="15"/>
  <c r="S2269" i="15"/>
  <c r="S2270" i="15"/>
  <c r="S2271" i="15"/>
  <c r="S2272" i="15"/>
  <c r="S2273" i="15"/>
  <c r="S2274" i="15"/>
  <c r="S2275" i="15"/>
  <c r="S2276" i="15"/>
  <c r="S2277" i="15"/>
  <c r="S2278" i="15"/>
  <c r="S2279" i="15"/>
  <c r="S2280" i="15"/>
  <c r="S2281" i="15"/>
  <c r="S2282" i="15"/>
  <c r="S2283" i="15"/>
  <c r="S2284" i="15"/>
  <c r="S2285" i="15"/>
  <c r="S2286" i="15"/>
  <c r="S2287" i="15"/>
  <c r="S2288" i="15"/>
  <c r="S2289" i="15"/>
  <c r="S2290" i="15"/>
  <c r="S2291" i="15"/>
  <c r="S2292" i="15"/>
  <c r="S2293" i="15"/>
  <c r="S2294" i="15"/>
  <c r="S2295" i="15"/>
  <c r="S2296" i="15"/>
  <c r="S2297" i="15"/>
  <c r="S2298" i="15"/>
  <c r="S2299" i="15"/>
  <c r="S2300" i="15"/>
  <c r="S2301" i="15"/>
  <c r="S2302" i="15"/>
  <c r="S2303" i="15"/>
  <c r="S2304" i="15"/>
  <c r="S2305" i="15"/>
  <c r="S2306" i="15"/>
  <c r="S2307" i="15"/>
  <c r="S2308" i="15"/>
  <c r="S2309" i="15"/>
  <c r="S2310" i="15"/>
  <c r="S2311" i="15"/>
  <c r="S2312" i="15"/>
  <c r="S2313" i="15"/>
  <c r="S2314" i="15"/>
  <c r="S2315" i="15"/>
  <c r="S2316" i="15"/>
  <c r="S2317" i="15"/>
  <c r="S2318" i="15"/>
  <c r="S2319" i="15"/>
  <c r="S2320" i="15"/>
  <c r="S2321" i="15"/>
  <c r="S2322" i="15"/>
  <c r="S2323" i="15"/>
  <c r="S2324" i="15"/>
  <c r="S2325" i="15"/>
  <c r="S2326" i="15"/>
  <c r="S2327" i="15"/>
  <c r="S2328" i="15"/>
  <c r="S2329" i="15"/>
  <c r="S2330" i="15"/>
  <c r="S2331" i="15"/>
  <c r="S2332" i="15"/>
  <c r="S2333" i="15"/>
  <c r="S2334" i="15"/>
  <c r="S2335" i="15"/>
  <c r="S2336" i="15"/>
  <c r="S2337" i="15"/>
  <c r="S2338" i="15"/>
  <c r="S2339" i="15"/>
  <c r="S2340" i="15"/>
  <c r="S2341" i="15"/>
  <c r="S2342" i="15"/>
  <c r="S2343" i="15"/>
  <c r="S2344" i="15"/>
  <c r="S2345" i="15"/>
  <c r="S2346" i="15"/>
  <c r="S2347" i="15"/>
  <c r="S2348" i="15"/>
  <c r="S2349" i="15"/>
  <c r="S2350" i="15"/>
  <c r="S2351" i="15"/>
  <c r="S2352" i="15"/>
  <c r="S2353" i="15"/>
  <c r="S2354" i="15"/>
  <c r="S2355" i="15"/>
  <c r="S2356" i="15"/>
  <c r="S2357" i="15"/>
  <c r="S2358" i="15"/>
  <c r="S2359" i="15"/>
  <c r="S2360" i="15"/>
  <c r="S2361" i="15"/>
  <c r="S2362" i="15"/>
  <c r="S2363" i="15"/>
  <c r="S2364" i="15"/>
  <c r="S2365" i="15"/>
  <c r="S2366" i="15"/>
  <c r="S2367" i="15"/>
  <c r="S2368" i="15"/>
  <c r="S2369" i="15"/>
  <c r="S2370" i="15"/>
  <c r="S2371" i="15"/>
  <c r="S2372" i="15"/>
  <c r="S2373" i="15"/>
  <c r="S2374" i="15"/>
  <c r="S2375" i="15"/>
  <c r="S2376" i="15"/>
  <c r="S2377" i="15"/>
  <c r="S2378" i="15"/>
  <c r="S2379" i="15"/>
  <c r="S2380" i="15"/>
  <c r="S2381" i="15"/>
  <c r="S2382" i="15"/>
  <c r="S2383" i="15"/>
  <c r="S2384" i="15"/>
  <c r="S2385" i="15"/>
  <c r="S2386" i="15"/>
  <c r="S2387" i="15"/>
  <c r="S2388" i="15"/>
  <c r="S2389" i="15"/>
  <c r="S2390" i="15"/>
  <c r="S2391" i="15"/>
  <c r="S2392" i="15"/>
  <c r="S2393" i="15"/>
  <c r="S2394" i="15"/>
  <c r="S2395" i="15"/>
  <c r="S2396" i="15"/>
  <c r="S2397" i="15"/>
  <c r="S2398" i="15"/>
  <c r="S2399" i="15"/>
  <c r="S2400" i="15"/>
  <c r="S2401" i="15"/>
  <c r="S2402" i="15"/>
  <c r="S2403" i="15"/>
  <c r="S2404" i="15"/>
  <c r="S2405" i="15"/>
  <c r="S2406" i="15"/>
  <c r="S2407" i="15"/>
  <c r="S2408" i="15"/>
  <c r="S2409" i="15"/>
  <c r="S2410" i="15"/>
  <c r="S2411" i="15"/>
  <c r="S2412" i="15"/>
  <c r="S2413" i="15"/>
  <c r="S2414" i="15"/>
  <c r="S2415" i="15"/>
  <c r="S2416" i="15"/>
  <c r="S2417" i="15"/>
  <c r="S2418" i="15"/>
  <c r="S2419" i="15"/>
  <c r="S2420" i="15"/>
  <c r="S2421" i="15"/>
  <c r="S2422" i="15"/>
  <c r="S2423" i="15"/>
  <c r="S2424" i="15"/>
  <c r="S2425" i="15"/>
  <c r="S2426" i="15"/>
  <c r="S2427" i="15"/>
  <c r="S2428" i="15"/>
  <c r="S2429" i="15"/>
  <c r="S2430" i="15"/>
  <c r="S2431" i="15"/>
  <c r="S2432" i="15"/>
  <c r="S2433" i="15"/>
  <c r="S2434" i="15"/>
  <c r="S2435" i="15"/>
  <c r="S2436" i="15"/>
  <c r="S2437" i="15"/>
  <c r="S2438" i="15"/>
  <c r="S2439" i="15"/>
  <c r="S2440" i="15"/>
  <c r="S2441" i="15"/>
  <c r="S2442" i="15"/>
  <c r="S2443" i="15"/>
  <c r="S2444" i="15"/>
  <c r="S2445" i="15"/>
  <c r="S2446" i="15"/>
  <c r="S2447" i="15"/>
  <c r="S2448" i="15"/>
  <c r="S2449" i="15"/>
  <c r="S2450" i="15"/>
  <c r="S2451" i="15"/>
  <c r="S2452" i="15"/>
  <c r="S2453" i="15"/>
  <c r="S2454" i="15"/>
  <c r="S2455" i="15"/>
  <c r="S2456" i="15"/>
  <c r="S2457" i="15"/>
  <c r="S2458" i="15"/>
  <c r="S2459" i="15"/>
  <c r="S2460" i="15"/>
  <c r="S2461" i="15"/>
  <c r="S2462" i="15"/>
  <c r="S2463" i="15"/>
  <c r="S2464" i="15"/>
  <c r="S2465" i="15"/>
  <c r="S2466" i="15"/>
  <c r="S2467" i="15"/>
  <c r="S2468" i="15"/>
  <c r="S2469" i="15"/>
  <c r="S2470" i="15"/>
  <c r="S2471" i="15"/>
  <c r="S2472" i="15"/>
  <c r="S2473" i="15"/>
  <c r="S2474" i="15"/>
  <c r="S2475" i="15"/>
  <c r="S2476" i="15"/>
  <c r="S2477" i="15"/>
  <c r="S2478" i="15"/>
  <c r="S2479" i="15"/>
  <c r="S2480" i="15"/>
  <c r="S2481" i="15"/>
  <c r="S2482" i="15"/>
  <c r="S2483" i="15"/>
  <c r="S2484" i="15"/>
  <c r="S2485" i="15"/>
  <c r="S2486" i="15"/>
  <c r="S2487" i="15"/>
  <c r="S2488" i="15"/>
  <c r="S2489" i="15"/>
  <c r="S2490" i="15"/>
  <c r="S2491" i="15"/>
  <c r="S2492" i="15"/>
  <c r="S2493" i="15"/>
  <c r="S2494" i="15"/>
  <c r="S2495" i="15"/>
  <c r="S2496" i="15"/>
  <c r="S2497" i="15"/>
  <c r="S2498" i="15"/>
  <c r="S2499" i="15"/>
  <c r="S2500" i="15"/>
  <c r="S2501" i="15"/>
  <c r="S2502" i="15"/>
  <c r="S2503" i="15"/>
  <c r="S2504" i="15"/>
  <c r="S2505" i="15"/>
  <c r="S2506" i="15"/>
  <c r="S2507" i="15"/>
  <c r="S2508" i="15"/>
  <c r="S2509" i="15"/>
  <c r="S2510" i="15"/>
  <c r="S2511" i="15"/>
  <c r="S2512" i="15"/>
  <c r="S2513" i="15"/>
  <c r="S2514" i="15"/>
  <c r="S2515" i="15"/>
  <c r="S2516" i="15"/>
  <c r="S2517" i="15"/>
  <c r="S2518" i="15"/>
  <c r="S2519" i="15"/>
  <c r="S2520" i="15"/>
  <c r="S2521" i="15"/>
  <c r="S2522" i="15"/>
  <c r="S2523" i="15"/>
  <c r="S2524" i="15"/>
  <c r="S2525" i="15"/>
  <c r="S2526" i="15"/>
  <c r="S2527" i="15"/>
  <c r="S2528" i="15"/>
  <c r="S2529" i="15"/>
  <c r="S2530" i="15"/>
  <c r="S2531" i="15"/>
  <c r="S2532" i="15"/>
  <c r="S2533" i="15"/>
  <c r="S2534" i="15"/>
  <c r="S2535" i="15"/>
  <c r="S2536" i="15"/>
  <c r="S2537" i="15"/>
  <c r="S2538" i="15"/>
  <c r="S2539" i="15"/>
  <c r="S2540" i="15"/>
  <c r="S2541" i="15"/>
  <c r="S2542" i="15"/>
  <c r="S2543" i="15"/>
  <c r="S2544" i="15"/>
  <c r="S2545" i="15"/>
  <c r="S2546" i="15"/>
  <c r="S2547" i="15"/>
  <c r="S2548" i="15"/>
  <c r="S2549" i="15"/>
  <c r="S2550" i="15"/>
  <c r="S2551" i="15"/>
  <c r="S2552" i="15"/>
  <c r="S2553" i="15"/>
  <c r="S2554" i="15"/>
  <c r="S2555" i="15"/>
  <c r="S2556" i="15"/>
  <c r="S2557" i="15"/>
  <c r="S2558" i="15"/>
  <c r="S2559" i="15"/>
  <c r="S2560" i="15"/>
  <c r="S2561" i="15"/>
  <c r="S2562" i="15"/>
  <c r="S2563" i="15"/>
  <c r="S2564" i="15"/>
  <c r="S2565" i="15"/>
  <c r="S2566" i="15"/>
  <c r="S2567" i="15"/>
  <c r="S2568" i="15"/>
  <c r="S2569" i="15"/>
  <c r="S2570" i="15"/>
  <c r="S2571" i="15"/>
  <c r="S2572" i="15"/>
  <c r="S2573" i="15"/>
  <c r="S2574" i="15"/>
  <c r="S2575" i="15"/>
  <c r="S2576" i="15"/>
  <c r="S2577" i="15"/>
  <c r="S2578" i="15"/>
  <c r="S2579" i="15"/>
  <c r="S2580" i="15"/>
  <c r="S2581" i="15"/>
  <c r="S2582" i="15"/>
  <c r="S2583" i="15"/>
  <c r="S2584" i="15"/>
  <c r="S2585" i="15"/>
  <c r="S2586" i="15"/>
  <c r="S2587" i="15"/>
  <c r="S2588" i="15"/>
  <c r="S2589" i="15"/>
  <c r="S2590" i="15"/>
  <c r="S2591" i="15"/>
  <c r="S2592" i="15"/>
  <c r="S2593" i="15"/>
  <c r="S2594" i="15"/>
  <c r="S2595" i="15"/>
  <c r="S2596" i="15"/>
  <c r="S2597" i="15"/>
  <c r="S2598" i="15"/>
  <c r="S2599" i="15"/>
  <c r="S2600" i="15"/>
  <c r="S2601" i="15"/>
  <c r="S2602" i="15"/>
  <c r="S2603" i="15"/>
  <c r="S2604" i="15"/>
  <c r="S2605" i="15"/>
  <c r="S2606" i="15"/>
  <c r="S2607" i="15"/>
  <c r="S2608" i="15"/>
  <c r="S2609" i="15"/>
  <c r="S2610" i="15"/>
  <c r="S2611" i="15"/>
  <c r="S2612" i="15"/>
  <c r="S2613" i="15"/>
  <c r="S2614" i="15"/>
  <c r="S2615" i="15"/>
  <c r="S2616" i="15"/>
  <c r="S2617" i="15"/>
  <c r="S2618" i="15"/>
  <c r="S2619" i="15"/>
  <c r="S2620" i="15"/>
  <c r="S2621" i="15"/>
  <c r="S2622" i="15"/>
  <c r="S2623" i="15"/>
  <c r="S2624" i="15"/>
  <c r="S2625" i="15"/>
  <c r="S2626" i="15"/>
  <c r="S2627" i="15"/>
  <c r="S2628" i="15"/>
  <c r="S2629" i="15"/>
  <c r="S2630" i="15"/>
  <c r="S2631" i="15"/>
  <c r="S2632" i="15"/>
  <c r="S2633" i="15"/>
  <c r="S2634" i="15"/>
  <c r="S2635" i="15"/>
  <c r="S2636" i="15"/>
  <c r="S2637" i="15"/>
  <c r="S2638" i="15"/>
  <c r="S2639" i="15"/>
  <c r="S2640" i="15"/>
  <c r="S2641" i="15"/>
  <c r="S2642" i="15"/>
  <c r="S2643" i="15"/>
  <c r="S2644" i="15"/>
  <c r="S2645" i="15"/>
  <c r="S2646" i="15"/>
  <c r="S2647" i="15"/>
  <c r="S2648" i="15"/>
  <c r="S2649" i="15"/>
  <c r="S2650" i="15"/>
  <c r="S2651" i="15"/>
  <c r="S2652" i="15"/>
  <c r="S2653" i="15"/>
  <c r="S2654" i="15"/>
  <c r="S2655" i="15"/>
  <c r="S2656" i="15"/>
  <c r="S2657" i="15"/>
  <c r="S2658" i="15"/>
  <c r="S2659" i="15"/>
  <c r="S2660" i="15"/>
  <c r="S2661" i="15"/>
  <c r="S2662" i="15"/>
  <c r="S2663" i="15"/>
  <c r="S2664" i="15"/>
  <c r="S2665" i="15"/>
  <c r="S2666" i="15"/>
  <c r="S2667" i="15"/>
  <c r="S2668" i="15"/>
  <c r="S2669" i="15"/>
  <c r="S2670" i="15"/>
  <c r="S2671" i="15"/>
  <c r="S2672" i="15"/>
  <c r="S2673" i="15"/>
  <c r="S2674" i="15"/>
  <c r="S2675" i="15"/>
  <c r="S2676" i="15"/>
  <c r="S2677" i="15"/>
  <c r="S2678" i="15"/>
  <c r="S2679" i="15"/>
  <c r="S2680" i="15"/>
  <c r="S2681" i="15"/>
  <c r="S2682" i="15"/>
  <c r="S2683" i="15"/>
  <c r="S2684" i="15"/>
  <c r="S2685" i="15"/>
  <c r="S2686" i="15"/>
  <c r="S2687" i="15"/>
  <c r="S2688" i="15"/>
  <c r="S2689" i="15"/>
  <c r="S2690" i="15"/>
  <c r="S2691" i="15"/>
  <c r="S2692" i="15"/>
  <c r="S2693" i="15"/>
  <c r="S2694" i="15"/>
  <c r="S2695" i="15"/>
  <c r="S2696" i="15"/>
  <c r="S2697" i="15"/>
  <c r="S2698" i="15"/>
  <c r="S2699" i="15"/>
  <c r="S2700" i="15"/>
  <c r="S2701" i="15"/>
  <c r="S2702" i="15"/>
  <c r="S2703" i="15"/>
  <c r="S2704" i="15"/>
  <c r="S2705" i="15"/>
  <c r="S2706" i="15"/>
  <c r="S2707" i="15"/>
  <c r="S2708" i="15"/>
  <c r="S2709" i="15"/>
  <c r="S2710" i="15"/>
  <c r="S2711" i="15"/>
  <c r="S2712" i="15"/>
  <c r="S2713" i="15"/>
  <c r="S2714" i="15"/>
  <c r="S2715" i="15"/>
  <c r="S2716" i="15"/>
  <c r="S2717" i="15"/>
  <c r="S2718" i="15"/>
  <c r="S2719" i="15"/>
  <c r="S2720" i="15"/>
  <c r="S2721" i="15"/>
  <c r="S2722" i="15"/>
  <c r="S2723" i="15"/>
  <c r="S2724" i="15"/>
  <c r="S2725" i="15"/>
  <c r="S2726" i="15"/>
  <c r="S2727" i="15"/>
  <c r="S2728" i="15"/>
  <c r="S2729" i="15"/>
  <c r="S2730" i="15"/>
  <c r="S2731" i="15"/>
  <c r="S2732" i="15"/>
  <c r="S2733" i="15"/>
  <c r="S2734" i="15"/>
  <c r="S2735" i="15"/>
  <c r="S2736" i="15"/>
  <c r="S2737" i="15"/>
  <c r="S2738" i="15"/>
  <c r="S2739" i="15"/>
  <c r="S2740" i="15"/>
  <c r="S2741" i="15"/>
  <c r="S2742" i="15"/>
  <c r="S2743" i="15"/>
  <c r="S2744" i="15"/>
  <c r="S2745" i="15"/>
  <c r="S2746" i="15"/>
  <c r="S2747" i="15"/>
  <c r="S2748" i="15"/>
  <c r="S2749" i="15"/>
  <c r="S2750" i="15"/>
  <c r="S2751" i="15"/>
  <c r="S2752" i="15"/>
  <c r="S2753" i="15"/>
  <c r="S2754" i="15"/>
  <c r="S2755" i="15"/>
  <c r="S2756" i="15"/>
  <c r="S2757" i="15"/>
  <c r="S2758" i="15"/>
  <c r="S2759" i="15"/>
  <c r="S2760" i="15"/>
  <c r="S2761" i="15"/>
  <c r="S2762" i="15"/>
  <c r="S2763" i="15"/>
  <c r="S2764" i="15"/>
  <c r="S2765" i="15"/>
  <c r="S2766" i="15"/>
  <c r="S2767" i="15"/>
  <c r="S2768" i="15"/>
  <c r="S2769" i="15"/>
  <c r="S2770" i="15"/>
  <c r="S2771" i="15"/>
  <c r="S2772" i="15"/>
  <c r="S2773" i="15"/>
  <c r="S2774" i="15"/>
  <c r="S2775" i="15"/>
  <c r="S2776" i="15"/>
  <c r="S2777" i="15"/>
  <c r="S2778" i="15"/>
  <c r="S2779" i="15"/>
  <c r="S2780" i="15"/>
  <c r="S2781" i="15"/>
  <c r="S2782" i="15"/>
  <c r="S2783" i="15"/>
  <c r="S2784" i="15"/>
  <c r="S2785" i="15"/>
  <c r="S2786" i="15"/>
  <c r="S2787" i="15"/>
  <c r="S2788" i="15"/>
  <c r="S2789" i="15"/>
  <c r="S2790" i="15"/>
  <c r="S2791" i="15"/>
  <c r="S2792" i="15"/>
  <c r="S2793" i="15"/>
  <c r="S2794" i="15"/>
  <c r="S2795" i="15"/>
  <c r="S2796" i="15"/>
  <c r="S2797" i="15"/>
  <c r="S2798" i="15"/>
  <c r="S2799" i="15"/>
  <c r="S2800" i="15"/>
  <c r="S2801" i="15"/>
  <c r="S2802" i="15"/>
  <c r="S2803" i="15"/>
  <c r="S2804" i="15"/>
  <c r="S2805" i="15"/>
  <c r="S2806" i="15"/>
  <c r="S2807" i="15"/>
  <c r="S2808" i="15"/>
  <c r="S2809" i="15"/>
  <c r="S2810" i="15"/>
  <c r="S2811" i="15"/>
  <c r="S2812" i="15"/>
  <c r="S2813" i="15"/>
  <c r="S2814" i="15"/>
  <c r="S2815" i="15"/>
  <c r="S2816" i="15"/>
  <c r="S2817" i="15"/>
  <c r="S2818" i="15"/>
  <c r="S2819" i="15"/>
  <c r="S2820" i="15"/>
  <c r="S2821" i="15"/>
  <c r="S2822" i="15"/>
  <c r="S2823" i="15"/>
  <c r="S2824" i="15"/>
  <c r="S2825" i="15"/>
  <c r="S2826" i="15"/>
  <c r="S2827" i="15"/>
  <c r="S2828" i="15"/>
  <c r="S2829" i="15"/>
  <c r="S2830" i="15"/>
  <c r="S2831" i="15"/>
  <c r="S2832" i="15"/>
  <c r="S2833" i="15"/>
  <c r="S2834" i="15"/>
  <c r="S2835" i="15"/>
  <c r="S2836" i="15"/>
  <c r="S2837" i="15"/>
  <c r="S2838" i="15"/>
  <c r="S2839" i="15"/>
  <c r="S2840" i="15"/>
  <c r="S2841" i="15"/>
  <c r="S2842" i="15"/>
  <c r="S2843" i="15"/>
  <c r="S2844" i="15"/>
  <c r="S2845" i="15"/>
  <c r="S2846" i="15"/>
  <c r="S2847" i="15"/>
  <c r="S2848" i="15"/>
  <c r="S2849" i="15"/>
  <c r="S2850" i="15"/>
  <c r="S2851" i="15"/>
  <c r="S2852" i="15"/>
  <c r="S2853" i="15"/>
  <c r="S2854" i="15"/>
  <c r="S2855" i="15"/>
  <c r="S2856" i="15"/>
  <c r="S2857" i="15"/>
  <c r="S2858" i="15"/>
  <c r="S2859" i="15"/>
  <c r="S2860" i="15"/>
  <c r="S2861" i="15"/>
  <c r="S2862" i="15"/>
  <c r="S2863" i="15"/>
  <c r="S2864" i="15"/>
  <c r="S2865" i="15"/>
  <c r="S2866" i="15"/>
  <c r="S2867" i="15"/>
  <c r="S2868" i="15"/>
  <c r="S2869" i="15"/>
  <c r="S2870" i="15"/>
  <c r="S2871" i="15"/>
  <c r="S2872" i="15"/>
  <c r="S2873" i="15"/>
  <c r="S2874" i="15"/>
  <c r="S2875" i="15"/>
  <c r="S2876" i="15"/>
  <c r="S2877" i="15"/>
  <c r="S2878" i="15"/>
  <c r="S2879" i="15"/>
  <c r="S2880" i="15"/>
  <c r="S2881" i="15"/>
  <c r="S2882" i="15"/>
  <c r="S2883" i="15"/>
  <c r="S2884" i="15"/>
  <c r="S2885" i="15"/>
  <c r="S2886" i="15"/>
  <c r="S2887" i="15"/>
  <c r="S2888" i="15"/>
  <c r="S2889" i="15"/>
  <c r="S2890" i="15"/>
  <c r="S2891" i="15"/>
  <c r="S2892" i="15"/>
  <c r="S2893" i="15"/>
  <c r="S2894" i="15"/>
  <c r="S2895" i="15"/>
  <c r="S2896" i="15"/>
  <c r="S2897" i="15"/>
  <c r="S2898" i="15"/>
  <c r="S2899" i="15"/>
  <c r="S2900" i="15"/>
  <c r="S2901" i="15"/>
  <c r="S2902" i="15"/>
  <c r="S2903" i="15"/>
  <c r="S2904" i="15"/>
  <c r="S2905" i="15"/>
  <c r="S2906" i="15"/>
  <c r="S2907" i="15"/>
  <c r="S2908" i="15"/>
  <c r="S2909" i="15"/>
  <c r="S2910" i="15"/>
  <c r="S2911" i="15"/>
  <c r="S2912" i="15"/>
  <c r="S2913" i="15"/>
  <c r="S2914" i="15"/>
  <c r="S2915" i="15"/>
  <c r="S2916" i="15"/>
  <c r="S2917" i="15"/>
  <c r="S2918" i="15"/>
  <c r="S2919" i="15"/>
  <c r="S2920" i="15"/>
  <c r="S2921" i="15"/>
  <c r="S2922" i="15"/>
  <c r="S2923" i="15"/>
  <c r="S2924" i="15"/>
  <c r="S2925" i="15"/>
  <c r="S2926" i="15"/>
  <c r="S2927" i="15"/>
  <c r="S2928" i="15"/>
  <c r="S2929" i="15"/>
  <c r="S2930" i="15"/>
  <c r="S2931" i="15"/>
  <c r="S2932" i="15"/>
  <c r="S2933" i="15"/>
  <c r="S2934" i="15"/>
  <c r="S2935" i="15"/>
  <c r="S2936" i="15"/>
  <c r="S2937" i="15"/>
  <c r="S2938" i="15"/>
  <c r="S2939" i="15"/>
  <c r="S2940" i="15"/>
  <c r="S2941" i="15"/>
  <c r="S2942" i="15"/>
  <c r="S2943" i="15"/>
  <c r="S2944" i="15"/>
  <c r="S2945" i="15"/>
  <c r="S2946" i="15"/>
  <c r="S2947" i="15"/>
  <c r="S2948" i="15"/>
  <c r="S2949" i="15"/>
  <c r="S2950" i="15"/>
  <c r="S2951" i="15"/>
  <c r="S2952" i="15"/>
  <c r="S2953" i="15"/>
  <c r="S2954" i="15"/>
  <c r="S2955" i="15"/>
  <c r="S2956" i="15"/>
  <c r="S2957" i="15"/>
  <c r="S2958" i="15"/>
  <c r="S2959" i="15"/>
  <c r="S2960" i="15"/>
  <c r="S2961" i="15"/>
  <c r="S2962" i="15"/>
  <c r="S2963" i="15"/>
  <c r="S2964" i="15"/>
  <c r="S2965" i="15"/>
  <c r="S2966" i="15"/>
  <c r="S2967" i="15"/>
  <c r="S2968" i="15"/>
  <c r="S2969" i="15"/>
  <c r="S2970" i="15"/>
  <c r="S2971" i="15"/>
  <c r="S2972" i="15"/>
  <c r="S2973" i="15"/>
  <c r="S2974" i="15"/>
  <c r="S2975" i="15"/>
  <c r="S2976" i="15"/>
  <c r="S2977" i="15"/>
  <c r="S2978" i="15"/>
  <c r="S2979" i="15"/>
  <c r="S2980" i="15"/>
  <c r="S2981" i="15"/>
  <c r="S2982" i="15"/>
  <c r="S2983" i="15"/>
  <c r="S2984" i="15"/>
  <c r="S2985" i="15"/>
  <c r="S2986" i="15"/>
  <c r="S2987" i="15"/>
  <c r="S2988" i="15"/>
  <c r="S2989" i="15"/>
  <c r="S2990" i="15"/>
  <c r="S2991" i="15"/>
  <c r="S2992" i="15"/>
  <c r="S2993" i="15"/>
  <c r="S2994" i="15"/>
  <c r="S2995" i="15"/>
  <c r="S2996" i="15"/>
  <c r="S2997" i="15"/>
  <c r="S2998" i="15"/>
  <c r="S2999" i="15"/>
  <c r="S3000" i="15"/>
  <c r="S3001" i="15"/>
  <c r="S3002" i="15"/>
  <c r="S3003" i="15"/>
  <c r="S3004" i="15"/>
  <c r="S3005" i="15"/>
  <c r="S3006" i="15"/>
  <c r="S3007" i="15"/>
  <c r="S3008" i="15"/>
  <c r="S3009" i="15"/>
  <c r="S3010" i="15"/>
  <c r="S3011" i="15"/>
  <c r="S3012" i="15"/>
  <c r="S3013" i="15"/>
  <c r="S3014" i="15"/>
  <c r="S3015" i="15"/>
  <c r="S3016" i="15"/>
  <c r="S3017" i="15"/>
  <c r="S3018" i="15"/>
  <c r="S3019" i="15"/>
  <c r="S3020" i="15"/>
  <c r="S3021" i="15"/>
  <c r="S3022" i="15"/>
  <c r="S3023" i="15"/>
  <c r="S3024" i="15"/>
  <c r="S3025" i="15"/>
  <c r="S3026" i="15"/>
  <c r="S3027" i="15"/>
  <c r="S3028" i="15"/>
  <c r="S3029" i="15"/>
  <c r="S3030" i="15"/>
  <c r="S3031" i="15"/>
  <c r="S3032" i="15"/>
  <c r="S3033" i="15"/>
  <c r="S3034" i="15"/>
  <c r="S3035" i="15"/>
  <c r="S3036" i="15"/>
  <c r="S3037" i="15"/>
  <c r="S3038" i="15"/>
  <c r="S3039" i="15"/>
  <c r="S3040" i="15"/>
  <c r="S3041" i="15"/>
  <c r="S3042" i="15"/>
  <c r="S3043" i="15"/>
  <c r="S3044" i="15"/>
  <c r="S3045" i="15"/>
  <c r="S3046" i="15"/>
  <c r="S3047" i="15"/>
  <c r="S3048" i="15"/>
  <c r="S3049" i="15"/>
  <c r="S3050" i="15"/>
  <c r="S3051" i="15"/>
  <c r="S3052" i="15"/>
  <c r="S3053" i="15"/>
  <c r="S3054" i="15"/>
  <c r="S3055" i="15"/>
  <c r="S3056" i="15"/>
  <c r="S3057" i="15"/>
  <c r="S3058" i="15"/>
  <c r="S3059" i="15"/>
  <c r="S3060" i="15"/>
  <c r="S3061" i="15"/>
  <c r="S3062" i="15"/>
  <c r="S3063" i="15"/>
  <c r="S3064" i="15"/>
  <c r="S3065" i="15"/>
  <c r="S3066" i="15"/>
  <c r="S3067" i="15"/>
  <c r="S3068" i="15"/>
  <c r="S3069" i="15"/>
  <c r="S3070" i="15"/>
  <c r="S3071" i="15"/>
  <c r="S3072" i="15"/>
  <c r="S3073" i="15"/>
  <c r="S3074" i="15"/>
  <c r="S3075" i="15"/>
  <c r="S3076" i="15"/>
  <c r="S3077" i="15"/>
  <c r="S3078" i="15"/>
  <c r="S3079" i="15"/>
  <c r="S3080" i="15"/>
  <c r="S3081" i="15"/>
  <c r="S3082" i="15"/>
  <c r="S3083" i="15"/>
  <c r="S3084" i="15"/>
  <c r="S3085" i="15"/>
  <c r="S3086" i="15"/>
  <c r="S3087" i="15"/>
  <c r="S3088" i="15"/>
  <c r="S3089" i="15"/>
  <c r="S3090" i="15"/>
  <c r="S3091" i="15"/>
  <c r="S3092" i="15"/>
  <c r="S3093" i="15"/>
  <c r="S3094" i="15"/>
  <c r="S3095" i="15"/>
  <c r="S3096" i="15"/>
  <c r="S3097" i="15"/>
  <c r="S3098" i="15"/>
  <c r="S3099" i="15"/>
  <c r="S3100" i="15"/>
  <c r="S3101" i="15"/>
  <c r="S3102" i="15"/>
  <c r="S3103" i="15"/>
  <c r="S3104" i="15"/>
  <c r="S3105" i="15"/>
  <c r="S3106" i="15"/>
  <c r="S3107" i="15"/>
  <c r="S3108" i="15"/>
  <c r="S3109" i="15"/>
  <c r="S3110" i="15"/>
  <c r="S3111" i="15"/>
  <c r="S3112" i="15"/>
  <c r="S3113" i="15"/>
  <c r="S3114" i="15"/>
  <c r="S3115" i="15"/>
  <c r="S3116" i="15"/>
  <c r="S3117" i="15"/>
  <c r="S3118" i="15"/>
  <c r="S3119" i="15"/>
  <c r="S3120" i="15"/>
  <c r="S3121" i="15"/>
  <c r="S3122" i="15"/>
  <c r="S3123" i="15"/>
  <c r="S3124" i="15"/>
  <c r="S3125" i="15"/>
  <c r="S3126" i="15"/>
  <c r="S3127" i="15"/>
  <c r="S3128" i="15"/>
  <c r="S3129" i="15"/>
  <c r="S3130" i="15"/>
  <c r="S3131" i="15"/>
  <c r="S3132" i="15"/>
  <c r="S3133" i="15"/>
  <c r="S3134" i="15"/>
  <c r="S3135" i="15"/>
  <c r="S3136" i="15"/>
  <c r="S3137" i="15"/>
  <c r="S3138" i="15"/>
  <c r="S3139" i="15"/>
  <c r="S3140" i="15"/>
  <c r="S3141" i="15"/>
  <c r="S3142" i="15"/>
  <c r="S3143" i="15"/>
  <c r="S3144" i="15"/>
  <c r="S3145" i="15"/>
  <c r="S3146" i="15"/>
  <c r="S3147" i="15"/>
  <c r="S3148" i="15"/>
  <c r="S3149" i="15"/>
  <c r="S3150" i="15"/>
  <c r="S3151" i="15"/>
  <c r="S3152" i="15"/>
  <c r="S3153" i="15"/>
  <c r="S3154" i="15"/>
  <c r="S3155" i="15"/>
  <c r="S3156" i="15"/>
  <c r="S3157" i="15"/>
  <c r="S3158" i="15"/>
  <c r="S3159" i="15"/>
  <c r="S3160" i="15"/>
  <c r="S3161" i="15"/>
  <c r="S3162" i="15"/>
  <c r="S3163" i="15"/>
  <c r="S3164" i="15"/>
  <c r="S3165" i="15"/>
  <c r="S3166" i="15"/>
  <c r="S3167" i="15"/>
  <c r="S3168" i="15"/>
  <c r="S3169" i="15"/>
  <c r="S3170" i="15"/>
  <c r="S3171" i="15"/>
  <c r="S3172" i="15"/>
  <c r="S3173" i="15"/>
  <c r="S3174" i="15"/>
  <c r="S3175" i="15"/>
  <c r="S3176" i="15"/>
  <c r="S3177" i="15"/>
  <c r="S3178" i="15"/>
  <c r="S3179" i="15"/>
  <c r="S3180" i="15"/>
  <c r="S3181" i="15"/>
  <c r="S3182" i="15"/>
  <c r="S3183" i="15"/>
  <c r="S3184" i="15"/>
  <c r="S3185" i="15"/>
  <c r="S3186" i="15"/>
  <c r="S3187" i="15"/>
  <c r="S3188" i="15"/>
  <c r="S3189" i="15"/>
  <c r="S3190" i="15"/>
  <c r="S3191" i="15"/>
  <c r="S3192" i="15"/>
  <c r="S3193" i="15"/>
  <c r="S3194" i="15"/>
  <c r="S3195" i="15"/>
  <c r="S3196" i="15"/>
  <c r="S3197" i="15"/>
  <c r="S3198" i="15"/>
  <c r="S3199" i="15"/>
  <c r="S3200" i="15"/>
  <c r="S3201" i="15"/>
  <c r="S3202" i="15"/>
  <c r="S3203" i="15"/>
  <c r="S3204" i="15"/>
  <c r="S3205" i="15"/>
  <c r="S3206" i="15"/>
  <c r="S3207" i="15"/>
  <c r="S3208" i="15"/>
  <c r="S3209" i="15"/>
  <c r="S3210" i="15"/>
  <c r="S3211" i="15"/>
  <c r="S3212" i="15"/>
  <c r="S3213" i="15"/>
  <c r="S3214" i="15"/>
  <c r="S3215" i="15"/>
  <c r="S3216" i="15"/>
  <c r="S3217" i="15"/>
  <c r="S3218" i="15"/>
  <c r="S3219" i="15"/>
  <c r="S3220" i="15"/>
  <c r="S3221" i="15"/>
  <c r="S3222" i="15"/>
  <c r="S3223" i="15"/>
  <c r="S3224" i="15"/>
  <c r="S3225" i="15"/>
  <c r="S3226" i="15"/>
  <c r="S3227" i="15"/>
  <c r="S3228" i="15"/>
  <c r="S3229" i="15"/>
  <c r="S3230" i="15"/>
  <c r="S3231" i="15"/>
  <c r="S3232" i="15"/>
  <c r="S3233" i="15"/>
  <c r="S3234" i="15"/>
  <c r="S3235" i="15"/>
  <c r="S3236" i="15"/>
  <c r="S3237" i="15"/>
  <c r="S3238" i="15"/>
  <c r="S3239" i="15"/>
  <c r="S3240" i="15"/>
  <c r="S3241" i="15"/>
  <c r="S3242" i="15"/>
  <c r="S3243" i="15"/>
  <c r="S3244" i="15"/>
  <c r="S3245" i="15"/>
  <c r="S3246" i="15"/>
  <c r="S3247" i="15"/>
  <c r="S3248" i="15"/>
  <c r="S3249" i="15"/>
  <c r="S3250" i="15"/>
  <c r="S3251" i="15"/>
  <c r="S3252" i="15"/>
  <c r="S3253" i="15"/>
  <c r="S3254" i="15"/>
  <c r="S3255" i="15"/>
  <c r="S3256" i="15"/>
  <c r="S3257" i="15"/>
  <c r="S3258" i="15"/>
  <c r="S3259" i="15"/>
  <c r="S3260" i="15"/>
  <c r="S3261" i="15"/>
  <c r="S3262" i="15"/>
  <c r="S3263" i="15"/>
  <c r="S3264" i="15"/>
  <c r="S3265" i="15"/>
  <c r="S3266" i="15"/>
  <c r="S3267" i="15"/>
  <c r="S3268" i="15"/>
  <c r="S3269" i="15"/>
  <c r="S3270" i="15"/>
  <c r="S3271" i="15"/>
  <c r="S3272" i="15"/>
  <c r="S3273" i="15"/>
  <c r="S3274" i="15"/>
  <c r="S3275" i="15"/>
  <c r="S3276" i="15"/>
  <c r="S3277" i="15"/>
  <c r="S3278" i="15"/>
  <c r="S3279" i="15"/>
  <c r="S3280" i="15"/>
  <c r="S3281" i="15"/>
  <c r="S3282" i="15"/>
  <c r="S3283" i="15"/>
  <c r="S3284" i="15"/>
  <c r="S3285" i="15"/>
  <c r="S3286" i="15"/>
  <c r="S3287" i="15"/>
  <c r="S3288" i="15"/>
  <c r="S3289" i="15"/>
  <c r="S3290" i="15"/>
  <c r="S3291" i="15"/>
  <c r="S3292" i="15"/>
  <c r="S3293" i="15"/>
  <c r="S3294" i="15"/>
  <c r="S3295" i="15"/>
  <c r="S3296" i="15"/>
  <c r="S3297" i="15"/>
  <c r="S3298" i="15"/>
  <c r="S3299" i="15"/>
  <c r="S3300" i="15"/>
  <c r="S3301" i="15"/>
  <c r="S3302" i="15"/>
  <c r="S3303" i="15"/>
  <c r="S3304" i="15"/>
  <c r="S3305" i="15"/>
  <c r="S3306" i="15"/>
  <c r="S3307" i="15"/>
  <c r="S3308" i="15"/>
  <c r="S3309" i="15"/>
  <c r="S3310" i="15"/>
  <c r="S3311" i="15"/>
  <c r="S3312" i="15"/>
  <c r="S3313" i="15"/>
  <c r="S3314" i="15"/>
  <c r="S3315" i="15"/>
  <c r="S3316" i="15"/>
  <c r="S3317" i="15"/>
  <c r="S3318" i="15"/>
  <c r="S3319" i="15"/>
  <c r="S3320" i="15"/>
  <c r="S3321" i="15"/>
  <c r="S3322" i="15"/>
  <c r="S3323" i="15"/>
  <c r="S3324" i="15"/>
  <c r="S3325" i="15"/>
  <c r="S3326" i="15"/>
  <c r="S3327" i="15"/>
  <c r="S3328" i="15"/>
  <c r="S3329" i="15"/>
  <c r="S3330" i="15"/>
  <c r="S3331" i="15"/>
  <c r="S3332" i="15"/>
  <c r="S3333" i="15"/>
  <c r="S3334" i="15"/>
  <c r="S3335" i="15"/>
  <c r="S3336" i="15"/>
  <c r="S3337" i="15"/>
  <c r="S3338" i="15"/>
  <c r="S3339" i="15"/>
  <c r="S3340" i="15"/>
  <c r="S3341" i="15"/>
  <c r="S3342" i="15"/>
  <c r="S3343" i="15"/>
  <c r="S3344" i="15"/>
  <c r="S3345" i="15"/>
  <c r="S3346" i="15"/>
  <c r="S3347" i="15"/>
  <c r="S3348" i="15"/>
  <c r="S3349" i="15"/>
  <c r="S3350" i="15"/>
  <c r="S3351" i="15"/>
  <c r="S3352" i="15"/>
  <c r="S3353" i="15"/>
  <c r="S3354" i="15"/>
  <c r="S3355" i="15"/>
  <c r="S3356" i="15"/>
  <c r="S3357" i="15"/>
  <c r="S3358" i="15"/>
  <c r="S3359" i="15"/>
  <c r="S3360" i="15"/>
  <c r="S3361" i="15"/>
  <c r="S3362" i="15"/>
  <c r="S3363" i="15"/>
  <c r="S3364" i="15"/>
  <c r="S3365" i="15"/>
  <c r="S3366" i="15"/>
  <c r="S3367" i="15"/>
  <c r="S3368" i="15"/>
  <c r="S3369" i="15"/>
  <c r="S3370" i="15"/>
  <c r="S3371" i="15"/>
  <c r="S3372" i="15"/>
  <c r="S3373" i="15"/>
  <c r="S3374" i="15"/>
  <c r="S3375" i="15"/>
  <c r="S3376" i="15"/>
  <c r="S3377" i="15"/>
  <c r="S3378" i="15"/>
  <c r="S3379" i="15"/>
  <c r="S3380" i="15"/>
  <c r="S3381" i="15"/>
  <c r="S3382" i="15"/>
  <c r="S3383" i="15"/>
  <c r="S3384" i="15"/>
  <c r="S3385" i="15"/>
  <c r="S3386" i="15"/>
  <c r="S3387" i="15"/>
  <c r="S3388" i="15"/>
  <c r="S3389" i="15"/>
  <c r="S3390" i="15"/>
  <c r="S3391" i="15"/>
  <c r="S3392" i="15"/>
  <c r="S3393" i="15"/>
  <c r="S3394" i="15"/>
  <c r="S3395" i="15"/>
  <c r="S3396" i="15"/>
  <c r="S3397" i="15"/>
  <c r="S3398" i="15"/>
  <c r="S3399" i="15"/>
  <c r="S3400" i="15"/>
  <c r="S3401" i="15"/>
  <c r="S3402" i="15"/>
  <c r="S3403" i="15"/>
  <c r="S3404" i="15"/>
  <c r="S3405" i="15"/>
  <c r="S3406" i="15"/>
  <c r="S3407" i="15"/>
  <c r="S3408" i="15"/>
  <c r="S3409" i="15"/>
  <c r="S3410" i="15"/>
  <c r="S3411" i="15"/>
  <c r="S3412" i="15"/>
  <c r="S3413" i="15"/>
  <c r="S3414" i="15"/>
  <c r="S3415" i="15"/>
  <c r="S3416" i="15"/>
  <c r="S3417" i="15"/>
  <c r="S3418" i="15"/>
  <c r="S3419" i="15"/>
  <c r="S3420" i="15"/>
  <c r="S3421" i="15"/>
  <c r="S3422" i="15"/>
  <c r="S3423" i="15"/>
  <c r="S3424" i="15"/>
  <c r="S3425" i="15"/>
  <c r="S3426" i="15"/>
  <c r="S3427" i="15"/>
  <c r="S3428" i="15"/>
  <c r="S3429" i="15"/>
  <c r="S3430" i="15"/>
  <c r="S3431" i="15"/>
  <c r="S3432" i="15"/>
  <c r="S3433" i="15"/>
  <c r="S3434" i="15"/>
  <c r="S3435" i="15"/>
  <c r="S3436" i="15"/>
  <c r="S3437" i="15"/>
  <c r="S3438" i="15"/>
  <c r="S3439" i="15"/>
  <c r="S3440" i="15"/>
  <c r="S3441" i="15"/>
  <c r="S3442" i="15"/>
  <c r="S3443" i="15"/>
  <c r="S3444" i="15"/>
  <c r="S3445" i="15"/>
  <c r="S3446" i="15"/>
  <c r="S3447" i="15"/>
  <c r="S3448" i="15"/>
  <c r="S3449" i="15"/>
  <c r="S3450" i="15"/>
  <c r="S3451" i="15"/>
  <c r="S3452" i="15"/>
  <c r="S3453" i="15"/>
  <c r="S3454" i="15"/>
  <c r="S3455" i="15"/>
  <c r="S3456" i="15"/>
  <c r="S3457" i="15"/>
  <c r="S3458" i="15"/>
  <c r="S3459" i="15"/>
  <c r="S3460" i="15"/>
  <c r="S3461" i="15"/>
  <c r="S3462" i="15"/>
  <c r="S3463" i="15"/>
  <c r="S3464" i="15"/>
  <c r="S3465" i="15"/>
  <c r="S3466" i="15"/>
  <c r="S3467" i="15"/>
  <c r="S3468" i="15"/>
  <c r="S3469" i="15"/>
  <c r="S3470" i="15"/>
  <c r="S3471" i="15"/>
  <c r="S3472" i="15"/>
  <c r="S3473" i="15"/>
  <c r="S3474" i="15"/>
  <c r="S3475" i="15"/>
  <c r="S3476" i="15"/>
  <c r="S3477" i="15"/>
  <c r="S3478" i="15"/>
  <c r="S3479" i="15"/>
  <c r="S3480" i="15"/>
  <c r="S3481" i="15"/>
  <c r="S3482" i="15"/>
  <c r="S3483" i="15"/>
  <c r="S3484" i="15"/>
  <c r="S3485" i="15"/>
  <c r="S3486" i="15"/>
  <c r="S3487" i="15"/>
  <c r="S3488" i="15"/>
  <c r="S3489" i="15"/>
  <c r="S3490" i="15"/>
  <c r="S3491" i="15"/>
  <c r="S3492" i="15"/>
  <c r="S3493" i="15"/>
  <c r="S3494" i="15"/>
  <c r="S3495" i="15"/>
  <c r="S3496" i="15"/>
  <c r="S3497" i="15"/>
  <c r="S3498" i="15"/>
  <c r="S3499" i="15"/>
  <c r="S3500" i="15"/>
  <c r="S3501" i="15"/>
  <c r="S3502" i="15"/>
  <c r="S3503" i="15"/>
  <c r="S3504" i="15"/>
  <c r="S3505" i="15"/>
  <c r="S3506" i="15"/>
  <c r="S3507" i="15"/>
  <c r="S3508" i="15"/>
  <c r="S3509" i="15"/>
  <c r="S3510" i="15"/>
  <c r="S3511" i="15"/>
  <c r="S3512" i="15"/>
  <c r="S3513" i="15"/>
  <c r="S3514" i="15"/>
  <c r="S3515" i="15"/>
  <c r="S3516" i="15"/>
  <c r="S3517" i="15"/>
  <c r="S3518" i="15"/>
  <c r="S3519" i="15"/>
  <c r="S3520" i="15"/>
  <c r="S3521" i="15"/>
  <c r="S3522" i="15"/>
  <c r="S3523" i="15"/>
  <c r="S3524" i="15"/>
  <c r="S3525" i="15"/>
  <c r="S3526" i="15"/>
  <c r="S3527" i="15"/>
  <c r="S3528" i="15"/>
  <c r="S3529" i="15"/>
  <c r="S3530" i="15"/>
  <c r="S3531" i="15"/>
  <c r="S3532" i="15"/>
  <c r="S3533" i="15"/>
  <c r="S3534" i="15"/>
  <c r="S3535" i="15"/>
  <c r="S3536" i="15"/>
  <c r="S3537" i="15"/>
  <c r="S3538" i="15"/>
  <c r="S3539" i="15"/>
  <c r="S3540" i="15"/>
  <c r="S3541" i="15"/>
  <c r="S3542" i="15"/>
  <c r="S3543" i="15"/>
  <c r="S3544" i="15"/>
  <c r="S3545" i="15"/>
  <c r="S3546" i="15"/>
  <c r="S3547" i="15"/>
  <c r="S3548" i="15"/>
  <c r="S3549" i="15"/>
  <c r="S3550" i="15"/>
  <c r="S3551" i="15"/>
  <c r="S3552" i="15"/>
  <c r="S3553" i="15"/>
  <c r="S3554" i="15"/>
  <c r="S3555" i="15"/>
  <c r="S3556" i="15"/>
  <c r="S3557" i="15"/>
  <c r="S3558" i="15"/>
  <c r="S3559" i="15"/>
  <c r="S3560" i="15"/>
  <c r="S3561" i="15"/>
  <c r="S3562" i="15"/>
  <c r="S3563" i="15"/>
  <c r="S3564" i="15"/>
  <c r="S3565" i="15"/>
  <c r="S3566" i="15"/>
  <c r="S3567" i="15"/>
  <c r="S3568" i="15"/>
  <c r="S3569" i="15"/>
  <c r="S3570" i="15"/>
  <c r="S3571" i="15"/>
  <c r="S3572" i="15"/>
  <c r="S3573" i="15"/>
  <c r="S3574" i="15"/>
  <c r="S3575" i="15"/>
  <c r="S3576" i="15"/>
  <c r="S3577" i="15"/>
  <c r="S3578" i="15"/>
  <c r="S3579" i="15"/>
  <c r="S3580" i="15"/>
  <c r="S3581" i="15"/>
  <c r="S3582" i="15"/>
  <c r="S3583" i="15"/>
  <c r="S3584" i="15"/>
  <c r="S3585" i="15"/>
  <c r="S3586" i="15"/>
  <c r="S3587" i="15"/>
  <c r="S3588" i="15"/>
  <c r="S3589" i="15"/>
  <c r="S3590" i="15"/>
  <c r="S3591" i="15"/>
  <c r="S3592" i="15"/>
  <c r="S3593" i="15"/>
  <c r="S3594" i="15"/>
  <c r="S3595" i="15"/>
  <c r="S3596" i="15"/>
  <c r="S3597" i="15"/>
  <c r="S3598" i="15"/>
  <c r="S3599" i="15"/>
  <c r="S3600" i="15"/>
  <c r="S3601" i="15"/>
  <c r="S3602" i="15"/>
  <c r="S3603" i="15"/>
  <c r="S3604" i="15"/>
  <c r="S3605" i="15"/>
  <c r="S3606" i="15"/>
  <c r="S3607" i="15"/>
  <c r="S3608" i="15"/>
  <c r="S3609" i="15"/>
  <c r="S3610" i="15"/>
  <c r="S3611" i="15"/>
  <c r="S3612" i="15"/>
  <c r="S3613" i="15"/>
  <c r="S3614" i="15"/>
  <c r="S3615" i="15"/>
  <c r="S3616" i="15"/>
  <c r="S3617" i="15"/>
  <c r="S3618" i="15"/>
  <c r="S3619" i="15"/>
  <c r="S3620" i="15"/>
  <c r="S3621" i="15"/>
  <c r="S3622" i="15"/>
  <c r="S3623" i="15"/>
  <c r="S3624" i="15"/>
  <c r="S3625" i="15"/>
  <c r="S3626" i="15"/>
  <c r="S3627" i="15"/>
  <c r="S3628" i="15"/>
  <c r="S3629" i="15"/>
  <c r="S3630" i="15"/>
  <c r="S3631" i="15"/>
  <c r="S3632" i="15"/>
  <c r="S3633" i="15"/>
  <c r="S3634" i="15"/>
  <c r="S3635" i="15"/>
  <c r="S3636" i="15"/>
  <c r="S3637" i="15"/>
  <c r="S3638" i="15"/>
  <c r="S3639" i="15"/>
  <c r="S3640" i="15"/>
  <c r="S3641" i="15"/>
  <c r="S3642" i="15"/>
  <c r="S3643" i="15"/>
  <c r="S3644" i="15"/>
  <c r="S3645" i="15"/>
  <c r="S3646" i="15"/>
  <c r="S3647" i="15"/>
  <c r="S3648" i="15"/>
  <c r="S3649" i="15"/>
  <c r="S3650" i="15"/>
  <c r="S3651" i="15"/>
  <c r="S3652" i="15"/>
  <c r="S3653" i="15"/>
  <c r="S3654" i="15"/>
  <c r="S3655" i="15"/>
  <c r="S3656" i="15"/>
  <c r="S3657" i="15"/>
  <c r="S3658" i="15"/>
  <c r="S3659" i="15"/>
  <c r="S3660" i="15"/>
  <c r="S3661" i="15"/>
  <c r="S3662" i="15"/>
  <c r="S3663" i="15"/>
  <c r="S3664" i="15"/>
  <c r="S3665" i="15"/>
  <c r="S3666" i="15"/>
  <c r="S3667" i="15"/>
  <c r="S3668" i="15"/>
  <c r="S3669" i="15"/>
  <c r="S3670" i="15"/>
  <c r="S3671" i="15"/>
  <c r="S3672" i="15"/>
  <c r="S3673" i="15"/>
  <c r="S3674" i="15"/>
  <c r="S3675" i="15"/>
  <c r="S3676" i="15"/>
  <c r="S3677" i="15"/>
  <c r="S3678" i="15"/>
  <c r="S3679" i="15"/>
  <c r="S3680" i="15"/>
  <c r="S3681" i="15"/>
  <c r="S3682" i="15"/>
  <c r="S3683" i="15"/>
  <c r="S3684" i="15"/>
  <c r="S3685" i="15"/>
  <c r="S3686" i="15"/>
  <c r="S3687" i="15"/>
  <c r="S3688" i="15"/>
  <c r="S3689" i="15"/>
  <c r="S3690" i="15"/>
  <c r="S3691" i="15"/>
  <c r="S3692" i="15"/>
  <c r="S3693" i="15"/>
  <c r="S3694" i="15"/>
  <c r="S3695" i="15"/>
  <c r="S3696" i="15"/>
  <c r="S3697" i="15"/>
  <c r="S3698" i="15"/>
  <c r="S3699" i="15"/>
  <c r="S3700" i="15"/>
  <c r="S3701" i="15"/>
  <c r="S3702" i="15"/>
  <c r="S3703" i="15"/>
  <c r="S3704" i="15"/>
  <c r="S3705" i="15"/>
  <c r="S3706" i="15"/>
  <c r="S3707" i="15"/>
  <c r="S3708" i="15"/>
  <c r="S3709" i="15"/>
  <c r="S3710" i="15"/>
  <c r="S3711" i="15"/>
  <c r="S3712" i="15"/>
  <c r="S3713" i="15"/>
  <c r="S3714" i="15"/>
  <c r="S3715" i="15"/>
  <c r="S3716" i="15"/>
  <c r="S3717" i="15"/>
  <c r="S3718" i="15"/>
  <c r="S3719" i="15"/>
  <c r="S3720" i="15"/>
  <c r="S3721" i="15"/>
  <c r="S3722" i="15"/>
  <c r="S3723" i="15"/>
  <c r="S3724" i="15"/>
  <c r="S3725" i="15"/>
  <c r="S3726" i="15"/>
  <c r="S3727" i="15"/>
  <c r="S3728" i="15"/>
  <c r="S3729" i="15"/>
  <c r="S3730" i="15"/>
  <c r="S3731" i="15"/>
  <c r="S3732" i="15"/>
  <c r="S3733" i="15"/>
  <c r="S3734" i="15"/>
  <c r="S3735" i="15"/>
  <c r="S3736" i="15"/>
  <c r="S3737" i="15"/>
  <c r="S3738" i="15"/>
  <c r="S3739" i="15"/>
  <c r="S3740" i="15"/>
  <c r="S3741" i="15"/>
  <c r="S3742" i="15"/>
  <c r="S3743" i="15"/>
  <c r="S3744" i="15"/>
  <c r="S3745" i="15"/>
  <c r="S3746" i="15"/>
  <c r="S3747" i="15"/>
  <c r="S3748" i="15"/>
  <c r="S3749" i="15"/>
  <c r="S3750" i="15"/>
  <c r="S3751" i="15"/>
  <c r="S3752" i="15"/>
  <c r="S3753" i="15"/>
  <c r="S3754" i="15"/>
  <c r="S3755" i="15"/>
  <c r="S3756" i="15"/>
  <c r="S3757" i="15"/>
  <c r="S3758" i="15"/>
  <c r="S3759" i="15"/>
  <c r="S3760" i="15"/>
  <c r="S3761" i="15"/>
  <c r="S3762" i="15"/>
  <c r="S3763" i="15"/>
  <c r="S3764" i="15"/>
  <c r="S3765" i="15"/>
  <c r="S3766" i="15"/>
  <c r="S3767" i="15"/>
  <c r="S3768" i="15"/>
  <c r="S3769" i="15"/>
  <c r="S3770" i="15"/>
  <c r="S3771" i="15"/>
  <c r="S3772" i="15"/>
  <c r="S3773" i="15"/>
  <c r="S3774" i="15"/>
  <c r="S3775" i="15"/>
  <c r="S3776" i="15"/>
  <c r="S3777" i="15"/>
  <c r="S3778" i="15"/>
  <c r="S3779" i="15"/>
  <c r="S3780" i="15"/>
  <c r="S3781" i="15"/>
  <c r="S3782" i="15"/>
  <c r="S3783" i="15"/>
  <c r="S3784" i="15"/>
  <c r="S3785" i="15"/>
  <c r="S3786" i="15"/>
  <c r="S3787" i="15"/>
  <c r="S3788" i="15"/>
  <c r="S3789" i="15"/>
  <c r="S3790" i="15"/>
  <c r="S3791" i="15"/>
  <c r="S3792" i="15"/>
  <c r="S3793" i="15"/>
  <c r="S3794" i="15"/>
  <c r="S3795" i="15"/>
  <c r="S3796" i="15"/>
  <c r="S3797" i="15"/>
  <c r="S3798" i="15"/>
  <c r="S3799" i="15"/>
  <c r="S3800" i="15"/>
  <c r="S3801" i="15"/>
  <c r="S3802" i="15"/>
  <c r="S3803" i="15"/>
  <c r="S3804" i="15"/>
  <c r="S3805" i="15"/>
  <c r="S3806" i="15"/>
  <c r="S3807" i="15"/>
  <c r="S3808" i="15"/>
  <c r="S3809" i="15"/>
  <c r="S3810" i="15"/>
  <c r="S3811" i="15"/>
  <c r="S3812" i="15"/>
  <c r="S3813" i="15"/>
  <c r="S3814" i="15"/>
  <c r="S3815" i="15"/>
  <c r="S3816" i="15"/>
  <c r="S3817" i="15"/>
  <c r="S3818" i="15"/>
  <c r="S3819" i="15"/>
  <c r="S3820" i="15"/>
  <c r="S3821" i="15"/>
  <c r="S3822" i="15"/>
  <c r="S3823" i="15"/>
  <c r="S3824" i="15"/>
  <c r="S3825" i="15"/>
  <c r="S3826" i="15"/>
  <c r="S3827" i="15"/>
  <c r="S3828" i="15"/>
  <c r="S3829" i="15"/>
  <c r="S3830" i="15"/>
  <c r="S3831" i="15"/>
  <c r="S3832" i="15"/>
  <c r="S3833" i="15"/>
  <c r="S3834" i="15"/>
  <c r="S3835" i="15"/>
  <c r="S3836" i="15"/>
  <c r="S3837" i="15"/>
  <c r="S3838" i="15"/>
  <c r="S3839" i="15"/>
  <c r="S3840" i="15"/>
  <c r="S3841" i="15"/>
  <c r="S3842" i="15"/>
  <c r="S3843" i="15"/>
  <c r="S3844" i="15"/>
  <c r="S3845" i="15"/>
  <c r="S3846" i="15"/>
  <c r="S3847" i="15"/>
  <c r="S3848" i="15"/>
  <c r="S3849" i="15"/>
  <c r="S3850" i="15"/>
  <c r="S3851" i="15"/>
  <c r="S3852" i="15"/>
  <c r="S3853" i="15"/>
  <c r="S3854" i="15"/>
  <c r="S3855" i="15"/>
  <c r="S3856" i="15"/>
  <c r="S3857" i="15"/>
  <c r="S3858" i="15"/>
  <c r="S3859" i="15"/>
  <c r="S3860" i="15"/>
  <c r="S3861" i="15"/>
  <c r="S3862" i="15"/>
  <c r="S3863" i="15"/>
  <c r="S3864" i="15"/>
  <c r="S3865" i="15"/>
  <c r="S3866" i="15"/>
  <c r="S3867" i="15"/>
  <c r="S3868" i="15"/>
  <c r="S3869" i="15"/>
  <c r="S3870" i="15"/>
  <c r="S3871" i="15"/>
  <c r="S3872" i="15"/>
  <c r="S3873" i="15"/>
  <c r="S3874" i="15"/>
  <c r="S3875" i="15"/>
  <c r="S3876" i="15"/>
  <c r="S3877" i="15"/>
  <c r="S3878" i="15"/>
  <c r="S3879" i="15"/>
  <c r="S3880" i="15"/>
  <c r="S3881" i="15"/>
  <c r="S3882" i="15"/>
  <c r="S3883" i="15"/>
  <c r="S3884" i="15"/>
  <c r="S3885" i="15"/>
  <c r="S3886" i="15"/>
  <c r="S3887" i="15"/>
  <c r="S3888" i="15"/>
  <c r="S3889" i="15"/>
  <c r="S3890" i="15"/>
  <c r="S3891" i="15"/>
  <c r="S3892" i="15"/>
  <c r="S3893" i="15"/>
  <c r="S3894" i="15"/>
  <c r="S3895" i="15"/>
  <c r="S3896" i="15"/>
  <c r="S3897" i="15"/>
  <c r="S3898" i="15"/>
  <c r="S3899" i="15"/>
  <c r="S3900" i="15"/>
  <c r="S3901" i="15"/>
  <c r="S3902" i="15"/>
  <c r="S3903" i="15"/>
  <c r="S3904" i="15"/>
  <c r="S3905" i="15"/>
  <c r="S3906" i="15"/>
  <c r="S3907" i="15"/>
  <c r="S3908" i="15"/>
  <c r="S3909" i="15"/>
  <c r="S3910" i="15"/>
  <c r="S3911" i="15"/>
  <c r="S3912" i="15"/>
  <c r="S3913" i="15"/>
  <c r="S3914" i="15"/>
  <c r="S3915" i="15"/>
  <c r="S3916" i="15"/>
  <c r="S3917" i="15"/>
  <c r="S3918" i="15"/>
  <c r="S3919" i="15"/>
  <c r="S3920" i="15"/>
  <c r="S3921" i="15"/>
  <c r="S3922" i="15"/>
  <c r="S3923" i="15"/>
  <c r="S3924" i="15"/>
  <c r="S3925" i="15"/>
  <c r="S3926" i="15"/>
  <c r="S3927" i="15"/>
  <c r="S3928" i="15"/>
  <c r="S3929" i="15"/>
  <c r="S3930" i="15"/>
  <c r="S3931" i="15"/>
  <c r="S3932" i="15"/>
  <c r="S3933" i="15"/>
  <c r="S3934" i="15"/>
  <c r="S3935" i="15"/>
  <c r="S3936" i="15"/>
  <c r="S3937" i="15"/>
  <c r="S3938" i="15"/>
  <c r="S3939" i="15"/>
  <c r="S3940" i="15"/>
  <c r="S3941" i="15"/>
  <c r="S3942" i="15"/>
  <c r="S3943" i="15"/>
  <c r="S3944" i="15"/>
  <c r="S3945" i="15"/>
  <c r="S3946" i="15"/>
  <c r="S3947" i="15"/>
  <c r="S3948" i="15"/>
  <c r="S3949" i="15"/>
  <c r="S3950" i="15"/>
  <c r="S3951" i="15"/>
  <c r="S3952" i="15"/>
  <c r="S3953" i="15"/>
  <c r="S3954" i="15"/>
  <c r="S3955" i="15"/>
  <c r="S3956" i="15"/>
  <c r="S3957" i="15"/>
  <c r="S3958" i="15"/>
  <c r="S3959" i="15"/>
  <c r="S3960" i="15"/>
  <c r="S3961" i="15"/>
  <c r="S3962" i="15"/>
  <c r="S3963" i="15"/>
  <c r="S3964" i="15"/>
  <c r="S3965" i="15"/>
  <c r="S3966" i="15"/>
  <c r="S3967" i="15"/>
  <c r="S3968" i="15"/>
  <c r="S3969" i="15"/>
  <c r="S3970" i="15"/>
  <c r="S3971" i="15"/>
  <c r="S3972" i="15"/>
  <c r="S3973" i="15"/>
  <c r="S3974" i="15"/>
  <c r="S3975" i="15"/>
  <c r="S3976" i="15"/>
  <c r="S3977" i="15"/>
  <c r="S3978" i="15"/>
  <c r="S3979" i="15"/>
  <c r="S3980" i="15"/>
  <c r="S3981" i="15"/>
  <c r="S3982" i="15"/>
  <c r="S3983" i="15"/>
  <c r="S3984" i="15"/>
  <c r="S3985" i="15"/>
  <c r="S3986" i="15"/>
  <c r="S3987" i="15"/>
  <c r="S3988" i="15"/>
  <c r="S3989" i="15"/>
  <c r="S3990" i="15"/>
  <c r="S3991" i="15"/>
  <c r="S3992" i="15"/>
  <c r="S3993" i="15"/>
  <c r="S3994" i="15"/>
  <c r="S3995" i="15"/>
  <c r="S3996" i="15"/>
  <c r="S3997" i="15"/>
  <c r="S3998" i="15"/>
  <c r="S3999" i="15"/>
  <c r="S4000" i="15"/>
  <c r="S4001" i="15"/>
  <c r="S4002" i="15"/>
  <c r="S4003" i="15"/>
  <c r="S4004" i="15"/>
  <c r="S4005" i="15"/>
  <c r="S4006" i="15"/>
  <c r="S4007" i="15"/>
  <c r="S4008" i="15"/>
  <c r="S4009" i="15"/>
  <c r="S4010" i="15"/>
  <c r="S4011" i="15"/>
  <c r="S4012" i="15"/>
  <c r="S4013" i="15"/>
  <c r="S4014" i="15"/>
  <c r="S4015" i="15"/>
  <c r="S4016" i="15"/>
  <c r="S4017" i="15"/>
  <c r="S4018" i="15"/>
  <c r="S4019" i="15"/>
  <c r="S4020" i="15"/>
  <c r="S4021" i="15"/>
  <c r="S4022" i="15"/>
  <c r="S4023" i="15"/>
  <c r="S4024" i="15"/>
  <c r="S4025" i="15"/>
  <c r="S4026" i="15"/>
  <c r="S4027" i="15"/>
  <c r="S4028" i="15"/>
  <c r="S4029" i="15"/>
  <c r="S4030" i="15"/>
  <c r="S4031" i="15"/>
  <c r="S4032" i="15"/>
  <c r="S4033" i="15"/>
  <c r="S4034" i="15"/>
  <c r="S4035" i="15"/>
  <c r="S4036" i="15"/>
  <c r="S4037" i="15"/>
  <c r="S4038" i="15"/>
  <c r="S4039" i="15"/>
  <c r="S4040" i="15"/>
  <c r="S4041" i="15"/>
  <c r="S4042" i="15"/>
  <c r="S4043" i="15"/>
  <c r="S4044" i="15"/>
  <c r="S4045" i="15"/>
  <c r="S4046" i="15"/>
  <c r="S4047" i="15"/>
  <c r="S4048" i="15"/>
  <c r="S4049" i="15"/>
  <c r="S4050" i="15"/>
  <c r="S4051" i="15"/>
  <c r="S4052" i="15"/>
  <c r="S4053" i="15"/>
  <c r="S4054" i="15"/>
  <c r="S4055" i="15"/>
  <c r="S4056" i="15"/>
  <c r="S4057" i="15"/>
  <c r="S4058" i="15"/>
  <c r="S4059" i="15"/>
  <c r="S4060" i="15"/>
  <c r="S4061" i="15"/>
  <c r="S4062" i="15"/>
  <c r="S4063" i="15"/>
  <c r="S4064" i="15"/>
  <c r="S4065" i="15"/>
  <c r="S4066" i="15"/>
  <c r="S4067" i="15"/>
  <c r="S4068" i="15"/>
  <c r="S4069" i="15"/>
  <c r="S4070" i="15"/>
  <c r="S4071" i="15"/>
  <c r="S4072" i="15"/>
  <c r="S4073" i="15"/>
  <c r="S4074" i="15"/>
  <c r="S4075" i="15"/>
  <c r="S4076" i="15"/>
  <c r="S4077" i="15"/>
  <c r="S4078" i="15"/>
  <c r="S4079" i="15"/>
  <c r="S4080" i="15"/>
  <c r="S4081" i="15"/>
  <c r="S4082" i="15"/>
  <c r="S4083" i="15"/>
  <c r="S4084" i="15"/>
  <c r="S4085" i="15"/>
  <c r="S4086" i="15"/>
  <c r="S4087" i="15"/>
  <c r="S4088" i="15"/>
  <c r="S4089" i="15"/>
  <c r="S4090" i="15"/>
  <c r="S4091" i="15"/>
  <c r="S4092" i="15"/>
  <c r="S4093" i="15"/>
  <c r="S4094" i="15"/>
  <c r="S4095" i="15"/>
  <c r="S4096" i="15"/>
  <c r="S4097" i="15"/>
  <c r="S4098" i="15"/>
  <c r="S4099" i="15"/>
  <c r="S4100" i="15"/>
  <c r="S4101" i="15"/>
  <c r="S4102" i="15"/>
  <c r="S4103" i="15"/>
  <c r="S4104" i="15"/>
  <c r="S4105" i="15"/>
  <c r="S4106" i="15"/>
  <c r="S4107" i="15"/>
  <c r="S4108" i="15"/>
  <c r="S4109" i="15"/>
  <c r="S4110" i="15"/>
  <c r="S4111" i="15"/>
  <c r="S4112" i="15"/>
  <c r="S4113" i="15"/>
  <c r="S4114" i="15"/>
  <c r="S4115" i="15"/>
  <c r="S4116" i="15"/>
  <c r="S4117" i="15"/>
  <c r="S4118" i="15"/>
  <c r="S4119" i="15"/>
  <c r="S4120" i="15"/>
  <c r="S4121" i="15"/>
  <c r="S4122" i="15"/>
  <c r="S4123" i="15"/>
  <c r="S4124" i="15"/>
  <c r="S4125" i="15"/>
  <c r="S4126" i="15"/>
  <c r="S4127" i="15"/>
  <c r="S4128" i="15"/>
  <c r="S4129" i="15"/>
  <c r="S4130" i="15"/>
  <c r="S4131" i="15"/>
  <c r="S4132" i="15"/>
  <c r="S4133" i="15"/>
  <c r="S4134" i="15"/>
  <c r="S4135" i="15"/>
  <c r="S4136" i="15"/>
  <c r="S4137" i="15"/>
  <c r="S4138" i="15"/>
  <c r="S4139" i="15"/>
  <c r="S4140" i="15"/>
  <c r="S4141" i="15"/>
  <c r="S4142" i="15"/>
  <c r="S4143" i="15"/>
  <c r="S4144" i="15"/>
  <c r="S4145" i="15"/>
  <c r="S4146" i="15"/>
  <c r="S4147" i="15"/>
  <c r="S4148" i="15"/>
  <c r="S4149" i="15"/>
  <c r="S4150" i="15"/>
  <c r="S4151" i="15"/>
  <c r="S4152" i="15"/>
  <c r="S4153" i="15"/>
  <c r="S4154" i="15"/>
  <c r="S4155" i="15"/>
  <c r="S4156" i="15"/>
  <c r="S4157" i="15"/>
  <c r="S4158" i="15"/>
  <c r="S4159" i="15"/>
  <c r="S4160" i="15"/>
  <c r="S4161" i="15"/>
  <c r="S4162" i="15"/>
  <c r="S4163" i="15"/>
  <c r="S4164" i="15"/>
  <c r="S4165" i="15"/>
  <c r="S4166" i="15"/>
  <c r="S4167" i="15"/>
  <c r="S4168" i="15"/>
  <c r="S4169" i="15"/>
  <c r="S4170" i="15"/>
  <c r="S4171" i="15"/>
  <c r="S4172" i="15"/>
  <c r="S4173" i="15"/>
  <c r="S4174" i="15"/>
  <c r="S4175" i="15"/>
  <c r="S4176" i="15"/>
  <c r="S4177" i="15"/>
  <c r="S4178" i="15"/>
  <c r="S4179" i="15"/>
  <c r="S4180" i="15"/>
  <c r="S4181" i="15"/>
  <c r="S4182" i="15"/>
  <c r="S4183" i="15"/>
  <c r="S4184" i="15"/>
  <c r="S4185" i="15"/>
  <c r="S4186" i="15"/>
  <c r="S4187" i="15"/>
  <c r="S4188" i="15"/>
  <c r="S4189" i="15"/>
  <c r="S4190" i="15"/>
  <c r="S4191" i="15"/>
  <c r="S4192" i="15"/>
  <c r="S4193" i="15"/>
  <c r="S4194" i="15"/>
  <c r="S4195" i="15"/>
  <c r="S4196" i="15"/>
  <c r="S4197" i="15"/>
  <c r="S4198" i="15"/>
  <c r="S4199" i="15"/>
  <c r="S4200" i="15"/>
  <c r="S4201" i="15"/>
  <c r="S4202" i="15"/>
  <c r="S4203" i="15"/>
  <c r="S4204" i="15"/>
  <c r="S4205" i="15"/>
  <c r="S4206" i="15"/>
  <c r="S4207" i="15"/>
  <c r="S4208" i="15"/>
  <c r="S4209" i="15"/>
  <c r="S4210" i="15"/>
  <c r="S4211" i="15"/>
  <c r="S4212" i="15"/>
  <c r="S4213" i="15"/>
  <c r="S4214" i="15"/>
  <c r="S4215" i="15"/>
  <c r="S4216" i="15"/>
  <c r="S4217" i="15"/>
  <c r="S4218" i="15"/>
  <c r="S4219" i="15"/>
  <c r="S4220" i="15"/>
  <c r="S4221" i="15"/>
  <c r="S4222" i="15"/>
  <c r="S4223" i="15"/>
  <c r="S4224" i="15"/>
  <c r="S4225" i="15"/>
  <c r="S4226" i="15"/>
  <c r="S4227" i="15"/>
  <c r="S4228" i="15"/>
  <c r="S4229" i="15"/>
  <c r="S4230" i="15"/>
  <c r="S4231" i="15"/>
  <c r="S4232" i="15"/>
  <c r="S4233" i="15"/>
  <c r="S4234" i="15"/>
  <c r="S4235" i="15"/>
  <c r="S4236" i="15"/>
  <c r="S4237" i="15"/>
  <c r="S4238" i="15"/>
  <c r="S4239" i="15"/>
  <c r="S4240" i="15"/>
  <c r="S4241" i="15"/>
  <c r="S4242" i="15"/>
  <c r="S4243" i="15"/>
  <c r="S4244" i="15"/>
  <c r="S4245" i="15"/>
  <c r="S4246" i="15"/>
  <c r="S4247" i="15"/>
  <c r="S4248" i="15"/>
  <c r="S4249" i="15"/>
  <c r="S4250" i="15"/>
  <c r="S4251" i="15"/>
  <c r="S4252" i="15"/>
  <c r="S4253" i="15"/>
  <c r="S4254" i="15"/>
  <c r="S4255" i="15"/>
  <c r="S4256" i="15"/>
  <c r="S4257" i="15"/>
  <c r="S4258" i="15"/>
  <c r="S4259" i="15"/>
  <c r="S4260" i="15"/>
  <c r="S4261" i="15"/>
  <c r="S4262" i="15"/>
  <c r="S4263" i="15"/>
  <c r="S4264" i="15"/>
  <c r="S4265" i="15"/>
  <c r="S4266" i="15"/>
  <c r="S4267" i="15"/>
  <c r="S4268" i="15"/>
  <c r="S4269" i="15"/>
  <c r="S4270" i="15"/>
  <c r="S4271" i="15"/>
  <c r="S4272" i="15"/>
  <c r="S4273" i="15"/>
  <c r="S4274" i="15"/>
  <c r="S4275" i="15"/>
  <c r="S4276" i="15"/>
  <c r="S4277" i="15"/>
  <c r="S4278" i="15"/>
  <c r="S4279" i="15"/>
  <c r="S4280" i="15"/>
  <c r="S4281" i="15"/>
  <c r="S4282" i="15"/>
  <c r="S4283" i="15"/>
  <c r="S4284" i="15"/>
  <c r="S4285" i="15"/>
  <c r="S4286" i="15"/>
  <c r="S4287" i="15"/>
  <c r="S4288" i="15"/>
  <c r="S4289" i="15"/>
  <c r="S4290" i="15"/>
  <c r="S4291" i="15"/>
  <c r="S4292" i="15"/>
  <c r="S4293" i="15"/>
  <c r="S4294" i="15"/>
  <c r="S4295" i="15"/>
  <c r="S4296" i="15"/>
  <c r="S4297" i="15"/>
  <c r="S4298" i="15"/>
  <c r="S4299" i="15"/>
  <c r="S4300" i="15"/>
  <c r="S4301" i="15"/>
  <c r="S4302" i="15"/>
  <c r="S4303" i="15"/>
  <c r="S4304" i="15"/>
  <c r="S4305" i="15"/>
  <c r="S4306" i="15"/>
  <c r="S4307" i="15"/>
  <c r="S4308" i="15"/>
  <c r="S4309" i="15"/>
  <c r="S4310" i="15"/>
  <c r="S4311" i="15"/>
  <c r="S4312" i="15"/>
  <c r="S4313" i="15"/>
  <c r="S4314" i="15"/>
  <c r="S4315" i="15"/>
  <c r="S4316" i="15"/>
  <c r="S4317" i="15"/>
  <c r="S4318" i="15"/>
  <c r="S4319" i="15"/>
  <c r="S4320" i="15"/>
  <c r="S4321" i="15"/>
  <c r="S4322" i="15"/>
  <c r="S4323" i="15"/>
  <c r="S4324" i="15"/>
  <c r="S4325" i="15"/>
  <c r="S4326" i="15"/>
  <c r="S4327" i="15"/>
  <c r="S4328" i="15"/>
  <c r="S4329" i="15"/>
  <c r="S4330" i="15"/>
  <c r="S4331" i="15"/>
  <c r="S4332" i="15"/>
  <c r="S4333" i="15"/>
  <c r="S4334" i="15"/>
  <c r="S4335" i="15"/>
  <c r="S4336" i="15"/>
  <c r="S4337" i="15"/>
  <c r="S4338" i="15"/>
  <c r="S4339" i="15"/>
  <c r="S4340" i="15"/>
  <c r="S4341" i="15"/>
  <c r="S4342" i="15"/>
  <c r="S4343" i="15"/>
  <c r="S4344" i="15"/>
  <c r="S4345" i="15"/>
  <c r="S4346" i="15"/>
  <c r="S4347" i="15"/>
  <c r="S4348" i="15"/>
  <c r="S4349" i="15"/>
  <c r="S4350" i="15"/>
  <c r="S4351" i="15"/>
  <c r="S4352" i="15"/>
  <c r="S4353" i="15"/>
  <c r="S4354" i="15"/>
  <c r="S4355" i="15"/>
  <c r="S4356" i="15"/>
  <c r="S4357" i="15"/>
  <c r="S4358" i="15"/>
  <c r="S4359" i="15"/>
  <c r="S4360" i="15"/>
  <c r="S4361" i="15"/>
  <c r="S4362" i="15"/>
  <c r="S4363" i="15"/>
  <c r="S4364" i="15"/>
  <c r="S4365" i="15"/>
  <c r="S4366" i="15"/>
  <c r="S4367" i="15"/>
  <c r="S4368" i="15"/>
  <c r="S4369" i="15"/>
  <c r="S4370" i="15"/>
  <c r="S4371" i="15"/>
  <c r="S4372" i="15"/>
  <c r="S4373" i="15"/>
  <c r="S4374" i="15"/>
  <c r="S4375" i="15"/>
  <c r="S4376" i="15"/>
  <c r="S4377" i="15"/>
  <c r="S4378" i="15"/>
  <c r="S4379" i="15"/>
  <c r="S4380" i="15"/>
  <c r="S4381" i="15"/>
  <c r="S4382" i="15"/>
  <c r="S4383" i="15"/>
  <c r="S4384" i="15"/>
  <c r="S4385" i="15"/>
  <c r="S4386" i="15"/>
  <c r="S4387" i="15"/>
  <c r="S4388" i="15"/>
  <c r="S4389" i="15"/>
  <c r="S4390" i="15"/>
  <c r="S4391" i="15"/>
  <c r="S4392" i="15"/>
  <c r="S4393" i="15"/>
  <c r="S4394" i="15"/>
  <c r="S4395" i="15"/>
  <c r="S4396" i="15"/>
  <c r="S4397" i="15"/>
  <c r="S4398" i="15"/>
  <c r="S4399" i="15"/>
  <c r="S4400" i="15"/>
  <c r="S4401" i="15"/>
  <c r="S4402" i="15"/>
  <c r="S4403" i="15"/>
  <c r="S4404" i="15"/>
  <c r="S4405" i="15"/>
  <c r="S4406" i="15"/>
  <c r="S4407" i="15"/>
  <c r="S4408" i="15"/>
  <c r="S4409" i="15"/>
  <c r="S4410" i="15"/>
  <c r="S4411" i="15"/>
  <c r="S4412" i="15"/>
  <c r="S4413" i="15"/>
  <c r="S4414" i="15"/>
  <c r="S4415" i="15"/>
  <c r="S4416" i="15"/>
  <c r="S4417" i="15"/>
  <c r="S4418" i="15"/>
  <c r="S4419" i="15"/>
  <c r="S4420" i="15"/>
  <c r="S4421" i="15"/>
  <c r="S4422" i="15"/>
  <c r="S4423" i="15"/>
  <c r="S4424" i="15"/>
  <c r="S4425" i="15"/>
  <c r="S4426" i="15"/>
  <c r="S4427" i="15"/>
  <c r="S4428" i="15"/>
  <c r="S4429" i="15"/>
  <c r="S4430" i="15"/>
  <c r="S4431" i="15"/>
  <c r="S4432" i="15"/>
  <c r="S4433" i="15"/>
  <c r="S4434" i="15"/>
  <c r="S4435" i="15"/>
  <c r="S4436" i="15"/>
  <c r="S4437" i="15"/>
  <c r="S4438" i="15"/>
  <c r="S4439" i="15"/>
  <c r="S4440" i="15"/>
  <c r="S4441" i="15"/>
  <c r="S4442" i="15"/>
  <c r="S4443" i="15"/>
  <c r="S4444" i="15"/>
  <c r="S4445" i="15"/>
  <c r="S4446" i="15"/>
  <c r="S4447" i="15"/>
  <c r="S4448" i="15"/>
  <c r="S4449" i="15"/>
  <c r="S4450" i="15"/>
  <c r="S4451" i="15"/>
  <c r="S4452" i="15"/>
  <c r="S4453" i="15"/>
  <c r="S4454" i="15"/>
  <c r="S4455" i="15"/>
  <c r="S4456" i="15"/>
  <c r="S4457" i="15"/>
  <c r="S4458" i="15"/>
  <c r="S4459" i="15"/>
  <c r="S4460" i="15"/>
  <c r="S4461" i="15"/>
  <c r="S4462" i="15"/>
  <c r="S4463" i="15"/>
  <c r="S4464" i="15"/>
  <c r="S4465" i="15"/>
  <c r="S4466" i="15"/>
  <c r="S4467" i="15"/>
  <c r="S4468" i="15"/>
  <c r="S4469" i="15"/>
  <c r="S4470" i="15"/>
  <c r="S4471" i="15"/>
  <c r="S4472" i="15"/>
  <c r="S4473" i="15"/>
  <c r="S4474" i="15"/>
  <c r="S4475" i="15"/>
  <c r="S4476" i="15"/>
  <c r="S4477" i="15"/>
  <c r="S4478" i="15"/>
  <c r="S4479" i="15"/>
  <c r="S4480" i="15"/>
  <c r="S4481" i="15"/>
  <c r="S4482" i="15"/>
  <c r="S4483" i="15"/>
  <c r="S4484" i="15"/>
  <c r="S4485" i="15"/>
  <c r="S4486" i="15"/>
  <c r="S4487" i="15"/>
  <c r="S4488" i="15"/>
  <c r="S4489" i="15"/>
  <c r="S4490" i="15"/>
  <c r="S4491" i="15"/>
  <c r="S4492" i="15"/>
  <c r="S4493" i="15"/>
  <c r="S4494" i="15"/>
  <c r="S4495" i="15"/>
  <c r="S4496" i="15"/>
  <c r="S4497" i="15"/>
  <c r="S4498" i="15"/>
  <c r="S4499" i="15"/>
  <c r="S4500" i="15"/>
  <c r="S4501" i="15"/>
  <c r="S4502" i="15"/>
  <c r="S4503" i="15"/>
  <c r="S4504" i="15"/>
  <c r="S4505" i="15"/>
  <c r="S4506" i="15"/>
  <c r="S4507" i="15"/>
  <c r="S4508" i="15"/>
  <c r="S4509" i="15"/>
  <c r="S4510" i="15"/>
  <c r="S4511" i="15"/>
  <c r="S4512" i="15"/>
  <c r="S4513" i="15"/>
  <c r="S4514" i="15"/>
  <c r="S4515" i="15"/>
  <c r="S4516" i="15"/>
  <c r="S4517" i="15"/>
  <c r="S4518" i="15"/>
  <c r="S4519" i="15"/>
  <c r="S4520" i="15"/>
  <c r="S4521" i="15"/>
  <c r="S4522" i="15"/>
  <c r="S4523" i="15"/>
  <c r="S4524" i="15"/>
  <c r="S4525" i="15"/>
  <c r="S4526" i="15"/>
  <c r="S4527" i="15"/>
  <c r="S4528" i="15"/>
  <c r="S4529" i="15"/>
  <c r="S4530" i="15"/>
  <c r="S4531" i="15"/>
  <c r="S4532" i="15"/>
  <c r="S4533" i="15"/>
  <c r="S4534" i="15"/>
  <c r="S4535" i="15"/>
  <c r="S4536" i="15"/>
  <c r="S4537" i="15"/>
  <c r="S4538" i="15"/>
  <c r="S4539" i="15"/>
  <c r="S4540" i="15"/>
  <c r="S4541" i="15"/>
  <c r="S4542" i="15"/>
  <c r="S4543" i="15"/>
  <c r="S4544" i="15"/>
  <c r="S4545" i="15"/>
  <c r="S4546" i="15"/>
  <c r="S4547" i="15"/>
  <c r="S4548" i="15"/>
  <c r="S4549" i="15"/>
  <c r="S4550" i="15"/>
  <c r="S4551" i="15"/>
  <c r="S4552" i="15"/>
  <c r="S4553" i="15"/>
  <c r="S4554" i="15"/>
  <c r="S4555" i="15"/>
  <c r="S4556" i="15"/>
  <c r="S4557" i="15"/>
  <c r="S4558" i="15"/>
  <c r="S4559" i="15"/>
  <c r="S4560" i="15"/>
  <c r="S4561" i="15"/>
  <c r="S4562" i="15"/>
  <c r="S4563" i="15"/>
  <c r="S4564" i="15"/>
  <c r="S4565" i="15"/>
  <c r="S4566" i="15"/>
  <c r="S4567" i="15"/>
  <c r="S4568" i="15"/>
  <c r="S4569" i="15"/>
  <c r="S4570" i="15"/>
  <c r="S4571" i="15"/>
  <c r="S4572" i="15"/>
  <c r="S4573" i="15"/>
  <c r="S4574" i="15"/>
  <c r="S4575" i="15"/>
  <c r="S4576" i="15"/>
  <c r="S4577" i="15"/>
  <c r="S4578" i="15"/>
  <c r="S4579" i="15"/>
  <c r="S4580" i="15"/>
  <c r="S4581" i="15"/>
  <c r="S4582" i="15"/>
  <c r="S4583" i="15"/>
  <c r="S4584" i="15"/>
  <c r="S4585" i="15"/>
  <c r="S4586" i="15"/>
  <c r="S4587" i="15"/>
  <c r="S4588" i="15"/>
  <c r="S4589" i="15"/>
  <c r="S4590" i="15"/>
  <c r="S4591" i="15"/>
  <c r="S4592" i="15"/>
  <c r="S4593" i="15"/>
  <c r="S4594" i="15"/>
  <c r="S4595" i="15"/>
  <c r="S4596" i="15"/>
  <c r="S4597" i="15"/>
  <c r="S4598" i="15"/>
  <c r="S4599" i="15"/>
  <c r="S4600" i="15"/>
  <c r="S4601" i="15"/>
  <c r="S4602" i="15"/>
  <c r="S4603" i="15"/>
  <c r="S4604" i="15"/>
  <c r="S4605" i="15"/>
  <c r="S4606" i="15"/>
  <c r="S4607" i="15"/>
  <c r="S4608" i="15"/>
  <c r="S4609" i="15"/>
  <c r="S4610" i="15"/>
  <c r="S4611" i="15"/>
  <c r="S4612" i="15"/>
  <c r="S4613" i="15"/>
  <c r="S4614" i="15"/>
  <c r="S4615" i="15"/>
  <c r="S4616" i="15"/>
  <c r="S4617" i="15"/>
  <c r="S4618" i="15"/>
  <c r="S4619" i="15"/>
  <c r="S4620" i="15"/>
  <c r="S4621" i="15"/>
  <c r="S4622" i="15"/>
  <c r="S4623" i="15"/>
  <c r="S4624" i="15"/>
  <c r="S4625" i="15"/>
  <c r="S4626" i="15"/>
  <c r="S4627" i="15"/>
  <c r="S4628" i="15"/>
  <c r="S4629" i="15"/>
  <c r="S4630" i="15"/>
  <c r="S4631" i="15"/>
  <c r="S4632" i="15"/>
  <c r="S4633" i="15"/>
  <c r="S4634" i="15"/>
  <c r="S4635" i="15"/>
  <c r="S4636" i="15"/>
  <c r="S4637" i="15"/>
  <c r="S4638" i="15"/>
  <c r="S4639" i="15"/>
  <c r="S4640" i="15"/>
  <c r="S4641" i="15"/>
  <c r="S4642" i="15"/>
  <c r="S4643" i="15"/>
  <c r="S4644" i="15"/>
  <c r="S4645" i="15"/>
  <c r="S4646" i="15"/>
  <c r="S4647" i="15"/>
  <c r="S4648" i="15"/>
  <c r="S4649" i="15"/>
  <c r="S4650" i="15"/>
  <c r="S4651" i="15"/>
  <c r="S4652" i="15"/>
  <c r="S4653" i="15"/>
  <c r="S4654" i="15"/>
  <c r="S4655" i="15"/>
  <c r="S4656" i="15"/>
  <c r="S4657" i="15"/>
  <c r="S4658" i="15"/>
  <c r="S4659" i="15"/>
  <c r="S4660" i="15"/>
  <c r="S4661" i="15"/>
  <c r="S4662" i="15"/>
  <c r="S4663" i="15"/>
  <c r="S4664" i="15"/>
  <c r="S4665" i="15"/>
  <c r="S4666" i="15"/>
  <c r="S4667" i="15"/>
  <c r="S4668" i="15"/>
  <c r="S4669" i="15"/>
  <c r="S4670" i="15"/>
  <c r="S4671" i="15"/>
  <c r="S4672" i="15"/>
  <c r="S4673" i="15"/>
  <c r="S4674" i="15"/>
  <c r="S4675" i="15"/>
  <c r="S4676" i="15"/>
  <c r="S4677" i="15"/>
  <c r="S4678" i="15"/>
  <c r="S4679" i="15"/>
  <c r="S4680" i="15"/>
  <c r="S4681" i="15"/>
  <c r="S4682" i="15"/>
  <c r="S4683" i="15"/>
  <c r="S4684" i="15"/>
  <c r="S4685" i="15"/>
  <c r="S4686" i="15"/>
  <c r="S4687" i="15"/>
  <c r="S4688" i="15"/>
  <c r="S4689" i="15"/>
  <c r="S4690" i="15"/>
  <c r="S4691" i="15"/>
  <c r="S4692" i="15"/>
  <c r="S4693" i="15"/>
  <c r="S4694" i="15"/>
  <c r="S4695" i="15"/>
  <c r="S4696" i="15"/>
  <c r="S4697" i="15"/>
  <c r="S4698" i="15"/>
  <c r="S4699" i="15"/>
  <c r="S4700" i="15"/>
  <c r="S4701" i="15"/>
  <c r="S4702" i="15"/>
  <c r="S4703" i="15"/>
  <c r="S4704" i="15"/>
  <c r="S4705" i="15"/>
  <c r="S4706" i="15"/>
  <c r="S4707" i="15"/>
  <c r="S4708" i="15"/>
  <c r="S4709" i="15"/>
  <c r="S4710" i="15"/>
  <c r="S4711" i="15"/>
  <c r="S4712" i="15"/>
  <c r="S4713" i="15"/>
  <c r="S4714" i="15"/>
  <c r="S4715" i="15"/>
  <c r="S4716" i="15"/>
  <c r="S4717" i="15"/>
  <c r="S4718" i="15"/>
  <c r="S4719" i="15"/>
  <c r="S4720" i="15"/>
  <c r="S4721" i="15"/>
  <c r="S4722" i="15"/>
  <c r="S4723" i="15"/>
  <c r="S4724" i="15"/>
  <c r="S4725" i="15"/>
  <c r="S4726" i="15"/>
  <c r="S4727" i="15"/>
  <c r="S4728" i="15"/>
  <c r="S4729" i="15"/>
  <c r="S4730" i="15"/>
  <c r="S4731" i="15"/>
  <c r="S4732" i="15"/>
  <c r="S4733" i="15"/>
  <c r="S4734" i="15"/>
  <c r="S4735" i="15"/>
  <c r="S4736" i="15"/>
  <c r="S4737" i="15"/>
  <c r="S4738" i="15"/>
  <c r="S4739" i="15"/>
  <c r="S4740" i="15"/>
  <c r="S4741" i="15"/>
  <c r="S4742" i="15"/>
  <c r="S4743" i="15"/>
  <c r="S4744" i="15"/>
  <c r="S4745" i="15"/>
  <c r="S4746" i="15"/>
  <c r="S4747" i="15"/>
  <c r="S4748" i="15"/>
  <c r="S4749" i="15"/>
  <c r="S4750" i="15"/>
  <c r="S4751" i="15"/>
  <c r="S4752" i="15"/>
  <c r="S4753" i="15"/>
  <c r="S4754" i="15"/>
  <c r="S4755" i="15"/>
  <c r="S4756" i="15"/>
  <c r="S4757" i="15"/>
  <c r="S4758" i="15"/>
  <c r="S4759" i="15"/>
  <c r="S4760" i="15"/>
  <c r="S4761" i="15"/>
  <c r="S4762" i="15"/>
  <c r="S4763" i="15"/>
  <c r="S4764" i="15"/>
  <c r="S4765" i="15"/>
  <c r="S4766" i="15"/>
  <c r="S4767" i="15"/>
  <c r="S4768" i="15"/>
  <c r="S4769" i="15"/>
  <c r="S4770" i="15"/>
  <c r="S4771" i="15"/>
  <c r="S4772" i="15"/>
  <c r="S4773" i="15"/>
  <c r="S4774" i="15"/>
  <c r="S4775" i="15"/>
  <c r="S4776" i="15"/>
  <c r="S4777" i="15"/>
  <c r="S4778" i="15"/>
  <c r="S4779" i="15"/>
  <c r="S4780" i="15"/>
  <c r="S4781" i="15"/>
  <c r="S4782" i="15"/>
  <c r="S4783" i="15"/>
  <c r="S4784" i="15"/>
  <c r="S4785" i="15"/>
  <c r="S4786" i="15"/>
  <c r="S4787" i="15"/>
  <c r="S4788" i="15"/>
  <c r="S4789" i="15"/>
  <c r="S4790" i="15"/>
  <c r="S4791" i="15"/>
  <c r="S4792" i="15"/>
  <c r="S4793" i="15"/>
  <c r="S4794" i="15"/>
  <c r="S4795" i="15"/>
  <c r="S4796" i="15"/>
  <c r="S4797" i="15"/>
  <c r="S4798" i="15"/>
  <c r="S4799" i="15"/>
  <c r="S4800" i="15"/>
  <c r="S4801" i="15"/>
  <c r="S4802" i="15"/>
  <c r="S4803" i="15"/>
  <c r="S4804" i="15"/>
  <c r="S4805" i="15"/>
  <c r="S4806" i="15"/>
  <c r="S4807" i="15"/>
  <c r="S4808" i="15"/>
  <c r="S4809" i="15"/>
  <c r="S4810" i="15"/>
  <c r="S4811" i="15"/>
  <c r="S4812" i="15"/>
  <c r="S4813" i="15"/>
  <c r="S4814" i="15"/>
  <c r="S4815" i="15"/>
  <c r="S4816" i="15"/>
  <c r="S4817" i="15"/>
  <c r="S4818" i="15"/>
  <c r="S4819" i="15"/>
  <c r="S4820" i="15"/>
  <c r="S4821" i="15"/>
  <c r="S4822" i="15"/>
  <c r="S4823" i="15"/>
  <c r="S4824" i="15"/>
  <c r="S4825" i="15"/>
  <c r="S4826" i="15"/>
  <c r="S4827" i="15"/>
  <c r="S4828" i="15"/>
  <c r="S4829" i="15"/>
  <c r="S4830" i="15"/>
  <c r="S4831" i="15"/>
  <c r="S4832" i="15"/>
  <c r="S4833" i="15"/>
  <c r="S4834" i="15"/>
  <c r="S4835" i="15"/>
  <c r="S4836" i="15"/>
  <c r="S4837" i="15"/>
  <c r="S4838" i="15"/>
  <c r="S4839" i="15"/>
  <c r="S4840" i="15"/>
  <c r="S4841" i="15"/>
  <c r="S4842" i="15"/>
  <c r="S4843" i="15"/>
  <c r="S4844" i="15"/>
  <c r="S4845" i="15"/>
  <c r="S4846" i="15"/>
  <c r="S4847" i="15"/>
  <c r="S4848" i="15"/>
  <c r="S4849" i="15"/>
  <c r="S4850" i="15"/>
  <c r="S4851" i="15"/>
  <c r="S4852" i="15"/>
  <c r="S4853" i="15"/>
  <c r="S4854" i="15"/>
  <c r="S4855" i="15"/>
  <c r="S4856" i="15"/>
  <c r="S4857" i="15"/>
  <c r="S4858" i="15"/>
  <c r="S4859" i="15"/>
  <c r="S4860" i="15"/>
  <c r="S4861" i="15"/>
  <c r="S4862" i="15"/>
  <c r="S4863" i="15"/>
  <c r="S4864" i="15"/>
  <c r="S4865" i="15"/>
  <c r="S4866" i="15"/>
  <c r="S4867" i="15"/>
  <c r="S4868" i="15"/>
  <c r="S4869" i="15"/>
  <c r="S4870" i="15"/>
  <c r="S4871" i="15"/>
  <c r="S4872" i="15"/>
  <c r="S4873" i="15"/>
  <c r="S4874" i="15"/>
  <c r="S4875" i="15"/>
  <c r="S4876" i="15"/>
  <c r="S4877" i="15"/>
  <c r="S4878" i="15"/>
  <c r="S4879" i="15"/>
  <c r="S4880" i="15"/>
  <c r="S4881" i="15"/>
  <c r="S4882" i="15"/>
  <c r="S4883" i="15"/>
  <c r="S4884" i="15"/>
  <c r="S4885" i="15"/>
  <c r="S4886" i="15"/>
  <c r="S4887" i="15"/>
  <c r="S4888" i="15"/>
  <c r="S4889" i="15"/>
  <c r="S4890" i="15"/>
  <c r="S4891" i="15"/>
  <c r="S4892" i="15"/>
  <c r="S4893" i="15"/>
  <c r="S4894" i="15"/>
  <c r="S4895" i="15"/>
  <c r="S4896" i="15"/>
  <c r="S4897" i="15"/>
  <c r="S4898" i="15"/>
  <c r="S4899" i="15"/>
  <c r="S4900" i="15"/>
  <c r="S4901" i="15"/>
  <c r="S4902" i="15"/>
  <c r="S4903" i="15"/>
  <c r="S4904" i="15"/>
  <c r="S4905" i="15"/>
  <c r="S4906" i="15"/>
  <c r="S4907" i="15"/>
  <c r="S4908" i="15"/>
  <c r="S4909" i="15"/>
  <c r="S4910" i="15"/>
  <c r="S4911" i="15"/>
  <c r="S4912" i="15"/>
  <c r="S4913" i="15"/>
  <c r="S4914" i="15"/>
  <c r="S4915" i="15"/>
  <c r="S4916" i="15"/>
  <c r="S4917" i="15"/>
  <c r="S4918" i="15"/>
  <c r="S4919" i="15"/>
  <c r="S4920" i="15"/>
  <c r="S4921" i="15"/>
  <c r="S4922" i="15"/>
  <c r="S4923" i="15"/>
  <c r="S4924" i="15"/>
  <c r="S4925" i="15"/>
  <c r="S4926" i="15"/>
  <c r="S4927" i="15"/>
  <c r="S4928" i="15"/>
  <c r="S4929" i="15"/>
  <c r="S4930" i="15"/>
  <c r="S4931" i="15"/>
  <c r="S4932" i="15"/>
  <c r="S4933" i="15"/>
  <c r="S4934" i="15"/>
  <c r="S4935" i="15"/>
  <c r="S4936" i="15"/>
  <c r="S4937" i="15"/>
  <c r="S4938" i="15"/>
  <c r="S4939" i="15"/>
  <c r="S4940" i="15"/>
  <c r="S4941" i="15"/>
  <c r="S4942" i="15"/>
  <c r="S4943" i="15"/>
  <c r="S4944" i="15"/>
  <c r="S4945" i="15"/>
  <c r="S4946" i="15"/>
  <c r="S4947" i="15"/>
  <c r="S4948" i="15"/>
  <c r="S4949" i="15"/>
  <c r="S4950" i="15"/>
  <c r="S4951" i="15"/>
  <c r="S4952" i="15"/>
  <c r="S4953" i="15"/>
  <c r="S4954" i="15"/>
  <c r="S4955" i="15"/>
  <c r="S4956" i="15"/>
  <c r="S4957" i="15"/>
  <c r="S4958" i="15"/>
  <c r="S4959" i="15"/>
  <c r="S4960" i="15"/>
  <c r="S4961" i="15"/>
  <c r="S4962" i="15"/>
  <c r="S4963" i="15"/>
  <c r="S4964" i="15"/>
  <c r="S4965" i="15"/>
  <c r="S4966" i="15"/>
  <c r="S4967" i="15"/>
  <c r="S4968" i="15"/>
  <c r="S4969" i="15"/>
  <c r="S4970" i="15"/>
  <c r="S4971" i="15"/>
  <c r="S4972" i="15"/>
  <c r="S4973" i="15"/>
  <c r="S4974" i="15"/>
  <c r="S4975" i="15"/>
  <c r="S4976" i="15"/>
  <c r="S4977" i="15"/>
  <c r="S4978" i="15"/>
  <c r="S4979" i="15"/>
  <c r="S4980" i="15"/>
  <c r="S4981" i="15"/>
  <c r="S4982" i="15"/>
  <c r="S4983" i="15"/>
  <c r="S4984" i="15"/>
  <c r="S4985" i="15"/>
  <c r="S4986" i="15"/>
  <c r="S4987" i="15"/>
  <c r="S4988" i="15"/>
  <c r="S4989" i="15"/>
  <c r="S4990" i="15"/>
  <c r="S4991" i="15"/>
  <c r="S4992" i="15"/>
  <c r="S4993" i="15"/>
  <c r="S4994" i="15"/>
  <c r="S4995" i="15"/>
  <c r="S4996" i="15"/>
  <c r="S4997" i="15"/>
  <c r="S4998" i="15"/>
  <c r="S4999" i="15"/>
  <c r="S5000" i="15"/>
  <c r="S5001" i="15"/>
  <c r="S5002" i="15"/>
  <c r="S5003" i="15"/>
  <c r="S5004" i="15"/>
  <c r="S5005" i="15"/>
  <c r="S5006" i="15"/>
  <c r="S5007" i="15"/>
  <c r="S5008" i="15"/>
  <c r="S5009" i="15"/>
  <c r="S5010" i="15"/>
  <c r="S5011" i="15"/>
  <c r="S5012" i="15"/>
  <c r="S5013" i="15"/>
  <c r="S5014" i="15"/>
  <c r="S5015" i="15"/>
  <c r="S5016" i="15"/>
  <c r="S5017" i="15"/>
  <c r="S5018" i="15"/>
  <c r="S5019" i="15"/>
  <c r="S5020" i="15"/>
  <c r="S5021" i="15"/>
  <c r="S5022" i="15"/>
  <c r="S5023" i="15"/>
  <c r="S5024" i="15"/>
  <c r="S5025" i="15"/>
  <c r="S5026" i="15"/>
  <c r="S5027" i="15"/>
  <c r="S5028" i="15"/>
  <c r="S5029" i="15"/>
  <c r="S5030" i="15"/>
  <c r="S5031" i="15"/>
  <c r="S5032" i="15"/>
  <c r="S5033" i="15"/>
  <c r="S5034" i="15"/>
  <c r="S5035" i="15"/>
  <c r="S5036" i="15"/>
  <c r="S5037" i="15"/>
  <c r="S5038" i="15"/>
  <c r="S5039" i="15"/>
  <c r="S5040" i="15"/>
  <c r="S5041" i="15"/>
  <c r="S5042" i="15"/>
  <c r="S5043" i="15"/>
  <c r="S5044" i="15"/>
  <c r="S5045" i="15"/>
  <c r="S5046" i="15"/>
  <c r="S5047" i="15"/>
  <c r="S5048" i="15"/>
  <c r="S5049" i="15"/>
  <c r="S5050" i="15"/>
  <c r="S5051" i="15"/>
  <c r="S5052" i="15"/>
  <c r="S5053" i="15"/>
  <c r="S5054" i="15"/>
  <c r="S5055" i="15"/>
  <c r="S5056" i="15"/>
  <c r="S5057" i="15"/>
  <c r="S5058" i="15"/>
  <c r="S5059" i="15"/>
  <c r="S5060" i="15"/>
  <c r="S5061" i="15"/>
  <c r="S5062" i="15"/>
  <c r="S5063" i="15"/>
  <c r="S5064" i="15"/>
  <c r="S5065" i="15"/>
  <c r="S5066" i="15"/>
  <c r="S5067" i="15"/>
  <c r="S5068" i="15"/>
  <c r="S5069" i="15"/>
  <c r="S5070" i="15"/>
  <c r="S5071" i="15"/>
  <c r="S5072" i="15"/>
  <c r="S5073" i="15"/>
  <c r="S5074" i="15"/>
  <c r="S5075" i="15"/>
  <c r="S5076" i="15"/>
  <c r="S5077" i="15"/>
  <c r="S5078" i="15"/>
  <c r="S5079" i="15"/>
  <c r="S5080" i="15"/>
  <c r="S5081" i="15"/>
  <c r="S5082" i="15"/>
  <c r="S5083" i="15"/>
  <c r="S5084" i="15"/>
  <c r="S5085" i="15"/>
  <c r="S5086" i="15"/>
  <c r="S5087" i="15"/>
  <c r="S5088" i="15"/>
  <c r="S5089" i="15"/>
  <c r="S5090" i="15"/>
  <c r="S5091" i="15"/>
  <c r="S5092" i="15"/>
  <c r="S5093" i="15"/>
  <c r="S5094" i="15"/>
  <c r="S5095" i="15"/>
  <c r="S5096" i="15"/>
  <c r="S5097" i="15"/>
  <c r="S5098" i="15"/>
  <c r="S5099" i="15"/>
  <c r="S5100" i="15"/>
  <c r="S5101" i="15"/>
  <c r="S5102" i="15"/>
  <c r="S5103" i="15"/>
  <c r="S5104" i="15"/>
  <c r="S5105" i="15"/>
  <c r="S5106" i="15"/>
  <c r="S5107" i="15"/>
  <c r="S5108" i="15"/>
  <c r="S5109" i="15"/>
  <c r="S5110" i="15"/>
  <c r="S5111" i="15"/>
  <c r="S5112" i="15"/>
  <c r="S5113" i="15"/>
  <c r="S5114" i="15"/>
  <c r="S5115" i="15"/>
  <c r="S5116" i="15"/>
  <c r="S5117" i="15"/>
  <c r="S5118" i="15"/>
  <c r="S5119" i="15"/>
  <c r="S5120" i="15"/>
  <c r="S5121" i="15"/>
  <c r="S5122" i="15"/>
  <c r="S5123" i="15"/>
  <c r="S5124" i="15"/>
  <c r="S5125" i="15"/>
  <c r="S5126" i="15"/>
  <c r="S5127" i="15"/>
  <c r="S5128" i="15"/>
  <c r="S5129" i="15"/>
  <c r="S5130" i="15"/>
  <c r="S5131" i="15"/>
  <c r="S5132" i="15"/>
  <c r="S5133" i="15"/>
  <c r="S5134" i="15"/>
  <c r="S5135" i="15"/>
  <c r="S5136" i="15"/>
  <c r="S5137" i="15"/>
  <c r="S5138" i="15"/>
  <c r="S5139" i="15"/>
  <c r="S5140" i="15"/>
  <c r="S5141" i="15"/>
  <c r="S5142" i="15"/>
  <c r="S5143" i="15"/>
  <c r="S5144" i="15"/>
  <c r="S5145" i="15"/>
  <c r="S5146" i="15"/>
  <c r="S5147" i="15"/>
  <c r="S5148" i="15"/>
  <c r="S5149" i="15"/>
  <c r="S5150" i="15"/>
  <c r="S5151" i="15"/>
  <c r="S5152" i="15"/>
  <c r="S5153" i="15"/>
  <c r="S5154" i="15"/>
  <c r="S5155" i="15"/>
  <c r="S5156" i="15"/>
  <c r="S5157" i="15"/>
  <c r="S5158" i="15"/>
  <c r="S5159" i="15"/>
  <c r="S5160" i="15"/>
  <c r="S5161" i="15"/>
  <c r="S5162" i="15"/>
  <c r="S5163" i="15"/>
  <c r="S5164" i="15"/>
  <c r="S5165" i="15"/>
  <c r="S5166" i="15"/>
  <c r="S5167" i="15"/>
  <c r="S5168" i="15"/>
  <c r="S5169" i="15"/>
  <c r="S5170" i="15"/>
  <c r="S5171" i="15"/>
  <c r="S5172" i="15"/>
  <c r="S5173" i="15"/>
  <c r="S5174" i="15"/>
  <c r="S5175" i="15"/>
  <c r="S5176" i="15"/>
  <c r="S5177" i="15"/>
  <c r="S5178" i="15"/>
  <c r="S5179" i="15"/>
  <c r="S5180" i="15"/>
  <c r="S5181" i="15"/>
  <c r="S5182" i="15"/>
  <c r="S5183" i="15"/>
  <c r="S5184" i="15"/>
  <c r="S5185" i="15"/>
  <c r="S5186" i="15"/>
  <c r="S5187" i="15"/>
  <c r="S5188" i="15"/>
  <c r="S5189" i="15"/>
  <c r="S5190" i="15"/>
  <c r="S5191" i="15"/>
  <c r="S5192" i="15"/>
  <c r="S5193" i="15"/>
  <c r="S5194" i="15"/>
  <c r="S5195" i="15"/>
  <c r="S5196" i="15"/>
  <c r="S5197" i="15"/>
  <c r="S5198" i="15"/>
  <c r="S5199" i="15"/>
  <c r="S5200" i="15"/>
  <c r="S5201" i="15"/>
  <c r="S5202" i="15"/>
  <c r="S5203" i="15"/>
  <c r="S5204" i="15"/>
  <c r="S5205" i="15"/>
  <c r="S5206" i="15"/>
  <c r="S5207" i="15"/>
  <c r="S5208" i="15"/>
  <c r="S5209" i="15"/>
  <c r="S5210" i="15"/>
  <c r="S5211" i="15"/>
  <c r="S5212" i="15"/>
  <c r="S5213" i="15"/>
  <c r="S5214" i="15"/>
  <c r="S5215" i="15"/>
  <c r="S5216" i="15"/>
  <c r="S5217" i="15"/>
  <c r="S5218" i="15"/>
  <c r="S5219" i="15"/>
  <c r="S5220" i="15"/>
  <c r="S5221" i="15"/>
  <c r="S5222" i="15"/>
  <c r="S5223" i="15"/>
  <c r="S5224" i="15"/>
  <c r="S5225" i="15"/>
  <c r="S5226" i="15"/>
  <c r="S5227" i="15"/>
  <c r="S5228" i="15"/>
  <c r="S5229" i="15"/>
  <c r="S5230" i="15"/>
  <c r="S5231" i="15"/>
  <c r="S5232" i="15"/>
  <c r="S5233" i="15"/>
  <c r="S5234" i="15"/>
  <c r="S5235" i="15"/>
  <c r="S5236" i="15"/>
  <c r="S5237" i="15"/>
  <c r="S5238" i="15"/>
  <c r="S5239" i="15"/>
  <c r="S5240" i="15"/>
  <c r="S5241" i="15"/>
  <c r="S5242" i="15"/>
  <c r="S5243" i="15"/>
  <c r="S5244" i="15"/>
  <c r="S5245" i="15"/>
  <c r="S5246" i="15"/>
  <c r="S5247" i="15"/>
  <c r="S5248" i="15"/>
  <c r="S5249" i="15"/>
  <c r="S5250" i="15"/>
  <c r="S5251" i="15"/>
  <c r="S5252" i="15"/>
  <c r="S5253" i="15"/>
  <c r="S5254" i="15"/>
  <c r="S5255" i="15"/>
  <c r="S5256" i="15"/>
  <c r="S5257" i="15"/>
  <c r="S5258" i="15"/>
  <c r="S5259" i="15"/>
  <c r="S5260" i="15"/>
  <c r="S5261" i="15"/>
  <c r="S5262" i="15"/>
  <c r="S5263" i="15"/>
  <c r="S5264" i="15"/>
  <c r="S5265" i="15"/>
  <c r="S5266" i="15"/>
  <c r="S5267" i="15"/>
  <c r="S5268" i="15"/>
  <c r="S5269" i="15"/>
  <c r="S5270" i="15"/>
  <c r="S5271" i="15"/>
  <c r="S5272" i="15"/>
  <c r="S5273" i="15"/>
  <c r="S5274" i="15"/>
  <c r="S5275" i="15"/>
  <c r="S5276" i="15"/>
  <c r="S5277" i="15"/>
  <c r="S5278" i="15"/>
  <c r="S5279" i="15"/>
  <c r="S5280" i="15"/>
  <c r="S5281" i="15"/>
  <c r="S5282" i="15"/>
  <c r="S5283" i="15"/>
  <c r="S5284" i="15"/>
  <c r="S5285" i="15"/>
  <c r="S5286" i="15"/>
  <c r="S5287" i="15"/>
  <c r="S5288" i="15"/>
  <c r="S5289" i="15"/>
  <c r="S5290" i="15"/>
  <c r="S5291" i="15"/>
  <c r="S5292" i="15"/>
  <c r="S5293" i="15"/>
  <c r="S5294" i="15"/>
  <c r="S5295" i="15"/>
  <c r="S5296" i="15"/>
  <c r="S5297" i="15"/>
  <c r="S5298" i="15"/>
  <c r="S5299" i="15"/>
  <c r="S5300" i="15"/>
  <c r="S5301" i="15"/>
  <c r="S5302" i="15"/>
  <c r="S5303" i="15"/>
  <c r="S5304" i="15"/>
  <c r="S5305" i="15"/>
  <c r="S5306" i="15"/>
  <c r="S5307" i="15"/>
  <c r="S5308" i="15"/>
  <c r="S5309" i="15"/>
  <c r="S5310" i="15"/>
  <c r="S5311" i="15"/>
  <c r="S5312" i="15"/>
  <c r="S5313" i="15"/>
  <c r="S5314" i="15"/>
  <c r="S5315" i="15"/>
  <c r="S5316" i="15"/>
  <c r="S5317" i="15"/>
  <c r="S5318" i="15"/>
  <c r="S5319" i="15"/>
  <c r="S5320" i="15"/>
  <c r="S5321" i="15"/>
  <c r="S5322" i="15"/>
  <c r="S5323" i="15"/>
  <c r="S5324" i="15"/>
  <c r="S5325" i="15"/>
  <c r="S5326" i="15"/>
  <c r="S5327" i="15"/>
  <c r="S5328" i="15"/>
  <c r="S5329" i="15"/>
  <c r="S5330" i="15"/>
  <c r="S5331" i="15"/>
  <c r="S5332" i="15"/>
  <c r="S5333" i="15"/>
  <c r="S5334" i="15"/>
  <c r="S5335" i="15"/>
  <c r="S5336" i="15"/>
  <c r="S5337" i="15"/>
  <c r="S5338" i="15"/>
  <c r="S5339" i="15"/>
  <c r="S5340" i="15"/>
  <c r="S5341" i="15"/>
  <c r="S5342" i="15"/>
  <c r="S5343" i="15"/>
  <c r="S5344" i="15"/>
  <c r="S5345" i="15"/>
  <c r="S5346" i="15"/>
  <c r="S5347" i="15"/>
  <c r="S5348" i="15"/>
  <c r="S5349" i="15"/>
  <c r="S5350" i="15"/>
  <c r="S5351" i="15"/>
  <c r="S5352" i="15"/>
  <c r="S5353" i="15"/>
  <c r="S5354" i="15"/>
  <c r="S5355" i="15"/>
  <c r="S5356" i="15"/>
  <c r="S5357" i="15"/>
  <c r="S5358" i="15"/>
  <c r="S5359" i="15"/>
  <c r="S5360" i="15"/>
  <c r="S5361" i="15"/>
  <c r="S5362" i="15"/>
  <c r="S5363" i="15"/>
  <c r="S5364" i="15"/>
  <c r="S5365" i="15"/>
  <c r="S5366" i="15"/>
  <c r="S5367" i="15"/>
  <c r="S5368" i="15"/>
  <c r="S5369" i="15"/>
  <c r="S5370" i="15"/>
  <c r="S5371" i="15"/>
  <c r="S5372" i="15"/>
  <c r="S5373" i="15"/>
  <c r="S5374" i="15"/>
  <c r="S5375" i="15"/>
  <c r="S5376" i="15"/>
  <c r="S5377" i="15"/>
  <c r="S5378" i="15"/>
  <c r="S5379" i="15"/>
  <c r="S5380" i="15"/>
  <c r="S5381" i="15"/>
  <c r="S5382" i="15"/>
  <c r="S5383" i="15"/>
  <c r="S5384" i="15"/>
  <c r="S5385" i="15"/>
  <c r="S5386" i="15"/>
  <c r="S5387" i="15"/>
  <c r="S5388" i="15"/>
  <c r="S5389" i="15"/>
  <c r="S5390" i="15"/>
  <c r="S5391" i="15"/>
  <c r="S5392" i="15"/>
  <c r="S5393" i="15"/>
  <c r="S5394" i="15"/>
  <c r="S5395" i="15"/>
  <c r="S5396" i="15"/>
  <c r="S5397" i="15"/>
  <c r="S5398" i="15"/>
  <c r="S5399" i="15"/>
  <c r="S5400" i="15"/>
  <c r="S5401" i="15"/>
  <c r="S5402" i="15"/>
  <c r="S5403" i="15"/>
  <c r="S5404" i="15"/>
  <c r="S5405" i="15"/>
  <c r="S5406" i="15"/>
  <c r="S5407" i="15"/>
  <c r="S5408" i="15"/>
  <c r="S5409" i="15"/>
  <c r="S5410" i="15"/>
  <c r="S5411" i="15"/>
  <c r="S5412" i="15"/>
  <c r="S5413" i="15"/>
  <c r="S5414" i="15"/>
  <c r="S5415" i="15"/>
  <c r="S5416" i="15"/>
  <c r="S5417" i="15"/>
  <c r="S5418" i="15"/>
  <c r="S5419" i="15"/>
  <c r="S5420" i="15"/>
  <c r="S5421" i="15"/>
  <c r="S5422" i="15"/>
  <c r="S5423" i="15"/>
  <c r="S5424" i="15"/>
  <c r="S5425" i="15"/>
  <c r="S5426" i="15"/>
  <c r="S5427" i="15"/>
  <c r="S5428" i="15"/>
  <c r="S5429" i="15"/>
  <c r="S5430" i="15"/>
  <c r="S5431" i="15"/>
  <c r="S5432" i="15"/>
  <c r="S5433" i="15"/>
  <c r="S5434" i="15"/>
  <c r="S5435" i="15"/>
  <c r="S5436" i="15"/>
  <c r="S5437" i="15"/>
  <c r="S5438" i="15"/>
  <c r="S5439" i="15"/>
  <c r="S5440" i="15"/>
  <c r="S5441" i="15"/>
  <c r="S5442" i="15"/>
  <c r="S5443" i="15"/>
  <c r="S5444" i="15"/>
  <c r="S5445" i="15"/>
  <c r="S5446" i="15"/>
  <c r="S5447" i="15"/>
  <c r="S5448" i="15"/>
  <c r="S5449" i="15"/>
  <c r="S5450" i="15"/>
  <c r="S5451" i="15"/>
  <c r="S5452" i="15"/>
  <c r="S5453" i="15"/>
  <c r="S5454" i="15"/>
  <c r="S5455" i="15"/>
  <c r="S5456" i="15"/>
  <c r="S5457" i="15"/>
  <c r="S5458" i="15"/>
  <c r="S5459" i="15"/>
  <c r="S5460" i="15"/>
  <c r="S5461" i="15"/>
  <c r="S5462" i="15"/>
  <c r="S5463" i="15"/>
  <c r="S5464" i="15"/>
  <c r="S5465" i="15"/>
  <c r="S5466" i="15"/>
  <c r="S5467" i="15"/>
  <c r="S5468" i="15"/>
  <c r="S5469" i="15"/>
  <c r="S5470" i="15"/>
  <c r="S5471" i="15"/>
  <c r="S5472" i="15"/>
  <c r="S5473" i="15"/>
  <c r="S5474" i="15"/>
  <c r="S5475" i="15"/>
  <c r="S5476" i="15"/>
  <c r="S5477" i="15"/>
  <c r="S5478" i="15"/>
  <c r="S5479" i="15"/>
  <c r="S5480" i="15"/>
  <c r="S5481" i="15"/>
  <c r="S5482" i="15"/>
  <c r="S5483" i="15"/>
  <c r="S5484" i="15"/>
  <c r="S5485" i="15"/>
  <c r="S5486" i="15"/>
  <c r="S5487" i="15"/>
  <c r="S5488" i="15"/>
  <c r="S5489" i="15"/>
  <c r="S5490" i="15"/>
  <c r="S5491" i="15"/>
  <c r="S5492" i="15"/>
  <c r="S5493" i="15"/>
  <c r="S5494" i="15"/>
  <c r="S5495" i="15"/>
  <c r="S5496" i="15"/>
  <c r="S5497" i="15"/>
  <c r="S5498" i="15"/>
  <c r="S5499" i="15"/>
  <c r="S5500" i="15"/>
  <c r="S5501" i="15"/>
  <c r="S5502" i="15"/>
  <c r="S5503" i="15"/>
  <c r="S5504" i="15"/>
  <c r="S5505" i="15"/>
  <c r="S5506" i="15"/>
  <c r="S5507" i="15"/>
  <c r="S5508" i="15"/>
  <c r="S5509" i="15"/>
  <c r="S5510" i="15"/>
  <c r="S5511" i="15"/>
  <c r="S5512" i="15"/>
  <c r="S5513" i="15"/>
  <c r="S5514" i="15"/>
  <c r="S5515" i="15"/>
  <c r="S5516" i="15"/>
  <c r="S5517" i="15"/>
  <c r="S5518" i="15"/>
  <c r="S5519" i="15"/>
  <c r="S5520" i="15"/>
  <c r="S5521" i="15"/>
  <c r="S5522" i="15"/>
  <c r="S5523" i="15"/>
  <c r="S5524" i="15"/>
  <c r="S5525" i="15"/>
  <c r="S5526" i="15"/>
  <c r="S5527" i="15"/>
  <c r="S5528" i="15"/>
  <c r="S5529" i="15"/>
  <c r="S5530" i="15"/>
  <c r="S5531" i="15"/>
  <c r="S5532" i="15"/>
  <c r="S5533" i="15"/>
  <c r="S5534" i="15"/>
  <c r="S5535" i="15"/>
  <c r="S5536" i="15"/>
  <c r="S5537" i="15"/>
  <c r="S5538" i="15"/>
  <c r="S5539" i="15"/>
  <c r="S5540" i="15"/>
  <c r="S5541" i="15"/>
  <c r="S5542" i="15"/>
  <c r="S5543" i="15"/>
  <c r="S5544" i="15"/>
  <c r="S5545" i="15"/>
  <c r="S5546" i="15"/>
  <c r="S5547" i="15"/>
  <c r="S5548" i="15"/>
  <c r="S5549" i="15"/>
  <c r="S5550" i="15"/>
  <c r="S5551" i="15"/>
  <c r="S5552" i="15"/>
  <c r="S5553" i="15"/>
  <c r="S5554" i="15"/>
  <c r="S5555" i="15"/>
  <c r="S5556" i="15"/>
  <c r="S5557" i="15"/>
  <c r="S5558" i="15"/>
  <c r="S5559" i="15"/>
  <c r="S5560" i="15"/>
  <c r="S5561" i="15"/>
  <c r="S5562" i="15"/>
  <c r="S5563" i="15"/>
  <c r="S5564" i="15"/>
  <c r="S5565" i="15"/>
  <c r="S5566" i="15"/>
  <c r="S5567" i="15"/>
  <c r="S5568" i="15"/>
  <c r="S5569" i="15"/>
  <c r="S5570" i="15"/>
  <c r="S5571" i="15"/>
  <c r="S5572" i="15"/>
  <c r="S5573" i="15"/>
  <c r="S5574" i="15"/>
  <c r="S5575" i="15"/>
  <c r="S5576" i="15"/>
  <c r="S5577" i="15"/>
  <c r="S5578" i="15"/>
  <c r="S5579" i="15"/>
  <c r="S5580" i="15"/>
  <c r="S5581" i="15"/>
  <c r="S5582" i="15"/>
  <c r="S5583" i="15"/>
  <c r="S5584" i="15"/>
  <c r="S5585" i="15"/>
  <c r="S5586" i="15"/>
  <c r="S5587" i="15"/>
  <c r="S5588" i="15"/>
  <c r="S5589" i="15"/>
  <c r="S5590" i="15"/>
  <c r="S5591" i="15"/>
  <c r="S5592" i="15"/>
  <c r="S5593" i="15"/>
  <c r="S5594" i="15"/>
  <c r="S5595" i="15"/>
  <c r="S5596" i="15"/>
  <c r="S5597" i="15"/>
  <c r="S5598" i="15"/>
  <c r="S5599" i="15"/>
  <c r="S5600" i="15"/>
  <c r="S5601" i="15"/>
  <c r="S5602" i="15"/>
  <c r="S5603" i="15"/>
  <c r="S5604" i="15"/>
  <c r="S5605" i="15"/>
  <c r="S5606" i="15"/>
  <c r="S5607" i="15"/>
  <c r="S5608" i="15"/>
  <c r="S5609" i="15"/>
  <c r="S5610" i="15"/>
  <c r="S5611" i="15"/>
  <c r="S5612" i="15"/>
  <c r="S5613" i="15"/>
  <c r="S5614" i="15"/>
  <c r="S5615" i="15"/>
  <c r="S5616" i="15"/>
  <c r="S5617" i="15"/>
  <c r="S5618" i="15"/>
  <c r="S5619" i="15"/>
  <c r="S5620" i="15"/>
  <c r="S5621" i="15"/>
  <c r="S5622" i="15"/>
  <c r="S5623" i="15"/>
  <c r="S5624" i="15"/>
  <c r="S5625" i="15"/>
  <c r="S5626" i="15"/>
  <c r="S5627" i="15"/>
  <c r="S5628" i="15"/>
  <c r="S5629" i="15"/>
  <c r="S5630" i="15"/>
  <c r="S5631" i="15"/>
  <c r="S5632" i="15"/>
  <c r="S5633" i="15"/>
  <c r="S5634" i="15"/>
  <c r="S5635" i="15"/>
  <c r="S5636" i="15"/>
  <c r="S5637" i="15"/>
  <c r="S5638" i="15"/>
  <c r="S5639" i="15"/>
  <c r="S5640" i="15"/>
  <c r="S5641" i="15"/>
  <c r="S5642" i="15"/>
  <c r="S5643" i="15"/>
  <c r="S5644" i="15"/>
  <c r="S5645" i="15"/>
  <c r="S5646" i="15"/>
  <c r="S5647" i="15"/>
  <c r="S5648" i="15"/>
  <c r="S5649" i="15"/>
  <c r="S5650" i="15"/>
  <c r="S5651" i="15"/>
  <c r="S5652" i="15"/>
  <c r="S5653" i="15"/>
  <c r="S5654" i="15"/>
  <c r="S5655" i="15"/>
  <c r="S5656" i="15"/>
  <c r="S5657" i="15"/>
  <c r="S5658" i="15"/>
  <c r="S5659" i="15"/>
  <c r="S5660" i="15"/>
  <c r="S5661" i="15"/>
  <c r="S5662" i="15"/>
  <c r="S5663" i="15"/>
  <c r="S5664" i="15"/>
  <c r="S5665" i="15"/>
  <c r="S5666" i="15"/>
  <c r="S5667" i="15"/>
  <c r="S5668" i="15"/>
  <c r="S5669" i="15"/>
  <c r="S5670" i="15"/>
  <c r="S5671" i="15"/>
  <c r="S5672" i="15"/>
  <c r="S5673" i="15"/>
  <c r="S5674" i="15"/>
  <c r="S5675" i="15"/>
  <c r="S5676" i="15"/>
  <c r="S5677" i="15"/>
  <c r="S5678" i="15"/>
  <c r="S5679" i="15"/>
  <c r="S5680" i="15"/>
  <c r="S5681" i="15"/>
  <c r="S5682" i="15"/>
  <c r="S5683" i="15"/>
  <c r="S5684" i="15"/>
  <c r="S5685" i="15"/>
  <c r="S5686" i="15"/>
  <c r="S5687" i="15"/>
  <c r="S5688" i="15"/>
  <c r="S5689" i="15"/>
  <c r="S5690" i="15"/>
  <c r="S5691" i="15"/>
  <c r="S5692" i="15"/>
  <c r="S5693" i="15"/>
  <c r="S5694" i="15"/>
  <c r="S5695" i="15"/>
  <c r="S5696" i="15"/>
  <c r="S5697" i="15"/>
  <c r="S5698" i="15"/>
  <c r="S5699" i="15"/>
  <c r="S5700" i="15"/>
  <c r="S5701" i="15"/>
  <c r="S5702" i="15"/>
  <c r="S5703" i="15"/>
  <c r="S5704" i="15"/>
  <c r="S5705" i="15"/>
  <c r="S5706" i="15"/>
  <c r="S5707" i="15"/>
  <c r="S5708" i="15"/>
  <c r="S5709" i="15"/>
  <c r="S5710" i="15"/>
  <c r="S5711" i="15"/>
  <c r="S5712" i="15"/>
  <c r="S5713" i="15"/>
  <c r="S5714" i="15"/>
  <c r="S5715" i="15"/>
  <c r="S5716" i="15"/>
  <c r="S5717" i="15"/>
  <c r="S5718" i="15"/>
  <c r="S5719" i="15"/>
  <c r="S5720" i="15"/>
  <c r="S5721" i="15"/>
  <c r="S5722" i="15"/>
  <c r="S5723" i="15"/>
  <c r="S5724" i="15"/>
  <c r="S5725" i="15"/>
  <c r="S5726" i="15"/>
  <c r="S5727" i="15"/>
  <c r="S5728" i="15"/>
  <c r="S5729" i="15"/>
  <c r="S5730" i="15"/>
  <c r="S5731" i="15"/>
  <c r="S5732" i="15"/>
  <c r="S5733" i="15"/>
  <c r="S5734" i="15"/>
  <c r="S5735" i="15"/>
  <c r="S5736" i="15"/>
  <c r="S5737" i="15"/>
  <c r="S5738" i="15"/>
  <c r="S5739" i="15"/>
  <c r="S5740" i="15"/>
  <c r="S5741" i="15"/>
  <c r="S5742" i="15"/>
  <c r="S5743" i="15"/>
  <c r="S5744" i="15"/>
  <c r="S5745" i="15"/>
  <c r="S5746" i="15"/>
  <c r="S5747" i="15"/>
  <c r="S5748" i="15"/>
  <c r="S5749" i="15"/>
  <c r="S5750" i="15"/>
  <c r="S5751" i="15"/>
  <c r="S5752" i="15"/>
  <c r="S5753" i="15"/>
  <c r="S5754" i="15"/>
  <c r="S5755" i="15"/>
  <c r="S5756" i="15"/>
  <c r="S5757" i="15"/>
  <c r="S5758" i="15"/>
  <c r="S5759" i="15"/>
  <c r="S5760" i="15"/>
  <c r="S5761" i="15"/>
  <c r="S5762" i="15"/>
  <c r="S5763" i="15"/>
  <c r="S5764" i="15"/>
  <c r="S5765" i="15"/>
  <c r="S5766" i="15"/>
  <c r="S5767" i="15"/>
  <c r="S5768" i="15"/>
  <c r="S5769" i="15"/>
  <c r="S5770" i="15"/>
  <c r="S5771" i="15"/>
  <c r="S5772" i="15"/>
  <c r="S5773" i="15"/>
  <c r="S5774" i="15"/>
  <c r="S5775" i="15"/>
  <c r="S5776" i="15"/>
  <c r="S5777" i="15"/>
  <c r="S5778" i="15"/>
  <c r="S5779" i="15"/>
  <c r="S5780" i="15"/>
  <c r="S5781" i="15"/>
  <c r="S5782" i="15"/>
  <c r="S5783" i="15"/>
  <c r="S5784" i="15"/>
  <c r="S5785" i="15"/>
  <c r="S5786" i="15"/>
  <c r="S5787" i="15"/>
  <c r="S5788" i="15"/>
  <c r="S5789" i="15"/>
  <c r="S5790" i="15"/>
  <c r="S5791" i="15"/>
  <c r="S5792" i="15"/>
  <c r="S5793" i="15"/>
  <c r="S5794" i="15"/>
  <c r="S5795" i="15"/>
  <c r="S5796" i="15"/>
  <c r="S5797" i="15"/>
  <c r="S5798" i="15"/>
  <c r="S5799" i="15"/>
  <c r="S5800" i="15"/>
  <c r="S5801" i="15"/>
  <c r="S5802" i="15"/>
  <c r="S5803" i="15"/>
  <c r="S5804" i="15"/>
  <c r="S5805" i="15"/>
  <c r="S5806" i="15"/>
  <c r="S5807" i="15"/>
  <c r="S5808" i="15"/>
  <c r="S5809" i="15"/>
  <c r="S5810" i="15"/>
  <c r="S5811" i="15"/>
  <c r="S5812" i="15"/>
  <c r="S5813" i="15"/>
  <c r="S5814" i="15"/>
  <c r="S5815" i="15"/>
  <c r="S5816" i="15"/>
  <c r="S5817" i="15"/>
  <c r="S5818" i="15"/>
  <c r="S5819" i="15"/>
  <c r="S5820" i="15"/>
  <c r="S5821" i="15"/>
  <c r="S5822" i="15"/>
  <c r="S5823" i="15"/>
  <c r="S5824" i="15"/>
  <c r="S5825" i="15"/>
  <c r="S5826" i="15"/>
  <c r="S5827" i="15"/>
  <c r="S5828" i="15"/>
  <c r="S5829" i="15"/>
  <c r="S5830" i="15"/>
  <c r="S5831" i="15"/>
  <c r="S5832" i="15"/>
  <c r="S5833" i="15"/>
  <c r="S5834" i="15"/>
  <c r="S5835" i="15"/>
  <c r="S5836" i="15"/>
  <c r="S5837" i="15"/>
  <c r="S5838" i="15"/>
  <c r="S5839" i="15"/>
  <c r="S5840" i="15"/>
  <c r="S5841" i="15"/>
  <c r="S5842" i="15"/>
  <c r="S5843" i="15"/>
  <c r="S5844" i="15"/>
  <c r="S5845" i="15"/>
  <c r="S5846" i="15"/>
  <c r="S5847" i="15"/>
  <c r="S5848" i="15"/>
  <c r="S5849" i="15"/>
  <c r="S5850" i="15"/>
  <c r="S5851" i="15"/>
  <c r="S5852" i="15"/>
  <c r="S5853" i="15"/>
  <c r="S5854" i="15"/>
  <c r="S5855" i="15"/>
  <c r="S5856" i="15"/>
  <c r="S5857" i="15"/>
  <c r="S5858" i="15"/>
  <c r="S5859" i="15"/>
  <c r="S5860" i="15"/>
  <c r="S5861" i="15"/>
  <c r="S5862" i="15"/>
  <c r="S5863" i="15"/>
  <c r="S5864" i="15"/>
  <c r="S5865" i="15"/>
  <c r="S5866" i="15"/>
  <c r="S5867" i="15"/>
  <c r="S5868" i="15"/>
  <c r="S5869" i="15"/>
  <c r="S5870" i="15"/>
  <c r="S5871" i="15"/>
  <c r="S5872" i="15"/>
  <c r="S5873" i="15"/>
  <c r="S5874" i="15"/>
  <c r="S5875" i="15"/>
  <c r="S5876" i="15"/>
  <c r="S5877" i="15"/>
  <c r="S5878" i="15"/>
  <c r="S5879" i="15"/>
  <c r="S5880" i="15"/>
  <c r="S5881" i="15"/>
  <c r="S5882" i="15"/>
  <c r="S5883" i="15"/>
  <c r="S5884" i="15"/>
  <c r="S5885" i="15"/>
  <c r="S5886" i="15"/>
  <c r="S5887" i="15"/>
  <c r="S5888" i="15"/>
  <c r="S5889" i="15"/>
  <c r="S5890" i="15"/>
  <c r="S5891" i="15"/>
  <c r="S5892" i="15"/>
  <c r="S5893" i="15"/>
  <c r="S5894" i="15"/>
  <c r="S5895" i="15"/>
  <c r="S5896" i="15"/>
  <c r="S5897" i="15"/>
  <c r="S5898" i="15"/>
  <c r="S5899" i="15"/>
  <c r="S5900" i="15"/>
  <c r="S5901" i="15"/>
  <c r="S5902" i="15"/>
  <c r="S5903" i="15"/>
  <c r="S5904" i="15"/>
  <c r="S5905" i="15"/>
  <c r="S5906" i="15"/>
  <c r="S5907" i="15"/>
  <c r="S5908" i="15"/>
  <c r="S5909" i="15"/>
  <c r="S5910" i="15"/>
  <c r="S5911" i="15"/>
  <c r="S5912" i="15"/>
  <c r="S5913" i="15"/>
  <c r="S5914" i="15"/>
  <c r="S5915" i="15"/>
  <c r="S5916" i="15"/>
  <c r="S5917" i="15"/>
  <c r="S5918" i="15"/>
  <c r="S5919" i="15"/>
  <c r="S5920" i="15"/>
  <c r="S5921" i="15"/>
  <c r="S5922" i="15"/>
  <c r="S5923" i="15"/>
  <c r="S5924" i="15"/>
  <c r="S5925" i="15"/>
  <c r="S5926" i="15"/>
  <c r="S5927" i="15"/>
  <c r="S5928" i="15"/>
  <c r="S5929" i="15"/>
  <c r="S5930" i="15"/>
  <c r="S5931" i="15"/>
  <c r="S5932" i="15"/>
  <c r="S5933" i="15"/>
  <c r="S5934" i="15"/>
  <c r="S5935" i="15"/>
  <c r="S5936" i="15"/>
  <c r="S5937" i="15"/>
  <c r="S5938" i="15"/>
  <c r="S5939" i="15"/>
  <c r="S5940" i="15"/>
  <c r="S5941" i="15"/>
  <c r="S5942" i="15"/>
  <c r="S5943" i="15"/>
  <c r="S5944" i="15"/>
  <c r="S5945" i="15"/>
  <c r="S5946" i="15"/>
  <c r="S5947" i="15"/>
  <c r="S5948" i="15"/>
  <c r="S5949" i="15"/>
  <c r="S5950" i="15"/>
  <c r="S5951" i="15"/>
  <c r="S5952" i="15"/>
  <c r="S5953" i="15"/>
  <c r="S5954" i="15"/>
  <c r="S5955" i="15"/>
  <c r="S5956" i="15"/>
  <c r="S5957" i="15"/>
  <c r="S5958" i="15"/>
  <c r="S5959" i="15"/>
  <c r="S5960" i="15"/>
  <c r="S5961" i="15"/>
  <c r="S5962" i="15"/>
  <c r="S5963" i="15"/>
  <c r="S5964" i="15"/>
  <c r="S5965" i="15"/>
  <c r="S5966" i="15"/>
  <c r="S5967" i="15"/>
  <c r="S5968" i="15"/>
  <c r="S5969" i="15"/>
  <c r="S5970" i="15"/>
  <c r="S5971" i="15"/>
  <c r="S5972" i="15"/>
  <c r="S5973" i="15"/>
  <c r="S5974" i="15"/>
  <c r="S5975" i="15"/>
  <c r="S5976" i="15"/>
  <c r="S5977" i="15"/>
  <c r="S5978" i="15"/>
  <c r="S5979" i="15"/>
  <c r="S5980" i="15"/>
  <c r="S5981" i="15"/>
  <c r="S5982" i="15"/>
  <c r="S5983" i="15"/>
  <c r="S5984" i="15"/>
  <c r="S5985" i="15"/>
  <c r="S5986" i="15"/>
  <c r="S5987" i="15"/>
  <c r="S5988" i="15"/>
  <c r="S5989" i="15"/>
  <c r="S5990" i="15"/>
  <c r="S5991" i="15"/>
  <c r="S5992" i="15"/>
  <c r="S5993" i="15"/>
</calcChain>
</file>

<file path=xl/sharedStrings.xml><?xml version="1.0" encoding="utf-8"?>
<sst xmlns="http://schemas.openxmlformats.org/spreadsheetml/2006/main" count="83175" uniqueCount="20695">
  <si>
    <t>Report Snapshot Date</t>
  </si>
  <si>
    <t>Licensee Name</t>
  </si>
  <si>
    <t>Program Type Desc</t>
  </si>
  <si>
    <t>Region Display Name</t>
  </si>
  <si>
    <t>CMSM DSSAB Name</t>
  </si>
  <si>
    <t>Child Care Site Name</t>
  </si>
  <si>
    <t>Licence Number</t>
  </si>
  <si>
    <t>Program Option</t>
  </si>
  <si>
    <t>Original Issue Date</t>
  </si>
  <si>
    <t>Licence Status</t>
  </si>
  <si>
    <t>Closure or Termination Date</t>
  </si>
  <si>
    <t>Language of Service Desc</t>
  </si>
  <si>
    <t>Street Number</t>
  </si>
  <si>
    <t>Street Name</t>
  </si>
  <si>
    <t>Street Type</t>
  </si>
  <si>
    <t>City</t>
  </si>
  <si>
    <t>Postal Code</t>
  </si>
  <si>
    <t>Henvey Inlet First Nation</t>
  </si>
  <si>
    <t>Child Care Centre</t>
  </si>
  <si>
    <t>North Region</t>
  </si>
  <si>
    <t>Not Available</t>
  </si>
  <si>
    <t>Henvey Inlet First Nation Daycare Centre</t>
  </si>
  <si>
    <t>Full Day(6 hours or more in a day), After school</t>
  </si>
  <si>
    <t>Active</t>
  </si>
  <si>
    <t>English</t>
  </si>
  <si>
    <t>Pickerel River</t>
  </si>
  <si>
    <t>Road</t>
  </si>
  <si>
    <t>Pickerel</t>
  </si>
  <si>
    <t>ON</t>
  </si>
  <si>
    <t>P0G 1J0</t>
  </si>
  <si>
    <t>Compass Early Learning and Care</t>
  </si>
  <si>
    <t>Central North Region</t>
  </si>
  <si>
    <t>City of Kawartha Lakes</t>
  </si>
  <si>
    <t>CELC-Lindsay</t>
  </si>
  <si>
    <t>Full Day(6 hours or more in a day), Half day(Less than 6 hours in a day), After school</t>
  </si>
  <si>
    <t>Mary</t>
  </si>
  <si>
    <t>Street</t>
  </si>
  <si>
    <t>Lindsay</t>
  </si>
  <si>
    <t>K9V 5X5</t>
  </si>
  <si>
    <t>CELC-Rolling Hills</t>
  </si>
  <si>
    <t>Highway 7A</t>
  </si>
  <si>
    <t>Bethany</t>
  </si>
  <si>
    <t>L0A 1A0</t>
  </si>
  <si>
    <t>City of Peterborough</t>
  </si>
  <si>
    <t>CELC-Peterborough</t>
  </si>
  <si>
    <t>Full Day(6 hours or more in a day)</t>
  </si>
  <si>
    <t>Medical</t>
  </si>
  <si>
    <t>Drive</t>
  </si>
  <si>
    <t>Peterborough</t>
  </si>
  <si>
    <t>K9J 8M4</t>
  </si>
  <si>
    <t>Saint George's School &amp; Day Care Centre Inc.</t>
  </si>
  <si>
    <t>Central East Region</t>
  </si>
  <si>
    <t>Regional Municipality of Durham</t>
  </si>
  <si>
    <t>Full Day(6 hours or more in a day), Half day(Less than 6 hours in a day)</t>
  </si>
  <si>
    <t>Randall</t>
  </si>
  <si>
    <t>Ajax</t>
  </si>
  <si>
    <t>L1S 6L4</t>
  </si>
  <si>
    <t>Top of the Ridge Day Care Inc.</t>
  </si>
  <si>
    <t>West Region</t>
  </si>
  <si>
    <t>Regional Municipality of Niagara</t>
  </si>
  <si>
    <t>Top of the Ridge Day Care</t>
  </si>
  <si>
    <t>Prospect Point</t>
  </si>
  <si>
    <t>Ridgeway</t>
  </si>
  <si>
    <t>L0S 1N0</t>
  </si>
  <si>
    <t>A Child's World Family Child Care Services of Niagara</t>
  </si>
  <si>
    <t>ACW-Princess Margaret</t>
  </si>
  <si>
    <t>Full Day(6 hours or more in a day), Half day(Less than 6 hours in a day), Before school, After school</t>
  </si>
  <si>
    <t>Culp</t>
  </si>
  <si>
    <t>Niagara Falls</t>
  </si>
  <si>
    <t>L2G 2C4</t>
  </si>
  <si>
    <t>Umbrella Central Day Care Services</t>
  </si>
  <si>
    <t>Brock</t>
  </si>
  <si>
    <t>Pickering</t>
  </si>
  <si>
    <t>L1V 2P8</t>
  </si>
  <si>
    <t>YMCA of Greater Toronto</t>
  </si>
  <si>
    <t>Dr. Emily Stowe Child Care Centre</t>
  </si>
  <si>
    <t>71A</t>
  </si>
  <si>
    <t>Sandringham</t>
  </si>
  <si>
    <t>Courtice</t>
  </si>
  <si>
    <t>L1E 1W8</t>
  </si>
  <si>
    <t>City of Hamilton</t>
  </si>
  <si>
    <t>Bond</t>
  </si>
  <si>
    <t>Hamilton</t>
  </si>
  <si>
    <t>L8S 3W1</t>
  </si>
  <si>
    <t>Maple Tree Preschool Inc.</t>
  </si>
  <si>
    <t xml:space="preserve">City of Greater Sudbury </t>
  </si>
  <si>
    <t>John</t>
  </si>
  <si>
    <t>Sudbury</t>
  </si>
  <si>
    <t>P3E 1P4</t>
  </si>
  <si>
    <t>Central West Region</t>
  </si>
  <si>
    <t>City of Toronto</t>
  </si>
  <si>
    <t>Quebec</t>
  </si>
  <si>
    <t>Avenue</t>
  </si>
  <si>
    <t>Toronto</t>
  </si>
  <si>
    <t>M6P 2T3</t>
  </si>
  <si>
    <t>1350726 Ontario Ltd.  (Petite Maison Montessori)</t>
  </si>
  <si>
    <t>Petite Maison Montessori</t>
  </si>
  <si>
    <t>Spanish, Greek, English, French, French, Other</t>
  </si>
  <si>
    <t>O'Connor</t>
  </si>
  <si>
    <t>M4K 2K7</t>
  </si>
  <si>
    <t>Gosford</t>
  </si>
  <si>
    <t>Boulevard</t>
  </si>
  <si>
    <t>Southwest Region</t>
  </si>
  <si>
    <t>City of Stratford</t>
  </si>
  <si>
    <t>Before school, After school</t>
  </si>
  <si>
    <t>Bedford</t>
  </si>
  <si>
    <t>Stratford</t>
  </si>
  <si>
    <t>St. Elizabeth Seton Child Care Centre</t>
  </si>
  <si>
    <t>Strouds</t>
  </si>
  <si>
    <t>Lane</t>
  </si>
  <si>
    <t>L1V 6W7</t>
  </si>
  <si>
    <t>District of Nipissing Social Services Administration Board</t>
  </si>
  <si>
    <t>WNCCC - Service de garde - Garde Centralisée</t>
  </si>
  <si>
    <t>English, French</t>
  </si>
  <si>
    <t>Michaud</t>
  </si>
  <si>
    <t>Rue</t>
  </si>
  <si>
    <t>Sturgeon Falls</t>
  </si>
  <si>
    <t>P2B 1B9</t>
  </si>
  <si>
    <t>1168108 Ontario Inc. O/A North Bay Daycare Centre</t>
  </si>
  <si>
    <t>North Bay Daycare Centre - School Age Program</t>
  </si>
  <si>
    <t>Full Day(6 hours or more in a day), Before school, After school</t>
  </si>
  <si>
    <t>Laurier</t>
  </si>
  <si>
    <t>North Bay</t>
  </si>
  <si>
    <t>P1B 1T3</t>
  </si>
  <si>
    <t>Hiawatha First Nation</t>
  </si>
  <si>
    <t>Hiawatha First Nation Child Care Centre</t>
  </si>
  <si>
    <t>Half day(Less than 6 hours in a day), After school</t>
  </si>
  <si>
    <t>Keene</t>
  </si>
  <si>
    <t>K0L 2G0</t>
  </si>
  <si>
    <t>Lindsay Centre for Preschool Enrichment Inc.</t>
  </si>
  <si>
    <t>Lindsay Montessori Preschool</t>
  </si>
  <si>
    <t>Eglington</t>
  </si>
  <si>
    <t>K9V 3Z5</t>
  </si>
  <si>
    <t>Bayfair Daycare Incorporated</t>
  </si>
  <si>
    <t>Bayfair Daycare Inc.</t>
  </si>
  <si>
    <t>Kingston</t>
  </si>
  <si>
    <t>L1V 1A9</t>
  </si>
  <si>
    <t>Sugarloaf</t>
  </si>
  <si>
    <t>Wainfleet</t>
  </si>
  <si>
    <t>L0S 1V0</t>
  </si>
  <si>
    <t>West Lincoln Co-operative Nursery School Inc.</t>
  </si>
  <si>
    <t>Half day(Less than 6 hours in a day)</t>
  </si>
  <si>
    <t>Smithville</t>
  </si>
  <si>
    <t>L0R 2A0</t>
  </si>
  <si>
    <t>Hamilton-Wentworth Catholic Child Care Centres Inc.</t>
  </si>
  <si>
    <t>Holy Name of Mary - Before and After School Program</t>
  </si>
  <si>
    <t>Meadowlands</t>
  </si>
  <si>
    <t>Ancaster</t>
  </si>
  <si>
    <t>L9K 1H8</t>
  </si>
  <si>
    <t>Allsteps Child Care</t>
  </si>
  <si>
    <t>East Region</t>
  </si>
  <si>
    <t>City of Kingston</t>
  </si>
  <si>
    <t>Woodbine</t>
  </si>
  <si>
    <t>K7P 2X4</t>
  </si>
  <si>
    <t>Sanatorium</t>
  </si>
  <si>
    <t>L9C 1Y6</t>
  </si>
  <si>
    <t>YMCA of Eastern Ontario</t>
  </si>
  <si>
    <t>United Counties of Leeds &amp; Grenville</t>
  </si>
  <si>
    <t>Park</t>
  </si>
  <si>
    <t>Brockville</t>
  </si>
  <si>
    <t>K6V 5Y7</t>
  </si>
  <si>
    <t>Synagogue and Jewish Community Centre of Ottawa</t>
  </si>
  <si>
    <t>City of Ottawa</t>
  </si>
  <si>
    <t>Ganon Preschool</t>
  </si>
  <si>
    <t>Nadolny Sachs</t>
  </si>
  <si>
    <t>Private</t>
  </si>
  <si>
    <t>Ottawa</t>
  </si>
  <si>
    <t>K2A 1R9</t>
  </si>
  <si>
    <t>County of Simcoe</t>
  </si>
  <si>
    <t>L9Y 4E8</t>
  </si>
  <si>
    <t>Congregation of the Antonine Sisters Ottawa</t>
  </si>
  <si>
    <t>Garderie Providence Day Care Centre</t>
  </si>
  <si>
    <t>French</t>
  </si>
  <si>
    <t>Frances</t>
  </si>
  <si>
    <t>K1K 3L5</t>
  </si>
  <si>
    <t>Gloucester</t>
  </si>
  <si>
    <t>Whitehaven Kindergarten School Age Centre Inc.</t>
  </si>
  <si>
    <t>Woodroffe</t>
  </si>
  <si>
    <t>K2A 3G9</t>
  </si>
  <si>
    <t>Niwasa Kendaaswin Teg</t>
  </si>
  <si>
    <t>Main</t>
  </si>
  <si>
    <t>Among Friends Day Care Centre</t>
  </si>
  <si>
    <t>Regional Municipality of York</t>
  </si>
  <si>
    <t>Among Friends Day Care - St. Marks Child Care Centre</t>
  </si>
  <si>
    <t>Glad Park</t>
  </si>
  <si>
    <t>Stouffville</t>
  </si>
  <si>
    <t>L4A 1E4</t>
  </si>
  <si>
    <t>Kanata Research Park Family Centre</t>
  </si>
  <si>
    <t>Helmsdale</t>
  </si>
  <si>
    <t>Kanata</t>
  </si>
  <si>
    <t>K2K 2S5</t>
  </si>
  <si>
    <t>Central Montessori Schools of Thornhill</t>
  </si>
  <si>
    <t>Central Montessori School</t>
  </si>
  <si>
    <t>Steeles</t>
  </si>
  <si>
    <t>Thornhill</t>
  </si>
  <si>
    <t>L4J 1A1</t>
  </si>
  <si>
    <t>Community of Maple Child Care Services</t>
  </si>
  <si>
    <t>Blessed Trinity School Age Program - Before and After School</t>
  </si>
  <si>
    <t>Hawker</t>
  </si>
  <si>
    <t>Maple</t>
  </si>
  <si>
    <t>L6A 2R2</t>
  </si>
  <si>
    <t>Among Friends Day Care - Corpus Christi Day Care</t>
  </si>
  <si>
    <t>After school</t>
  </si>
  <si>
    <t>Squire</t>
  </si>
  <si>
    <t>Richmond Hill</t>
  </si>
  <si>
    <t>York Professional Care &amp; Education Inc.</t>
  </si>
  <si>
    <t>York Professional Care &amp; Education - St. Joseph's Children's Academy</t>
  </si>
  <si>
    <t>Roney</t>
  </si>
  <si>
    <t>L4C 2H4</t>
  </si>
  <si>
    <t>Bradford Progress Child Care Centre Inc.</t>
  </si>
  <si>
    <t>Professor Day</t>
  </si>
  <si>
    <t>Bradford</t>
  </si>
  <si>
    <t>L3Z 2B4</t>
  </si>
  <si>
    <t>Centres for Early Learning Inc.</t>
  </si>
  <si>
    <t>Cambridge Place Centre for Early Learning (Centres for Early Learning Inc.)</t>
  </si>
  <si>
    <t>Denton</t>
  </si>
  <si>
    <t>M1L 4P2</t>
  </si>
  <si>
    <t>Stonemoor Day Care Centre Inc.</t>
  </si>
  <si>
    <t>Uxbridge</t>
  </si>
  <si>
    <t>Little Blessings Nursery School Inc.</t>
  </si>
  <si>
    <t>Rossland</t>
  </si>
  <si>
    <t>Whitby</t>
  </si>
  <si>
    <t>Scarborough</t>
  </si>
  <si>
    <t>Day Care Connection (Toronto) Inc.</t>
  </si>
  <si>
    <t>Gerrard</t>
  </si>
  <si>
    <t>M4E 2B1</t>
  </si>
  <si>
    <t>Four Winds Montessori School Inc.</t>
  </si>
  <si>
    <t>Church</t>
  </si>
  <si>
    <t>Bowmanville</t>
  </si>
  <si>
    <t>L1C 1T2</t>
  </si>
  <si>
    <t>FAMILY DAY CARE SERVICES</t>
  </si>
  <si>
    <t>Gordon Baker</t>
  </si>
  <si>
    <t>M2H 3N5</t>
  </si>
  <si>
    <t>Birchmount Place Centre for Early Learning (Centres For Early Learning Inc.)</t>
  </si>
  <si>
    <t>Birchmount</t>
  </si>
  <si>
    <t>M1T 2M4</t>
  </si>
  <si>
    <t>Heritage Home Child Care Services</t>
  </si>
  <si>
    <t>Kennedy</t>
  </si>
  <si>
    <t>Consumers</t>
  </si>
  <si>
    <t>1191238 Ontario Ltd</t>
  </si>
  <si>
    <t>1191238 Ontario Ltd. - Trinity Montessori School</t>
  </si>
  <si>
    <t>Markham</t>
  </si>
  <si>
    <t>L3R 0K1</t>
  </si>
  <si>
    <t>London Bridge Child Care Services Inc.</t>
  </si>
  <si>
    <t>City of London</t>
  </si>
  <si>
    <t>HURON HEIGHTS EARLY CHILDHOOD LEARNING CENTRE</t>
  </si>
  <si>
    <t>Webster</t>
  </si>
  <si>
    <t>London</t>
  </si>
  <si>
    <t>N5V 3P8</t>
  </si>
  <si>
    <t>Crescent</t>
  </si>
  <si>
    <t>There's no Place Like Home Inc.</t>
  </si>
  <si>
    <t>Victoria Park</t>
  </si>
  <si>
    <t>M4A 2M6</t>
  </si>
  <si>
    <t>Barrhead</t>
  </si>
  <si>
    <t>M9W 3Z7</t>
  </si>
  <si>
    <t>Promised Future Inc.</t>
  </si>
  <si>
    <t>Promised Future Nursery</t>
  </si>
  <si>
    <t>Woodbridge</t>
  </si>
  <si>
    <t>L4L 3K8</t>
  </si>
  <si>
    <t>Dannielle Blondin</t>
  </si>
  <si>
    <t>Sunshine Daycare</t>
  </si>
  <si>
    <t>Bensfort</t>
  </si>
  <si>
    <t>K9J 1C7</t>
  </si>
  <si>
    <t>11</t>
  </si>
  <si>
    <t>Lorraine Pinto</t>
  </si>
  <si>
    <t>The Children's Montessori Academy</t>
  </si>
  <si>
    <t>King</t>
  </si>
  <si>
    <t>L4E 2W2</t>
  </si>
  <si>
    <t>Network Child Care Services</t>
  </si>
  <si>
    <t>Ossington</t>
  </si>
  <si>
    <t>Weston</t>
  </si>
  <si>
    <t>Plato Adult Education Centre (West End Home Child Care Services)</t>
  </si>
  <si>
    <t>Bloor</t>
  </si>
  <si>
    <t>M6P 3L4</t>
  </si>
  <si>
    <t>Stoney Creek</t>
  </si>
  <si>
    <t>Seneca Hill Centre for Early Learning (Centres for Early Learning Inc.)</t>
  </si>
  <si>
    <t>Seneca Hill</t>
  </si>
  <si>
    <t>M2J 4S7</t>
  </si>
  <si>
    <t>West Hill Centre for Early Learning (Centres for Early Learning Inc.)</t>
  </si>
  <si>
    <t>Lawrence</t>
  </si>
  <si>
    <t>M1E 2R4</t>
  </si>
  <si>
    <t>Lori Gardens Centre for Early Learning (Centres for Early Learning Inc.)</t>
  </si>
  <si>
    <t>Finch</t>
  </si>
  <si>
    <t>M9M 2X2</t>
  </si>
  <si>
    <t>Sandalwood Centre for Early Learning (Centres for Early Learning Inc.)</t>
  </si>
  <si>
    <t>M3N 1M7</t>
  </si>
  <si>
    <t>Palisades Centre for Early Learning (Centre for Early Learning Inc.)</t>
  </si>
  <si>
    <t>San Romano</t>
  </si>
  <si>
    <t>Way</t>
  </si>
  <si>
    <t>M3N 2Y9</t>
  </si>
  <si>
    <t>Nanabijou Childcare Centre Inc</t>
  </si>
  <si>
    <t>Thunder Bay District Social Services Administration Board</t>
  </si>
  <si>
    <t>Thunder Bay</t>
  </si>
  <si>
    <t>P7B 5E1</t>
  </si>
  <si>
    <t>CITY OF THUNDER BAY</t>
  </si>
  <si>
    <t>McKenzie</t>
  </si>
  <si>
    <t>P7C 4Z3</t>
  </si>
  <si>
    <t>Rural Roots Children's Centre</t>
  </si>
  <si>
    <t>Mountain</t>
  </si>
  <si>
    <t>YMCA of Niagara</t>
  </si>
  <si>
    <t>YMCA Child Care - Kate S. Durdan/Loretto</t>
  </si>
  <si>
    <t>Kalar</t>
  </si>
  <si>
    <t>L2H 2T3</t>
  </si>
  <si>
    <t>YMCA Child Care - St. James</t>
  </si>
  <si>
    <t>Geneva</t>
  </si>
  <si>
    <t>St. Catharines</t>
  </si>
  <si>
    <t>L2N 2J3</t>
  </si>
  <si>
    <t>YMCA of Northeastern Ontario</t>
  </si>
  <si>
    <t>Chippewa</t>
  </si>
  <si>
    <t>P1B 6G2</t>
  </si>
  <si>
    <t>Westmount Schoolage Program</t>
  </si>
  <si>
    <t>Sherwood</t>
  </si>
  <si>
    <t>K9J 6T8</t>
  </si>
  <si>
    <t>Macaulay Centres for Children</t>
  </si>
  <si>
    <t>Eglinton</t>
  </si>
  <si>
    <t>Port Colborne</t>
  </si>
  <si>
    <t>Evans</t>
  </si>
  <si>
    <t>Alliston</t>
  </si>
  <si>
    <t>CITY OF TORONTO</t>
  </si>
  <si>
    <t>Umbrella Family and Child Centres of Hamilton</t>
  </si>
  <si>
    <t>Umbrella Family - Mountview</t>
  </si>
  <si>
    <t>Karen</t>
  </si>
  <si>
    <t>L9C 5M5</t>
  </si>
  <si>
    <t>YMCA Northumberland</t>
  </si>
  <si>
    <t>County of Northumberland</t>
  </si>
  <si>
    <t>Grafton YMCA Child Care</t>
  </si>
  <si>
    <t>Station</t>
  </si>
  <si>
    <t>Grafton</t>
  </si>
  <si>
    <t>K0K 2G0</t>
  </si>
  <si>
    <t>Burton</t>
  </si>
  <si>
    <t>Barrie</t>
  </si>
  <si>
    <t>The Corporation of the Municipality of Mississippi Mills</t>
  </si>
  <si>
    <t>County of Lanark</t>
  </si>
  <si>
    <t>Mississippi Mills Childcare Services</t>
  </si>
  <si>
    <t>State</t>
  </si>
  <si>
    <t>Almonte</t>
  </si>
  <si>
    <t>K0A 1A0</t>
  </si>
  <si>
    <t>Wunnumin Lake First Nation</t>
  </si>
  <si>
    <t>Wapaatawanga Day Care Centre</t>
  </si>
  <si>
    <t>P.O. Box 97</t>
  </si>
  <si>
    <t>Wunnumin</t>
  </si>
  <si>
    <t>P0V 2Z0</t>
  </si>
  <si>
    <t>KENORA ASSOCIATION FOR COMMUNITY LIVING</t>
  </si>
  <si>
    <t>Kenora District Services Board</t>
  </si>
  <si>
    <t>Kid's Zone</t>
  </si>
  <si>
    <t>Sixth</t>
  </si>
  <si>
    <t>Kenora</t>
  </si>
  <si>
    <t>P9N 1M7</t>
  </si>
  <si>
    <t>650628 Ontario Inc.</t>
  </si>
  <si>
    <t>Valley Farm Day Care Centre</t>
  </si>
  <si>
    <t>Valley Farm</t>
  </si>
  <si>
    <t>L1V 1X6</t>
  </si>
  <si>
    <t>Upper Canada Creative Child Care Centres of Ontario</t>
  </si>
  <si>
    <t>L4A 1G8</t>
  </si>
  <si>
    <t>804762 Ontario Limited</t>
  </si>
  <si>
    <t>Kidz World Child Care Centre</t>
  </si>
  <si>
    <t>Keele</t>
  </si>
  <si>
    <t>King City</t>
  </si>
  <si>
    <t>L7B 1G1</t>
  </si>
  <si>
    <t>Corporation of the Town of Hearst</t>
  </si>
  <si>
    <t>District of Cochrane Social Services Administration Board</t>
  </si>
  <si>
    <t>Edward</t>
  </si>
  <si>
    <t>Hearst</t>
  </si>
  <si>
    <t>P0L 1N0</t>
  </si>
  <si>
    <t>District of Timiskaming Social Services Administrations Board</t>
  </si>
  <si>
    <t>Queen</t>
  </si>
  <si>
    <t>Kirkland Lake</t>
  </si>
  <si>
    <t>P2N 2S1</t>
  </si>
  <si>
    <t>Tykes of Columbus Child Care Centre Inc.</t>
  </si>
  <si>
    <t>Simcoe</t>
  </si>
  <si>
    <t>Oshawa</t>
  </si>
  <si>
    <t>L1H 7K4</t>
  </si>
  <si>
    <t>Le Club Child Care Program</t>
  </si>
  <si>
    <t>Le Club Child Care - Richmond Rose Club</t>
  </si>
  <si>
    <t>Frank Endean</t>
  </si>
  <si>
    <t>L4C 1S7</t>
  </si>
  <si>
    <t>Lydia Trull Schoolage Program</t>
  </si>
  <si>
    <t>Half day(Less than 6 hours in a day), Before school, After school</t>
  </si>
  <si>
    <t>Avondale</t>
  </si>
  <si>
    <t>L1E 3C2</t>
  </si>
  <si>
    <t>Shkoday Abinojiiwak Obimiwedoon</t>
  </si>
  <si>
    <t>Thunder Bay Aboriginal Head Start</t>
  </si>
  <si>
    <t>John  Street</t>
  </si>
  <si>
    <t>P7G 1J9</t>
  </si>
  <si>
    <t>Chapleau Child Care Centre de Garde d'Enfants</t>
  </si>
  <si>
    <t>Manitoulin-Sudbury District Services Board</t>
  </si>
  <si>
    <t>Golf</t>
  </si>
  <si>
    <t>Chapleau</t>
  </si>
  <si>
    <t>P0M 1K0</t>
  </si>
  <si>
    <t>Laurentian Child and Family Centre</t>
  </si>
  <si>
    <t>Ramsey Lake</t>
  </si>
  <si>
    <t>P3E 2C6</t>
  </si>
  <si>
    <t>The One Tot Stop Day Care Inc.</t>
  </si>
  <si>
    <t>Government</t>
  </si>
  <si>
    <t>Massey</t>
  </si>
  <si>
    <t>P0P 1P0</t>
  </si>
  <si>
    <t>Kingston Day Care Inc.</t>
  </si>
  <si>
    <t>Collins Bay Child Care Centre</t>
  </si>
  <si>
    <t>Bath</t>
  </si>
  <si>
    <t>K7M 4Y6</t>
  </si>
  <si>
    <t>YMCA of Central East Ontario</t>
  </si>
  <si>
    <t>County of Hastings</t>
  </si>
  <si>
    <t>McDonald</t>
  </si>
  <si>
    <t>Belleville</t>
  </si>
  <si>
    <t>K8N 3Y4</t>
  </si>
  <si>
    <t>Schoolhouse Playcare Centre of Durham</t>
  </si>
  <si>
    <t>Schoolhouse Playcare - Fallingbrook</t>
  </si>
  <si>
    <t>Fallingbrook</t>
  </si>
  <si>
    <t>L1R 2G2</t>
  </si>
  <si>
    <t>Schoolhouse Playcare - Westcreek</t>
  </si>
  <si>
    <t>Westcreek</t>
  </si>
  <si>
    <t>L1V 6M9</t>
  </si>
  <si>
    <t>Ross</t>
  </si>
  <si>
    <t>Smiths Falls</t>
  </si>
  <si>
    <t>K7A 4L5</t>
  </si>
  <si>
    <t>Falconbridge</t>
  </si>
  <si>
    <t>Highway</t>
  </si>
  <si>
    <t>Garson</t>
  </si>
  <si>
    <t>P3L 1K6</t>
  </si>
  <si>
    <t>Wright</t>
  </si>
  <si>
    <t>K7L 4T9</t>
  </si>
  <si>
    <t>P.R.Y.D.E. Learning Centres Inc.</t>
  </si>
  <si>
    <t>P.R.Y.D.E. at St. Joseph</t>
  </si>
  <si>
    <t>Full Day(6 hours or more in a day), Half day(Less than 6 hours in a day), Extended hours(more than 12 hours), Before school, After school, Overnight</t>
  </si>
  <si>
    <t>Quaker Village</t>
  </si>
  <si>
    <t>L9P 1N7</t>
  </si>
  <si>
    <t>Byng</t>
  </si>
  <si>
    <t>Mulberry Waldorf School</t>
  </si>
  <si>
    <t>Markland</t>
  </si>
  <si>
    <t>K7K 1S2</t>
  </si>
  <si>
    <t>Good Beginnings Day Nursery, Woodstock Inc.</t>
  </si>
  <si>
    <t>County of Oxford</t>
  </si>
  <si>
    <t>GOOD BEGINNINGS SCHOOL AGE PROGRAM - ST. MICHAEL'S SEPARATE SCHOOL</t>
  </si>
  <si>
    <t>Devonshire</t>
  </si>
  <si>
    <t>Woodstock</t>
  </si>
  <si>
    <t>N4S 1H1</t>
  </si>
  <si>
    <t>Walden Day Care Centre Inc.</t>
  </si>
  <si>
    <t>Walden Day Care Centre - St. James Site</t>
  </si>
  <si>
    <t>Anderson</t>
  </si>
  <si>
    <t>Lively</t>
  </si>
  <si>
    <t>P3Y 1M4</t>
  </si>
  <si>
    <t>St. John Bosco Children's Centre</t>
  </si>
  <si>
    <t>J. L. Jordan School Age Program</t>
  </si>
  <si>
    <t>First</t>
  </si>
  <si>
    <t>K6V 3V9</t>
  </si>
  <si>
    <t>Le Centre de Services de Garde "Les Lucioles Inc."</t>
  </si>
  <si>
    <t>Les Lucioles - Ecole Antonine Maillet</t>
  </si>
  <si>
    <t>L1J 2W3</t>
  </si>
  <si>
    <t>Yip's Children's Choral &amp; Performing Arts Centre - Markham</t>
  </si>
  <si>
    <t>Yip's Music &amp; Montessori Schools</t>
  </si>
  <si>
    <t>Yonge</t>
  </si>
  <si>
    <t>L4J 6W6</t>
  </si>
  <si>
    <t>MANITOULIN FAMILY RESOURCES INC</t>
  </si>
  <si>
    <t>Forest</t>
  </si>
  <si>
    <t>Mindemoya</t>
  </si>
  <si>
    <t>P0P 1S0</t>
  </si>
  <si>
    <t>The Hub Child &amp; Family Centre</t>
  </si>
  <si>
    <t>County of Lennox &amp; Addington</t>
  </si>
  <si>
    <t>McFarland</t>
  </si>
  <si>
    <t>Court</t>
  </si>
  <si>
    <t>Picton</t>
  </si>
  <si>
    <t>K0K 2T0</t>
  </si>
  <si>
    <t>Chippewas of the Thames First Nation</t>
  </si>
  <si>
    <t>ENJI - MAAJTAAWAAD EARLY YEARS PROGRAM - DAY CARE &amp; HEAD START</t>
  </si>
  <si>
    <t>Muncey</t>
  </si>
  <si>
    <t>N0L 1Y0</t>
  </si>
  <si>
    <t>Victoria Village Children's Services Ltd.</t>
  </si>
  <si>
    <t>Muppets Children's Centre</t>
  </si>
  <si>
    <t>Dunbarton</t>
  </si>
  <si>
    <t>L1V 1G8</t>
  </si>
  <si>
    <t>Durham Family YMCA Child Care Centre</t>
  </si>
  <si>
    <t>Full Day(6 hours or more in a day), Half day(Less than 6 hours in a day), Extended hours(more than 12 hours), Overnight</t>
  </si>
  <si>
    <t>L1G 8C1</t>
  </si>
  <si>
    <t>Temagami First Nation</t>
  </si>
  <si>
    <t>Tillie Missabie Family Centre</t>
  </si>
  <si>
    <t>Bear Islan</t>
  </si>
  <si>
    <t>Doreen Potts Health Centre</t>
  </si>
  <si>
    <t>Lake Temagami</t>
  </si>
  <si>
    <t>P0H 1C0</t>
  </si>
  <si>
    <t>Nipissing First Nation</t>
  </si>
  <si>
    <t>Couchie Memorial</t>
  </si>
  <si>
    <t>P1B 8G5</t>
  </si>
  <si>
    <t>My Little School - (Victoria Village Children's Services) - 1492 Victoria Park</t>
  </si>
  <si>
    <t>Christine Perry</t>
  </si>
  <si>
    <t>The Playground</t>
  </si>
  <si>
    <t>Dundas</t>
  </si>
  <si>
    <t>Napanee</t>
  </si>
  <si>
    <t>K7R 2B9</t>
  </si>
  <si>
    <t>Deer Park Child Care Ltd.</t>
  </si>
  <si>
    <t>Deer Park Childcare Ltd.</t>
  </si>
  <si>
    <t>10th</t>
  </si>
  <si>
    <t>Line</t>
  </si>
  <si>
    <t>L4A 7X3</t>
  </si>
  <si>
    <t>The Village - Children's Programs</t>
  </si>
  <si>
    <t>The Village Children's Programs - Sir Richard W. Scott School Age</t>
  </si>
  <si>
    <t>Roxbury</t>
  </si>
  <si>
    <t>L3S 3S8</t>
  </si>
  <si>
    <t>Ginoogaming First Nation</t>
  </si>
  <si>
    <t>Poplar</t>
  </si>
  <si>
    <t>Longlac</t>
  </si>
  <si>
    <t>P0T 2A0</t>
  </si>
  <si>
    <t>Wasauksing First Nation</t>
  </si>
  <si>
    <t>Migizoons (Little Eagle) Child Care Centre</t>
  </si>
  <si>
    <t>Geewadin</t>
  </si>
  <si>
    <t>Parry Sound</t>
  </si>
  <si>
    <t>P2A 2X4</t>
  </si>
  <si>
    <t>Thrive Child Development Centre</t>
  </si>
  <si>
    <t>District of Sault Ste Marie Social Services Administration Board</t>
  </si>
  <si>
    <t>THRIVE Child Development Centre- H.S.McLellan Preschool</t>
  </si>
  <si>
    <t>Johnson</t>
  </si>
  <si>
    <t>Sault Ste. Marie</t>
  </si>
  <si>
    <t>P6C 2V5</t>
  </si>
  <si>
    <t>Child Care Algoma</t>
  </si>
  <si>
    <t>Child Care Algoma - R.M. Moore</t>
  </si>
  <si>
    <t>Base</t>
  </si>
  <si>
    <t>P6A 5K6</t>
  </si>
  <si>
    <t>Waabinong Head Start Family Resource Centre</t>
  </si>
  <si>
    <t>Spring</t>
  </si>
  <si>
    <t>Donald</t>
  </si>
  <si>
    <t>K1K 1N1</t>
  </si>
  <si>
    <t>The Three Bears Day Care Hornepayne Co-operative Incorporation</t>
  </si>
  <si>
    <t>Algoma District Services Administration Board</t>
  </si>
  <si>
    <t>The Three Bears Day Care</t>
  </si>
  <si>
    <t>Neesomadina</t>
  </si>
  <si>
    <t>Hornepayne</t>
  </si>
  <si>
    <t>P0M 1Z0</t>
  </si>
  <si>
    <t>Montessori Learning Centre</t>
  </si>
  <si>
    <t>Lakeshore</t>
  </si>
  <si>
    <t>P1A 2C4</t>
  </si>
  <si>
    <t>Family Day Care Services - St. Charles Garnier Before &amp; After School Program</t>
  </si>
  <si>
    <t>Castlerock</t>
  </si>
  <si>
    <t>L4C 5H5</t>
  </si>
  <si>
    <t>Ottawa Catholic Child Care Corporation</t>
  </si>
  <si>
    <t>Baywood School Age Program</t>
  </si>
  <si>
    <t>Baywood</t>
  </si>
  <si>
    <t>Stittsville</t>
  </si>
  <si>
    <t>K2S 1A5</t>
  </si>
  <si>
    <t>Strandherd School Age Program</t>
  </si>
  <si>
    <t>333 B</t>
  </si>
  <si>
    <t>Beatrice</t>
  </si>
  <si>
    <t>Nepean</t>
  </si>
  <si>
    <t>K2J 4W1</t>
  </si>
  <si>
    <t>Child Development Institute</t>
  </si>
  <si>
    <t>Madison</t>
  </si>
  <si>
    <t>Nigigoonsiminikaaning First Nation</t>
  </si>
  <si>
    <t>Fort Frances</t>
  </si>
  <si>
    <t>Emerald Meadows School Age Program</t>
  </si>
  <si>
    <t>500 B</t>
  </si>
  <si>
    <t>Stonehaven</t>
  </si>
  <si>
    <t>K2M 2V6</t>
  </si>
  <si>
    <t>Le Centre culturel - les trois p'tits points</t>
  </si>
  <si>
    <t>City of Cornwall</t>
  </si>
  <si>
    <t>La garderie du Centre culturel "les trois p'tits points"</t>
  </si>
  <si>
    <t>Sandfield</t>
  </si>
  <si>
    <t>Alexandria</t>
  </si>
  <si>
    <t>K0C 1A0</t>
  </si>
  <si>
    <t>Sundowners Day Care &amp; Resource Centre</t>
  </si>
  <si>
    <t>City of Windsor</t>
  </si>
  <si>
    <t>Sandwich</t>
  </si>
  <si>
    <t>Windsor</t>
  </si>
  <si>
    <t>Lennox &amp; Addington Resources For Children</t>
  </si>
  <si>
    <t>Advance</t>
  </si>
  <si>
    <t>K7R 4A7</t>
  </si>
  <si>
    <t>Alexander</t>
  </si>
  <si>
    <t>Brighton</t>
  </si>
  <si>
    <t>K0K 1H0</t>
  </si>
  <si>
    <t>West Ferris Day Nursery Inc.</t>
  </si>
  <si>
    <t>West Ferris School Age Learning Centre</t>
  </si>
  <si>
    <t>P1B 8Z4</t>
  </si>
  <si>
    <t>Kings</t>
  </si>
  <si>
    <t>L6A 2W2</t>
  </si>
  <si>
    <t>London Children’s Connection Inc.</t>
  </si>
  <si>
    <t>SCHOOL AGE PROGRAM - EVELYN HARRISON PUBLIC SCHOOL</t>
  </si>
  <si>
    <t>Tewkesbury</t>
  </si>
  <si>
    <t>N5V 2M8</t>
  </si>
  <si>
    <t>SCHOOL AGE PROGRAM - CARADOC CENTRAL</t>
  </si>
  <si>
    <t>Bowan</t>
  </si>
  <si>
    <t>Mount Brydges</t>
  </si>
  <si>
    <t>N0L 1W0</t>
  </si>
  <si>
    <t>Deanna Whalen</t>
  </si>
  <si>
    <t>Kids Place</t>
  </si>
  <si>
    <t>Currie</t>
  </si>
  <si>
    <t>L2M 5M7</t>
  </si>
  <si>
    <t>Oxford Community Child Care Inc.</t>
  </si>
  <si>
    <t>Zorra Highland School Age Program</t>
  </si>
  <si>
    <t>Oxford County</t>
  </si>
  <si>
    <t>Embro</t>
  </si>
  <si>
    <t>N0J 1J0</t>
  </si>
  <si>
    <t>Schoolhouse Playcare - Altona Forest</t>
  </si>
  <si>
    <t>Woodsmere</t>
  </si>
  <si>
    <t>L1V 7A3</t>
  </si>
  <si>
    <t>Broadlands School Age Program (YMCA)</t>
  </si>
  <si>
    <t>Broadlands</t>
  </si>
  <si>
    <t>M3A 1J7</t>
  </si>
  <si>
    <t>Maplewood Before and After Care Inc.</t>
  </si>
  <si>
    <t>Maplewood Before and After Care Program</t>
  </si>
  <si>
    <t>Cherrywood</t>
  </si>
  <si>
    <t>M6C 2X4</t>
  </si>
  <si>
    <t>Regional Municipality of Peel</t>
  </si>
  <si>
    <t>YMCA Toronto - Castlebridge Schoolage Program</t>
  </si>
  <si>
    <t>Castlebridge</t>
  </si>
  <si>
    <t>Mississauga</t>
  </si>
  <si>
    <t>L5M 5J9</t>
  </si>
  <si>
    <t>Regional Municipality of Halton</t>
  </si>
  <si>
    <t>Nottinghill</t>
  </si>
  <si>
    <t>Gate</t>
  </si>
  <si>
    <t>Oakville</t>
  </si>
  <si>
    <t>GOOD BEGINNINGS SCHOOL AGE PROGRAM - OLIVER STEPHENS</t>
  </si>
  <si>
    <t>Fyfe</t>
  </si>
  <si>
    <t>N4S 3S6</t>
  </si>
  <si>
    <t>The Learning Enrichment Foundation</t>
  </si>
  <si>
    <t>King Street</t>
  </si>
  <si>
    <t>M9N 1K9</t>
  </si>
  <si>
    <t>Bernice</t>
  </si>
  <si>
    <t>M6N 1W9</t>
  </si>
  <si>
    <t>LEF - Weston Memorial Before and After School Care Program</t>
  </si>
  <si>
    <t>M9N 1K2</t>
  </si>
  <si>
    <t>Dalhousie Parents' Daycare Centre</t>
  </si>
  <si>
    <t>Dalhousie Parents Daycare Centre</t>
  </si>
  <si>
    <t>Booth</t>
  </si>
  <si>
    <t>K1R 7K5</t>
  </si>
  <si>
    <t>LEF - King George Before and After School Care Program (Licence #773)</t>
  </si>
  <si>
    <t>Rexford</t>
  </si>
  <si>
    <t>M6S 2M2</t>
  </si>
  <si>
    <t>Queen's Day Care Centre</t>
  </si>
  <si>
    <t>Queen's Day Care Centre Main Campus</t>
  </si>
  <si>
    <t>Union</t>
  </si>
  <si>
    <t>K7L 2P5</t>
  </si>
  <si>
    <t>Holland</t>
  </si>
  <si>
    <t>Sidney Belsey</t>
  </si>
  <si>
    <t>M6M 5H6</t>
  </si>
  <si>
    <t>Ava</t>
  </si>
  <si>
    <t>Something Special Children's Centre</t>
  </si>
  <si>
    <t>Chapman</t>
  </si>
  <si>
    <t>K7K 6B8</t>
  </si>
  <si>
    <t>LEF - Rawlinson Before and After School Care Program (Licence #786)</t>
  </si>
  <si>
    <t>Glenholme</t>
  </si>
  <si>
    <t>M6E 3C7</t>
  </si>
  <si>
    <t>Wendy Teed</t>
  </si>
  <si>
    <t>The Millgrove Children's Centre</t>
  </si>
  <si>
    <t>Fifth Concession</t>
  </si>
  <si>
    <t>Millgrove</t>
  </si>
  <si>
    <t>L0R 1V0</t>
  </si>
  <si>
    <t>Hugel</t>
  </si>
  <si>
    <t>Midland</t>
  </si>
  <si>
    <t>L4R 1X8</t>
  </si>
  <si>
    <t>Durham</t>
  </si>
  <si>
    <t>P3E 3M7</t>
  </si>
  <si>
    <t>CELC- Prince of Wales</t>
  </si>
  <si>
    <t>Monaghan</t>
  </si>
  <si>
    <t>K9J 5L4</t>
  </si>
  <si>
    <t>Ascot Avenue Community Day Care</t>
  </si>
  <si>
    <t>Ascot Avenue Community Day Care (95 Regal Road)</t>
  </si>
  <si>
    <t>Regal</t>
  </si>
  <si>
    <t>M6H 2J6</t>
  </si>
  <si>
    <t>Centre préscolaire et parascolaire "L'Étoile Filante" de Kanata</t>
  </si>
  <si>
    <t>Centre préscolaire et parascolaire L Étoile filante de Kanata nord</t>
  </si>
  <si>
    <t>Halton Terrasse</t>
  </si>
  <si>
    <t>K2K 2P9</t>
  </si>
  <si>
    <t>Trent Day Care Centre Inc.</t>
  </si>
  <si>
    <t>Trent Child Care - Bridgenorth</t>
  </si>
  <si>
    <t>Charles</t>
  </si>
  <si>
    <t>Bridgenorth</t>
  </si>
  <si>
    <t>K0L 1H0</t>
  </si>
  <si>
    <t>Garderie La Farandole de Toronto Inc.</t>
  </si>
  <si>
    <t>Garderie La Farandole sur Grace</t>
  </si>
  <si>
    <t>Grace</t>
  </si>
  <si>
    <t>M6J 2S4</t>
  </si>
  <si>
    <t>Avalon Children's Montessori School</t>
  </si>
  <si>
    <t>Wood Glen</t>
  </si>
  <si>
    <t>M1N 2V8</t>
  </si>
  <si>
    <t>Antrim</t>
  </si>
  <si>
    <t>AllSteps Woodbine Early Learning Centre</t>
  </si>
  <si>
    <t>YMCA Child Care - Holy Name</t>
  </si>
  <si>
    <t>Fitch</t>
  </si>
  <si>
    <t>Welland</t>
  </si>
  <si>
    <t>L3C 4W5</t>
  </si>
  <si>
    <t>YMCA SACC - Allan A. Greenleaf</t>
  </si>
  <si>
    <t>Parkside</t>
  </si>
  <si>
    <t>Waterdown</t>
  </si>
  <si>
    <t>L0R 2H1</t>
  </si>
  <si>
    <t>Upper Canada Child Care at Clearmeadow PS</t>
  </si>
  <si>
    <t>Clearmeadow</t>
  </si>
  <si>
    <t>Newmarket</t>
  </si>
  <si>
    <t>L3X 2E4</t>
  </si>
  <si>
    <t>Cook's School Day Care Inc.</t>
  </si>
  <si>
    <t>Victoria Park Child Care Centre</t>
  </si>
  <si>
    <t>172 Queen</t>
  </si>
  <si>
    <t>Cobourg</t>
  </si>
  <si>
    <t>K9A 5P6</t>
  </si>
  <si>
    <t>Burich Schools Inc.</t>
  </si>
  <si>
    <t>Caledon Hills Montessori</t>
  </si>
  <si>
    <t>Old Church</t>
  </si>
  <si>
    <t>Caledon East</t>
  </si>
  <si>
    <t>L7C 1H8</t>
  </si>
  <si>
    <t>Family Day Care Services - Boxwood School Age Program</t>
  </si>
  <si>
    <t>Boxwood</t>
  </si>
  <si>
    <t>L3S 3P7</t>
  </si>
  <si>
    <t>St. Joseph The Worker Child Care Centre Inc.</t>
  </si>
  <si>
    <t>St. Joseph the Worker Child Care Centre Inc.- Our Lady of the Rosary</t>
  </si>
  <si>
    <t>Glen Shields</t>
  </si>
  <si>
    <t>Concord</t>
  </si>
  <si>
    <t>L4K 1T8</t>
  </si>
  <si>
    <t>Peterborough Day Care Centre</t>
  </si>
  <si>
    <t>Aylmer</t>
  </si>
  <si>
    <t>K9J 3H8</t>
  </si>
  <si>
    <t>Birchmount Bluffs Neighbourhood Centre</t>
  </si>
  <si>
    <t>Birchmount Bluffs Neighbourhood Centre Community Nursery School</t>
  </si>
  <si>
    <t>M1N 3J7</t>
  </si>
  <si>
    <t>Upper Canada Child Care at Blessed Scalabrini CES</t>
  </si>
  <si>
    <t>Yorkhill</t>
  </si>
  <si>
    <t>L4J 3B6</t>
  </si>
  <si>
    <t>Services à l’enfance et à la famille La Coccinelle</t>
  </si>
  <si>
    <t>La Coccinelle, Le Prélude</t>
  </si>
  <si>
    <t>Longleaf</t>
  </si>
  <si>
    <t>K1W 1G3</t>
  </si>
  <si>
    <t>PLASP CHILD CARE SERVICES</t>
  </si>
  <si>
    <t>Jutland</t>
  </si>
  <si>
    <t>M8Z 2G6</t>
  </si>
  <si>
    <t>Petawawa Military Family Resource Centre Incorporated</t>
  </si>
  <si>
    <t>County of Renfrew</t>
  </si>
  <si>
    <t>Kiddie Kollege Nursery School (South Side)</t>
  </si>
  <si>
    <t>Wolfe</t>
  </si>
  <si>
    <t>Petawawa</t>
  </si>
  <si>
    <t>K8H 2S9</t>
  </si>
  <si>
    <t>Toronto French Montessori School Inc.</t>
  </si>
  <si>
    <t>Cummer</t>
  </si>
  <si>
    <t>Barker</t>
  </si>
  <si>
    <t>YMCA Kids Club - Harmony site</t>
  </si>
  <si>
    <t>Harmony</t>
  </si>
  <si>
    <t>K8N 1A1</t>
  </si>
  <si>
    <t>York Professional Care &amp; Education - Aurora Grove Kids Club</t>
  </si>
  <si>
    <t>Stone</t>
  </si>
  <si>
    <t>Aurora</t>
  </si>
  <si>
    <t>L4G 6Z5</t>
  </si>
  <si>
    <t>Longfields</t>
  </si>
  <si>
    <t>Promenade</t>
  </si>
  <si>
    <t>K2J 4X1</t>
  </si>
  <si>
    <t>YMCA of Greater Toronto - Pine Grove School Age Program</t>
  </si>
  <si>
    <t>Gamble</t>
  </si>
  <si>
    <t>L4L 1R2</t>
  </si>
  <si>
    <t>Le Club Child Care - Blue Willow Public School</t>
  </si>
  <si>
    <t>Blue Willow</t>
  </si>
  <si>
    <t>L6Y 1Y9</t>
  </si>
  <si>
    <t>Carousel Child Care Development Centre Ltd.</t>
  </si>
  <si>
    <t>M2R 3V4</t>
  </si>
  <si>
    <t>YMCA Toronto - DERRY WOODS JR YMCA</t>
  </si>
  <si>
    <t>Full Day(6 hours or more in a day), Half day(Less than 6 hours in a day), Extended hours(more than 12 hours)</t>
  </si>
  <si>
    <t>Lisgar</t>
  </si>
  <si>
    <t>L5N 6T9</t>
  </si>
  <si>
    <t>Step by Step Child Care Centre Inc.</t>
  </si>
  <si>
    <t>Step by Step Child Care Centre - Northwood Site</t>
  </si>
  <si>
    <t>Bayberry</t>
  </si>
  <si>
    <t>P7C 2E1</t>
  </si>
  <si>
    <t>1347457 Ontario Inc.</t>
  </si>
  <si>
    <t>First Academy Montessori</t>
  </si>
  <si>
    <t>Ninth</t>
  </si>
  <si>
    <t>L6B 1A8</t>
  </si>
  <si>
    <t>E3 (EDUCATE ENABLE EMPOWER) COMMUNITY SERVICES INC.</t>
  </si>
  <si>
    <t>E3 Community Services Inc. - Tots 'n' Tykes Child Care Centre</t>
  </si>
  <si>
    <t>Collingwood</t>
  </si>
  <si>
    <t>L9Y 2G2</t>
  </si>
  <si>
    <t>The Governing Council of The Salvation Army in Canada</t>
  </si>
  <si>
    <t>Scarborough Citadel Child Care</t>
  </si>
  <si>
    <t>M1R 2Z2</t>
  </si>
  <si>
    <t>The Victory Kids Club Inc.</t>
  </si>
  <si>
    <t>County of Wellington</t>
  </si>
  <si>
    <t>Victory Kids Club</t>
  </si>
  <si>
    <t>Exhibition</t>
  </si>
  <si>
    <t>Guelph</t>
  </si>
  <si>
    <t>N1H 4R4</t>
  </si>
  <si>
    <t>La Ribambelle Centre Prescolaire Francophone</t>
  </si>
  <si>
    <t>La Ribambelle de Ste. Jeanne-d'Arc</t>
  </si>
  <si>
    <t>Fallons</t>
  </si>
  <si>
    <t>N5V 5C1</t>
  </si>
  <si>
    <t>Regional Municipality of Waterloo</t>
  </si>
  <si>
    <t>Waterloo</t>
  </si>
  <si>
    <t>Sundowners Day Care &amp; Resource Centre - LaSalle Public School</t>
  </si>
  <si>
    <t>Mayfair</t>
  </si>
  <si>
    <t>Lasalle</t>
  </si>
  <si>
    <t>N9J 3K6</t>
  </si>
  <si>
    <t>Latchkey Child Care &amp; Learning Centre Inc.</t>
  </si>
  <si>
    <t>Latchkey Day Care &amp; Learning Centre - Our Lady of Mount Carmel</t>
  </si>
  <si>
    <t>Cousineau</t>
  </si>
  <si>
    <t>N9G 1V9</t>
  </si>
  <si>
    <t>Sarnia/Lambton Adult Learning Support Services</t>
  </si>
  <si>
    <t>County of Lambton</t>
  </si>
  <si>
    <t>MISS HELEN'S PLACE</t>
  </si>
  <si>
    <t>160-C</t>
  </si>
  <si>
    <t>George</t>
  </si>
  <si>
    <t>Sarnia</t>
  </si>
  <si>
    <t>N7T 7V4</t>
  </si>
  <si>
    <t>Caledonia</t>
  </si>
  <si>
    <t>Kids Can Doodle Before and After School Program</t>
  </si>
  <si>
    <t>Kids Can Doodle Before and After School - St. Angela Merici</t>
  </si>
  <si>
    <t>Martingrove</t>
  </si>
  <si>
    <t>L4H 1C3</t>
  </si>
  <si>
    <t>PLASP - Britannia Public School</t>
  </si>
  <si>
    <t>Swinbourne</t>
  </si>
  <si>
    <t>L5V 1C2</t>
  </si>
  <si>
    <t>Novar</t>
  </si>
  <si>
    <t>L5B 1S4</t>
  </si>
  <si>
    <t>CELC-Good Shepherd</t>
  </si>
  <si>
    <t>Farmington</t>
  </si>
  <si>
    <t>L1E 3B9</t>
  </si>
  <si>
    <t>Mohawks of the Bay of Quinte</t>
  </si>
  <si>
    <t>Tahatikonhsotontie Head Start</t>
  </si>
  <si>
    <t>Deserontyon</t>
  </si>
  <si>
    <t>Deseronto</t>
  </si>
  <si>
    <t>K0K 1X0</t>
  </si>
  <si>
    <t>Humberside Montessori Day Care Ltd.</t>
  </si>
  <si>
    <t>Clendenan</t>
  </si>
  <si>
    <t>M6P 2X7</t>
  </si>
  <si>
    <t>Ridley Orchard School Ltd.</t>
  </si>
  <si>
    <t>Grove</t>
  </si>
  <si>
    <t>M5M 2E2</t>
  </si>
  <si>
    <t>Bairn Haven Limited</t>
  </si>
  <si>
    <t>MULBERRY BUSH CHILD CENTRE</t>
  </si>
  <si>
    <t>Topping</t>
  </si>
  <si>
    <t>N6J 3M9</t>
  </si>
  <si>
    <t>Centre Parascolaire Parasol</t>
  </si>
  <si>
    <t>Garderie Le Parasol</t>
  </si>
  <si>
    <t>Four Season</t>
  </si>
  <si>
    <t>K2E 7P8</t>
  </si>
  <si>
    <t>Caroline</t>
  </si>
  <si>
    <t>Lakefield</t>
  </si>
  <si>
    <t>K0L 2H0</t>
  </si>
  <si>
    <t>Hydrokids Day Care Inc.</t>
  </si>
  <si>
    <t>Hydrokids - OPG</t>
  </si>
  <si>
    <t>University</t>
  </si>
  <si>
    <t>M5G 1X6</t>
  </si>
  <si>
    <t>BrightPath Kids Corp.</t>
  </si>
  <si>
    <t>BrightPath Wolfedale</t>
  </si>
  <si>
    <t>Wolfedale</t>
  </si>
  <si>
    <t>L5C 1V8</t>
  </si>
  <si>
    <t>Railway</t>
  </si>
  <si>
    <t>Chalk River</t>
  </si>
  <si>
    <t>K0J 1P0</t>
  </si>
  <si>
    <t>Kiddies Korner Co-operative (Petrolia)  Inc.</t>
  </si>
  <si>
    <t>KIDDIES KORNER CO-OPERATIVE (PETROLIA)  INC.</t>
  </si>
  <si>
    <t>Princess</t>
  </si>
  <si>
    <t>Petrolia</t>
  </si>
  <si>
    <t>N0N 1R0</t>
  </si>
  <si>
    <t>Dupuis</t>
  </si>
  <si>
    <t>Belle River</t>
  </si>
  <si>
    <t>N0R 1A0</t>
  </si>
  <si>
    <t>Tecumseh</t>
  </si>
  <si>
    <t>Claire Dimock Children's Centre</t>
  </si>
  <si>
    <t>Westhill</t>
  </si>
  <si>
    <t>Elliot Lake</t>
  </si>
  <si>
    <t>P5A 1A5</t>
  </si>
  <si>
    <t>Sault Ste. Marie Soup Kitchen</t>
  </si>
  <si>
    <t>James</t>
  </si>
  <si>
    <t>Playhouse Child Care Centre Inc.</t>
  </si>
  <si>
    <t>Playhouse Child Care Centre Inc. (15 Greenland Rd.)</t>
  </si>
  <si>
    <t>Greenland</t>
  </si>
  <si>
    <t>M3C 1N1</t>
  </si>
  <si>
    <t>Mouvement d'implication francophone d'Orléans (M.I.F.O.)</t>
  </si>
  <si>
    <t>MIFO école Étoile de l'Est</t>
  </si>
  <si>
    <t>Beauséjour</t>
  </si>
  <si>
    <t>Orléans</t>
  </si>
  <si>
    <t>K1C 8E4</t>
  </si>
  <si>
    <t>PLASP - San Lorenzo Ruiz</t>
  </si>
  <si>
    <t>Barondale</t>
  </si>
  <si>
    <t>L4Z 3R1</t>
  </si>
  <si>
    <t>Mini World Limited</t>
  </si>
  <si>
    <t>North Yonge Child Care 2</t>
  </si>
  <si>
    <t>Melrose</t>
  </si>
  <si>
    <t>M5M 1Y6</t>
  </si>
  <si>
    <t>Sandbox Day Care (Mini World Ltd)</t>
  </si>
  <si>
    <t>Orton Park</t>
  </si>
  <si>
    <t>M1G 3G3</t>
  </si>
  <si>
    <t>Future Stars Child Care Centre (Mini World Ltd)</t>
  </si>
  <si>
    <t>M1G 3T3</t>
  </si>
  <si>
    <t>North Yonge Child Care</t>
  </si>
  <si>
    <t>The Birds And The Bees Day Care (Mini World Ltd)</t>
  </si>
  <si>
    <t>M1K 2B7</t>
  </si>
  <si>
    <t>YMCA Toronto - J. M. Denyes YMCA School Age Program</t>
  </si>
  <si>
    <t>Thomas</t>
  </si>
  <si>
    <t>Milton</t>
  </si>
  <si>
    <t>L9T 2E5</t>
  </si>
  <si>
    <t>Muppets Children's Centre (Victoria Village CS Ltd.) - 314 Main Street</t>
  </si>
  <si>
    <t>M4C 4X7</t>
  </si>
  <si>
    <t>Happy Beginnings Day Care Centre Ltd.</t>
  </si>
  <si>
    <t>Happy Beginnings Day Care Centre - 2</t>
  </si>
  <si>
    <t>Fairview</t>
  </si>
  <si>
    <t>Burlington</t>
  </si>
  <si>
    <t>L7N 2R9</t>
  </si>
  <si>
    <t>Bobi Bell</t>
  </si>
  <si>
    <t>County of Grey</t>
  </si>
  <si>
    <t>Bobi's Play School II</t>
  </si>
  <si>
    <t>Thompson</t>
  </si>
  <si>
    <t>Meaford</t>
  </si>
  <si>
    <t>N4L 1M4</t>
  </si>
  <si>
    <t>Full Day(6 hours or more in a day), Before school</t>
  </si>
  <si>
    <t>Tobermory's Primary Place</t>
  </si>
  <si>
    <t>County of Bruce</t>
  </si>
  <si>
    <t>Centennial</t>
  </si>
  <si>
    <t>Tobermory</t>
  </si>
  <si>
    <t>N0H 2R0</t>
  </si>
  <si>
    <t>Columbus Community Playgroup Co-operative Inc.</t>
  </si>
  <si>
    <t>KIDS &amp; US COMMUNITY CHILDCARE AND FAMILY EDUCATION CENTRES INC</t>
  </si>
  <si>
    <t>Ayton Kids &amp; Us</t>
  </si>
  <si>
    <t>Louisa</t>
  </si>
  <si>
    <t>Ayton</t>
  </si>
  <si>
    <t>N0G 1C0</t>
  </si>
  <si>
    <t>SCHOOL AGE PROGRAM - ST. MARKS CATHOLIC SCHOOL</t>
  </si>
  <si>
    <t>Glenora</t>
  </si>
  <si>
    <t>N5X 1V2</t>
  </si>
  <si>
    <t>YMCA Toronto - The Great Lakes YMCA Child and Family Development Program</t>
  </si>
  <si>
    <t>Great Lakes</t>
  </si>
  <si>
    <t>Brampton</t>
  </si>
  <si>
    <t>L6R 2R8</t>
  </si>
  <si>
    <t>Growing Tykes Child Care</t>
  </si>
  <si>
    <t>Growing Tykes Child Care  (4105 Lawrence Avenue East)</t>
  </si>
  <si>
    <t>M1E 2S2</t>
  </si>
  <si>
    <t>Main Square Day Care Centre</t>
  </si>
  <si>
    <t>M4C 4X3</t>
  </si>
  <si>
    <t>PLASP - KINDREE PUBLIC SCHOOL</t>
  </si>
  <si>
    <t>Terragar</t>
  </si>
  <si>
    <t>L5N 7L8</t>
  </si>
  <si>
    <t>Maple Tree Preschool - St. Benedict's Site</t>
  </si>
  <si>
    <t>Algonquin</t>
  </si>
  <si>
    <t>P3E 4X5</t>
  </si>
  <si>
    <t>Abigail's Learning Centre Inc.</t>
  </si>
  <si>
    <t>Abigail's Learning Centre</t>
  </si>
  <si>
    <t>K8N 2S8</t>
  </si>
  <si>
    <t>Rural Family Connections Inc.</t>
  </si>
  <si>
    <t>Victoria</t>
  </si>
  <si>
    <t>Metcalfe</t>
  </si>
  <si>
    <t>K0A 2P0</t>
  </si>
  <si>
    <t>Kiddy Place Child Care Centre Inc.</t>
  </si>
  <si>
    <t>Kiddy Place Child Care Centre</t>
  </si>
  <si>
    <t>Jane</t>
  </si>
  <si>
    <t>L6A 3L1</t>
  </si>
  <si>
    <t>Harrow Day Care Inc.</t>
  </si>
  <si>
    <t>McAffee</t>
  </si>
  <si>
    <t>Harrow</t>
  </si>
  <si>
    <t>N0R 1G0</t>
  </si>
  <si>
    <t>Beamsville</t>
  </si>
  <si>
    <t>L0R 1B7</t>
  </si>
  <si>
    <t>TINA OAKES</t>
  </si>
  <si>
    <t>Little Angels Development</t>
  </si>
  <si>
    <t>Sideroad 18</t>
  </si>
  <si>
    <t>Fergus</t>
  </si>
  <si>
    <t>N1M 2W3</t>
  </si>
  <si>
    <t>Brent Graham</t>
  </si>
  <si>
    <t>Jack &amp; Jill Day Nursery</t>
  </si>
  <si>
    <t>Arnold</t>
  </si>
  <si>
    <t>N1H 5G8</t>
  </si>
  <si>
    <t>Simply Kids Inc.</t>
  </si>
  <si>
    <t>SIMPLY KIDS INC.</t>
  </si>
  <si>
    <t>Jim Ashton</t>
  </si>
  <si>
    <t>N5V 2A9</t>
  </si>
  <si>
    <t>Today's Family - Caring for Your Child</t>
  </si>
  <si>
    <t>Today's Family R.A. Riddell School Age Program</t>
  </si>
  <si>
    <t>Cranbrook</t>
  </si>
  <si>
    <t>L9C 4Z9</t>
  </si>
  <si>
    <t>Flamborough Family YMCA Child Care Centre</t>
  </si>
  <si>
    <t>Schoolhouse Playcare - Sir Samuel Steele</t>
  </si>
  <si>
    <t>Bakerville</t>
  </si>
  <si>
    <t>L1R 2K4</t>
  </si>
  <si>
    <t>Waninawakang Aboriginal Head Start Resource Centre</t>
  </si>
  <si>
    <t>Waninawakang Aboriginal Head Start</t>
  </si>
  <si>
    <t>Sioux Lookout</t>
  </si>
  <si>
    <t>P8T 1C3</t>
  </si>
  <si>
    <t>York Professional Care &amp; Education - Mount Albert Kids Club</t>
  </si>
  <si>
    <t>Mount Albert</t>
  </si>
  <si>
    <t>L0G 1M0</t>
  </si>
  <si>
    <t>PLASP - Fernforest Public School</t>
  </si>
  <si>
    <t>Fernforest</t>
  </si>
  <si>
    <t>L6R 1L9</t>
  </si>
  <si>
    <t>KanCar Community Children's Centre Inc.</t>
  </si>
  <si>
    <t>The Children's Place (Annex)</t>
  </si>
  <si>
    <t>Carling</t>
  </si>
  <si>
    <t>K1Z 7K6</t>
  </si>
  <si>
    <t>Centre educatif les Debrouillards</t>
  </si>
  <si>
    <t>Centre éducatif Les Débrouillards</t>
  </si>
  <si>
    <t>Alice</t>
  </si>
  <si>
    <t>K1L 7X5</t>
  </si>
  <si>
    <t>Bryne</t>
  </si>
  <si>
    <t>L4N 9Y3</t>
  </si>
  <si>
    <t>TRENTON MILITARY FAMILY RESOURCE CENTRE</t>
  </si>
  <si>
    <t>Trenton Military Family Resource Centre Day Care - Site #1</t>
  </si>
  <si>
    <t>Full Day(6 hours or more in a day), Extended hours(more than 12 hours), Before school, After school</t>
  </si>
  <si>
    <t>Rivers</t>
  </si>
  <si>
    <t>Astra</t>
  </si>
  <si>
    <t>K0K 3W0</t>
  </si>
  <si>
    <t>Kids Zone Daycare Inc.</t>
  </si>
  <si>
    <t>Glendale</t>
  </si>
  <si>
    <t>M6R 2T3</t>
  </si>
  <si>
    <t>The Nottinghill Educational Rec Centre Ltd.</t>
  </si>
  <si>
    <t>Cradle 2 Kinder</t>
  </si>
  <si>
    <t>Fourth</t>
  </si>
  <si>
    <t>L6L 5W4</t>
  </si>
  <si>
    <t>YMCA School Age - Mountainview</t>
  </si>
  <si>
    <t>Spruce</t>
  </si>
  <si>
    <t>L9Y 3G7</t>
  </si>
  <si>
    <t>Fullerton</t>
  </si>
  <si>
    <t>Trenton</t>
  </si>
  <si>
    <t>K8V 1E4</t>
  </si>
  <si>
    <t>Stanley</t>
  </si>
  <si>
    <t>Abbeywood</t>
  </si>
  <si>
    <t>L6M 3B2</t>
  </si>
  <si>
    <t>Kidlogic Oakville Inc.</t>
  </si>
  <si>
    <t>KIDLOGIC. OAKVILLE</t>
  </si>
  <si>
    <t>Argus</t>
  </si>
  <si>
    <t>L6J 3J3</t>
  </si>
  <si>
    <t>Specialized Care Program</t>
  </si>
  <si>
    <t>Full Day(6 hours or more in a day), Extended hours(more than 12 hours)</t>
  </si>
  <si>
    <t>Kidlogic Burlington Inc.</t>
  </si>
  <si>
    <t>KIDLOGIC . BURLINGTON</t>
  </si>
  <si>
    <t>Upper Middle</t>
  </si>
  <si>
    <t>L7P 3P5</t>
  </si>
  <si>
    <t>Sandy Oltean</t>
  </si>
  <si>
    <t>The Day Care Centre "A Special Place"</t>
  </si>
  <si>
    <t>L0R 1B0</t>
  </si>
  <si>
    <t>Malden</t>
  </si>
  <si>
    <t>N9H 1S4</t>
  </si>
  <si>
    <t>Kelly</t>
  </si>
  <si>
    <t>Roslin</t>
  </si>
  <si>
    <t>Westoak Trails</t>
  </si>
  <si>
    <t>L6M 3T3</t>
  </si>
  <si>
    <t>Jacob Hespeler Child Care Centre</t>
  </si>
  <si>
    <t>Lackner Woods Child Care Centre</t>
  </si>
  <si>
    <t>Zeller</t>
  </si>
  <si>
    <t>Kitchener</t>
  </si>
  <si>
    <t>N2A 4H4</t>
  </si>
  <si>
    <t>SCHOOL AGE PROGRAM - PRINCE CHARLES PUBLIC SCHOOL</t>
  </si>
  <si>
    <t>Wavell</t>
  </si>
  <si>
    <t>N5W 2C9</t>
  </si>
  <si>
    <t>THAMESFORD SCHOOL AGE PROGRAM</t>
  </si>
  <si>
    <t>McCarty</t>
  </si>
  <si>
    <t>Thamesford</t>
  </si>
  <si>
    <t>N0M 2M0</t>
  </si>
  <si>
    <t>Wettlaufer</t>
  </si>
  <si>
    <t>Tavistock</t>
  </si>
  <si>
    <t>N0B 2R0</t>
  </si>
  <si>
    <t>Centre de l'enfant Aux 4 vents</t>
  </si>
  <si>
    <t>Bel-Air</t>
  </si>
  <si>
    <t>K2C 0X2</t>
  </si>
  <si>
    <t>Westmount</t>
  </si>
  <si>
    <t>Old Abbey</t>
  </si>
  <si>
    <t>L6M 1S4</t>
  </si>
  <si>
    <t>Centre éducatif “La Clementine"</t>
  </si>
  <si>
    <t>Centre éducatif La Clémentine</t>
  </si>
  <si>
    <t>D'Aoust</t>
  </si>
  <si>
    <t>Avenue (French)</t>
  </si>
  <si>
    <t>K1T 4A8</t>
  </si>
  <si>
    <t>Kidz Korner Inc.</t>
  </si>
  <si>
    <t>Nipissing</t>
  </si>
  <si>
    <t>L9T 5B3</t>
  </si>
  <si>
    <t>PLASP - Cooksville Creek Public School</t>
  </si>
  <si>
    <t>Salishan</t>
  </si>
  <si>
    <t>Circle</t>
  </si>
  <si>
    <t>L5R 3E3</t>
  </si>
  <si>
    <t>Gwillimbury Hills Day Care LTD</t>
  </si>
  <si>
    <t>Leslie</t>
  </si>
  <si>
    <t>Sharon</t>
  </si>
  <si>
    <t>L0G 1V0</t>
  </si>
  <si>
    <t>L3Y 3E3</t>
  </si>
  <si>
    <t>Oneida Nation of the Thames</t>
  </si>
  <si>
    <t>Place</t>
  </si>
  <si>
    <t>Southwold</t>
  </si>
  <si>
    <t>N0L 2G0</t>
  </si>
  <si>
    <t>845017 Ontario Inc.</t>
  </si>
  <si>
    <t>GUELPH MONTESSORI SCHOOL</t>
  </si>
  <si>
    <t>N1H 3H9</t>
  </si>
  <si>
    <t>RisingOaks Early Learning Ontario</t>
  </si>
  <si>
    <t>Laurelwood</t>
  </si>
  <si>
    <t>N2V 2N1</t>
  </si>
  <si>
    <t>YWCA OF CAMBRIDGE</t>
  </si>
  <si>
    <t>YWCA LINC Preschool</t>
  </si>
  <si>
    <t>Cambridge</t>
  </si>
  <si>
    <t>N1R 3R6</t>
  </si>
  <si>
    <t>Discovery School-Based Child Care Program of Kingsville Inc.</t>
  </si>
  <si>
    <t>Kingsville</t>
  </si>
  <si>
    <t>Waterloo Catholic District School Board</t>
  </si>
  <si>
    <t>Beverly</t>
  </si>
  <si>
    <t>N1R 3Z7</t>
  </si>
  <si>
    <t>Chesapeake</t>
  </si>
  <si>
    <t>N2K 4G5</t>
  </si>
  <si>
    <t>PLASP - Good Shepherd Catholic Elementary School</t>
  </si>
  <si>
    <t>Red River</t>
  </si>
  <si>
    <t>L6R 2H9</t>
  </si>
  <si>
    <t>Fairview Child Care Centre of Ottawa Inc.</t>
  </si>
  <si>
    <t>Fairview Child Care Centre</t>
  </si>
  <si>
    <t>K1K 1L8</t>
  </si>
  <si>
    <t>The Village Children's Program- Kateri Tekakwitha Before &amp; After School Program</t>
  </si>
  <si>
    <t>Fincham</t>
  </si>
  <si>
    <t>L3P 4B5</t>
  </si>
  <si>
    <t>Kids Connection Care and Education</t>
  </si>
  <si>
    <t>Kids Connection at All Saints</t>
  </si>
  <si>
    <t>Castlemore</t>
  </si>
  <si>
    <t>L6C 2P9</t>
  </si>
  <si>
    <t>St. Bartholomew's Children's Centre, Regent Park Inc.</t>
  </si>
  <si>
    <t>M5A 3V3</t>
  </si>
  <si>
    <t>PLASP Islington Junior Middle School</t>
  </si>
  <si>
    <t>Cordova</t>
  </si>
  <si>
    <t>M9A 2H5</t>
  </si>
  <si>
    <t>K1S 2G1</t>
  </si>
  <si>
    <t>Family Day Care Services - St. Raymond Before &amp; After School Program</t>
  </si>
  <si>
    <t>Whitehorn</t>
  </si>
  <si>
    <t>L5V 2A9</t>
  </si>
  <si>
    <t>L1S 7J4</t>
  </si>
  <si>
    <t>1861729 Ontario Inc.</t>
  </si>
  <si>
    <t>Fairy Glen Day Care Centre</t>
  </si>
  <si>
    <t>YMCA Toronto - St. Catherine's YMCA School Age Program</t>
  </si>
  <si>
    <t>Barber</t>
  </si>
  <si>
    <t>Georgetown</t>
  </si>
  <si>
    <t>L7G 5H7</t>
  </si>
  <si>
    <t>L4N 1V3</t>
  </si>
  <si>
    <t>La Garderie Croque Soleil</t>
  </si>
  <si>
    <t>La Garderie Croque Soleil - Les Explorateurs</t>
  </si>
  <si>
    <t>Virginia</t>
  </si>
  <si>
    <t>K7K 5Y3</t>
  </si>
  <si>
    <t>YMCA Kids Club - Prince of Wales site</t>
  </si>
  <si>
    <t>Prince of Wales</t>
  </si>
  <si>
    <t>K8P 2T6</t>
  </si>
  <si>
    <t>WAY TO GROW DAYCARE INC.</t>
  </si>
  <si>
    <t>Way to Grow Pelham</t>
  </si>
  <si>
    <t>Haist</t>
  </si>
  <si>
    <t>Fonthill</t>
  </si>
  <si>
    <t>L0S 1E2</t>
  </si>
  <si>
    <t>Regina Mundi Before and After School Program</t>
  </si>
  <si>
    <t>Mohawk</t>
  </si>
  <si>
    <t>L9C 1X7</t>
  </si>
  <si>
    <t>YMCA Kids Club - Prince Charles Belleville site</t>
  </si>
  <si>
    <t>Ritchie</t>
  </si>
  <si>
    <t>K8P 3W2</t>
  </si>
  <si>
    <t>Milestones Children's Centre</t>
  </si>
  <si>
    <t>City of St. Thomas</t>
  </si>
  <si>
    <t>FOREST PARK SCHOOL AGE PROGRAM</t>
  </si>
  <si>
    <t>St. Thomas</t>
  </si>
  <si>
    <t>N5R 2K5</t>
  </si>
  <si>
    <t>Military Family Resource Centre Meaford</t>
  </si>
  <si>
    <t>Military Family Resource Child Care Centre</t>
  </si>
  <si>
    <t>Grey road 112</t>
  </si>
  <si>
    <t>N4L 0A1</t>
  </si>
  <si>
    <t>Guardian Angels Before and After School Program</t>
  </si>
  <si>
    <t>Centre</t>
  </si>
  <si>
    <t>L8N 2Z7</t>
  </si>
  <si>
    <t>Stonemoor Schoolage Club - Quaker Village</t>
  </si>
  <si>
    <t>L9P 1G1</t>
  </si>
  <si>
    <t>Ottawa Children's Montessori Center Inc.</t>
  </si>
  <si>
    <t>Ottawa Children's Montessori</t>
  </si>
  <si>
    <t>Island Park</t>
  </si>
  <si>
    <t>K1Y 0B7</t>
  </si>
  <si>
    <t>Muppets Children's Centre # 316  (There's No Place Like Home Inc.)</t>
  </si>
  <si>
    <t>Schoolhouse Playcare - Captain Michael Vandenbos</t>
  </si>
  <si>
    <t>Country</t>
  </si>
  <si>
    <t>L1P 1N3</t>
  </si>
  <si>
    <t>Palmerston</t>
  </si>
  <si>
    <t>N0G 2P0</t>
  </si>
  <si>
    <t>Among Friends Day Care - St. Andrew Child Care Centre</t>
  </si>
  <si>
    <t>Forest Fountain</t>
  </si>
  <si>
    <t>L4H 1S4</t>
  </si>
  <si>
    <t>Upper Canada Child Care at St. Rene Goupil-St. Luke CES</t>
  </si>
  <si>
    <t>Green</t>
  </si>
  <si>
    <t>L3T 2A1</t>
  </si>
  <si>
    <t>Corporation of the Town of Smiths Falls</t>
  </si>
  <si>
    <t>Catherine</t>
  </si>
  <si>
    <t>Wendy Browne</t>
  </si>
  <si>
    <t>Fonthill Montessori Preschool</t>
  </si>
  <si>
    <t>Pancake</t>
  </si>
  <si>
    <t>L0S 1E0</t>
  </si>
  <si>
    <t>County of Huron</t>
  </si>
  <si>
    <t>Walton</t>
  </si>
  <si>
    <t>N0K 1Z0</t>
  </si>
  <si>
    <t>Carleton Village Early Learning Centre</t>
  </si>
  <si>
    <t>Osler</t>
  </si>
  <si>
    <t>M6N 2Z4</t>
  </si>
  <si>
    <t>Parkdale Early Learning Centre - CDI - 119 Close Ave.</t>
  </si>
  <si>
    <t>Close</t>
  </si>
  <si>
    <t>M6K 2V2</t>
  </si>
  <si>
    <t>YMCA of Greater Toronto - Castlemore School Age Program</t>
  </si>
  <si>
    <t>Ridge Crest</t>
  </si>
  <si>
    <t>L6C 2R5</t>
  </si>
  <si>
    <t>Childventures Meadowvale Early Learning Academy Inc.</t>
  </si>
  <si>
    <t>Warden</t>
  </si>
  <si>
    <t>MUNICIPALITY OF GREENSTONE</t>
  </si>
  <si>
    <t>1483682 Ontario Incorporated</t>
  </si>
  <si>
    <t>Dufferin</t>
  </si>
  <si>
    <t>Family Day Care Services - St. Valentine Before &amp; After School Program</t>
  </si>
  <si>
    <t>Heatherleigh</t>
  </si>
  <si>
    <t>L5V 2V7</t>
  </si>
  <si>
    <t>Winston Churchill</t>
  </si>
  <si>
    <t>Tempo</t>
  </si>
  <si>
    <t>M2H 2R9</t>
  </si>
  <si>
    <t>PLASP - ST. BARBARA CATHOLIC SCHOOL</t>
  </si>
  <si>
    <t>Samuelson</t>
  </si>
  <si>
    <t>L5N 7Z2</t>
  </si>
  <si>
    <t>West Deane Park</t>
  </si>
  <si>
    <t>M9B 2R5</t>
  </si>
  <si>
    <t>Among Friends Day Care - Divine Mercy School Age Program</t>
  </si>
  <si>
    <t>Melville</t>
  </si>
  <si>
    <t>L6A 1Z1</t>
  </si>
  <si>
    <t>Pickering Pentecostal Church Day Care Inc.</t>
  </si>
  <si>
    <t>Great Beginnings Child Care Centre</t>
  </si>
  <si>
    <t>Bayly</t>
  </si>
  <si>
    <t>L1W 3R6</t>
  </si>
  <si>
    <t>Aurora Children's Centre Inc.</t>
  </si>
  <si>
    <t>Bloomington</t>
  </si>
  <si>
    <t>All About Kids Inc.</t>
  </si>
  <si>
    <t>All About Kids Inc. - All About Kids Day Care</t>
  </si>
  <si>
    <t>Cornell Meadows</t>
  </si>
  <si>
    <t>L6B 1B6</t>
  </si>
  <si>
    <t>Frontenac County Childcare Centre</t>
  </si>
  <si>
    <t>Canadian Mothercraft Society</t>
  </si>
  <si>
    <t>Hawthorne-On-Essex Day Care Corporation</t>
  </si>
  <si>
    <t>Hawthorne-On-Essex Day Care</t>
  </si>
  <si>
    <t>Essex</t>
  </si>
  <si>
    <t>M6G 1T3</t>
  </si>
  <si>
    <t>Shorecrest</t>
  </si>
  <si>
    <t>Keswick</t>
  </si>
  <si>
    <t>L4P 1J1</t>
  </si>
  <si>
    <t>Among Friends Day Care - St. Brigid Child Care</t>
  </si>
  <si>
    <t>Millard</t>
  </si>
  <si>
    <t>L4A 5A1</t>
  </si>
  <si>
    <t>Rhyme &amp; Reason Day Care Inc.</t>
  </si>
  <si>
    <t>Rhyme &amp; Reason Day Care</t>
  </si>
  <si>
    <t>Browns</t>
  </si>
  <si>
    <t>M8W 3T9</t>
  </si>
  <si>
    <t>1478674 Ontario Inc</t>
  </si>
  <si>
    <t>Fennell</t>
  </si>
  <si>
    <t>L9A 1S7</t>
  </si>
  <si>
    <t>Highway 7</t>
  </si>
  <si>
    <t>Autumn Hill Academy Inc.</t>
  </si>
  <si>
    <t>Autumn Hill Academy</t>
  </si>
  <si>
    <t>L4K 5M4</t>
  </si>
  <si>
    <t>PLASP - SHERWOOD MILLS PUBLIC SCHOOL</t>
  </si>
  <si>
    <t>Sherwood Mills</t>
  </si>
  <si>
    <t>L5V 2B8</t>
  </si>
  <si>
    <t>THE BUTTERFLY LEARNING CENTRE</t>
  </si>
  <si>
    <t>Bathurst</t>
  </si>
  <si>
    <t>N2V 1V6</t>
  </si>
  <si>
    <t>NYAD (Community) Inc.</t>
  </si>
  <si>
    <t>NYAD - Midland</t>
  </si>
  <si>
    <t>M1K 2C9</t>
  </si>
  <si>
    <t>Eighth</t>
  </si>
  <si>
    <t>L7G 4S5</t>
  </si>
  <si>
    <t>Northridge Montessori School</t>
  </si>
  <si>
    <t>Northern</t>
  </si>
  <si>
    <t>P6B 4H4</t>
  </si>
  <si>
    <t>Huntsville Co-op Nursery School &amp; Day Care Centre</t>
  </si>
  <si>
    <t>District Municipality of Muskoka</t>
  </si>
  <si>
    <t>Rogers Cove</t>
  </si>
  <si>
    <t>Huntsville</t>
  </si>
  <si>
    <t>P1H 2L9</t>
  </si>
  <si>
    <t>After Four Children's Enrichment Program</t>
  </si>
  <si>
    <t>Before school</t>
  </si>
  <si>
    <t>Japonica</t>
  </si>
  <si>
    <t>M1R 4R7</t>
  </si>
  <si>
    <t>The Village Shul and Learning Centre of Toronto</t>
  </si>
  <si>
    <t>M6C 2E2</t>
  </si>
  <si>
    <t>1493078 Ontario Inc.</t>
  </si>
  <si>
    <t>Royal Montessori School</t>
  </si>
  <si>
    <t>Mimosa</t>
  </si>
  <si>
    <t>Row</t>
  </si>
  <si>
    <t>L5B 1P7</t>
  </si>
  <si>
    <t>Little Folks Montessori Pre-School Inc.</t>
  </si>
  <si>
    <t>Fieldgate</t>
  </si>
  <si>
    <t>L4X 2J3</t>
  </si>
  <si>
    <t>Dawes Road Centre for Early Learning (Centres for Early Learning Inc.)</t>
  </si>
  <si>
    <t>Dawes</t>
  </si>
  <si>
    <t>M4B 2E6</t>
  </si>
  <si>
    <t>Fairwood</t>
  </si>
  <si>
    <t>L4P 3Y5</t>
  </si>
  <si>
    <t>Lion’s Head Nursery School &amp; Child Care Centre</t>
  </si>
  <si>
    <t>Bruce Peninsula Family Centres</t>
  </si>
  <si>
    <t>Lion's Head</t>
  </si>
  <si>
    <t>N0H 1W0</t>
  </si>
  <si>
    <t>CITY OF OTTAWA</t>
  </si>
  <si>
    <t>Esther By Child Care Centre</t>
  </si>
  <si>
    <t>Caldwell</t>
  </si>
  <si>
    <t>K1Z 8M7</t>
  </si>
  <si>
    <t>Graydon Hall Nursery Schools Ltd.</t>
  </si>
  <si>
    <t>Graydon Hall Nursery School - Stouffville Village Child Care Centre</t>
  </si>
  <si>
    <t>L4A 6A8</t>
  </si>
  <si>
    <t>Woodridge</t>
  </si>
  <si>
    <t>St. Mark Before and After School Program</t>
  </si>
  <si>
    <t>Whitedeer</t>
  </si>
  <si>
    <t>L8J 3T1</t>
  </si>
  <si>
    <t>Centre Éducatif Tournesol</t>
  </si>
  <si>
    <t>McArthur</t>
  </si>
  <si>
    <t>K1L 6P5</t>
  </si>
  <si>
    <t>PLASP - HOMESTEAD PUBLIC SCHOOL</t>
  </si>
  <si>
    <t>Fletchers Creek</t>
  </si>
  <si>
    <t>L6X 4T7</t>
  </si>
  <si>
    <t>Busy Bees Nursery School Inc.</t>
  </si>
  <si>
    <t>Busy Bees Day Care</t>
  </si>
  <si>
    <t>L6W 3G6</t>
  </si>
  <si>
    <t>Bovaird</t>
  </si>
  <si>
    <t>YMCA Toronto - ST. CHRISTOPHER YMCA SCHOOLAGE PROGRAM</t>
  </si>
  <si>
    <t>Clarkson</t>
  </si>
  <si>
    <t>L5J 2W1</t>
  </si>
  <si>
    <t>Centre Youville Centre Ottawa-Carleton Inc</t>
  </si>
  <si>
    <t>Centre Youville Centre</t>
  </si>
  <si>
    <t>Mann</t>
  </si>
  <si>
    <t>K1N 8P4</t>
  </si>
  <si>
    <t>Durham Kids &amp; Us</t>
  </si>
  <si>
    <t>N0G 1R0</t>
  </si>
  <si>
    <t>Winchester</t>
  </si>
  <si>
    <t>K0C 2K0</t>
  </si>
  <si>
    <t>Edukids Child Learning Centres Ltd.</t>
  </si>
  <si>
    <t>Edukids Child Learning Centre Ltd.</t>
  </si>
  <si>
    <t>Altona</t>
  </si>
  <si>
    <t>L1V 1M1</t>
  </si>
  <si>
    <t>Children's Village of Ottawa-Carleton</t>
  </si>
  <si>
    <t>Children's Village at Stoneway</t>
  </si>
  <si>
    <t>Stoneway</t>
  </si>
  <si>
    <t>K2G 6R2</t>
  </si>
  <si>
    <t>Northwest Childhood Learning Centre Inc.</t>
  </si>
  <si>
    <t>Islington</t>
  </si>
  <si>
    <t>M9L 2K6</t>
  </si>
  <si>
    <t>Argentia</t>
  </si>
  <si>
    <t>Angeline</t>
  </si>
  <si>
    <t>K9V 4R2</t>
  </si>
  <si>
    <t>BrightPath Sandalwood</t>
  </si>
  <si>
    <t>Sandalwood</t>
  </si>
  <si>
    <t>Parkway</t>
  </si>
  <si>
    <t>L6Z 1Y5</t>
  </si>
  <si>
    <t>Schomberg</t>
  </si>
  <si>
    <t>L0G 1T0</t>
  </si>
  <si>
    <t>North</t>
  </si>
  <si>
    <t>Stayner</t>
  </si>
  <si>
    <t>L0M 1S0</t>
  </si>
  <si>
    <t>Makonsag Aboriginal Head Start Inc.</t>
  </si>
  <si>
    <t>Makonsag Aboriginal Head Start</t>
  </si>
  <si>
    <t>Stirling</t>
  </si>
  <si>
    <t>STONEYBROOK EARLY CHILDHOOD LEARNING CENTRE</t>
  </si>
  <si>
    <t>Fanshawe Park</t>
  </si>
  <si>
    <t>N5X 1L1</t>
  </si>
  <si>
    <t>Conseil Scolaire Catholique MonAvenir</t>
  </si>
  <si>
    <t>Les Coccinelles Zélées</t>
  </si>
  <si>
    <t>L2R 3E2</t>
  </si>
  <si>
    <t>1773293 Ontario Inc.</t>
  </si>
  <si>
    <t>City of Brantford</t>
  </si>
  <si>
    <t>A Child's Paradise Too</t>
  </si>
  <si>
    <t>Morrell</t>
  </si>
  <si>
    <t>Brantford</t>
  </si>
  <si>
    <t>N3T 4J2</t>
  </si>
  <si>
    <t>BrightPath Milverton</t>
  </si>
  <si>
    <t>100 Milverton Drive, Lower Level</t>
  </si>
  <si>
    <t>L5R 4H1</t>
  </si>
  <si>
    <t>Childventures Early Learning Academy Inc.</t>
  </si>
  <si>
    <t>Childventures Early Learning Academy - Ancaster</t>
  </si>
  <si>
    <t>L9G 3K9</t>
  </si>
  <si>
    <t>897623 Ontario Limited/Cougar Court Childcare Centre</t>
  </si>
  <si>
    <t>Cougar Court Childcare Centre (897623 Ontario Limited) (3225 Eglinton Ave East)</t>
  </si>
  <si>
    <t>M1J 2H7</t>
  </si>
  <si>
    <t>1523743 Ontario Inc.</t>
  </si>
  <si>
    <t>TRAFALGAR RIDGE MONTESSORI SCHOOL</t>
  </si>
  <si>
    <t>Trafalgar</t>
  </si>
  <si>
    <t>L6H 6K7</t>
  </si>
  <si>
    <t>Finch Business Park Child Care - Graydon Hall (1183A Finch West)</t>
  </si>
  <si>
    <t>1183A</t>
  </si>
  <si>
    <t>M3J 2G3</t>
  </si>
  <si>
    <t>1266347 Ontario Inc.</t>
  </si>
  <si>
    <t>Sunny Day Care</t>
  </si>
  <si>
    <t>Kingsway</t>
  </si>
  <si>
    <t>N2C 1A2</t>
  </si>
  <si>
    <t>Kemptville Area Family Resource Centre</t>
  </si>
  <si>
    <t>K.A.F.R.C. - South Branch Senior School Age Program</t>
  </si>
  <si>
    <t>Concession</t>
  </si>
  <si>
    <t>Kemptville</t>
  </si>
  <si>
    <t>K0G 1J0</t>
  </si>
  <si>
    <t>Beckenridge Discovery Preschool Inc.</t>
  </si>
  <si>
    <t>Beckenridge Discovery Preschool</t>
  </si>
  <si>
    <t>14th</t>
  </si>
  <si>
    <t>L3S 3K7</t>
  </si>
  <si>
    <t>All Star Children Services Inc.</t>
  </si>
  <si>
    <t>All Star Children Services Inc. - Little Treasures Children's Centre</t>
  </si>
  <si>
    <t>P5A 2C5</t>
  </si>
  <si>
    <t>Garderie Mon Petit Jardin</t>
  </si>
  <si>
    <t>Sandhurst</t>
  </si>
  <si>
    <t>Cercle</t>
  </si>
  <si>
    <t>M1S 3Y7</t>
  </si>
  <si>
    <t>Queen's</t>
  </si>
  <si>
    <t>Quay</t>
  </si>
  <si>
    <t>M5V 3N2</t>
  </si>
  <si>
    <t>The Toy Box Early Childhood Education Centre Inc.</t>
  </si>
  <si>
    <t>The Toy Box Early Childhood Education Centre - Howard Location</t>
  </si>
  <si>
    <t>Howard</t>
  </si>
  <si>
    <t>N8X 4Z3</t>
  </si>
  <si>
    <t>Pineridge Children's Centre</t>
  </si>
  <si>
    <t>Ewen</t>
  </si>
  <si>
    <t>Arnprior</t>
  </si>
  <si>
    <t>K7S 2B2</t>
  </si>
  <si>
    <t>1505408 Ontario Inc. (Yorktown Montessori School)</t>
  </si>
  <si>
    <t>Yorktown Montessori School (1505408 Ontario Inc.)</t>
  </si>
  <si>
    <t>Kenneth</t>
  </si>
  <si>
    <t>M2N 4V9</t>
  </si>
  <si>
    <t>Maple Grove</t>
  </si>
  <si>
    <t>Larch Street Kids Child Care Centre Inc.</t>
  </si>
  <si>
    <t>Larch Street Kids Child Care Centre Inc. - Northeastern Kids</t>
  </si>
  <si>
    <t>45</t>
  </si>
  <si>
    <t>P3P 1P8</t>
  </si>
  <si>
    <t>2012323 Ontario Inc.</t>
  </si>
  <si>
    <t>Kennedy Montessori Private School</t>
  </si>
  <si>
    <t>Unionville</t>
  </si>
  <si>
    <t>L3R 2C8</t>
  </si>
  <si>
    <t>Junior Scholars Preschool Inc.</t>
  </si>
  <si>
    <t>Junior Scholars Preschool</t>
  </si>
  <si>
    <t>L5J 1J1</t>
  </si>
  <si>
    <t>Mountainview</t>
  </si>
  <si>
    <t>YMCA Toronto - Churchill Meadows Schoolage Program</t>
  </si>
  <si>
    <t>McDowell</t>
  </si>
  <si>
    <t>L5M 6R8</t>
  </si>
  <si>
    <t>WNCCC-Service de garde - La niche des lionceaux</t>
  </si>
  <si>
    <t>Third</t>
  </si>
  <si>
    <t>P2B 3C6</t>
  </si>
  <si>
    <t>Mackie Sunshine Child Care Centre Inc.</t>
  </si>
  <si>
    <t>Mackie Sunshine Childcare Inc. - St. Denis Sunshine</t>
  </si>
  <si>
    <t>Balsam</t>
  </si>
  <si>
    <t>M4E 3B8</t>
  </si>
  <si>
    <t>GOOD BEGINNINGS SCHOOL AGE PROGRAM - ST. PATRICK'S</t>
  </si>
  <si>
    <t>Parkinson</t>
  </si>
  <si>
    <t>N4S 2N6</t>
  </si>
  <si>
    <t>Mackie Sunshine Childcare Inc. - St. Vincent Sunshine</t>
  </si>
  <si>
    <t>Fermanagh</t>
  </si>
  <si>
    <t>M6R 1M2</t>
  </si>
  <si>
    <t>Lullaboo Avenue Inc.</t>
  </si>
  <si>
    <t>Lullaboo Nursery and Childcare Center - Bedford Campus</t>
  </si>
  <si>
    <t>Bedford Park</t>
  </si>
  <si>
    <t>M5M 1H8</t>
  </si>
  <si>
    <t>Martin Luther Child Care</t>
  </si>
  <si>
    <t>Martin Luther Child Care (Lakeshore)</t>
  </si>
  <si>
    <t>M8V 1B7</t>
  </si>
  <si>
    <t>YMCA Toronto - Queen of Heaven School Age Program</t>
  </si>
  <si>
    <t>Alexandra</t>
  </si>
  <si>
    <t>L5E 2A5</t>
  </si>
  <si>
    <t>Le Petit Chaperon Rouge: Garderie Francophone</t>
  </si>
  <si>
    <t>Le Petit Chaperon Rouge - Coxwell</t>
  </si>
  <si>
    <t>Coxwell</t>
  </si>
  <si>
    <t>M4L 3B9</t>
  </si>
  <si>
    <t>PLASP St. Cecilia Catholic School</t>
  </si>
  <si>
    <t>Annette</t>
  </si>
  <si>
    <t>M6P 1R3</t>
  </si>
  <si>
    <t>1351520 Ontario Ltd.</t>
  </si>
  <si>
    <t>Hillside Montessori School   (1351520 Ontario Ltd.)</t>
  </si>
  <si>
    <t>Anglesey</t>
  </si>
  <si>
    <t>M9A 3C1</t>
  </si>
  <si>
    <t>Les Coccinelles D'Oakville Inc.</t>
  </si>
  <si>
    <t>Les Coccinelles Ste. Marie</t>
  </si>
  <si>
    <t>Maurice</t>
  </si>
  <si>
    <t>L6K 2X3</t>
  </si>
  <si>
    <t>Kaban Montessori Inc.</t>
  </si>
  <si>
    <t>Kaban Montessori Preschool</t>
  </si>
  <si>
    <t>Dunwin</t>
  </si>
  <si>
    <t>L5L 1T1</t>
  </si>
  <si>
    <t>PLASP - St. Mark Catholic School</t>
  </si>
  <si>
    <t>Sawmill Valley</t>
  </si>
  <si>
    <t>L5L 2Z5</t>
  </si>
  <si>
    <t>Little Kids Daycare Center Inc.</t>
  </si>
  <si>
    <t>Little Kids Daycare Center - Oakville</t>
  </si>
  <si>
    <t>Grosvenor</t>
  </si>
  <si>
    <t>L6H 7K9</t>
  </si>
  <si>
    <t>Mini-Skool 'A Child's Place' Inc.</t>
  </si>
  <si>
    <t>Mini-Skool Clubhouse 103A</t>
  </si>
  <si>
    <t>Truscott</t>
  </si>
  <si>
    <t>L5J 2B3</t>
  </si>
  <si>
    <t>YMCA Ham/Burl - YMCA SACC - ST. ELIZABETH SETON</t>
  </si>
  <si>
    <t>Dryden</t>
  </si>
  <si>
    <t>L7L 6G8</t>
  </si>
  <si>
    <t>Orchard Park Nursery School Inc.</t>
  </si>
  <si>
    <t>ORCHARD PARK NURSERY SCHOOL</t>
  </si>
  <si>
    <t>Gainsborough</t>
  </si>
  <si>
    <t>N6G 3S1</t>
  </si>
  <si>
    <t>YMCA Ham/Burl - YMCA SACC - Maplehurst</t>
  </si>
  <si>
    <t>Plains</t>
  </si>
  <si>
    <t>L7T 2E2</t>
  </si>
  <si>
    <t>PLASP - St. Isaac Jogues Catholic School</t>
  </si>
  <si>
    <t>L6R 2W7</t>
  </si>
  <si>
    <t>PLASP - BURNT ELM PUBLIC SCHOOL</t>
  </si>
  <si>
    <t>Burnt Elm</t>
  </si>
  <si>
    <t>L7A 1T8</t>
  </si>
  <si>
    <t>PLASP - St. Ursula Catholic School</t>
  </si>
  <si>
    <t>Dwellers</t>
  </si>
  <si>
    <t>L6X 5C1</t>
  </si>
  <si>
    <t>Corporation of the Town of St. Marys</t>
  </si>
  <si>
    <t>Holy Name of Mary School Age and Nursery Program</t>
  </si>
  <si>
    <t>Peel</t>
  </si>
  <si>
    <t>St. Marys</t>
  </si>
  <si>
    <t>N4X 1B9</t>
  </si>
  <si>
    <t>Keyworth Early Learning Centre</t>
  </si>
  <si>
    <t>130B</t>
  </si>
  <si>
    <t>Keyworth</t>
  </si>
  <si>
    <t>K1Y 0E6</t>
  </si>
  <si>
    <t>Upper Canada Child Care at Mackenzie Glen PS</t>
  </si>
  <si>
    <t>L6A 2M4</t>
  </si>
  <si>
    <t>Kids Come First Child Care Services</t>
  </si>
  <si>
    <t>Kids Come First at Forest Run</t>
  </si>
  <si>
    <t>Forest Run</t>
  </si>
  <si>
    <t>Vaughan</t>
  </si>
  <si>
    <t>L4K 5H3</t>
  </si>
  <si>
    <t>Kids Come First at Maple Creek</t>
  </si>
  <si>
    <t>L6A 2J8</t>
  </si>
  <si>
    <t>Portobello Early Learning Centre</t>
  </si>
  <si>
    <t>2000B</t>
  </si>
  <si>
    <t>Portobello</t>
  </si>
  <si>
    <t>K4A 4M9</t>
  </si>
  <si>
    <t>The Village Children's Programs- St. Justin Martyr Before &amp; After School Program</t>
  </si>
  <si>
    <t>Hollingham</t>
  </si>
  <si>
    <t>L3R 8K4</t>
  </si>
  <si>
    <t>Deer Lake First Nation</t>
  </si>
  <si>
    <t>Deer Lake</t>
  </si>
  <si>
    <t>P0V 1N0</t>
  </si>
  <si>
    <t>YMCA SACC - Yorkview</t>
  </si>
  <si>
    <t>Cameron</t>
  </si>
  <si>
    <t>L9H 1P8</t>
  </si>
  <si>
    <t>Corpus Christi Before and After School Program</t>
  </si>
  <si>
    <t>Alderson</t>
  </si>
  <si>
    <t>L9B 1G3</t>
  </si>
  <si>
    <t>Our Lady of Peace Before and After Program</t>
  </si>
  <si>
    <t>Dewitt</t>
  </si>
  <si>
    <t>L8E 2R1</t>
  </si>
  <si>
    <t>Corporation de la Cité de/of the City of Clarence-Rockland</t>
  </si>
  <si>
    <t>United Counties of Prescott and Russell</t>
  </si>
  <si>
    <t>Rockland Public School Daycare</t>
  </si>
  <si>
    <t>Giroux</t>
  </si>
  <si>
    <t>Clarence-Rockland</t>
  </si>
  <si>
    <t>K4K 1C2</t>
  </si>
  <si>
    <t>St. Michael Before and After School Program</t>
  </si>
  <si>
    <t>Hester</t>
  </si>
  <si>
    <t>L9A 2N9</t>
  </si>
  <si>
    <t>La Coccinelle, De La Découverte</t>
  </si>
  <si>
    <t>Scala</t>
  </si>
  <si>
    <t>K4A 3T6</t>
  </si>
  <si>
    <t>Our Lady of the Annunciation Child Care Centre</t>
  </si>
  <si>
    <t>Our Lady of the Annunciation - Our Lady of Hope Before &amp; After School Program</t>
  </si>
  <si>
    <t>Red Cardinal</t>
  </si>
  <si>
    <t>Trail</t>
  </si>
  <si>
    <t>L4E 4B8</t>
  </si>
  <si>
    <t>Upper Canada Child Care at Joseph A. Gibson PS</t>
  </si>
  <si>
    <t>Naylon</t>
  </si>
  <si>
    <t>L6A 1R8</t>
  </si>
  <si>
    <t>Upper Canada Child Care at St. James CES</t>
  </si>
  <si>
    <t>Mast</t>
  </si>
  <si>
    <t>L6A 3J7</t>
  </si>
  <si>
    <t>YMCA of Greater Toronto - Lorna Jackson School Age Program</t>
  </si>
  <si>
    <t>Napa Valley</t>
  </si>
  <si>
    <t>L4H 1R1</t>
  </si>
  <si>
    <t>Among Friends Day Care - St. Stephen Day Care</t>
  </si>
  <si>
    <t>L4H 1Y8</t>
  </si>
  <si>
    <t>Among Friends Day Care - St. Emily Day Care</t>
  </si>
  <si>
    <t>Vellore Woods</t>
  </si>
  <si>
    <t>L4H 2K8</t>
  </si>
  <si>
    <t>YMCA School Age - Terry Fox</t>
  </si>
  <si>
    <t>Livingstone</t>
  </si>
  <si>
    <t>L4N 7J4</t>
  </si>
  <si>
    <t>YMCA Child Care - Power Glen</t>
  </si>
  <si>
    <t>Westland</t>
  </si>
  <si>
    <t>L2S 3W9</t>
  </si>
  <si>
    <t>YMCA Child Care - Lockview</t>
  </si>
  <si>
    <t>Bunting</t>
  </si>
  <si>
    <t>L2M 3A9</t>
  </si>
  <si>
    <t>Whyte</t>
  </si>
  <si>
    <t>Thorold</t>
  </si>
  <si>
    <t>L2V 2T4</t>
  </si>
  <si>
    <t>COUNTY OF HASTINGS</t>
  </si>
  <si>
    <t>St. Michael's School Age Program</t>
  </si>
  <si>
    <t>K8N 3C7</t>
  </si>
  <si>
    <t>CELC-Shamrock</t>
  </si>
  <si>
    <t>Ennis</t>
  </si>
  <si>
    <t>Ennismore</t>
  </si>
  <si>
    <t>K0L 1T0</t>
  </si>
  <si>
    <t>PLASP - WHITEHORN PUBLIC SCHOOL</t>
  </si>
  <si>
    <t>PLASP - St. Faustina Catholic School</t>
  </si>
  <si>
    <t>L5M 6R7</t>
  </si>
  <si>
    <t>Spadina</t>
  </si>
  <si>
    <t>M5S 2H4</t>
  </si>
  <si>
    <t>The Centurion Group Ltd.</t>
  </si>
  <si>
    <t>TANGLEWOOD SCHOOL</t>
  </si>
  <si>
    <t>Tanglewood</t>
  </si>
  <si>
    <t>L6L 5H7</t>
  </si>
  <si>
    <t>Among Friends Day Care - St. Agnes of Assisi Day Care</t>
  </si>
  <si>
    <t>La Rocca</t>
  </si>
  <si>
    <t>L4H 2A9</t>
  </si>
  <si>
    <t>Beacons of Light Daycare</t>
  </si>
  <si>
    <t>BEACONS OF LIGHT DAY CARE</t>
  </si>
  <si>
    <t>Stuart</t>
  </si>
  <si>
    <t>N7T 3B9</t>
  </si>
  <si>
    <t>Gan Nitzanim Child Care Centre Inc.</t>
  </si>
  <si>
    <t>Gan Nitzanim Nursery</t>
  </si>
  <si>
    <t>Clark</t>
  </si>
  <si>
    <t>L4J 8G6</t>
  </si>
  <si>
    <t>Umbrella's Vincent Massey School Age Program</t>
  </si>
  <si>
    <t>L1C 1S3</t>
  </si>
  <si>
    <t>Wilmington Best Child Care Centre Inc.</t>
  </si>
  <si>
    <t>Wilmington Best Childcare 10 Plus Program</t>
  </si>
  <si>
    <t>Wilmington</t>
  </si>
  <si>
    <t>M3H 5K8</t>
  </si>
  <si>
    <t>Le Club Child Care - Vellore Woods</t>
  </si>
  <si>
    <t>Starling</t>
  </si>
  <si>
    <t>L4Y 2T9</t>
  </si>
  <si>
    <t>Sundowners Day Care &amp; Resource Centre - Holy Cross School</t>
  </si>
  <si>
    <t>Sandwich West</t>
  </si>
  <si>
    <t>N8H 2P7</t>
  </si>
  <si>
    <t>Brooklin Mill Montessori School Inc.</t>
  </si>
  <si>
    <t>Brooklin Mill Montessori School</t>
  </si>
  <si>
    <t>Cassels</t>
  </si>
  <si>
    <t>Brooklin</t>
  </si>
  <si>
    <t>L1M 1A4</t>
  </si>
  <si>
    <t>Markdale Kids &amp; Us</t>
  </si>
  <si>
    <t>Markdale</t>
  </si>
  <si>
    <t>N0C 1H0</t>
  </si>
  <si>
    <t>Growing Together Family Resource Centre</t>
  </si>
  <si>
    <t>Municipality of Chatham-Kent</t>
  </si>
  <si>
    <t>Growing Together at Harwich Raleigh</t>
  </si>
  <si>
    <t>Chatham</t>
  </si>
  <si>
    <t>Blenheim</t>
  </si>
  <si>
    <t>N0P 1A0</t>
  </si>
  <si>
    <t>Le Club Child Care - Silver Stream</t>
  </si>
  <si>
    <t>Farmstead</t>
  </si>
  <si>
    <t>L4S 2K9</t>
  </si>
  <si>
    <t>Simcoe Child Care Services Inc.</t>
  </si>
  <si>
    <t>2044B</t>
  </si>
  <si>
    <t>Innisfil</t>
  </si>
  <si>
    <t>McMaster Children's Centre Inc.</t>
  </si>
  <si>
    <t>L8S 4K1</t>
  </si>
  <si>
    <t>CELC-Queen Elizabeth</t>
  </si>
  <si>
    <t>Barnardo</t>
  </si>
  <si>
    <t>K9J 5V9</t>
  </si>
  <si>
    <t>Dr. G.J. MacGillivray YMCA Schoolage Program</t>
  </si>
  <si>
    <t>Meadowglade</t>
  </si>
  <si>
    <t>L1E 3G2</t>
  </si>
  <si>
    <t>Umbrella Family - Dundana</t>
  </si>
  <si>
    <t>Dundana</t>
  </si>
  <si>
    <t>L9H 4E5</t>
  </si>
  <si>
    <t>Reggio Kids</t>
  </si>
  <si>
    <t>Reggio Kids Child Care Centre</t>
  </si>
  <si>
    <t>Bayview</t>
  </si>
  <si>
    <t>L4C 9X7</t>
  </si>
  <si>
    <t>Latchkey Day Care &amp; Learning Centre - Notre Dame Latch Key</t>
  </si>
  <si>
    <t>Partington</t>
  </si>
  <si>
    <t>N9E 3A9</t>
  </si>
  <si>
    <t>Sunnyside Day Care on High Park Blvd.  (1546361 Ontario Ltd.)</t>
  </si>
  <si>
    <t>Sunnyside Day Care - Roncesvalles</t>
  </si>
  <si>
    <t>High Park</t>
  </si>
  <si>
    <t>M6R 1M4</t>
  </si>
  <si>
    <t>Lydia Hampson</t>
  </si>
  <si>
    <t>Serendipity Day Care Centre</t>
  </si>
  <si>
    <t>Gullins</t>
  </si>
  <si>
    <t>P1H 1M6</t>
  </si>
  <si>
    <t>Heritage Montessori Inc.</t>
  </si>
  <si>
    <t>Heritage Montessori Inc. - Oakville</t>
  </si>
  <si>
    <t>Marlborough</t>
  </si>
  <si>
    <t>L6H 2R9</t>
  </si>
  <si>
    <t>Kingston Military Family Resource Centre</t>
  </si>
  <si>
    <t>Les Petits Amis Child Care Centre</t>
  </si>
  <si>
    <t>Lundy's</t>
  </si>
  <si>
    <t>K7K 5G3</t>
  </si>
  <si>
    <t>CELC-Queen Mary</t>
  </si>
  <si>
    <t>K9J 5M8</t>
  </si>
  <si>
    <t>Wellington</t>
  </si>
  <si>
    <t>WOODGREEN COMMUNITY SERVICES</t>
  </si>
  <si>
    <t>Woodgreen Community Services (Bruce Woodgreen Early Learning Centre)</t>
  </si>
  <si>
    <t>Larchmount</t>
  </si>
  <si>
    <t>M4N 2Y6</t>
  </si>
  <si>
    <t>St. Simon Stock YMCA School Age Program</t>
  </si>
  <si>
    <t>L5N 6X3</t>
  </si>
  <si>
    <t>YMCA Ham/Burl - YMCA SACC - Florence Meares</t>
  </si>
  <si>
    <t>Berwick</t>
  </si>
  <si>
    <t>L7M 4W6</t>
  </si>
  <si>
    <t>YMCA Toronto - Larkspur YMCA Schoolage Program</t>
  </si>
  <si>
    <t>Larkspur</t>
  </si>
  <si>
    <t>L6R 1X2</t>
  </si>
  <si>
    <t>P3E 4X6</t>
  </si>
  <si>
    <t>Montessori School in Kleinburg Inc.</t>
  </si>
  <si>
    <t>Montessori School of Kleinburg</t>
  </si>
  <si>
    <t>Full Day(6 hours or more in a day), Half day(Less than 6 hours in a day), Before school</t>
  </si>
  <si>
    <t>Highway 27</t>
  </si>
  <si>
    <t>Kleinburg</t>
  </si>
  <si>
    <t>L0J 1C0</t>
  </si>
  <si>
    <t>District of Parry Sound Social Services Administration Board</t>
  </si>
  <si>
    <t>Joseph</t>
  </si>
  <si>
    <t>Norseman Junior Y.  (YMCA)</t>
  </si>
  <si>
    <t>Lothian</t>
  </si>
  <si>
    <t>M8Z 4K5</t>
  </si>
  <si>
    <t>Norseman School Age Program  (YMCA)</t>
  </si>
  <si>
    <t>Norseman</t>
  </si>
  <si>
    <t>M8Z 2R1</t>
  </si>
  <si>
    <t>PLASP - St. Francis of Assisi C.S.</t>
  </si>
  <si>
    <t>Thornlodge</t>
  </si>
  <si>
    <t>L5K 1K5</t>
  </si>
  <si>
    <t>Royal Daycare Weston Inc.</t>
  </si>
  <si>
    <t>Royal Day Care Weston Inc.</t>
  </si>
  <si>
    <t>M9N 1V5</t>
  </si>
  <si>
    <t>Free to Become-Libre de Choisir Preschool Cornwall Inc.</t>
  </si>
  <si>
    <t>Free to Become Before and After School Program at Eamer's Corners Public School</t>
  </si>
  <si>
    <t>Pitt</t>
  </si>
  <si>
    <t>Cornwall</t>
  </si>
  <si>
    <t>K6K 1A3</t>
  </si>
  <si>
    <t>Schumacher</t>
  </si>
  <si>
    <t>P0N 1G0</t>
  </si>
  <si>
    <t>Children's Magic Moments Child Care and Nursery School Inc.</t>
  </si>
  <si>
    <t>Braemar</t>
  </si>
  <si>
    <t>M5P 2L4</t>
  </si>
  <si>
    <t>Ideal Child Services Group</t>
  </si>
  <si>
    <t>Pineway Children's Learning Centre (Ideal Child Services Group)</t>
  </si>
  <si>
    <t>Pineway</t>
  </si>
  <si>
    <t>M2H 1A8</t>
  </si>
  <si>
    <t>Centrepointe</t>
  </si>
  <si>
    <t>K2G 5X3</t>
  </si>
  <si>
    <t>North Hill Private School (Woodbridge) Inc.</t>
  </si>
  <si>
    <t>North Hill Private School - Woodbridge</t>
  </si>
  <si>
    <t>L4L 1A6</t>
  </si>
  <si>
    <t>Zoe's Tender Years Child Care Inc.</t>
  </si>
  <si>
    <t>Zoe's Tender Years Child Care Centre</t>
  </si>
  <si>
    <t>Little Readers Academy</t>
  </si>
  <si>
    <t>Highway 48</t>
  </si>
  <si>
    <t>L6E 1A1</t>
  </si>
  <si>
    <t>Weefolk Playhouse Inc.</t>
  </si>
  <si>
    <t>Weefolk Playhouse</t>
  </si>
  <si>
    <t>Greenbank</t>
  </si>
  <si>
    <t>K2H 5V6</t>
  </si>
  <si>
    <t>PLASP - Worthington Public School</t>
  </si>
  <si>
    <t>Worthington</t>
  </si>
  <si>
    <t>L7A 1N9</t>
  </si>
  <si>
    <t>Midland Child Care Centre  - Chung Wah Tao Tak Tong (Ontario) Corporation</t>
  </si>
  <si>
    <t>Midland Child Care Centre - Chung Wah Tao Tak Tong (Ontario) Corporation</t>
  </si>
  <si>
    <t>M1V 4S6</t>
  </si>
  <si>
    <t>Mackie Sunshine Child Care Inc. - St. Joseph's Sunshine</t>
  </si>
  <si>
    <t>M4M 3C7</t>
  </si>
  <si>
    <t>Rosedale Moore Park Association</t>
  </si>
  <si>
    <t>Rosedale Moore Park Association/Mooredale Preschool - Coach House</t>
  </si>
  <si>
    <t>M4W 1V2</t>
  </si>
  <si>
    <t>Child Care Algoma - Site Notre Dame du Sault</t>
  </si>
  <si>
    <t>P6B 2B9</t>
  </si>
  <si>
    <t>RAINBOW ACADEMY INC.</t>
  </si>
  <si>
    <t>Rainbow Academy Learning and Child Care Centre</t>
  </si>
  <si>
    <t>Bolton</t>
  </si>
  <si>
    <t>L7E 1E8</t>
  </si>
  <si>
    <t>2021150 Ontario Inc.</t>
  </si>
  <si>
    <t>Kinder Buddies Childcare and Development Centre</t>
  </si>
  <si>
    <t>Bristol</t>
  </si>
  <si>
    <t>L6H 6Z7</t>
  </si>
  <si>
    <t>L3R 5P1</t>
  </si>
  <si>
    <t>L1N 3P2</t>
  </si>
  <si>
    <t>Children's Centre - St. Francis School Age</t>
  </si>
  <si>
    <t>K6V 3X6</t>
  </si>
  <si>
    <t>North Side Childcare Service</t>
  </si>
  <si>
    <t>Regalbuto</t>
  </si>
  <si>
    <t>K8H 1L3</t>
  </si>
  <si>
    <t>Parliament</t>
  </si>
  <si>
    <t>Heritage Discovery Pre-School Inc.</t>
  </si>
  <si>
    <t>Heritage Discovery Preschool</t>
  </si>
  <si>
    <t>16th</t>
  </si>
  <si>
    <t>L3P 7R1</t>
  </si>
  <si>
    <t>Network Child Care Services - Wade Avenue Centre</t>
  </si>
  <si>
    <t>Lansdowne</t>
  </si>
  <si>
    <t>M6H 3Y5</t>
  </si>
  <si>
    <t>2021355 Ontario Inc.</t>
  </si>
  <si>
    <t>Helping Hands Daycare - Brooklin</t>
  </si>
  <si>
    <t>L1M 2E9</t>
  </si>
  <si>
    <t>FUN School</t>
  </si>
  <si>
    <t>FUN SCHOOL</t>
  </si>
  <si>
    <t>Port</t>
  </si>
  <si>
    <t>L5H 1C9</t>
  </si>
  <si>
    <t>BrightPath Newmarket</t>
  </si>
  <si>
    <t>L3Y 7R8</t>
  </si>
  <si>
    <t>The Toronto Military Family Resource Centre</t>
  </si>
  <si>
    <t>Toronto Military Family Resource Centre</t>
  </si>
  <si>
    <t>Yukon</t>
  </si>
  <si>
    <t>M3K 0A1</t>
  </si>
  <si>
    <t>Ska:na Family Learning Centre</t>
  </si>
  <si>
    <t>Ska:na Child Care Centre</t>
  </si>
  <si>
    <t>Ellrose</t>
  </si>
  <si>
    <t>N8Y 3X7</t>
  </si>
  <si>
    <t>The Rec Room (1469615 Ontario Ltd.)</t>
  </si>
  <si>
    <t>The Rec Room Before &amp; After School Program - (1469615 Ontario Ltd.)</t>
  </si>
  <si>
    <t>Spanish, Portuguese, Hindi, English, Other</t>
  </si>
  <si>
    <t>Royal York</t>
  </si>
  <si>
    <t>M8V 2V8</t>
  </si>
  <si>
    <t>Rideau Lakes Early Learning Centre</t>
  </si>
  <si>
    <t>Elgin Nursery School</t>
  </si>
  <si>
    <t>Elgin</t>
  </si>
  <si>
    <t>K0G 1E0</t>
  </si>
  <si>
    <t>1560027 Ontario Inc.</t>
  </si>
  <si>
    <t>Springdale Learning Centre - Robert J. Lee PS</t>
  </si>
  <si>
    <t>Mountainash</t>
  </si>
  <si>
    <t>L6R 1J1</t>
  </si>
  <si>
    <t>Willoughby</t>
  </si>
  <si>
    <t>Colborne</t>
  </si>
  <si>
    <t>Les Compagnons des francs loisirs</t>
  </si>
  <si>
    <t>Garderie Tournesol</t>
  </si>
  <si>
    <t>Borge</t>
  </si>
  <si>
    <t>P1A 2S7</t>
  </si>
  <si>
    <t>Albert</t>
  </si>
  <si>
    <t>Riverside</t>
  </si>
  <si>
    <t>Timmins</t>
  </si>
  <si>
    <t>YMCA, Poplar Early Learning Child Care Centre</t>
  </si>
  <si>
    <t>P4N 4S4</t>
  </si>
  <si>
    <t>St-Isidore</t>
  </si>
  <si>
    <t>Casselman</t>
  </si>
  <si>
    <t>K0A 1M0</t>
  </si>
  <si>
    <t>University of Toronto Early Learning Centre</t>
  </si>
  <si>
    <t>University of Toronto Early Learning Centre - Glen Morris</t>
  </si>
  <si>
    <t>Glen Morris</t>
  </si>
  <si>
    <t>M5S 1H9</t>
  </si>
  <si>
    <t>605061 Ontario Ltd.</t>
  </si>
  <si>
    <t>Rainbows Day Care</t>
  </si>
  <si>
    <t>Franklin</t>
  </si>
  <si>
    <t>L3P 2S7</t>
  </si>
  <si>
    <t>Littlefoot Private Home Daycare Inc.</t>
  </si>
  <si>
    <t>Maple Seed Montessori and Child Care</t>
  </si>
  <si>
    <t>Lockridge</t>
  </si>
  <si>
    <t>L3R 8X4</t>
  </si>
  <si>
    <t>Sunshine &amp; Rainbows Christian Daycare Centre Limited</t>
  </si>
  <si>
    <t>Sunshine &amp; Rainbows Christian Daycare Centre</t>
  </si>
  <si>
    <t>Highway #8</t>
  </si>
  <si>
    <t>L8G 1G3</t>
  </si>
  <si>
    <t>Harrison</t>
  </si>
  <si>
    <t>K2H 7N5</t>
  </si>
  <si>
    <t>Centered on Children Child Care Centre</t>
  </si>
  <si>
    <t>Centered on Children Child Care Centre - Schomberg Village Child Care Centre</t>
  </si>
  <si>
    <t>CITY VIEW CENTRE FOR CHILD &amp; FAMILY SERVICES</t>
  </si>
  <si>
    <t>City View Centre for Child &amp; Family Services (Group Care)</t>
  </si>
  <si>
    <t>Full Day(6 hours or more in a day), Extended hours(more than 12 hours), Overnight</t>
  </si>
  <si>
    <t>K2J 5L2</t>
  </si>
  <si>
    <t>MIFO école St. Joseph d'Orléans</t>
  </si>
  <si>
    <t>Carrière</t>
  </si>
  <si>
    <t>K1C 1J4</t>
  </si>
  <si>
    <t>YMCA of Three Rivers (Midwestern Ontario)</t>
  </si>
  <si>
    <t>Hall</t>
  </si>
  <si>
    <t>Ayr</t>
  </si>
  <si>
    <t>N0B 1E0</t>
  </si>
  <si>
    <t>Preschool Petit Bateau - Brampton</t>
  </si>
  <si>
    <t>Laurelcrest</t>
  </si>
  <si>
    <t>L6S 4C4</t>
  </si>
  <si>
    <t>Activa</t>
  </si>
  <si>
    <t>St.Clair</t>
  </si>
  <si>
    <t>M4B 1M8</t>
  </si>
  <si>
    <t>HOLLAND BLOORVIEW KIDS REHABILITATION HOSPITAL</t>
  </si>
  <si>
    <t>Holland Bloorview Kids Rehab (Scarborough Site)</t>
  </si>
  <si>
    <t>Wayne</t>
  </si>
  <si>
    <t>M1R 1Y1</t>
  </si>
  <si>
    <t>PLASP - Father Daniel Zanon Catholic School</t>
  </si>
  <si>
    <t>Hill Crest</t>
  </si>
  <si>
    <t>L5B 4J3</t>
  </si>
  <si>
    <t>Indian Road</t>
  </si>
  <si>
    <t>M6P 2G8</t>
  </si>
  <si>
    <t>PLASP - St. Francis Xavier Catholic School</t>
  </si>
  <si>
    <t>Bartley Bull</t>
  </si>
  <si>
    <t>L6W 2J8</t>
  </si>
  <si>
    <t>PLASP - St. Veronica Catholic School</t>
  </si>
  <si>
    <t>Novo Star</t>
  </si>
  <si>
    <t>L5W 1C7</t>
  </si>
  <si>
    <t>Petit Pearson Child Care - North York</t>
  </si>
  <si>
    <t>Snowcrest</t>
  </si>
  <si>
    <t>M2K 2K5</t>
  </si>
  <si>
    <t>PLASP - Guardian Angels Catholic School</t>
  </si>
  <si>
    <t>Heatherdale</t>
  </si>
  <si>
    <t>L7A 2H4</t>
  </si>
  <si>
    <t>PLASP - St. Rita Catholic School</t>
  </si>
  <si>
    <t>Summer Valley</t>
  </si>
  <si>
    <t>L6Z 2V7</t>
  </si>
  <si>
    <t>Gill</t>
  </si>
  <si>
    <t>Grand Bend</t>
  </si>
  <si>
    <t>N0M 1T0</t>
  </si>
  <si>
    <t>1140306 Ontario Limited</t>
  </si>
  <si>
    <t>ABC Montessori II</t>
  </si>
  <si>
    <t>Matheson</t>
  </si>
  <si>
    <t>L4Z 1X8</t>
  </si>
  <si>
    <t>N2E 4A1</t>
  </si>
  <si>
    <t>PLASP - Osprey Woods Public School</t>
  </si>
  <si>
    <t>L5N 7V2</t>
  </si>
  <si>
    <t>Mill</t>
  </si>
  <si>
    <t>P0X 1C0</t>
  </si>
  <si>
    <t>SCHOOL AGE PROGRAM - ST. GEORGE CATHOLIC SCHOOL</t>
  </si>
  <si>
    <t>Lynden</t>
  </si>
  <si>
    <t>N6K 2J1</t>
  </si>
  <si>
    <t>SCHOOL AGE PROGRAM - HILLCREST PUBLIC SCHOOL</t>
  </si>
  <si>
    <t>Fuller</t>
  </si>
  <si>
    <t>N5Y 4P7</t>
  </si>
  <si>
    <t>Fort Frances Nursery School Inc.</t>
  </si>
  <si>
    <t>Rainy River District Social Services Administration Board</t>
  </si>
  <si>
    <t>Fort Frances Nursery School</t>
  </si>
  <si>
    <t>P9A 1E1</t>
  </si>
  <si>
    <t>PLASP - Treeline Public School</t>
  </si>
  <si>
    <t>Treeline</t>
  </si>
  <si>
    <t>L4Z 3E9</t>
  </si>
  <si>
    <t>YMCA Toronto - St. John the Baptist YMCA School-Age Program</t>
  </si>
  <si>
    <t>Landsbridge</t>
  </si>
  <si>
    <t>L7E 2K4</t>
  </si>
  <si>
    <t>Montessori School of Wellington Limited</t>
  </si>
  <si>
    <t>The Montessori School of Wellington School-Age Program</t>
  </si>
  <si>
    <t>Colonial</t>
  </si>
  <si>
    <t>N1H 1L3</t>
  </si>
  <si>
    <t>YMCA SACC - Highview</t>
  </si>
  <si>
    <t>Queensdale</t>
  </si>
  <si>
    <t>L8T 1J4</t>
  </si>
  <si>
    <t>Jelly Bean Daycare Centre Inc.</t>
  </si>
  <si>
    <t>Jelly Bean Academy</t>
  </si>
  <si>
    <t>Clarence</t>
  </si>
  <si>
    <t>L4H 2V3</t>
  </si>
  <si>
    <t>St. John Paul II Before and After School Program</t>
  </si>
  <si>
    <t>Acadia</t>
  </si>
  <si>
    <t>L8W 3A8</t>
  </si>
  <si>
    <t>Umbrella Family - James MacDonald</t>
  </si>
  <si>
    <t>Chester</t>
  </si>
  <si>
    <t>L9C 2X1</t>
  </si>
  <si>
    <t>Kids Come First at Bakersfield</t>
  </si>
  <si>
    <t>Misty Sugar</t>
  </si>
  <si>
    <t>L4J 8S5</t>
  </si>
  <si>
    <t>Umbrella Family - Queensdale</t>
  </si>
  <si>
    <t>L9A 1K4</t>
  </si>
  <si>
    <t>Lakeshore Township Community Daycare Centre</t>
  </si>
  <si>
    <t>Lakeshore Township Community Daycare Centre - St. Williams</t>
  </si>
  <si>
    <t>Faith</t>
  </si>
  <si>
    <t>Emeryville</t>
  </si>
  <si>
    <t>N0R 1C0</t>
  </si>
  <si>
    <t>Umbrella Family - Templemead</t>
  </si>
  <si>
    <t>Templemead</t>
  </si>
  <si>
    <t>L8W 2B6</t>
  </si>
  <si>
    <t>Growing Tykes Child Care (5150 Dundas Street West)</t>
  </si>
  <si>
    <t>M9A 1C3</t>
  </si>
  <si>
    <t>Meadowlands Preschool Inc.</t>
  </si>
  <si>
    <t>Meadowlands Preschool</t>
  </si>
  <si>
    <t>Golf Links</t>
  </si>
  <si>
    <t>L9K 1L5</t>
  </si>
  <si>
    <t>L1W 1M9</t>
  </si>
  <si>
    <t>Westbrook Montessori Academy Inc.</t>
  </si>
  <si>
    <t>Westbrook Montessori Academy</t>
  </si>
  <si>
    <t>Copenhagen</t>
  </si>
  <si>
    <t>L5N 2C6</t>
  </si>
  <si>
    <t>Free to Become/Libre de Choisir Before &amp; After School Program - Viscount</t>
  </si>
  <si>
    <t>Dover</t>
  </si>
  <si>
    <t>K6J 1V6</t>
  </si>
  <si>
    <t>Indu Luthra</t>
  </si>
  <si>
    <t>Elite Montessori School</t>
  </si>
  <si>
    <t>L5N 1A5</t>
  </si>
  <si>
    <t>Upper Canada Child Care at St. John Chrysostom CES</t>
  </si>
  <si>
    <t>Joe Persechini</t>
  </si>
  <si>
    <t>L3X 2S6</t>
  </si>
  <si>
    <t>Rainbow Academy - Preschool House</t>
  </si>
  <si>
    <t>Open Arms Early Childhood Centre Barrie</t>
  </si>
  <si>
    <t>Mapleview</t>
  </si>
  <si>
    <t>L4N 9G4</t>
  </si>
  <si>
    <t>Montessori Children's Academy Inc.</t>
  </si>
  <si>
    <t>Montessori Children's Academy</t>
  </si>
  <si>
    <t>Ball</t>
  </si>
  <si>
    <t>Paris</t>
  </si>
  <si>
    <t>N3L 1W7</t>
  </si>
  <si>
    <t>1800381 Ontario LTD.</t>
  </si>
  <si>
    <t>Central Montessori Schools - York Mills Campus</t>
  </si>
  <si>
    <t>Coldwater</t>
  </si>
  <si>
    <t>M3B 1Y7</t>
  </si>
  <si>
    <t>Upper Canada Child Care at Cornell Village PS</t>
  </si>
  <si>
    <t>Country Glen</t>
  </si>
  <si>
    <t>L6B 1B5</t>
  </si>
  <si>
    <t>YMCA Sudbury - Landsdowne Site</t>
  </si>
  <si>
    <t>Landsdowne</t>
  </si>
  <si>
    <t>P3C 4M1</t>
  </si>
  <si>
    <t>Upper Canada Child Care at Baythorn PS</t>
  </si>
  <si>
    <t>Bay Thorn</t>
  </si>
  <si>
    <t>L3T 3V2</t>
  </si>
  <si>
    <t>York Professional Care and Education Inc. - Northern Lights Kids Club</t>
  </si>
  <si>
    <t>L4G 1L8</t>
  </si>
  <si>
    <t>Kids &amp; Company Ltd.</t>
  </si>
  <si>
    <t>Kids &amp; Company - Bloor Street Site</t>
  </si>
  <si>
    <t>M4W 1B9</t>
  </si>
  <si>
    <t>Marander Montessori School Inc.</t>
  </si>
  <si>
    <t>L3P 3J3</t>
  </si>
  <si>
    <t>Mindtech Academic Schools Inc.</t>
  </si>
  <si>
    <t>Mindtech Montessori School - North Campus</t>
  </si>
  <si>
    <t>Dickson Hill</t>
  </si>
  <si>
    <t>Newmarket Co-op Nursery School Inc.</t>
  </si>
  <si>
    <t>Newmarket Cooperative Nursery School</t>
  </si>
  <si>
    <t>L3Y 1V9</t>
  </si>
  <si>
    <t>Denison Child Care</t>
  </si>
  <si>
    <t>Denison Child Care Program - Poplar Bank School Age Program</t>
  </si>
  <si>
    <t>Woodspring</t>
  </si>
  <si>
    <t>L3Y 8J7</t>
  </si>
  <si>
    <t>Dixie</t>
  </si>
  <si>
    <t>Claire Malone</t>
  </si>
  <si>
    <t>Educare Children's Centre</t>
  </si>
  <si>
    <t>Central</t>
  </si>
  <si>
    <t>K6V 4N6</t>
  </si>
  <si>
    <t>YMCA Kids Club - Massassaga-Rednersville site</t>
  </si>
  <si>
    <t>County Road 3</t>
  </si>
  <si>
    <t>K8N 4Z1</t>
  </si>
  <si>
    <t>Three R's Early Learning Centre Inc.</t>
  </si>
  <si>
    <t>Three R's Early Learning Centre Inc</t>
  </si>
  <si>
    <t>Wellesworth</t>
  </si>
  <si>
    <t>M9C 4S5</t>
  </si>
  <si>
    <t>YMCA Toronto - St. Nicholas YMCA School Age Program</t>
  </si>
  <si>
    <t>Harvest Moon</t>
  </si>
  <si>
    <t>L7E 2W1</t>
  </si>
  <si>
    <t>YMCA Kids Club - Bayside site</t>
  </si>
  <si>
    <t>Aikens</t>
  </si>
  <si>
    <t>Quinte West</t>
  </si>
  <si>
    <t>K8N 4Z2</t>
  </si>
  <si>
    <t>Russell</t>
  </si>
  <si>
    <t>Second Street Day Care Inc.</t>
  </si>
  <si>
    <t>Second Street Day Care Centre</t>
  </si>
  <si>
    <t>P2N 1A8</t>
  </si>
  <si>
    <t>Le Club Child Care - Trillium Woods</t>
  </si>
  <si>
    <t>Alamo Heights</t>
  </si>
  <si>
    <t>L4S 2P3</t>
  </si>
  <si>
    <t>Boulton Avenue Child Care Centre Inc.</t>
  </si>
  <si>
    <t>Boulton Avenue Child Care</t>
  </si>
  <si>
    <t>Broadview</t>
  </si>
  <si>
    <t>M4M 2E9</t>
  </si>
  <si>
    <t>St. Mark’s Child Care Centre</t>
  </si>
  <si>
    <t>St. Mark's Child Care Centre</t>
  </si>
  <si>
    <t>Kipling</t>
  </si>
  <si>
    <t>L4L 1Y5</t>
  </si>
  <si>
    <t>Jamie DeLeo</t>
  </si>
  <si>
    <t>The Elephant Room</t>
  </si>
  <si>
    <t>545A</t>
  </si>
  <si>
    <t>L1S 6M1</t>
  </si>
  <si>
    <t>Paisley Kids &amp; Us</t>
  </si>
  <si>
    <t>Arnaud</t>
  </si>
  <si>
    <t>Paisley</t>
  </si>
  <si>
    <t>N0G 2N0</t>
  </si>
  <si>
    <t>YMCA Toronto - Edenbrook Hill YMCA School-Age Program</t>
  </si>
  <si>
    <t>Edenbrook Hill</t>
  </si>
  <si>
    <t>L7A 1X6</t>
  </si>
  <si>
    <t>Parry Sound District Social Services Administration Board</t>
  </si>
  <si>
    <t>Highlands Early Learning and Child Care Centre</t>
  </si>
  <si>
    <t>Hwy 592</t>
  </si>
  <si>
    <t>Emsdale</t>
  </si>
  <si>
    <t>P0A 1J0</t>
  </si>
  <si>
    <t>Byron</t>
  </si>
  <si>
    <t>L1N 4M9</t>
  </si>
  <si>
    <t>Power Glen Co-operative Nursery School Inc.</t>
  </si>
  <si>
    <t>Rykert</t>
  </si>
  <si>
    <t>Kids &amp; Company - Front Street Site</t>
  </si>
  <si>
    <t>Front</t>
  </si>
  <si>
    <t>M5V 3B6</t>
  </si>
  <si>
    <t>St. Robert YMCA School Age Program  (YMCA of Greater Toronto)</t>
  </si>
  <si>
    <t>Bainbridge</t>
  </si>
  <si>
    <t>M2K 1B2</t>
  </si>
  <si>
    <t>University of Toronto Early Learning Centre - O.I.S.E.</t>
  </si>
  <si>
    <t>M5S 1V6</t>
  </si>
  <si>
    <t>Grand</t>
  </si>
  <si>
    <t>1462488 Ontario Limited</t>
  </si>
  <si>
    <t>Scholar Montessori Academy - Langstaff Campus</t>
  </si>
  <si>
    <t>Langstaff</t>
  </si>
  <si>
    <t>L4L 9A8</t>
  </si>
  <si>
    <t>Macklin House Daycare Centre Inc.</t>
  </si>
  <si>
    <t>Macklin House KidZone - Coppard Glen</t>
  </si>
  <si>
    <t>Coppard</t>
  </si>
  <si>
    <t>L3S 2T5</t>
  </si>
  <si>
    <t>Goldhawk</t>
  </si>
  <si>
    <t>M1V 4E7</t>
  </si>
  <si>
    <t>Prentice</t>
  </si>
  <si>
    <t>Minden</t>
  </si>
  <si>
    <t>K0M 2K0</t>
  </si>
  <si>
    <t>Kids Connection Care &amp; Education</t>
  </si>
  <si>
    <t>Red Maple</t>
  </si>
  <si>
    <t>L4B 2E1</t>
  </si>
  <si>
    <t>Better Beginnings Daycare and Preschool</t>
  </si>
  <si>
    <t>Delaney</t>
  </si>
  <si>
    <t>L1T 2M4</t>
  </si>
  <si>
    <t>PLASP - St. Luke Catholic School</t>
  </si>
  <si>
    <t>Cobalt</t>
  </si>
  <si>
    <t>L5H 4L8</t>
  </si>
  <si>
    <t>YMCA of Greater Toronto - Woodhaven Jr. Y</t>
  </si>
  <si>
    <t>L6B 1E1</t>
  </si>
  <si>
    <t>Yonge Hearts Child Care Centre (OPERATOR:  City Centre Child Care - North York)</t>
  </si>
  <si>
    <t>Yonge Hearts Child Care Centre (City Centre Child Care - North York)</t>
  </si>
  <si>
    <t>M2N 5P6</t>
  </si>
  <si>
    <t>PLASP - Queen Street Public School</t>
  </si>
  <si>
    <t>Academic</t>
  </si>
  <si>
    <t>L6Y 0R7</t>
  </si>
  <si>
    <t>Beck</t>
  </si>
  <si>
    <t>Wasaga Beach</t>
  </si>
  <si>
    <t>L9Z 2K7</t>
  </si>
  <si>
    <t>Mohawk Council of Akwesasne AEP</t>
  </si>
  <si>
    <t>Second</t>
  </si>
  <si>
    <t>Akwesasne</t>
  </si>
  <si>
    <t>H0M 1A0</t>
  </si>
  <si>
    <t>Over the Rainbow Children's Centre Inc.</t>
  </si>
  <si>
    <t>Over the Rainbow Children's Centre</t>
  </si>
  <si>
    <t>Jevlan</t>
  </si>
  <si>
    <t>L4L 8G6</t>
  </si>
  <si>
    <t>Montessori by BrightPath, Barrhaven</t>
  </si>
  <si>
    <t>4-2910 Woodroffe Avenue</t>
  </si>
  <si>
    <t>K2J 4G3</t>
  </si>
  <si>
    <t>Whitehills Childcare Association</t>
  </si>
  <si>
    <t>ORCHARD PARK SCHOOLAGE PROGRAM</t>
  </si>
  <si>
    <t>Wychwood</t>
  </si>
  <si>
    <t>N6G 1R6</t>
  </si>
  <si>
    <t>Clinton</t>
  </si>
  <si>
    <t>N0M 1L0</t>
  </si>
  <si>
    <t>YMCA of Owen Sound Grey Bruce</t>
  </si>
  <si>
    <t>Stafford</t>
  </si>
  <si>
    <t>Port Elgin</t>
  </si>
  <si>
    <t>N0H 2C1</t>
  </si>
  <si>
    <t>Owen Sound</t>
  </si>
  <si>
    <t>8th</t>
  </si>
  <si>
    <t>N4K 3M8</t>
  </si>
  <si>
    <t>24th</t>
  </si>
  <si>
    <t>N4K 0G3</t>
  </si>
  <si>
    <t>N0H 2C2</t>
  </si>
  <si>
    <t>2nd</t>
  </si>
  <si>
    <t>N4K 2G8</t>
  </si>
  <si>
    <t>Brook</t>
  </si>
  <si>
    <t>Tara</t>
  </si>
  <si>
    <t>N0H 2N0</t>
  </si>
  <si>
    <t>6th</t>
  </si>
  <si>
    <t>Muskoka Family Focus &amp; Children's Place</t>
  </si>
  <si>
    <t>Spruce Glen School Age Program</t>
  </si>
  <si>
    <t>Muskoka Road #3</t>
  </si>
  <si>
    <t>P1H 1C9</t>
  </si>
  <si>
    <t>1584333 Ontario Inc.</t>
  </si>
  <si>
    <t>Upper Canada Child Care at Wismer PS</t>
  </si>
  <si>
    <t>Mingay</t>
  </si>
  <si>
    <t>L6E 1H8</t>
  </si>
  <si>
    <t>BrightPath Matheson East</t>
  </si>
  <si>
    <t>Oakwood</t>
  </si>
  <si>
    <t>Northern College of Applied Arts &amp; Technology</t>
  </si>
  <si>
    <t>Northern College Tikinagan Daycare Centre</t>
  </si>
  <si>
    <t>Moosonee</t>
  </si>
  <si>
    <t>P0L 1Y0</t>
  </si>
  <si>
    <t>Crestway Early Learning Centre</t>
  </si>
  <si>
    <t>Crestway</t>
  </si>
  <si>
    <t>K2G 6Z3</t>
  </si>
  <si>
    <t>Ingersoll</t>
  </si>
  <si>
    <t>YMCA, Adamsdale Early Learning Child Care Centre</t>
  </si>
  <si>
    <t>P3B 3L3</t>
  </si>
  <si>
    <t>YMCA Ham/Burl - YMCA SACC - Orchard Park</t>
  </si>
  <si>
    <t>L7L 7J3</t>
  </si>
  <si>
    <t>Kiddies Lodge Daycare Centre</t>
  </si>
  <si>
    <t>Ellesmere</t>
  </si>
  <si>
    <t>M1P 2W6</t>
  </si>
  <si>
    <t>Spiritwind Christian Centre of Guelph</t>
  </si>
  <si>
    <t>Noah's Ark Childcare</t>
  </si>
  <si>
    <t>Crimea</t>
  </si>
  <si>
    <t>N1H 2Y5</t>
  </si>
  <si>
    <t>PLASP - Floradale Public School</t>
  </si>
  <si>
    <t>L5B 2A4</t>
  </si>
  <si>
    <t>Brant YMCA Child Care Centre</t>
  </si>
  <si>
    <t>Northshore</t>
  </si>
  <si>
    <t>L7S 1C5</t>
  </si>
  <si>
    <t>Building Blocks Montessori Inc.</t>
  </si>
  <si>
    <t>Building Blocks Montessori &amp; Preschool</t>
  </si>
  <si>
    <t>Bronte</t>
  </si>
  <si>
    <t>L9T 4A4</t>
  </si>
  <si>
    <t>Kenora Preschool Playgroup</t>
  </si>
  <si>
    <t>P9N 2K7</t>
  </si>
  <si>
    <t>Happy Times for Kids Preschool of Oakville Inc.</t>
  </si>
  <si>
    <t>Learning Blocks Montessori School - Oakville</t>
  </si>
  <si>
    <t>Heritage</t>
  </si>
  <si>
    <t>L6M 3H4</t>
  </si>
  <si>
    <t>Ernest</t>
  </si>
  <si>
    <t>L2N 7T2</t>
  </si>
  <si>
    <t>RELOUW EARLY CHILDHOOD LEARNING CENTRE</t>
  </si>
  <si>
    <t>Exeter</t>
  </si>
  <si>
    <t>N0M 1S1</t>
  </si>
  <si>
    <t>1545143 Ontario Inc.</t>
  </si>
  <si>
    <t>Abacus Montessori Learning Centre</t>
  </si>
  <si>
    <t>Credit Union</t>
  </si>
  <si>
    <t>M4A 2S6</t>
  </si>
  <si>
    <t>PLASP - St. Pio of Pietrelcina</t>
  </si>
  <si>
    <t>Huron Heights</t>
  </si>
  <si>
    <t>L4Z 4G9</t>
  </si>
  <si>
    <t>Aamjiwnaang First Nation</t>
  </si>
  <si>
    <t>Aamjiwnaang First Nation Child Care Centre</t>
  </si>
  <si>
    <t>Virgil</t>
  </si>
  <si>
    <t>N7T 7Y9</t>
  </si>
  <si>
    <t>Bridgeport</t>
  </si>
  <si>
    <t>N2K 1N6</t>
  </si>
  <si>
    <t>City Kids Early Learning &amp; Child Care Centre</t>
  </si>
  <si>
    <t>M5V 3W3</t>
  </si>
  <si>
    <t>MILTON COMMUNITY RESOURCE CENTRE</t>
  </si>
  <si>
    <t>Chris Hadfield Before and After School Program</t>
  </si>
  <si>
    <t>Woodward</t>
  </si>
  <si>
    <t>L9T 5P5</t>
  </si>
  <si>
    <t>Countryside Montessori &amp; Private School Inc.</t>
  </si>
  <si>
    <t>Countryside Montessori &amp; Private School</t>
  </si>
  <si>
    <t>Loring</t>
  </si>
  <si>
    <t>L7E 1Y1</t>
  </si>
  <si>
    <t>Hunter</t>
  </si>
  <si>
    <t>K9H 1G5</t>
  </si>
  <si>
    <t>2030075 Ontario Inc.</t>
  </si>
  <si>
    <t>The Oakville Academy for the Arts Preschool</t>
  </si>
  <si>
    <t>L6H 4L5</t>
  </si>
  <si>
    <t>PLASP - Clark Boulevard Public School</t>
  </si>
  <si>
    <t>L6T 2C9</t>
  </si>
  <si>
    <t>Division</t>
  </si>
  <si>
    <t>L3B 4A2</t>
  </si>
  <si>
    <t>N0M 2A0</t>
  </si>
  <si>
    <t>Don Mills Children's Centre Ltd.</t>
  </si>
  <si>
    <t>Don Mills Children's Centre</t>
  </si>
  <si>
    <t>Kern</t>
  </si>
  <si>
    <t>M3B 1S9</t>
  </si>
  <si>
    <t>Stavebank</t>
  </si>
  <si>
    <t>L5G 2T5</t>
  </si>
  <si>
    <t>Beeton</t>
  </si>
  <si>
    <t>L0G 1A0</t>
  </si>
  <si>
    <t>YMCA Child Care Admiral</t>
  </si>
  <si>
    <t>Dey</t>
  </si>
  <si>
    <t>YMCA Toronto - Silvercreek YMCA Schoolage Program</t>
  </si>
  <si>
    <t>Eaton</t>
  </si>
  <si>
    <t>L7G 5V6</t>
  </si>
  <si>
    <t>Appleseed Child Care Centre Inc.</t>
  </si>
  <si>
    <t>Appleseed Kid's Club - Erin Public School</t>
  </si>
  <si>
    <t>Daniel</t>
  </si>
  <si>
    <t>Erin</t>
  </si>
  <si>
    <t>N0B 1T0</t>
  </si>
  <si>
    <t>CENTRE POUR ENFANTS TIMISKAMING CHILD CARE</t>
  </si>
  <si>
    <t>Rorke</t>
  </si>
  <si>
    <t>Haileybury</t>
  </si>
  <si>
    <t>P0J 1K0</t>
  </si>
  <si>
    <t>Plasp - Springdale Public School</t>
  </si>
  <si>
    <t>Dewside</t>
  </si>
  <si>
    <t>L6R 3B6</t>
  </si>
  <si>
    <t>Le Petit Soleil Inc.</t>
  </si>
  <si>
    <t>Holiday Inn</t>
  </si>
  <si>
    <t>Prodigy Learning Centre Inc.</t>
  </si>
  <si>
    <t>M9N 2R3</t>
  </si>
  <si>
    <t>N3H 4L1</t>
  </si>
  <si>
    <t>1318291 Ontario Limited</t>
  </si>
  <si>
    <t>Hopedale Montessori School - Orchard Road Campus</t>
  </si>
  <si>
    <t>Orchard</t>
  </si>
  <si>
    <t>L7L 7H8</t>
  </si>
  <si>
    <t>Seaforth Co-operative Children's Centre Inc.</t>
  </si>
  <si>
    <t>Chalk</t>
  </si>
  <si>
    <t>Seaforth</t>
  </si>
  <si>
    <t>N0K 1W0</t>
  </si>
  <si>
    <t>N2N 3J2</t>
  </si>
  <si>
    <t>Childventures Early Learning Academy</t>
  </si>
  <si>
    <t>Itabashi</t>
  </si>
  <si>
    <t>L7M 5A5</t>
  </si>
  <si>
    <t>North Grenville Cooperative Preschool &amp; Learning Centre Inc.</t>
  </si>
  <si>
    <t>North Grenville Cooperative Preschool and Learning Centre</t>
  </si>
  <si>
    <t>Full Day(6 hours or more in a day), Half day(Less than 6 hours in a day), Extended hours(more than 12 hours), Before school, After school</t>
  </si>
  <si>
    <t>Kinderland Education and Childcare Centre Ltd.</t>
  </si>
  <si>
    <t>Kinderland Education and Childcare Centre</t>
  </si>
  <si>
    <t>L6A 1R7</t>
  </si>
  <si>
    <t>YMCA Toronto - Levi Creek YMCA School Age Program</t>
  </si>
  <si>
    <t>L5N 7Z1</t>
  </si>
  <si>
    <t>1612872 Ontario Inc.</t>
  </si>
  <si>
    <t>Little Rascals Preschool</t>
  </si>
  <si>
    <t>158A</t>
  </si>
  <si>
    <t>L5M 1K8</t>
  </si>
  <si>
    <t>Trillium Child Care Centre</t>
  </si>
  <si>
    <t>Edgar</t>
  </si>
  <si>
    <t>K7M 8S4</t>
  </si>
  <si>
    <t>Active Kidz Daycare Centre Inc.</t>
  </si>
  <si>
    <t>Active Kidz Daycare Centre</t>
  </si>
  <si>
    <t>L4C 7A2</t>
  </si>
  <si>
    <t>YMCA of Greater Toronto - Stonebridge School Age</t>
  </si>
  <si>
    <t>Stonebridge</t>
  </si>
  <si>
    <t>L6C 2Z7</t>
  </si>
  <si>
    <t>Pantera</t>
  </si>
  <si>
    <t>L4W 2W6</t>
  </si>
  <si>
    <t>M1V 3M2</t>
  </si>
  <si>
    <t>Community Centre 55 - Children Services</t>
  </si>
  <si>
    <t>Community Centre 55 - Children Services (97 Main Street)</t>
  </si>
  <si>
    <t>M4E 2V6</t>
  </si>
  <si>
    <t>Strathroy &amp; District Christian Day Care Centre Inc.</t>
  </si>
  <si>
    <t>LITTLE LAMBS DAYCARE CENTRE</t>
  </si>
  <si>
    <t>Strathroy</t>
  </si>
  <si>
    <t>N7G 1W8</t>
  </si>
  <si>
    <t>Gray</t>
  </si>
  <si>
    <t>L0K 1E0</t>
  </si>
  <si>
    <t>Art of Life Nursery and Montessori School Inc.</t>
  </si>
  <si>
    <t>Art of Life Nursery and Montessori School</t>
  </si>
  <si>
    <t>Edukids Child Care Centre Ltd.</t>
  </si>
  <si>
    <t>Edukids Child Care Centre</t>
  </si>
  <si>
    <t>Glenanna</t>
  </si>
  <si>
    <t>L1V 3V6</t>
  </si>
  <si>
    <t>Turtle Club Day Care Inc.</t>
  </si>
  <si>
    <t>Turtle Club Day Care</t>
  </si>
  <si>
    <t>Gorham</t>
  </si>
  <si>
    <t>Bank</t>
  </si>
  <si>
    <t>Our Children, Our Future - Family Resources Nos Enfants, Notre Avenir - Ressources Pour Les Familles</t>
  </si>
  <si>
    <t>Charlotte</t>
  </si>
  <si>
    <t>Chelmsford</t>
  </si>
  <si>
    <t>P0M 1L0</t>
  </si>
  <si>
    <t>Links2Care</t>
  </si>
  <si>
    <t>Links2Care--Joseph Gibbons School--School Age Program</t>
  </si>
  <si>
    <t>Moore Park</t>
  </si>
  <si>
    <t>L7G 2T3</t>
  </si>
  <si>
    <t>Appleseed Child Care Centre Kid's Club Brisbane</t>
  </si>
  <si>
    <t>Wellington Road 124</t>
  </si>
  <si>
    <t>Farzana Adeeb</t>
  </si>
  <si>
    <t>Children's Palace Montessori, Pre-school &amp; Daycare</t>
  </si>
  <si>
    <t>Southdown</t>
  </si>
  <si>
    <t>L5J 2Y4</t>
  </si>
  <si>
    <t>Woodgreen Community Services (The)(Debbie Yeung Child Care Centre)</t>
  </si>
  <si>
    <t>Cosburn</t>
  </si>
  <si>
    <t>M4J 2M2</t>
  </si>
  <si>
    <t>YMCA Churchill Early Learning Child Care Centre</t>
  </si>
  <si>
    <t>Fielding</t>
  </si>
  <si>
    <t>P3A 1P1</t>
  </si>
  <si>
    <t>YMCA Sudbury - Redwood Acres Site</t>
  </si>
  <si>
    <t>Carl</t>
  </si>
  <si>
    <t>Hanmer</t>
  </si>
  <si>
    <t>P3P 1X5</t>
  </si>
  <si>
    <t>Kendellhurst Academy Inc.</t>
  </si>
  <si>
    <t>L5M 1L2</t>
  </si>
  <si>
    <t>Lincoln</t>
  </si>
  <si>
    <t>N2J 2N8</t>
  </si>
  <si>
    <t>Garderie Touche-à-tout de Sudbury</t>
  </si>
  <si>
    <t>Lac Ramsey</t>
  </si>
  <si>
    <t>Chemin</t>
  </si>
  <si>
    <t>Child Care Algoma - Eastview Site</t>
  </si>
  <si>
    <t>Arizona</t>
  </si>
  <si>
    <t>P6A 4L9</t>
  </si>
  <si>
    <t>Teron</t>
  </si>
  <si>
    <t>Derry</t>
  </si>
  <si>
    <t>Macaulay - Jane Street Child Care Centre</t>
  </si>
  <si>
    <t>M6S 4A6</t>
  </si>
  <si>
    <t>Golden Orchard Montessori School Inc.</t>
  </si>
  <si>
    <t>Golden Orchard Montessori School</t>
  </si>
  <si>
    <t>Tynegrove</t>
  </si>
  <si>
    <t>L4W 3B2</t>
  </si>
  <si>
    <t>21st</t>
  </si>
  <si>
    <t>N4K 4E5</t>
  </si>
  <si>
    <t>Rolph Road Day Care</t>
  </si>
  <si>
    <t>Leaside Day Care Centre (Rolph Road Day Care)</t>
  </si>
  <si>
    <t>Laird</t>
  </si>
  <si>
    <t>M4G 3W4</t>
  </si>
  <si>
    <t>O'Brien</t>
  </si>
  <si>
    <t>P1B 5X9</t>
  </si>
  <si>
    <t>Frank</t>
  </si>
  <si>
    <t>Wiarton</t>
  </si>
  <si>
    <t>N0H 2T0</t>
  </si>
  <si>
    <t>LA GARDERIE LE JARDIN DES DÉCOUVERTES</t>
  </si>
  <si>
    <t>Le Jardin des Decouvertes</t>
  </si>
  <si>
    <t>23rd</t>
  </si>
  <si>
    <t>N4K 6Z5</t>
  </si>
  <si>
    <t>Children's Garden Nursery School (Bayview) Ltd.</t>
  </si>
  <si>
    <t>M4G 3E4</t>
  </si>
  <si>
    <t>Kincardine</t>
  </si>
  <si>
    <t>N2Z 2Y2</t>
  </si>
  <si>
    <t>Family "Y" First Base - Ripley</t>
  </si>
  <si>
    <t>Ripley</t>
  </si>
  <si>
    <t>N0G 2R0</t>
  </si>
  <si>
    <t>N2Z 2R6</t>
  </si>
  <si>
    <t>Campus Community Co-operative Day Care Inc.</t>
  </si>
  <si>
    <t>Campus Community Co-operative Day Care</t>
  </si>
  <si>
    <t>Huron</t>
  </si>
  <si>
    <t>M5S 2G4</t>
  </si>
  <si>
    <t>Marianne Wilson</t>
  </si>
  <si>
    <t>Montessori Preschool</t>
  </si>
  <si>
    <t>L7M 4J8</t>
  </si>
  <si>
    <t>12th</t>
  </si>
  <si>
    <t>Hanover</t>
  </si>
  <si>
    <t>N4N 2S8</t>
  </si>
  <si>
    <t>Sundowners Day Care &amp; Resource Centre - King Edward</t>
  </si>
  <si>
    <t>Chilver</t>
  </si>
  <si>
    <t>N8Y 1B1</t>
  </si>
  <si>
    <t>Ruthven Montessori Academy Inc.</t>
  </si>
  <si>
    <t>Ruthven</t>
  </si>
  <si>
    <t>N0P 2G0</t>
  </si>
  <si>
    <t>Spots for Tots</t>
  </si>
  <si>
    <t>Young</t>
  </si>
  <si>
    <t>N2H 4Z1</t>
  </si>
  <si>
    <t>William</t>
  </si>
  <si>
    <t>P3L 1T7</t>
  </si>
  <si>
    <t>MIFO école de l'Odyssée</t>
  </si>
  <si>
    <t>Grey Nuns</t>
  </si>
  <si>
    <t>K1C 1C3</t>
  </si>
  <si>
    <t>Our Children, Our Future/Nos enfants, notre avenir - St. Dominique</t>
  </si>
  <si>
    <t>Montfort</t>
  </si>
  <si>
    <t>P3A 2K8</t>
  </si>
  <si>
    <t>Hammet</t>
  </si>
  <si>
    <t>N3C 2H5</t>
  </si>
  <si>
    <t>YMCA Ham/Burl - Charles Beaudoin</t>
  </si>
  <si>
    <t>Clubview</t>
  </si>
  <si>
    <t>McNaughton</t>
  </si>
  <si>
    <t>N7L 2G9</t>
  </si>
  <si>
    <t>Indian Creek</t>
  </si>
  <si>
    <t>HAPPY FACE NURSERY SCHOOL (WINCHESTER &amp; DISTRICT)</t>
  </si>
  <si>
    <t>Happy Face Roxmore</t>
  </si>
  <si>
    <t>Avonmore</t>
  </si>
  <si>
    <t>K0C 1C0</t>
  </si>
  <si>
    <t>St. Mary's School Age Program</t>
  </si>
  <si>
    <t>Silverwood</t>
  </si>
  <si>
    <t>P1H 1N1</t>
  </si>
  <si>
    <t>BrightPath Bolton</t>
  </si>
  <si>
    <t>McEwan</t>
  </si>
  <si>
    <t>L7E 1H1</t>
  </si>
  <si>
    <t>Watson</t>
  </si>
  <si>
    <t>K2B 6B9</t>
  </si>
  <si>
    <t>PLASP - Sts. Martha and Mary Catholic School</t>
  </si>
  <si>
    <t>Bough Beeches</t>
  </si>
  <si>
    <t>L4W 2B9</t>
  </si>
  <si>
    <t>Kilworth Children's Centre</t>
  </si>
  <si>
    <t>#11-100</t>
  </si>
  <si>
    <t>Enterprise</t>
  </si>
  <si>
    <t>Komoka</t>
  </si>
  <si>
    <t>N0L 1R0</t>
  </si>
  <si>
    <t>PLASP David Hornell Junior School</t>
  </si>
  <si>
    <t>M8V 1M6</t>
  </si>
  <si>
    <t>PLASP St. Eugene Catholic School</t>
  </si>
  <si>
    <t>Westroyal</t>
  </si>
  <si>
    <t>M9P 2C3</t>
  </si>
  <si>
    <t>North Lambton Child Care Centre</t>
  </si>
  <si>
    <t>NORTH LAMBTON CHILD CARE - ST. JOHN FISHER SITE</t>
  </si>
  <si>
    <t>N0N 1J0</t>
  </si>
  <si>
    <t>Fisherman Montessori Inc.</t>
  </si>
  <si>
    <t>Songbirds Montessori School - Fisherman Drive</t>
  </si>
  <si>
    <t>Fisherman</t>
  </si>
  <si>
    <t>L7A 1B5</t>
  </si>
  <si>
    <t>Manor Montessori School Inc.</t>
  </si>
  <si>
    <t>Manor Montessori School Inc. - 14 De Savery Crescent</t>
  </si>
  <si>
    <t>De Savery</t>
  </si>
  <si>
    <t>M4S 2L2</t>
  </si>
  <si>
    <t>Network Child Care Services - Metamorphosis Child Care Centre</t>
  </si>
  <si>
    <t>Donlands</t>
  </si>
  <si>
    <t>M4J 3N6</t>
  </si>
  <si>
    <t>Mississippi Mills Childcare Services - Naismith School Age Programs</t>
  </si>
  <si>
    <t>Centre éducatif "La Clémentine"  Marie Curie</t>
  </si>
  <si>
    <t>Quinlan</t>
  </si>
  <si>
    <t>K1G 1R8</t>
  </si>
  <si>
    <t>Mississippi Mills Childcare Services - R. Tait McKenzie School Age Programs</t>
  </si>
  <si>
    <t>Paterson</t>
  </si>
  <si>
    <t>Ridge K.I.D.S. (Kids Incorporated Daycare Service)</t>
  </si>
  <si>
    <t>Ridge K.I.D.S. - Naahii Ridge Public School Campus</t>
  </si>
  <si>
    <t>Ridgetown</t>
  </si>
  <si>
    <t>N0P 2C0</t>
  </si>
  <si>
    <t>Mississippi Mills Childcare Services-Paterson street location</t>
  </si>
  <si>
    <t>Playful Steps Daycare Centre</t>
  </si>
  <si>
    <t>West Lake</t>
  </si>
  <si>
    <t>N8N 4W3</t>
  </si>
  <si>
    <t>Stittsville Childcare Centre</t>
  </si>
  <si>
    <t>K2S 1B2</t>
  </si>
  <si>
    <t>Schoolhouse Playcare - Eagle Ridge</t>
  </si>
  <si>
    <t>L1R 2K6</t>
  </si>
  <si>
    <t>SCHOOL AGE PROGRAM - EAGLE HEIGHTS PUBLIC SCHOOL</t>
  </si>
  <si>
    <t>Oxford</t>
  </si>
  <si>
    <t>N6H 1S9</t>
  </si>
  <si>
    <t>Generations Day Care Incorporated</t>
  </si>
  <si>
    <t>GENERATIONS DAY CARE - ST. PHILIP'S SITE</t>
  </si>
  <si>
    <t>Early Learning KinderCare Inc.</t>
  </si>
  <si>
    <t>Early Learning KinderCare</t>
  </si>
  <si>
    <t>K4R 1E1</t>
  </si>
  <si>
    <t>Brighton District Family Resource Centre Inc.</t>
  </si>
  <si>
    <t>Brighton Children's Centre</t>
  </si>
  <si>
    <t>Elizabeth</t>
  </si>
  <si>
    <t>68-78</t>
  </si>
  <si>
    <t>L7G 3H3</t>
  </si>
  <si>
    <t>SCHOOL AGE PROGRAM - JEANNE SAUVE</t>
  </si>
  <si>
    <t>Wharncliffe</t>
  </si>
  <si>
    <t>N6H 2B6</t>
  </si>
  <si>
    <t>BrightPath Georgetown</t>
  </si>
  <si>
    <t>YMCA Child Care - St. Vincent de Paul</t>
  </si>
  <si>
    <t>L2G 6S4</t>
  </si>
  <si>
    <t>L4L 1W4</t>
  </si>
  <si>
    <t>Canadian Mothercraft of Ottawa-Carleton</t>
  </si>
  <si>
    <t>Iona</t>
  </si>
  <si>
    <t>K1Y 3L9</t>
  </si>
  <si>
    <t>Shoreline Early Learning Centre</t>
  </si>
  <si>
    <t>4330B</t>
  </si>
  <si>
    <t>Spratt</t>
  </si>
  <si>
    <t>K1V 2A7</t>
  </si>
  <si>
    <t>Kids Come First at Julliard</t>
  </si>
  <si>
    <t>Julliard</t>
  </si>
  <si>
    <t>L6A 3W7</t>
  </si>
  <si>
    <t>F.C.C.C. - Elginburg Public School School Age Program</t>
  </si>
  <si>
    <t>Unity</t>
  </si>
  <si>
    <t>Elginburg</t>
  </si>
  <si>
    <t>K0H 1M0</t>
  </si>
  <si>
    <t>Discovery School-Based Child Care Program of Kingsville Inc.-St. John de Brebeuf</t>
  </si>
  <si>
    <t>N9Y 1T8</t>
  </si>
  <si>
    <t>La Boîte à soleil Co-opérative Inc.</t>
  </si>
  <si>
    <t>Empress</t>
  </si>
  <si>
    <t>L3B 1K9</t>
  </si>
  <si>
    <t>Fairfield School Age Program</t>
  </si>
  <si>
    <t>Kildare</t>
  </si>
  <si>
    <t>Amherstview</t>
  </si>
  <si>
    <t>K7N 1J1</t>
  </si>
  <si>
    <t>Child’s View Child Care Services Corporation</t>
  </si>
  <si>
    <t>Lakeview Before &amp; After School Program</t>
  </si>
  <si>
    <t>Olive</t>
  </si>
  <si>
    <t>Grimsby</t>
  </si>
  <si>
    <t>L3M 2B9</t>
  </si>
  <si>
    <t>Royal Windsor Montessori &amp; Daycare Inc.</t>
  </si>
  <si>
    <t>Royal Windsor Montessori &amp; Daycare</t>
  </si>
  <si>
    <t>Royal Windsor</t>
  </si>
  <si>
    <t>L5J 1K5</t>
  </si>
  <si>
    <t>Plasp - Clairville P.S.</t>
  </si>
  <si>
    <t>Gallucci</t>
  </si>
  <si>
    <t>L6Y 5B6</t>
  </si>
  <si>
    <t>Acton MS Bennett YMCA</t>
  </si>
  <si>
    <t>Acton</t>
  </si>
  <si>
    <t>L7J 2X4</t>
  </si>
  <si>
    <t>Macaulay Tree House Day Nursery</t>
  </si>
  <si>
    <t>Greer</t>
  </si>
  <si>
    <t>P0B 1M0</t>
  </si>
  <si>
    <t>Plasp - Artesian Drive P.S.</t>
  </si>
  <si>
    <t>Artesian</t>
  </si>
  <si>
    <t>L5M 7J8</t>
  </si>
  <si>
    <t>Plasp - St. Sebastian C.S.</t>
  </si>
  <si>
    <t>Aquinas</t>
  </si>
  <si>
    <t>L5M 2L2</t>
  </si>
  <si>
    <t>La Ribambelle Frere-Andre</t>
  </si>
  <si>
    <t>Base Line</t>
  </si>
  <si>
    <t>N6J 1W1</t>
  </si>
  <si>
    <t>Lecaron</t>
  </si>
  <si>
    <t>N7V 3J1</t>
  </si>
  <si>
    <t>Birchbank</t>
  </si>
  <si>
    <t>Corunna</t>
  </si>
  <si>
    <t>N0N 1G0</t>
  </si>
  <si>
    <t>YMCA of Southwestern Ontario</t>
  </si>
  <si>
    <t>ST. CATHERINE OF SIENA YMCA SCHOOL AGE PROGRAM</t>
  </si>
  <si>
    <t>Quarrier</t>
  </si>
  <si>
    <t>N6G 5L4</t>
  </si>
  <si>
    <t>Plasp - Brisdale P.S.</t>
  </si>
  <si>
    <t>Brisdale</t>
  </si>
  <si>
    <t>St. Therese of Lisieux Before and After School Program</t>
  </si>
  <si>
    <t>Garth</t>
  </si>
  <si>
    <t>L8L 3A6</t>
  </si>
  <si>
    <t>PLASP - Blessed Michael J. McGivney C.S.</t>
  </si>
  <si>
    <t>Fern Forest</t>
  </si>
  <si>
    <t>L6R 2P7</t>
  </si>
  <si>
    <t>Chesley Nursery School Inc.</t>
  </si>
  <si>
    <t>Chesley Nursery School</t>
  </si>
  <si>
    <t>3rd</t>
  </si>
  <si>
    <t>Chesley</t>
  </si>
  <si>
    <t>N0G 1L0</t>
  </si>
  <si>
    <t>L3M 3K3</t>
  </si>
  <si>
    <t>Plasp - St. Julia Catholic School</t>
  </si>
  <si>
    <t>Historic</t>
  </si>
  <si>
    <t>L5W 1J3</t>
  </si>
  <si>
    <t>Central Hastings Early Education and Childcare</t>
  </si>
  <si>
    <t>Extended hours(more than 12 hours), Before school, After school</t>
  </si>
  <si>
    <t>Baldwin</t>
  </si>
  <si>
    <t>Madoc</t>
  </si>
  <si>
    <t>K0K 2K0</t>
  </si>
  <si>
    <t>The HUB CML Snider Preschool and School Age Program</t>
  </si>
  <si>
    <t>K0K 3L0</t>
  </si>
  <si>
    <t>Bloomfield</t>
  </si>
  <si>
    <t>2046508 ONTARIO INC.</t>
  </si>
  <si>
    <t>Kidz World Childcare Centre</t>
  </si>
  <si>
    <t>Scott</t>
  </si>
  <si>
    <t>L4C 6V6</t>
  </si>
  <si>
    <t>Tiny Treasure Montessori Inc.</t>
  </si>
  <si>
    <t>The Queensway</t>
  </si>
  <si>
    <t>M8Y 1K1</t>
  </si>
  <si>
    <t>Commissioners</t>
  </si>
  <si>
    <t>K7P 2X6</t>
  </si>
  <si>
    <t>UNIVERSITY YMCA CHILD CARE</t>
  </si>
  <si>
    <t>Western</t>
  </si>
  <si>
    <t>N6G 1G6</t>
  </si>
  <si>
    <t>Lonsdale</t>
  </si>
  <si>
    <t>Munira Hyder</t>
  </si>
  <si>
    <t>L5C 1T3</t>
  </si>
  <si>
    <t>Some Place Special Christian Daycare &amp; Academy</t>
  </si>
  <si>
    <t>Wesley Christian Early Learning Centre</t>
  </si>
  <si>
    <t>L3P 1M4</t>
  </si>
  <si>
    <t>Hope Childcare Centre</t>
  </si>
  <si>
    <t>Wilclay Childcare Centre</t>
  </si>
  <si>
    <t>Wilclay</t>
  </si>
  <si>
    <t>L3S 1R4</t>
  </si>
  <si>
    <t>High Birch Child Care &amp; Learning Centre Inc.</t>
  </si>
  <si>
    <t>High Birch Childcare &amp; Learning Centre - Unionville Meadows School Age Childcare</t>
  </si>
  <si>
    <t>South Unionville</t>
  </si>
  <si>
    <t>L3R 5X6</t>
  </si>
  <si>
    <t>Waterbridge</t>
  </si>
  <si>
    <t>High Birch Childcare - Highgate School Age Child Care</t>
  </si>
  <si>
    <t>Highgate</t>
  </si>
  <si>
    <t>L3R 3R5</t>
  </si>
  <si>
    <t>Macklin House Kidzone Adrienne Clarkson</t>
  </si>
  <si>
    <t>Queens College</t>
  </si>
  <si>
    <t>L4B 1X3</t>
  </si>
  <si>
    <t>Guardian Angels YMCA School Age Program</t>
  </si>
  <si>
    <t>Bennett</t>
  </si>
  <si>
    <t>L9T 6A9</t>
  </si>
  <si>
    <t>CELC- RF Downey</t>
  </si>
  <si>
    <t>Neptune</t>
  </si>
  <si>
    <t>K9H 7L9</t>
  </si>
  <si>
    <t>Leamington</t>
  </si>
  <si>
    <t>Windham Ridge YMCA Before and After School Program</t>
  </si>
  <si>
    <t>L4E 3B5</t>
  </si>
  <si>
    <t>BrightPath Burlington</t>
  </si>
  <si>
    <t>South Service</t>
  </si>
  <si>
    <t>L7L 4X5</t>
  </si>
  <si>
    <t>Lake Wilcox YMCA Before and After School Program</t>
  </si>
  <si>
    <t>Wildwood</t>
  </si>
  <si>
    <t>Oak Ridges YMCA Before and After School Program</t>
  </si>
  <si>
    <t>Coons</t>
  </si>
  <si>
    <t>L4E 2P7</t>
  </si>
  <si>
    <t>YMCA Child Care - Midland YMCA</t>
  </si>
  <si>
    <t>Little Lake Park</t>
  </si>
  <si>
    <t>L4R 4L3</t>
  </si>
  <si>
    <t>Sam Sherratt YMCA School Age Program</t>
  </si>
  <si>
    <t>L9T 4N4</t>
  </si>
  <si>
    <t>YMCA Child Care - Cedar Creek</t>
  </si>
  <si>
    <t>Hilltop</t>
  </si>
  <si>
    <t>Kids Haven Community Child Care</t>
  </si>
  <si>
    <t>Bestview</t>
  </si>
  <si>
    <t>M2M 2Y1</t>
  </si>
  <si>
    <t>Gibson</t>
  </si>
  <si>
    <t>Garderie Francofleur et miel</t>
  </si>
  <si>
    <t>Churchill</t>
  </si>
  <si>
    <t>P2N 1T8</t>
  </si>
  <si>
    <t>Fort Frances United Native Friendship Centre</t>
  </si>
  <si>
    <t>YMCA Toronto - St. Angela Merici YMCA School Age Program</t>
  </si>
  <si>
    <t>L7A 2N7</t>
  </si>
  <si>
    <t>County</t>
  </si>
  <si>
    <t>M6C 2M1</t>
  </si>
  <si>
    <t>Henderson</t>
  </si>
  <si>
    <t>L3T 2L5</t>
  </si>
  <si>
    <t>Mississauga Valley</t>
  </si>
  <si>
    <t>L5A 3R8</t>
  </si>
  <si>
    <t>Waterloo Infant Toddler Daycare Association</t>
  </si>
  <si>
    <t>Waterloo Infant Toddler Daycare</t>
  </si>
  <si>
    <t>Erb</t>
  </si>
  <si>
    <t>N2L 1W6</t>
  </si>
  <si>
    <t>Katimavik</t>
  </si>
  <si>
    <t>K2L 4A2</t>
  </si>
  <si>
    <t>Denton Place Centre for Early Learning (Centres for Early Learning Inc.)</t>
  </si>
  <si>
    <t>Hamilton/Burlington YMCA - YMCA SACC - Drury Lane</t>
  </si>
  <si>
    <t>Drury</t>
  </si>
  <si>
    <t>L7R 2X2</t>
  </si>
  <si>
    <t>Fun To Learn Montessori Daycare Inc.</t>
  </si>
  <si>
    <t>Fun To Learn Montessori Daycare</t>
  </si>
  <si>
    <t>L5N 1P9</t>
  </si>
  <si>
    <t>St. Peter's Anglican Church</t>
  </si>
  <si>
    <t>St. Peter's Pre-School Learning Centre</t>
  </si>
  <si>
    <t>College</t>
  </si>
  <si>
    <t>K9A 4H6</t>
  </si>
  <si>
    <t>Kids &amp; Company - Finch Site</t>
  </si>
  <si>
    <t>M2M 4G3</t>
  </si>
  <si>
    <t>CORNERVIEW YMCA CHILDCARE</t>
  </si>
  <si>
    <t>N5R 4V4</t>
  </si>
  <si>
    <t>Meadow Creek Montessori School Inc.</t>
  </si>
  <si>
    <t>6274901 Canada Inc.</t>
  </si>
  <si>
    <t>Kids Zone Childcare Centre</t>
  </si>
  <si>
    <t>Speakman</t>
  </si>
  <si>
    <t>L5K 1B1</t>
  </si>
  <si>
    <t>Family Day Care Services - Philip Pocock Child Care Centre</t>
  </si>
  <si>
    <t>Tomken</t>
  </si>
  <si>
    <t>L4W 1J9</t>
  </si>
  <si>
    <t>Family Day Care Services - St. Maria Goretti Child Care Centre</t>
  </si>
  <si>
    <t>Royal Orchard</t>
  </si>
  <si>
    <t>L6X 4K9</t>
  </si>
  <si>
    <t>Family Day Care Services - St. Herbert Child Care Centre and School Age</t>
  </si>
  <si>
    <t>L5V 2C6</t>
  </si>
  <si>
    <t>Family Day Care Services - St. Bernadette Child Care Centre</t>
  </si>
  <si>
    <t>White Clover</t>
  </si>
  <si>
    <t>L5V 1G7</t>
  </si>
  <si>
    <t>Among Friends Day Care - Christians Day Care</t>
  </si>
  <si>
    <t>Redstone</t>
  </si>
  <si>
    <t>L4C 3N5</t>
  </si>
  <si>
    <t>Point Edward Early Learning Centre Inc.</t>
  </si>
  <si>
    <t>POINT EDWARD BEFORE &amp; AFTER SCHOOL PROGRAM</t>
  </si>
  <si>
    <t>Point Edward</t>
  </si>
  <si>
    <t>N7V 1R4</t>
  </si>
  <si>
    <t>Kenora Anishinaabe-Kweg Aboriginal Head Start Program</t>
  </si>
  <si>
    <t>P9N 2T7</t>
  </si>
  <si>
    <t>BrightPath Maple</t>
  </si>
  <si>
    <t>L9T 5Y7</t>
  </si>
  <si>
    <t>Preschool Le Petit Bateau - Maple</t>
  </si>
  <si>
    <t>Avro</t>
  </si>
  <si>
    <t>L6A 1Y3</t>
  </si>
  <si>
    <t>Eureka Montessori - 1619722 Ontario Ltd.</t>
  </si>
  <si>
    <t>L4E 3L3</t>
  </si>
  <si>
    <t>Broad View French Montessori School Limited</t>
  </si>
  <si>
    <t>BOYS &amp; GIRLS CLUBS OF KAWARTHA LAKES</t>
  </si>
  <si>
    <t>Kids in Motion Child Care Centre</t>
  </si>
  <si>
    <t>K9V 2M5</t>
  </si>
  <si>
    <t>Wellesley Early Learning Centre - Earlscourt Creche CDI - 495 Sherbourne Street</t>
  </si>
  <si>
    <t>Sherbourne</t>
  </si>
  <si>
    <t>M4X 1K7</t>
  </si>
  <si>
    <t>Friendly Little Campus (2037711 Ontario Ltd.)</t>
  </si>
  <si>
    <t>M1H 3A3</t>
  </si>
  <si>
    <t>Victoria Education Centre Inc.</t>
  </si>
  <si>
    <t>Victoria Education Centre - Leslie Campus</t>
  </si>
  <si>
    <t>L4B 3Y3</t>
  </si>
  <si>
    <t>ST. MARGUERITE D'YOUVILLE YMCA CHILD CARE</t>
  </si>
  <si>
    <t>Hawthorne</t>
  </si>
  <si>
    <t>N6G 4Z9</t>
  </si>
  <si>
    <t>Broad View French Montessori School II  Limited</t>
  </si>
  <si>
    <t>Broad View French Montessori School # 2</t>
  </si>
  <si>
    <t>M1N 1P3</t>
  </si>
  <si>
    <t>Aboriginal People's Alliance of Northern Ontario (APANO)</t>
  </si>
  <si>
    <t>Waweniwin Learning Centre (Aboriginal Head Start Program)</t>
  </si>
  <si>
    <t>Veterans</t>
  </si>
  <si>
    <t>Playtime Daycare Centre</t>
  </si>
  <si>
    <t>Maitland</t>
  </si>
  <si>
    <t>K2C 2C2</t>
  </si>
  <si>
    <t>ST. THERESA YMCA CHILD CARE</t>
  </si>
  <si>
    <t>Fairlane</t>
  </si>
  <si>
    <t>N6K 3E6</t>
  </si>
  <si>
    <t>Muslim Association of Canada</t>
  </si>
  <si>
    <t>MAC Preschool and Childcare:Abraar Location</t>
  </si>
  <si>
    <t>Arabic, English, Other</t>
  </si>
  <si>
    <t>Grenon</t>
  </si>
  <si>
    <t>K2B 8L7</t>
  </si>
  <si>
    <t>Riverside Montessori Pre-School Inc.</t>
  </si>
  <si>
    <t>Riverside Montessori Pre-School</t>
  </si>
  <si>
    <t>Spanish, Italian, English, French, Other</t>
  </si>
  <si>
    <t>K1S 1C2</t>
  </si>
  <si>
    <t>Vintage</t>
  </si>
  <si>
    <t>St. Vincent de Paul Children's Centre</t>
  </si>
  <si>
    <t>Greencedar</t>
  </si>
  <si>
    <t>L9C 7M9</t>
  </si>
  <si>
    <t>Cercle de l'amitié</t>
  </si>
  <si>
    <t>Garderie Du Cercle De L'Amitie</t>
  </si>
  <si>
    <t>L6V 4N4</t>
  </si>
  <si>
    <t>Perry</t>
  </si>
  <si>
    <t>L1N 4B7</t>
  </si>
  <si>
    <t>Child Care United of Leeds &amp; Grenville</t>
  </si>
  <si>
    <t>Willow Tree Day Care</t>
  </si>
  <si>
    <t>K0E 1L0</t>
  </si>
  <si>
    <t>WINDY WOODS YMCA CHILD CARE</t>
  </si>
  <si>
    <t>Belmont</t>
  </si>
  <si>
    <t>N6J 4Y1</t>
  </si>
  <si>
    <t>Botsford Day Care Centre Inc.</t>
  </si>
  <si>
    <t>Botsford Day Care Centre</t>
  </si>
  <si>
    <t>Botsford</t>
  </si>
  <si>
    <t>L3Y 1S7</t>
  </si>
  <si>
    <t>Constance Lake First Nation</t>
  </si>
  <si>
    <t>Little Lambs Gathering Centre: Mananstaneshuk Ma Mo Kapshewin</t>
  </si>
  <si>
    <t>Musko</t>
  </si>
  <si>
    <t>Constance Lake</t>
  </si>
  <si>
    <t>P0L 1B0</t>
  </si>
  <si>
    <t>Oak</t>
  </si>
  <si>
    <t>Songbirds Montessori School Inc.</t>
  </si>
  <si>
    <t>L6Y 1K8</t>
  </si>
  <si>
    <t>Bizzy Buddies Learning &amp; Childcare Centre Inc.</t>
  </si>
  <si>
    <t>First Steps Learning &amp; Child Care Centre Inc.</t>
  </si>
  <si>
    <t>Little Learners Daycare Centre Sztaba Inc.</t>
  </si>
  <si>
    <t>Little Learners Day Care Centre</t>
  </si>
  <si>
    <t>N1E 5R1</t>
  </si>
  <si>
    <t>Leaside Children's House (An Early Learning Environment Inc.)</t>
  </si>
  <si>
    <t>Leaside Children's House</t>
  </si>
  <si>
    <t>Millwood</t>
  </si>
  <si>
    <t>M4G 1W5</t>
  </si>
  <si>
    <t>Kenollie YMCA School Age Program</t>
  </si>
  <si>
    <t>Glenwood</t>
  </si>
  <si>
    <t>L6H 2T4</t>
  </si>
  <si>
    <t>YMCA of Greater Toronto - Greensborough Before and After School Program</t>
  </si>
  <si>
    <t>Alfred Patterson</t>
  </si>
  <si>
    <t>L6E 1J5</t>
  </si>
  <si>
    <t>YMCA Child Care - McDougall School Age Program</t>
  </si>
  <si>
    <t>Hwy 124</t>
  </si>
  <si>
    <t>P2A 2W7</t>
  </si>
  <si>
    <t>McLaughlin</t>
  </si>
  <si>
    <t>L6Y 5H9</t>
  </si>
  <si>
    <t>St. Thomas Early Learning Centre</t>
  </si>
  <si>
    <t>Peach Tree</t>
  </si>
  <si>
    <t>Gordon</t>
  </si>
  <si>
    <t>Lily's House Inc.</t>
  </si>
  <si>
    <t>M4C 3G5</t>
  </si>
  <si>
    <t>New Liskeard Stepping Stones Day Care Centre</t>
  </si>
  <si>
    <t>Sheperdson</t>
  </si>
  <si>
    <t>New Liskeard</t>
  </si>
  <si>
    <t>P0J 1P0</t>
  </si>
  <si>
    <t>Western Day Care Centre</t>
  </si>
  <si>
    <t>WESTERN DAY CARE CENTRE - EMERY</t>
  </si>
  <si>
    <t>Emery</t>
  </si>
  <si>
    <t>N6J 1R5</t>
  </si>
  <si>
    <t>County of Dufferin</t>
  </si>
  <si>
    <t>McCarthy</t>
  </si>
  <si>
    <t>Orangeville</t>
  </si>
  <si>
    <t>L9W 3A3</t>
  </si>
  <si>
    <t>Imagination Station Children's Learning Centre</t>
  </si>
  <si>
    <t>The Imagination Station Children's Learning Centre</t>
  </si>
  <si>
    <t>Albion</t>
  </si>
  <si>
    <t>K1T 1A2</t>
  </si>
  <si>
    <t>Trillium School Age Program</t>
  </si>
  <si>
    <t>1515 B</t>
  </si>
  <si>
    <t>Varennes</t>
  </si>
  <si>
    <t>K4A 3S1</t>
  </si>
  <si>
    <t>New</t>
  </si>
  <si>
    <t>WESTERN DAY CARE CENTRE - BLUE HERON</t>
  </si>
  <si>
    <t>Blue Heron</t>
  </si>
  <si>
    <t>N6H 5L9</t>
  </si>
  <si>
    <t>Wesley Urban Ministries Inc.</t>
  </si>
  <si>
    <t>York</t>
  </si>
  <si>
    <t>Hucklebug Preschool Inc.</t>
  </si>
  <si>
    <t>Havelock</t>
  </si>
  <si>
    <t>K0L 1Z0</t>
  </si>
  <si>
    <t>Little Hands Children's Learning Centre Inc.</t>
  </si>
  <si>
    <t>Little Hands Children's Learning Centre</t>
  </si>
  <si>
    <t>L9T 2X5</t>
  </si>
  <si>
    <t>Small Wunders Child Care Centre Inc.</t>
  </si>
  <si>
    <t>Small Wunders Child Care Centre</t>
  </si>
  <si>
    <t>L4W 2M6</t>
  </si>
  <si>
    <t>Richmond</t>
  </si>
  <si>
    <t>Frontenac Club Day Care Integration Programme</t>
  </si>
  <si>
    <t>Frontenac Club Day Care</t>
  </si>
  <si>
    <t>K7L 3W3</t>
  </si>
  <si>
    <t>Umbrella Family - Ray Lewis</t>
  </si>
  <si>
    <t>Jessica</t>
  </si>
  <si>
    <t>L8W 4A1</t>
  </si>
  <si>
    <t>Edgewood Child Care Centre</t>
  </si>
  <si>
    <t>Stevens</t>
  </si>
  <si>
    <t>K1K 1K4</t>
  </si>
  <si>
    <t>Ford</t>
  </si>
  <si>
    <t>L6J 7Z6</t>
  </si>
  <si>
    <t>Casa Vera Montessori School Inc.</t>
  </si>
  <si>
    <t>Casa Vera Montessori School</t>
  </si>
  <si>
    <t>M6M 3Y4</t>
  </si>
  <si>
    <t>N2Z 1R1</t>
  </si>
  <si>
    <t>Parkview Children's Centre - The Village School</t>
  </si>
  <si>
    <t>Georgian</t>
  </si>
  <si>
    <t>L6H 7H9</t>
  </si>
  <si>
    <t>BrightPath Cambridge</t>
  </si>
  <si>
    <t>Sheldon</t>
  </si>
  <si>
    <t>N1T 2C1</t>
  </si>
  <si>
    <t>Fort Erie Native Cultural Centre Inc.</t>
  </si>
  <si>
    <t>Jarvis</t>
  </si>
  <si>
    <t>Fort Erie</t>
  </si>
  <si>
    <t>Strive Niagara</t>
  </si>
  <si>
    <t>East Main</t>
  </si>
  <si>
    <t>L3B 3X1</t>
  </si>
  <si>
    <t>YMCA Child Care - St. John</t>
  </si>
  <si>
    <t>Regional</t>
  </si>
  <si>
    <t>BrightPath Eglinton</t>
  </si>
  <si>
    <t>M9B 1B8</t>
  </si>
  <si>
    <t>Matthew Benning</t>
  </si>
  <si>
    <t>Imagineer's Early Learning Centre</t>
  </si>
  <si>
    <t>West 5th</t>
  </si>
  <si>
    <t>L9C 3P6</t>
  </si>
  <si>
    <t>Fallingbrook School Age Program</t>
  </si>
  <si>
    <t>679-B</t>
  </si>
  <si>
    <t>Deancourt</t>
  </si>
  <si>
    <t>K4A 3E1</t>
  </si>
  <si>
    <t>ST. VINCENT DE PAUL YMCA CHILD CARE</t>
  </si>
  <si>
    <t>McKellar</t>
  </si>
  <si>
    <t>N7G 2Y5</t>
  </si>
  <si>
    <t>Dawson</t>
  </si>
  <si>
    <t>L9W 2W3</t>
  </si>
  <si>
    <t>Tain</t>
  </si>
  <si>
    <t>BrightPath Queen Street</t>
  </si>
  <si>
    <t>L6X 1S9</t>
  </si>
  <si>
    <t>La Ribambelle Marie-Curie</t>
  </si>
  <si>
    <t>Hunt Club</t>
  </si>
  <si>
    <t>N6H 3Y3</t>
  </si>
  <si>
    <t>Carrefour Communautaire Francophone de London</t>
  </si>
  <si>
    <t>L'Escale de l'ecole Frere Andre</t>
  </si>
  <si>
    <t>Baseline</t>
  </si>
  <si>
    <t>L'Escale de L'ecole Ste-Jeanne d'Arc</t>
  </si>
  <si>
    <t>Cougar Court Childcare Centre # 25 (Operator: 897623 Ontario Limited)</t>
  </si>
  <si>
    <t>Zareinu Educational Centre of Metropolitan Toronto</t>
  </si>
  <si>
    <t>L4J 8K3</t>
  </si>
  <si>
    <t>Shoberry's Day Care -1280537 Ontario Inc.</t>
  </si>
  <si>
    <t>High</t>
  </si>
  <si>
    <t>Sutton</t>
  </si>
  <si>
    <t>L0E 1R0</t>
  </si>
  <si>
    <t>St. Jacobs Day Care Inc.</t>
  </si>
  <si>
    <t>St. Jacobs</t>
  </si>
  <si>
    <t>N0B 2N0</t>
  </si>
  <si>
    <t>Ferris Lane Community Daycare</t>
  </si>
  <si>
    <t>Ferris</t>
  </si>
  <si>
    <t>L4M 2Y1</t>
  </si>
  <si>
    <t>PLASP - Roberta Bondar Public School</t>
  </si>
  <si>
    <t>Pantomine</t>
  </si>
  <si>
    <t>L6Y 5N2</t>
  </si>
  <si>
    <t>Kidex Academy Inc.</t>
  </si>
  <si>
    <t>Kidex Academy</t>
  </si>
  <si>
    <t>Rebecca</t>
  </si>
  <si>
    <t>L6L 6W2</t>
  </si>
  <si>
    <t>Oakdale</t>
  </si>
  <si>
    <t>N7V 2A9</t>
  </si>
  <si>
    <t>Queen Mary</t>
  </si>
  <si>
    <t>L6K 3L6</t>
  </si>
  <si>
    <t>EAST YORK AND EAST TORONTO FAMILY RESOURCES ORGANIZATION</t>
  </si>
  <si>
    <t>EYET Early Learning Centre (Annie's Place)</t>
  </si>
  <si>
    <t>Barrington</t>
  </si>
  <si>
    <t>M4C 4Y9</t>
  </si>
  <si>
    <t>Glen Cedar School Age Program</t>
  </si>
  <si>
    <t>L3Y 5W1</t>
  </si>
  <si>
    <t>Polka Dot Preschool Inc.</t>
  </si>
  <si>
    <t>Polka Dot Preschool</t>
  </si>
  <si>
    <t>L4J 1G5</t>
  </si>
  <si>
    <t>Ross Doan Child Care Centre</t>
  </si>
  <si>
    <t>Weldrick</t>
  </si>
  <si>
    <t>L4C 3T9</t>
  </si>
  <si>
    <t>NATIVE CHILD AND FAMILY SERVICES OF TORONTO</t>
  </si>
  <si>
    <t>The Orchard Children's Centre Inc.</t>
  </si>
  <si>
    <t>The Orchard Children's Centre</t>
  </si>
  <si>
    <t>C6-3550</t>
  </si>
  <si>
    <t>L7M 4B8</t>
  </si>
  <si>
    <t>Central Montessori Schools Inc. - Willowdale Campus</t>
  </si>
  <si>
    <t>Willowdale</t>
  </si>
  <si>
    <t>M2N 4Y3</t>
  </si>
  <si>
    <t>Carrefour Francophone</t>
  </si>
  <si>
    <t>Carrefour Francophone - Foyer des tout-petits - École Foyer Jeunesse</t>
  </si>
  <si>
    <t>Notre Dame</t>
  </si>
  <si>
    <t>GROSVENOR NURSERY SCHOOL</t>
  </si>
  <si>
    <t>N6A 3Z4</t>
  </si>
  <si>
    <t>706785 Ontario Inc.</t>
  </si>
  <si>
    <t>Pluto Day Care - Activa</t>
  </si>
  <si>
    <t>N2E 4K5</t>
  </si>
  <si>
    <t>Carrefour Francophone - Découverte des tout-petits - École de la Découverte</t>
  </si>
  <si>
    <t>Val Caron</t>
  </si>
  <si>
    <t>P3C 1R8</t>
  </si>
  <si>
    <t>Brights Grove</t>
  </si>
  <si>
    <t>N0N 1C0</t>
  </si>
  <si>
    <t>Victoria Village Children's Services Ltd. - Little Orchard Daycare Brooklin</t>
  </si>
  <si>
    <t>Carrefour Francophone - Carrefour des tout-petits - École Jean-Éthier Blais</t>
  </si>
  <si>
    <t>Boulevard (French)</t>
  </si>
  <si>
    <t>P3A 2A8</t>
  </si>
  <si>
    <t>1420010 Ontario Inc. - Kendalwood Montessori School</t>
  </si>
  <si>
    <t>14200 10 Ontario Inc. - Kendalwood Montessori School</t>
  </si>
  <si>
    <t>L1N 5T3</t>
  </si>
  <si>
    <t>Centre pivot du Triangle magique de Rayside-Balfour</t>
  </si>
  <si>
    <t>Centre pivot du triangle magique de Rayside Balfour - École Ste-Marie</t>
  </si>
  <si>
    <t>Marier</t>
  </si>
  <si>
    <t>Azilda</t>
  </si>
  <si>
    <t>P0M 1B0</t>
  </si>
  <si>
    <t>Our Children, Our Future/Nos enfants, notre avenir - Alliance St. Joseph</t>
  </si>
  <si>
    <t>Errington</t>
  </si>
  <si>
    <t>C.A.S.P. Catholic After School Program</t>
  </si>
  <si>
    <t>Gracefield</t>
  </si>
  <si>
    <t>M6L 1L3</t>
  </si>
  <si>
    <t>Centre pivot du triangle magique de Rayside Balfour - Levack Public School</t>
  </si>
  <si>
    <t>Levack</t>
  </si>
  <si>
    <t>P0M 2C0</t>
  </si>
  <si>
    <t>Gary</t>
  </si>
  <si>
    <t>Kreative Kids Child Care Centre - St. Sylvester</t>
  </si>
  <si>
    <t>Kreative Kids Child Care Centre</t>
  </si>
  <si>
    <t>Bamburgh</t>
  </si>
  <si>
    <t>M1W 3R3</t>
  </si>
  <si>
    <t>Brilliant Minds Montessori Centre Inc.</t>
  </si>
  <si>
    <t>Brilliant Minds Montessori Centre - Bristol</t>
  </si>
  <si>
    <t>L4Z 3B5</t>
  </si>
  <si>
    <t>WNCCC - Service de garde - La tanière des tout-petits</t>
  </si>
  <si>
    <t>P2B 3H4</t>
  </si>
  <si>
    <t>Kaban Montessori School</t>
  </si>
  <si>
    <t>K.A.F.R.C. - South Branch Infant / Toddler Program</t>
  </si>
  <si>
    <t>Upper Canada Child Care at Elder's Mills PS</t>
  </si>
  <si>
    <t>L4H 1L1</t>
  </si>
  <si>
    <t>L7R 3X4</t>
  </si>
  <si>
    <t>Our Children, Our Future/Nos enfants, notre avenir - Jean Paul II</t>
  </si>
  <si>
    <t>Hope</t>
  </si>
  <si>
    <t>P3N 1R8</t>
  </si>
  <si>
    <t>Alexander Muir Gladstone YMCA Child Care Program  (YMCA)</t>
  </si>
  <si>
    <t>Gladstone</t>
  </si>
  <si>
    <t>M6J 3L2</t>
  </si>
  <si>
    <t>Upper Canada Child Care at Lincoln Alexander PS</t>
  </si>
  <si>
    <t>Hillmount</t>
  </si>
  <si>
    <t>L6C 2H4</t>
  </si>
  <si>
    <t>Family Day Care Services - Holy Spirit Early Learning &amp; Child Care Centre</t>
  </si>
  <si>
    <t>Bloomsbury</t>
  </si>
  <si>
    <t>L6P 1W9</t>
  </si>
  <si>
    <t>Preschool Petit Bateau - 2</t>
  </si>
  <si>
    <t>Meadowvale</t>
  </si>
  <si>
    <t>L5N 7K8</t>
  </si>
  <si>
    <t>Kids Come First at Thornhill Woods</t>
  </si>
  <si>
    <t>Thornhill Woods</t>
  </si>
  <si>
    <t>L4J 8V6</t>
  </si>
  <si>
    <t>PLASP Transfiguration of our Lord Catholic School</t>
  </si>
  <si>
    <t>Ludstone</t>
  </si>
  <si>
    <t>M9R 2J2</t>
  </si>
  <si>
    <t>MontessoriWorks Inc.</t>
  </si>
  <si>
    <t>MontessoriWorks - The School for Me</t>
  </si>
  <si>
    <t>L5M 7P5</t>
  </si>
  <si>
    <t>Family Day Care Services (St. Sylvester Child Care Centre)</t>
  </si>
  <si>
    <t>Silver Springs</t>
  </si>
  <si>
    <t>M1V 1S3</t>
  </si>
  <si>
    <t>PLASP - Metropolitan Andrei Catholic School</t>
  </si>
  <si>
    <t>Huntington</t>
  </si>
  <si>
    <t>N5A 6N7</t>
  </si>
  <si>
    <t>Garderie La Farandole - Felix Leclerc</t>
  </si>
  <si>
    <t>Celestine</t>
  </si>
  <si>
    <t>M9R 3N3</t>
  </si>
  <si>
    <t>Upper Canada Child Care at St. Mary CES</t>
  </si>
  <si>
    <t>Greenside</t>
  </si>
  <si>
    <t>Nobleton</t>
  </si>
  <si>
    <t>L0G 1N0</t>
  </si>
  <si>
    <t>Morton</t>
  </si>
  <si>
    <t>Service à l'enfance Aladin Childcare Services Inc.</t>
  </si>
  <si>
    <t>Service à l'enfance Aladin Childcare Services - Pleasant Park</t>
  </si>
  <si>
    <t>Pleasant Park</t>
  </si>
  <si>
    <t>K1H 5N1</t>
  </si>
  <si>
    <t>L4N 0W5</t>
  </si>
  <si>
    <t>Shaughnessy Blvd. Children's Centre Inc.</t>
  </si>
  <si>
    <t>Van Horne</t>
  </si>
  <si>
    <t>M2J 2S8</t>
  </si>
  <si>
    <t>Macklin House Kidzone - Thornhill Public</t>
  </si>
  <si>
    <t>L4J 1V8</t>
  </si>
  <si>
    <t>Upper Canada Child Care at John McCrae PS</t>
  </si>
  <si>
    <t>Fred McLaren</t>
  </si>
  <si>
    <t>L6E 1N7</t>
  </si>
  <si>
    <t>Centre éducatif Les Petits Trésors</t>
  </si>
  <si>
    <t>Principale</t>
  </si>
  <si>
    <t>Wendover</t>
  </si>
  <si>
    <t>K0A 3K0</t>
  </si>
  <si>
    <t>Jubilee Heritage Family Resources</t>
  </si>
  <si>
    <t>Jubilee Heritage Family Resources - Jubilee Heritage at St. Francis</t>
  </si>
  <si>
    <t>Lilac</t>
  </si>
  <si>
    <t>P3E 4E2</t>
  </si>
  <si>
    <t>Manor</t>
  </si>
  <si>
    <t>M4S 1R4</t>
  </si>
  <si>
    <t>Child Care Algoma - Holy Cross</t>
  </si>
  <si>
    <t>Texas</t>
  </si>
  <si>
    <t>P6A 4Y8</t>
  </si>
  <si>
    <t>Jubilee Heritage Family Resources - Jubilee Heritage at St. Albert</t>
  </si>
  <si>
    <t>St.Raphael</t>
  </si>
  <si>
    <t>P3B 1M4</t>
  </si>
  <si>
    <t>Welland Parent Child Care Centre</t>
  </si>
  <si>
    <t>YMCA Child Care - Minesing Central</t>
  </si>
  <si>
    <t>Minesing</t>
  </si>
  <si>
    <t>L0L 1Y0</t>
  </si>
  <si>
    <t>Umbrella Family - Dundas Central</t>
  </si>
  <si>
    <t>L9H 2A2</t>
  </si>
  <si>
    <t>Umbrella Family - Ancaster Meadow</t>
  </si>
  <si>
    <t>Kitty Murray</t>
  </si>
  <si>
    <t>L9K 1S3</t>
  </si>
  <si>
    <t>Umbrella Family - Gatestone</t>
  </si>
  <si>
    <t>Gatestone</t>
  </si>
  <si>
    <t>L8J 3Z5</t>
  </si>
  <si>
    <t>St. Bernadette's Family Resource  Centre  (Metropolitan Toronto Inc.)</t>
  </si>
  <si>
    <t>St. Bernadette's Family Resource Centre (Metropolitan Toronto) Inc.</t>
  </si>
  <si>
    <t>English, Italian, Portuguese, Filipino, Other</t>
  </si>
  <si>
    <t>Bansley</t>
  </si>
  <si>
    <t>M6E 2A2</t>
  </si>
  <si>
    <t>Trenton Children's Centre Inc.</t>
  </si>
  <si>
    <t>Trenton Children's Centre</t>
  </si>
  <si>
    <t>K8V 1J5</t>
  </si>
  <si>
    <t>Perth County Advisory Group for Family Services</t>
  </si>
  <si>
    <t>MILVERTON NURSERY SCHOOL &amp; BEFORE/AFTER SCHOOL PROGRAM</t>
  </si>
  <si>
    <t>Milverton</t>
  </si>
  <si>
    <t>N0K 1M0</t>
  </si>
  <si>
    <t>D'Arcy</t>
  </si>
  <si>
    <t>Les Lucioles Jean Paul II</t>
  </si>
  <si>
    <t>Hutchison</t>
  </si>
  <si>
    <t>L1N 2A3</t>
  </si>
  <si>
    <t>Lyonsgate Montessori School</t>
  </si>
  <si>
    <t>Homewood</t>
  </si>
  <si>
    <t>L8P 2M4</t>
  </si>
  <si>
    <t>Thessalon Child Care</t>
  </si>
  <si>
    <t>Federation</t>
  </si>
  <si>
    <t>Thessalon</t>
  </si>
  <si>
    <t>P0R 1L0</t>
  </si>
  <si>
    <t>Upper Canada Child Care at St. Padre Pio CES</t>
  </si>
  <si>
    <t>L4H 1W9</t>
  </si>
  <si>
    <t>Ottawa-Albert - Kids and Company</t>
  </si>
  <si>
    <t>K1R 7X7</t>
  </si>
  <si>
    <t>Paris Child Care Inc.</t>
  </si>
  <si>
    <t>North Ward School-age Program</t>
  </si>
  <si>
    <t>Silver</t>
  </si>
  <si>
    <t>N3L 1V2</t>
  </si>
  <si>
    <t>Centre Préscolaire Parascolaire St-Mathieu</t>
  </si>
  <si>
    <t>Gendron</t>
  </si>
  <si>
    <t>Hammond</t>
  </si>
  <si>
    <t>K0A 2A0</t>
  </si>
  <si>
    <t>YMCA SACC- AM Cunningham</t>
  </si>
  <si>
    <t>Wexford</t>
  </si>
  <si>
    <t>L8K 2N8</t>
  </si>
  <si>
    <t>Centres éducatifs Régionaux Francophones</t>
  </si>
  <si>
    <t>YMCA SACC - Richard Beasley</t>
  </si>
  <si>
    <t>L8T 3M9</t>
  </si>
  <si>
    <t>YMCA Child Care - Alexander Kuska</t>
  </si>
  <si>
    <t>Rice</t>
  </si>
  <si>
    <t>L3C 2V9</t>
  </si>
  <si>
    <t>PLASP - Rowntree P.S.</t>
  </si>
  <si>
    <t>L7A 3L6</t>
  </si>
  <si>
    <t>CELC - Kawartha Height's School Age Program</t>
  </si>
  <si>
    <t>Kawartha Heights</t>
  </si>
  <si>
    <t>K9J 1N4</t>
  </si>
  <si>
    <t>Plasp - Mount Royal P.S.</t>
  </si>
  <si>
    <t>Mount Royal</t>
  </si>
  <si>
    <t>PLASP - Red Willow P.S.</t>
  </si>
  <si>
    <t>Red Willow</t>
  </si>
  <si>
    <t>L6P 2B1</t>
  </si>
  <si>
    <t>EAST LONDON YMCA CHILD CARE</t>
  </si>
  <si>
    <t>N5V 1R1</t>
  </si>
  <si>
    <t>CELC-Millbrook</t>
  </si>
  <si>
    <t>Tupper</t>
  </si>
  <si>
    <t>Millbrook</t>
  </si>
  <si>
    <t>L0A 1G0</t>
  </si>
  <si>
    <t>YMCA Child care- St. John Henry Newman</t>
  </si>
  <si>
    <t>Beaverdams</t>
  </si>
  <si>
    <t>L2H 1R8</t>
  </si>
  <si>
    <t>YMCA Child Care - Port Weller</t>
  </si>
  <si>
    <t>Parnall</t>
  </si>
  <si>
    <t>L2M 1W4</t>
  </si>
  <si>
    <t>Plasp - Stanley Mills P.S.</t>
  </si>
  <si>
    <t>Sunny Meadow</t>
  </si>
  <si>
    <t>L6R 3C3</t>
  </si>
  <si>
    <t>YMCA Child Care - St. Anthony</t>
  </si>
  <si>
    <t>L2S 1Z2</t>
  </si>
  <si>
    <t>CELC-St. Teresa</t>
  </si>
  <si>
    <t>Fairmount</t>
  </si>
  <si>
    <t>K9J 6S9</t>
  </si>
  <si>
    <t>St. Clare Before and After School Program</t>
  </si>
  <si>
    <t>Glenashton</t>
  </si>
  <si>
    <t>L8G 4E7</t>
  </si>
  <si>
    <t>Sts. Peter and Paul Before and After School Program</t>
  </si>
  <si>
    <t>L9A 1R5</t>
  </si>
  <si>
    <t>St. Teresa of Avila Before and After School Program</t>
  </si>
  <si>
    <t>San Remo</t>
  </si>
  <si>
    <t>L9C 6P8</t>
  </si>
  <si>
    <t>Family Day Care Services - Bayview Fairways School Age</t>
  </si>
  <si>
    <t>Bayview Fairways</t>
  </si>
  <si>
    <t>L3T 2Z6</t>
  </si>
  <si>
    <t>Franco-Sol Garderies et Centre de Ressources</t>
  </si>
  <si>
    <t>Franco-Sol - Georges P Vanier</t>
  </si>
  <si>
    <t>N8S 2A6</t>
  </si>
  <si>
    <t>L'Escale de la Tamise</t>
  </si>
  <si>
    <t>N5W 5P2</t>
  </si>
  <si>
    <t>St. Jerome YMCA Child Care</t>
  </si>
  <si>
    <t>L4G 7P3</t>
  </si>
  <si>
    <t>L'Escale de Marie Curie</t>
  </si>
  <si>
    <t>The Delta Chi Beta Early Childhood Centre (Windsor) Inc.</t>
  </si>
  <si>
    <t>Delta Chi South Campus</t>
  </si>
  <si>
    <t>Curry</t>
  </si>
  <si>
    <t>N9E 2T6</t>
  </si>
  <si>
    <t>Voice of the Vedas Cultural Sabha Inc.</t>
  </si>
  <si>
    <t>VOV Academy of Learning and Montessori School</t>
  </si>
  <si>
    <t>L4C 6Z4</t>
  </si>
  <si>
    <t>Lorne</t>
  </si>
  <si>
    <t>YMCA Child Care - Jacob Beam</t>
  </si>
  <si>
    <t>YMCA Child Care - Our Lady of Fatima - Grimsby</t>
  </si>
  <si>
    <t>L3M 2C3</t>
  </si>
  <si>
    <t>YMCA Child Care - St. Mark</t>
  </si>
  <si>
    <t>L2R 6P9</t>
  </si>
  <si>
    <t>Garderie Au Coeur de l'Amitie Inc. - 002073011</t>
  </si>
  <si>
    <t>Garderie Au Coeur de l'Amitié Inc.</t>
  </si>
  <si>
    <t>Cundles</t>
  </si>
  <si>
    <t>L4M 6L1</t>
  </si>
  <si>
    <t>St. Joseph's YMCA Child Care - Northumberland YMCA</t>
  </si>
  <si>
    <t>K9A 4B4</t>
  </si>
  <si>
    <t>Day-by-Day Child Learning Centre Inc.</t>
  </si>
  <si>
    <t>Carleton Place</t>
  </si>
  <si>
    <t>Ridge K.I.D.S. St. Michael Catholic School</t>
  </si>
  <si>
    <t>Orillia</t>
  </si>
  <si>
    <t>L3V 5W1</t>
  </si>
  <si>
    <t>Bath School Age Program</t>
  </si>
  <si>
    <t>K0H 1G0</t>
  </si>
  <si>
    <t>Wallaceburg and Area Parent and Preschool Program</t>
  </si>
  <si>
    <t>The Family Centre - St. Elizabeth</t>
  </si>
  <si>
    <t>Bertha</t>
  </si>
  <si>
    <t>Wallaceburg</t>
  </si>
  <si>
    <t>N8A 3K4</t>
  </si>
  <si>
    <t>Baldoon</t>
  </si>
  <si>
    <t>N7L 5A9</t>
  </si>
  <si>
    <t>The Early Years Day Care Centre Ltd.</t>
  </si>
  <si>
    <t>The Early Years</t>
  </si>
  <si>
    <t>L4S 1H9</t>
  </si>
  <si>
    <t>Le Club - Redstone</t>
  </si>
  <si>
    <t>L4S 2E2</t>
  </si>
  <si>
    <t>Waterloo Co-Operative Preschool Inc.</t>
  </si>
  <si>
    <t>Waterloo Co-Operative Preschool</t>
  </si>
  <si>
    <t>N2L 2Y3</t>
  </si>
  <si>
    <t>Barpor Holdings Ltd.</t>
  </si>
  <si>
    <t>New Playland Nursery School</t>
  </si>
  <si>
    <t>Elm</t>
  </si>
  <si>
    <t>L5B 1L9</t>
  </si>
  <si>
    <t>Whittle</t>
  </si>
  <si>
    <t>L4Z 3P8</t>
  </si>
  <si>
    <t>Centre éducatif Quatre Saisons</t>
  </si>
  <si>
    <t>731B</t>
  </si>
  <si>
    <t>Pommiers</t>
  </si>
  <si>
    <t>Gerrard Early Learning Centre (Plato Adult Education Centre of Toronto)</t>
  </si>
  <si>
    <t>M5A 2E4</t>
  </si>
  <si>
    <t>Magic Pencils Learning Centre Inc.</t>
  </si>
  <si>
    <t>Celina</t>
  </si>
  <si>
    <t>L1H 4M9</t>
  </si>
  <si>
    <t>Belleville Montessori School Limited</t>
  </si>
  <si>
    <t>Belleville Montessori School</t>
  </si>
  <si>
    <t>Oriole Park</t>
  </si>
  <si>
    <t>K8N 5V1</t>
  </si>
  <si>
    <t>YMCA School Age - Marchmont</t>
  </si>
  <si>
    <t>L3V 6H2</t>
  </si>
  <si>
    <t>Glencedar Montessori Preparatory School Inc.</t>
  </si>
  <si>
    <t>Glencedar Montessori Preparatory School</t>
  </si>
  <si>
    <t>Sonoma</t>
  </si>
  <si>
    <t>L4H 3C4</t>
  </si>
  <si>
    <t>Perth Children's House Incorporated</t>
  </si>
  <si>
    <t>Perth Children's House</t>
  </si>
  <si>
    <t>Foster</t>
  </si>
  <si>
    <t>Perth</t>
  </si>
  <si>
    <t>K7H 1R7</t>
  </si>
  <si>
    <t>Discovering Minds Montessori Preschool Inc.</t>
  </si>
  <si>
    <t>Smyth Road Campus Child Care Centre de garde d'enfants Campus du chemin Smyth</t>
  </si>
  <si>
    <t>Garderie Oasis Child Care Centre</t>
  </si>
  <si>
    <t>Smyth</t>
  </si>
  <si>
    <t>K1H 8M2</t>
  </si>
  <si>
    <t>George Brown College of Applied Arts &amp; Technology</t>
  </si>
  <si>
    <t>University of Toronto Childcare Centre on Charles</t>
  </si>
  <si>
    <t>M4Y 1R6</t>
  </si>
  <si>
    <t>The Divine Infant Child Care Centre (OP:  Family Day Care Services)</t>
  </si>
  <si>
    <t>Ingleton</t>
  </si>
  <si>
    <t>M1V 3H7</t>
  </si>
  <si>
    <t>Kidlogic London Inc.</t>
  </si>
  <si>
    <t>KIDLOGIC LONDON INC.</t>
  </si>
  <si>
    <t>N6J 2N4</t>
  </si>
  <si>
    <t>St. Mary's Daycare</t>
  </si>
  <si>
    <t>Canfield</t>
  </si>
  <si>
    <t>K2H 5T1</t>
  </si>
  <si>
    <t>Family Day Care Services - Hickory Wood Child Care Centre</t>
  </si>
  <si>
    <t>Ray Lawson</t>
  </si>
  <si>
    <t>L6Y 4W8</t>
  </si>
  <si>
    <t>Kampus Kids Early Learning Centre Inc.</t>
  </si>
  <si>
    <t>Parkdale</t>
  </si>
  <si>
    <t>Little Angels' Infant and Toddler Centre</t>
  </si>
  <si>
    <t>Carrefour Francophone - Garderie au Pavillon - Pavillon des tout-petits</t>
  </si>
  <si>
    <t>Côté</t>
  </si>
  <si>
    <t>Kampus Kids Early Learning Centre</t>
  </si>
  <si>
    <t>Our Lady of Grace YMCA Child Care Centre (YMCA)</t>
  </si>
  <si>
    <t>Brimwood</t>
  </si>
  <si>
    <t>M1V 1E5</t>
  </si>
  <si>
    <t>Sombra Township Child Care Inc.</t>
  </si>
  <si>
    <t>St. Clair</t>
  </si>
  <si>
    <t>N6C 4M8</t>
  </si>
  <si>
    <t>ABC Day Nursery of Windsor</t>
  </si>
  <si>
    <t>ABC Day Nursery of Windsor - Arthur</t>
  </si>
  <si>
    <t>Arthur</t>
  </si>
  <si>
    <t>N8W 4V8</t>
  </si>
  <si>
    <t>Sandbox Tech Child Care Ltd.</t>
  </si>
  <si>
    <t>Sandbox Tech Child Care - West End</t>
  </si>
  <si>
    <t>Montgomery</t>
  </si>
  <si>
    <t>L9W 5H6</t>
  </si>
  <si>
    <t>Tiki's Day Care Centre Inc.</t>
  </si>
  <si>
    <t>Tiki's Day Care Centre</t>
  </si>
  <si>
    <t>Tangreen</t>
  </si>
  <si>
    <t>M2M 3Y9</t>
  </si>
  <si>
    <t>Annavale Headstart Nursery School</t>
  </si>
  <si>
    <t>Anna</t>
  </si>
  <si>
    <t>K1Z 7V6</t>
  </si>
  <si>
    <t>St. Marguerite D'Youville</t>
  </si>
  <si>
    <t>Rolling Hill</t>
  </si>
  <si>
    <t>L4E 4L2</t>
  </si>
  <si>
    <t>Corporation of The Town of Smiths Falls/Chimo Before and After School Program</t>
  </si>
  <si>
    <t>K7A 4V7</t>
  </si>
  <si>
    <t>Parkview Children's Centre - The Orchard School</t>
  </si>
  <si>
    <t>Corporate</t>
  </si>
  <si>
    <t>L7L 4H4</t>
  </si>
  <si>
    <t>Johnstown Educare Children's Centre</t>
  </si>
  <si>
    <t>Johnstown</t>
  </si>
  <si>
    <t>K0E 1T0</t>
  </si>
  <si>
    <t>L9T 2Y3</t>
  </si>
  <si>
    <t>Airport</t>
  </si>
  <si>
    <t>Mount Hope</t>
  </si>
  <si>
    <t>L0R 1W0</t>
  </si>
  <si>
    <t>St Thomas Co-operative Nursery Incorporated.</t>
  </si>
  <si>
    <t>Family Day Care Services - Cherrytree Child Care Centre</t>
  </si>
  <si>
    <t>Cherrytree</t>
  </si>
  <si>
    <t>L6Y 3M6</t>
  </si>
  <si>
    <t>Maple Tree Preschool - Pius XII Site</t>
  </si>
  <si>
    <t>P3E 3P8</t>
  </si>
  <si>
    <t>L4A 7X5</t>
  </si>
  <si>
    <t>Family Day Care Services - Nahani Way Child Care Centre</t>
  </si>
  <si>
    <t>Nahani</t>
  </si>
  <si>
    <t>L4Z 3J6</t>
  </si>
  <si>
    <t>Halton Hills Day Care Centre Inc.</t>
  </si>
  <si>
    <t>Peter Pan Co-operative Pre-school of Hamilton Inc.</t>
  </si>
  <si>
    <t>Peter Pan Co-operative Preschool</t>
  </si>
  <si>
    <t>L9C 1X3</t>
  </si>
  <si>
    <t>HAMILTON EAST KIWANIS BOYS &amp; GIRLS CLUB</t>
  </si>
  <si>
    <t>Early Learning and Care Centre, Hamilton East Kiwanis Boys' &amp; Girls' Club</t>
  </si>
  <si>
    <t>Ellis</t>
  </si>
  <si>
    <t>L8H 4L8</t>
  </si>
  <si>
    <t>Angelic Treasures Christian Childcare Centre</t>
  </si>
  <si>
    <t>Vicar</t>
  </si>
  <si>
    <t>L5W 1G7</t>
  </si>
  <si>
    <t>Wiarton Kids Den Day Care Centre</t>
  </si>
  <si>
    <t>Wiarton Kids Club</t>
  </si>
  <si>
    <t>ABSOLUTE ANGELS INC</t>
  </si>
  <si>
    <t>Absolute Angels Child Development Centre</t>
  </si>
  <si>
    <t>Salvation</t>
  </si>
  <si>
    <t>L6V 1A1</t>
  </si>
  <si>
    <t>Georgetown Daycare Centre &amp; Nursery School Inc.</t>
  </si>
  <si>
    <t>Brentwood</t>
  </si>
  <si>
    <t>Dian Child Care Centre Inc.</t>
  </si>
  <si>
    <t>Pharmacy</t>
  </si>
  <si>
    <t>M1L 3G1</t>
  </si>
  <si>
    <t>REGIONAL MUNICIPALITY OF NIAGARA</t>
  </si>
  <si>
    <t>Branscombe Early Learning and Family Centre</t>
  </si>
  <si>
    <t>Glengate</t>
  </si>
  <si>
    <t>L2E 5S4</t>
  </si>
  <si>
    <t>Downtown Montessori at Concord City Place</t>
  </si>
  <si>
    <t>Bremner</t>
  </si>
  <si>
    <t>M5V 3V4</t>
  </si>
  <si>
    <t>Heritage Child Care and Early Learning Centre</t>
  </si>
  <si>
    <t>Port Royal</t>
  </si>
  <si>
    <t>M1V 2G8</t>
  </si>
  <si>
    <t>Fairview Early Learning and Child Care Centre</t>
  </si>
  <si>
    <t>Powassan</t>
  </si>
  <si>
    <t>P0H 1Z0</t>
  </si>
  <si>
    <t>St. Gabriel Child Care Centre of Woodbridge</t>
  </si>
  <si>
    <t>Andrew</t>
  </si>
  <si>
    <t>L4L 5S4</t>
  </si>
  <si>
    <t>St. David's Child Care</t>
  </si>
  <si>
    <t>Killian</t>
  </si>
  <si>
    <t>L6A 3S7</t>
  </si>
  <si>
    <t>St. Julia Billiart Before and After School Program</t>
  </si>
  <si>
    <t>Bur Oak</t>
  </si>
  <si>
    <t>L6E 1X5</t>
  </si>
  <si>
    <t>Chippewas of Rama First Nation</t>
  </si>
  <si>
    <t>Binoojiinsag Kinomaagewgamig</t>
  </si>
  <si>
    <t>Grandmother</t>
  </si>
  <si>
    <t>Rama</t>
  </si>
  <si>
    <t>L0K 1T0</t>
  </si>
  <si>
    <t>Downtown Kids Academy Inc.</t>
  </si>
  <si>
    <t>Downtown Kids Academy, Inc.</t>
  </si>
  <si>
    <t>M6K 3G9</t>
  </si>
  <si>
    <t>Marshall</t>
  </si>
  <si>
    <t>L4C 0A5</t>
  </si>
  <si>
    <t>All About Kids Sheppard (All About Kids Inc.)</t>
  </si>
  <si>
    <t>Sheppard</t>
  </si>
  <si>
    <t>M2J 5B4</t>
  </si>
  <si>
    <t>Garden City Nursery School Inc.</t>
  </si>
  <si>
    <t>Nelephant Montessori School</t>
  </si>
  <si>
    <t>Louth</t>
  </si>
  <si>
    <t>L2S 2T4</t>
  </si>
  <si>
    <t>Village Children's Centre of Waterdown</t>
  </si>
  <si>
    <t>L9H 7K6</t>
  </si>
  <si>
    <t>New Canadians' Centre of Excellence Inc.</t>
  </si>
  <si>
    <t>New Canadians' Centre of Excellence Inc. Children's Services</t>
  </si>
  <si>
    <t>Ouellette</t>
  </si>
  <si>
    <t>N9A 1C1</t>
  </si>
  <si>
    <t>Abbott</t>
  </si>
  <si>
    <t>K2S 0A8</t>
  </si>
  <si>
    <t>Heart Lake</t>
  </si>
  <si>
    <t>Lochiel</t>
  </si>
  <si>
    <t>Headon Forest Daycare Inc.</t>
  </si>
  <si>
    <t>Headon Forest Montessori</t>
  </si>
  <si>
    <t>Headon Forest</t>
  </si>
  <si>
    <t>L7R 4B1</t>
  </si>
  <si>
    <t>Kids &amp; Company Ltd. - Consumers Site</t>
  </si>
  <si>
    <t>M2J 4R3</t>
  </si>
  <si>
    <t>Village</t>
  </si>
  <si>
    <t>Astorville</t>
  </si>
  <si>
    <t>Hawthorne  Village Before &amp; After School Program</t>
  </si>
  <si>
    <t>L9T 5E3</t>
  </si>
  <si>
    <t>Marsal Inc.</t>
  </si>
  <si>
    <t>Bright Scholars Montessori</t>
  </si>
  <si>
    <t>Monte Video</t>
  </si>
  <si>
    <t>L5N 3J5</t>
  </si>
  <si>
    <t>Little Rascals Child Care</t>
  </si>
  <si>
    <t>Norfolk Little People's Day Care Inc.</t>
  </si>
  <si>
    <t>Norfolk County</t>
  </si>
  <si>
    <t>Norfolk Little People's Before and After School Program</t>
  </si>
  <si>
    <t>Langton</t>
  </si>
  <si>
    <t>N0E 1G0</t>
  </si>
  <si>
    <t>Child Care Algoma - Parkland Site</t>
  </si>
  <si>
    <t>Amber</t>
  </si>
  <si>
    <t>P6A 5G1</t>
  </si>
  <si>
    <t>Child Care Algoma - Echo Bay Early Learning and Care Program</t>
  </si>
  <si>
    <t>Echo Bay</t>
  </si>
  <si>
    <t>P0S 1C0</t>
  </si>
  <si>
    <t>ST. KATERI YMCA CHILD CARE</t>
  </si>
  <si>
    <t>Sunnyside</t>
  </si>
  <si>
    <t>N5X 3R1</t>
  </si>
  <si>
    <t>4th</t>
  </si>
  <si>
    <t>Englehart</t>
  </si>
  <si>
    <t>P0J 1H0</t>
  </si>
  <si>
    <t>Thorncliffe Park Day Care Centre</t>
  </si>
  <si>
    <t>Thorncliffe Park</t>
  </si>
  <si>
    <t>M4H 1J7</t>
  </si>
  <si>
    <t>ACW- St. Andrew</t>
  </si>
  <si>
    <t>St.Andrew's</t>
  </si>
  <si>
    <t>L3B 1E1</t>
  </si>
  <si>
    <t>Cudley Corner Child Care Centre Ltd.</t>
  </si>
  <si>
    <t>Cudley Corner Child Care Centre</t>
  </si>
  <si>
    <t>L9T 4Z9</t>
  </si>
  <si>
    <t>YMCA Child Care - Glendale</t>
  </si>
  <si>
    <t>Farnham</t>
  </si>
  <si>
    <t>L3C 3R1</t>
  </si>
  <si>
    <t>6430210 Canada Inc</t>
  </si>
  <si>
    <t>Kinderville</t>
  </si>
  <si>
    <t>K1V 7Y6</t>
  </si>
  <si>
    <t>LEF - St. Dorothy Child Care Centre</t>
  </si>
  <si>
    <t>John Garland</t>
  </si>
  <si>
    <t>M9V 1N7</t>
  </si>
  <si>
    <t>Holy Family YMCA School Age Program</t>
  </si>
  <si>
    <t>Allan</t>
  </si>
  <si>
    <t>L7E 1P7</t>
  </si>
  <si>
    <t>P6C 2T4</t>
  </si>
  <si>
    <t>Sheridan College Institute of Technology &amp; Advanced Learning</t>
  </si>
  <si>
    <t>L6H 2L1</t>
  </si>
  <si>
    <t>Sheridan College Day Care Centre</t>
  </si>
  <si>
    <t>Mississauga Civic Centre Work Place Day Care</t>
  </si>
  <si>
    <t>City Centre</t>
  </si>
  <si>
    <t>L5B 2C9</t>
  </si>
  <si>
    <t>Helping Hands Daycare - Rougemount</t>
  </si>
  <si>
    <t>L1V 6K4</t>
  </si>
  <si>
    <t>5030750 Ontario Inc.</t>
  </si>
  <si>
    <t>Distillery District Early Learning Centre</t>
  </si>
  <si>
    <t>Distillery</t>
  </si>
  <si>
    <t>M5A 3C4</t>
  </si>
  <si>
    <t>WOODSTOCK YMCA CHILD CARE</t>
  </si>
  <si>
    <t>N4S 1G4</t>
  </si>
  <si>
    <t>Long Lake 58 First Nation</t>
  </si>
  <si>
    <t>Long Lake #58 Day Care Centre</t>
  </si>
  <si>
    <t>Martin</t>
  </si>
  <si>
    <t>Inuuqatigiit Centre for Inuit Children, Youth and Families</t>
  </si>
  <si>
    <t>The Sivummut Head Start Program</t>
  </si>
  <si>
    <t>English, Other</t>
  </si>
  <si>
    <t>1668345 Ontario Inc.</t>
  </si>
  <si>
    <t>Child Care Plus</t>
  </si>
  <si>
    <t>Jansen</t>
  </si>
  <si>
    <t>N2A 2L3</t>
  </si>
  <si>
    <t>Lake</t>
  </si>
  <si>
    <t>L4E 3G3</t>
  </si>
  <si>
    <t>AAK 2005 Inc.</t>
  </si>
  <si>
    <t>All About Kids, Goodwood</t>
  </si>
  <si>
    <t>Highway #47</t>
  </si>
  <si>
    <t>Goodwood</t>
  </si>
  <si>
    <t>L0C 1A0</t>
  </si>
  <si>
    <t>Country View Child Care Centre Inc.</t>
  </si>
  <si>
    <t>Country View Child Care Centre</t>
  </si>
  <si>
    <t>Highway 613</t>
  </si>
  <si>
    <t>Devlin</t>
  </si>
  <si>
    <t>P0W 1C0</t>
  </si>
  <si>
    <t>Six Nations of the Grand River</t>
  </si>
  <si>
    <t>Stoneridge Children's Centre</t>
  </si>
  <si>
    <t>Stoneridge</t>
  </si>
  <si>
    <t>Ohsweken</t>
  </si>
  <si>
    <t>N0A 1M0</t>
  </si>
  <si>
    <t>Prince Edward Montessori School Inc.</t>
  </si>
  <si>
    <t>Prince Edward Montessori School</t>
  </si>
  <si>
    <t>Peter</t>
  </si>
  <si>
    <t>L5H 1G3</t>
  </si>
  <si>
    <t>Ruddy Family Y Child Care Centre</t>
  </si>
  <si>
    <t>Centrum</t>
  </si>
  <si>
    <t>K1E 3X7</t>
  </si>
  <si>
    <t>Hessle</t>
  </si>
  <si>
    <t>2096886 Ontario Inc.</t>
  </si>
  <si>
    <t>Learning Jungle School</t>
  </si>
  <si>
    <t>Agnes</t>
  </si>
  <si>
    <t>L5B 1J7</t>
  </si>
  <si>
    <t>All Star Children Services Inc. - Au Jardin de Pierrot</t>
  </si>
  <si>
    <t>Blind River</t>
  </si>
  <si>
    <t>P0R 1B0</t>
  </si>
  <si>
    <t>Prescott</t>
  </si>
  <si>
    <t>YMCA Child Care - Canadian Martyrs</t>
  </si>
  <si>
    <t>L2M 3X2</t>
  </si>
  <si>
    <t>Oakville Parent-Child Centre</t>
  </si>
  <si>
    <t>Discovery Station - North Service Road</t>
  </si>
  <si>
    <t>North Service</t>
  </si>
  <si>
    <t>L6M 2V5</t>
  </si>
  <si>
    <t>York Mills</t>
  </si>
  <si>
    <t>Community Resource Centre (Killaloe) Inc.</t>
  </si>
  <si>
    <t>Kidz Kastle Children's Centre</t>
  </si>
  <si>
    <t>Killaloe</t>
  </si>
  <si>
    <t>K0J 2A0</t>
  </si>
  <si>
    <t>San Romanoway Revitalization Association</t>
  </si>
  <si>
    <t>San Romanoway Boys and Girls Club</t>
  </si>
  <si>
    <t>San Romanoway</t>
  </si>
  <si>
    <t>M3N 2Y2</t>
  </si>
  <si>
    <t>Errol</t>
  </si>
  <si>
    <t>N7S 2E6</t>
  </si>
  <si>
    <t>C.D. Farquharson YMCA Child Care</t>
  </si>
  <si>
    <t>Brimley</t>
  </si>
  <si>
    <t>M1S 2B1</t>
  </si>
  <si>
    <t>Columbus House (Pembroke) Inc.</t>
  </si>
  <si>
    <t>Young Parent Support Program - Pembroke Site</t>
  </si>
  <si>
    <t>Renfrew</t>
  </si>
  <si>
    <t>Pembroke</t>
  </si>
  <si>
    <t>K8A 5R7</t>
  </si>
  <si>
    <t>Wexford Community Child Care Centre</t>
  </si>
  <si>
    <t>ACW-Ferndale</t>
  </si>
  <si>
    <t>Ferndale</t>
  </si>
  <si>
    <t>L2P 1V8</t>
  </si>
  <si>
    <t>Shoberry's Daycare Centre 2</t>
  </si>
  <si>
    <t>Hwy # 48</t>
  </si>
  <si>
    <t>Pembroke Co-operative Nursery School Inc.</t>
  </si>
  <si>
    <t>Doran</t>
  </si>
  <si>
    <t>K8A 4N3</t>
  </si>
  <si>
    <t>The Neighbourhood Group Community Services</t>
  </si>
  <si>
    <t>Winchester Site Day Care (Central Neighbourhood House)</t>
  </si>
  <si>
    <t>Prospect</t>
  </si>
  <si>
    <t>M4X 1C7</t>
  </si>
  <si>
    <t>Belleville &amp; District Children's Services Committee</t>
  </si>
  <si>
    <t>First Adventure Child Development Centre Best Start</t>
  </si>
  <si>
    <t>Tracey</t>
  </si>
  <si>
    <t>K8P 2R8</t>
  </si>
  <si>
    <t>Merrickville Day Nursery School</t>
  </si>
  <si>
    <t>Lewis</t>
  </si>
  <si>
    <t>Merrickville</t>
  </si>
  <si>
    <t>K0G 1N0</t>
  </si>
  <si>
    <t>K2G 1W1</t>
  </si>
  <si>
    <t>Fun On the Run Preschool Centre - St. Catherine Siena</t>
  </si>
  <si>
    <t>Terra</t>
  </si>
  <si>
    <t>L4L 3J5</t>
  </si>
  <si>
    <t>Marmora School Age Program</t>
  </si>
  <si>
    <t>Marmora</t>
  </si>
  <si>
    <t>K0K 2M0</t>
  </si>
  <si>
    <t>Centre de l'enfant Aux 4 vents - Barrhaven</t>
  </si>
  <si>
    <t>Claridge</t>
  </si>
  <si>
    <t>K2J 5A3</t>
  </si>
  <si>
    <t>SCHOOL AGE PROGRAM - ST. BERNADETTE CATHOLIC SCHOOL</t>
  </si>
  <si>
    <t>Tweedsmuir</t>
  </si>
  <si>
    <t>N5W 1K9</t>
  </si>
  <si>
    <t>SCHOOL AGE PROGRAM - SIR ARTHUR CARTY CATHOLIC SCHOOL</t>
  </si>
  <si>
    <t>N6E 2S3</t>
  </si>
  <si>
    <t>YMCA Child Care - Harriett Todd</t>
  </si>
  <si>
    <t>L3V 6C1</t>
  </si>
  <si>
    <t>Little Hands at Play Daycare Centre Limited</t>
  </si>
  <si>
    <t>Confederation</t>
  </si>
  <si>
    <t>L4K 0A8</t>
  </si>
  <si>
    <t>Trenton MFRC Daycare Best Start Program (St. Mary School)</t>
  </si>
  <si>
    <t>Campbell</t>
  </si>
  <si>
    <t>K8V 3A2</t>
  </si>
  <si>
    <t>Sir Samuel B Steele YMCA Child Care (YMCA)</t>
  </si>
  <si>
    <t>Huntsmill</t>
  </si>
  <si>
    <t>M1W 2Y2</t>
  </si>
  <si>
    <t>Childspace Day Care Corporation</t>
  </si>
  <si>
    <t>Childspace Day Care Corporation # 3 (49 Felstead Avenue)</t>
  </si>
  <si>
    <t>Felstead</t>
  </si>
  <si>
    <t>M4J 1G3</t>
  </si>
  <si>
    <t>Lord Seaton</t>
  </si>
  <si>
    <t>M2P 2C1</t>
  </si>
  <si>
    <t>Woodgreen Community Services (Leslieville Child Care)</t>
  </si>
  <si>
    <t>M4M 3C9</t>
  </si>
  <si>
    <t>YMCA Kids Club - Murray Centennial site</t>
  </si>
  <si>
    <t>Wooler</t>
  </si>
  <si>
    <t>K8V 5P4</t>
  </si>
  <si>
    <t>P8N 1S5</t>
  </si>
  <si>
    <t>Bridge</t>
  </si>
  <si>
    <t>K8N 1P7</t>
  </si>
  <si>
    <t>Laval</t>
  </si>
  <si>
    <t>Harbour View Child Care Centre</t>
  </si>
  <si>
    <t>Wishart</t>
  </si>
  <si>
    <t>P7A 6G3</t>
  </si>
  <si>
    <t>Centre Éducatif La Clémentine Bernard - Grandmaître</t>
  </si>
  <si>
    <t>K1V 0Z5</t>
  </si>
  <si>
    <t>Garderie Ste-Félicité</t>
  </si>
  <si>
    <t>Landry</t>
  </si>
  <si>
    <t>Clarence Creek</t>
  </si>
  <si>
    <t>K0A 1N0</t>
  </si>
  <si>
    <t>Upper Canada Child Care at St. Veronica CES</t>
  </si>
  <si>
    <t>Maria Antonia</t>
  </si>
  <si>
    <t>L4H 2S8</t>
  </si>
  <si>
    <t>Victoria Day Care Inc.</t>
  </si>
  <si>
    <t>Victoria Learning Centre</t>
  </si>
  <si>
    <t>N2M 3B1</t>
  </si>
  <si>
    <t>YMCA, St. Francis Early Learning School-Age Program</t>
  </si>
  <si>
    <t>Gertrude</t>
  </si>
  <si>
    <t>P1A 1J8</t>
  </si>
  <si>
    <t>Marshall Park</t>
  </si>
  <si>
    <t>2106405 Ontario Inc.</t>
  </si>
  <si>
    <t>Colwell Nursery School</t>
  </si>
  <si>
    <t>Oklahoma</t>
  </si>
  <si>
    <t>L1W 2H4</t>
  </si>
  <si>
    <t>REKSAP Centres for Early Learning</t>
  </si>
  <si>
    <t>REKSAP Centres for Early Learning (Severn)</t>
  </si>
  <si>
    <t>Severn</t>
  </si>
  <si>
    <t>K2B 7V8</t>
  </si>
  <si>
    <t>Ferris Glen Learning Centre</t>
  </si>
  <si>
    <t>Voyer</t>
  </si>
  <si>
    <t>Corbeil</t>
  </si>
  <si>
    <t>P0H 1K0</t>
  </si>
  <si>
    <t>Clinton Co-operative Childcare Centre Inc.</t>
  </si>
  <si>
    <t>ST. JOSEPH'S SCHOOL AGE PROGRAM</t>
  </si>
  <si>
    <t>Smith</t>
  </si>
  <si>
    <t>Garderie Sacré Coeur</t>
  </si>
  <si>
    <t>Dollard</t>
  </si>
  <si>
    <t>Bourget</t>
  </si>
  <si>
    <t>K0A 1E0</t>
  </si>
  <si>
    <t>Heritage Green Child Care Inc.</t>
  </si>
  <si>
    <t>Municipality of North Perth</t>
  </si>
  <si>
    <t>North Perth Child Care Services - St Marys</t>
  </si>
  <si>
    <t>Tremaine</t>
  </si>
  <si>
    <t>Listowel</t>
  </si>
  <si>
    <t>N4W 3G9</t>
  </si>
  <si>
    <t>Haldimand-Norfolk Resource Education and Counselling Help (H-N R.E.A.C.H.)</t>
  </si>
  <si>
    <t>Haldimand Norfolk REACH School Age Program</t>
  </si>
  <si>
    <t>N3W 2M5</t>
  </si>
  <si>
    <t>Little Folks Montessori Inc.</t>
  </si>
  <si>
    <t>L6Y 5J9</t>
  </si>
  <si>
    <t>Evans Development Corporation</t>
  </si>
  <si>
    <t>Apple Day Care Centre  (Evans Development Corporation)</t>
  </si>
  <si>
    <t>M1J 2J1</t>
  </si>
  <si>
    <t>Community Centre 55 - Kimberly Public School</t>
  </si>
  <si>
    <t>Swanwick</t>
  </si>
  <si>
    <t>M4E 2Z5</t>
  </si>
  <si>
    <t>Manitoulin Family Resources-Magic Rainbow Early Learning Centre-Little Current</t>
  </si>
  <si>
    <t>Draper E.</t>
  </si>
  <si>
    <t>Little Current</t>
  </si>
  <si>
    <t>P0P 1K0</t>
  </si>
  <si>
    <t>Our Children, Our Future/Nos enfants, notre avenir - Félix Ricard</t>
  </si>
  <si>
    <t>P3A 1X3</t>
  </si>
  <si>
    <t>L9T 0H8</t>
  </si>
  <si>
    <t>Montessori Jewish Day School of Toronto</t>
  </si>
  <si>
    <t>Montessori Jewish Day School</t>
  </si>
  <si>
    <t>Hebrew, English, Other</t>
  </si>
  <si>
    <t>Yeoman's</t>
  </si>
  <si>
    <t>M3H 3J7</t>
  </si>
  <si>
    <t>Bronte Street School</t>
  </si>
  <si>
    <t>EYET Early Learning Centre (Tom's Place)</t>
  </si>
  <si>
    <t>Sackville</t>
  </si>
  <si>
    <t>M5A 3E5</t>
  </si>
  <si>
    <t>HOLY ROSARY YMCA SCHOOL AGE PROGRAM</t>
  </si>
  <si>
    <t>Herkimer</t>
  </si>
  <si>
    <t>N6C 4S4</t>
  </si>
  <si>
    <t>Red Apple Day Care (Overlea)</t>
  </si>
  <si>
    <t>Red Apple Day Care (Overlea) Early Learning Program</t>
  </si>
  <si>
    <t>Grenoble</t>
  </si>
  <si>
    <t>M3C 3E7</t>
  </si>
  <si>
    <t>Lakeview</t>
  </si>
  <si>
    <t>Our Children, Our Future/Nos enfants, notre avenir - St. Charles Site</t>
  </si>
  <si>
    <t>Centre educatif Village d'Elisabeth</t>
  </si>
  <si>
    <t>Centre educatif Village d'elisabeth</t>
  </si>
  <si>
    <t>Glenridge</t>
  </si>
  <si>
    <t>N2J 3W4</t>
  </si>
  <si>
    <t>Pakenham Community Early Learning Centre</t>
  </si>
  <si>
    <t>Pakenham Community School Age Program</t>
  </si>
  <si>
    <t>Highway 29</t>
  </si>
  <si>
    <t>Pakenham</t>
  </si>
  <si>
    <t>K0A 2X0</t>
  </si>
  <si>
    <t>The South Drive Children's Circle</t>
  </si>
  <si>
    <t>Garfield Avenue Children's Circle (OP:  The South Drive Children's Circle)</t>
  </si>
  <si>
    <t>Garfield</t>
  </si>
  <si>
    <t>M4T 1E6</t>
  </si>
  <si>
    <t>Mead</t>
  </si>
  <si>
    <t>Espanola</t>
  </si>
  <si>
    <t>P5E 1B3</t>
  </si>
  <si>
    <t>TAYSIDE COMMUNITY RESIDENTIAL &amp; SUPPORT OPTIONS</t>
  </si>
  <si>
    <t>TayCare Children's Centre - St. John's</t>
  </si>
  <si>
    <t>Wilson</t>
  </si>
  <si>
    <t>K7H 1L6</t>
  </si>
  <si>
    <t>Odyssey Montessori School Incorporated</t>
  </si>
  <si>
    <t>Sorauren</t>
  </si>
  <si>
    <t>M6R 2E4</t>
  </si>
  <si>
    <t>Dymond</t>
  </si>
  <si>
    <t>Forest City YMCA School Age Program</t>
  </si>
  <si>
    <t>N5V 2B7</t>
  </si>
  <si>
    <t>St. Joseph Child Care (YMCA)</t>
  </si>
  <si>
    <t>CHIPPEWA YMCA SCHOOL AGE PROGRAM</t>
  </si>
  <si>
    <t>N5V 2T6</t>
  </si>
  <si>
    <t>ST. PAUL YMCA SCHOOL AGE PROGRAM</t>
  </si>
  <si>
    <t>Guildwood</t>
  </si>
  <si>
    <t>N6H 4G6</t>
  </si>
  <si>
    <t>Shirley Street YMCA Childcare (YMCA)</t>
  </si>
  <si>
    <t>Shirley</t>
  </si>
  <si>
    <t>M6K 1S9</t>
  </si>
  <si>
    <t>NOTRE DAME YMCA SCHOOL AGE PROGRAM</t>
  </si>
  <si>
    <t>Valetta</t>
  </si>
  <si>
    <t>N6H 4N1</t>
  </si>
  <si>
    <t>Network Child Care Services - Just Kids Child Care Centre</t>
  </si>
  <si>
    <t>M6M 3W7</t>
  </si>
  <si>
    <t>BLESSED SACRAMENT YMCA SCHOOL AGE PROGRAM</t>
  </si>
  <si>
    <t>N5Y 3L4</t>
  </si>
  <si>
    <t>Cairn</t>
  </si>
  <si>
    <t>N5Z 3W6</t>
  </si>
  <si>
    <t>St. Fidelis Early Learning Centre</t>
  </si>
  <si>
    <t>Bannerman</t>
  </si>
  <si>
    <t>M6L 2S5</t>
  </si>
  <si>
    <t>Park Lawn Preschool Inc.</t>
  </si>
  <si>
    <t>PLP Early Learning Centre at St. Mark (op: Park Lawn Preschool Inc.)</t>
  </si>
  <si>
    <t>Cloverhill</t>
  </si>
  <si>
    <t>M8Y 1T4</t>
  </si>
  <si>
    <t>St. Gregory Early Learning Centre</t>
  </si>
  <si>
    <t>L5V 1B9</t>
  </si>
  <si>
    <t>St. Barbara Early Learning Centre</t>
  </si>
  <si>
    <t>YMCA SACC - St. Patrick's School Age Child Care Program</t>
  </si>
  <si>
    <t>Kenwood</t>
  </si>
  <si>
    <t>L7L 4L8</t>
  </si>
  <si>
    <t>YMCA SACC - Canadian Martyrs School Age Child Care program</t>
  </si>
  <si>
    <t>Lansdown</t>
  </si>
  <si>
    <t>L7M 1K1</t>
  </si>
  <si>
    <t>PLASP - Owenwood Public School</t>
  </si>
  <si>
    <t>Owenwood</t>
  </si>
  <si>
    <t>L5H 3J2</t>
  </si>
  <si>
    <t>SCIENCE NORTH</t>
  </si>
  <si>
    <t>Science North - ASK - After-School Science Kids</t>
  </si>
  <si>
    <t>P3E 5S9</t>
  </si>
  <si>
    <t>Centre pivot du triangle magique de Rayside Balfour - École Notre-Dame Hanmer</t>
  </si>
  <si>
    <t>Dennie</t>
  </si>
  <si>
    <t>P3P 1L1</t>
  </si>
  <si>
    <t>Legacy YMCA Child Care</t>
  </si>
  <si>
    <t>Russell Jarvis</t>
  </si>
  <si>
    <t>L3S 4B1</t>
  </si>
  <si>
    <t>Centre pivot du triangle magique de Rayside Balfour - École Sainte-Thérèse</t>
  </si>
  <si>
    <t>Sainte-Th‚rŠse</t>
  </si>
  <si>
    <t>Val Therese</t>
  </si>
  <si>
    <t>P3P 1S5</t>
  </si>
  <si>
    <t>Centre pivot du triangle magique de Rayside Balfour - École St. Etienne</t>
  </si>
  <si>
    <t>Houle</t>
  </si>
  <si>
    <t>Dowling</t>
  </si>
  <si>
    <t>P0M 1R0</t>
  </si>
  <si>
    <t>Centre pivot du triangle magique de Rayside Balfour - École Saint-Joseph, Hanmer</t>
  </si>
  <si>
    <t>St-Anthony</t>
  </si>
  <si>
    <t>P3P 1B7</t>
  </si>
  <si>
    <t>Nursery Two</t>
  </si>
  <si>
    <t>Nursery Two at St. Alphonsus</t>
  </si>
  <si>
    <t>St.Mary's</t>
  </si>
  <si>
    <t>K9J 4H7</t>
  </si>
  <si>
    <t>The One Tot Stop Day Care - St. Mary Site</t>
  </si>
  <si>
    <t>Algoma</t>
  </si>
  <si>
    <t>PLASP - St. Timothy C.S.</t>
  </si>
  <si>
    <t>Cliff</t>
  </si>
  <si>
    <t>L5A 2N9</t>
  </si>
  <si>
    <t>Andrew Fleck Child Care Centre - Stittsville Program</t>
  </si>
  <si>
    <t>Granite Ridge</t>
  </si>
  <si>
    <t>K2S 1Y9</t>
  </si>
  <si>
    <t>Canyon Walk Child Care Centre</t>
  </si>
  <si>
    <t>4175-B</t>
  </si>
  <si>
    <t>K1V 1T6</t>
  </si>
  <si>
    <t>St. Ann Early Learning and Care Centre</t>
  </si>
  <si>
    <t>Sherman</t>
  </si>
  <si>
    <t>St. Patrick Before and After School Program</t>
  </si>
  <si>
    <t>L8L 5P1</t>
  </si>
  <si>
    <t>GENERATIONS DAY CARE - LAMBTON CENTENNIAL SITE</t>
  </si>
  <si>
    <t>Oil Heritage</t>
  </si>
  <si>
    <t>St. David Early Learning and Care Centre</t>
  </si>
  <si>
    <t>Cromwell</t>
  </si>
  <si>
    <t>L8G 2E9</t>
  </si>
  <si>
    <t>Aurora Children's Centre</t>
  </si>
  <si>
    <t>Industrial</t>
  </si>
  <si>
    <t>L4G 4C4</t>
  </si>
  <si>
    <t>St. Francis Early Learning and Care Centre</t>
  </si>
  <si>
    <t>Highway # 8</t>
  </si>
  <si>
    <t>L8G 1E6</t>
  </si>
  <si>
    <t>Britannia</t>
  </si>
  <si>
    <t>L8H 2B6</t>
  </si>
  <si>
    <t>Nursery Two at St. John's</t>
  </si>
  <si>
    <t>K9J 3T4</t>
  </si>
  <si>
    <t>YMCA Child Care - Goodfellow</t>
  </si>
  <si>
    <t>9th</t>
  </si>
  <si>
    <t>L9S 1A6</t>
  </si>
  <si>
    <t>Upper Canada Child Care at MacLeod's Landing PS</t>
  </si>
  <si>
    <t>Silver Maple</t>
  </si>
  <si>
    <t>L4E 4Z1</t>
  </si>
  <si>
    <t>GENERATIONS DAY CARE - HOLY ROSARY SITE</t>
  </si>
  <si>
    <t>Wyoming</t>
  </si>
  <si>
    <t>N0N 1T0</t>
  </si>
  <si>
    <t>NLCC - KINNWOOD CENTRAL</t>
  </si>
  <si>
    <t>MacDonald</t>
  </si>
  <si>
    <t>Coniston</t>
  </si>
  <si>
    <t>P0M 1M0</t>
  </si>
  <si>
    <t>La Clé D'La Baie en Huronie</t>
  </si>
  <si>
    <t>Garderie Le Petit Voilier - Ecole La Source</t>
  </si>
  <si>
    <t>Madelaine</t>
  </si>
  <si>
    <t>L4N 9T2</t>
  </si>
  <si>
    <t>Carrefour Francophone - Le coeur des tout-petits - École publique Jeanne-Sauvé</t>
  </si>
  <si>
    <t>Vanhorne</t>
  </si>
  <si>
    <t>P3B 3H1</t>
  </si>
  <si>
    <t>Albright</t>
  </si>
  <si>
    <t>SOMBRA TOWNSHIP CHILD CARE - SACRED HEART SITE</t>
  </si>
  <si>
    <t>Port Lambton</t>
  </si>
  <si>
    <t>N0P 2B0</t>
  </si>
  <si>
    <t>Garderie Le Petit Voilier - École Marguerite Bourgeois</t>
  </si>
  <si>
    <t>Borden</t>
  </si>
  <si>
    <t>L0M 1C0</t>
  </si>
  <si>
    <t>Centre Educatif Les Petits Curieux</t>
  </si>
  <si>
    <t>Romaine</t>
  </si>
  <si>
    <t>K9J 2C4</t>
  </si>
  <si>
    <t>La Ribambelle Les Rapides</t>
  </si>
  <si>
    <t>Michigan</t>
  </si>
  <si>
    <t>N7S 2B5</t>
  </si>
  <si>
    <t>Garderie Touche-à-tout - Site École Notre Dame de la Merci</t>
  </si>
  <si>
    <t>Garderie Touche-à-tout - Site École Saint-Pierre</t>
  </si>
  <si>
    <t>Rita</t>
  </si>
  <si>
    <t>P3B 1L9</t>
  </si>
  <si>
    <t>The Young Women’s Christian Association of St Thomas</t>
  </si>
  <si>
    <t>DISCOVERY CLUB -  NEW SARUM PUBLIC SCHOOL</t>
  </si>
  <si>
    <t>N5P 3S7</t>
  </si>
  <si>
    <t>Mothercraft Ottawa Waterbridge Program</t>
  </si>
  <si>
    <t>K2G 6T3</t>
  </si>
  <si>
    <t>MIFO école Sainte Marie</t>
  </si>
  <si>
    <t>Innes</t>
  </si>
  <si>
    <t>K1B 3J8</t>
  </si>
  <si>
    <t>Heron Gate Early Learning Centre</t>
  </si>
  <si>
    <t>1620 -B</t>
  </si>
  <si>
    <t>Heatherington</t>
  </si>
  <si>
    <t>K1V 9P5</t>
  </si>
  <si>
    <t>Elmridge School Age Program</t>
  </si>
  <si>
    <t>Elmridge</t>
  </si>
  <si>
    <t>K1J 8G7</t>
  </si>
  <si>
    <t>Lynwood Early Learning Centre</t>
  </si>
  <si>
    <t>3877-B</t>
  </si>
  <si>
    <t>K2H 5C1</t>
  </si>
  <si>
    <t>Umbrella Family - Cathy Wever</t>
  </si>
  <si>
    <t>Wentworth</t>
  </si>
  <si>
    <t>L8L 5V7</t>
  </si>
  <si>
    <t>Beaconwood School Age Program</t>
  </si>
  <si>
    <t>Laverendrye</t>
  </si>
  <si>
    <t>K1J 7C2</t>
  </si>
  <si>
    <t>NLCC - ST. PETER CANISIUS SITE</t>
  </si>
  <si>
    <t>Watford</t>
  </si>
  <si>
    <t>N0M 2S0</t>
  </si>
  <si>
    <t>Centre éducatif Ste-Lucie</t>
  </si>
  <si>
    <t>Dow</t>
  </si>
  <si>
    <t>Long Sault</t>
  </si>
  <si>
    <t>K0C 1P0</t>
  </si>
  <si>
    <t>K6H 2C3</t>
  </si>
  <si>
    <t>St. John Bosco Children's Centre - Ange Gabriel</t>
  </si>
  <si>
    <t>Kensington</t>
  </si>
  <si>
    <t>K6V 6M9</t>
  </si>
  <si>
    <t>Highway 34</t>
  </si>
  <si>
    <t>Vankleek Hill</t>
  </si>
  <si>
    <t>K0B 1R0</t>
  </si>
  <si>
    <t>Westney</t>
  </si>
  <si>
    <t>Temiskaming Native Women's Support Group</t>
  </si>
  <si>
    <t>Keepers of the Circle Aboriginal Family Learning Centre - New Liskeard</t>
  </si>
  <si>
    <t>Happy Face Day Care - Nationview</t>
  </si>
  <si>
    <t>County Road 1</t>
  </si>
  <si>
    <t>South Mountain</t>
  </si>
  <si>
    <t>K0E 1W0</t>
  </si>
  <si>
    <t>Playland Playground Children's Party Place Ltd.</t>
  </si>
  <si>
    <t>Playland Ltd - Daycare Centre</t>
  </si>
  <si>
    <t>M3H 5T5</t>
  </si>
  <si>
    <t>YMCA SACC - Janet Lee</t>
  </si>
  <si>
    <t>Winterberry</t>
  </si>
  <si>
    <t>L8J 2N5</t>
  </si>
  <si>
    <t>Upper Canada Child Care at Rogers PS</t>
  </si>
  <si>
    <t>Rogers</t>
  </si>
  <si>
    <t>L3Y 1G6</t>
  </si>
  <si>
    <t>Nelson</t>
  </si>
  <si>
    <t>N3S 4B6</t>
  </si>
  <si>
    <t>PLASP - St. Albert of Jerusalem</t>
  </si>
  <si>
    <t>Rosehurst</t>
  </si>
  <si>
    <t>L5N 7G6</t>
  </si>
  <si>
    <t>Centre éducatif Les Petits Tresors - Pavillon Alfred</t>
  </si>
  <si>
    <t>St-Paul</t>
  </si>
  <si>
    <t>Alfred</t>
  </si>
  <si>
    <t>K0B 1A0</t>
  </si>
  <si>
    <t>Kingston Community Health Centres</t>
  </si>
  <si>
    <t>KCHC-School Readiness Rideau Heights Public School</t>
  </si>
  <si>
    <t>MacCauley</t>
  </si>
  <si>
    <t>K7K 2V8</t>
  </si>
  <si>
    <t>High Park Early Learning Centre (Op: Plato Adult Education Centre)</t>
  </si>
  <si>
    <t>M6P 2R5</t>
  </si>
  <si>
    <t>Good Shepherd YMCA Child Care Centre</t>
  </si>
  <si>
    <t>Reach</t>
  </si>
  <si>
    <t>Port Perry</t>
  </si>
  <si>
    <t>L9L 1B2</t>
  </si>
  <si>
    <t>South Glengarry Child Care Centre</t>
  </si>
  <si>
    <t>Williamstown</t>
  </si>
  <si>
    <t>K0C 2J0</t>
  </si>
  <si>
    <t>M9M 2T9</t>
  </si>
  <si>
    <t>Lambton Rural Child Care</t>
  </si>
  <si>
    <t>LRCC - EAST LAMBTON SITE</t>
  </si>
  <si>
    <t>Aberdeen</t>
  </si>
  <si>
    <t>N7S 2N8</t>
  </si>
  <si>
    <t>NLCC - GRAND BEND SITE</t>
  </si>
  <si>
    <t>Thamesville And Area Early Learning Centre</t>
  </si>
  <si>
    <t>Thamesville and Area Early Learning Centre - Thamesville Area Public School</t>
  </si>
  <si>
    <t>Thamesville</t>
  </si>
  <si>
    <t>N0P 2K0</t>
  </si>
  <si>
    <t>Hawkesbury</t>
  </si>
  <si>
    <t>K6A 1A9</t>
  </si>
  <si>
    <t>Young Achievers Daycare Centre</t>
  </si>
  <si>
    <t>Young Achievers &amp; Where Children Grow - Bishop</t>
  </si>
  <si>
    <t>Adolphus</t>
  </si>
  <si>
    <t>K6H 3S6</t>
  </si>
  <si>
    <t>Young Achievers &amp; Where Children Grow - St. Anne</t>
  </si>
  <si>
    <t>Surgenor</t>
  </si>
  <si>
    <t>K6H 2H5</t>
  </si>
  <si>
    <t>Brown Bear Day Care Ltd.</t>
  </si>
  <si>
    <t>Free to Become/Libre de Choisir Preschool</t>
  </si>
  <si>
    <t>Amelia</t>
  </si>
  <si>
    <t>K6H 2V7</t>
  </si>
  <si>
    <t>J.J. O'Neil School Age Program</t>
  </si>
  <si>
    <t>Marilyn</t>
  </si>
  <si>
    <t>K7R 2L4</t>
  </si>
  <si>
    <t>P.R.Y.D.E. at St. Francis of Assisi</t>
  </si>
  <si>
    <t>Rudell</t>
  </si>
  <si>
    <t>Newcastle</t>
  </si>
  <si>
    <t>L1B 1E2</t>
  </si>
  <si>
    <t>Omemee Children's Centre</t>
  </si>
  <si>
    <t>Omemee Children's Centre - Downeyville</t>
  </si>
  <si>
    <t>St.Lukes</t>
  </si>
  <si>
    <t>Downeyville</t>
  </si>
  <si>
    <t>K9V 4R5</t>
  </si>
  <si>
    <t>St. John's Early Learning Centre</t>
  </si>
  <si>
    <t>Discovery</t>
  </si>
  <si>
    <t>Red Lake</t>
  </si>
  <si>
    <t>P0V 2M0</t>
  </si>
  <si>
    <t>1320108 Ontario Inc.</t>
  </si>
  <si>
    <t>SimplySmart Childcare Centre &amp; Montessori</t>
  </si>
  <si>
    <t>N2L 1L7</t>
  </si>
  <si>
    <t>PLASP - EAGLE PLAINS PUBLIC SCHOOL</t>
  </si>
  <si>
    <t>Eagle Plains</t>
  </si>
  <si>
    <t>L6R 2X8</t>
  </si>
  <si>
    <t>Walden Day Care Centre - Copper Cliff School Site</t>
  </si>
  <si>
    <t>School</t>
  </si>
  <si>
    <t>Copper Cliff</t>
  </si>
  <si>
    <t>P0M 1N0</t>
  </si>
  <si>
    <t>YMCA Sudbury - Markstay Site</t>
  </si>
  <si>
    <t>Pioneer</t>
  </si>
  <si>
    <t>Markstay</t>
  </si>
  <si>
    <t>P0M 2G0</t>
  </si>
  <si>
    <t>Walker</t>
  </si>
  <si>
    <t>Young Women's Christian Association of Greater Toronto</t>
  </si>
  <si>
    <t>LEF - Immaculate Conception Child Care Centre</t>
  </si>
  <si>
    <t>Comay</t>
  </si>
  <si>
    <t>M6M 2K9</t>
  </si>
  <si>
    <t>La Garderie Les Petites Mains (Windsor) Inc.</t>
  </si>
  <si>
    <t>N8Y 1R4</t>
  </si>
  <si>
    <t>LEF - St. Roch Child Care Centre</t>
  </si>
  <si>
    <t>Duncanwoods</t>
  </si>
  <si>
    <t>M9L 2E3</t>
  </si>
  <si>
    <t>The Family Centre - Holy Family Site</t>
  </si>
  <si>
    <t>Murray</t>
  </si>
  <si>
    <t>N8A 1W1</t>
  </si>
  <si>
    <t>N8A 3M7</t>
  </si>
  <si>
    <t>Mount Pleasant</t>
  </si>
  <si>
    <t>Denfield</t>
  </si>
  <si>
    <t>M9R 3H2</t>
  </si>
  <si>
    <t>Kids' Stuff - The Family Learning Centre on the Thames</t>
  </si>
  <si>
    <t>Kids' Stuff @ Queen Elizabeth II Public School</t>
  </si>
  <si>
    <t>Eugenie</t>
  </si>
  <si>
    <t>N7M 3Y9</t>
  </si>
  <si>
    <t>Tilbury Tots Early Learning Centre</t>
  </si>
  <si>
    <t>Tilbury Tots Early Learning Centre - Merlin</t>
  </si>
  <si>
    <t>Erie</t>
  </si>
  <si>
    <t>Merlin</t>
  </si>
  <si>
    <t>N0P 1W0</t>
  </si>
  <si>
    <t>Tilbury Tots Early Learning Centre - TAPS</t>
  </si>
  <si>
    <t>Mable</t>
  </si>
  <si>
    <t>Tilbury</t>
  </si>
  <si>
    <t>N0P 2L0</t>
  </si>
  <si>
    <t>Sundowners Day Care &amp; Resource Centre - Forest Glade Primary Learning Centre</t>
  </si>
  <si>
    <t>Esplanade</t>
  </si>
  <si>
    <t>N8R 1J3</t>
  </si>
  <si>
    <t>Le Club - Moraine Hills</t>
  </si>
  <si>
    <t>Rollinghill</t>
  </si>
  <si>
    <t>L4E 4C7</t>
  </si>
  <si>
    <t>LA MAISON MONTESSORI HOUSE INC.</t>
  </si>
  <si>
    <t>L4G 6X9</t>
  </si>
  <si>
    <t>Good Shepherd Child Care Centre</t>
  </si>
  <si>
    <t>Leslie Valley</t>
  </si>
  <si>
    <t>L3Y 8B3</t>
  </si>
  <si>
    <t>Upper Canada Child Care at St. Thomas Aquinas CES</t>
  </si>
  <si>
    <t>Old Homestead</t>
  </si>
  <si>
    <t>L4P 3C8</t>
  </si>
  <si>
    <t>LEF - St. Andrew Child Care Centre</t>
  </si>
  <si>
    <t>M9V 3A8</t>
  </si>
  <si>
    <t>Lambton Rural Child Care - Dresden Best Start</t>
  </si>
  <si>
    <t>Dresden</t>
  </si>
  <si>
    <t>N0P 1M0</t>
  </si>
  <si>
    <t>Terry Fox School Age Program</t>
  </si>
  <si>
    <t>L3X 2T1</t>
  </si>
  <si>
    <t>Upper Canada Child Care at St. John XXIII CES</t>
  </si>
  <si>
    <t>Kreighoff</t>
  </si>
  <si>
    <t>L3R 1V8</t>
  </si>
  <si>
    <t>Waterclub YMCA Child Care (YMCA)</t>
  </si>
  <si>
    <t>Queens</t>
  </si>
  <si>
    <t>M5J 2Y5</t>
  </si>
  <si>
    <t>East Scarborough Boys and Girls Club</t>
  </si>
  <si>
    <t>East Scarborough Child Care Centre (East Scarborough Boys and Girls Club)</t>
  </si>
  <si>
    <t>Morningside</t>
  </si>
  <si>
    <t>M1E 3E1</t>
  </si>
  <si>
    <t>Umbrella Family - Hillcrest</t>
  </si>
  <si>
    <t>Eastwood</t>
  </si>
  <si>
    <t>L8H 6R7</t>
  </si>
  <si>
    <t>Georgetown Day Care Centre</t>
  </si>
  <si>
    <t>Norval</t>
  </si>
  <si>
    <t>L0P 1K0</t>
  </si>
  <si>
    <t>The Progressive Montessori Academy Inc.</t>
  </si>
  <si>
    <t>The Progressive Montessori Academy - South Campus</t>
  </si>
  <si>
    <t>L4A 1G4</t>
  </si>
  <si>
    <t>Sunflower Montessori Daycare Inc.</t>
  </si>
  <si>
    <t>M6E 2X5</t>
  </si>
  <si>
    <t>St. Francis de Sales YMCA Child Care</t>
  </si>
  <si>
    <t>Firgrove</t>
  </si>
  <si>
    <t>M3N 1K9</t>
  </si>
  <si>
    <t>CELC-Roger Neilson</t>
  </si>
  <si>
    <t>Erskine</t>
  </si>
  <si>
    <t>K9J 5T4</t>
  </si>
  <si>
    <t>CELC-St. Martins</t>
  </si>
  <si>
    <t>Christ Church Child Care</t>
  </si>
  <si>
    <t>Sunset</t>
  </si>
  <si>
    <t>L4A 3R1</t>
  </si>
  <si>
    <t>River</t>
  </si>
  <si>
    <t>St. Rose of Lima YMCA Child Care</t>
  </si>
  <si>
    <t>M1H 1A4</t>
  </si>
  <si>
    <t>St.Lawrence</t>
  </si>
  <si>
    <t>Morrisburg</t>
  </si>
  <si>
    <t>K0C 1X0</t>
  </si>
  <si>
    <t>Crystal Beach</t>
  </si>
  <si>
    <t>L0S 1B0</t>
  </si>
  <si>
    <t>Grandview Community Daycare</t>
  </si>
  <si>
    <t>L3M 2R7</t>
  </si>
  <si>
    <t>Fairhill</t>
  </si>
  <si>
    <t>L7A 3N9</t>
  </si>
  <si>
    <t>All My Children Child Care Inc.</t>
  </si>
  <si>
    <t>All My Children Child Care</t>
  </si>
  <si>
    <t>M1V 2L4</t>
  </si>
  <si>
    <t>L6J 0A3</t>
  </si>
  <si>
    <t>Plasp - St. Lucy Catholic School</t>
  </si>
  <si>
    <t>L7A 3E9</t>
  </si>
  <si>
    <t>HAM./BURL YMCA - YMCA SACC - ALEXANDER</t>
  </si>
  <si>
    <t>Deep River Nursery School Co-operative</t>
  </si>
  <si>
    <t>Deep River Nursery School and Childcare</t>
  </si>
  <si>
    <t>Brockhouse</t>
  </si>
  <si>
    <t>Deep River</t>
  </si>
  <si>
    <t>Little People's Academy Inc.</t>
  </si>
  <si>
    <t>Robinson</t>
  </si>
  <si>
    <t>Dunnville</t>
  </si>
  <si>
    <t>N1A 2W1</t>
  </si>
  <si>
    <t>Umbrella's Waverley Before and After School Club</t>
  </si>
  <si>
    <t>Waverley</t>
  </si>
  <si>
    <t>L1C 3Y8</t>
  </si>
  <si>
    <t>Mount Joy YMCA School Age Program</t>
  </si>
  <si>
    <t>Williamson</t>
  </si>
  <si>
    <t>L6E 1X1</t>
  </si>
  <si>
    <t>Pleasant Child Care of North York Inc.</t>
  </si>
  <si>
    <t>St. Paschal Baylon Child Care Centre (Pleasant Child Care of North York Inc.)</t>
  </si>
  <si>
    <t>St.Paschal</t>
  </si>
  <si>
    <t>M2M 1X6</t>
  </si>
  <si>
    <t>Vicki Traverse</t>
  </si>
  <si>
    <t>M4E 1E7</t>
  </si>
  <si>
    <t>Major Mackenzie</t>
  </si>
  <si>
    <t>Morrow</t>
  </si>
  <si>
    <t>Bracebridge</t>
  </si>
  <si>
    <t>Bruce Trail Early Learning and Child Care Centre</t>
  </si>
  <si>
    <t>Costigan</t>
  </si>
  <si>
    <t>L9T 6N8</t>
  </si>
  <si>
    <t>Mahmowenchike Family Development Centre of Thunder Bay Inc.</t>
  </si>
  <si>
    <t>Mahmowenchike Family Development Centre - St. Ann</t>
  </si>
  <si>
    <t>Georgina</t>
  </si>
  <si>
    <t>P7E 3J1</t>
  </si>
  <si>
    <t>Trent Child Care - Monsignor O'Donoghue</t>
  </si>
  <si>
    <t>Marsdale</t>
  </si>
  <si>
    <t>K9L 1Z2</t>
  </si>
  <si>
    <t>Trent Child Care - Immaculate Conception</t>
  </si>
  <si>
    <t>K9H 1E8</t>
  </si>
  <si>
    <t>OLIVE GROVE SCHOOL</t>
  </si>
  <si>
    <t>L5K 1B4</t>
  </si>
  <si>
    <t>YMCA Child Care - Sister Catherine Donnelly</t>
  </si>
  <si>
    <t>L4M 6W2</t>
  </si>
  <si>
    <t>Network Child Care Services - St. Gabriel Lalemant Early Learning Centre</t>
  </si>
  <si>
    <t>Crow</t>
  </si>
  <si>
    <t>M1B 1Y3</t>
  </si>
  <si>
    <t>BrightPath Queen Campus</t>
  </si>
  <si>
    <t>L6W 2B8</t>
  </si>
  <si>
    <t>Earlton</t>
  </si>
  <si>
    <t>P0J 1E0</t>
  </si>
  <si>
    <t>Closer to Home Child Care Centre Inc.</t>
  </si>
  <si>
    <t>Closer to Home Child Care Centre</t>
  </si>
  <si>
    <t>Cottrelle</t>
  </si>
  <si>
    <t>L6P 2P9</t>
  </si>
  <si>
    <t>Kidzdome Preschool</t>
  </si>
  <si>
    <t>L3M 1P4</t>
  </si>
  <si>
    <t>Kids Island Inc.</t>
  </si>
  <si>
    <t>Kids Island Daycare Centre</t>
  </si>
  <si>
    <t>Russian, English, Other</t>
  </si>
  <si>
    <t>L4K 4S2</t>
  </si>
  <si>
    <t>Macaulay Child Development Centre (The) (Dovercourt)</t>
  </si>
  <si>
    <t>Bartlett</t>
  </si>
  <si>
    <t>M6H 3G4</t>
  </si>
  <si>
    <t>YWCA HAMILTON</t>
  </si>
  <si>
    <t>Woodgreen Community Services (Enderby Child Care)</t>
  </si>
  <si>
    <t>Enderby</t>
  </si>
  <si>
    <t>M4E 2S7</t>
  </si>
  <si>
    <t>Westboro Montessori School Inc.</t>
  </si>
  <si>
    <t>Westboro Montessori School</t>
  </si>
  <si>
    <t>K1Z 6X3</t>
  </si>
  <si>
    <t>YMCA Kids Club - Prince Charles Trenton site</t>
  </si>
  <si>
    <t>K8V 5E1</t>
  </si>
  <si>
    <t>Chapman Mills Early Learning Centre</t>
  </si>
  <si>
    <t>Chapman Mills</t>
  </si>
  <si>
    <t>K2G 3R4</t>
  </si>
  <si>
    <t>St. Jerome YMCA Child Care (YMCA)</t>
  </si>
  <si>
    <t>Sharpecroft</t>
  </si>
  <si>
    <t>M3J 1P5</t>
  </si>
  <si>
    <t>Little Lions Waldorf Child and Family Centre</t>
  </si>
  <si>
    <t>Little Lions Waldorf Child and Family Centre St. Paul</t>
  </si>
  <si>
    <t>Grenville</t>
  </si>
  <si>
    <t>P7A 2C3</t>
  </si>
  <si>
    <t>P1L 1K3</t>
  </si>
  <si>
    <t>Woodbridge Public School Child Care Centre</t>
  </si>
  <si>
    <t>Burwick</t>
  </si>
  <si>
    <t>L4L 1J7</t>
  </si>
  <si>
    <t>La Ribambelle - St. Thomas d'Aquin</t>
  </si>
  <si>
    <t>Champlain</t>
  </si>
  <si>
    <t>N7V 2E9</t>
  </si>
  <si>
    <t>Growing Together at W.J. Baird</t>
  </si>
  <si>
    <t>Burlington Montessori Preschool Inc.</t>
  </si>
  <si>
    <t>Burlington Montessori PreSchool - St. Lukes</t>
  </si>
  <si>
    <t>Ontario</t>
  </si>
  <si>
    <t>L7S 1G1</t>
  </si>
  <si>
    <t>The Lindsay Weld Centre for Children</t>
  </si>
  <si>
    <t>The Lindsay Weld Centre for Children Kids Campus</t>
  </si>
  <si>
    <t>Lake Heights</t>
  </si>
  <si>
    <t>P1A 2Z8</t>
  </si>
  <si>
    <t>Little</t>
  </si>
  <si>
    <t>L4N 4K8</t>
  </si>
  <si>
    <t>Codrington</t>
  </si>
  <si>
    <t>L4M 1S4</t>
  </si>
  <si>
    <t>Schoolhouse Playcare - Williamsburg</t>
  </si>
  <si>
    <t>Kirkland</t>
  </si>
  <si>
    <t>L1P 1W3</t>
  </si>
  <si>
    <t>YMCA Child Care - St. Alexander</t>
  </si>
  <si>
    <t>Highway 20</t>
  </si>
  <si>
    <t>Cudley Corner Child Care Centre - Milton</t>
  </si>
  <si>
    <t>L9T 0J9</t>
  </si>
  <si>
    <t>13th</t>
  </si>
  <si>
    <t>N4N 1Y4</t>
  </si>
  <si>
    <t>Kids &amp; Company - Tech Town</t>
  </si>
  <si>
    <t>Hagey</t>
  </si>
  <si>
    <t>N2L 6R6</t>
  </si>
  <si>
    <t>The Toy Box Early Education Centre - McDougall</t>
  </si>
  <si>
    <t>McDougall</t>
  </si>
  <si>
    <t>N8X 3P1</t>
  </si>
  <si>
    <t>676 Appleby Line, Unit 112</t>
  </si>
  <si>
    <t>L7L 5Y1</t>
  </si>
  <si>
    <t>YMCA Child Care - Monsignor Clair</t>
  </si>
  <si>
    <t>L4M 7B5</t>
  </si>
  <si>
    <t>Immaculate Heart of Mary Early Learning and Care Centre</t>
  </si>
  <si>
    <t>Glover</t>
  </si>
  <si>
    <t>L8E 0A1</t>
  </si>
  <si>
    <t>Birch</t>
  </si>
  <si>
    <t>L8L 6H7</t>
  </si>
  <si>
    <t>Toronto Chinese Language and Culture School Inc.</t>
  </si>
  <si>
    <t>JingBao Bilingual Children's Centre (3105 Don Mills Road)</t>
  </si>
  <si>
    <t>Don Mills</t>
  </si>
  <si>
    <t>M2J 3C2</t>
  </si>
  <si>
    <t>YMCA of Central East Ontario Childcare Centre</t>
  </si>
  <si>
    <t>My Pre Academy Inc.</t>
  </si>
  <si>
    <t>My Pre Academy</t>
  </si>
  <si>
    <t>L4N 6B5</t>
  </si>
  <si>
    <t>YMCA Child Care - St. Nicholas</t>
  </si>
  <si>
    <t>Lougheed</t>
  </si>
  <si>
    <t>L4N 8E1</t>
  </si>
  <si>
    <t>L3M 1N8</t>
  </si>
  <si>
    <t>I.C. Roy</t>
  </si>
  <si>
    <t>Muskoka Montessori School</t>
  </si>
  <si>
    <t>Muskoka Montessori</t>
  </si>
  <si>
    <t>Chub Lake</t>
  </si>
  <si>
    <t>P1H 1S4</t>
  </si>
  <si>
    <t>BrightPath Academy - Wanless Park (18)</t>
  </si>
  <si>
    <t>M5M 1Y5</t>
  </si>
  <si>
    <t>Mitchell</t>
  </si>
  <si>
    <t>N0K 1N0</t>
  </si>
  <si>
    <t>Bracebridge Public School Children's Place</t>
  </si>
  <si>
    <t>McMurray</t>
  </si>
  <si>
    <t>P1L 2G1</t>
  </si>
  <si>
    <t>Firgrove Satellite Early Learning &amp; Child Care Centre</t>
  </si>
  <si>
    <t>M3N 1K8</t>
  </si>
  <si>
    <t>Gunne</t>
  </si>
  <si>
    <t>P9N 3N5</t>
  </si>
  <si>
    <t>Kendellhurst Academy (Glen Abbey) Inc.</t>
  </si>
  <si>
    <t>Kendellhurst Academy - Glen Abbey</t>
  </si>
  <si>
    <t>Neyagawa</t>
  </si>
  <si>
    <t>L6H 7P4</t>
  </si>
  <si>
    <t>Centre pivot du triangle magique de Rayside Balfour - Magical Nook/Coin Magique</t>
  </si>
  <si>
    <t>Elmview</t>
  </si>
  <si>
    <t>P3P 1S6</t>
  </si>
  <si>
    <t>LE CAP : CENTRE D'APPUI ET DE PREVENTION</t>
  </si>
  <si>
    <t>YMCA Child Care - Tottenham</t>
  </si>
  <si>
    <t>Tottenham</t>
  </si>
  <si>
    <t>L0G 1W0</t>
  </si>
  <si>
    <t>Kids' Stuff @ Winston Churchill Public School</t>
  </si>
  <si>
    <t>Crystal</t>
  </si>
  <si>
    <t>N7M 3C7</t>
  </si>
  <si>
    <t>BrightPath Vaughan</t>
  </si>
  <si>
    <t>Trowers</t>
  </si>
  <si>
    <t>L4L 7K5</t>
  </si>
  <si>
    <t>Prince Charles</t>
  </si>
  <si>
    <t>L2N 3Y8</t>
  </si>
  <si>
    <t>Corporation of the Township of North Huron</t>
  </si>
  <si>
    <t>North Huron Early Learning Site</t>
  </si>
  <si>
    <t>Cornyn</t>
  </si>
  <si>
    <t>Wingham</t>
  </si>
  <si>
    <t>N0G 2W0</t>
  </si>
  <si>
    <t>Kids Corner Learning Centre Inc.</t>
  </si>
  <si>
    <t>Harwood</t>
  </si>
  <si>
    <t>L1Z 0A1</t>
  </si>
  <si>
    <t>K7R 4B7</t>
  </si>
  <si>
    <t>Keepers of the Circle Aboriginal Family Learning Centre - Kirkland Lake</t>
  </si>
  <si>
    <t>Burnside</t>
  </si>
  <si>
    <t>P2N 2V5</t>
  </si>
  <si>
    <t>Alexander's Day Care Centre Ltd.</t>
  </si>
  <si>
    <t>Banwell</t>
  </si>
  <si>
    <t>Creative Beginnings Childcare Centre</t>
  </si>
  <si>
    <t>New Hamburg</t>
  </si>
  <si>
    <t>SUPERIOR CHILDREN'S CENTRE</t>
  </si>
  <si>
    <t>Superior Children's Centre - Day Nursery</t>
  </si>
  <si>
    <t>Wawa</t>
  </si>
  <si>
    <t>P0S 1K0</t>
  </si>
  <si>
    <t>Superior Children's Centre White River Child Care</t>
  </si>
  <si>
    <t>White River</t>
  </si>
  <si>
    <t>P0M 3G0</t>
  </si>
  <si>
    <t>Superior Children's Centre Summer School-Age Program</t>
  </si>
  <si>
    <t>McKinley</t>
  </si>
  <si>
    <t>Creative Beginnings Childcare Centre - Baden</t>
  </si>
  <si>
    <t>Livingston</t>
  </si>
  <si>
    <t>Baden</t>
  </si>
  <si>
    <t>N3A 4M6</t>
  </si>
  <si>
    <t>CENTRE ÉDUCATIF COEUR DES JEUNES</t>
  </si>
  <si>
    <t>Centre éducatif Coeur des Jeunes Roger-Saint-Denis</t>
  </si>
  <si>
    <t>Croissant Barrow</t>
  </si>
  <si>
    <t>K2L 2C7</t>
  </si>
  <si>
    <t>Hwy 48</t>
  </si>
  <si>
    <t>Bright Scholars Academy Inc.</t>
  </si>
  <si>
    <t>Falconer</t>
  </si>
  <si>
    <t>L5N 1B1</t>
  </si>
  <si>
    <t>Kids Club Daycare &amp; Learning Centre  (Op:  AAA Childrens Inc.)</t>
  </si>
  <si>
    <t>Kids Club Daycare &amp; Learning Centre (Op:  AAA Childrens Inc.)</t>
  </si>
  <si>
    <t>M8Z 2T7</t>
  </si>
  <si>
    <t>Wice</t>
  </si>
  <si>
    <t>LITTLE MUNCHKINS HIDEOUT INC.</t>
  </si>
  <si>
    <t>Little Munchkins Hideout Daycare Centre</t>
  </si>
  <si>
    <t>K1T 1M6</t>
  </si>
  <si>
    <t>K1B 4K5</t>
  </si>
  <si>
    <t>Amherstburg</t>
  </si>
  <si>
    <t>Centrepark</t>
  </si>
  <si>
    <t>K1B 3C1</t>
  </si>
  <si>
    <t>Anna Frolova</t>
  </si>
  <si>
    <t>MATRESHKA</t>
  </si>
  <si>
    <t>K2A 3V1</t>
  </si>
  <si>
    <t>L7G 5X3</t>
  </si>
  <si>
    <t>Cathie Mahoney</t>
  </si>
  <si>
    <t>Little Acorns Montessori School (Cathie Mahoney)</t>
  </si>
  <si>
    <t>Underhill</t>
  </si>
  <si>
    <t>M3A 2J5</t>
  </si>
  <si>
    <t>ROWNTREE PARK EARLY CHILDHOOD LEARNING CENTRE</t>
  </si>
  <si>
    <t>Whetter</t>
  </si>
  <si>
    <t>N6C 2H2</t>
  </si>
  <si>
    <t>The Chartwell House Early Learning Centre Inc.</t>
  </si>
  <si>
    <t>The Chartwell House Early Learning Centre</t>
  </si>
  <si>
    <t>Chartwell</t>
  </si>
  <si>
    <t>L6J 4A6</t>
  </si>
  <si>
    <t>K2M 2B4</t>
  </si>
  <si>
    <t>P4N 5J8</t>
  </si>
  <si>
    <t>Royal Cachet Montessori School Ltd.</t>
  </si>
  <si>
    <t>Royal Cachet Montessori School</t>
  </si>
  <si>
    <t>L6C 1H7</t>
  </si>
  <si>
    <t>Snye School</t>
  </si>
  <si>
    <t>Graydon Hall Child Care Services in Don Valley Business Park</t>
  </si>
  <si>
    <t>Ferrand</t>
  </si>
  <si>
    <t>M3C 3E5</t>
  </si>
  <si>
    <t>YMCA, St. Theresa Early Learning Child Care Centre</t>
  </si>
  <si>
    <t>Callander</t>
  </si>
  <si>
    <t>P0H 1H0</t>
  </si>
  <si>
    <t>All Star Children Services Inc.- Blind River Early Learning Centre</t>
  </si>
  <si>
    <t>BrightPath Traders</t>
  </si>
  <si>
    <t>Traders</t>
  </si>
  <si>
    <t>L4Z 1W7</t>
  </si>
  <si>
    <t>Danforth</t>
  </si>
  <si>
    <t>Les services à l'enfance Grandir Ensemble</t>
  </si>
  <si>
    <t>Parkhaven</t>
  </si>
  <si>
    <t>K2B 5K3</t>
  </si>
  <si>
    <t>Discovery School-Based Child Care Program of Kingsville Inc. -Queen Elizabeth</t>
  </si>
  <si>
    <t>Maxon</t>
  </si>
  <si>
    <t>N8H 2E2</t>
  </si>
  <si>
    <t>WNCCC - Service de garde - La ruche des petites abeilles</t>
  </si>
  <si>
    <t>Verner</t>
  </si>
  <si>
    <t>P0H 2M0</t>
  </si>
  <si>
    <t>Fort Albany First Nation</t>
  </si>
  <si>
    <t>Fort Albany</t>
  </si>
  <si>
    <t>P0L 1H0</t>
  </si>
  <si>
    <t>English Catholic Central School/School Age Program</t>
  </si>
  <si>
    <t>N4N 2Z8</t>
  </si>
  <si>
    <t>Third St. Child Care Centre Inc.</t>
  </si>
  <si>
    <t>L9W 2B3</t>
  </si>
  <si>
    <t>Kiddies Korner (Kapuskasing) Day Care</t>
  </si>
  <si>
    <t>Cedar</t>
  </si>
  <si>
    <t>Kapuskasing</t>
  </si>
  <si>
    <t>P5N 2B3</t>
  </si>
  <si>
    <t>Escarpment</t>
  </si>
  <si>
    <t>L9T 0J5</t>
  </si>
  <si>
    <t>Commonwealth</t>
  </si>
  <si>
    <t>N2E 4K7</t>
  </si>
  <si>
    <t>Pinnacle YMCA Childcare Program  (YMCA)</t>
  </si>
  <si>
    <t>M5E 1Z9</t>
  </si>
  <si>
    <t>Bright Minds Childcare &amp; Montessori School    (op:  753802 Ontario Inc.)</t>
  </si>
  <si>
    <t>Bright Minds Childcare &amp; Montessori School</t>
  </si>
  <si>
    <t>M4B 2T8</t>
  </si>
  <si>
    <t>Gore Bay Child Care Centre</t>
  </si>
  <si>
    <t>Gore Bay Child Care Centre - C.C. McLean School</t>
  </si>
  <si>
    <t>Gore Bay</t>
  </si>
  <si>
    <t>P0P 1H0</t>
  </si>
  <si>
    <t>Children's Village at Navan</t>
  </si>
  <si>
    <t>K4B 1N1</t>
  </si>
  <si>
    <t>A.C.E. TOTTENHAM DAYCARE INC.</t>
  </si>
  <si>
    <t>Advanced Care &amp; Education Daycare Inc. (Thornhill)</t>
  </si>
  <si>
    <t>Rutherford</t>
  </si>
  <si>
    <t>L6A 1S2</t>
  </si>
  <si>
    <t>La Coccinelle, Saint-Guillaume</t>
  </si>
  <si>
    <t>Buckland</t>
  </si>
  <si>
    <t>Vars</t>
  </si>
  <si>
    <t>K0A 3H0</t>
  </si>
  <si>
    <t>Downtown Montessori at Infinity Place (Day Care Connection)</t>
  </si>
  <si>
    <t>Grand Trunk</t>
  </si>
  <si>
    <t>M5J 3A9</t>
  </si>
  <si>
    <t>Enjoy Learning Centre Ltd.</t>
  </si>
  <si>
    <t>Passmore</t>
  </si>
  <si>
    <t>M1V 4T4</t>
  </si>
  <si>
    <t>Corporation of the Township of Prince</t>
  </si>
  <si>
    <t>Mountain View Child Care Parent Child Resources Centre</t>
  </si>
  <si>
    <t>Mahler</t>
  </si>
  <si>
    <t>Goulais River</t>
  </si>
  <si>
    <t>P0S 1E0</t>
  </si>
  <si>
    <t>Acorn Montessori Ltd</t>
  </si>
  <si>
    <t>Acorn Montessori</t>
  </si>
  <si>
    <t>Bruce</t>
  </si>
  <si>
    <t>Thornbury</t>
  </si>
  <si>
    <t>N0H 2P0</t>
  </si>
  <si>
    <t>Kew Park Montessori Day School Inc.</t>
  </si>
  <si>
    <t>Kew Park Montessori Day School Inc. (Hiawatha Road)</t>
  </si>
  <si>
    <t>Hiawatha</t>
  </si>
  <si>
    <t>M4L 2X7</t>
  </si>
  <si>
    <t>Centre Grandir en français</t>
  </si>
  <si>
    <t>P7A 3R1</t>
  </si>
  <si>
    <t>More Than Just Babysitting Child Care Centre Inc.</t>
  </si>
  <si>
    <t>M.T.J.B. Maynard Public School Site (Main Site)</t>
  </si>
  <si>
    <t>Stewart</t>
  </si>
  <si>
    <t>P5E 1C4</t>
  </si>
  <si>
    <t>MTJB Holy Cross Catholic School Site</t>
  </si>
  <si>
    <t>Clothier</t>
  </si>
  <si>
    <t>Woodcrest Child Care Centre</t>
  </si>
  <si>
    <t>Woodcrest</t>
  </si>
  <si>
    <t>P7G 0A3</t>
  </si>
  <si>
    <t>Fellows</t>
  </si>
  <si>
    <t>K2C 2V8</t>
  </si>
  <si>
    <t>Memorial</t>
  </si>
  <si>
    <t>St. Bernard of Clairvaux YMCA School Age Program</t>
  </si>
  <si>
    <t>Escada</t>
  </si>
  <si>
    <t>L5M 7V5</t>
  </si>
  <si>
    <t>Waterdown District Children's Centre Inc.</t>
  </si>
  <si>
    <t>Waterdown District School Age Program - Guy Brown Location</t>
  </si>
  <si>
    <t>Braeheid</t>
  </si>
  <si>
    <t>L0R 2H5</t>
  </si>
  <si>
    <t>Prestige Montessori Inc.</t>
  </si>
  <si>
    <t>Prestige Montessori</t>
  </si>
  <si>
    <t>L6Z 4J3</t>
  </si>
  <si>
    <t>St. Anthony of Padua School Age Program</t>
  </si>
  <si>
    <t>L9T 5G1</t>
  </si>
  <si>
    <t>M9B 1K9</t>
  </si>
  <si>
    <t>Preschool Petit Bateau Inc. - Garderie Educative</t>
  </si>
  <si>
    <t>Meadows</t>
  </si>
  <si>
    <t>L4Z 1G5</t>
  </si>
  <si>
    <t>Family Day Care Services - Brookside Child Care Centre</t>
  </si>
  <si>
    <t>Oasis</t>
  </si>
  <si>
    <t>M1X 0A3</t>
  </si>
  <si>
    <t>Netherwood</t>
  </si>
  <si>
    <t>L4T 2N7</t>
  </si>
  <si>
    <t>Network Child Care Services - St. Aidan Early Learning Centre</t>
  </si>
  <si>
    <t>M1W 2S2</t>
  </si>
  <si>
    <t>Centre Educatif Eveil Aux Savoirs</t>
  </si>
  <si>
    <t>Broad Hollow</t>
  </si>
  <si>
    <t>L5L 3T4</t>
  </si>
  <si>
    <t>PLASP - Cashmere P.S.</t>
  </si>
  <si>
    <t>Cashmere</t>
  </si>
  <si>
    <t>L5B 2M7</t>
  </si>
  <si>
    <t>Northstar Montessori Schools Inc.</t>
  </si>
  <si>
    <t>Northstar Montessori</t>
  </si>
  <si>
    <t>L4W 1J8</t>
  </si>
  <si>
    <t>Hartman YMCA Child Care</t>
  </si>
  <si>
    <t>River Ridge</t>
  </si>
  <si>
    <t>L4G 7T7</t>
  </si>
  <si>
    <t>Upper Canada Child Care at Sir Wilfrid Laurier PS</t>
  </si>
  <si>
    <t>Hazelton</t>
  </si>
  <si>
    <t>L6C 3H6</t>
  </si>
  <si>
    <t>South</t>
  </si>
  <si>
    <t>PLASP - McKinnon Public School</t>
  </si>
  <si>
    <t>Tacc</t>
  </si>
  <si>
    <t>L5M 0H3</t>
  </si>
  <si>
    <t>Jockvale</t>
  </si>
  <si>
    <t>K2C 3H1</t>
  </si>
  <si>
    <t>Kids Come First Children's Centre</t>
  </si>
  <si>
    <t>Apple Blossom</t>
  </si>
  <si>
    <t>L4J 8W5</t>
  </si>
  <si>
    <t>St. Christopher YMCA Early Learning and Childcare Centre</t>
  </si>
  <si>
    <t>L7L 7A9</t>
  </si>
  <si>
    <t>Upper Canada Child Care at Teston Village PS</t>
  </si>
  <si>
    <t>Murray Farm</t>
  </si>
  <si>
    <t>L6A 3G1</t>
  </si>
  <si>
    <t>YMCA SACC - Chedoke</t>
  </si>
  <si>
    <t>Bendamere</t>
  </si>
  <si>
    <t>L9C 1R3</t>
  </si>
  <si>
    <t>Sarah Buchholz</t>
  </si>
  <si>
    <t>Stepping Stones Children's Learning Centre</t>
  </si>
  <si>
    <t>K6V 3H7</t>
  </si>
  <si>
    <t>Brown Bear Day Care - Carp Road</t>
  </si>
  <si>
    <t>Carp</t>
  </si>
  <si>
    <t>K2S 1B9</t>
  </si>
  <si>
    <t>St. Joseph YMCA School Age</t>
  </si>
  <si>
    <t>L7J 1G7</t>
  </si>
  <si>
    <t>Jean Tweed Child Development Centre   (op:  Jean Tweed Treatment Centre)</t>
  </si>
  <si>
    <t>Jean Tweed Child Development Centre</t>
  </si>
  <si>
    <t>M8Z 1J5</t>
  </si>
  <si>
    <t>WEST CARLETON KIDS' KORNER INC.</t>
  </si>
  <si>
    <t>West Carleton Kids' Korner Inc.</t>
  </si>
  <si>
    <t>Kinburn</t>
  </si>
  <si>
    <t>K0A 2H0</t>
  </si>
  <si>
    <t>Our Lady of the Assumption Before and After School Program</t>
  </si>
  <si>
    <t>M6C 2E6</t>
  </si>
  <si>
    <t>La Boîte à soleil - LaMarsh</t>
  </si>
  <si>
    <t>Drummond</t>
  </si>
  <si>
    <t>L2E 6C8</t>
  </si>
  <si>
    <t>PRINCESS ELIZABETH YMCA SCHOOL AGE PROGRAM</t>
  </si>
  <si>
    <t>N5Z 2Z3</t>
  </si>
  <si>
    <t>ERROL VILLAGE BEFORE AND AFTER SCHOOL AGE PROGRAM</t>
  </si>
  <si>
    <t>Egremont</t>
  </si>
  <si>
    <t>Camlachie</t>
  </si>
  <si>
    <t>N0N 1E0</t>
  </si>
  <si>
    <t>6781454 CANADA CORP.</t>
  </si>
  <si>
    <t>Tiny Hoppers in Bridlewood</t>
  </si>
  <si>
    <t>K2M 2Y2</t>
  </si>
  <si>
    <t>2123569 Ontario Ltd.</t>
  </si>
  <si>
    <t>All Smiles Childcare</t>
  </si>
  <si>
    <t>Green Hollow</t>
  </si>
  <si>
    <t>L6E 1K7</t>
  </si>
  <si>
    <t>Upper Canada Child Care at Little Rouge PS</t>
  </si>
  <si>
    <t>L6B 1E8</t>
  </si>
  <si>
    <t>Upper Canada Child Care at San Lorenzo Ruiz CES</t>
  </si>
  <si>
    <t>L6E 0E1</t>
  </si>
  <si>
    <t>St. Basil's After School Program</t>
  </si>
  <si>
    <t>N4K 6X6</t>
  </si>
  <si>
    <t>Macklin House Kidzone - O.M. MacKillop</t>
  </si>
  <si>
    <t>Lucas</t>
  </si>
  <si>
    <t>L4C 4P7</t>
  </si>
  <si>
    <t>SCHOOL AGE PROGRAM - VICTORIA PUBLIC SCHOOL</t>
  </si>
  <si>
    <t>N6J 2K5</t>
  </si>
  <si>
    <t>Anahita Enterprises Inc.</t>
  </si>
  <si>
    <t>Radiant Way Montessori School</t>
  </si>
  <si>
    <t>McCowan</t>
  </si>
  <si>
    <t>Where Children Grow - St. Finnan's</t>
  </si>
  <si>
    <t>2121410 Ontario Inc.</t>
  </si>
  <si>
    <t>York Montessori School</t>
  </si>
  <si>
    <t>L4S 1P1</t>
  </si>
  <si>
    <t>Discovery Child Care Centre Inc.</t>
  </si>
  <si>
    <t>Big Bay Point</t>
  </si>
  <si>
    <t>L4N 8A2</t>
  </si>
  <si>
    <t>Footsteps Family Centre Inc</t>
  </si>
  <si>
    <t>YMCA Sault Ste. Marie</t>
  </si>
  <si>
    <t>Community Partners for Success Co-operative Quinte Inc.</t>
  </si>
  <si>
    <t>Community Partners Stockdale Public School Before and After School Program</t>
  </si>
  <si>
    <t>Will Johnson</t>
  </si>
  <si>
    <t>Frankford</t>
  </si>
  <si>
    <t>K0K 2C0</t>
  </si>
  <si>
    <t>Sudbury Christian Schools Inc.</t>
  </si>
  <si>
    <t>Regent</t>
  </si>
  <si>
    <t>YWCA - Bergamot Early Learning  Centre (op:  YWCA)</t>
  </si>
  <si>
    <t>Bergamot</t>
  </si>
  <si>
    <t>M9W 1V9</t>
  </si>
  <si>
    <t>BRASS BELL FAMILY RESOURCE CENTRE INC</t>
  </si>
  <si>
    <t>The Family Place Child Care Centre</t>
  </si>
  <si>
    <t>Bell</t>
  </si>
  <si>
    <t>Nipigon</t>
  </si>
  <si>
    <t>P0T 2J0</t>
  </si>
  <si>
    <t>Upper Canada Child Care at Father Frederick McGinn CES</t>
  </si>
  <si>
    <t>Brockdale</t>
  </si>
  <si>
    <t>L4E 4W2</t>
  </si>
  <si>
    <t>EARLY LEARNING CENTRE - DALEWOOD SITE</t>
  </si>
  <si>
    <t>Burwell</t>
  </si>
  <si>
    <t>N5P 0B4</t>
  </si>
  <si>
    <t>Maria Vasapolli</t>
  </si>
  <si>
    <t>KIDS &amp; COMPANY - LONDON</t>
  </si>
  <si>
    <t>N6G 0J4</t>
  </si>
  <si>
    <t>Springdale Learning Centre-Shaw Public School</t>
  </si>
  <si>
    <t>Father Tobin</t>
  </si>
  <si>
    <t>L6R 3K2</t>
  </si>
  <si>
    <t>Windermere</t>
  </si>
  <si>
    <t>NORTH BAY MILITARY FAMILY RESOURCE CENTRE</t>
  </si>
  <si>
    <t>Little Wings Child Care Centre</t>
  </si>
  <si>
    <t>Market</t>
  </si>
  <si>
    <t>Hornell Heights</t>
  </si>
  <si>
    <t>P0H 1P0</t>
  </si>
  <si>
    <t>L6P 2P7</t>
  </si>
  <si>
    <t>Brilliant Minds Montessori-Mississauga Valley</t>
  </si>
  <si>
    <t>ELORA CO-OP PRESCHOOL INC</t>
  </si>
  <si>
    <t>The Elora Co-Operative Preschool Inc.</t>
  </si>
  <si>
    <t>Geddes</t>
  </si>
  <si>
    <t>Elora</t>
  </si>
  <si>
    <t>N0B 1S0</t>
  </si>
  <si>
    <t>Centre pivot du triangle magique de Rayside Balfour- St. Anne School</t>
  </si>
  <si>
    <t>Saint-Michel</t>
  </si>
  <si>
    <t>P3P 1M8</t>
  </si>
  <si>
    <t>Anderdon Child Care Inc.</t>
  </si>
  <si>
    <t>Middle Side</t>
  </si>
  <si>
    <t>N9V 2Y9</t>
  </si>
  <si>
    <t>Sir William Osler YMCA Child Care</t>
  </si>
  <si>
    <t>Governor's</t>
  </si>
  <si>
    <t>L9H 0A3</t>
  </si>
  <si>
    <t>Plasp - St. Bonaventure Catholic School</t>
  </si>
  <si>
    <t>McCrimmon</t>
  </si>
  <si>
    <t>Thorndale</t>
  </si>
  <si>
    <t>Umbrella Family - Lawfield</t>
  </si>
  <si>
    <t>Berko</t>
  </si>
  <si>
    <t>L8V 2R3</t>
  </si>
  <si>
    <t>Forest Grove Preschool Academy of Arts &amp; Technology Inc.</t>
  </si>
  <si>
    <t>Forest Grove - Afterschool Studio</t>
  </si>
  <si>
    <t>L6M 3P7</t>
  </si>
  <si>
    <t>Ballantrae Child Care Centre Inc.</t>
  </si>
  <si>
    <t>Ballantrae Child Care Centre</t>
  </si>
  <si>
    <t>L4A 3K3</t>
  </si>
  <si>
    <t>Kanatakon Child Care Centre</t>
  </si>
  <si>
    <t>St. Regis</t>
  </si>
  <si>
    <t>Kingston Mills</t>
  </si>
  <si>
    <t>K7L 4V3</t>
  </si>
  <si>
    <t>La Garderie les petites mains inc.</t>
  </si>
  <si>
    <t>Garderie Les petites mains</t>
  </si>
  <si>
    <t>K8A 5R3</t>
  </si>
  <si>
    <t>PLASP - Oscar Peterson Public School</t>
  </si>
  <si>
    <t>Perennial</t>
  </si>
  <si>
    <t>L5M 7T6</t>
  </si>
  <si>
    <t>The New Old School House Day Care Inc.</t>
  </si>
  <si>
    <t>The New Old School House Day Care</t>
  </si>
  <si>
    <t>Vermilyea</t>
  </si>
  <si>
    <t>K8N 4Z5</t>
  </si>
  <si>
    <t>Pathak Enterprises Ltd.</t>
  </si>
  <si>
    <t>Brackendale Montessori - Ajax</t>
  </si>
  <si>
    <t>L1T 4T9</t>
  </si>
  <si>
    <t>Hucklebug - N.D.P.S. School Age</t>
  </si>
  <si>
    <t>Flora</t>
  </si>
  <si>
    <t>Norwood</t>
  </si>
  <si>
    <t>K0L 2V0</t>
  </si>
  <si>
    <t>Stellar Montessori School Inc.</t>
  </si>
  <si>
    <t>CELC-Bowmanville</t>
  </si>
  <si>
    <t>Aspen Springs</t>
  </si>
  <si>
    <t>L1C 0C6</t>
  </si>
  <si>
    <t>Elgin Mills</t>
  </si>
  <si>
    <t>Borden Family Resource Centre</t>
  </si>
  <si>
    <t>St. Boniface YMCA Childcare (YMCA)</t>
  </si>
  <si>
    <t>Markanna</t>
  </si>
  <si>
    <t>M1M 2J1</t>
  </si>
  <si>
    <t>Casimir</t>
  </si>
  <si>
    <t>L9L 1B7</t>
  </si>
  <si>
    <t>L1C 1T9</t>
  </si>
  <si>
    <t>Epiphany of Our Lord YMCA Child Care (Op:  YMCA of Greater Toronto)</t>
  </si>
  <si>
    <t>M1W 1J5</t>
  </si>
  <si>
    <t>Meadow Park Montessori School Inc.</t>
  </si>
  <si>
    <t>Meadow Park Montessori School</t>
  </si>
  <si>
    <t>P6B 3H3</t>
  </si>
  <si>
    <t>Kids Zone Daycare on Constance</t>
  </si>
  <si>
    <t>Constance</t>
  </si>
  <si>
    <t>M6R 1S6</t>
  </si>
  <si>
    <t>SFLC/David Maxwell Day Care Program</t>
  </si>
  <si>
    <t>Francois</t>
  </si>
  <si>
    <t>N9A 4E5</t>
  </si>
  <si>
    <t>Centre éducatif Marie-Tanguay</t>
  </si>
  <si>
    <t>Holy Cross</t>
  </si>
  <si>
    <t>K6H 2X1</t>
  </si>
  <si>
    <t>Centre Éducatif Les P'tites sauterelles</t>
  </si>
  <si>
    <t>Centre Éducatif Les P'tites Sauterelles</t>
  </si>
  <si>
    <t>Trico</t>
  </si>
  <si>
    <t>N3H 5P2</t>
  </si>
  <si>
    <t>Wyoming Wee Ones Co-operative Nursery Inc.</t>
  </si>
  <si>
    <t>WYOMING WEE ONES CO-OPERATIVE NURSERY INC.</t>
  </si>
  <si>
    <t>Broadway</t>
  </si>
  <si>
    <t>Acton's Early Learning Child Care Centre Inc.</t>
  </si>
  <si>
    <t>146A</t>
  </si>
  <si>
    <t>L7J 1H9</t>
  </si>
  <si>
    <t>2143272 Ontario Ltd.</t>
  </si>
  <si>
    <t>Monkey See Monkey Do - Appleby Campus</t>
  </si>
  <si>
    <t>Appleby</t>
  </si>
  <si>
    <t>L7L 0B7</t>
  </si>
  <si>
    <t>Jumping Jacks Child Care Inc.</t>
  </si>
  <si>
    <t>Jumping Jacks Child Care Centre</t>
  </si>
  <si>
    <t>Myers</t>
  </si>
  <si>
    <t>N1R 5S2</t>
  </si>
  <si>
    <t>Helping Hands Child Care Centre Inc.</t>
  </si>
  <si>
    <t>Mainway</t>
  </si>
  <si>
    <t>L7L 5H9</t>
  </si>
  <si>
    <t>YMCA Child Care - Our Lady of Fatima - St. Catharines</t>
  </si>
  <si>
    <t>Vine</t>
  </si>
  <si>
    <t>L2M 3S6</t>
  </si>
  <si>
    <t>Kids &amp; Company - Robert Speck Parkway</t>
  </si>
  <si>
    <t>Robert Speck</t>
  </si>
  <si>
    <t>L4Z 1S1</t>
  </si>
  <si>
    <t>Montessori by BrightPath, Fallowfield</t>
  </si>
  <si>
    <t>15-3500 Fallowfield Road</t>
  </si>
  <si>
    <t>K2J 4A7</t>
  </si>
  <si>
    <t>Father Francis McSpiritt</t>
  </si>
  <si>
    <t>Lexington</t>
  </si>
  <si>
    <t>Madison Montessori Academy</t>
  </si>
  <si>
    <t>Highway 43</t>
  </si>
  <si>
    <t>Tilbury Tots Early Learning Centre - St. Joseph</t>
  </si>
  <si>
    <t>L4C 2N9</t>
  </si>
  <si>
    <t>St.Dennis</t>
  </si>
  <si>
    <t>A Child's Secret Garden Daycare Inc.</t>
  </si>
  <si>
    <t>A Child's Secret Garden Daycare</t>
  </si>
  <si>
    <t>Chevrier</t>
  </si>
  <si>
    <t>K6H 1S1</t>
  </si>
  <si>
    <t>Edukids Child Care Centre (Salem) Ltd.</t>
  </si>
  <si>
    <t>Edukids Child Care Centre Salem Ltd.</t>
  </si>
  <si>
    <t>Salem</t>
  </si>
  <si>
    <t>L1Z 0B1</t>
  </si>
  <si>
    <t>Kids Connection at Michaelle Jean</t>
  </si>
  <si>
    <t>L4S 2P1</t>
  </si>
  <si>
    <t>Kids Connection at Beverly Acres</t>
  </si>
  <si>
    <t>Neal</t>
  </si>
  <si>
    <t>L4C 3L3</t>
  </si>
  <si>
    <t>Garderie Le Petit Voilier - École - St. Louis</t>
  </si>
  <si>
    <t>Penetanguishene</t>
  </si>
  <si>
    <t>L9M 1H4</t>
  </si>
  <si>
    <t>Angelgate Daycare Inc.</t>
  </si>
  <si>
    <t>Runnymede</t>
  </si>
  <si>
    <t>M6S 2Y8</t>
  </si>
  <si>
    <t>Tilbury Tots Early Learning Centre @ St. Francis</t>
  </si>
  <si>
    <t>Pladec Day Care Centre Inc.</t>
  </si>
  <si>
    <t>Pladec Day Care Centre</t>
  </si>
  <si>
    <t>Mack</t>
  </si>
  <si>
    <t>K7L 1R4</t>
  </si>
  <si>
    <t>Mayfield</t>
  </si>
  <si>
    <t>L6Z 4P8</t>
  </si>
  <si>
    <t>Clarke</t>
  </si>
  <si>
    <t>Sundowners Day Care &amp; Resource Centre - Talbot Trail School</t>
  </si>
  <si>
    <t>Ducharme</t>
  </si>
  <si>
    <t>N9G 1A1</t>
  </si>
  <si>
    <t>Maghra Inc.</t>
  </si>
  <si>
    <t>Market Lane Early Learning Centre</t>
  </si>
  <si>
    <t>L4L 1K9</t>
  </si>
  <si>
    <t>Mount Albert Children's Academy</t>
  </si>
  <si>
    <t>Embrun</t>
  </si>
  <si>
    <t>K0A 1W0</t>
  </si>
  <si>
    <t>Cartier</t>
  </si>
  <si>
    <t>Thorncliffe Park School Age Program</t>
  </si>
  <si>
    <t>M4H 1K3</t>
  </si>
  <si>
    <t>THE SALVATION ARMY VILLAGE CHILD CARE CENTRE</t>
  </si>
  <si>
    <t>N5W 3B6</t>
  </si>
  <si>
    <t>Washago</t>
  </si>
  <si>
    <t>L0K 2B0</t>
  </si>
  <si>
    <t>2139639 Ontario Ltd.</t>
  </si>
  <si>
    <t>Small Steps Early Learning Centre</t>
  </si>
  <si>
    <t>L4E 1E1</t>
  </si>
  <si>
    <t>Wee Care Educational Services Inc.</t>
  </si>
  <si>
    <t>L7T 1E8</t>
  </si>
  <si>
    <t>MILESTONES CHILDREN'S CENTRE</t>
  </si>
  <si>
    <t>Shaw Valley</t>
  </si>
  <si>
    <t>N5R 6J9</t>
  </si>
  <si>
    <t>My Little Preschool Inc.</t>
  </si>
  <si>
    <t>My Little Preschool</t>
  </si>
  <si>
    <t>Manotick</t>
  </si>
  <si>
    <t>K4M 1B2</t>
  </si>
  <si>
    <t>George Brown - Rose Avenue Child Care Centre</t>
  </si>
  <si>
    <t>M4X 1N4</t>
  </si>
  <si>
    <t>Inspiring Minds Early Learning Centre</t>
  </si>
  <si>
    <t>Henry</t>
  </si>
  <si>
    <t>Wellesley</t>
  </si>
  <si>
    <t>N0B 2T0</t>
  </si>
  <si>
    <t>Brian</t>
  </si>
  <si>
    <t>Angus</t>
  </si>
  <si>
    <t>L0M 1B0</t>
  </si>
  <si>
    <t>N7L 1R8</t>
  </si>
  <si>
    <t>All Star Children Services Inc. - Garderie Nouveau Départ</t>
  </si>
  <si>
    <t>Hillside</t>
  </si>
  <si>
    <t>P5A 1X7</t>
  </si>
  <si>
    <t>All Star Children Services Inc. - School Club at Fatima</t>
  </si>
  <si>
    <t>The Play House Learning Centre Inc.</t>
  </si>
  <si>
    <t>Kids &amp; Company - Barrhaven</t>
  </si>
  <si>
    <t>Fallowfield</t>
  </si>
  <si>
    <t>K2J 5L1</t>
  </si>
  <si>
    <t>1626269 Ontario Inc.</t>
  </si>
  <si>
    <t>NUF House Academy</t>
  </si>
  <si>
    <t>L4K 1T7</t>
  </si>
  <si>
    <t>M6S 3Z1</t>
  </si>
  <si>
    <t>Rippleton Roadsters Child Care Program</t>
  </si>
  <si>
    <t>Rippleton Roadsters Satellite Program</t>
  </si>
  <si>
    <t>M3C 2K9</t>
  </si>
  <si>
    <t>841986 Ontario Limited</t>
  </si>
  <si>
    <t>Helping Hands Daycare - Pickering</t>
  </si>
  <si>
    <t>L1V 1A8</t>
  </si>
  <si>
    <t>Arnprior and District Child Care Services</t>
  </si>
  <si>
    <t>Leaps &amp; Bounds Children's Centre</t>
  </si>
  <si>
    <t>Baskin</t>
  </si>
  <si>
    <t>K7S 3G8</t>
  </si>
  <si>
    <t>Rickson</t>
  </si>
  <si>
    <t>N1G 4Y6</t>
  </si>
  <si>
    <t>St. Bernadette Early Learning and Care Centre</t>
  </si>
  <si>
    <t>Governors</t>
  </si>
  <si>
    <t>L9H 5E3</t>
  </si>
  <si>
    <t>Tumiralaat Inuit Child Care Centre</t>
  </si>
  <si>
    <t>Bertret Corporation</t>
  </si>
  <si>
    <t>Shining Light Montessori</t>
  </si>
  <si>
    <t>L6A 4E1</t>
  </si>
  <si>
    <t>Margaret</t>
  </si>
  <si>
    <t>ST. JAMES KIDS CLUB</t>
  </si>
  <si>
    <t>Glenwoods</t>
  </si>
  <si>
    <t>EARLY LEARNING CENTRE - ASPEN SITE</t>
  </si>
  <si>
    <t>Aspen</t>
  </si>
  <si>
    <t>N5R 5G5</t>
  </si>
  <si>
    <t>Dunlop</t>
  </si>
  <si>
    <t>L4C 2M6</t>
  </si>
  <si>
    <t>Kasabonika Lake First Nation</t>
  </si>
  <si>
    <t>Kasabonika Ombigiaa Aawasoon Child Care Centre</t>
  </si>
  <si>
    <t>Kasabonika Lake</t>
  </si>
  <si>
    <t>P0V 1Y0</t>
  </si>
  <si>
    <t>YMCA Pauline Johnson SACC</t>
  </si>
  <si>
    <t>Longmoor</t>
  </si>
  <si>
    <t>L7L 1X7</t>
  </si>
  <si>
    <t>LITTLE LORDS AND LADIES CHILDRENS CENTRE INC.</t>
  </si>
  <si>
    <t>Western Heights Montessori Academy</t>
  </si>
  <si>
    <t>Chinese, English, French, Other</t>
  </si>
  <si>
    <t>Old Bronte</t>
  </si>
  <si>
    <t>L6M 4J2</t>
  </si>
  <si>
    <t>Kim McRae Craig</t>
  </si>
  <si>
    <t>Freehouse Montessori School - Cornwall</t>
  </si>
  <si>
    <t>K6J 1H7</t>
  </si>
  <si>
    <t>Hearts In Bloom Academy Childcare Services Inc.</t>
  </si>
  <si>
    <t>Hearts in Bloom Academy</t>
  </si>
  <si>
    <t>Millcreek</t>
  </si>
  <si>
    <t>L5N 5M4</t>
  </si>
  <si>
    <t>Larch Street Kids Child Care Centre Inc. - Alexander Kids</t>
  </si>
  <si>
    <t>St.Brendan</t>
  </si>
  <si>
    <t>P3E 1K3</t>
  </si>
  <si>
    <t>Leaside Day Care Centre (St. Anselm)</t>
  </si>
  <si>
    <t>Bessborough</t>
  </si>
  <si>
    <t>M4G 3J5</t>
  </si>
  <si>
    <t>West End Parents Day Care Centre</t>
  </si>
  <si>
    <t>West End Parents Day Care Satellite</t>
  </si>
  <si>
    <t>M6J 3A5</t>
  </si>
  <si>
    <t>Thornhill Woods Daycare</t>
  </si>
  <si>
    <t>L4J 0E1</t>
  </si>
  <si>
    <t>Fairlawn</t>
  </si>
  <si>
    <t>L8S 4K6</t>
  </si>
  <si>
    <t>Breslau</t>
  </si>
  <si>
    <t>N0B 1M0</t>
  </si>
  <si>
    <t>LOCKES SCHOOL AGE PROGRAM</t>
  </si>
  <si>
    <t>South Edgeware</t>
  </si>
  <si>
    <t>N5P 2H2</t>
  </si>
  <si>
    <t>PIERRE ELLIOTT TRUDEAU SCHOOL AGE PROGRAM</t>
  </si>
  <si>
    <t>N5R 1R1</t>
  </si>
  <si>
    <t>Bernay</t>
  </si>
  <si>
    <t>N2J 2K4</t>
  </si>
  <si>
    <t>Apple Ridge</t>
  </si>
  <si>
    <t>P1B 1P2</t>
  </si>
  <si>
    <t>Le Centre éducatif les p'tigroux Inc.</t>
  </si>
  <si>
    <t>Centre éducatif les p'tigroux</t>
  </si>
  <si>
    <t>Portage</t>
  </si>
  <si>
    <t>L2E 6A8</t>
  </si>
  <si>
    <t>Binning</t>
  </si>
  <si>
    <t>L7R 1B1</t>
  </si>
  <si>
    <t>Centre pour enfants Timiskaming Child Care - Garderie des moussaillons</t>
  </si>
  <si>
    <t>French, Other</t>
  </si>
  <si>
    <t>Sir John A. MacDonald School's Before and After Adventure Club</t>
  </si>
  <si>
    <t>Harder</t>
  </si>
  <si>
    <t>K8P 1H2</t>
  </si>
  <si>
    <t>Inspiring Minds School Age Program</t>
  </si>
  <si>
    <t>Lycee Francais de Toronto</t>
  </si>
  <si>
    <t>M6E 3S5</t>
  </si>
  <si>
    <t>Garderie Parascolaire de St-Pascal - Baylon</t>
  </si>
  <si>
    <t>2410 Chemin du Lac</t>
  </si>
  <si>
    <t>St-Pascal-Baylon</t>
  </si>
  <si>
    <t>K0A 3N0</t>
  </si>
  <si>
    <t>St. Aidan YMCA</t>
  </si>
  <si>
    <t>Buick</t>
  </si>
  <si>
    <t>L7A 3B9</t>
  </si>
  <si>
    <t>Harvest</t>
  </si>
  <si>
    <t>Flamborough</t>
  </si>
  <si>
    <t>L9H 5K8</t>
  </si>
  <si>
    <t>Big Bears Daycare Inc.</t>
  </si>
  <si>
    <t>Big Bears Daycare</t>
  </si>
  <si>
    <t>Durnford</t>
  </si>
  <si>
    <t>M1B 1G6</t>
  </si>
  <si>
    <t>Schoolhouse Playcare Centre of Lakehead Inc.</t>
  </si>
  <si>
    <t>Schoolhouse Playcare Centre, St. Martin Site</t>
  </si>
  <si>
    <t>W.Mary</t>
  </si>
  <si>
    <t>P7E 2L8</t>
  </si>
  <si>
    <t>Norway School Age Program (YMCA)</t>
  </si>
  <si>
    <t>M4L 1T9</t>
  </si>
  <si>
    <t>Little Tots' Manor Inc.</t>
  </si>
  <si>
    <t>Little Tots' Manor 2</t>
  </si>
  <si>
    <t>Balliol</t>
  </si>
  <si>
    <t>M4S 1E2</t>
  </si>
  <si>
    <t>P7G 2E9</t>
  </si>
  <si>
    <t>Villa Charities (Italian Canadian Benevolent Corporation)</t>
  </si>
  <si>
    <t>Columbus Early Learning Centres</t>
  </si>
  <si>
    <t>Falstaff</t>
  </si>
  <si>
    <t>M6L 3E8</t>
  </si>
  <si>
    <t>Brittany</t>
  </si>
  <si>
    <t>P7B 5X8</t>
  </si>
  <si>
    <t>Dr. Roberta Bondar YMCA Child Care</t>
  </si>
  <si>
    <t>L6A 0T4</t>
  </si>
  <si>
    <t>ACW - Forestview</t>
  </si>
  <si>
    <t>Forestview</t>
  </si>
  <si>
    <t>L2H 0B3</t>
  </si>
  <si>
    <t>ACW- Lookout Ridge</t>
  </si>
  <si>
    <t>Lookout</t>
  </si>
  <si>
    <t>L0S 1E5</t>
  </si>
  <si>
    <t>Le Petit Chaperon Rouge - Queensdale</t>
  </si>
  <si>
    <t>M4J 1Y3</t>
  </si>
  <si>
    <t>YMCA Rolling Meadows SACC</t>
  </si>
  <si>
    <t>L7P 2H5</t>
  </si>
  <si>
    <t>DISCOVERY CLUB - ELGIN COURT</t>
  </si>
  <si>
    <t>N5R 4P5</t>
  </si>
  <si>
    <t>The Creative Preschool of East Toronto</t>
  </si>
  <si>
    <t>Phin</t>
  </si>
  <si>
    <t>M4J 3T2</t>
  </si>
  <si>
    <t>SIR JOHN A MACDONALD YMCA CHILDCARE</t>
  </si>
  <si>
    <t>Landor</t>
  </si>
  <si>
    <t>N5Y 3W3</t>
  </si>
  <si>
    <t>2096201 Ontario Inc.</t>
  </si>
  <si>
    <t>Learning Jungle School - Greensborough Campus</t>
  </si>
  <si>
    <t>Greensborough Village</t>
  </si>
  <si>
    <t>L6E 0C7</t>
  </si>
  <si>
    <t>Sunny Faces Day Care Centre Inc.</t>
  </si>
  <si>
    <t>Sunny Faces Day Care Centre - St. Benedict Site</t>
  </si>
  <si>
    <t>kipling</t>
  </si>
  <si>
    <t>M9W 4K9</t>
  </si>
  <si>
    <t>Franco-Sol - St. Jean Baptiste</t>
  </si>
  <si>
    <t>Fryer</t>
  </si>
  <si>
    <t>N9V 0C3</t>
  </si>
  <si>
    <t>Harbour View Child Care Centre-St. Bernard's Site</t>
  </si>
  <si>
    <t>P7A 3S5</t>
  </si>
  <si>
    <t>Our Lady of Lourdes Before and After School Program</t>
  </si>
  <si>
    <t>L8V 2H7</t>
  </si>
  <si>
    <t>Southbourne</t>
  </si>
  <si>
    <t>M3H 1A4</t>
  </si>
  <si>
    <t>YMCA Child Care - Smith School</t>
  </si>
  <si>
    <t>Oakes</t>
  </si>
  <si>
    <t>L3M 4B1</t>
  </si>
  <si>
    <t>Beyond Montessori School Inc.</t>
  </si>
  <si>
    <t>Superior Children's Centre - Garderie Francophone</t>
  </si>
  <si>
    <t>Franco-Sol Monseigneur Jean Noel</t>
  </si>
  <si>
    <t>California</t>
  </si>
  <si>
    <t>N9E 3K5</t>
  </si>
  <si>
    <t>PLASP - St. Josephine Bakhita</t>
  </si>
  <si>
    <t>Van Kirk</t>
  </si>
  <si>
    <t>PLASP - Ray Underhill Public School</t>
  </si>
  <si>
    <t>Suburban</t>
  </si>
  <si>
    <t>L5N 1G6</t>
  </si>
  <si>
    <t>BROOKE ALVINSTON CHILD CARE CENTRE</t>
  </si>
  <si>
    <t>Brooke</t>
  </si>
  <si>
    <t>Alvinston</t>
  </si>
  <si>
    <t>N0N 1A0</t>
  </si>
  <si>
    <t>GOOD BEGINNINGS DAY NURSERY - OXFORD GARDENS</t>
  </si>
  <si>
    <t>N4S 0B2</t>
  </si>
  <si>
    <t>N0H 2C0</t>
  </si>
  <si>
    <t>Annunciation of Our Lord Before and After School Program</t>
  </si>
  <si>
    <t>Limeridge</t>
  </si>
  <si>
    <t>L9C 2V2</t>
  </si>
  <si>
    <t>Hamilton East Kiwanis Boys and Girls Club - ELCC - Queen Mary Site</t>
  </si>
  <si>
    <t>Cannon</t>
  </si>
  <si>
    <t>L8H 1V6</t>
  </si>
  <si>
    <t>Latchkey Day Care &amp; Learning Centre - Our Lady of the Annunciation</t>
  </si>
  <si>
    <t>Stoney Point</t>
  </si>
  <si>
    <t>N0R 1N0</t>
  </si>
  <si>
    <t>PLASP James Culnan Catholic School</t>
  </si>
  <si>
    <t>Willard</t>
  </si>
  <si>
    <t>M6S 3S1</t>
  </si>
  <si>
    <t>Golden 88 Investments Ltd.</t>
  </si>
  <si>
    <t>Safari Kid @ Bayview Elite Learning Centre 2</t>
  </si>
  <si>
    <t>L4B 3B6</t>
  </si>
  <si>
    <t>Story Book Early Learning Centre</t>
  </si>
  <si>
    <t>Story Book Early Learning Centre - Essex Public School Site</t>
  </si>
  <si>
    <t>Brien</t>
  </si>
  <si>
    <t>N8M 2N8</t>
  </si>
  <si>
    <t>Audrey's Clubhouse Latchkey &amp; Early Learning Centre</t>
  </si>
  <si>
    <t>Margaret D. Bennie Public School</t>
  </si>
  <si>
    <t>Sherk</t>
  </si>
  <si>
    <t>N8H 3K8</t>
  </si>
  <si>
    <t>Centennial Central Public School</t>
  </si>
  <si>
    <t>Taylor</t>
  </si>
  <si>
    <t>Comber</t>
  </si>
  <si>
    <t>N0P 1J0</t>
  </si>
  <si>
    <t>Centered on Children - St. Patrick Before and After School Program</t>
  </si>
  <si>
    <t>PLASP - James Potter Public School</t>
  </si>
  <si>
    <t>Creditview</t>
  </si>
  <si>
    <t>L6X 0H7</t>
  </si>
  <si>
    <t>Upper Canada Child Care at Donald Cousens PS</t>
  </si>
  <si>
    <t>L6E 1T5</t>
  </si>
  <si>
    <t>DELTA CHI - CORONATION CAMPUS</t>
  </si>
  <si>
    <t>Coronation</t>
  </si>
  <si>
    <t>N8T 1B1</t>
  </si>
  <si>
    <t>K6A 1V9</t>
  </si>
  <si>
    <t>Florence</t>
  </si>
  <si>
    <t>Carnegie Child Care Centre</t>
  </si>
  <si>
    <t>Via Romano</t>
  </si>
  <si>
    <t>L6A 0G1</t>
  </si>
  <si>
    <t>Oscar Peterson YMCA Child Care</t>
  </si>
  <si>
    <t>Hoover Park</t>
  </si>
  <si>
    <t>L4A 0E7</t>
  </si>
  <si>
    <t>Upper Canada Child Care at Harry Bowes PS</t>
  </si>
  <si>
    <t>Greenwood</t>
  </si>
  <si>
    <t>L4A 0N8</t>
  </si>
  <si>
    <t>Alexander Muir YMCA Child Care</t>
  </si>
  <si>
    <t>Ford Wilson</t>
  </si>
  <si>
    <t>L3X 3G1</t>
  </si>
  <si>
    <t>LA RIBAMBELLE - ST-JEAN DE BRÉBEUF</t>
  </si>
  <si>
    <t>Chelton</t>
  </si>
  <si>
    <t>N6M 0B9</t>
  </si>
  <si>
    <t>YMCA School Age Program, Tay Shores</t>
  </si>
  <si>
    <t>Jephson</t>
  </si>
  <si>
    <t>Victoria Harbour</t>
  </si>
  <si>
    <t>L0K 2A0</t>
  </si>
  <si>
    <t>Helping Hands Daycare - Lakeside</t>
  </si>
  <si>
    <t>Ashbury</t>
  </si>
  <si>
    <t>L1Z 1L3</t>
  </si>
  <si>
    <t>Muskrat Dam First Nation</t>
  </si>
  <si>
    <t>May-May-Bi-Zin Children's Centre</t>
  </si>
  <si>
    <t>General Delivery</t>
  </si>
  <si>
    <t>Muskrat Dam</t>
  </si>
  <si>
    <t>P0V 3B0</t>
  </si>
  <si>
    <t>CONSEIL DES ÉCOLES PUBLIQUES DE L'EST DE L'ONTARIO</t>
  </si>
  <si>
    <t>Isabella</t>
  </si>
  <si>
    <t>K8A 5T4</t>
  </si>
  <si>
    <t>RELOUW EARLY CHILDHOOD LEARNING CENTRE - PRECIOUS BLOOD</t>
  </si>
  <si>
    <t>Sanders</t>
  </si>
  <si>
    <t>N0M 1S2</t>
  </si>
  <si>
    <t>Jackson Trails Early Learning Centre</t>
  </si>
  <si>
    <t>1145 B</t>
  </si>
  <si>
    <t>Stittsville Main</t>
  </si>
  <si>
    <t>K2S 1B6</t>
  </si>
  <si>
    <t>Lacolle</t>
  </si>
  <si>
    <t>K4A 0N9</t>
  </si>
  <si>
    <t>Children's Village at Bridlewood</t>
  </si>
  <si>
    <t>Bluegrass</t>
  </si>
  <si>
    <t>K2M 1G2</t>
  </si>
  <si>
    <t>Parkdale Montessori School</t>
  </si>
  <si>
    <t>K1Y 1H9</t>
  </si>
  <si>
    <t>Acorn Early Learning Centre Inc.</t>
  </si>
  <si>
    <t>Acorn Early Learning Centre</t>
  </si>
  <si>
    <t>K1S 3T6</t>
  </si>
  <si>
    <t>MITCHELL HEPBURN BEFORE &amp;  AFTER PROGRAM</t>
  </si>
  <si>
    <t>Raven</t>
  </si>
  <si>
    <t>N5R 2L1</t>
  </si>
  <si>
    <t>Delaware</t>
  </si>
  <si>
    <t>L8M 1V6</t>
  </si>
  <si>
    <t>L7N 2M3</t>
  </si>
  <si>
    <t>Carrefour Francophone - La scène des tout-petits - École Hélène Gravel</t>
  </si>
  <si>
    <t>Stephen</t>
  </si>
  <si>
    <t>P3E 4L5</t>
  </si>
  <si>
    <t>YMCA Child Care - Oakley Park</t>
  </si>
  <si>
    <t>Davidson</t>
  </si>
  <si>
    <t>L4M 3R8</t>
  </si>
  <si>
    <t>YMCA Child Care - Regent Park</t>
  </si>
  <si>
    <t>L3V 4E2</t>
  </si>
  <si>
    <t>Bizzy Buddies Learning &amp; Childcare Centre II</t>
  </si>
  <si>
    <t>L4H 1M3</t>
  </si>
  <si>
    <t>Enza Fiore</t>
  </si>
  <si>
    <t>King City Montessori School</t>
  </si>
  <si>
    <t>L7B 1L3</t>
  </si>
  <si>
    <t>Fun on the Run - Bayview Glen Before &amp; After School</t>
  </si>
  <si>
    <t>Limcombe</t>
  </si>
  <si>
    <t>L3T 2V5</t>
  </si>
  <si>
    <t>George Jeffrey Children's Centre</t>
  </si>
  <si>
    <t>Sherbrooke</t>
  </si>
  <si>
    <t>P7C 4R6</t>
  </si>
  <si>
    <t>Eagle Lake First Nation</t>
  </si>
  <si>
    <t>Early Childhood Development Centre</t>
  </si>
  <si>
    <t>Migisi Sahgaigan</t>
  </si>
  <si>
    <t>P0V 3H0</t>
  </si>
  <si>
    <t>Hill</t>
  </si>
  <si>
    <t>N6B 1E5</t>
  </si>
  <si>
    <t>Victoria Education Centre, Montessori &amp; Child Care</t>
  </si>
  <si>
    <t>M4C 4C4</t>
  </si>
  <si>
    <t>Corner Clubhouse Daycare Centre Incorporated</t>
  </si>
  <si>
    <t>Corner Clubhouse Daycare (at Mack)</t>
  </si>
  <si>
    <t>K7L 5G3</t>
  </si>
  <si>
    <t>Smithville Christian Preschool</t>
  </si>
  <si>
    <t>2184735 Ontario Inc.</t>
  </si>
  <si>
    <t>Big Hearts Day Care Centre</t>
  </si>
  <si>
    <t>L1K 2Z5</t>
  </si>
  <si>
    <t>L4K 2H2</t>
  </si>
  <si>
    <t>Edukids Child Care Centre (Whitby) Ltd.</t>
  </si>
  <si>
    <t>EduKids Child Care Centre, Whitby</t>
  </si>
  <si>
    <t>L1N 2K4</t>
  </si>
  <si>
    <t>Karen Tudor</t>
  </si>
  <si>
    <t>Healthy Horizons Daycare</t>
  </si>
  <si>
    <t>K7K 4T8</t>
  </si>
  <si>
    <t>NORTHBRAE YMCA CHILD CARE</t>
  </si>
  <si>
    <t>Belfield</t>
  </si>
  <si>
    <t>N5Y 2K3</t>
  </si>
  <si>
    <t>Westside Montessori Ltd.</t>
  </si>
  <si>
    <t>Westside Montessori School</t>
  </si>
  <si>
    <t>Ignace Nursery School</t>
  </si>
  <si>
    <t>Davey Lake</t>
  </si>
  <si>
    <t>Ignace</t>
  </si>
  <si>
    <t>P0T 1T0</t>
  </si>
  <si>
    <t>Brian W. Fleming Early Learning and Child Care Centre</t>
  </si>
  <si>
    <t>Havenwood</t>
  </si>
  <si>
    <t>L4X 2M2</t>
  </si>
  <si>
    <t>Barrie Area Native Advisory Circle</t>
  </si>
  <si>
    <t>First Steps Day Care (Guelph) Inc.</t>
  </si>
  <si>
    <t>Speedvale</t>
  </si>
  <si>
    <t>N1E 1M3</t>
  </si>
  <si>
    <t>George Brown - Richmond Adelaide Childcare Centre</t>
  </si>
  <si>
    <t>Adelaide</t>
  </si>
  <si>
    <t>M5H 3L5</t>
  </si>
  <si>
    <t>Avalon YMCA-YWCA Child Care</t>
  </si>
  <si>
    <t>K4A 0K5</t>
  </si>
  <si>
    <t>Genius Minds Inc.</t>
  </si>
  <si>
    <t>Huron Park Montessori</t>
  </si>
  <si>
    <t>L5C 3P5</t>
  </si>
  <si>
    <t>Oakville Family YMCA</t>
  </si>
  <si>
    <t>OAKVILLE FAMILY YMCA SACC - Post Corners</t>
  </si>
  <si>
    <t>L6H 6B5</t>
  </si>
  <si>
    <t>Oakville Family YMCA SACC - St. Vincent</t>
  </si>
  <si>
    <t>Braeside</t>
  </si>
  <si>
    <t>L6J 2A4</t>
  </si>
  <si>
    <t>YMCA OAKVILLE SACC - St. Joan of Arc</t>
  </si>
  <si>
    <t>L6M 4T7</t>
  </si>
  <si>
    <t>Warminster</t>
  </si>
  <si>
    <t>L6L 4N4</t>
  </si>
  <si>
    <t>Friendly Little Campus Daycare 2 (op:  2172345 Ontario Limited)</t>
  </si>
  <si>
    <t>Friendly Little Campus Daycare 2</t>
  </si>
  <si>
    <t>Orchard Park</t>
  </si>
  <si>
    <t>M1E 3T8</t>
  </si>
  <si>
    <t>L4L 1W6</t>
  </si>
  <si>
    <t>Little Champs Academy of Learning &amp; Montessori School Inc.</t>
  </si>
  <si>
    <t>Little Champs Academy of Learning  &amp; Montessori School</t>
  </si>
  <si>
    <t>N2M 1R5</t>
  </si>
  <si>
    <t>L1C 3K2</t>
  </si>
  <si>
    <t>LITTLE ANGELS DEVELOPMENT INC</t>
  </si>
  <si>
    <t>YMCA Oakville - Oakville Family YMCA SACC - St. Dominic</t>
  </si>
  <si>
    <t>L6L 2B1</t>
  </si>
  <si>
    <t>COMMUNITY LIVING TILLSONBURG</t>
  </si>
  <si>
    <t>Tillsonburg</t>
  </si>
  <si>
    <t>Municipalité de Russell</t>
  </si>
  <si>
    <t>OAKVILLE FAMILY YMCA SACC</t>
  </si>
  <si>
    <t>L6K 1K7</t>
  </si>
  <si>
    <t>Chabad Lubavitch of Richmond Hill</t>
  </si>
  <si>
    <t>Gan Shalom Preschool</t>
  </si>
  <si>
    <t>L6A 0H2</t>
  </si>
  <si>
    <t>Blossoms Child Care Centre Inc.</t>
  </si>
  <si>
    <t>Blossoms Child Care Centre</t>
  </si>
  <si>
    <t>Highway 56</t>
  </si>
  <si>
    <t>Binbrook</t>
  </si>
  <si>
    <t>L0R 1C0</t>
  </si>
  <si>
    <t>Wanda Seward</t>
  </si>
  <si>
    <t>Westport Daycare</t>
  </si>
  <si>
    <t>Westport</t>
  </si>
  <si>
    <t>K0G 1X0</t>
  </si>
  <si>
    <t>Lullaboo Nursery and Childcare Center Inc.</t>
  </si>
  <si>
    <t>Lullaboo Nursery and Childcare Centre Inc.</t>
  </si>
  <si>
    <t>L4C 4M2</t>
  </si>
  <si>
    <t>Chapleau Child Care Centre de Garde d' Enfants - Strathcona Site</t>
  </si>
  <si>
    <t>Strathcona</t>
  </si>
  <si>
    <t>Share and Care Child Care Centre</t>
  </si>
  <si>
    <t>L4A 4H1</t>
  </si>
  <si>
    <t>Purple Tree Child Care Inc.</t>
  </si>
  <si>
    <t>Soudan</t>
  </si>
  <si>
    <t>M4S 1W8</t>
  </si>
  <si>
    <t>Centre éducatif au jardin des câlins</t>
  </si>
  <si>
    <t>YMCA Child Care - Mundy's Bay</t>
  </si>
  <si>
    <t>L4R 3Y4</t>
  </si>
  <si>
    <t>White Pines Montessori Academy Inc.</t>
  </si>
  <si>
    <t>White Pines Montessori School</t>
  </si>
  <si>
    <t>Doug Leavens</t>
  </si>
  <si>
    <t>L5N 0A5</t>
  </si>
  <si>
    <t>East</t>
  </si>
  <si>
    <t>Garderie Dubreuilville</t>
  </si>
  <si>
    <t>159 rue du parc</t>
  </si>
  <si>
    <t>Dubreuilville</t>
  </si>
  <si>
    <t>P0S 1B0</t>
  </si>
  <si>
    <t>Westview</t>
  </si>
  <si>
    <t>M4B 3J7</t>
  </si>
  <si>
    <t>OAKVILLE FAMILY YMCA  SACC - EASTVIEW</t>
  </si>
  <si>
    <t>Hixon</t>
  </si>
  <si>
    <t>L6L 1T4</t>
  </si>
  <si>
    <t>BrightPath Meadowvale</t>
  </si>
  <si>
    <t>Torquay</t>
  </si>
  <si>
    <t>Mews</t>
  </si>
  <si>
    <t>L5N 2M6</t>
  </si>
  <si>
    <t>Children's Nursery Centre</t>
  </si>
  <si>
    <t>Forsyth</t>
  </si>
  <si>
    <t>Where Children Grow - St. Peter's</t>
  </si>
  <si>
    <t>K6H 6P1</t>
  </si>
  <si>
    <t>OAKVILLE FAMILY YMCA SACC - JOSHUA CREEK</t>
  </si>
  <si>
    <t>Arrowhead</t>
  </si>
  <si>
    <t>L6H 7P9</t>
  </si>
  <si>
    <t>OAKVILLE FAMILY YMCA SACC - ST. JOHN PAUL II</t>
  </si>
  <si>
    <t>Kingsridge</t>
  </si>
  <si>
    <t>L6M 4Z7</t>
  </si>
  <si>
    <t>Longueil</t>
  </si>
  <si>
    <t>L'Orignal</t>
  </si>
  <si>
    <t>K0B 1K0</t>
  </si>
  <si>
    <t>Young Achievers &amp; Where Children Grow St. Andrew's</t>
  </si>
  <si>
    <t>St Andrews West</t>
  </si>
  <si>
    <t>K0C 2A0</t>
  </si>
  <si>
    <t>Applegrove</t>
  </si>
  <si>
    <t>P3C 1N4</t>
  </si>
  <si>
    <t>Muskoka Lakes Preschool</t>
  </si>
  <si>
    <t>Muskoka Lakes Preschool - Glen Orchard Public School</t>
  </si>
  <si>
    <t>Hwy 69</t>
  </si>
  <si>
    <t>Port Carling</t>
  </si>
  <si>
    <t>P0B 1J0</t>
  </si>
  <si>
    <t>Rideau Child Care Centre Inc.</t>
  </si>
  <si>
    <t>Rideau Child Care Centre (Smiths Falls)</t>
  </si>
  <si>
    <t>Gould</t>
  </si>
  <si>
    <t>K7A 2S4</t>
  </si>
  <si>
    <t>OAKVILLE FAMILY YMCA SACC - ST. MATTHEW</t>
  </si>
  <si>
    <t>L6M 2G3</t>
  </si>
  <si>
    <t>Gardiner School Age Program</t>
  </si>
  <si>
    <t>Danby</t>
  </si>
  <si>
    <t>L3R 8T6</t>
  </si>
  <si>
    <t>HANNAH MAX ENTERPRISES INC.</t>
  </si>
  <si>
    <t>KIDS COME FIRST CHILD CARE CENTRE</t>
  </si>
  <si>
    <t>N1L 1C8</t>
  </si>
  <si>
    <t>OAKVILLE FAMILY YMCA SACC - PINEGROVE</t>
  </si>
  <si>
    <t>L6L 5A8</t>
  </si>
  <si>
    <t>OAKVILLE FAMILY YMCA SACC - EMILY CARR</t>
  </si>
  <si>
    <t>Pine Glen</t>
  </si>
  <si>
    <t>L6M 0G5</t>
  </si>
  <si>
    <t>Biinoojinsauk Child Care Centre - Midland</t>
  </si>
  <si>
    <t>L4R 4P3</t>
  </si>
  <si>
    <t>Ash</t>
  </si>
  <si>
    <t>L1N 4A9</t>
  </si>
  <si>
    <t>Iroquois Falls</t>
  </si>
  <si>
    <t>P0K 1G0</t>
  </si>
  <si>
    <t>OAKVILLE FAMILY YMCA  - ST. BERNADETTE JUNIOR YMCA</t>
  </si>
  <si>
    <t>L6M 3A4</t>
  </si>
  <si>
    <t>Sacred Heart Child Care</t>
  </si>
  <si>
    <t>Grandville</t>
  </si>
  <si>
    <t>N3L 2G8</t>
  </si>
  <si>
    <t>MIFO école des Voyageurs</t>
  </si>
  <si>
    <t>Voyageur</t>
  </si>
  <si>
    <t>K1C 2T1</t>
  </si>
  <si>
    <t>Centre pivot du triangle magique de Rayside Balfour  - École Saint-Joseph, Sudbu</t>
  </si>
  <si>
    <t>BruyŠre</t>
  </si>
  <si>
    <t>P3C 2V1</t>
  </si>
  <si>
    <t>L8L 6X4</t>
  </si>
  <si>
    <t>OAKVILLE FAMILY YMCA - OAKVILLE TRAFALGAR JUNIOR Y</t>
  </si>
  <si>
    <t>Devon</t>
  </si>
  <si>
    <t>L6J 3L6</t>
  </si>
  <si>
    <t>Burford Co-operative Preschool Corporation</t>
  </si>
  <si>
    <t>Burford Co-op Preschool &amp; Children's Centre</t>
  </si>
  <si>
    <t>N3T 5L7</t>
  </si>
  <si>
    <t>OAKVILLE FAMILY YMCA SACC - MUNN'S</t>
  </si>
  <si>
    <t>L6H 1X8</t>
  </si>
  <si>
    <t>Red Lake Early Learning Centre</t>
  </si>
  <si>
    <t>Howey</t>
  </si>
  <si>
    <t>OAKVILLE FAMILY YMCA - ST. LUKE JUNIOR YMCA</t>
  </si>
  <si>
    <t>L6J 7G5</t>
  </si>
  <si>
    <t>Town of Carleton Place</t>
  </si>
  <si>
    <t>Carleton Place Childcare Services</t>
  </si>
  <si>
    <t>Francis</t>
  </si>
  <si>
    <t>K7C 2J5</t>
  </si>
  <si>
    <t>Les Chater YMCA Child Care Centre</t>
  </si>
  <si>
    <t>Rymal</t>
  </si>
  <si>
    <t>L8P 2Z1</t>
  </si>
  <si>
    <t>OAKVILLE FAMILY YMCA - OUR LADY OF PEACE JUNIOR YMCA</t>
  </si>
  <si>
    <t>River Glen</t>
  </si>
  <si>
    <t>L6H 5X5</t>
  </si>
  <si>
    <t>Good Shepherd Lutheran Christian Day Care</t>
  </si>
  <si>
    <t>Concession 3</t>
  </si>
  <si>
    <t>Oakville Family YMCA SACC - St Teresa of Calcutta</t>
  </si>
  <si>
    <t>Terrace</t>
  </si>
  <si>
    <t>L6M 3N2</t>
  </si>
  <si>
    <t>Royal Bank</t>
  </si>
  <si>
    <t>L5N 0B6</t>
  </si>
  <si>
    <t>OAKVILLE FAMILY YMCA SACC - SUNNINGDALE</t>
  </si>
  <si>
    <t>L6H 1T4</t>
  </si>
  <si>
    <t>1765583 Ontario Inc.</t>
  </si>
  <si>
    <t>Springwater Child Care Centre 2</t>
  </si>
  <si>
    <t>Quarry Ridge</t>
  </si>
  <si>
    <t>L4M 7G1</t>
  </si>
  <si>
    <t>St. Thomas' Child Care Centre</t>
  </si>
  <si>
    <t>L1M 1C6</t>
  </si>
  <si>
    <t>OAKVILLE FAMILY YMCA - RIVER OAKS JUNIOR YMCA</t>
  </si>
  <si>
    <t>Munns</t>
  </si>
  <si>
    <t>L6H 3S7</t>
  </si>
  <si>
    <t>Sterling</t>
  </si>
  <si>
    <t>P4N 1R7</t>
  </si>
  <si>
    <t>Heart of the Family</t>
  </si>
  <si>
    <t>Heart of the Family Childcare Centre</t>
  </si>
  <si>
    <t>Eight</t>
  </si>
  <si>
    <t>K6J 2Z3</t>
  </si>
  <si>
    <t>OAKVILLE FAMILY YMCA SACC - MORDEN</t>
  </si>
  <si>
    <t>Morden</t>
  </si>
  <si>
    <t>L6K 2S3</t>
  </si>
  <si>
    <t>YWCA Dunnville Child Care and Early Learning Centre</t>
  </si>
  <si>
    <t>Alder</t>
  </si>
  <si>
    <t>N1A 1R3</t>
  </si>
  <si>
    <t>OAKVILLE FAMILY YMCA SACC - CAPTAIN R. WILSON PUBLIC SCHOOL</t>
  </si>
  <si>
    <t>Grand Oak</t>
  </si>
  <si>
    <t>L6M 4S7</t>
  </si>
  <si>
    <t>OAKVILLE FAMILY YMCA - WATERFORD JUNIOR YMCA</t>
  </si>
  <si>
    <t>Baronwood</t>
  </si>
  <si>
    <t>L6M 4V6</t>
  </si>
  <si>
    <t>K9J 7R8</t>
  </si>
  <si>
    <t>OAKVILLE FAMILY YMCA SACC - FALGARWOOD</t>
  </si>
  <si>
    <t>Franco-Sol  - St. Edmond</t>
  </si>
  <si>
    <t>Totten</t>
  </si>
  <si>
    <t>N9B 1X3</t>
  </si>
  <si>
    <t>Coppens Academy Inc.</t>
  </si>
  <si>
    <t>Coppens Academy</t>
  </si>
  <si>
    <t>Golden Mile</t>
  </si>
  <si>
    <t>K7M 6K6</t>
  </si>
  <si>
    <t>OAKVILLE FAMILY YMCA SACC- HOLY FAMILY</t>
  </si>
  <si>
    <t>L6H 2X8</t>
  </si>
  <si>
    <t>Curlew Montessori School Inc.</t>
  </si>
  <si>
    <t>Curlew</t>
  </si>
  <si>
    <t>M3A 2P8</t>
  </si>
  <si>
    <t>Carrefour Francophone - Boussole des tout-petits - École publique Franco-Nord</t>
  </si>
  <si>
    <t>Junction</t>
  </si>
  <si>
    <t>Absorbent Minds (Op:  1756925 Ontario Inc.)</t>
  </si>
  <si>
    <t>Absorbent Minds   (Op:  1756925 Ontario Inc.)</t>
  </si>
  <si>
    <t>Old Kingston</t>
  </si>
  <si>
    <t>M1E 3J5</t>
  </si>
  <si>
    <t>BrightPath Maple Grove</t>
  </si>
  <si>
    <t>N3H 4R6</t>
  </si>
  <si>
    <t>OAKVILLE FAMILY YMCA - ST. MARGUERITE D'YOUVILLE JUNIOR Y</t>
  </si>
  <si>
    <t>Bayshire</t>
  </si>
  <si>
    <t>L6H 6C7</t>
  </si>
  <si>
    <t>BrightPath Mill Street</t>
  </si>
  <si>
    <t>L6Y 1T8</t>
  </si>
  <si>
    <t>Trenton Military Family Resource Centre Daycare - Site #2</t>
  </si>
  <si>
    <t>50A</t>
  </si>
  <si>
    <t>K8V 1B8</t>
  </si>
  <si>
    <t>Noel's Children's Centre Inc.</t>
  </si>
  <si>
    <t>NOEL'S CHILDREN'S CENTRE - WOODLAWN</t>
  </si>
  <si>
    <t>Woodlawn</t>
  </si>
  <si>
    <t>N1E 1B9</t>
  </si>
  <si>
    <t>Moore</t>
  </si>
  <si>
    <t>South Porcupine</t>
  </si>
  <si>
    <t>P0N 1H0</t>
  </si>
  <si>
    <t>Green Apple Children's Centre Inc.</t>
  </si>
  <si>
    <t>Green Apple Kids</t>
  </si>
  <si>
    <t>M6S 2T1</t>
  </si>
  <si>
    <t>Westport Daycare St. Edward School Age</t>
  </si>
  <si>
    <t>Mount Brydges Sonshine Day Care</t>
  </si>
  <si>
    <t>MOUNT BRYDGES SONSHINE DAY CARE</t>
  </si>
  <si>
    <t>Allen</t>
  </si>
  <si>
    <t>OAKVILLE FAMILY YMCA - PILGRIM WOOD JUNIOR YMCA</t>
  </si>
  <si>
    <t>Pilgrims</t>
  </si>
  <si>
    <t>L6M 2W7</t>
  </si>
  <si>
    <t>CELC-Victoria Graduate</t>
  </si>
  <si>
    <t>Weldon</t>
  </si>
  <si>
    <t>K9V 4R6</t>
  </si>
  <si>
    <t>Smart Little Children Inc.</t>
  </si>
  <si>
    <t>SMART LITTLE CHILDREN DAYCARE CENTRE</t>
  </si>
  <si>
    <t>Wyecroft</t>
  </si>
  <si>
    <t>L6L 5L7</t>
  </si>
  <si>
    <t>K7R 3Z4</t>
  </si>
  <si>
    <t>Tilbury Tots Early Learning Centre - Wheatley</t>
  </si>
  <si>
    <t>Wheatley</t>
  </si>
  <si>
    <t>N0P 2P0</t>
  </si>
  <si>
    <t>York Montessori Private School</t>
  </si>
  <si>
    <t>OAKVILLE FAMILY YMCA SACC - ST. ANDREW</t>
  </si>
  <si>
    <t>Millbank</t>
  </si>
  <si>
    <t>L6K 1K2</t>
  </si>
  <si>
    <t>Cliffcrest Community Centre</t>
  </si>
  <si>
    <t>Heart Beatz Child Care - Cliffcrest Site</t>
  </si>
  <si>
    <t>M1J 2E4</t>
  </si>
  <si>
    <t>1118112 Ontario Limited</t>
  </si>
  <si>
    <t>Etobicoke Montessori School - 4 La Rose Avenue (1118112 Ontario Limited)</t>
  </si>
  <si>
    <t>La Rose</t>
  </si>
  <si>
    <t>M9P 1A5</t>
  </si>
  <si>
    <t>BrightPath Academy  - Wanless Park (20)</t>
  </si>
  <si>
    <t>Centre Éducatif Brin de Soleil Inc.</t>
  </si>
  <si>
    <t>Centre Éducatif Brin de Soleil</t>
  </si>
  <si>
    <t>Den Haag</t>
  </si>
  <si>
    <t>K1K 2S8</t>
  </si>
  <si>
    <t>Montessori by BrightPath, Strandherd</t>
  </si>
  <si>
    <t>Unit 116</t>
  </si>
  <si>
    <t>4100 Strandherd Drive</t>
  </si>
  <si>
    <t>Kids' Stuff @ Gregory Drive Public School</t>
  </si>
  <si>
    <t>Gregory</t>
  </si>
  <si>
    <t>N7L 2L4</t>
  </si>
  <si>
    <t>Shakespeare</t>
  </si>
  <si>
    <t>N0B 2P0</t>
  </si>
  <si>
    <t>The Ressel Day Nursery School Inc.</t>
  </si>
  <si>
    <t>St. Cyril and Methodius Education Organization in Ottawa Inc.</t>
  </si>
  <si>
    <t>Rodnichok Daycare</t>
  </si>
  <si>
    <t>McWatters</t>
  </si>
  <si>
    <t>K2C 3E7</t>
  </si>
  <si>
    <t>K7V 3Z2</t>
  </si>
  <si>
    <t>Rainy River Playschool Inc.</t>
  </si>
  <si>
    <t>Learn, Laugh and Play Children's Centre</t>
  </si>
  <si>
    <t>Rainy River</t>
  </si>
  <si>
    <t>P0W 1L0</t>
  </si>
  <si>
    <t>Pluto Day Care - King Street</t>
  </si>
  <si>
    <t>N2J 2Z5</t>
  </si>
  <si>
    <t>Aundeck-Omni-Kaning First Nation</t>
  </si>
  <si>
    <t>Aundeck Omni Kaning - Negaan'abik Day Care</t>
  </si>
  <si>
    <t>WORKSIDE EARLY CHILDHOOD EDUCATION CENTRE</t>
  </si>
  <si>
    <t>Delhi</t>
  </si>
  <si>
    <t>Chippewas of Kettle &amp; Stony Point</t>
  </si>
  <si>
    <t>Chippewas of Kettle &amp; Stony Point #44 - Day Nursery Program</t>
  </si>
  <si>
    <t>Kettle &amp; Stony Point</t>
  </si>
  <si>
    <t>N0N 1J1</t>
  </si>
  <si>
    <t>Chippewas of Kettle &amp; Stony Point #44 - Head Start Child Care Program</t>
  </si>
  <si>
    <t>Indian</t>
  </si>
  <si>
    <t>L6J 4V5</t>
  </si>
  <si>
    <t>Howden</t>
  </si>
  <si>
    <t>L6S 4L6</t>
  </si>
  <si>
    <t>EMMANUEL AT BRIGHTON CHILD CARE CENTRE</t>
  </si>
  <si>
    <t>Noecker</t>
  </si>
  <si>
    <t>N2J 2R6</t>
  </si>
  <si>
    <t>KINDERVILLE GAINSBOROUGH LONDON INC.</t>
  </si>
  <si>
    <t>KINDERVILLE LONDON DAYCARE</t>
  </si>
  <si>
    <t>N6H 5L5</t>
  </si>
  <si>
    <t>Raleigh</t>
  </si>
  <si>
    <t>N7M 2M6</t>
  </si>
  <si>
    <t>SCHOOL AGE PROGRAM - ARTHUR FORD PUBLIC SCHOOL</t>
  </si>
  <si>
    <t>Viscount</t>
  </si>
  <si>
    <t>N6J 2Y4</t>
  </si>
  <si>
    <t>SCHOOL AGE PROGRAM - RIVERSIDE PUBLIC SCHOOL</t>
  </si>
  <si>
    <t>Pinetree</t>
  </si>
  <si>
    <t>N6H 3N1</t>
  </si>
  <si>
    <t>Stittsville's Imagination Station Preschool &amp; Kinder Inc.</t>
  </si>
  <si>
    <t>Stittsville's Imagination Station Preschool &amp; Kinder</t>
  </si>
  <si>
    <t>Hazeldean</t>
  </si>
  <si>
    <t>BOYS &amp; GIRLS CLUB OF NIAGARA</t>
  </si>
  <si>
    <t>Boys and Girls Club of Niagara- St. Catharines Child Care Centre</t>
  </si>
  <si>
    <t>Facer</t>
  </si>
  <si>
    <t>L2M 5G9</t>
  </si>
  <si>
    <t>Mother Goose Co-operative Preschool Inc.</t>
  </si>
  <si>
    <t>Charlton</t>
  </si>
  <si>
    <t>L8P 2E6</t>
  </si>
  <si>
    <t>BrightPath Barrie</t>
  </si>
  <si>
    <t>L4N 9H7</t>
  </si>
  <si>
    <t>Dundas Valley Montessori School</t>
  </si>
  <si>
    <t>Kemp</t>
  </si>
  <si>
    <t>L9H 2M9</t>
  </si>
  <si>
    <t>Waterdown District School Age Program - Mary Hopkins</t>
  </si>
  <si>
    <t>L0R 2H0</t>
  </si>
  <si>
    <t>YMCA SACC - Brier Park</t>
  </si>
  <si>
    <t>Blackfrier</t>
  </si>
  <si>
    <t>N3R 6C5</t>
  </si>
  <si>
    <t>YMCA SACC - James Hillier</t>
  </si>
  <si>
    <t>Queensway</t>
  </si>
  <si>
    <t>N3S 3Y8</t>
  </si>
  <si>
    <t>YMCA SACC - Resurrection</t>
  </si>
  <si>
    <t>Ravenwood</t>
  </si>
  <si>
    <t>N3R 6L4</t>
  </si>
  <si>
    <t>YMCA SACC - St. Leo's</t>
  </si>
  <si>
    <t>N3R 5T2</t>
  </si>
  <si>
    <t>YMCA SACC - Russell Reid</t>
  </si>
  <si>
    <t>N3R 5E3</t>
  </si>
  <si>
    <t>YMCA Our Lady of Providence Childcare</t>
  </si>
  <si>
    <t>Kent</t>
  </si>
  <si>
    <t>N3R 7X8</t>
  </si>
  <si>
    <t>YMCA SACC - Christ the King</t>
  </si>
  <si>
    <t>N3T 4R4</t>
  </si>
  <si>
    <t>Early Learning Centre UTM</t>
  </si>
  <si>
    <t>L5L 1C6</t>
  </si>
  <si>
    <t>Cambridge Vineyard Christian Fellowship</t>
  </si>
  <si>
    <t>The Oaks Early Learning Childcare</t>
  </si>
  <si>
    <t>N1R 5H6</t>
  </si>
  <si>
    <t>Social Enterprise for Canada</t>
  </si>
  <si>
    <t>Welcome Centre for New Immigrants</t>
  </si>
  <si>
    <t>L4K 1A4</t>
  </si>
  <si>
    <t>Centre pivot du Triangle magique de Rayside-Balfour - École St. Augustin</t>
  </si>
  <si>
    <t>O'Neil</t>
  </si>
  <si>
    <t>P3L 1T6</t>
  </si>
  <si>
    <t>Little Angels Montessori School Inc.</t>
  </si>
  <si>
    <t>Little Angels Montessori School</t>
  </si>
  <si>
    <t>Nashville</t>
  </si>
  <si>
    <t>CENTRE DES PETITS D'OTTAWA (2005) INC</t>
  </si>
  <si>
    <t>Centre des Petits d'Ottawa (2005) Inc.</t>
  </si>
  <si>
    <t>K1H 5M9</t>
  </si>
  <si>
    <t>Children's Village at Klondike</t>
  </si>
  <si>
    <t>Klondike</t>
  </si>
  <si>
    <t>K2K 1X7</t>
  </si>
  <si>
    <t>L3P 1B6</t>
  </si>
  <si>
    <t>St. Edward's Before and After School Program</t>
  </si>
  <si>
    <t>Cairns</t>
  </si>
  <si>
    <t>L3P 7M8</t>
  </si>
  <si>
    <t>Tender Treasures Montessori School of Woodbridge INC.</t>
  </si>
  <si>
    <t>Tender Treasures Montessori School of Woodbridge Inc.</t>
  </si>
  <si>
    <t>Marycroft</t>
  </si>
  <si>
    <t>L4L 5Y3</t>
  </si>
  <si>
    <t>Hamilton West United Family Martial Arts Inc.</t>
  </si>
  <si>
    <t>Li'l Ninjas Childcare</t>
  </si>
  <si>
    <t>Little Feet Big Dreams Child Care Inc.</t>
  </si>
  <si>
    <t>Little Feet Big Dreams Child Care</t>
  </si>
  <si>
    <t>Sheridan Garden</t>
  </si>
  <si>
    <t>L6J 7R2</t>
  </si>
  <si>
    <t>Niagara-On-The-Lake</t>
  </si>
  <si>
    <t>L0S 1J0</t>
  </si>
  <si>
    <t>2194979 Ontario Inc.</t>
  </si>
  <si>
    <t>The Sunflower School</t>
  </si>
  <si>
    <t>L9W 4J3</t>
  </si>
  <si>
    <t>YMCA Kids Club - Tyendinaga site</t>
  </si>
  <si>
    <t>Shannonville</t>
  </si>
  <si>
    <t>K0K 3J0</t>
  </si>
  <si>
    <t>St. Ann - Ancaster Before and After School Program</t>
  </si>
  <si>
    <t>Fiddlers Green</t>
  </si>
  <si>
    <t>L9G 1W1</t>
  </si>
  <si>
    <t>St. Eugene Before and After School Program</t>
  </si>
  <si>
    <t>L8K 3P3</t>
  </si>
  <si>
    <t>Robert Little School Age Program</t>
  </si>
  <si>
    <t>L7J 1B9</t>
  </si>
  <si>
    <t>Heenan</t>
  </si>
  <si>
    <t>P9N 2Y8</t>
  </si>
  <si>
    <t>Mastermind Montessori Schools Inc.</t>
  </si>
  <si>
    <t>Mastermind Montessori Schools</t>
  </si>
  <si>
    <t>L6C 0G6</t>
  </si>
  <si>
    <t>2206960 Ontario Ltd.</t>
  </si>
  <si>
    <t>JINGBAO Bilingual Montessori School</t>
  </si>
  <si>
    <t>L4C 7A6</t>
  </si>
  <si>
    <t>Sandbox Tech Child Care Ltd - Island Lake</t>
  </si>
  <si>
    <t>Oakridge</t>
  </si>
  <si>
    <t>L9W 5T6</t>
  </si>
  <si>
    <t>Olivia DiMaio Inc.</t>
  </si>
  <si>
    <t>Olivia DiMaio Early Childhood Education Centre - Lakeshore</t>
  </si>
  <si>
    <t>N8N 5G8</t>
  </si>
  <si>
    <t>Upper Canada Child Care at Prince of Peace CES</t>
  </si>
  <si>
    <t>L4P 3E9</t>
  </si>
  <si>
    <t>Varsity</t>
  </si>
  <si>
    <t>M6S 4P4</t>
  </si>
  <si>
    <t>Apple Blossoms Centre Inc.</t>
  </si>
  <si>
    <t>Apple Blossoms Centre</t>
  </si>
  <si>
    <t>L6C 0A2</t>
  </si>
  <si>
    <t>JingBao Bilingual Children's Centre (2350 McCowan Road)</t>
  </si>
  <si>
    <t>M1S 4B4</t>
  </si>
  <si>
    <t>PLASP Nativity of our Lord Catholic School</t>
  </si>
  <si>
    <t>Saffron</t>
  </si>
  <si>
    <t>M9C 3T8</t>
  </si>
  <si>
    <t>Children's Garden Junior School Ltd.</t>
  </si>
  <si>
    <t>Children's Garden Junior School - Early Start</t>
  </si>
  <si>
    <t>M4G 2K4</t>
  </si>
  <si>
    <t>Le Club - Ventura Park</t>
  </si>
  <si>
    <t>Worth</t>
  </si>
  <si>
    <t>L4J 7V5</t>
  </si>
  <si>
    <t>Hand in Hand Daycare Centre</t>
  </si>
  <si>
    <t>Second Line</t>
  </si>
  <si>
    <t>P6B 4K1</t>
  </si>
  <si>
    <t>Kettle Lakes YMCA</t>
  </si>
  <si>
    <t>Kingshill</t>
  </si>
  <si>
    <t>L4E 4X5</t>
  </si>
  <si>
    <t>Teddy Bear Academy  (op:  MVG Ventures Ltd.)</t>
  </si>
  <si>
    <t>M6P 2S3</t>
  </si>
  <si>
    <t>OAKVILLE FAMILY YMCA  SACC - GLADYS SPEERS</t>
  </si>
  <si>
    <t>Samway</t>
  </si>
  <si>
    <t>L6L 2P6</t>
  </si>
  <si>
    <t>The Corporation of the County of Wellington</t>
  </si>
  <si>
    <t>Mount Forest Child Care and Learning Centre</t>
  </si>
  <si>
    <t>Mount Forest</t>
  </si>
  <si>
    <t>N0G 2L1</t>
  </si>
  <si>
    <t>Fun on the Run - Michael Cranney</t>
  </si>
  <si>
    <t>L6A 1Y9</t>
  </si>
  <si>
    <t>Christie</t>
  </si>
  <si>
    <t>YWCA Cambridge Blue Heron Child Care Centre</t>
  </si>
  <si>
    <t>Grand Valley</t>
  </si>
  <si>
    <t>N3H 2S3</t>
  </si>
  <si>
    <t>Montessori School House</t>
  </si>
  <si>
    <t>Montessori School House Inc</t>
  </si>
  <si>
    <t>Upper Canada Child Care at David Suzuki PS</t>
  </si>
  <si>
    <t>Riverwalk</t>
  </si>
  <si>
    <t>L6B 0L9</t>
  </si>
  <si>
    <t>2177433 Ontario Inc.</t>
  </si>
  <si>
    <t>Tiny Treasure Mississauga Day Care</t>
  </si>
  <si>
    <t>L5B 1G9</t>
  </si>
  <si>
    <t>Oakhill</t>
  </si>
  <si>
    <t>2177417 Ontario Inc</t>
  </si>
  <si>
    <t>Tiny Treasure Montessori School</t>
  </si>
  <si>
    <t>L5G 2R9</t>
  </si>
  <si>
    <t>YMCA of Oakville SACC - Montclair</t>
  </si>
  <si>
    <t>Montclair</t>
  </si>
  <si>
    <t>L7G 3C7</t>
  </si>
  <si>
    <t>YMCA Oakville SACC - Maple Grove</t>
  </si>
  <si>
    <t>OAKVILLE FAMILY YMCA - ST MICHAEL JUNIOR YMCA</t>
  </si>
  <si>
    <t>Sewell</t>
  </si>
  <si>
    <t>Three R's Schoolhouse Inc.</t>
  </si>
  <si>
    <t>M9P 3C5</t>
  </si>
  <si>
    <t>OAKVILLE FAMILY YMCA SACC - WEST OAK PUBLIC SCHOOL</t>
  </si>
  <si>
    <t>L6M 1X7</t>
  </si>
  <si>
    <t>OAKVILLE FAMILY YMCA SACC - FOREST TRAIL</t>
  </si>
  <si>
    <t>L6M 4B9</t>
  </si>
  <si>
    <t>Tilbury Tots Early Learning Centre @ St. Marie</t>
  </si>
  <si>
    <t>Dale</t>
  </si>
  <si>
    <t>Zurich-Hensall</t>
  </si>
  <si>
    <t>Zurich</t>
  </si>
  <si>
    <t>N0M 2T0</t>
  </si>
  <si>
    <t>Tilbury Tots Learning Centre @ Pain Court</t>
  </si>
  <si>
    <t>Pain Court</t>
  </si>
  <si>
    <t>N0P 1Z0</t>
  </si>
  <si>
    <t>Graham</t>
  </si>
  <si>
    <t>GOOD BEGINNINGS SCHOOL AGE PROGRAM - NORTHDALE PUBLIC SCHOOL</t>
  </si>
  <si>
    <t>N4S 6W5</t>
  </si>
  <si>
    <t>YMCA Child Care Centre - Southwood Site</t>
  </si>
  <si>
    <t>Cabana</t>
  </si>
  <si>
    <t>N9G 1C3</t>
  </si>
  <si>
    <t>JOHN WISE SCHOOL AGE PROGRAM</t>
  </si>
  <si>
    <t>N5R 3T9</t>
  </si>
  <si>
    <t>Fraser</t>
  </si>
  <si>
    <t>L6A 1C1</t>
  </si>
  <si>
    <t>Kleinburg YMCA Childcare</t>
  </si>
  <si>
    <t>Le Club - Woodland</t>
  </si>
  <si>
    <t>L3T 3C9</t>
  </si>
  <si>
    <t>Firenza</t>
  </si>
  <si>
    <t>L4H 2P5</t>
  </si>
  <si>
    <t>ST. PATRICK YMCA SCHOOL AGE PROGRAM</t>
  </si>
  <si>
    <t>Roman</t>
  </si>
  <si>
    <t>Lucan</t>
  </si>
  <si>
    <t>N0M 2J0</t>
  </si>
  <si>
    <t>Patterson</t>
  </si>
  <si>
    <t>YMCA School Age - Allandale Heights</t>
  </si>
  <si>
    <t>L4N 3P4</t>
  </si>
  <si>
    <t>YMCA School Age - Huronia Centennial</t>
  </si>
  <si>
    <t>Elmvale</t>
  </si>
  <si>
    <t>L0L 1P0</t>
  </si>
  <si>
    <t>YMCA School Age - Earl Rowe</t>
  </si>
  <si>
    <t>Line 12</t>
  </si>
  <si>
    <t>L3Z 2A4</t>
  </si>
  <si>
    <t>Bicknell</t>
  </si>
  <si>
    <t>M6M 4G9</t>
  </si>
  <si>
    <t>1743605 Ontario Inc.</t>
  </si>
  <si>
    <t>The Village Montessori</t>
  </si>
  <si>
    <t>Glen Williams</t>
  </si>
  <si>
    <t>L7G 3T1</t>
  </si>
  <si>
    <t>6855181 Canada Inc.</t>
  </si>
  <si>
    <t>Victoria Square Montessori School</t>
  </si>
  <si>
    <t>L6C 1J1</t>
  </si>
  <si>
    <t>Cobblestone School Age Program</t>
  </si>
  <si>
    <t>N3L 2N2</t>
  </si>
  <si>
    <t>Milton St. Peter YMCA Child Care Centre</t>
  </si>
  <si>
    <t>Dixon</t>
  </si>
  <si>
    <t>PLASP - Copeland Public School</t>
  </si>
  <si>
    <t>YMCA Toronto - Our Lady of Fatima School Age Program</t>
  </si>
  <si>
    <t>Bolingbroke</t>
  </si>
  <si>
    <t>Water</t>
  </si>
  <si>
    <t>N1G 1B3</t>
  </si>
  <si>
    <t>Morrish</t>
  </si>
  <si>
    <t>Ridgewood</t>
  </si>
  <si>
    <t>THE GLENGARRY INTER-AGENCY GROUP INC.</t>
  </si>
  <si>
    <t>The Learning Centre-Iroquois</t>
  </si>
  <si>
    <t>Iroquois</t>
  </si>
  <si>
    <t>K0E 1K0</t>
  </si>
  <si>
    <t>Le Club Child Care - King City</t>
  </si>
  <si>
    <t>L7B 1K9</t>
  </si>
  <si>
    <t>SEAFORTH KID'S CLUB</t>
  </si>
  <si>
    <t>YMCA Child Care Centre - St. Rose Site</t>
  </si>
  <si>
    <t>St.Rose</t>
  </si>
  <si>
    <t>N8S 1X4</t>
  </si>
  <si>
    <t>Lil' Troopers Day Care</t>
  </si>
  <si>
    <t>Craftsman</t>
  </si>
  <si>
    <t>K8H 2X3</t>
  </si>
  <si>
    <t>St. Joseph's Kid's Club</t>
  </si>
  <si>
    <t>Glass</t>
  </si>
  <si>
    <t>L4G 2E8</t>
  </si>
  <si>
    <t>Huronia</t>
  </si>
  <si>
    <t>L4N 9H2</t>
  </si>
  <si>
    <t>YMCA Child Care, Saint Gabriel</t>
  </si>
  <si>
    <t>Prince William</t>
  </si>
  <si>
    <t>L4M 7G4</t>
  </si>
  <si>
    <t>Munchkinz Preschool Inc. (2193117 Ontario Inc.)</t>
  </si>
  <si>
    <t>M8Y 1J4</t>
  </si>
  <si>
    <t>Clinton Co-operative Child Care Centre</t>
  </si>
  <si>
    <t>Percival</t>
  </si>
  <si>
    <t>Walden Day Care - Walden School Site</t>
  </si>
  <si>
    <t>École Maternelle Coopérative de Russell/Russell Co-op Nursery School</t>
  </si>
  <si>
    <t>K4K 1E1</t>
  </si>
  <si>
    <t>L4Y 1A2</t>
  </si>
  <si>
    <t>YMCA School Age Program - Bayview</t>
  </si>
  <si>
    <t>L4R 1C9</t>
  </si>
  <si>
    <t>Edith</t>
  </si>
  <si>
    <t>L4A 1H6</t>
  </si>
  <si>
    <t>Naotkamegwanning First Nation</t>
  </si>
  <si>
    <t>Saga-Da 'Agaas Obigi 'Asogameg Aboriginal Head Start</t>
  </si>
  <si>
    <t>Naotkamegwanning FN</t>
  </si>
  <si>
    <t>Pawitik</t>
  </si>
  <si>
    <t>P0X 1L0</t>
  </si>
  <si>
    <t>Prosserman Jewish Community Centre</t>
  </si>
  <si>
    <t>Prosserman JCC - Daycare and Preschool</t>
  </si>
  <si>
    <t>M2R 1W6</t>
  </si>
  <si>
    <t>Cooperative Para-scolaire Vanier Co-operative School-Age Program Inc.</t>
  </si>
  <si>
    <t>Vanier Co-operative Childcare Centre</t>
  </si>
  <si>
    <t>Levis</t>
  </si>
  <si>
    <t>Vanier</t>
  </si>
  <si>
    <t>K1L 6H8</t>
  </si>
  <si>
    <t>Monica Guelmo</t>
  </si>
  <si>
    <t>ARVA'S LITTLE SCHOOL HOUSE</t>
  </si>
  <si>
    <t>N5X 4B2</t>
  </si>
  <si>
    <t>Next to Mom Inc.</t>
  </si>
  <si>
    <t>NEXT TO MOM</t>
  </si>
  <si>
    <t>N0L 1B0</t>
  </si>
  <si>
    <t>Ganaraska Child Care Centre Inc.</t>
  </si>
  <si>
    <t>Port Hope</t>
  </si>
  <si>
    <t>Little Learners Academy Inc.</t>
  </si>
  <si>
    <t>M6S 3Z2</t>
  </si>
  <si>
    <t>Schoolhouse Playcare - Blair Ridge</t>
  </si>
  <si>
    <t>Blackfriar</t>
  </si>
  <si>
    <t>L1M 0E8</t>
  </si>
  <si>
    <t>Schoolhouse Playcare - Robert Munsch</t>
  </si>
  <si>
    <t>Norista</t>
  </si>
  <si>
    <t>L1R 0J2</t>
  </si>
  <si>
    <t>L1N 2K6</t>
  </si>
  <si>
    <t>West Ridge Early Education Centre Inc.</t>
  </si>
  <si>
    <t>West Ridge Early Education Centre</t>
  </si>
  <si>
    <t>Dwight Beach</t>
  </si>
  <si>
    <t>Dwight</t>
  </si>
  <si>
    <t>P0A 1H0</t>
  </si>
  <si>
    <t>The Congregation of the Sisters of St. John The Baptist (Ontario)</t>
  </si>
  <si>
    <t>Infant Jesus Day Care (Waterdown)</t>
  </si>
  <si>
    <t>Tuxedo</t>
  </si>
  <si>
    <t>M1G 3S3</t>
  </si>
  <si>
    <t>YMCA Kids Club - Foxboro site</t>
  </si>
  <si>
    <t>Ashley</t>
  </si>
  <si>
    <t>Foxboro</t>
  </si>
  <si>
    <t>K0K 2B0</t>
  </si>
  <si>
    <t>M6J 1X8</t>
  </si>
  <si>
    <t>1737165 Ontario Inc O/A Small Wunders</t>
  </si>
  <si>
    <t>Small Wunders Child Care</t>
  </si>
  <si>
    <t>L7L 1C8</t>
  </si>
  <si>
    <t>PLASP - Carberry P.S.</t>
  </si>
  <si>
    <t>THE PLAYSPACE INC.</t>
  </si>
  <si>
    <t>The Playspace at Hazeldean Village</t>
  </si>
  <si>
    <t>K2L 4E5</t>
  </si>
  <si>
    <t>Pikangikum First Nation</t>
  </si>
  <si>
    <t>Pikangikum Kikinwaamaawaganaasuk Centre</t>
  </si>
  <si>
    <t>Pikangikum</t>
  </si>
  <si>
    <t>P0V 2L0</t>
  </si>
  <si>
    <t>Innisfil Montessori Academy Inc.</t>
  </si>
  <si>
    <t>Innisfil Montessori Academy</t>
  </si>
  <si>
    <t>Sunnybrae</t>
  </si>
  <si>
    <t>L9S 1H8</t>
  </si>
  <si>
    <t>Tender Years Child Care Inc.</t>
  </si>
  <si>
    <t>M1N 1N8</t>
  </si>
  <si>
    <t>Garrison</t>
  </si>
  <si>
    <t>L2A 1P8</t>
  </si>
  <si>
    <t>Busy Hands 'N' Minds Childcare Centre Inc.</t>
  </si>
  <si>
    <t>Glen Erin</t>
  </si>
  <si>
    <t>L5M 4G7</t>
  </si>
  <si>
    <t>Follow The Child Inc.</t>
  </si>
  <si>
    <t>M1K 1N8</t>
  </si>
  <si>
    <t>Westboro Montessori Children's House</t>
  </si>
  <si>
    <t>K2A 0E1</t>
  </si>
  <si>
    <t>MCRC P.L. Robertson Before &amp; After School Program</t>
  </si>
  <si>
    <t>L9T 2C9</t>
  </si>
  <si>
    <t>Way to Grow Daycare- St. Nicholas</t>
  </si>
  <si>
    <t>2184821 Ontario Ltd</t>
  </si>
  <si>
    <t>L5M 1M2</t>
  </si>
  <si>
    <t>7204523 Canada Inc.</t>
  </si>
  <si>
    <t>Shining Stars Montessori School</t>
  </si>
  <si>
    <t>L6X 0G3</t>
  </si>
  <si>
    <t>Wonderland Day Care Inc.</t>
  </si>
  <si>
    <t>Alness</t>
  </si>
  <si>
    <t>L4K 1E8</t>
  </si>
  <si>
    <t>Helping Hands - Courtice</t>
  </si>
  <si>
    <t>L1E 3A2</t>
  </si>
  <si>
    <t>THE EARLY YEARS EDUCATION CENTRE LTD.</t>
  </si>
  <si>
    <t>Oak Tree Childcare Centre</t>
  </si>
  <si>
    <t>L4E 2E1</t>
  </si>
  <si>
    <t>All About Kids -  Cornell 2</t>
  </si>
  <si>
    <t>Cornell Park</t>
  </si>
  <si>
    <t>1716955 Ontario Inc.</t>
  </si>
  <si>
    <t>Higher Learning Montessori Preschool</t>
  </si>
  <si>
    <t>Stonehenge</t>
  </si>
  <si>
    <t>L9K 1R4</t>
  </si>
  <si>
    <t>Fan-Tastic Scholars Child Learning Centre Inc.</t>
  </si>
  <si>
    <t>Fan-Tastic Scholars Child Learning Centre</t>
  </si>
  <si>
    <t>L8S 4N5</t>
  </si>
  <si>
    <t>Les Petites Perles</t>
  </si>
  <si>
    <t>Speers</t>
  </si>
  <si>
    <t>L6L 2X4</t>
  </si>
  <si>
    <t>YMCA Toronto - Escarpment View School Age</t>
  </si>
  <si>
    <t>Corporation of the Town of Cochrane</t>
  </si>
  <si>
    <t>Garde d'Enfants de Cochrane - 399 8ième rue</t>
  </si>
  <si>
    <t>8iŠme</t>
  </si>
  <si>
    <t>Cochrane</t>
  </si>
  <si>
    <t>P0L 1C0</t>
  </si>
  <si>
    <t>YMCA Toronto - MCHUGH YMCA SCHOOL AGE PROGRAM</t>
  </si>
  <si>
    <t>Craig</t>
  </si>
  <si>
    <t>Maple Preschool Inc.</t>
  </si>
  <si>
    <t>FRIENDSHIP CO-OPERATIVE  PLAYSCHOOL OF WOODSTOCK INC.</t>
  </si>
  <si>
    <t>2158268 Ontario Inc. (Kinder College Early Learning Centre)</t>
  </si>
  <si>
    <t>Kinder College Early Learning Centre</t>
  </si>
  <si>
    <t>M5V 1V6</t>
  </si>
  <si>
    <t>BrightPath Waterdown</t>
  </si>
  <si>
    <t>Matchette</t>
  </si>
  <si>
    <t>N9C 4C2</t>
  </si>
  <si>
    <t>Mountjoy</t>
  </si>
  <si>
    <t>P4N 1S7</t>
  </si>
  <si>
    <t>Moose Deer Point First Nation</t>
  </si>
  <si>
    <t>Binoojii House</t>
  </si>
  <si>
    <t>Mitawbik</t>
  </si>
  <si>
    <t>Mactier</t>
  </si>
  <si>
    <t>P0C 1H0</t>
  </si>
  <si>
    <t>Bellview YMCA Child Care Centre</t>
  </si>
  <si>
    <t>Tenth</t>
  </si>
  <si>
    <t>N3S 1G5</t>
  </si>
  <si>
    <t>Three Bears YMCA Child Care Centre</t>
  </si>
  <si>
    <t>Brantwood Park</t>
  </si>
  <si>
    <t>N3P 1N7</t>
  </si>
  <si>
    <t>St. Joseph YMCA Child Care Centre</t>
  </si>
  <si>
    <t>Wayne Gretzky</t>
  </si>
  <si>
    <t>N3S 6T6</t>
  </si>
  <si>
    <t>Edith Monture YMCA Child Care Centre</t>
  </si>
  <si>
    <t>Dowden</t>
  </si>
  <si>
    <t>N3T 0A3</t>
  </si>
  <si>
    <t>Noah's Ark YMCA Child Care Centre</t>
  </si>
  <si>
    <t>Shellard's</t>
  </si>
  <si>
    <t>N3T 5L5</t>
  </si>
  <si>
    <t>Chippewas of Saugeen First Nation</t>
  </si>
  <si>
    <t>Binoojiinh Gamig (Child's Place) Day Care Centre</t>
  </si>
  <si>
    <t>Southampton</t>
  </si>
  <si>
    <t>N0H 2L0</t>
  </si>
  <si>
    <t>Blueridge YMCA Child Care Centre</t>
  </si>
  <si>
    <t>Blueridge</t>
  </si>
  <si>
    <t>N3R 5E6</t>
  </si>
  <si>
    <t>Childventures Early Learning Academy - Vaughan</t>
  </si>
  <si>
    <t>L4J 8W1</t>
  </si>
  <si>
    <t>Burloak</t>
  </si>
  <si>
    <t>L7L 6B3</t>
  </si>
  <si>
    <t>Little Hands Children's Learning Centre # 3</t>
  </si>
  <si>
    <t>824A</t>
  </si>
  <si>
    <t>St. Matthew Child and Family Centre</t>
  </si>
  <si>
    <t>Windwood</t>
  </si>
  <si>
    <t>YMCA SACC - St. Gabriel</t>
  </si>
  <si>
    <t>Flanders</t>
  </si>
  <si>
    <t>N3T 6M2</t>
  </si>
  <si>
    <t>Le Petit Voilier - Ecole St. Joseph</t>
  </si>
  <si>
    <t>Poyntz</t>
  </si>
  <si>
    <t>L9M 1N4</t>
  </si>
  <si>
    <t>Jumping Jacks Child Care II Inc.</t>
  </si>
  <si>
    <t>JUMPING JACKS  III</t>
  </si>
  <si>
    <t>Gatehouse</t>
  </si>
  <si>
    <t>N1P 1C7</t>
  </si>
  <si>
    <t>2154361 Ontario Inc.</t>
  </si>
  <si>
    <t>Step By Step Learning Academy Inc.</t>
  </si>
  <si>
    <t>L4B 3M9</t>
  </si>
  <si>
    <t>CELC-Apsley</t>
  </si>
  <si>
    <t>Burleigh</t>
  </si>
  <si>
    <t>Apsley</t>
  </si>
  <si>
    <t>K9J 7X6</t>
  </si>
  <si>
    <t>Capreol</t>
  </si>
  <si>
    <t>P0M 1H0</t>
  </si>
  <si>
    <t>Treasured Moments Nursery School  (Jenata Holdings Inc.)</t>
  </si>
  <si>
    <t>Treasured Moments (316 Burnhamthorpe Road)</t>
  </si>
  <si>
    <t>Burnhamthorpe</t>
  </si>
  <si>
    <t>M9B 2A1</t>
  </si>
  <si>
    <t>Pierre</t>
  </si>
  <si>
    <t>P3N 1C5</t>
  </si>
  <si>
    <t>2110088 ONTARIO INC.</t>
  </si>
  <si>
    <t>BULLDOG INTERACTIVE FITNESS FOR YOUTH</t>
  </si>
  <si>
    <t>Grange</t>
  </si>
  <si>
    <t>N1E 6R5</t>
  </si>
  <si>
    <t>Pladec East Day Care Centre</t>
  </si>
  <si>
    <t>Innovation</t>
  </si>
  <si>
    <t>K7K 7E7</t>
  </si>
  <si>
    <t>Annex Montessori Inc.</t>
  </si>
  <si>
    <t>Annex Montessori School</t>
  </si>
  <si>
    <t>M5S 1X7</t>
  </si>
  <si>
    <t>Huron Early Learning Centre</t>
  </si>
  <si>
    <t>Capilano</t>
  </si>
  <si>
    <t>K2E 6G2</t>
  </si>
  <si>
    <t>4498780 CANADA INC.</t>
  </si>
  <si>
    <t>Florence Child Care</t>
  </si>
  <si>
    <t>K1R 5N1</t>
  </si>
  <si>
    <t>Kids &amp; Company - Aurora</t>
  </si>
  <si>
    <t>Extended hours(more than 12 hours)</t>
  </si>
  <si>
    <t>L4G 1J5</t>
  </si>
  <si>
    <t>SIMPLY KIDS INC. - STRATHROY</t>
  </si>
  <si>
    <t>Carrie</t>
  </si>
  <si>
    <t>N7G 3E2</t>
  </si>
  <si>
    <t>SOMERSET WEST COMMUNITY HEALTH CENTRE</t>
  </si>
  <si>
    <t>Queensway Preschool</t>
  </si>
  <si>
    <t>K1Y 1H3</t>
  </si>
  <si>
    <t>The Chestnut Tree Pre-school Inc.</t>
  </si>
  <si>
    <t>Barton</t>
  </si>
  <si>
    <t>Lawson</t>
  </si>
  <si>
    <t>Angel House Services Inc.</t>
  </si>
  <si>
    <t>First Friends Preschool &amp; Daycare</t>
  </si>
  <si>
    <t>North Park</t>
  </si>
  <si>
    <t>L6S 4N5</t>
  </si>
  <si>
    <t>Olivia DiMaio Early Childhood Education Centre - Sprucewood</t>
  </si>
  <si>
    <t>Sprucewood</t>
  </si>
  <si>
    <t>N9J 1X6</t>
  </si>
  <si>
    <t>Sprouts Child Care and Learning Centre Inc.</t>
  </si>
  <si>
    <t>Sprouts Child Care Centre and Learning Centre</t>
  </si>
  <si>
    <t>Boyne</t>
  </si>
  <si>
    <t>L9R 1L2</t>
  </si>
  <si>
    <t>Marcie Thurlby</t>
  </si>
  <si>
    <t>Before and After School Care at John XXIII Catholic School</t>
  </si>
  <si>
    <t>High Gate Park</t>
  </si>
  <si>
    <t>K7M 5Z9</t>
  </si>
  <si>
    <t>WEE ONES CHILD CARE ACADEMY LTD</t>
  </si>
  <si>
    <t>WEE ONES CHILD CARE ACADEMY</t>
  </si>
  <si>
    <t>L9T 1P7</t>
  </si>
  <si>
    <t>GEORGETOWN DAY CARE CENTRE BUILDING 2</t>
  </si>
  <si>
    <t>Building Blocks Montessori &amp; Preschool-Fourth Line</t>
  </si>
  <si>
    <t>L9T 6H9</t>
  </si>
  <si>
    <t>Nelephant Montessori Toddler Program</t>
  </si>
  <si>
    <t>Thorold Community Activities Group</t>
  </si>
  <si>
    <t>L2V 3H3</t>
  </si>
  <si>
    <t>Adult Language and Learning</t>
  </si>
  <si>
    <t>ALL Child Care Centre</t>
  </si>
  <si>
    <t>Fifth</t>
  </si>
  <si>
    <t>Boys and Girls Club of Kingston &amp; Area Inc.</t>
  </si>
  <si>
    <t>Bagot</t>
  </si>
  <si>
    <t>K7K 3E1</t>
  </si>
  <si>
    <t>P6B 4J4</t>
  </si>
  <si>
    <t>2214843 ONTARIO INC.</t>
  </si>
  <si>
    <t>Cornerstone Preschool</t>
  </si>
  <si>
    <t>L8J 2V8</t>
  </si>
  <si>
    <t>Kanata Montessori School</t>
  </si>
  <si>
    <t>Kanata Montessori School (North Campus)</t>
  </si>
  <si>
    <t>Cameron Harvey</t>
  </si>
  <si>
    <t>Cole Street Early Learning &amp; Child Care Centre</t>
  </si>
  <si>
    <t>Cole</t>
  </si>
  <si>
    <t>M5A 0A3</t>
  </si>
  <si>
    <t>YMCA Child Care - Senator Gibson</t>
  </si>
  <si>
    <t>L0R 1B6</t>
  </si>
  <si>
    <t>Montreal</t>
  </si>
  <si>
    <t>Maple Children's Montessori School Inc.</t>
  </si>
  <si>
    <t>Maple Children's Montessori School</t>
  </si>
  <si>
    <t>L6A 3Y9</t>
  </si>
  <si>
    <t>Keewatin</t>
  </si>
  <si>
    <t>KIDS &amp; COMPANY - BURLOAK</t>
  </si>
  <si>
    <t>L7L 6B2</t>
  </si>
  <si>
    <t>Albert College</t>
  </si>
  <si>
    <t>Albert College Early Primary Learning Centre</t>
  </si>
  <si>
    <t>Highland</t>
  </si>
  <si>
    <t>K8P 1A6</t>
  </si>
  <si>
    <t>Four Seasons Childcare Corporation</t>
  </si>
  <si>
    <t>Four Seasons Childcare</t>
  </si>
  <si>
    <t>L6A 4P8</t>
  </si>
  <si>
    <t>Rexdale Women's Centre</t>
  </si>
  <si>
    <t>Rexdale Women's Centre Nursery</t>
  </si>
  <si>
    <t>M9V 1A6</t>
  </si>
  <si>
    <t>L3R 5G1</t>
  </si>
  <si>
    <t>GOOD BEGINNINGS SCHOOL AGE PROGRAM - WINCHESTER STREET PUBLIC SCHOOL</t>
  </si>
  <si>
    <t>N4S 7K6</t>
  </si>
  <si>
    <t>La Boîte à Soleil - St. Joseph</t>
  </si>
  <si>
    <t>L3K 2C3</t>
  </si>
  <si>
    <t>Lillian's Children Centre Inc.</t>
  </si>
  <si>
    <t>LILLIAN'S CHILDREN CENTRE</t>
  </si>
  <si>
    <t>Willow</t>
  </si>
  <si>
    <t>N1H 7G4</t>
  </si>
  <si>
    <t>GANANOQUE AND DISTRICT CO-OPERATIVE NURSERY SCHOOL INCORPORATED</t>
  </si>
  <si>
    <t>Gananoque</t>
  </si>
  <si>
    <t>YMCA Child  Care - Westdale</t>
  </si>
  <si>
    <t>L2S 2B4</t>
  </si>
  <si>
    <t>Ukrainian Co-Operative Nursery School of Toronto Inc.</t>
  </si>
  <si>
    <t>Ukrainian Co-Operative Nursery School</t>
  </si>
  <si>
    <t>The Kingsway</t>
  </si>
  <si>
    <t>M9A 3W6</t>
  </si>
  <si>
    <t>YMCA Child Care - St. Denis</t>
  </si>
  <si>
    <t>Carlton</t>
  </si>
  <si>
    <t>L2R 1S1</t>
  </si>
  <si>
    <t>SCHOOL AGE PROGRAM - STONEY CREEK PUBLIC SCHOOL</t>
  </si>
  <si>
    <t>Nicole</t>
  </si>
  <si>
    <t>N5X 4M7</t>
  </si>
  <si>
    <t>Prince Charles YMCA School Age</t>
  </si>
  <si>
    <t>Srigley</t>
  </si>
  <si>
    <t>Aurora Heights YMCA School Age</t>
  </si>
  <si>
    <t>L4G 2X5</t>
  </si>
  <si>
    <t>Parkview YMCA School Age</t>
  </si>
  <si>
    <t>L3R 1V6</t>
  </si>
  <si>
    <t>Macklin House Kidzone - Sam Chapman Public School</t>
  </si>
  <si>
    <t>Alfred Paterson</t>
  </si>
  <si>
    <t>L6E 2G1</t>
  </si>
  <si>
    <t>Beaverton</t>
  </si>
  <si>
    <t>L0K 1A0</t>
  </si>
  <si>
    <t>YMCA School Age - Maplegrove</t>
  </si>
  <si>
    <t>L4M 2P9</t>
  </si>
  <si>
    <t>YMCA School Age - Worsley</t>
  </si>
  <si>
    <t>40th</t>
  </si>
  <si>
    <t>L9Z 1Z9</t>
  </si>
  <si>
    <t>Walnut St. Junior School</t>
  </si>
  <si>
    <t>Walnut</t>
  </si>
  <si>
    <t>L1N 2V9</t>
  </si>
  <si>
    <t>Helping Hands Daycare - Westney</t>
  </si>
  <si>
    <t>Fairall</t>
  </si>
  <si>
    <t>L1S 1R8</t>
  </si>
  <si>
    <t>Downie</t>
  </si>
  <si>
    <t>N5A 1X4</t>
  </si>
  <si>
    <t>La Coccinelle Alain Fortin</t>
  </si>
  <si>
    <t>Lakeridge</t>
  </si>
  <si>
    <t>K1C 2X8</t>
  </si>
  <si>
    <t>Dublin</t>
  </si>
  <si>
    <t>P3A 1R6</t>
  </si>
  <si>
    <t>Our Kids Child Care Lambton Inc.</t>
  </si>
  <si>
    <t>OUR KIDS CHILD CARE</t>
  </si>
  <si>
    <t>N7T 4H3</t>
  </si>
  <si>
    <t>First Stage Child Care Centre</t>
  </si>
  <si>
    <t>First Stage Child Care Centre - Highfield</t>
  </si>
  <si>
    <t>Mount Olive</t>
  </si>
  <si>
    <t>M9V 2C9</t>
  </si>
  <si>
    <t>YMCA Child Care - Lion's Oval</t>
  </si>
  <si>
    <t>Brant</t>
  </si>
  <si>
    <t>L3V 3N6</t>
  </si>
  <si>
    <t>Koalaroo Preschool Inc.</t>
  </si>
  <si>
    <t>Koalaroo Preschool</t>
  </si>
  <si>
    <t>Commerce Park</t>
  </si>
  <si>
    <t>L4N 8W8</t>
  </si>
  <si>
    <t>2213206 ONTARIO LIMITED</t>
  </si>
  <si>
    <t>CREATIVE CHILDREN'S MONTESSORI SCHOOL</t>
  </si>
  <si>
    <t>Parr</t>
  </si>
  <si>
    <t>L7E 4H1</t>
  </si>
  <si>
    <t>Upper Canada Child Care at North Thornhill CC</t>
  </si>
  <si>
    <t>Pleasant Ridge</t>
  </si>
  <si>
    <t>L4J 4B3</t>
  </si>
  <si>
    <t>YMCA, Bertha Shaw School Age Program</t>
  </si>
  <si>
    <t>Powell</t>
  </si>
  <si>
    <t>We Are Family Children's Centre Vaughan Inc.</t>
  </si>
  <si>
    <t>We Are Family Children's Centre Vaughan</t>
  </si>
  <si>
    <t>Cityview</t>
  </si>
  <si>
    <t>L4H 0Z4</t>
  </si>
  <si>
    <t>Le Club - Bond Lake</t>
  </si>
  <si>
    <t>Old Colony</t>
  </si>
  <si>
    <t>L4E 5B9</t>
  </si>
  <si>
    <t>WILBERFORCE YMCA SCHOOL AGE PROGRAM</t>
  </si>
  <si>
    <t>Beech</t>
  </si>
  <si>
    <t>WNCCC - Service de garde des Louveteaux</t>
  </si>
  <si>
    <t>Way To Grow Daycare - St. Davids</t>
  </si>
  <si>
    <t>St. David's</t>
  </si>
  <si>
    <t>L0S 1P0</t>
  </si>
  <si>
    <t>TayCare - Stewart Before and After School Program</t>
  </si>
  <si>
    <t>K7H 2N6</t>
  </si>
  <si>
    <t>Stevensville</t>
  </si>
  <si>
    <t>L0S 1S0</t>
  </si>
  <si>
    <t>St. Raphael of the Archangel Child Care</t>
  </si>
  <si>
    <t>Ravineview</t>
  </si>
  <si>
    <t>L6A 3T6</t>
  </si>
  <si>
    <t>St. Mary's of the Angels Child Care Centre</t>
  </si>
  <si>
    <t>Vellore Park</t>
  </si>
  <si>
    <t>L4H 0E4</t>
  </si>
  <si>
    <t>2251371 Ontario Inc.</t>
  </si>
  <si>
    <t>Lullaboo Nursery and Child Care Centre - Maple</t>
  </si>
  <si>
    <t>L6Z 4H6</t>
  </si>
  <si>
    <t>Glenn Gould Child Care Centre</t>
  </si>
  <si>
    <t>L4H 0G5</t>
  </si>
  <si>
    <t>YMCA School Age - Shanty Bay</t>
  </si>
  <si>
    <t>Ridge</t>
  </si>
  <si>
    <t>Shanty Bay</t>
  </si>
  <si>
    <t>L0L 2L0</t>
  </si>
  <si>
    <t>Le Club - Roy H. Crosby</t>
  </si>
  <si>
    <t>Drakefield</t>
  </si>
  <si>
    <t>L3P 1G9</t>
  </si>
  <si>
    <t>Worksmart Synergy Inc.</t>
  </si>
  <si>
    <t>YMCA School Age - Humphrey</t>
  </si>
  <si>
    <t>Highway 141</t>
  </si>
  <si>
    <t>P2A 2W8</t>
  </si>
  <si>
    <t>YMCA, Our Lady of Fatima Early Learning Childrens Centre</t>
  </si>
  <si>
    <t>P1A 1R1</t>
  </si>
  <si>
    <t>JingBao (Downtown) Bilingual Children's Centre (96 Denison Avenue)</t>
  </si>
  <si>
    <t>Chinese, English, Other</t>
  </si>
  <si>
    <t>Denison</t>
  </si>
  <si>
    <t>M5T 1E4</t>
  </si>
  <si>
    <t>OAKVILLE FAMILY YMCA SACC - SHERIDAN</t>
  </si>
  <si>
    <t>Lancaster</t>
  </si>
  <si>
    <t>L6H 3H4</t>
  </si>
  <si>
    <t>OAKVILLE FAMILY YMCA SACC - ABBEY LANE</t>
  </si>
  <si>
    <t>Pebblecreek</t>
  </si>
  <si>
    <t>N2A 0E3</t>
  </si>
  <si>
    <t>Coptic Orthodox Patriarchate of Alexandria (Ch. of Virgin Mary &amp; St. Athanasius)</t>
  </si>
  <si>
    <t>LITTLE ANGELS CHRISTIAN CHILDCARE CENTRE - 2</t>
  </si>
  <si>
    <t>MONTESSORI SCHOOL OF WELLINGTON  SCHOOL AGE PROGRAM - WESTMINSTER WOODS</t>
  </si>
  <si>
    <t>Goodwin</t>
  </si>
  <si>
    <t>N1L 0G7</t>
  </si>
  <si>
    <t>St. Catherine of Siena YMCA</t>
  </si>
  <si>
    <t>Hurontario</t>
  </si>
  <si>
    <t>L5B 1N1</t>
  </si>
  <si>
    <t>Montessori School of Milton Inc.</t>
  </si>
  <si>
    <t>Montessori School of Milton - Bronte Campus</t>
  </si>
  <si>
    <t>L5M 5C4</t>
  </si>
  <si>
    <t>Mountainside</t>
  </si>
  <si>
    <t>L7P 1A8</t>
  </si>
  <si>
    <t>Preschool Petit Bateau Milton inc.</t>
  </si>
  <si>
    <t>Garderie Educative Petit Bateau - Ste Nicolas</t>
  </si>
  <si>
    <t>L9T 3T7</t>
  </si>
  <si>
    <t>ABC Day Nursery of Windsor - Jefferson</t>
  </si>
  <si>
    <t>Jefferson</t>
  </si>
  <si>
    <t>N8T 3E7</t>
  </si>
  <si>
    <t>T.J. Singh Before and After School Program</t>
  </si>
  <si>
    <t>Yates</t>
  </si>
  <si>
    <t>L9T 6A8</t>
  </si>
  <si>
    <t>The Congregation of the Passionist Sisters of San Paolo della Croce</t>
  </si>
  <si>
    <t>Sister Carmelina's Preschool Academy</t>
  </si>
  <si>
    <t>La Coccinelle École la Source</t>
  </si>
  <si>
    <t>Duford</t>
  </si>
  <si>
    <t>K1E 1E8</t>
  </si>
  <si>
    <t>P1B 3L2</t>
  </si>
  <si>
    <t>St. George Co-operative Nursery School Incorporated</t>
  </si>
  <si>
    <t>St. George Co-operative Nursery School</t>
  </si>
  <si>
    <t>St. George</t>
  </si>
  <si>
    <t>N0E 1N0</t>
  </si>
  <si>
    <t>The Children's Place (Megan's Place)</t>
  </si>
  <si>
    <t>Legget</t>
  </si>
  <si>
    <t>K2K 1Y6</t>
  </si>
  <si>
    <t>Me and My Friends Child Care Inc.</t>
  </si>
  <si>
    <t>Old Brock</t>
  </si>
  <si>
    <t>Clarmont</t>
  </si>
  <si>
    <t>L1Y 1B3</t>
  </si>
  <si>
    <t>Donna Palmer</t>
  </si>
  <si>
    <t>A Special Kind of Play Nursery School</t>
  </si>
  <si>
    <t>Atscott Pre-School Academy Inc.</t>
  </si>
  <si>
    <t>Atscott Pre-School Academy</t>
  </si>
  <si>
    <t>L3Y 9A2</t>
  </si>
  <si>
    <t>Kingston Family YMCA Arbour Heights Child Care Centre</t>
  </si>
  <si>
    <t>Tanner</t>
  </si>
  <si>
    <t>K7M 8Y2</t>
  </si>
  <si>
    <t>Corporation of the Municipality of Whitestone</t>
  </si>
  <si>
    <t>Whitestone Recreation Program</t>
  </si>
  <si>
    <t>Dunchurch</t>
  </si>
  <si>
    <t>P0A 1G0</t>
  </si>
  <si>
    <t>YMCA SACC - St. Patrick's</t>
  </si>
  <si>
    <t>N3R 2X6</t>
  </si>
  <si>
    <t>EYET Early Learning Centre, Crescent Town Elementary School</t>
  </si>
  <si>
    <t>Square</t>
  </si>
  <si>
    <t>M4C 5M9</t>
  </si>
  <si>
    <t>Schoolhouse Playcare - Whitby Shores</t>
  </si>
  <si>
    <t>Whitby Shores Greenway</t>
  </si>
  <si>
    <t>L1N 0G8</t>
  </si>
  <si>
    <t>Christopher</t>
  </si>
  <si>
    <t>N1R 4R4</t>
  </si>
  <si>
    <t>Simcoe Early Education &amp; Development Services Co-operative Inc.</t>
  </si>
  <si>
    <t>S.E.E.D.S. Ardagh Bluffs Childcare</t>
  </si>
  <si>
    <t>Summerset</t>
  </si>
  <si>
    <t>L4N 6H2</t>
  </si>
  <si>
    <t>LITTLE FALLS BEFORE &amp; AFTER SCHOOL PROGRAM</t>
  </si>
  <si>
    <t>Lindsay Atkinson</t>
  </si>
  <si>
    <t>N4X 1B6</t>
  </si>
  <si>
    <t>Canadian Children Learning Centres</t>
  </si>
  <si>
    <t>Kanata North Early Learning Centre</t>
  </si>
  <si>
    <t>103-232</t>
  </si>
  <si>
    <t>Herzberg</t>
  </si>
  <si>
    <t>K2K 2A1</t>
  </si>
  <si>
    <t>L4L 1T3</t>
  </si>
  <si>
    <t>Townline</t>
  </si>
  <si>
    <t>L9W 3Z6</t>
  </si>
  <si>
    <t>Les Coccinelles - Renaissance</t>
  </si>
  <si>
    <t>Lockhard</t>
  </si>
  <si>
    <t>L7S 1H1</t>
  </si>
  <si>
    <t>Clarkson Angels Childcare and Educational Centre</t>
  </si>
  <si>
    <t>L5J 2W2</t>
  </si>
  <si>
    <t>2243600 Ontario Inc</t>
  </si>
  <si>
    <t>L5M 5X5</t>
  </si>
  <si>
    <t>1831594 Ontario Inc.</t>
  </si>
  <si>
    <t>Kinderhuis Montessori</t>
  </si>
  <si>
    <t>Pacific</t>
  </si>
  <si>
    <t>L6L 6M3</t>
  </si>
  <si>
    <t>1816827 Ontario Limited</t>
  </si>
  <si>
    <t>Galaxy Montessori</t>
  </si>
  <si>
    <t>Tower Hill</t>
  </si>
  <si>
    <t>L4E 4K6</t>
  </si>
  <si>
    <t>St. Cecilia School Age Program</t>
  </si>
  <si>
    <t>Peter Rupert</t>
  </si>
  <si>
    <t>L6A 4P3</t>
  </si>
  <si>
    <t>Oakville Family YMCA SACC - James W. Hill</t>
  </si>
  <si>
    <t>L6J 6R3</t>
  </si>
  <si>
    <t>Oakville Family YMCA SACC - Palermo</t>
  </si>
  <si>
    <t>Valleyridge</t>
  </si>
  <si>
    <t>L6M 5H4</t>
  </si>
  <si>
    <t>Centro-Clinton Day Care Centre</t>
  </si>
  <si>
    <t>Manning</t>
  </si>
  <si>
    <t>M6G 2V7</t>
  </si>
  <si>
    <t>Boardwalk Montessori School Inc.</t>
  </si>
  <si>
    <t>1975A</t>
  </si>
  <si>
    <t>M4L 1J1</t>
  </si>
  <si>
    <t>Little Lions Waldorf Child and Family Centre McKenzie</t>
  </si>
  <si>
    <t>Shuniah</t>
  </si>
  <si>
    <t>P7A 0T2</t>
  </si>
  <si>
    <t>Creative Beginnings Childcare-Sir Adam Beck</t>
  </si>
  <si>
    <t>Snyder's</t>
  </si>
  <si>
    <t>N3A 0A8</t>
  </si>
  <si>
    <t>Millen Woods Child Care Centre</t>
  </si>
  <si>
    <t>New Hampshire</t>
  </si>
  <si>
    <t>N2K 0A5</t>
  </si>
  <si>
    <t>St. Peter</t>
  </si>
  <si>
    <t>Académie St-Laurent Academy Inc.</t>
  </si>
  <si>
    <t>St. Laurent Academy/Académie St. Laurent</t>
  </si>
  <si>
    <t>Sladen</t>
  </si>
  <si>
    <t>Little Friends Child &amp; Family Development Centre and Best Start Hub</t>
  </si>
  <si>
    <t>N7T 4S3</t>
  </si>
  <si>
    <t>Althorp Montessori School Inc.</t>
  </si>
  <si>
    <t>Althorp Montessori School</t>
  </si>
  <si>
    <t>Wilhome</t>
  </si>
  <si>
    <t>LeeAnn Major</t>
  </si>
  <si>
    <t>Kleinburg Early Learning Centre</t>
  </si>
  <si>
    <t>Firm Foundation Children's Learning Centre Inc.</t>
  </si>
  <si>
    <t>Firm Foundation</t>
  </si>
  <si>
    <t>Regent Park Early Learning &amp; Child Care Centre</t>
  </si>
  <si>
    <t>M5A 3N7</t>
  </si>
  <si>
    <t>Windermere Early Learning Centre</t>
  </si>
  <si>
    <t>M6S 5B3</t>
  </si>
  <si>
    <t>FIRST JOURNEY MONTESSORI INC.</t>
  </si>
  <si>
    <t>First Journey Montessori Inc.</t>
  </si>
  <si>
    <t>Laperriere</t>
  </si>
  <si>
    <t>K1Z 7T2</t>
  </si>
  <si>
    <t>2250142 Ontario Inc.</t>
  </si>
  <si>
    <t>Apples &amp; Angels Montessori School  &amp; Daycare</t>
  </si>
  <si>
    <t>L7G 3H5</t>
  </si>
  <si>
    <t>Centre préscolaire et parascolaire l'Étoile filante de Kanata Sud</t>
  </si>
  <si>
    <t>Bridgestone</t>
  </si>
  <si>
    <t>Creative Minds Montessori Academy Inc.</t>
  </si>
  <si>
    <t>Creative Minds Montessori Academy</t>
  </si>
  <si>
    <t>M1C 2J6</t>
  </si>
  <si>
    <t>555033 Ontario Limited/Educare Kindergarten and Day Care Centre</t>
  </si>
  <si>
    <t>1512463 Ontario Ltd. (Teddy Bear Educare Advance)</t>
  </si>
  <si>
    <t>Teddy Bear Educare Advance</t>
  </si>
  <si>
    <t>N.Archibald</t>
  </si>
  <si>
    <t>P7C 3Y3</t>
  </si>
  <si>
    <t>Beacon Learning Centre</t>
  </si>
  <si>
    <t>Ogilvie</t>
  </si>
  <si>
    <t>K1J 7N4</t>
  </si>
  <si>
    <t>Gilbert</t>
  </si>
  <si>
    <t>7717571 CANADA INC.</t>
  </si>
  <si>
    <t>Tiny Hoppers Rockland</t>
  </si>
  <si>
    <t>Rockland</t>
  </si>
  <si>
    <t>K4K 1N4</t>
  </si>
  <si>
    <t>L9C 1X4</t>
  </si>
  <si>
    <t>L3T 2C4</t>
  </si>
  <si>
    <t>Immaculate Conception Before and After School Program</t>
  </si>
  <si>
    <t>PLASP - ST. ANTHONY CATHOLIC SCHOOL</t>
  </si>
  <si>
    <t>L6S 3M1</t>
  </si>
  <si>
    <t>Scottsdale</t>
  </si>
  <si>
    <t>L9Y 3Z2</t>
  </si>
  <si>
    <t>PLASP - LESTER B. PEARSON CATHOLIC SCHOOL</t>
  </si>
  <si>
    <t>L6S 2G1</t>
  </si>
  <si>
    <t>Curious Caterpillars Inc.</t>
  </si>
  <si>
    <t>Curious Caterpillars</t>
  </si>
  <si>
    <t>College View</t>
  </si>
  <si>
    <t>M5P 1J4</t>
  </si>
  <si>
    <t>Our Children, Our Future/Nos enfants, Notre avenir - École Saint-Paul Site</t>
  </si>
  <si>
    <t>Toronto YMCA - St. Mary YMCA Before &amp; After School Program</t>
  </si>
  <si>
    <t>L6W 2C6</t>
  </si>
  <si>
    <t>Lakeside Montessori School Ltd</t>
  </si>
  <si>
    <t>Lakeside Montessori School</t>
  </si>
  <si>
    <t>L5E 1E8</t>
  </si>
  <si>
    <t>Trust Child Care Inc.</t>
  </si>
  <si>
    <t>M4V 1C8</t>
  </si>
  <si>
    <t>Boys and Girls Club of Niagara Child Care Centre</t>
  </si>
  <si>
    <t>McLeod</t>
  </si>
  <si>
    <t>L2H 0Y8</t>
  </si>
  <si>
    <t>6088325 CANADA INC.</t>
  </si>
  <si>
    <t>Tiny Hoppers Orleans Daycare Centre</t>
  </si>
  <si>
    <t>K4A 0G4</t>
  </si>
  <si>
    <t>Calvary Christian Academy</t>
  </si>
  <si>
    <t>Apple Seeds Preschool Program</t>
  </si>
  <si>
    <t>Highway 15</t>
  </si>
  <si>
    <t>K7A 4S7</t>
  </si>
  <si>
    <t>L1T 0K8</t>
  </si>
  <si>
    <t>PLASP - CLIFTON PUBLIC SCHOOL</t>
  </si>
  <si>
    <t>L5A 2P1</t>
  </si>
  <si>
    <t>The Apple Tree Preschool &amp; Learning Centre Inc.</t>
  </si>
  <si>
    <t>The Apple Tree Preschool &amp; Learning Centre</t>
  </si>
  <si>
    <t>Bonacord</t>
  </si>
  <si>
    <t>L1P 1H8</t>
  </si>
  <si>
    <t>Kidzone Day Care Centre Inc.</t>
  </si>
  <si>
    <t>KIDZONE DAY CARE CENTRE</t>
  </si>
  <si>
    <t>Hyde Park</t>
  </si>
  <si>
    <t>N6H 5K6</t>
  </si>
  <si>
    <t>WEST HURON EARLY CHILDHOOD LEARNING CENTRE</t>
  </si>
  <si>
    <t>OLIVIA DIMAIO EARLY CHILDHOOD EDUCATION CENTRE - MALDEN</t>
  </si>
  <si>
    <t>N9H 1T5</t>
  </si>
  <si>
    <t>P2A 2W9</t>
  </si>
  <si>
    <t>CONFEDERATION COLLEGE OF APPLIED ARTS &amp; TECHNOLOGY</t>
  </si>
  <si>
    <t>Confederation College Children and Family Centre</t>
  </si>
  <si>
    <t>P7C 4W1</t>
  </si>
  <si>
    <t>DELTA CHI QUEEN VICTORIA CAMPUS</t>
  </si>
  <si>
    <t>N8X 1P1</t>
  </si>
  <si>
    <t>Network Child Care Services - Child's Nest Early Learning and Child Care Centre</t>
  </si>
  <si>
    <t>M4J 2L1</t>
  </si>
  <si>
    <t>Koala T Care Day Care Inc.</t>
  </si>
  <si>
    <t>Hagersville</t>
  </si>
  <si>
    <t>N0A 1H0</t>
  </si>
  <si>
    <t>2272593 Ontario Limited</t>
  </si>
  <si>
    <t>ALTON KIDS CHILD CARE CENTRE</t>
  </si>
  <si>
    <t>Palladium</t>
  </si>
  <si>
    <t>L7M 0V6</t>
  </si>
  <si>
    <t>7869177 Canada Inc.</t>
  </si>
  <si>
    <t>Little Love Bugs Daycare</t>
  </si>
  <si>
    <t>7890796 Canada Inc.</t>
  </si>
  <si>
    <t>Tiny Hoppers Barrhaven</t>
  </si>
  <si>
    <t>Cedarview</t>
  </si>
  <si>
    <t>K2J 4A8</t>
  </si>
  <si>
    <t>Morningside Children's Centre (Op: Victoria Village) - 292 Morningside Avenue</t>
  </si>
  <si>
    <t>M1E 3E7</t>
  </si>
  <si>
    <t>Lewisham</t>
  </si>
  <si>
    <t>L5J 3R2</t>
  </si>
  <si>
    <t>Schneider</t>
  </si>
  <si>
    <t>K2K 1Y3</t>
  </si>
  <si>
    <t>Dryden Nursery School Cooperative</t>
  </si>
  <si>
    <t>Dryden Nursery School Co-op</t>
  </si>
  <si>
    <t>P8N 3H6</t>
  </si>
  <si>
    <t>Little Footsteps Childcare Inc.</t>
  </si>
  <si>
    <t>M6S 3R5</t>
  </si>
  <si>
    <t>PLASP - St. Raphael Catholic School</t>
  </si>
  <si>
    <t>Clara</t>
  </si>
  <si>
    <t>L4T 2C7</t>
  </si>
  <si>
    <t>PLASP - St. Patrick C.S.</t>
  </si>
  <si>
    <t>The Gore</t>
  </si>
  <si>
    <t>L6P 0A2</t>
  </si>
  <si>
    <t>A Child's First Steps Child Care Center Inc.</t>
  </si>
  <si>
    <t>A Child's First Steps Child Care Center</t>
  </si>
  <si>
    <t>Highway 10</t>
  </si>
  <si>
    <t>L9W 5P2</t>
  </si>
  <si>
    <t>EduKids Child Care Centre (Oshawa) Ltd.</t>
  </si>
  <si>
    <t>Edukids Child Care Centre - Harmony</t>
  </si>
  <si>
    <t>L1G 6K8</t>
  </si>
  <si>
    <t>Rainbow Montessori School Inc.</t>
  </si>
  <si>
    <t>2288115 Ontario Limited</t>
  </si>
  <si>
    <t>Little Kids Daycare Center</t>
  </si>
  <si>
    <t>L6M 4Y7</t>
  </si>
  <si>
    <t>YMCA - St. Sofia</t>
  </si>
  <si>
    <t>L4X 2M9</t>
  </si>
  <si>
    <t>YMCA - St. Rose of Lima</t>
  </si>
  <si>
    <t>The Gallops</t>
  </si>
  <si>
    <t>L5M 3A9</t>
  </si>
  <si>
    <t>Brockville Montessori School Inc.</t>
  </si>
  <si>
    <t>Brockville Montessori School</t>
  </si>
  <si>
    <t>Pine</t>
  </si>
  <si>
    <t>K6V 1G7</t>
  </si>
  <si>
    <t>1490626 Ontario Inc.</t>
  </si>
  <si>
    <t>Little Stars Daycare</t>
  </si>
  <si>
    <t>L7G 4K4</t>
  </si>
  <si>
    <t>Helping Hands - Whitby</t>
  </si>
  <si>
    <t>Taunton</t>
  </si>
  <si>
    <t>L1R 2S2</t>
  </si>
  <si>
    <t>BrightPath Academy - Davisville Village</t>
  </si>
  <si>
    <t>M4G 3B3</t>
  </si>
  <si>
    <t>Yes I Can Nursery School of Toronto</t>
  </si>
  <si>
    <t>Yes I Can Nursery School of Toronto (25 Old York Mills Road)</t>
  </si>
  <si>
    <t>Old York Mills</t>
  </si>
  <si>
    <t>M2P 1B5</t>
  </si>
  <si>
    <t>Reaching for Rainbows</t>
  </si>
  <si>
    <t>YMCA Child Care - Father Hennepin</t>
  </si>
  <si>
    <t>L2G 2X1</t>
  </si>
  <si>
    <t>YMCA Child Care - Crossroads</t>
  </si>
  <si>
    <t>Niagara Stone</t>
  </si>
  <si>
    <t>1963104 ONTARIO INC.</t>
  </si>
  <si>
    <t>Sunrise Montessori School</t>
  </si>
  <si>
    <t>L3R 3J8</t>
  </si>
  <si>
    <t>Edukids Child Care (Bradford) Ltd.</t>
  </si>
  <si>
    <t>Edukids - Bradford</t>
  </si>
  <si>
    <t>L3Z 1J5</t>
  </si>
  <si>
    <t>P.R.Y.D.E. at Duffin's Bay</t>
  </si>
  <si>
    <t>Pittmann</t>
  </si>
  <si>
    <t>L1S 3G3</t>
  </si>
  <si>
    <t>P.R.Y.D.E. at St. Bernadette</t>
  </si>
  <si>
    <t>L1S 1P2</t>
  </si>
  <si>
    <t>Shepherd Montessori Private Catholic School Inc.</t>
  </si>
  <si>
    <t>Camilla</t>
  </si>
  <si>
    <t>L5A 2J6</t>
  </si>
  <si>
    <t>2195209 ONTARIO Inc.</t>
  </si>
  <si>
    <t>Children's Circle Montessori School</t>
  </si>
  <si>
    <t>L7A 0S9</t>
  </si>
  <si>
    <t>P.R.Y.D.E. at Quaker Village</t>
  </si>
  <si>
    <t>L1K 0C2</t>
  </si>
  <si>
    <t>P.R.Y.D.E. at St. Joseph-Oshawa</t>
  </si>
  <si>
    <t>Summerwood</t>
  </si>
  <si>
    <t>Heights</t>
  </si>
  <si>
    <t>Babies 'N' Blocks</t>
  </si>
  <si>
    <t>Ritson</t>
  </si>
  <si>
    <t>L1J 6N5</t>
  </si>
  <si>
    <t>Haliburton Wee Care Day Nursery</t>
  </si>
  <si>
    <t>Haliburton Wee Care School Age Program</t>
  </si>
  <si>
    <t>Grass Lake</t>
  </si>
  <si>
    <t>Haliburton</t>
  </si>
  <si>
    <t>K0M 1S0</t>
  </si>
  <si>
    <t>Maheu</t>
  </si>
  <si>
    <t>Gardenway</t>
  </si>
  <si>
    <t>K4A 2Y7</t>
  </si>
  <si>
    <t>Loyola</t>
  </si>
  <si>
    <t>K1J 7W3</t>
  </si>
  <si>
    <t>4052676 Canada Inc.</t>
  </si>
  <si>
    <t>Tiny Hoppers Kanata North Daycare</t>
  </si>
  <si>
    <t>Colchester</t>
  </si>
  <si>
    <t>K2K 2W9</t>
  </si>
  <si>
    <t>Rowan Tree Children's School</t>
  </si>
  <si>
    <t>Huntsville Public School Age Program</t>
  </si>
  <si>
    <t>P1H 2B2</t>
  </si>
  <si>
    <t>Conseil des écoles catholiques du Centre-Est</t>
  </si>
  <si>
    <t>Programme Petits pas à trois école Jean Paul II</t>
  </si>
  <si>
    <t>Programme Petits pas à trois école Roger-St-Denis</t>
  </si>
  <si>
    <t>Barrow</t>
  </si>
  <si>
    <t>Programme Petits pas à trois école Sainte Bernadette</t>
  </si>
  <si>
    <t>K1T 1K5</t>
  </si>
  <si>
    <t>The Lindsay Weld Centre for Children - Kids Club School Age Program</t>
  </si>
  <si>
    <t>Milani</t>
  </si>
  <si>
    <t>P1B 7P4</t>
  </si>
  <si>
    <t>Programme Petits pas à trois école Horizon Jeunesse</t>
  </si>
  <si>
    <t>Olmstead</t>
  </si>
  <si>
    <t>K1L 1B1</t>
  </si>
  <si>
    <t>Programme Petits pas à trois école St-Joseph</t>
  </si>
  <si>
    <t>Programme Petits pas à trois école Reine-des-Bois</t>
  </si>
  <si>
    <t>Dufour</t>
  </si>
  <si>
    <t>K1E 1E6</t>
  </si>
  <si>
    <t>Programme Petits pas à trois école Marius-Barbeau</t>
  </si>
  <si>
    <t>K1V 6T3</t>
  </si>
  <si>
    <t>YMCA - South Shore School Age Program</t>
  </si>
  <si>
    <t>Beatty</t>
  </si>
  <si>
    <t>P0H 1W0</t>
  </si>
  <si>
    <t>Clergy</t>
  </si>
  <si>
    <t>K7L 3H7</t>
  </si>
  <si>
    <t>McElderry</t>
  </si>
  <si>
    <t>Centre éducatif les débrouillards-Trille des Bois</t>
  </si>
  <si>
    <t>Genest</t>
  </si>
  <si>
    <t>K1L 7Y9</t>
  </si>
  <si>
    <t>P9A 1N4</t>
  </si>
  <si>
    <t>Ear Falls</t>
  </si>
  <si>
    <t>P0V 1T0</t>
  </si>
  <si>
    <t>M1V 3S8</t>
  </si>
  <si>
    <t>CELC-Charles Bowman</t>
  </si>
  <si>
    <t>Bons</t>
  </si>
  <si>
    <t>L1C 0L3</t>
  </si>
  <si>
    <t>Yip's Music &amp; Montessori Elementary Private School Inc</t>
  </si>
  <si>
    <t>Yip's Music &amp; Montessori Elementary Private School - Unionville</t>
  </si>
  <si>
    <t>Lee</t>
  </si>
  <si>
    <t>L3R 8G2</t>
  </si>
  <si>
    <t>Children's Montessori Day Care Inc.</t>
  </si>
  <si>
    <t>Children's Montessori Day Care</t>
  </si>
  <si>
    <t>2291052 Ontario Inc.</t>
  </si>
  <si>
    <t>Queensville Montessori Academy</t>
  </si>
  <si>
    <t>Queensville</t>
  </si>
  <si>
    <t>L0G 1R0</t>
  </si>
  <si>
    <t>York Professional Care &amp; Education - Park Avenue Kids Club</t>
  </si>
  <si>
    <t>Sunrise</t>
  </si>
  <si>
    <t>Holland Landing</t>
  </si>
  <si>
    <t>L9N 1A5</t>
  </si>
  <si>
    <t>Family Day Care Services - Roselawn Before and After School</t>
  </si>
  <si>
    <t>Carrville</t>
  </si>
  <si>
    <t>L4C 6E6</t>
  </si>
  <si>
    <t>Nursery Two at Otonabee Valley</t>
  </si>
  <si>
    <t>K9J 1E7</t>
  </si>
  <si>
    <t>Stuart Scott YMCA School Age Program</t>
  </si>
  <si>
    <t>L3Y 4K6</t>
  </si>
  <si>
    <t>Central Community Church St.Catharines Inc.</t>
  </si>
  <si>
    <t>L2N 1H1</t>
  </si>
  <si>
    <t>Little Lions Waldorf Child and Family Centre-Claude Garton</t>
  </si>
  <si>
    <t>P7A 1X9</t>
  </si>
  <si>
    <t>Little Lions Waldorf Child and Family Centre St. Pius</t>
  </si>
  <si>
    <t>P7B 4W8</t>
  </si>
  <si>
    <t>CHILDREN'S AID SOCIETY OF THE NIAGARA REGION</t>
  </si>
  <si>
    <t>Bunting Child Care Program</t>
  </si>
  <si>
    <t>L2N 1J5</t>
  </si>
  <si>
    <t>Niagara Nursery School</t>
  </si>
  <si>
    <t>Niagara Nursery School and Child Care Centre</t>
  </si>
  <si>
    <t>Gan Chabad Preschool</t>
  </si>
  <si>
    <t>Overbrook</t>
  </si>
  <si>
    <t>M3H 4R1</t>
  </si>
  <si>
    <t>Salvatore Holding's</t>
  </si>
  <si>
    <t>KINDER ACADEMY</t>
  </si>
  <si>
    <t>N8W 3S6</t>
  </si>
  <si>
    <t>Agape Christian Montessori School (2236800 Ontario Inc.)</t>
  </si>
  <si>
    <t>Silver Star</t>
  </si>
  <si>
    <t>M1V 1B6</t>
  </si>
  <si>
    <t>Teach Me To Fly Preschool Inc.  (Op:  Carole Adriaans)</t>
  </si>
  <si>
    <t>Fun on the Run - Nellie McClung</t>
  </si>
  <si>
    <t>Thomas Cook</t>
  </si>
  <si>
    <t>L6A 4M1</t>
  </si>
  <si>
    <t>Loretto</t>
  </si>
  <si>
    <t>L0G 1L0</t>
  </si>
  <si>
    <t>YMCA School Age, Hillcrest</t>
  </si>
  <si>
    <t>L4N 1V5</t>
  </si>
  <si>
    <t>YMCA School Age, Killarney Beach</t>
  </si>
  <si>
    <t>20th Side</t>
  </si>
  <si>
    <t>Lefroy</t>
  </si>
  <si>
    <t>L0L 1K0</t>
  </si>
  <si>
    <t>YMCA School Age, Monsignor Ronan</t>
  </si>
  <si>
    <t>Lily</t>
  </si>
  <si>
    <t>YMCA School Age, St. Monica's</t>
  </si>
  <si>
    <t>Steele</t>
  </si>
  <si>
    <t>L4M 2E9</t>
  </si>
  <si>
    <t>Ashford</t>
  </si>
  <si>
    <t>L4N 6A3</t>
  </si>
  <si>
    <t>YMCA School Age, St. Mary's</t>
  </si>
  <si>
    <t>Saunders</t>
  </si>
  <si>
    <t>L9Y 3Y9</t>
  </si>
  <si>
    <t>Calverley</t>
  </si>
  <si>
    <t>L3V 3T4</t>
  </si>
  <si>
    <t>YMCA School Age, Angus Morrison</t>
  </si>
  <si>
    <t>YMCA School Age, Clearview Meadows</t>
  </si>
  <si>
    <t>Locke</t>
  </si>
  <si>
    <t>Upper Canada Child Care at Canadian Martyrs CES</t>
  </si>
  <si>
    <t>L3Y 6R5</t>
  </si>
  <si>
    <t>Longford</t>
  </si>
  <si>
    <t>L3Y 2Y7</t>
  </si>
  <si>
    <t>Upper Canada Child Care at Sutton PS</t>
  </si>
  <si>
    <t>Sutton West</t>
  </si>
  <si>
    <t>Upper Canada Child Care at Lake Simcoe PS (Keswick)</t>
  </si>
  <si>
    <t>L4P 4A3</t>
  </si>
  <si>
    <t>Upper Canada Child Care at St. Bernadette CES</t>
  </si>
  <si>
    <t>Black River</t>
  </si>
  <si>
    <t>The Learning Centre - Winchester Site</t>
  </si>
  <si>
    <t>Louise</t>
  </si>
  <si>
    <t>L9G 2B8</t>
  </si>
  <si>
    <t>Upper Canada Child Care at Pierre Berton PS</t>
  </si>
  <si>
    <t>Via Campanile</t>
  </si>
  <si>
    <t>L4H 0X9</t>
  </si>
  <si>
    <t>PLATTSVILLE SCHOOL AGE PROGRAM</t>
  </si>
  <si>
    <t>Plattsville</t>
  </si>
  <si>
    <t>N0J 1S0</t>
  </si>
  <si>
    <t>HARRISFIELD SCHOOL AGE PROGRAM</t>
  </si>
  <si>
    <t>Caffyn</t>
  </si>
  <si>
    <t>N5C 3M8</t>
  </si>
  <si>
    <t>Sundowners Day Care &amp; Resource Centre - John Campbell Public School</t>
  </si>
  <si>
    <t>N8W 1B7</t>
  </si>
  <si>
    <t>Sundowners Day Care &amp; Resource Centre - Tecumseh Vista Academy</t>
  </si>
  <si>
    <t>Shields</t>
  </si>
  <si>
    <t>YMCA Child Care Centre - Amherstburg Site</t>
  </si>
  <si>
    <t>N9V 1E1</t>
  </si>
  <si>
    <t>Melbourne</t>
  </si>
  <si>
    <t>N9C 1Y6</t>
  </si>
  <si>
    <t>YMCA Child Care Centre - St. John the Evangelist Site</t>
  </si>
  <si>
    <t>Woodslee</t>
  </si>
  <si>
    <t>N0R 1V0</t>
  </si>
  <si>
    <t>Tammy Brochert</t>
  </si>
  <si>
    <t>Little Buddies Preschool Centre</t>
  </si>
  <si>
    <t>N9V 1M3</t>
  </si>
  <si>
    <t>Centre éducatif Cité Jeunesse</t>
  </si>
  <si>
    <t>Kinderplace Childcare Centre (Thunder Bay) Inc</t>
  </si>
  <si>
    <t>Kinderplace Childcare Centre Inc.</t>
  </si>
  <si>
    <t>P7A 6L4</t>
  </si>
  <si>
    <t>Centre de garde d'enfants l'Envol</t>
  </si>
  <si>
    <t>K8V 6V7</t>
  </si>
  <si>
    <t>N7V 4C5</t>
  </si>
  <si>
    <t>Goderich</t>
  </si>
  <si>
    <t>KIDS' CORNER</t>
  </si>
  <si>
    <t>Blake</t>
  </si>
  <si>
    <t>N7A 1Z1</t>
  </si>
  <si>
    <t>L'ÉSCALE ST. JEAN DE BRÉBEUF</t>
  </si>
  <si>
    <t>Marie Before and After School Program</t>
  </si>
  <si>
    <t>L3Z 1C4</t>
  </si>
  <si>
    <t>S.A. Cawker Y Schoolage</t>
  </si>
  <si>
    <t>Old Simcoe</t>
  </si>
  <si>
    <t>L9L 1P3</t>
  </si>
  <si>
    <t>Waverly YMCA Child Care</t>
  </si>
  <si>
    <t>Waverly</t>
  </si>
  <si>
    <t>L1J 5V1</t>
  </si>
  <si>
    <t>Liverpool</t>
  </si>
  <si>
    <t>St. Elizabeth YMCA School Age</t>
  </si>
  <si>
    <t>Longworth</t>
  </si>
  <si>
    <t>L1C 5B8</t>
  </si>
  <si>
    <t>Falby</t>
  </si>
  <si>
    <t>L1S 1N4</t>
  </si>
  <si>
    <t>Central Bowmanville YMCA Schoolage</t>
  </si>
  <si>
    <t>L1C 1V9</t>
  </si>
  <si>
    <t>Vaughan Willard YMCA Child Care</t>
  </si>
  <si>
    <t>L1V 1V4</t>
  </si>
  <si>
    <t>Nottingham YMCA Schoolage</t>
  </si>
  <si>
    <t>Seggar</t>
  </si>
  <si>
    <t>L1T 4Y4</t>
  </si>
  <si>
    <t>Upper Canada Child Care at Portage View PS</t>
  </si>
  <si>
    <t>Letitia</t>
  </si>
  <si>
    <t>L4N 2C2</t>
  </si>
  <si>
    <t>Upper Canada Child Care at Assikinack PS</t>
  </si>
  <si>
    <t>L4N 4Y3</t>
  </si>
  <si>
    <t>Upper Canada Child Care at Cookstown Central PS</t>
  </si>
  <si>
    <t>County Road 27</t>
  </si>
  <si>
    <t>Cookstown</t>
  </si>
  <si>
    <t>L0L 1L0</t>
  </si>
  <si>
    <t>Upper Canada Child Care at Sunnybrae PS</t>
  </si>
  <si>
    <t>L9S 1H9</t>
  </si>
  <si>
    <t>Upper Canada Child Care at St. Paul's CS</t>
  </si>
  <si>
    <t>James A.McCague</t>
  </si>
  <si>
    <t>L9R 0G5</t>
  </si>
  <si>
    <t>Bosanquet Small World Nursery School Inc.</t>
  </si>
  <si>
    <t>BOSANQUET SMALL WORLD NURSERY SCHOOL</t>
  </si>
  <si>
    <t>Thedford</t>
  </si>
  <si>
    <t>N0M 2N0</t>
  </si>
  <si>
    <t>Beaver Valley Outreach</t>
  </si>
  <si>
    <t>BEAVER VALLEY OUTREACH PRESCHOOL</t>
  </si>
  <si>
    <t>Napier</t>
  </si>
  <si>
    <t>ACW - Cherrywood Acres</t>
  </si>
  <si>
    <t>Pettit</t>
  </si>
  <si>
    <t>L2E 6L4</t>
  </si>
  <si>
    <t>GOOD BEGINNINGS SCHOOL AGE PROGRAM - EASTDALE PUBLIC SCHOOL</t>
  </si>
  <si>
    <t>Aileen</t>
  </si>
  <si>
    <t>N4S 4A2</t>
  </si>
  <si>
    <t>WEST NISSOURI YMCA SCHOOL AGE PROGRAM</t>
  </si>
  <si>
    <t>Elliott</t>
  </si>
  <si>
    <t>N0M 2P0</t>
  </si>
  <si>
    <t>CARADOC NORTH YMCA SCHOOL AGE PROGRAM</t>
  </si>
  <si>
    <t>Scotchmere</t>
  </si>
  <si>
    <t>N7G 3H3</t>
  </si>
  <si>
    <t>Cattell</t>
  </si>
  <si>
    <t>L2G 6M9</t>
  </si>
  <si>
    <t>ACW-McKay</t>
  </si>
  <si>
    <t>Fielden</t>
  </si>
  <si>
    <t>L3K 4T7</t>
  </si>
  <si>
    <t>Davis</t>
  </si>
  <si>
    <t>P8N 1R4</t>
  </si>
  <si>
    <t>Chapel</t>
  </si>
  <si>
    <t>Whitefish</t>
  </si>
  <si>
    <t>P0M 3E0</t>
  </si>
  <si>
    <t>Douglas</t>
  </si>
  <si>
    <t>P3C 1H7</t>
  </si>
  <si>
    <t>Umbrella Family - Mount Hope</t>
  </si>
  <si>
    <t>Umbrella Family - L'Ecole Michaelle Jean</t>
  </si>
  <si>
    <t>#56 Highway</t>
  </si>
  <si>
    <t>YMCA SACC - Lansdowne</t>
  </si>
  <si>
    <t>Preston</t>
  </si>
  <si>
    <t>N3T 5B1</t>
  </si>
  <si>
    <t>YMCA SACC-Madonna Della Libera</t>
  </si>
  <si>
    <t>N3S 1E7</t>
  </si>
  <si>
    <t>La Garderie Française de Hamilton Incorporée</t>
  </si>
  <si>
    <t>Le Ballon Rouge Brantford</t>
  </si>
  <si>
    <t>Clench</t>
  </si>
  <si>
    <t>N3T 1B8</t>
  </si>
  <si>
    <t>Community Support Centre of Haldimand-Norfolk</t>
  </si>
  <si>
    <t>CYPRES Active Living Centre - Centennial School Before and After</t>
  </si>
  <si>
    <t>Shetland</t>
  </si>
  <si>
    <t>N3W 1B4</t>
  </si>
  <si>
    <t>Parkway Day Care Centre Inc.</t>
  </si>
  <si>
    <t>Parkway Daycare BASP - Jarvis</t>
  </si>
  <si>
    <t>Monson</t>
  </si>
  <si>
    <t>N0A 1J0</t>
  </si>
  <si>
    <t>Schoolhouse Playcare - Brooklin Village</t>
  </si>
  <si>
    <t>Selkirk</t>
  </si>
  <si>
    <t>L1M 2L5</t>
  </si>
  <si>
    <t>Schoolhouse Playcare - Julie Payette</t>
  </si>
  <si>
    <t>Garden</t>
  </si>
  <si>
    <t>L1N 3W4</t>
  </si>
  <si>
    <t>CYPRES Active Living Centre - St. Patrick's BASP</t>
  </si>
  <si>
    <t>Orkney</t>
  </si>
  <si>
    <t>N3W 1L3</t>
  </si>
  <si>
    <t>M6C 1X3</t>
  </si>
  <si>
    <t>Kids Campus Child Care Centre</t>
  </si>
  <si>
    <t>Kids' Campus Child Care - Cartwright</t>
  </si>
  <si>
    <t>Blackstock</t>
  </si>
  <si>
    <t>L0B 1B0</t>
  </si>
  <si>
    <t>Notre-Dame</t>
  </si>
  <si>
    <t>Ketcha Star (Eganville) Day Care</t>
  </si>
  <si>
    <t>Eganville</t>
  </si>
  <si>
    <t>K0J 1T0</t>
  </si>
  <si>
    <t>N7L 2W5</t>
  </si>
  <si>
    <t>Frankford Public School School Age Program</t>
  </si>
  <si>
    <t>Trent River Public School Before and After School</t>
  </si>
  <si>
    <t>K8V 0H1</t>
  </si>
  <si>
    <t>L1Z 0H6</t>
  </si>
  <si>
    <t>Dablon</t>
  </si>
  <si>
    <t>LUMEN CHRISTI YMCA</t>
  </si>
  <si>
    <t>Savoline</t>
  </si>
  <si>
    <t>L9T 2M5</t>
  </si>
  <si>
    <t>Sharon Gleave</t>
  </si>
  <si>
    <t>Maple Leaf Montessori School of N.O.T.L</t>
  </si>
  <si>
    <t>Today's Family Before and After School Age Program - JW Boich</t>
  </si>
  <si>
    <t>Native Child and Family Services - 156 Galloway</t>
  </si>
  <si>
    <t>Galloway</t>
  </si>
  <si>
    <t>M1E 1K2</t>
  </si>
  <si>
    <t>N0B 1Z0</t>
  </si>
  <si>
    <t>The Tot Spot Nursery School - 1701513 Ontario Inc.</t>
  </si>
  <si>
    <t>Guiding Stars Child Care Centre</t>
  </si>
  <si>
    <t>North Hastings Children's Services</t>
  </si>
  <si>
    <t>North Hastings Children's Services - York River School Age Program</t>
  </si>
  <si>
    <t>Newkirk</t>
  </si>
  <si>
    <t>Bancroft</t>
  </si>
  <si>
    <t>K0L 1C0</t>
  </si>
  <si>
    <t>Hwy 50</t>
  </si>
  <si>
    <t>L7E 1T6</t>
  </si>
  <si>
    <t>Grenville Wee Wonders Daycare Inc.</t>
  </si>
  <si>
    <t>Grenville Wee Wonders Daycare</t>
  </si>
  <si>
    <t>P7A 2B2</t>
  </si>
  <si>
    <t>LITTLE FRIENDS SCHOOL AGE PROGRAM - HANNA MEMORIAL SCHOOL</t>
  </si>
  <si>
    <t>Maria</t>
  </si>
  <si>
    <t>N7T 4T7</t>
  </si>
  <si>
    <t>St. Leonard YMCA Before and After School Program</t>
  </si>
  <si>
    <t>Conestoga</t>
  </si>
  <si>
    <t>L6Z 2Z7</t>
  </si>
  <si>
    <t>PLAY LAUGH LEARN LTD.</t>
  </si>
  <si>
    <t>Play Laugh Learn Child Care Centre</t>
  </si>
  <si>
    <t>Borealis</t>
  </si>
  <si>
    <t>L4G 0R5</t>
  </si>
  <si>
    <t>Appleseed Child Care Centre - Preschool</t>
  </si>
  <si>
    <t>Wellington Road 52</t>
  </si>
  <si>
    <t>Caledon</t>
  </si>
  <si>
    <t>Little Learning House Child Care Centre - Allenby Site</t>
  </si>
  <si>
    <t>Allenby</t>
  </si>
  <si>
    <t>L9A 2V2</t>
  </si>
  <si>
    <t>7887825 Canada Inc.</t>
  </si>
  <si>
    <t>Tiny Hoppers Findlay Creek</t>
  </si>
  <si>
    <t>K1T 4J5</t>
  </si>
  <si>
    <t>Country Casa Montessori and Daycare ltd.</t>
  </si>
  <si>
    <t>Country Casa Montessori and Daycare</t>
  </si>
  <si>
    <t>L4A 3B6</t>
  </si>
  <si>
    <t>REGIONAL MUNICIPALITY OF DURHAM</t>
  </si>
  <si>
    <t>Sunderland Early Learning and Child Care Centre</t>
  </si>
  <si>
    <t>Sunderland</t>
  </si>
  <si>
    <t>L0C 1H0</t>
  </si>
  <si>
    <t>Ultimate School-Agers</t>
  </si>
  <si>
    <t>L1E 2N1</t>
  </si>
  <si>
    <t>NEW CANADIANS' CENTRE OF EXCELLENCE INC. WINDSOR WEST BRANCH CHILDREN'S SERVICES</t>
  </si>
  <si>
    <t>N9C 1A9</t>
  </si>
  <si>
    <t>Chester Le Early Learning &amp; Child Care Centre</t>
  </si>
  <si>
    <t>Chester Le</t>
  </si>
  <si>
    <t>M1W 2K7</t>
  </si>
  <si>
    <t>Day by Day St. Gregory's Extended Program</t>
  </si>
  <si>
    <t>K7C 3P7</t>
  </si>
  <si>
    <t>Oliver</t>
  </si>
  <si>
    <t>Discovery Preschool on 7 Inc.</t>
  </si>
  <si>
    <t>L3P 7P1</t>
  </si>
  <si>
    <t>Burford Co-op Preschool Before &amp; After School Program</t>
  </si>
  <si>
    <t>Burford</t>
  </si>
  <si>
    <t>N0E 1A0</t>
  </si>
  <si>
    <t>Mandarin, English, Other</t>
  </si>
  <si>
    <t>Montessori Start Inc.</t>
  </si>
  <si>
    <t>M6E 1E2</t>
  </si>
  <si>
    <t>Windermere Kids Inc.</t>
  </si>
  <si>
    <t>M6S 3L3</t>
  </si>
  <si>
    <t>Margaret Stapley-Halliday</t>
  </si>
  <si>
    <t>Village Montessori School</t>
  </si>
  <si>
    <t>Inglewood</t>
  </si>
  <si>
    <t>L7C 3L6</t>
  </si>
  <si>
    <t>Montessori by BrightPath, Lasalle</t>
  </si>
  <si>
    <t>6555 Malden Rd.</t>
  </si>
  <si>
    <t>Montessori by BrightPath, Lakeshore</t>
  </si>
  <si>
    <t>444 Advance Blvd.</t>
  </si>
  <si>
    <t>Montessori by BrightPath, Windsor</t>
  </si>
  <si>
    <t>2611 Labelle St.</t>
  </si>
  <si>
    <t>N9E 4G4</t>
  </si>
  <si>
    <t>Heart Beatz Child Care - Solaris Site (Op:  Cliffcrest Community Child Care)</t>
  </si>
  <si>
    <t>Village Green</t>
  </si>
  <si>
    <t>M1S 1L3</t>
  </si>
  <si>
    <t>Les Coccinelles d'Oakville</t>
  </si>
  <si>
    <t>L6H 1B8</t>
  </si>
  <si>
    <t>LAURIE HAWKINS SCHOOL AGE PROGRAM</t>
  </si>
  <si>
    <t>N5C 2R7</t>
  </si>
  <si>
    <t>YMCA NEW CENTRAL PUBLIC SCHOOL SACC</t>
  </si>
  <si>
    <t>L6J 3X4</t>
  </si>
  <si>
    <t>YMCA E. J. James Public School SACC</t>
  </si>
  <si>
    <t>Cairncroft</t>
  </si>
  <si>
    <t>L6J 4M6</t>
  </si>
  <si>
    <t>GOOD BEGINNINGS SCHOOL AGE PROGRAM - CENTRAL</t>
  </si>
  <si>
    <t>N4V 1A3</t>
  </si>
  <si>
    <t>Trafalgar Oaks Child Care &amp; Learning Centre</t>
  </si>
  <si>
    <t>River Oaks</t>
  </si>
  <si>
    <t>L6H 5T1</t>
  </si>
  <si>
    <t>NUF House North Inc.</t>
  </si>
  <si>
    <t>NUF House North, Inc</t>
  </si>
  <si>
    <t>L6A 1G3</t>
  </si>
  <si>
    <t>Where We Grow Early Learning Centre Inc.</t>
  </si>
  <si>
    <t>L9L 1L4</t>
  </si>
  <si>
    <t>Parents Peace Of Mind Childcare</t>
  </si>
  <si>
    <t>PARENT'S PEACE OF MIND - EAST</t>
  </si>
  <si>
    <t>Merritt</t>
  </si>
  <si>
    <t>L2T 1K6</t>
  </si>
  <si>
    <t>THE FAMILY CENTRE - CHRIST THE KING</t>
  </si>
  <si>
    <t>N8A 2B9</t>
  </si>
  <si>
    <t>Umbrella Family - Winona</t>
  </si>
  <si>
    <t>L8E 5H1</t>
  </si>
  <si>
    <t>Centre Pivot du Triangle Magique de Rayside Balfour - École St-Denis</t>
  </si>
  <si>
    <t>Ramsey View</t>
  </si>
  <si>
    <t>P3E 1S3</t>
  </si>
  <si>
    <t>Meadowvale Town Centre</t>
  </si>
  <si>
    <t>L5N 2W7</t>
  </si>
  <si>
    <t>Porcupine</t>
  </si>
  <si>
    <t>P0N 1C0</t>
  </si>
  <si>
    <t>Holy Name of Jesus Early Learning and Care Centre</t>
  </si>
  <si>
    <t>L8L 7M5</t>
  </si>
  <si>
    <t>YMCA SACC - St. Basil/Walter Gretzky</t>
  </si>
  <si>
    <t>Blackburn</t>
  </si>
  <si>
    <t>N3S 6G7</t>
  </si>
  <si>
    <t>The Rapids</t>
  </si>
  <si>
    <t>N7S 6K2</t>
  </si>
  <si>
    <t>YMCA, Timmins Centennial School Age Program</t>
  </si>
  <si>
    <t>Wilcox</t>
  </si>
  <si>
    <t>P4N 3K5</t>
  </si>
  <si>
    <t>Churchill Carling Day Care Ltd.</t>
  </si>
  <si>
    <t>Churchill Carling Daycare KSA Division</t>
  </si>
  <si>
    <t>Roosevelt</t>
  </si>
  <si>
    <t>K2A 2A8</t>
  </si>
  <si>
    <t>PLASP - Mount Pleasant Village P.S.</t>
  </si>
  <si>
    <t>Commuter</t>
  </si>
  <si>
    <t>K2J 4E4</t>
  </si>
  <si>
    <t>Country Kids Nobleton Inc.</t>
  </si>
  <si>
    <t>Country Kids Nobleton Inc</t>
  </si>
  <si>
    <t>Wiarton Kids Den Daycare</t>
  </si>
  <si>
    <t>Brown</t>
  </si>
  <si>
    <t>La Petite Ecole</t>
  </si>
  <si>
    <t>M6S 2X9</t>
  </si>
  <si>
    <t>1845287 Ontario Ltd.</t>
  </si>
  <si>
    <t>Gan Shelanu Jewish Israeli Daycare</t>
  </si>
  <si>
    <t>L4J 7R9</t>
  </si>
  <si>
    <t>Rathburn</t>
  </si>
  <si>
    <t>BrightPath Oakville</t>
  </si>
  <si>
    <t>20 Shepherd Road</t>
  </si>
  <si>
    <t>L6K 2G5</t>
  </si>
  <si>
    <t>Kids &amp; Company Ltd. - Bloor Christie</t>
  </si>
  <si>
    <t>M6G 1L5</t>
  </si>
  <si>
    <t>Big Hearts Before &amp; After School Program</t>
  </si>
  <si>
    <t>L1G 2Y2</t>
  </si>
  <si>
    <t>K1T 1N8</t>
  </si>
  <si>
    <t>LITTLE FOLKS MONTESSORI-GUELPH</t>
  </si>
  <si>
    <t>N1H 7H3</t>
  </si>
  <si>
    <t>KIDS' STUFF...THE FAMILY LEARNING CENTRE ON THE THAMES - MCNAUGHTON AVE.</t>
  </si>
  <si>
    <t>PARENT'S PEACE OF MIND - WEST</t>
  </si>
  <si>
    <t>St.Paul</t>
  </si>
  <si>
    <t>L2S 2E7</t>
  </si>
  <si>
    <t>Little Explorer Networks Inc.</t>
  </si>
  <si>
    <t>Little Explorers Reggio Emilia Pre-School</t>
  </si>
  <si>
    <t>Deakin</t>
  </si>
  <si>
    <t>K2E 1C4</t>
  </si>
  <si>
    <t>Orleans Montessori Pre-school &amp; Childcare Inc.</t>
  </si>
  <si>
    <t>Orleans Montessori Preschool and Child Care</t>
  </si>
  <si>
    <t>Navan</t>
  </si>
  <si>
    <t>K1C 7G4</t>
  </si>
  <si>
    <t>Orchardview Montessori School Inc.</t>
  </si>
  <si>
    <t>Orchardview Montessori School</t>
  </si>
  <si>
    <t>St.Joseph</t>
  </si>
  <si>
    <t>K1C 7K9</t>
  </si>
  <si>
    <t>St. Crispin's Day Care Centre</t>
  </si>
  <si>
    <t>M1N 1T1</t>
  </si>
  <si>
    <t>Yonge-Churchill Community Centre Inc.</t>
  </si>
  <si>
    <t>Yonge-Churchill Child Care</t>
  </si>
  <si>
    <t>M2N 5R5</t>
  </si>
  <si>
    <t>Shining Stars Child Care Centre Inc.</t>
  </si>
  <si>
    <t>Shining Stars Child Care Centre</t>
  </si>
  <si>
    <t>L4S 0B5</t>
  </si>
  <si>
    <t>Marigold</t>
  </si>
  <si>
    <t>Norman G. Powers YMCA School Age Program</t>
  </si>
  <si>
    <t>Coldstream</t>
  </si>
  <si>
    <t>L1K 3B5</t>
  </si>
  <si>
    <t>La Garderie Educative de Kingston</t>
  </si>
  <si>
    <t>La Garderie Éducative de Kingston</t>
  </si>
  <si>
    <t>Gilmour</t>
  </si>
  <si>
    <t>K7M 9G6</t>
  </si>
  <si>
    <t>OUR LADY OF LOURDES YMCA SCHOOL-AGE PROGRAM</t>
  </si>
  <si>
    <t>L6P 1W3</t>
  </si>
  <si>
    <t>All About Kids Inc. (1055 Gerrard Street East)</t>
  </si>
  <si>
    <t>M4M 1Z7</t>
  </si>
  <si>
    <t>Pearl</t>
  </si>
  <si>
    <t>P7B 1E5</t>
  </si>
  <si>
    <t>Timothy Eaton Infant &amp; Toddler Centre</t>
  </si>
  <si>
    <t>Glendower</t>
  </si>
  <si>
    <t>Circuit</t>
  </si>
  <si>
    <t>M1T 2Z3</t>
  </si>
  <si>
    <t>Dundas Kindergarten Enrichment Program</t>
  </si>
  <si>
    <t>M4M 1R4</t>
  </si>
  <si>
    <t>Learning Blocks Montessori School - Milton</t>
  </si>
  <si>
    <t>Commercial</t>
  </si>
  <si>
    <t>L9T 3C3</t>
  </si>
  <si>
    <t>Precious Beginnings Children's Centre Limited</t>
  </si>
  <si>
    <t>SONGBIRDS MONTESSORI SCHOOL - VAUGHAN</t>
  </si>
  <si>
    <t>Weston Rd</t>
  </si>
  <si>
    <t>L4H 0J5</t>
  </si>
  <si>
    <t>Barrie Montessori &amp; Elementary Private School Inc.</t>
  </si>
  <si>
    <t>WNCCC - White Woods Public School After School Program</t>
  </si>
  <si>
    <t>Ethel</t>
  </si>
  <si>
    <t>P2B 2Z8</t>
  </si>
  <si>
    <t>Kirwin</t>
  </si>
  <si>
    <t>L5A 2K7</t>
  </si>
  <si>
    <t>P1B 2N6</t>
  </si>
  <si>
    <t>MORNINGSIDE MONTESSORI SCHOOL - KING STREET</t>
  </si>
  <si>
    <t>N3H 3M9</t>
  </si>
  <si>
    <t>Thornhill Woods Daycare (Centre Name:  Toronto Woods Daycare)</t>
  </si>
  <si>
    <t>Toronto Woods Daycare  (OP:  Thornhill Woods Daycare)</t>
  </si>
  <si>
    <t>M2N 5L3</t>
  </si>
  <si>
    <t>St. Lawrence Co-operative Day Care Inc.</t>
  </si>
  <si>
    <t>The Esplanade</t>
  </si>
  <si>
    <t>M5A 4J6</t>
  </si>
  <si>
    <t>Sydenham</t>
  </si>
  <si>
    <t>FAMILY DAY CARE SERVICES-SACRED HEART FDK/BEFORE &amp; AFTER SCHOOL PROGRAM</t>
  </si>
  <si>
    <t>Kerwood</t>
  </si>
  <si>
    <t>L6Z 1Y1</t>
  </si>
  <si>
    <t>FAMILY DAY CARE SERVICES-THORN LODGE FDK/BEFORE &amp; AFTER SCHOOL PROGRAM</t>
  </si>
  <si>
    <t>Thorn Lodge</t>
  </si>
  <si>
    <t>L5K 1L2</t>
  </si>
  <si>
    <t>L2N 3P3</t>
  </si>
  <si>
    <t>FAMILY DAY CARE SERVICES-SOUTH FIELDS VILLAGE-FDK/BEFORE &amp; AFTER SCHOOL PROGRAM</t>
  </si>
  <si>
    <t>Learmont</t>
  </si>
  <si>
    <t>Bramalea</t>
  </si>
  <si>
    <t>Carleton Place Schoolage Child care Services</t>
  </si>
  <si>
    <t>K7C 2V8</t>
  </si>
  <si>
    <t>Programme Petits pas à trois - École catholique Sainte-Anne</t>
  </si>
  <si>
    <t>Beausoleil</t>
  </si>
  <si>
    <t>K1N 8X8</t>
  </si>
  <si>
    <t>Centre Éducatif Les Petits Trésor - Pavillon Plantagenet</t>
  </si>
  <si>
    <t>Plantagenet</t>
  </si>
  <si>
    <t>K0B 1L0</t>
  </si>
  <si>
    <t>FAMILY DAY CARE SERVICES-RAYLAWSON BEFORE &amp; AFTER SCHOOL PROGRAM</t>
  </si>
  <si>
    <t>L6Y 4N3</t>
  </si>
  <si>
    <t>FAMILY DAY CARE SERVICES-BERYL FORD FDK/BEFORE &amp; AFTER SCHOOL PROGRAM</t>
  </si>
  <si>
    <t>ironshield</t>
  </si>
  <si>
    <t>L6P 3N5</t>
  </si>
  <si>
    <t>PLASP - Aloma Crescent P.S.</t>
  </si>
  <si>
    <t>Aloma</t>
  </si>
  <si>
    <t>L6T 2N8</t>
  </si>
  <si>
    <t>PLASP - Birchbank P.S.</t>
  </si>
  <si>
    <t>L6T 1L7</t>
  </si>
  <si>
    <t>PLASP - St. John XXIII C.S.</t>
  </si>
  <si>
    <t>McBride</t>
  </si>
  <si>
    <t>L5C 1M1</t>
  </si>
  <si>
    <t>PLASP - Brandon Gate P.S.</t>
  </si>
  <si>
    <t>Brandon</t>
  </si>
  <si>
    <t>L4T 3V9</t>
  </si>
  <si>
    <t>LARC's The Prince Charles Nursery School and After School Program</t>
  </si>
  <si>
    <t>K7R 2J9</t>
  </si>
  <si>
    <t>LARC's Southview School Age Program</t>
  </si>
  <si>
    <t>Golf Course</t>
  </si>
  <si>
    <t>K7R 3K6</t>
  </si>
  <si>
    <t>Quinte Region Christian School</t>
  </si>
  <si>
    <t>Little Sparks Preschool</t>
  </si>
  <si>
    <t>Second Dughill</t>
  </si>
  <si>
    <t>K8V 5P7</t>
  </si>
  <si>
    <t>County Road 15</t>
  </si>
  <si>
    <t>County Road 19</t>
  </si>
  <si>
    <t>K0K 1A0</t>
  </si>
  <si>
    <t>K1C 2J4</t>
  </si>
  <si>
    <t>Coppens Academy - Division</t>
  </si>
  <si>
    <t>K7K 4C2</t>
  </si>
  <si>
    <t>PLASP - CLARKSON PUBLIC SCHOOL</t>
  </si>
  <si>
    <t>L5J 2V3</t>
  </si>
  <si>
    <t>PLASP - Corliss P.S.</t>
  </si>
  <si>
    <t>Corliss</t>
  </si>
  <si>
    <t>L4T 2Z4</t>
  </si>
  <si>
    <t>PLASP - Dunrankin Drive P.S.</t>
  </si>
  <si>
    <t>Dunrankin</t>
  </si>
  <si>
    <t>L4T 1V9</t>
  </si>
  <si>
    <t>PLASP - Fallingdale P.S.</t>
  </si>
  <si>
    <t>L6T 2E4</t>
  </si>
  <si>
    <t>PLASP - Janet I. McDougald P.S.</t>
  </si>
  <si>
    <t>Hartsdale</t>
  </si>
  <si>
    <t>L5G 2G6</t>
  </si>
  <si>
    <t>PLASP - Marvin Heights P.S.</t>
  </si>
  <si>
    <t>L4T 2B3</t>
  </si>
  <si>
    <t>PLASP - Ridgewood P.S.</t>
  </si>
  <si>
    <t>Cambrett</t>
  </si>
  <si>
    <t>L6Z 4N4</t>
  </si>
  <si>
    <t>1865522 Ontario Inc.</t>
  </si>
  <si>
    <t>BYRON WOODS MONTESSORI SCHOOL</t>
  </si>
  <si>
    <t>N6K 1E6</t>
  </si>
  <si>
    <t>PLASP - St. Dominic C.S.</t>
  </si>
  <si>
    <t>L5G 2G7</t>
  </si>
  <si>
    <t>PLASP - Sts. Peter and Paul C.S.</t>
  </si>
  <si>
    <t>Woodlington</t>
  </si>
  <si>
    <t>L4Z 1K2</t>
  </si>
  <si>
    <t>PLASP - St. Joseph C.S.</t>
  </si>
  <si>
    <t>L5M 1N1</t>
  </si>
  <si>
    <t>PLASP - St. Gerard C.S.</t>
  </si>
  <si>
    <t>L5C 1M8</t>
  </si>
  <si>
    <t>La Boîte à soleil - Nouvel Horizon</t>
  </si>
  <si>
    <t>Quaker</t>
  </si>
  <si>
    <t>L3C 3H1</t>
  </si>
  <si>
    <t>Little Blessings Nursery School</t>
  </si>
  <si>
    <t>Innerkip</t>
  </si>
  <si>
    <t>N0J 1M0</t>
  </si>
  <si>
    <t>Garderie francophone du comté d'oxford</t>
  </si>
  <si>
    <t>N4T 0E4</t>
  </si>
  <si>
    <t>Schwartz/Reisman Centre Daycare and Preschool</t>
  </si>
  <si>
    <t>L6A 3Z8</t>
  </si>
  <si>
    <t>YMCA, W.E. Miller School Age Program</t>
  </si>
  <si>
    <t>P4N 8H3</t>
  </si>
  <si>
    <t>Centre d'animation parascolaire au jardin des câlins - Saint Isidore</t>
  </si>
  <si>
    <t>l'École</t>
  </si>
  <si>
    <t>K0C 2B0</t>
  </si>
  <si>
    <t>Crysler</t>
  </si>
  <si>
    <t>K0A 1R0</t>
  </si>
  <si>
    <t>YMCA Schoolage - St. Noel</t>
  </si>
  <si>
    <t>Ramblewood</t>
  </si>
  <si>
    <t>L9Z 1P3</t>
  </si>
  <si>
    <t>Association Francophone A L’Education Des Services A L’Enfance De L’Ontario (AFESEO)</t>
  </si>
  <si>
    <t>Centre éducatif Rayon de soleil - École André-Cary</t>
  </si>
  <si>
    <t>Murdock</t>
  </si>
  <si>
    <t>P5N 1H9</t>
  </si>
  <si>
    <t>Centre Éducatif Rayon de Soleil-JC-poupon</t>
  </si>
  <si>
    <t>Brunelle</t>
  </si>
  <si>
    <t>P5N 2T2</t>
  </si>
  <si>
    <t>YMCA - M.T. Davidson School Age Kids Club Program</t>
  </si>
  <si>
    <t>Landsdown</t>
  </si>
  <si>
    <t>South River</t>
  </si>
  <si>
    <t>P0A 1X0</t>
  </si>
  <si>
    <t>Maple Tree Preschool - Holy Cross</t>
  </si>
  <si>
    <t>Centre éducatif l'Ange Gardien</t>
  </si>
  <si>
    <t>4831 rue Second Line Road</t>
  </si>
  <si>
    <t>North Lancaster</t>
  </si>
  <si>
    <t>K0C 1Z0</t>
  </si>
  <si>
    <t>1853099 Ontario Inc./ Little House Montessori School</t>
  </si>
  <si>
    <t>Little House Montessori School</t>
  </si>
  <si>
    <t>L9Y 2P8</t>
  </si>
  <si>
    <t>Prestwick</t>
  </si>
  <si>
    <t>K1E 2N1</t>
  </si>
  <si>
    <t>The Discovery Montessori Inc.</t>
  </si>
  <si>
    <t>THE DISCOVERY MONTESSORI INC. - NINTH LINE CAMPUS</t>
  </si>
  <si>
    <t>L5N 7B9</t>
  </si>
  <si>
    <t>Simply Smart  Child Care Centre Inc.</t>
  </si>
  <si>
    <t>SIMPLY SMART CHILD CARE CENTRE</t>
  </si>
  <si>
    <t>Century</t>
  </si>
  <si>
    <t>L5N 8C9</t>
  </si>
  <si>
    <t>PLASP - ST. ANNE CATHOLIC SCHOOL</t>
  </si>
  <si>
    <t>124 Vodden Street</t>
  </si>
  <si>
    <t>L6V 1M5</t>
  </si>
  <si>
    <t>P.R.Y.D.E. St Teresa of Calcutta</t>
  </si>
  <si>
    <t>Fishlock</t>
  </si>
  <si>
    <t>L1Z 1H1</t>
  </si>
  <si>
    <t>Rue Sixth</t>
  </si>
  <si>
    <t>Lilliput Land Co-operative Nursery School Inc.</t>
  </si>
  <si>
    <t>LILLIPUT LAND CO-OPERATIVE NURSERY SCHOOL</t>
  </si>
  <si>
    <t>Norfolk</t>
  </si>
  <si>
    <t>N1H 4J7</t>
  </si>
  <si>
    <t>P.R.Y.D.E. St. Josephine Bakhita</t>
  </si>
  <si>
    <t>L1T 0A9</t>
  </si>
  <si>
    <t>P.R.Y.D.E. Southwood</t>
  </si>
  <si>
    <t>Lambard</t>
  </si>
  <si>
    <t>L1S 1M5</t>
  </si>
  <si>
    <t>The Learning Centre - Laggan Site</t>
  </si>
  <si>
    <t>Gleneig</t>
  </si>
  <si>
    <t>Dalkeith</t>
  </si>
  <si>
    <t>K0B 1E0</t>
  </si>
  <si>
    <t>The Learning Centre - Rothwell - Osnabruck Site</t>
  </si>
  <si>
    <t>Ingleside</t>
  </si>
  <si>
    <t>K0C 1M0</t>
  </si>
  <si>
    <t>Centre éducatif Coeur des Jeunes Saint-Rémi</t>
  </si>
  <si>
    <t>Walden</t>
  </si>
  <si>
    <t>LARC's OLMC School Age Program</t>
  </si>
  <si>
    <t>K7N 1L7</t>
  </si>
  <si>
    <t>ST. FRANCIS OF ASSISI YMCA SCHOOL AGE PROGRAM</t>
  </si>
  <si>
    <t>120 Sinclair Ave</t>
  </si>
  <si>
    <t>L7G 5Z9</t>
  </si>
  <si>
    <t>CENTENNIAL HYLANDS YMCA</t>
  </si>
  <si>
    <t>35 School Road</t>
  </si>
  <si>
    <t>Shelburne</t>
  </si>
  <si>
    <t>L0N 1S4</t>
  </si>
  <si>
    <t>OAKVILLE FAMILY YMCA SACC - ST MARY</t>
  </si>
  <si>
    <t>2175 Colonel Williams Parkway</t>
  </si>
  <si>
    <t>L6M 0B7</t>
  </si>
  <si>
    <t>Community Resource Centre of North and Centre Wellington</t>
  </si>
  <si>
    <t>COMMUNITY RESOURCE CENTRE CHILDCARE - ST. JOSEPH'S SCHOOL</t>
  </si>
  <si>
    <t>150 Strathallan St.</t>
  </si>
  <si>
    <t>N1M 1A1</t>
  </si>
  <si>
    <t>Queen Victoria Childcare Centre (formerly Parkdale Beach Childcare Centre)</t>
  </si>
  <si>
    <t>Holy Family Childcare Centre (Op: Queen Victoria)</t>
  </si>
  <si>
    <t>M6K 2V3</t>
  </si>
  <si>
    <t>Manor Park Community Council</t>
  </si>
  <si>
    <t>Before and After School in Manor Park</t>
  </si>
  <si>
    <t>K1K 3C9</t>
  </si>
  <si>
    <t>Lemon</t>
  </si>
  <si>
    <t>N1E 2H5</t>
  </si>
  <si>
    <t>M.T.J.B. Child Care Centre Inc. - Wellington Public School Site</t>
  </si>
  <si>
    <t>Boundary</t>
  </si>
  <si>
    <t>PRIMROSE YMCA</t>
  </si>
  <si>
    <t>(Hwy # 10</t>
  </si>
  <si>
    <t>636064 Prince of Wales Road</t>
  </si>
  <si>
    <t>Mulmur</t>
  </si>
  <si>
    <t>L0N 1S8</t>
  </si>
  <si>
    <t>KETTLE CREEK SCHOOL AGE PROGRAM</t>
  </si>
  <si>
    <t>Carlow</t>
  </si>
  <si>
    <t>Port Stanley</t>
  </si>
  <si>
    <t>N5L 1B6</t>
  </si>
  <si>
    <t>ST. CORNELIUS YMCA</t>
  </si>
  <si>
    <t>Innis Lake</t>
  </si>
  <si>
    <t>L7C 2Z2</t>
  </si>
  <si>
    <t>N1R 2V5</t>
  </si>
  <si>
    <t>CALEDON CENTRAL YMCA</t>
  </si>
  <si>
    <t>L7K 1Y7</t>
  </si>
  <si>
    <t>GRAND VALLEY YMCA</t>
  </si>
  <si>
    <t>L0N 1G0</t>
  </si>
  <si>
    <t>YWCA OF KITCHENER-WATERLOO</t>
  </si>
  <si>
    <t>Sandowne</t>
  </si>
  <si>
    <t>N2K 2C1</t>
  </si>
  <si>
    <t>Brynhurst</t>
  </si>
  <si>
    <t>N2T 2C6</t>
  </si>
  <si>
    <t>N2V 2V3</t>
  </si>
  <si>
    <t>N2K 1K6</t>
  </si>
  <si>
    <t>Network Child Care Services - Holy Cross</t>
  </si>
  <si>
    <t>299 A</t>
  </si>
  <si>
    <t>M4J 3R7</t>
  </si>
  <si>
    <t>Centre de la Petite Enfance "Les Amis du Monde"</t>
  </si>
  <si>
    <t>Pelham</t>
  </si>
  <si>
    <t>M6N 1A5</t>
  </si>
  <si>
    <t>J.S. BUCHANAN YMCA SCHOOL AGE PROGRAM</t>
  </si>
  <si>
    <t>Keefer</t>
  </si>
  <si>
    <t>N7G 1E2</t>
  </si>
  <si>
    <t>OUR LADY IMMACULATE YMCA SCHOOL AGE PROGRAM</t>
  </si>
  <si>
    <t>Head</t>
  </si>
  <si>
    <t>N7G 2J6</t>
  </si>
  <si>
    <t>KIDS &amp; COMPANY HAMILTON</t>
  </si>
  <si>
    <t>L8S 1A2</t>
  </si>
  <si>
    <t>Centre pour enfants Timiskaming Child Care - Kerns Public School Early Learning</t>
  </si>
  <si>
    <t>Hwy 65</t>
  </si>
  <si>
    <t>Thornloe</t>
  </si>
  <si>
    <t>P0J 1S0</t>
  </si>
  <si>
    <t>NORTH MEADOWS YMCA SCHOOL AGE PROGRAM</t>
  </si>
  <si>
    <t>Middlesex</t>
  </si>
  <si>
    <t>N7G 4G5</t>
  </si>
  <si>
    <t>Maple Elementary School YMCA Program</t>
  </si>
  <si>
    <t>St.Martha</t>
  </si>
  <si>
    <t>K7M 1Y3</t>
  </si>
  <si>
    <t>Bethune</t>
  </si>
  <si>
    <t>Cockburn</t>
  </si>
  <si>
    <t>ACW - Sacred Heart</t>
  </si>
  <si>
    <t>L2G 6Z2</t>
  </si>
  <si>
    <t>Alsop</t>
  </si>
  <si>
    <t>Fenwick</t>
  </si>
  <si>
    <t>L0S 1C0</t>
  </si>
  <si>
    <t>YMCA SACC - Branlyn/Notre Dame</t>
  </si>
  <si>
    <t>N3P 1N9</t>
  </si>
  <si>
    <t>Derry West Village YMCA</t>
  </si>
  <si>
    <t>Twain</t>
  </si>
  <si>
    <t>L5W 1M1</t>
  </si>
  <si>
    <t>Carrefour Francophone - Trésor des tout-petits</t>
  </si>
  <si>
    <t>St-Antoine</t>
  </si>
  <si>
    <t>Noelville</t>
  </si>
  <si>
    <t>P0M 2N0</t>
  </si>
  <si>
    <t>YMCA of Greater Toronto - Ingleborough</t>
  </si>
  <si>
    <t>Ingleborough</t>
  </si>
  <si>
    <t>Upper Canada</t>
  </si>
  <si>
    <t>N2P 1G2</t>
  </si>
  <si>
    <t>N2A 1Y9</t>
  </si>
  <si>
    <t>Steele Street Kids Club</t>
  </si>
  <si>
    <t>L4M 2E7</t>
  </si>
  <si>
    <t>Mapleview Heights Kids Club</t>
  </si>
  <si>
    <t>Esther</t>
  </si>
  <si>
    <t>L4N 9S9</t>
  </si>
  <si>
    <t>Cundles Heights Kids Club</t>
  </si>
  <si>
    <t>L4M 2Z7</t>
  </si>
  <si>
    <t>S.E.E.D.S. St. Catherine of Siena</t>
  </si>
  <si>
    <t>L4N 0A6</t>
  </si>
  <si>
    <t>S.E.E.D.S. Good Shepherd</t>
  </si>
  <si>
    <t>Cloughley</t>
  </si>
  <si>
    <t>L4N 7Y2</t>
  </si>
  <si>
    <t>YMCA School Age - W.R. Best Memorial</t>
  </si>
  <si>
    <t>Old Barrie</t>
  </si>
  <si>
    <t>YMCA Child Care - W.H. Day</t>
  </si>
  <si>
    <t>Maplegrove</t>
  </si>
  <si>
    <t>L3Z 2K7</t>
  </si>
  <si>
    <t>Baltimore YMCA Child Care Centre</t>
  </si>
  <si>
    <t>Burwash</t>
  </si>
  <si>
    <t>Baltimore</t>
  </si>
  <si>
    <t>K0K 1C0</t>
  </si>
  <si>
    <t>Burnham YMCA Child Care Centre</t>
  </si>
  <si>
    <t>Burnham</t>
  </si>
  <si>
    <t>K9A 2X1</t>
  </si>
  <si>
    <t>St. Bridget YMCA</t>
  </si>
  <si>
    <t>Carnwith</t>
  </si>
  <si>
    <t>L1M 2J8</t>
  </si>
  <si>
    <t>St. Christopher YMCA</t>
  </si>
  <si>
    <t>Annapolis</t>
  </si>
  <si>
    <t>L1J 2Y5</t>
  </si>
  <si>
    <t>St. Leo YMCA Child Care</t>
  </si>
  <si>
    <t>St. John Bosco</t>
  </si>
  <si>
    <t>Clearbrook</t>
  </si>
  <si>
    <t>L1K 2P6</t>
  </si>
  <si>
    <t>Kedron YMCA</t>
  </si>
  <si>
    <t>L1H 7K5</t>
  </si>
  <si>
    <t>Bobcaygeon Nursery School and Daycare Corporation</t>
  </si>
  <si>
    <t>Bobcaygeon Schoolage Club</t>
  </si>
  <si>
    <t>Balaclava</t>
  </si>
  <si>
    <t>Bobcaygeon</t>
  </si>
  <si>
    <t>K0M 1A0</t>
  </si>
  <si>
    <t>Stonemoor at McCaskill's Mills</t>
  </si>
  <si>
    <t>Cannington</t>
  </si>
  <si>
    <t>L0E 1E0</t>
  </si>
  <si>
    <t>Kids' Campus Child Care Centre - da Vinci</t>
  </si>
  <si>
    <t>Home</t>
  </si>
  <si>
    <t>Carrefour Francophone - Tremplin St-Thomas</t>
  </si>
  <si>
    <t>Warren</t>
  </si>
  <si>
    <t>P0H 2N0</t>
  </si>
  <si>
    <t>Child Care Algoma - F.H. Clergue Site</t>
  </si>
  <si>
    <t>P6B 3C6</t>
  </si>
  <si>
    <t>Umbrella Family - Bellmoore</t>
  </si>
  <si>
    <t>Pumpkin Pass</t>
  </si>
  <si>
    <t>MOFFAT CREEK CHILD CARE</t>
  </si>
  <si>
    <t>N1P 0A8</t>
  </si>
  <si>
    <t>St. Monica</t>
  </si>
  <si>
    <t>Twyn Rivers</t>
  </si>
  <si>
    <t>L1V 1E3</t>
  </si>
  <si>
    <t>Eyer</t>
  </si>
  <si>
    <t>L1W 2K2</t>
  </si>
  <si>
    <t>Westney Heights YMCA</t>
  </si>
  <si>
    <t>Brennan</t>
  </si>
  <si>
    <t>L1V 1X5</t>
  </si>
  <si>
    <t>Joseph Gould YMCA</t>
  </si>
  <si>
    <t>Planks</t>
  </si>
  <si>
    <t>L9P 1M6</t>
  </si>
  <si>
    <t>L9P 1H2</t>
  </si>
  <si>
    <t>R.H. Cornish YMCA</t>
  </si>
  <si>
    <t>L9L 1K2</t>
  </si>
  <si>
    <t>Upper Canada Child Care at Nokiidaa PS</t>
  </si>
  <si>
    <t>Murison</t>
  </si>
  <si>
    <t>L3R 0J4</t>
  </si>
  <si>
    <t>Upper Canada Child Care at St. Brendan CES</t>
  </si>
  <si>
    <t>L4A 0Z6</t>
  </si>
  <si>
    <t>Upper Canada Child Care at Wendat Village PS</t>
  </si>
  <si>
    <t>Reeves Way</t>
  </si>
  <si>
    <t>L4A 0J8</t>
  </si>
  <si>
    <t>Charles Howitt Public School</t>
  </si>
  <si>
    <t>30 Pearson Avenue</t>
  </si>
  <si>
    <t>L4C 6T7</t>
  </si>
  <si>
    <t>30B</t>
  </si>
  <si>
    <t>YMCA Schoolage - Monsignor Lee</t>
  </si>
  <si>
    <t>Fittons</t>
  </si>
  <si>
    <t>L3V 2H9</t>
  </si>
  <si>
    <t>Cumberland</t>
  </si>
  <si>
    <t>Cumberland Beach</t>
  </si>
  <si>
    <t>L0K 1G0</t>
  </si>
  <si>
    <t>YMCA Schoolage - Warminster</t>
  </si>
  <si>
    <t>Line 13 N</t>
  </si>
  <si>
    <t>L0K 2G0</t>
  </si>
  <si>
    <t>Alpha's Discovery Club Inc.</t>
  </si>
  <si>
    <t>Alpha's Preschool Academy and Child Care Centre</t>
  </si>
  <si>
    <t>Erin Mills</t>
  </si>
  <si>
    <t>L5N 4H4</t>
  </si>
  <si>
    <t>Beynon Fields Before and After School</t>
  </si>
  <si>
    <t>Selwyn</t>
  </si>
  <si>
    <t>L4E 0R9</t>
  </si>
  <si>
    <t>Ham/Burl YMCA - St. Paul SACC</t>
  </si>
  <si>
    <t>L7N 2X2</t>
  </si>
  <si>
    <t>St. Michael the Archangel School Age Program</t>
  </si>
  <si>
    <t>L4H 3K5</t>
  </si>
  <si>
    <t>Parkinson Centennial YMCA</t>
  </si>
  <si>
    <t>L9W 2L6</t>
  </si>
  <si>
    <t>Sir Winston Churchill</t>
  </si>
  <si>
    <t>Ardglen</t>
  </si>
  <si>
    <t>L6W 1V1</t>
  </si>
  <si>
    <t>Goldcrest YMCA</t>
  </si>
  <si>
    <t>Goldcrest</t>
  </si>
  <si>
    <t>L6S 1G3</t>
  </si>
  <si>
    <t>Discovery Public School</t>
  </si>
  <si>
    <t>L6A 2Z2</t>
  </si>
  <si>
    <t>The Whistle Stop Co-operative Pre-School Inc.</t>
  </si>
  <si>
    <t>N1H 6H9</t>
  </si>
  <si>
    <t>Latchkey Day Care and Learning Centre - McWilliam</t>
  </si>
  <si>
    <t>E.C.</t>
  </si>
  <si>
    <t>N8W 1Y6</t>
  </si>
  <si>
    <t>Upper Canada Child Care at Tosorontio Central PS</t>
  </si>
  <si>
    <t>County Road 13</t>
  </si>
  <si>
    <t>Everett</t>
  </si>
  <si>
    <t>L0M 1J0</t>
  </si>
  <si>
    <t>Upper Canada Child Care at Guthrie PS</t>
  </si>
  <si>
    <t>Line 5</t>
  </si>
  <si>
    <t>Oro Station</t>
  </si>
  <si>
    <t>L0L 2E0</t>
  </si>
  <si>
    <t>Upper Canada Child Care at Willow Landing ES</t>
  </si>
  <si>
    <t>L4N 8A8</t>
  </si>
  <si>
    <t>Girard</t>
  </si>
  <si>
    <t>Upper Canada Child Care at St. Michael the Archangel CS</t>
  </si>
  <si>
    <t>St. Jean de Brebeuf Before and After School Program</t>
  </si>
  <si>
    <t>Miller Park</t>
  </si>
  <si>
    <t>Bradford West Gwillimbury</t>
  </si>
  <si>
    <t>L3Z 2K3</t>
  </si>
  <si>
    <t>The ToyBox Early Education Centre</t>
  </si>
  <si>
    <t>Giles</t>
  </si>
  <si>
    <t>The Toy Box Early Childhood Education Centre - Malden Central</t>
  </si>
  <si>
    <t>N9V 2Y8</t>
  </si>
  <si>
    <t>Winston</t>
  </si>
  <si>
    <t>N3C 3J6</t>
  </si>
  <si>
    <t>The Lindsay Weld Centre for Children - Kids Connection</t>
  </si>
  <si>
    <t>P1B 8M2</t>
  </si>
  <si>
    <t>Drangon d'or</t>
  </si>
  <si>
    <t>Connaught</t>
  </si>
  <si>
    <t>P1B 6G8</t>
  </si>
  <si>
    <t>S.T. Worden Before and After School Age Program</t>
  </si>
  <si>
    <t>Nash</t>
  </si>
  <si>
    <t>L1E 1S7</t>
  </si>
  <si>
    <t>2287634 Ontario Limited</t>
  </si>
  <si>
    <t>Bloomfield Junior Academy Montessori School</t>
  </si>
  <si>
    <t>L4E 2H8</t>
  </si>
  <si>
    <t>Little Stars Child Care Inc.</t>
  </si>
  <si>
    <t>Little Stars Child Care</t>
  </si>
  <si>
    <t>Dougall</t>
  </si>
  <si>
    <t>N9E 1S3</t>
  </si>
  <si>
    <t>Fairy Glen Day Care Centre - Pringle Creek</t>
  </si>
  <si>
    <t>Ribblesdale</t>
  </si>
  <si>
    <t>L1N 8M1</t>
  </si>
  <si>
    <t>CELC - St. Anne School Age Program</t>
  </si>
  <si>
    <t>Bellevue</t>
  </si>
  <si>
    <t>K9H 5S5</t>
  </si>
  <si>
    <t>Municipality of Brockton</t>
  </si>
  <si>
    <t>Brockton Child Care Centre</t>
  </si>
  <si>
    <t>Cemetary</t>
  </si>
  <si>
    <t>Walkerton</t>
  </si>
  <si>
    <t>N0G 2V0</t>
  </si>
  <si>
    <t>Once Upon A Time Child Care Centre</t>
  </si>
  <si>
    <t>N0R 1B0</t>
  </si>
  <si>
    <t>Once Upon A Time Child Care Centre - St. Mary</t>
  </si>
  <si>
    <t>County Road 34</t>
  </si>
  <si>
    <t>Maidstone</t>
  </si>
  <si>
    <t>N0R 1K0</t>
  </si>
  <si>
    <t>Grenoble YMCA</t>
  </si>
  <si>
    <t>Greenbriar</t>
  </si>
  <si>
    <t>L5S 1V8</t>
  </si>
  <si>
    <t>Princess Margaret YMCA</t>
  </si>
  <si>
    <t>YMCA - Precious Blood Child Care</t>
  </si>
  <si>
    <t>M1R 2G8</t>
  </si>
  <si>
    <t>Dewson Street YMCA</t>
  </si>
  <si>
    <t>M6H 2N9</t>
  </si>
  <si>
    <t>M9P 3N5</t>
  </si>
  <si>
    <t>Ready, Set, School</t>
  </si>
  <si>
    <t>N1A 1M4</t>
  </si>
  <si>
    <t>Good Beginnings School Age Program - Tavistock Public School</t>
  </si>
  <si>
    <t>Good Beginnings- Parkside Child Care Centre</t>
  </si>
  <si>
    <t>N5C 3T9</t>
  </si>
  <si>
    <t>Play and Grow Child Care Centre</t>
  </si>
  <si>
    <t>Drewry</t>
  </si>
  <si>
    <t>M2M 1E3</t>
  </si>
  <si>
    <t>Cambridge Christian School Society</t>
  </si>
  <si>
    <t>Cambridge Christian School Preschool</t>
  </si>
  <si>
    <t>N1R 7H3</t>
  </si>
  <si>
    <t>Conestogo</t>
  </si>
  <si>
    <t>N0B 1N0</t>
  </si>
  <si>
    <t>Les Bouts d'Choux</t>
  </si>
  <si>
    <t>Once Upon  A Time Child Care Centre - Holy Name</t>
  </si>
  <si>
    <t>N8M 1Y1</t>
  </si>
  <si>
    <t>Our Lady of Lourdes YMCA School Age Program</t>
  </si>
  <si>
    <t>N0L 1E0</t>
  </si>
  <si>
    <t>Monsignor Morrison YMCA School Age Program</t>
  </si>
  <si>
    <t>East Carling YMCA Child Care and School Age Program</t>
  </si>
  <si>
    <t>N5Y 1X4</t>
  </si>
  <si>
    <t>Stonemoor at Scott Central</t>
  </si>
  <si>
    <t>Sandford</t>
  </si>
  <si>
    <t>L0C 1E0</t>
  </si>
  <si>
    <t>Southside YMCA School Age Program</t>
  </si>
  <si>
    <t>N4S 2L4</t>
  </si>
  <si>
    <t>Royal Roads YMCA School Age Program</t>
  </si>
  <si>
    <t>N5C 1H2</t>
  </si>
  <si>
    <t>June Rose YMCA School Age Program</t>
  </si>
  <si>
    <t>N5P 1Y7</t>
  </si>
  <si>
    <t>Knollwood YMCA School Age Program</t>
  </si>
  <si>
    <t>Gammage</t>
  </si>
  <si>
    <t>N5Y 2B1</t>
  </si>
  <si>
    <t>YMCA SACC Holy Cross</t>
  </si>
  <si>
    <t>N3S 4V1</t>
  </si>
  <si>
    <t>St. Margaret Mary Before and After School Program</t>
  </si>
  <si>
    <t>L8T 3V9</t>
  </si>
  <si>
    <t>Upper Canada Child Care at Rick Hansen PS</t>
  </si>
  <si>
    <t>Mavrinac</t>
  </si>
  <si>
    <t>L3R 5G3</t>
  </si>
  <si>
    <t>Upper Canada Child Care at Holy Name CES</t>
  </si>
  <si>
    <t>Spring Hill</t>
  </si>
  <si>
    <t>L7B 1H3</t>
  </si>
  <si>
    <t>Upper Canada Child Care at Meadowbrook PS</t>
  </si>
  <si>
    <t>L3Y 3L5</t>
  </si>
  <si>
    <t>Little Lions Waldorf Child and Family Centre Valley</t>
  </si>
  <si>
    <t>Candy Mountain</t>
  </si>
  <si>
    <t>Slate River</t>
  </si>
  <si>
    <t>Alton Village Before and After School Program</t>
  </si>
  <si>
    <t>Steeplechase</t>
  </si>
  <si>
    <t>L9C 5Z4</t>
  </si>
  <si>
    <t>Hogan</t>
  </si>
  <si>
    <t>N7S 6G9</t>
  </si>
  <si>
    <t>Oxbow PS Full Day Kindergarten and School Age Program</t>
  </si>
  <si>
    <t>Ilderton</t>
  </si>
  <si>
    <t>Nobleton Sr. Child Care</t>
  </si>
  <si>
    <t>Kids Connection at Black Walnut</t>
  </si>
  <si>
    <t>John Allan Cameron</t>
  </si>
  <si>
    <t>L6B 0P4</t>
  </si>
  <si>
    <t>Brealey</t>
  </si>
  <si>
    <t>PEL Petit Bateau - St. Jean</t>
  </si>
  <si>
    <t>L4G 3K4</t>
  </si>
  <si>
    <t>Garderie Soleil - Rayons de Soleil</t>
  </si>
  <si>
    <t>Brydges</t>
  </si>
  <si>
    <t>Mattawa</t>
  </si>
  <si>
    <t>P0H 1V0</t>
  </si>
  <si>
    <t>Child Care Algoma - Pinewood Extended Day Program</t>
  </si>
  <si>
    <t>P6A 5J7</t>
  </si>
  <si>
    <t>Jacks and Jills Co-operative Preschool of Ancaster Inc.</t>
  </si>
  <si>
    <t>Jacks' &amp; Jills' Cooperative Preschool of Ancaster, Inc.</t>
  </si>
  <si>
    <t>Jerseyville</t>
  </si>
  <si>
    <t>L9G 3K8</t>
  </si>
  <si>
    <t>Blue Butterfly Montessori School Inc.</t>
  </si>
  <si>
    <t>M5V 1X2</t>
  </si>
  <si>
    <t>Walsh</t>
  </si>
  <si>
    <t>Smart Start Montessori School (1416786 Ontario Limited)</t>
  </si>
  <si>
    <t>M1T 3H7</t>
  </si>
  <si>
    <t>Sarah Jayne</t>
  </si>
  <si>
    <t>Little &amp; Littler Treasures Child Care</t>
  </si>
  <si>
    <t>Harold</t>
  </si>
  <si>
    <t>Oak Park Neighbourhood Centre</t>
  </si>
  <si>
    <t>Sawgrass</t>
  </si>
  <si>
    <t>L6H 6M8</t>
  </si>
  <si>
    <t>Manitouwadge Nursery School Inc.</t>
  </si>
  <si>
    <t>Manitouwadge Nursery School</t>
  </si>
  <si>
    <t>Wenonah</t>
  </si>
  <si>
    <t>Manitouwadge</t>
  </si>
  <si>
    <t>P0T 2C0</t>
  </si>
  <si>
    <t>Osgoode Main</t>
  </si>
  <si>
    <t>Osgoode</t>
  </si>
  <si>
    <t>K0A 2W0</t>
  </si>
  <si>
    <t>PLASP Mother Cabrini Catholic Schoool</t>
  </si>
  <si>
    <t>Renforth</t>
  </si>
  <si>
    <t>M9C 2N9</t>
  </si>
  <si>
    <t>PLASP St. Elizabeth Catholic School</t>
  </si>
  <si>
    <t>Red Car</t>
  </si>
  <si>
    <t>M9B 1J8</t>
  </si>
  <si>
    <t>1876531 Ontario Inc.</t>
  </si>
  <si>
    <t>Wee Care Educational Services</t>
  </si>
  <si>
    <t>Downsview</t>
  </si>
  <si>
    <t>L7T 4H8</t>
  </si>
  <si>
    <t>YMCA Kids Club - Susanna Moodie Site</t>
  </si>
  <si>
    <t>Avonlough</t>
  </si>
  <si>
    <t>Tender Years Child Care 2</t>
  </si>
  <si>
    <t>L1Z 1S4</t>
  </si>
  <si>
    <t>Quiet Waters Montessori Academy Ltd.</t>
  </si>
  <si>
    <t>Quiet Waters Montessori Academy</t>
  </si>
  <si>
    <t>Innisfil Beach</t>
  </si>
  <si>
    <t>L9S 4C1</t>
  </si>
  <si>
    <t>Nappadale</t>
  </si>
  <si>
    <t>Woodville</t>
  </si>
  <si>
    <t>Enniskillen YMCA</t>
  </si>
  <si>
    <t>Old Scugog</t>
  </si>
  <si>
    <t>Enniskillen</t>
  </si>
  <si>
    <t>L0B 1J0</t>
  </si>
  <si>
    <t>Family Day Cedarwood Before &amp; After School Program</t>
  </si>
  <si>
    <t>Elson</t>
  </si>
  <si>
    <t>L3S 4R8</t>
  </si>
  <si>
    <t>Walkerton District School Age Program</t>
  </si>
  <si>
    <t>Giant Leap Childcare Inc.</t>
  </si>
  <si>
    <t>Highway 50</t>
  </si>
  <si>
    <t>Kids Street Nursery School Inc.</t>
  </si>
  <si>
    <t>Andrew Fleck Child Care Services - Carleton Heights Child Care Centre</t>
  </si>
  <si>
    <t>K2C 1P4</t>
  </si>
  <si>
    <t>Fun on the Run - Holy Jubilee</t>
  </si>
  <si>
    <t>St. Joan of Arc</t>
  </si>
  <si>
    <t>L4L 8L7</t>
  </si>
  <si>
    <t>L4L 1C4</t>
  </si>
  <si>
    <t>St. Clement Before and After School</t>
  </si>
  <si>
    <t>L4L 3Y1</t>
  </si>
  <si>
    <t>The Apple Tree Preschool &amp; Learning Centre - Ajax</t>
  </si>
  <si>
    <t>L1Z 1W3</t>
  </si>
  <si>
    <t>K2J 4J5</t>
  </si>
  <si>
    <t>St. George Mini School Inc.</t>
  </si>
  <si>
    <t>St. George Mini School - Mallard</t>
  </si>
  <si>
    <t>Mallard</t>
  </si>
  <si>
    <t>M3B 1S4</t>
  </si>
  <si>
    <t>Point Edward Early Learning Centre</t>
  </si>
  <si>
    <t>N7V 1E7</t>
  </si>
  <si>
    <t>K7K 7C2</t>
  </si>
  <si>
    <t>St. Thomas the Apostle Early Learning and Care Centre</t>
  </si>
  <si>
    <t>Skinner</t>
  </si>
  <si>
    <t>L0R 2H7</t>
  </si>
  <si>
    <t>Monarch Park Montessori Inc.</t>
  </si>
  <si>
    <t>Monarch Park</t>
  </si>
  <si>
    <t>M4J 4R9</t>
  </si>
  <si>
    <t>Future Scholars Montessori Academy Inc.</t>
  </si>
  <si>
    <t>2262892 Ontario Ltd.</t>
  </si>
  <si>
    <t>Little Steps Early Learning and Child Care Centre</t>
  </si>
  <si>
    <t>L6E 0N1</t>
  </si>
  <si>
    <t>Sauble Beach Precious Moments Child Care Centre</t>
  </si>
  <si>
    <t>MCRC Brookville School Age Program</t>
  </si>
  <si>
    <t>Campbellville</t>
  </si>
  <si>
    <t>L0P 1B0</t>
  </si>
  <si>
    <t>Brinkman</t>
  </si>
  <si>
    <t>P9N 2R5</t>
  </si>
  <si>
    <t>Kids Come First at Glen Shields</t>
  </si>
  <si>
    <t>Melody Incledon</t>
  </si>
  <si>
    <t>The Orchard Montessori School</t>
  </si>
  <si>
    <t>Dovercourt</t>
  </si>
  <si>
    <t>M6J 3E5</t>
  </si>
  <si>
    <t>Valley</t>
  </si>
  <si>
    <t>P9N 4K3</t>
  </si>
  <si>
    <t>P9N 2C3</t>
  </si>
  <si>
    <t>BRIGHT CHILD MONTESSORI INC.</t>
  </si>
  <si>
    <t>Bright Child Montessori</t>
  </si>
  <si>
    <t>Cherrylawn</t>
  </si>
  <si>
    <t>N9V 1P8</t>
  </si>
  <si>
    <t>The Toy Box - W. J. Langlois</t>
  </si>
  <si>
    <t>Rivard</t>
  </si>
  <si>
    <t>N8T 2S4</t>
  </si>
  <si>
    <t>1872338 Ontario Inc.</t>
  </si>
  <si>
    <t>Dorchester</t>
  </si>
  <si>
    <t>Nipissing Ojibway Day Care Centre</t>
  </si>
  <si>
    <t>Semo</t>
  </si>
  <si>
    <t>Garden Village</t>
  </si>
  <si>
    <t>P3B 3K2</t>
  </si>
  <si>
    <t>Islington Village Childcare Academy Inc.</t>
  </si>
  <si>
    <t>Islington Village Childcare Centre</t>
  </si>
  <si>
    <t>M8Z 2H1</t>
  </si>
  <si>
    <t>Our Lady of Grace Child Care Centre</t>
  </si>
  <si>
    <t>Aurora Heights</t>
  </si>
  <si>
    <t>L4G 6C4</t>
  </si>
  <si>
    <t>Thornhill Woods Daycare - Dufferin</t>
  </si>
  <si>
    <t>L4J 1H7</t>
  </si>
  <si>
    <t>Montessori Academy of Windsor</t>
  </si>
  <si>
    <t>N9J 1X7</t>
  </si>
  <si>
    <t>Kidz Kare Daycare Toronto Inc.</t>
  </si>
  <si>
    <t>Kidz Kare Daycare</t>
  </si>
  <si>
    <t>M5J 0A3</t>
  </si>
  <si>
    <t>2352560 Ontario Inc.</t>
  </si>
  <si>
    <t>Appleseed Academy of Early Learning</t>
  </si>
  <si>
    <t>Stanfield</t>
  </si>
  <si>
    <t>L4Y 1R4</t>
  </si>
  <si>
    <t>1864149 Ontario Inc.</t>
  </si>
  <si>
    <t>Absolute Angels II Daycare</t>
  </si>
  <si>
    <t>Edukids Child Care Centre (Bowmanville) Ltd.</t>
  </si>
  <si>
    <t>EduKids Child Care Centre Bowmanville Ltd Ontario Inc 1873208</t>
  </si>
  <si>
    <t>Concession Road #3</t>
  </si>
  <si>
    <t>L1C 3K6</t>
  </si>
  <si>
    <t>1857361 Ontario Ltd</t>
  </si>
  <si>
    <t>First Academy</t>
  </si>
  <si>
    <t>John Button</t>
  </si>
  <si>
    <t>L3R 9C2</t>
  </si>
  <si>
    <t>Network Child Care - Child's Nest Early Years and Child Care Centre -123 Cosburn</t>
  </si>
  <si>
    <t>123 Cosburn Avenue</t>
  </si>
  <si>
    <t>Edukids Child Care Centre (Bayly) Ltd.</t>
  </si>
  <si>
    <t>Edukids Child Care Centre (Bayly) Ltd</t>
  </si>
  <si>
    <t>L1S 7K7</t>
  </si>
  <si>
    <t>6858678 Canada Inc</t>
  </si>
  <si>
    <t>Montessori Mantra</t>
  </si>
  <si>
    <t>L1V 1M7</t>
  </si>
  <si>
    <t>The Scott Mission Child Care Centre</t>
  </si>
  <si>
    <t>M4B 2V3</t>
  </si>
  <si>
    <t>L1G 4S9</t>
  </si>
  <si>
    <t>Maple Child Care Centre Inc.</t>
  </si>
  <si>
    <t>Chabad On The Avenue</t>
  </si>
  <si>
    <t>Gan Shalom Preschool (op: Chabad On the Avenue)</t>
  </si>
  <si>
    <t>Falkirk</t>
  </si>
  <si>
    <t>M5M 4K4</t>
  </si>
  <si>
    <t>BrightPath Rutherford</t>
  </si>
  <si>
    <t>L4K 5T6</t>
  </si>
  <si>
    <t>A Place to Grow Child Care Windsor</t>
  </si>
  <si>
    <t>A Place to Grow - St Angela</t>
  </si>
  <si>
    <t>N8X 2A7</t>
  </si>
  <si>
    <t>A Place to Grow - St. Christopher</t>
  </si>
  <si>
    <t>E.C. Row</t>
  </si>
  <si>
    <t>002350227 Ontario Inc. (Creative Minds Children Services Incorporated)</t>
  </si>
  <si>
    <t>Tidey</t>
  </si>
  <si>
    <t>Norwich</t>
  </si>
  <si>
    <t>N0J 1P0</t>
  </si>
  <si>
    <t>2367956 Ontario Inc.</t>
  </si>
  <si>
    <t>Tree of Life Childcare Centre</t>
  </si>
  <si>
    <t>Highway 38</t>
  </si>
  <si>
    <t>K7P 2Y7</t>
  </si>
  <si>
    <t>ACW-Woodlawn</t>
  </si>
  <si>
    <t>L3C 7L3</t>
  </si>
  <si>
    <t>MIFO- école Notre Dame des Champs</t>
  </si>
  <si>
    <t>Renaud</t>
  </si>
  <si>
    <t>K4B 1H9</t>
  </si>
  <si>
    <t>Balmy Beach</t>
  </si>
  <si>
    <t>N4K 5N4</t>
  </si>
  <si>
    <t>N1L 1N4</t>
  </si>
  <si>
    <t>N1E 5L5</t>
  </si>
  <si>
    <t>Montessori The Place To Grow</t>
  </si>
  <si>
    <t>N7M 4L4</t>
  </si>
  <si>
    <t>Limoges</t>
  </si>
  <si>
    <t>K0A 2M0</t>
  </si>
  <si>
    <t>Centre éducatif au Jardin des Câlins - Limoges</t>
  </si>
  <si>
    <t>Ola Day Care Inc.</t>
  </si>
  <si>
    <t>M6R 1X6</t>
  </si>
  <si>
    <t>1880509 Ontario Inc.</t>
  </si>
  <si>
    <t>Unity Child Care Centres - Henderson site</t>
  </si>
  <si>
    <t>K7M 3W3</t>
  </si>
  <si>
    <t>Unity Child Care Centres - Bayridge site</t>
  </si>
  <si>
    <t>Bayridge</t>
  </si>
  <si>
    <t>K7P 3B8</t>
  </si>
  <si>
    <t>N5H 2N8</t>
  </si>
  <si>
    <t>St Paul YMCA Nursery School</t>
  </si>
  <si>
    <t>Garrad</t>
  </si>
  <si>
    <t>L1N 3K6</t>
  </si>
  <si>
    <t>Carruthers Creek YMCA</t>
  </si>
  <si>
    <t>Greenhalf</t>
  </si>
  <si>
    <t>L1S 7N6</t>
  </si>
  <si>
    <t>Meadowcrest YMCA</t>
  </si>
  <si>
    <t>Vipond</t>
  </si>
  <si>
    <t>L1M 1B3</t>
  </si>
  <si>
    <t>St. John Paul II YMCA</t>
  </si>
  <si>
    <t>Cachet</t>
  </si>
  <si>
    <t>L1M 2L9</t>
  </si>
  <si>
    <t>Chris Hadfield YMCA</t>
  </si>
  <si>
    <t>L1M 0A5</t>
  </si>
  <si>
    <t>Rosebank YMCA</t>
  </si>
  <si>
    <t>Rosebank</t>
  </si>
  <si>
    <t>L1W 2N6</t>
  </si>
  <si>
    <t>St. Andre Besette YMCA</t>
  </si>
  <si>
    <t>Elizabeth B. Phin YMCA</t>
  </si>
  <si>
    <t>Rougemont</t>
  </si>
  <si>
    <t>L1V 1N1</t>
  </si>
  <si>
    <t>St. Isaac Jogues YMCA</t>
  </si>
  <si>
    <t>L1V 1J6</t>
  </si>
  <si>
    <t>L4N 8G5</t>
  </si>
  <si>
    <t>Nazar Altai</t>
  </si>
  <si>
    <t>Montessori House of Children</t>
  </si>
  <si>
    <t>N3T 2X2</t>
  </si>
  <si>
    <t>Penfield</t>
  </si>
  <si>
    <t>La Maison Montessori Kingston Inc</t>
  </si>
  <si>
    <t>Lil' Troopers Day Care - South</t>
  </si>
  <si>
    <t>Leeder</t>
  </si>
  <si>
    <t>McAuley</t>
  </si>
  <si>
    <t>Montessori by BrightPath, Manotick</t>
  </si>
  <si>
    <t>5710 Longshadow Street</t>
  </si>
  <si>
    <t>K4M 1M2</t>
  </si>
  <si>
    <t>Stittsville Imagination Station Preschool &amp; Kinder - Carp Road</t>
  </si>
  <si>
    <t>Dutton Co-operative Child Care Centre Inc.</t>
  </si>
  <si>
    <t>Dutton Child Care Centre - Aldborough Site</t>
  </si>
  <si>
    <t>Furnival</t>
  </si>
  <si>
    <t>Rodney</t>
  </si>
  <si>
    <t>N0L 2C0</t>
  </si>
  <si>
    <t>DUTTON  CHILD CARE CENTRE - SCHOOL AGE PROGRAM DUNWICH-DUTTON PS</t>
  </si>
  <si>
    <t>Miller</t>
  </si>
  <si>
    <t>Dutton</t>
  </si>
  <si>
    <t>N0L 1J0</t>
  </si>
  <si>
    <t>Guelph Outdoor Preschool Ltd</t>
  </si>
  <si>
    <t>Highway 6</t>
  </si>
  <si>
    <t>N1H 6J2</t>
  </si>
  <si>
    <t>Peace of Mind Montessori School Inc.</t>
  </si>
  <si>
    <t>Peace of Mind Montessori School</t>
  </si>
  <si>
    <t>L6H 7H4</t>
  </si>
  <si>
    <t>YWCA KW St. Paul Childcare</t>
  </si>
  <si>
    <t>Birchcliff</t>
  </si>
  <si>
    <t>N2M 4V7</t>
  </si>
  <si>
    <t>Timmins  Native Friendship Centre</t>
  </si>
  <si>
    <t>Oppekehawso  Wekamik Centre</t>
  </si>
  <si>
    <t>Kirby</t>
  </si>
  <si>
    <t>P4N 1K1</t>
  </si>
  <si>
    <t>P6B 4H6</t>
  </si>
  <si>
    <t>Tarentorus YMCA Child Care</t>
  </si>
  <si>
    <t>Northwood</t>
  </si>
  <si>
    <t>P6B 4M4</t>
  </si>
  <si>
    <t>YMCA - St. Anne's Child Care Centre</t>
  </si>
  <si>
    <t>Doug Wright</t>
  </si>
  <si>
    <t>Peoples Christian Academy Early Learning Centre</t>
  </si>
  <si>
    <t>L3R 6G3</t>
  </si>
  <si>
    <t>Trillium Woods</t>
  </si>
  <si>
    <t>Elmbrook</t>
  </si>
  <si>
    <t>L4N 0Z1</t>
  </si>
  <si>
    <t>St. Joseph Before and After School Program</t>
  </si>
  <si>
    <t>L8P 4C1</t>
  </si>
  <si>
    <t>St. Paul Before and After School Program</t>
  </si>
  <si>
    <t>Amberwood</t>
  </si>
  <si>
    <t>L8J 2H9</t>
  </si>
  <si>
    <t>Sundowners Day Care &amp; Resource Centre - Dr. David Suzuki School</t>
  </si>
  <si>
    <t>Raymond</t>
  </si>
  <si>
    <t>N8S 1Z9</t>
  </si>
  <si>
    <t>TROPICANA COMMUNITY SERVICES ORGANIZATION</t>
  </si>
  <si>
    <t>Children of Tomorrow Childcare</t>
  </si>
  <si>
    <t>M1J 1J1</t>
  </si>
  <si>
    <t>Riverside Christian's Children's Centre</t>
  </si>
  <si>
    <t>Mark</t>
  </si>
  <si>
    <t>P6A 3M7</t>
  </si>
  <si>
    <t>Haldimand-Norfolk REACH School Age Program (St. Joseph Site)</t>
  </si>
  <si>
    <t>Potts</t>
  </si>
  <si>
    <t>N3Y 2S8</t>
  </si>
  <si>
    <t>GENERATIONS - HILLCREST SITE</t>
  </si>
  <si>
    <t>Dolphin Tale Child Care Ltd.</t>
  </si>
  <si>
    <t>Iber</t>
  </si>
  <si>
    <t>K2S 1E7</t>
  </si>
  <si>
    <t>Lyn</t>
  </si>
  <si>
    <t>K0E 1M0</t>
  </si>
  <si>
    <t>GENERATIONS - QUEEN ELIZABETH SITE</t>
  </si>
  <si>
    <t>Jennifer Lockington</t>
  </si>
  <si>
    <t>Hilliard</t>
  </si>
  <si>
    <t>Trent Child Care - Chemong</t>
  </si>
  <si>
    <t>Gore</t>
  </si>
  <si>
    <t>NORTH HURON BEFORE AND AFTER SCHOOL</t>
  </si>
  <si>
    <t>Stonemoor - Uxbridge Public</t>
  </si>
  <si>
    <t>Maple Crest Early School Ltd.</t>
  </si>
  <si>
    <t>MAPLE CREST EARLY SCHOOL</t>
  </si>
  <si>
    <t>Hwy 20</t>
  </si>
  <si>
    <t>P3A 6B1</t>
  </si>
  <si>
    <t>SIR ISAAC BROCK EXTENDED DAY AND SCHOOL AGE PROGRAM</t>
  </si>
  <si>
    <t>Eldorado Extended Day and School Age Program</t>
  </si>
  <si>
    <t>Wardsville</t>
  </si>
  <si>
    <t>PLASP - St. Jean-Marie Vianney</t>
  </si>
  <si>
    <t>Jordensen</t>
  </si>
  <si>
    <t>PLASP - Lorenville Drive Public School</t>
  </si>
  <si>
    <t>Lorenville</t>
  </si>
  <si>
    <t>L6X 2Z9</t>
  </si>
  <si>
    <t>PLASP - Helen Wilson Public School</t>
  </si>
  <si>
    <t>Abbey</t>
  </si>
  <si>
    <t>L6W 2T7</t>
  </si>
  <si>
    <t>PLASP - St. Andre Bessette</t>
  </si>
  <si>
    <t>Riverstone</t>
  </si>
  <si>
    <t>Hwy 21</t>
  </si>
  <si>
    <t>N2Z 2X4</t>
  </si>
  <si>
    <t>Schoolhouse Playcare Centre of Lakehead</t>
  </si>
  <si>
    <t>W.Begin</t>
  </si>
  <si>
    <t>P7E 5M4</t>
  </si>
  <si>
    <t>The School House Early Learning Centre</t>
  </si>
  <si>
    <t>Grand Marais</t>
  </si>
  <si>
    <t>N9E 1E1</t>
  </si>
  <si>
    <t>Garderie Municipal St-Trinité</t>
  </si>
  <si>
    <t>St-Joseph</t>
  </si>
  <si>
    <t>N4G 1E8</t>
  </si>
  <si>
    <t>EDUKIDS Child Care Centres (Cambridge) Ltd.</t>
  </si>
  <si>
    <t>EDUKIDS Child Care - Cambridge</t>
  </si>
  <si>
    <t>Hespeler</t>
  </si>
  <si>
    <t>N1R 6J2</t>
  </si>
  <si>
    <t>MIFO École des pins</t>
  </si>
  <si>
    <t>Ridgebrook</t>
  </si>
  <si>
    <t>K1B 4K6</t>
  </si>
  <si>
    <t>CELC-Grandview</t>
  </si>
  <si>
    <t>Compass Early Learning and Care - St. Joseph</t>
  </si>
  <si>
    <t>Douro</t>
  </si>
  <si>
    <t>K0L 1S0</t>
  </si>
  <si>
    <t>Kids' Campus - Winchester</t>
  </si>
  <si>
    <t>L1M 1E8</t>
  </si>
  <si>
    <t>Bradford Progress Tec South Before and After School Program</t>
  </si>
  <si>
    <t>10th Side</t>
  </si>
  <si>
    <t>Bradford Progress Tec Beeton Child Care</t>
  </si>
  <si>
    <t>Fred C. Cook Before and After School Program</t>
  </si>
  <si>
    <t>Fletcher</t>
  </si>
  <si>
    <t>L3Z 1L9</t>
  </si>
  <si>
    <t>Lampman</t>
  </si>
  <si>
    <t>L4N 5G4</t>
  </si>
  <si>
    <t>Upper Canada Child Care at Emma King ES</t>
  </si>
  <si>
    <t>L4N 7C7</t>
  </si>
  <si>
    <t>Upper Canada Child Care at Johnson Street PS</t>
  </si>
  <si>
    <t>L4M 4R4</t>
  </si>
  <si>
    <t>Hewitt's Creek Children's Academy</t>
  </si>
  <si>
    <t>L4N 0J9</t>
  </si>
  <si>
    <t>S.E.E.D.S - Holly Meadows</t>
  </si>
  <si>
    <t>Mapleton</t>
  </si>
  <si>
    <t>L4N 9N7</t>
  </si>
  <si>
    <t>Pembroke Co-operative Nursery School Inc. (Highviews Garden)</t>
  </si>
  <si>
    <t>Herbert</t>
  </si>
  <si>
    <t>K8A 2Y4</t>
  </si>
  <si>
    <t>Vaughan Kids Daycare Inc.</t>
  </si>
  <si>
    <t>Vaughan Kids Daycare Inc</t>
  </si>
  <si>
    <t>Hawkview</t>
  </si>
  <si>
    <t>L4K 2N6</t>
  </si>
  <si>
    <t>Ottawa Carleton District School Board</t>
  </si>
  <si>
    <t>K2B 7M8</t>
  </si>
  <si>
    <t>K1K 3A7</t>
  </si>
  <si>
    <t>St. Michael Academy Child Care</t>
  </si>
  <si>
    <t>Simonston</t>
  </si>
  <si>
    <t>L3T 4R6</t>
  </si>
  <si>
    <t>Mowatt</t>
  </si>
  <si>
    <t>N5A 2B8</t>
  </si>
  <si>
    <t>St. Anthony Child Care Centre</t>
  </si>
  <si>
    <t>Kirk</t>
  </si>
  <si>
    <t>L3T 3L3</t>
  </si>
  <si>
    <t>Kent YMCA Child Care Centre</t>
  </si>
  <si>
    <t>Campbellford</t>
  </si>
  <si>
    <t>K0L 1L0</t>
  </si>
  <si>
    <t>CELC-Harold Longworth</t>
  </si>
  <si>
    <t>L1C 5J5</t>
  </si>
  <si>
    <t>Henderson Avenue Kids' Club</t>
  </si>
  <si>
    <t>L3T 2K7</t>
  </si>
  <si>
    <t>ST. ANNE YMCA SCHOOL AGE PROGRAM</t>
  </si>
  <si>
    <t>N5R 4W1</t>
  </si>
  <si>
    <t>YWCA KW Jean Steckle Childcare</t>
  </si>
  <si>
    <t>N2R 1X9</t>
  </si>
  <si>
    <t>Davenport</t>
  </si>
  <si>
    <t>Saint-Albert</t>
  </si>
  <si>
    <t>K0A 3C0</t>
  </si>
  <si>
    <t>George Brown - Nelson Mandela Child Care Centre</t>
  </si>
  <si>
    <t>Shuter</t>
  </si>
  <si>
    <t>M5A 1X6</t>
  </si>
  <si>
    <t>Flesherton Kids Club</t>
  </si>
  <si>
    <t>Flesherton</t>
  </si>
  <si>
    <t>N0C 1E0</t>
  </si>
  <si>
    <t>BrightPath Academy - The Beach</t>
  </si>
  <si>
    <t>1923-1925</t>
  </si>
  <si>
    <t>M4L 1H3</t>
  </si>
  <si>
    <t>Wembley</t>
  </si>
  <si>
    <t>Lindsay Weld Centre For Children - Kids Crew Before/After School Age</t>
  </si>
  <si>
    <t>Bloem</t>
  </si>
  <si>
    <t>P1B 4Z8</t>
  </si>
  <si>
    <t>YMCA, - Vincent Massey Early Learning Child Care Centre</t>
  </si>
  <si>
    <t>Janey</t>
  </si>
  <si>
    <t>P1C 1N1</t>
  </si>
  <si>
    <t>TayCare Queen E Before and After Program</t>
  </si>
  <si>
    <t>K7H 1M4</t>
  </si>
  <si>
    <t>Kinderplace Childcare Centre Before and Afterschool - Ecole Gron Morgan</t>
  </si>
  <si>
    <t>Malborough</t>
  </si>
  <si>
    <t>P7B 4G4</t>
  </si>
  <si>
    <t>Kids Campus - Jack Miner</t>
  </si>
  <si>
    <t>Whitburn</t>
  </si>
  <si>
    <t>L1R 2N1</t>
  </si>
  <si>
    <t>Lobsinger</t>
  </si>
  <si>
    <t>St. Clements</t>
  </si>
  <si>
    <t>N0B 2M0</t>
  </si>
  <si>
    <t>Elmira</t>
  </si>
  <si>
    <t>N3B 1G1</t>
  </si>
  <si>
    <t>Playcare Early Learning Centre Inc.</t>
  </si>
  <si>
    <t>L6A 0A6</t>
  </si>
  <si>
    <t>MacFadyen Preschool Academy Inc.</t>
  </si>
  <si>
    <t>EYES Childcare Burlington 665</t>
  </si>
  <si>
    <t>665-683</t>
  </si>
  <si>
    <t>L7T 2E8</t>
  </si>
  <si>
    <t>Happy Face Morrisburg</t>
  </si>
  <si>
    <t>Happy Face Chesterville</t>
  </si>
  <si>
    <t>Chesterville</t>
  </si>
  <si>
    <t>K0C 1H0</t>
  </si>
  <si>
    <t>Umbrella Family - Balaclava</t>
  </si>
  <si>
    <t>10th Concession</t>
  </si>
  <si>
    <t>Freelton</t>
  </si>
  <si>
    <t>L0R 1K0</t>
  </si>
  <si>
    <t>Boys' and Girls' Club of Brantford</t>
  </si>
  <si>
    <t>N3T 1B6</t>
  </si>
  <si>
    <t>L9C 3R3</t>
  </si>
  <si>
    <t>Stirling Co-operative Nursery School Incorporated</t>
  </si>
  <si>
    <t>Stirling Little Sprouts Childcare Centre &amp; Before and After School</t>
  </si>
  <si>
    <t>K0K 3E0</t>
  </si>
  <si>
    <t>Talbot</t>
  </si>
  <si>
    <t>Courtland</t>
  </si>
  <si>
    <t>SCHOOL AGE CHILDCARE - SPRINGFIELD</t>
  </si>
  <si>
    <t>Ron McNeil</t>
  </si>
  <si>
    <t>Springfield</t>
  </si>
  <si>
    <t>N0L 2J0</t>
  </si>
  <si>
    <t>BLENHEIM SCHOOL AGE PROGRAM</t>
  </si>
  <si>
    <t>Wilmot</t>
  </si>
  <si>
    <t>Drumbo</t>
  </si>
  <si>
    <t>N0J 1G0</t>
  </si>
  <si>
    <t>Milford</t>
  </si>
  <si>
    <t>N2J 1X2</t>
  </si>
  <si>
    <t>Northlake</t>
  </si>
  <si>
    <t>N2V 2A4</t>
  </si>
  <si>
    <t>Empire</t>
  </si>
  <si>
    <t>N2L 2M1</t>
  </si>
  <si>
    <t>Conestoga College Institute of Technology and Advanced Learning</t>
  </si>
  <si>
    <t>Patricia</t>
  </si>
  <si>
    <t>N2M 1J3</t>
  </si>
  <si>
    <t>DELTA CHI BETA HETHERINGTON CAMPUS</t>
  </si>
  <si>
    <t>Menard</t>
  </si>
  <si>
    <t>N8S 1W4</t>
  </si>
  <si>
    <t>YMCA - St. Timothy YMCA Child Care</t>
  </si>
  <si>
    <t>Rochelle</t>
  </si>
  <si>
    <t>M2J 1Y3</t>
  </si>
  <si>
    <t>YMCA Child Care Centre - Harrow Site</t>
  </si>
  <si>
    <t>Norman</t>
  </si>
  <si>
    <t>Community Centre 55 - Ted Reeves Arena</t>
  </si>
  <si>
    <t>M4E 2W2</t>
  </si>
  <si>
    <t>YMCA -  Alliance Early Learning Child Care Centre</t>
  </si>
  <si>
    <t>Stones</t>
  </si>
  <si>
    <t>P1B 6C2</t>
  </si>
  <si>
    <t>Heritage Child Care &amp; Early Learning - Milliken Site</t>
  </si>
  <si>
    <t>M1V 2T4</t>
  </si>
  <si>
    <t>P.R.Y.D.E Bolton C. Falby</t>
  </si>
  <si>
    <t>Centre éducatif les Débrouillards-école Mauril-Bélanger</t>
  </si>
  <si>
    <t>K1L 7W8</t>
  </si>
  <si>
    <t>Our Children Our Future/Nos enfants, notre avenir - C.R. Judd</t>
  </si>
  <si>
    <t>Centre éducatif Les Petites Frimousses et Centre éducatif spécialisé L'Image</t>
  </si>
  <si>
    <t>River Mist</t>
  </si>
  <si>
    <t>N.Y.A.D. - Mason Road</t>
  </si>
  <si>
    <t>Mason</t>
  </si>
  <si>
    <t>M1M 3R2</t>
  </si>
  <si>
    <t>N.Y.A.D. - Cedar Drive</t>
  </si>
  <si>
    <t>Gatesview</t>
  </si>
  <si>
    <t>M1J 3G4</t>
  </si>
  <si>
    <t>N8H 1M2</t>
  </si>
  <si>
    <t>Lillian</t>
  </si>
  <si>
    <t>M2M 3G1</t>
  </si>
  <si>
    <t>L9T 4N5</t>
  </si>
  <si>
    <t>Irma Coulson</t>
  </si>
  <si>
    <t>Sauve</t>
  </si>
  <si>
    <t>Corpus Christi YMCA</t>
  </si>
  <si>
    <t>L5B 3N4</t>
  </si>
  <si>
    <t>Bellwood Before and After School Age Program</t>
  </si>
  <si>
    <t>Bellwood</t>
  </si>
  <si>
    <t>L1N 8M4</t>
  </si>
  <si>
    <t>St. James YMCA</t>
  </si>
  <si>
    <t>Wanita</t>
  </si>
  <si>
    <t>L5G 1B8</t>
  </si>
  <si>
    <t>Mary Fix YMCA</t>
  </si>
  <si>
    <t>L5B 2M4</t>
  </si>
  <si>
    <t>L1S 1T6</t>
  </si>
  <si>
    <t>YMCA Wyevale School Age</t>
  </si>
  <si>
    <t>Concession Road 5</t>
  </si>
  <si>
    <t>Tiny</t>
  </si>
  <si>
    <t>L0L 2T0</t>
  </si>
  <si>
    <t>Upper Canada Child Care at Hyde Park PS</t>
  </si>
  <si>
    <t>L4M 7J3</t>
  </si>
  <si>
    <t>Garderie Chez Tante Laure</t>
  </si>
  <si>
    <t>Alton Towers</t>
  </si>
  <si>
    <t>M1V 4L3</t>
  </si>
  <si>
    <t>Sandbox Camp</t>
  </si>
  <si>
    <t>Grey</t>
  </si>
  <si>
    <t>N0G 2M0</t>
  </si>
  <si>
    <t>Glenbrook YMCA</t>
  </si>
  <si>
    <t>Fiddle Park</t>
  </si>
  <si>
    <t>L0N 1S1</t>
  </si>
  <si>
    <t>Caledon East YMCA</t>
  </si>
  <si>
    <t>L7C 2W8</t>
  </si>
  <si>
    <t>St. Benedict YMCA</t>
  </si>
  <si>
    <t>Blind</t>
  </si>
  <si>
    <t>L9W 4X1</t>
  </si>
  <si>
    <t>H.F. Loughin YMCA</t>
  </si>
  <si>
    <t>Herkley</t>
  </si>
  <si>
    <t>L6V 2E7</t>
  </si>
  <si>
    <t>Les Lucioles Pickering</t>
  </si>
  <si>
    <t>Upper Canada Child Care at Warnica PS</t>
  </si>
  <si>
    <t>Warnica</t>
  </si>
  <si>
    <t>L4N 3Z2</t>
  </si>
  <si>
    <t>YMCA School Age - Huron Park</t>
  </si>
  <si>
    <t>Robert</t>
  </si>
  <si>
    <t>L4R 2M2</t>
  </si>
  <si>
    <t>Stevenson</t>
  </si>
  <si>
    <t>N1E 5C1</t>
  </si>
  <si>
    <t>Le Petit Chaperon Rouge - Richview</t>
  </si>
  <si>
    <t>Clement</t>
  </si>
  <si>
    <t>M9R 1Y5</t>
  </si>
  <si>
    <t>Upper Canada Child Care at St. Benedict CES</t>
  </si>
  <si>
    <t>Aldergrove</t>
  </si>
  <si>
    <t>L3R 7E4</t>
  </si>
  <si>
    <t>St. Gabriel Child Care Centre - St. Margaret Mary Before &amp; After School Program</t>
  </si>
  <si>
    <t>Margaret Mary</t>
  </si>
  <si>
    <t>L4L 2W8</t>
  </si>
  <si>
    <t>L4A 5Z4</t>
  </si>
  <si>
    <t>Upper Canada Child Care at Kettleby PS</t>
  </si>
  <si>
    <t>Lloydtown-Aurora</t>
  </si>
  <si>
    <t>Kettleby</t>
  </si>
  <si>
    <t>L0G 1J0</t>
  </si>
  <si>
    <t>DELTA CHI BETA - ST. ANNE CAMPUS</t>
  </si>
  <si>
    <t>Monmouth</t>
  </si>
  <si>
    <t>N8Y 3K9</t>
  </si>
  <si>
    <t>2360482 Ontario Inc.</t>
  </si>
  <si>
    <t>Top Mandarin Daycare Centre</t>
  </si>
  <si>
    <t>M1T 3J7</t>
  </si>
  <si>
    <t>Forest Hill Montessori School Inc.</t>
  </si>
  <si>
    <t>N1E 7C4</t>
  </si>
  <si>
    <t>Belfountain Y</t>
  </si>
  <si>
    <t>Shaws Creek</t>
  </si>
  <si>
    <t>Belfountain</t>
  </si>
  <si>
    <t>L7K 0E8</t>
  </si>
  <si>
    <t>St. Louis YMCA</t>
  </si>
  <si>
    <t>L5J 3R3</t>
  </si>
  <si>
    <t>YMCA SACC - Dufferin</t>
  </si>
  <si>
    <t>Chestnut</t>
  </si>
  <si>
    <t>N3T 4C6</t>
  </si>
  <si>
    <t>YMCA SACC - St. Theresa</t>
  </si>
  <si>
    <t>Dalewood</t>
  </si>
  <si>
    <t>YMCA SACC - St. Pius</t>
  </si>
  <si>
    <t>Wood</t>
  </si>
  <si>
    <t>N3R 2L4</t>
  </si>
  <si>
    <t>Fairy Glen Seneca Trail</t>
  </si>
  <si>
    <t>Queensbury</t>
  </si>
  <si>
    <t>St. Wilfrid YMCA</t>
  </si>
  <si>
    <t>M3J 2G8</t>
  </si>
  <si>
    <t>Phoebe Gilman Public School</t>
  </si>
  <si>
    <t>Harvest Hills</t>
  </si>
  <si>
    <t>East Gwillimbury</t>
  </si>
  <si>
    <t>David</t>
  </si>
  <si>
    <t>L6X 1J3</t>
  </si>
  <si>
    <t>Centre Pivot du Triangle Magique Valley View Site</t>
  </si>
  <si>
    <t>Valley View</t>
  </si>
  <si>
    <t>P3N 1S1</t>
  </si>
  <si>
    <t>Agincourt</t>
  </si>
  <si>
    <t>John English YMCA</t>
  </si>
  <si>
    <t>Mimico</t>
  </si>
  <si>
    <t>M8V 1R4</t>
  </si>
  <si>
    <t>Safari Kid Canada Inc.</t>
  </si>
  <si>
    <t>Rest Acres</t>
  </si>
  <si>
    <t>Mclachlin</t>
  </si>
  <si>
    <t>K7S 2Z1</t>
  </si>
  <si>
    <t>Rosethorn Before and After School Program</t>
  </si>
  <si>
    <t>Rosethorn Before And After School Program</t>
  </si>
  <si>
    <t>Remington</t>
  </si>
  <si>
    <t>M9A 2J1</t>
  </si>
  <si>
    <t>Palmerston Child Care and Learning Centre</t>
  </si>
  <si>
    <t>Fairlawn Extended Day and School Age Program</t>
  </si>
  <si>
    <t>KING GEORGE BEFORE &amp; AFTER SCHOOL PROGRAM</t>
  </si>
  <si>
    <t>O'Dell</t>
  </si>
  <si>
    <t>N7V 4H7</t>
  </si>
  <si>
    <t>Kids &amp; Company - Burloak 2</t>
  </si>
  <si>
    <t>Wonder Kidz II Inc.</t>
  </si>
  <si>
    <t>Clarkson Angels Child Care &amp; Educational Centre (North)</t>
  </si>
  <si>
    <t>L5J 2X1</t>
  </si>
  <si>
    <t>Wonderland</t>
  </si>
  <si>
    <t>Wonderland Child Care Centre</t>
  </si>
  <si>
    <t>L4K 2M9</t>
  </si>
  <si>
    <t>Tower Hill Child Care Centre</t>
  </si>
  <si>
    <t>L4E 0T8</t>
  </si>
  <si>
    <t>N7T 7H3</t>
  </si>
  <si>
    <t>Mooretown</t>
  </si>
  <si>
    <t>N0N 1M0</t>
  </si>
  <si>
    <t>2304991 Ontario Inc.  (centre name:  Caterpillar &amp; Co)</t>
  </si>
  <si>
    <t>Caterpillar &amp; Co</t>
  </si>
  <si>
    <t>Chauncey</t>
  </si>
  <si>
    <t>M8Z 2Z4</t>
  </si>
  <si>
    <t>Duke of Cambridge Before and After School Age Program</t>
  </si>
  <si>
    <t>Liberty</t>
  </si>
  <si>
    <t>L1C 2L8</t>
  </si>
  <si>
    <t>Liberty Preparatory School Inc.</t>
  </si>
  <si>
    <t>181 Carlaw Avenue</t>
  </si>
  <si>
    <t>M4M 2T9</t>
  </si>
  <si>
    <t>Melanie Ross</t>
  </si>
  <si>
    <t>Garderie Du Cercle de l'amitie-Etobicoke</t>
  </si>
  <si>
    <t>30 Thistledown Blvd.</t>
  </si>
  <si>
    <t>Etobicoke</t>
  </si>
  <si>
    <t>M9V 1H8</t>
  </si>
  <si>
    <t>The Sunflower School on First</t>
  </si>
  <si>
    <t>32 First Street</t>
  </si>
  <si>
    <t>L9W 2E1</t>
  </si>
  <si>
    <t>Stoney Creek Child Care Centre Inc.</t>
  </si>
  <si>
    <t>Stoney Creek Child Care Centre</t>
  </si>
  <si>
    <t>3 Lockport Way</t>
  </si>
  <si>
    <t>L8E 0H8</t>
  </si>
  <si>
    <t>London French Day Care Centre Inc.</t>
  </si>
  <si>
    <t>13 - 1050 Kipps Lane</t>
  </si>
  <si>
    <t>N5Y 4S5</t>
  </si>
  <si>
    <t>Delaware Nation Council Moravian of the Thames Band</t>
  </si>
  <si>
    <t>Delaware Nation Early Learning Centre</t>
  </si>
  <si>
    <t>Schoolhouse</t>
  </si>
  <si>
    <t>Royal York Road School</t>
  </si>
  <si>
    <t>M8Y 2V3</t>
  </si>
  <si>
    <t>M4W 1J1</t>
  </si>
  <si>
    <t>Cooperative Nursery School of Almonte Incorporated</t>
  </si>
  <si>
    <t>Almonte Cooperative Nursery School</t>
  </si>
  <si>
    <t>Clarkson Co-operative Nursery School</t>
  </si>
  <si>
    <t>Mazo</t>
  </si>
  <si>
    <t>L5J 1Y9</t>
  </si>
  <si>
    <t>Sisters of the Addolorata, Servant of Mary</t>
  </si>
  <si>
    <t>St. Anthony's Children's Centre</t>
  </si>
  <si>
    <t>K1R 7K7</t>
  </si>
  <si>
    <t>YMCA Childcare</t>
  </si>
  <si>
    <t>McNabb</t>
  </si>
  <si>
    <t>P6B 1Y3</t>
  </si>
  <si>
    <t>Cedarbrae Day Nurseries Limited</t>
  </si>
  <si>
    <t>Cedarbrae Day Nursery (20 Greencrest Circuit)</t>
  </si>
  <si>
    <t>Greencrest</t>
  </si>
  <si>
    <t>M1G 1B8</t>
  </si>
  <si>
    <t>Bells Corners Cooperative Nursery School Inc.</t>
  </si>
  <si>
    <t>Bells Corners Cooperative Nursery School</t>
  </si>
  <si>
    <t>K2H 5C5</t>
  </si>
  <si>
    <t>St. David's Co-operative Nursery School</t>
  </si>
  <si>
    <t>L3C 3W4</t>
  </si>
  <si>
    <t>L4R 3M6</t>
  </si>
  <si>
    <t>Allen-Detweiler Nursery School</t>
  </si>
  <si>
    <t>Ryerson University (Ryerson Early Learning Centre)</t>
  </si>
  <si>
    <t>Ryerson Early Learning Centre (Ryerson University)</t>
  </si>
  <si>
    <t>M5B 1E8</t>
  </si>
  <si>
    <t>Rosedale Moore Park Association/Mooredale Preschool - Main House</t>
  </si>
  <si>
    <t>Coxwell Early Learning &amp; Child Care Centre</t>
  </si>
  <si>
    <t>M4L 1G4</t>
  </si>
  <si>
    <t>Jesse Ketchum Early Learning &amp; Child Care Centre</t>
  </si>
  <si>
    <t>Berryman</t>
  </si>
  <si>
    <t>M5R 1M7</t>
  </si>
  <si>
    <t>DUNDAS VALLEY CO-OPERATIVE PRESCHOOL INCORPORATED</t>
  </si>
  <si>
    <t>Dundas Valley Co-operative Preschool</t>
  </si>
  <si>
    <t>Central Jewish Institute Operating as Hillcrest Progressive School</t>
  </si>
  <si>
    <t>Hillcrest Progressive School (Central Jewish Institute)</t>
  </si>
  <si>
    <t>Plymbridge</t>
  </si>
  <si>
    <t>M2P 1A2</t>
  </si>
  <si>
    <t>Lansing Co-Operative Nursery School</t>
  </si>
  <si>
    <t>Lansing Co-op Nursery School Inc.</t>
  </si>
  <si>
    <t>M2N 4G1</t>
  </si>
  <si>
    <t>Ancaster Early Learning &amp; Child Care Centre</t>
  </si>
  <si>
    <t>M3K 1S7</t>
  </si>
  <si>
    <t>Unionville Co-operative Nursery School Inc.</t>
  </si>
  <si>
    <t>L3R 2G3</t>
  </si>
  <si>
    <t>Maple Nursery School</t>
  </si>
  <si>
    <t>L7G 5M9</t>
  </si>
  <si>
    <t>Temple Sinai Congregation of Toronto</t>
  </si>
  <si>
    <t>Temple Sinai Nursery School</t>
  </si>
  <si>
    <t>M5M 3B1</t>
  </si>
  <si>
    <t>St. Matthew’s House</t>
  </si>
  <si>
    <t>St. Matthew's Children's Centre</t>
  </si>
  <si>
    <t>L8L 2Y3</t>
  </si>
  <si>
    <t>M6E 3N9</t>
  </si>
  <si>
    <t>River Parkway Children's Centre</t>
  </si>
  <si>
    <t>Cleary</t>
  </si>
  <si>
    <t>K2A 4A1</t>
  </si>
  <si>
    <t>Thomas Berry Early Learning &amp; Child Care Centre</t>
  </si>
  <si>
    <t>M8W 1N5</t>
  </si>
  <si>
    <t>Mothercraft: Robertson House (32 Heath Street West)</t>
  </si>
  <si>
    <t>Heath</t>
  </si>
  <si>
    <t>M4V 1T3</t>
  </si>
  <si>
    <t>Vaughan Co-op Nursery School (York Township Nursery Schools Association)</t>
  </si>
  <si>
    <t>Hippo Nursery School</t>
  </si>
  <si>
    <t>M6C 1B2</t>
  </si>
  <si>
    <t>L7T 2C7</t>
  </si>
  <si>
    <t>STRATFORD CYGNETS CO-OPERATIVE PRESCHOOL INC.</t>
  </si>
  <si>
    <t>Cedarbrae Day Nurseries (1385 Midland)</t>
  </si>
  <si>
    <t>M1P 3B8</t>
  </si>
  <si>
    <t>Davenport Perth Early Learning &amp; Child Care Centre</t>
  </si>
  <si>
    <t>M6N 1B7</t>
  </si>
  <si>
    <t>Taggart Family Y Child Care Centre</t>
  </si>
  <si>
    <t>Argyle</t>
  </si>
  <si>
    <t>K2P 1B7</t>
  </si>
  <si>
    <t>Grace Church Markham Nursery School</t>
  </si>
  <si>
    <t>Ancaster Small Fry Pre-School Inc.</t>
  </si>
  <si>
    <t>Ancaster Small Fry Pre-School</t>
  </si>
  <si>
    <t>L9G 1R4</t>
  </si>
  <si>
    <t>Alexandra Park Early Learning &amp; Child Care Centre</t>
  </si>
  <si>
    <t>Augusta</t>
  </si>
  <si>
    <t>M5T 2K5</t>
  </si>
  <si>
    <t>Riverside Park Nursery School</t>
  </si>
  <si>
    <t>K1V 8N8</t>
  </si>
  <si>
    <t>Edgeley Early Learning &amp; Child Care Centre</t>
  </si>
  <si>
    <t>Driftwood</t>
  </si>
  <si>
    <t>M3N 2P6</t>
  </si>
  <si>
    <t>Infant Jesus Kindergarten &amp; Nursery</t>
  </si>
  <si>
    <t>L9C 1W4</t>
  </si>
  <si>
    <t>Gilder Early Learning &amp; Child Care Centre</t>
  </si>
  <si>
    <t>Gilder</t>
  </si>
  <si>
    <t>M1K 4P8</t>
  </si>
  <si>
    <t>Firvalley</t>
  </si>
  <si>
    <t>M2R 1M8</t>
  </si>
  <si>
    <t>Gibb</t>
  </si>
  <si>
    <t>L1J 1Y4</t>
  </si>
  <si>
    <t>M4C 1X9</t>
  </si>
  <si>
    <t>Royal City Co-operative Preschool Inc.</t>
  </si>
  <si>
    <t>Royal City Co-Operative Preschool Inc.</t>
  </si>
  <si>
    <t>Dean</t>
  </si>
  <si>
    <t>N1G 1L3</t>
  </si>
  <si>
    <t>Stirling Co-operative Nursery School</t>
  </si>
  <si>
    <t>KRT Christian Schools</t>
  </si>
  <si>
    <t>KRT Kiddies Kollege</t>
  </si>
  <si>
    <t>L6V 1X9</t>
  </si>
  <si>
    <t>Westdale Co-operative Preschool Inc.</t>
  </si>
  <si>
    <t>Westdale Co-operative Preschool</t>
  </si>
  <si>
    <t>North  Oval</t>
  </si>
  <si>
    <t>L8S 3Z2</t>
  </si>
  <si>
    <t>Falstaff Early Learning &amp; Child Care Centre</t>
  </si>
  <si>
    <t>M6L 2C7</t>
  </si>
  <si>
    <t>N8A 3Z8</t>
  </si>
  <si>
    <t>Salisbury</t>
  </si>
  <si>
    <t>CITY OF STRATFORD</t>
  </si>
  <si>
    <t>Anne Hathaway Day Care Centre</t>
  </si>
  <si>
    <t>N5A 4A2</t>
  </si>
  <si>
    <t>Pickering Early Learning and Child Care Centre</t>
  </si>
  <si>
    <t>Radom</t>
  </si>
  <si>
    <t>L1W 1J4</t>
  </si>
  <si>
    <t>Corporation Of The Town of Smiths Falls/Smiths Falls Child Development Centre</t>
  </si>
  <si>
    <t>Thurber</t>
  </si>
  <si>
    <t>K7A 3G3</t>
  </si>
  <si>
    <t>Ajax Early Learning and Child Care Centre</t>
  </si>
  <si>
    <t>L1S 3K4</t>
  </si>
  <si>
    <t>Lakewoods Early Learning and Child Care Centre</t>
  </si>
  <si>
    <t>Chaleur</t>
  </si>
  <si>
    <t>L1J 1G5</t>
  </si>
  <si>
    <t>L5N 1B4</t>
  </si>
  <si>
    <t>Geraldton</t>
  </si>
  <si>
    <t>P0T 1M0</t>
  </si>
  <si>
    <t>Whitby Early Learning and Child Care Centre</t>
  </si>
  <si>
    <t>L1N 1S8</t>
  </si>
  <si>
    <t>Williamsport</t>
  </si>
  <si>
    <t>L4X 2T6</t>
  </si>
  <si>
    <t>Shoal Lake Band 40</t>
  </si>
  <si>
    <t>Shoal Lake Day Care Centre</t>
  </si>
  <si>
    <t>Shoal Lake #40 First Nation</t>
  </si>
  <si>
    <t>Shoal Lake</t>
  </si>
  <si>
    <t>P0X 1E0</t>
  </si>
  <si>
    <t>Welland Regional Child Care Centre</t>
  </si>
  <si>
    <t>L3B 3P9</t>
  </si>
  <si>
    <t>University City Jr Y - YMCA</t>
  </si>
  <si>
    <t>Sentinel</t>
  </si>
  <si>
    <t>M3J 2T6</t>
  </si>
  <si>
    <t>K6J 3Z4</t>
  </si>
  <si>
    <t>Dr. Ernest Couture Child Care Centre</t>
  </si>
  <si>
    <t>K1H 8K5</t>
  </si>
  <si>
    <t>N7S 3T7</t>
  </si>
  <si>
    <t>Danforth Early Learning &amp; Child Care Centre</t>
  </si>
  <si>
    <t>M4J 1M5</t>
  </si>
  <si>
    <t>Albion Early Learning &amp; Child Care Centre</t>
  </si>
  <si>
    <t>M9V 1B2</t>
  </si>
  <si>
    <t>Borden Farm Child Care Centre</t>
  </si>
  <si>
    <t>Chesterton</t>
  </si>
  <si>
    <t>K2E 5V1</t>
  </si>
  <si>
    <t>Charmian Craven Child Care Centre</t>
  </si>
  <si>
    <t>Jasmine</t>
  </si>
  <si>
    <t>K1J 7W2</t>
  </si>
  <si>
    <t>Carp Co-operative Nursery School Inc.</t>
  </si>
  <si>
    <t>Carp Nursery School</t>
  </si>
  <si>
    <t>K0A 1L0</t>
  </si>
  <si>
    <t>Columbia</t>
  </si>
  <si>
    <t>N2L 3G1</t>
  </si>
  <si>
    <t>Algoma Child Care Centre</t>
  </si>
  <si>
    <t>North Algoma</t>
  </si>
  <si>
    <t>P7A 4Z3</t>
  </si>
  <si>
    <t>Brahms Early Learning &amp; Child Care Centre</t>
  </si>
  <si>
    <t>Brahms</t>
  </si>
  <si>
    <t>M2H 1H2</t>
  </si>
  <si>
    <t>REGIONAL MUNICIPALITY OF HALTON</t>
  </si>
  <si>
    <t>Regional Child Care Centre - Margaret Drive</t>
  </si>
  <si>
    <t>L6K 3P3</t>
  </si>
  <si>
    <t>Doon Campus Child Care Centre</t>
  </si>
  <si>
    <t>Doon Valley</t>
  </si>
  <si>
    <t>N2G 4M4</t>
  </si>
  <si>
    <t>York University Co-operative Day Care Centre</t>
  </si>
  <si>
    <t>Atkinson</t>
  </si>
  <si>
    <t>M3J 2S5</t>
  </si>
  <si>
    <t>Lakefield Co-op Nursery School</t>
  </si>
  <si>
    <t>Galloway Early Learning &amp; Child Care Centre</t>
  </si>
  <si>
    <t>M1E 2M9</t>
  </si>
  <si>
    <t>Capital Day Care Centre</t>
  </si>
  <si>
    <t>K1S 3Y3</t>
  </si>
  <si>
    <t>University of Waterloo</t>
  </si>
  <si>
    <t>University of Waterloo - E.C.E. Centre, Psychology</t>
  </si>
  <si>
    <t>N2L 2K4</t>
  </si>
  <si>
    <t>Berner Trail Early Learning &amp; Child Care Centre</t>
  </si>
  <si>
    <t>Berner</t>
  </si>
  <si>
    <t>M1B 1B3</t>
  </si>
  <si>
    <t>Little Peoples Day Care Centre</t>
  </si>
  <si>
    <t>Port Colborne Regional Child Care Centre</t>
  </si>
  <si>
    <t>Central Park</t>
  </si>
  <si>
    <t>L6S 2C9</t>
  </si>
  <si>
    <t>Church Street School Day Care Service Inc.</t>
  </si>
  <si>
    <t>M4Y 1B7</t>
  </si>
  <si>
    <t>M5T 2N8</t>
  </si>
  <si>
    <t>Children's Circle of St. Barnabas</t>
  </si>
  <si>
    <t>M4K 1P1</t>
  </si>
  <si>
    <t>CHILDREN'S HOSPITAL OF EASTERN ONTARIO - OTTAWA CHILDREN'S TREATMENT CENTRE</t>
  </si>
  <si>
    <t>Children's Hospital of Eastern Ontario-Ottawa Children's Treatment Centre Preschool</t>
  </si>
  <si>
    <t>K1H 8L2</t>
  </si>
  <si>
    <t>Lawrence Heights Community Day Care Centre</t>
  </si>
  <si>
    <t>Flemington</t>
  </si>
  <si>
    <t>M6A 2N4</t>
  </si>
  <si>
    <t>Canadiana Court Early Learning &amp; Child Care Centre</t>
  </si>
  <si>
    <t>Gordonridge</t>
  </si>
  <si>
    <t>M1K 4H5</t>
  </si>
  <si>
    <t>High Park YMCA Day Care Centre - (YMCA)</t>
  </si>
  <si>
    <t>M6P 1Y1</t>
  </si>
  <si>
    <t>Kew Beach Day Care Co-Operative Inc.</t>
  </si>
  <si>
    <t>Kew Beach Day Care Co-op Inc.</t>
  </si>
  <si>
    <t>Kippendavie</t>
  </si>
  <si>
    <t>M4L 3R3</t>
  </si>
  <si>
    <t>Secord School Age Program (YMCA)</t>
  </si>
  <si>
    <t>Hunters Glen School Age Program - (YMCA)</t>
  </si>
  <si>
    <t>M1K 4X5</t>
  </si>
  <si>
    <t>HUMBER COLLEGE OF APPLIED ARTS &amp; TECHNOLOGY</t>
  </si>
  <si>
    <t>Humber Child Development Centre   (Humber College (205 Humber College Blvd.)</t>
  </si>
  <si>
    <t>Humber College</t>
  </si>
  <si>
    <t>M9W 5L7</t>
  </si>
  <si>
    <t>Lakeside Co-Operative Playschool Inc. (formerly Ward Nine Co-Op Playschool)</t>
  </si>
  <si>
    <t>Silver Creek Centre for Early Learning &amp; Development</t>
  </si>
  <si>
    <t>Silver Creek Pre-School (Silver Creek Centre for Early Learning &amp; Development)</t>
  </si>
  <si>
    <t>M9R 2S8</t>
  </si>
  <si>
    <t>Glamorgan School Age Program - (YMCA)</t>
  </si>
  <si>
    <t>M1P 2N3</t>
  </si>
  <si>
    <t>O'Connor Early Learning &amp; Child Care Centre</t>
  </si>
  <si>
    <t>M4A 2L8</t>
  </si>
  <si>
    <t>Derrydown School Age Program - (YMCA)</t>
  </si>
  <si>
    <t>Derrydown</t>
  </si>
  <si>
    <t>M3J 1R7</t>
  </si>
  <si>
    <t>St. Michael and All Angels Day Care Centre</t>
  </si>
  <si>
    <t>M6C 1A3</t>
  </si>
  <si>
    <t>Cedarbrae Day Nurseries (1375 Midland)</t>
  </si>
  <si>
    <t>M1P 3B7</t>
  </si>
  <si>
    <t>Rawlinson Early Learning &amp; Child Care Centre</t>
  </si>
  <si>
    <t>Lamp Junior Y Day Care Centre (YMCA)</t>
  </si>
  <si>
    <t>M8V 2Z5</t>
  </si>
  <si>
    <t>Edna Thomson Early Learning and Child Care Centre</t>
  </si>
  <si>
    <t>Municipality of Huron East</t>
  </si>
  <si>
    <t>Vanastra Early Childhood Learning Centre</t>
  </si>
  <si>
    <t>Children's Place of the United Pentecostal Church of London</t>
  </si>
  <si>
    <t>THE CHILDREN'S PLACE</t>
  </si>
  <si>
    <t>N5W 3E6</t>
  </si>
  <si>
    <t>Great Beginnings Child Centered Co-operative Inc.</t>
  </si>
  <si>
    <t>Great Beginnings Child Centered Co-operative Inc. - University Day Nursery</t>
  </si>
  <si>
    <t>N9B 3T3</t>
  </si>
  <si>
    <t>PATHWAYS HEALTH CENTRE FOR CHILDREN</t>
  </si>
  <si>
    <t>C.A.C.H.E. Child Care Service</t>
  </si>
  <si>
    <t>Murphy</t>
  </si>
  <si>
    <t>N7S 2Y6</t>
  </si>
  <si>
    <t>Ogden Child Centre Centre</t>
  </si>
  <si>
    <t>Ojibways of Onigaming First Nation</t>
  </si>
  <si>
    <t>Onigaming Child Care Centre</t>
  </si>
  <si>
    <t>P.O. Box 160</t>
  </si>
  <si>
    <t>Nestor Falls</t>
  </si>
  <si>
    <t>P0X 1K0</t>
  </si>
  <si>
    <t>Carleton Memorial Day Care Centre Inc.</t>
  </si>
  <si>
    <t>Carleton Memorial Day Care Centre</t>
  </si>
  <si>
    <t>Melfa</t>
  </si>
  <si>
    <t>K2C 0P2</t>
  </si>
  <si>
    <t>Happy Faces (Mississauga) Inc.</t>
  </si>
  <si>
    <t>Kids Palace Nursery School</t>
  </si>
  <si>
    <t>L5A 3S1</t>
  </si>
  <si>
    <t>First Adventure Child Development Centre</t>
  </si>
  <si>
    <t>K8N 1N7</t>
  </si>
  <si>
    <t>Gingerbread House Co-Operative Preschool</t>
  </si>
  <si>
    <t>N1E 5C3</t>
  </si>
  <si>
    <t>Saginaw Child Care Centre</t>
  </si>
  <si>
    <t>Saginaw</t>
  </si>
  <si>
    <t>N1T 1V6</t>
  </si>
  <si>
    <t>WESTMINSTER CHILDREN'S CENTRE</t>
  </si>
  <si>
    <t>N6E 1C1</t>
  </si>
  <si>
    <t>Elm Childrens Centre Incorporated</t>
  </si>
  <si>
    <t>Glencoe</t>
  </si>
  <si>
    <t>N0L 1M0</t>
  </si>
  <si>
    <t>Mt. Hamilton Baptist Day Care Centre</t>
  </si>
  <si>
    <t>Pumpkin Patch Day Care Centre</t>
  </si>
  <si>
    <t>Upper Wentworth</t>
  </si>
  <si>
    <t>L9A 4T7</t>
  </si>
  <si>
    <t>L8M 1K8</t>
  </si>
  <si>
    <t>Centretown Parents' Day Care Inc.</t>
  </si>
  <si>
    <t>Centretown Parents' Day Care</t>
  </si>
  <si>
    <t>K1R 5M3</t>
  </si>
  <si>
    <t>Glen Park</t>
  </si>
  <si>
    <t>Beausoleil First Nation</t>
  </si>
  <si>
    <t>Beausoleil First Nation - Beausoleil Day Care Centre</t>
  </si>
  <si>
    <t>Christian Island IR</t>
  </si>
  <si>
    <t>Christian Island</t>
  </si>
  <si>
    <t>L0K 1C0</t>
  </si>
  <si>
    <t>Evangel Day Care Centre</t>
  </si>
  <si>
    <t>Farewell</t>
  </si>
  <si>
    <t>L1H 6M2</t>
  </si>
  <si>
    <t>Ruth</t>
  </si>
  <si>
    <t>Batchewana First Nation of the Ojibways</t>
  </si>
  <si>
    <t>Batchewana First Nation - Rankin Day Care Centre</t>
  </si>
  <si>
    <t>Frontenac</t>
  </si>
  <si>
    <t>P6A 5K9</t>
  </si>
  <si>
    <t>Elsie Stapleford Child Care Centre</t>
  </si>
  <si>
    <t>K2K 1R1</t>
  </si>
  <si>
    <t>NORTH HURON CHILDREN'S CENTRE</t>
  </si>
  <si>
    <t>CITY OF HAMILTON</t>
  </si>
  <si>
    <t>Red Hill Family Centre</t>
  </si>
  <si>
    <t>Mount Albion</t>
  </si>
  <si>
    <t>L8K 5S4</t>
  </si>
  <si>
    <t>McMaster Students Union Inc.</t>
  </si>
  <si>
    <t>McMaster Students Union Day Care Centre</t>
  </si>
  <si>
    <t>L8S 1L9</t>
  </si>
  <si>
    <t>Pearson Community Co-op Nursery School Inc.</t>
  </si>
  <si>
    <t>Headon</t>
  </si>
  <si>
    <t>Parkview Day Care</t>
  </si>
  <si>
    <t>Mockingbird</t>
  </si>
  <si>
    <t>N3B 1H4</t>
  </si>
  <si>
    <t>Elmira Community Nursery School</t>
  </si>
  <si>
    <t>Lasalle Baptist Foundation Incorporated</t>
  </si>
  <si>
    <t>Bay Park Children's Centre</t>
  </si>
  <si>
    <t>Progress</t>
  </si>
  <si>
    <t>K7M 6R8</t>
  </si>
  <si>
    <t>Willowridge Early Learning &amp; Child Care Centre</t>
  </si>
  <si>
    <t>Earldown</t>
  </si>
  <si>
    <t>M9R 2L3</t>
  </si>
  <si>
    <t>Fort Erie Regional Child Care Centre</t>
  </si>
  <si>
    <t>L2A 5W6</t>
  </si>
  <si>
    <t>St. Catharines Regional Child Care Centre</t>
  </si>
  <si>
    <t>Morningstar</t>
  </si>
  <si>
    <t>Albion Heights School Age Program (YMCA)</t>
  </si>
  <si>
    <t>Lynmont</t>
  </si>
  <si>
    <t>M9V 3W9</t>
  </si>
  <si>
    <t>Bridlegrove Day Care Centre   (Bridlegrove Bible Chapel - Operator)</t>
  </si>
  <si>
    <t>Bridlegrove Day Care Centre  (Bridlegrove Bible Chapel - Operator)</t>
  </si>
  <si>
    <t>M1W 2K2</t>
  </si>
  <si>
    <t>Grimsby Co-operative Pre-school Inc.</t>
  </si>
  <si>
    <t>Grimsby Community Preschool</t>
  </si>
  <si>
    <t>L3M 3R9</t>
  </si>
  <si>
    <t>Blackstock Co-op Nursery School</t>
  </si>
  <si>
    <t>Thornhill Nursery School</t>
  </si>
  <si>
    <t>L4J 1Y9</t>
  </si>
  <si>
    <t>London Jewish Federation</t>
  </si>
  <si>
    <t>Noah's Ark Preschool</t>
  </si>
  <si>
    <t>N5Y 4J5</t>
  </si>
  <si>
    <t>Glen Cairn Co-operative Preschool Inc.</t>
  </si>
  <si>
    <t>Glen Cairn Coop Preschool</t>
  </si>
  <si>
    <t>Morrena</t>
  </si>
  <si>
    <t>K2L 1E1</t>
  </si>
  <si>
    <t>Salvation Army Mississauga Temple Day Care</t>
  </si>
  <si>
    <t>Cawthra</t>
  </si>
  <si>
    <t>L5A 2X4</t>
  </si>
  <si>
    <t>Regional Child Care Centre - Sedgewick Crescent</t>
  </si>
  <si>
    <t>Sedgewick</t>
  </si>
  <si>
    <t>L6L 1X6</t>
  </si>
  <si>
    <t>St. Christopher's Preschool Inc.</t>
  </si>
  <si>
    <t>L7R 3M8</t>
  </si>
  <si>
    <t>Catharine</t>
  </si>
  <si>
    <t>L8N 2J5</t>
  </si>
  <si>
    <t>Knob Hill School Age Program (YMCA)</t>
  </si>
  <si>
    <t>Seminole</t>
  </si>
  <si>
    <t>M1J 1M8</t>
  </si>
  <si>
    <t>Knob Hill Day Nursery</t>
  </si>
  <si>
    <t>Gage</t>
  </si>
  <si>
    <t>M1J 1T3</t>
  </si>
  <si>
    <t>Ogden Day Care Centre</t>
  </si>
  <si>
    <t>Phoebe</t>
  </si>
  <si>
    <t>M5T 1A8</t>
  </si>
  <si>
    <t>Davisville Care Program Inc.</t>
  </si>
  <si>
    <t>Harmony Community School Centre</t>
  </si>
  <si>
    <t>Harmony Child Care Centre (Harmony Community School Centre) 124 Northcliffe Blvd</t>
  </si>
  <si>
    <t>Northcliffe</t>
  </si>
  <si>
    <t>M6E 3K4</t>
  </si>
  <si>
    <t>Building Blocks Co-operative Nursery School Inc.</t>
  </si>
  <si>
    <t>Building Blocks Co-operative Nursery School</t>
  </si>
  <si>
    <t>Midhurst</t>
  </si>
  <si>
    <t>L0L 1X0</t>
  </si>
  <si>
    <t>Beamsville Co-operative Nursery School Inc.</t>
  </si>
  <si>
    <t>North End Co-operative Preschool (St. Catharines) Corporation</t>
  </si>
  <si>
    <t>North End Co-operative Preschool (St. Catharines)</t>
  </si>
  <si>
    <t>Niagara</t>
  </si>
  <si>
    <t>L2M 3R4</t>
  </si>
  <si>
    <t>King's Kids Nursery School Sarnia Incorporated</t>
  </si>
  <si>
    <t>KING'S KIDS NURSERY SCHOOL</t>
  </si>
  <si>
    <t>N7T 7H2</t>
  </si>
  <si>
    <t>Station Road Co-operative Nursery School Incorporated</t>
  </si>
  <si>
    <t>Station Road Co-op. Nursery School Inc.</t>
  </si>
  <si>
    <t>Boland</t>
  </si>
  <si>
    <t>Polson Park Free Methodist Church</t>
  </si>
  <si>
    <t>West End Children's Centre</t>
  </si>
  <si>
    <t>Miles</t>
  </si>
  <si>
    <t>K7M 7G7</t>
  </si>
  <si>
    <t>Faith Tabernacle of London</t>
  </si>
  <si>
    <t>FAITH DAY NURSERY</t>
  </si>
  <si>
    <t>N5V 3A7</t>
  </si>
  <si>
    <t>Tapawingo Day Care</t>
  </si>
  <si>
    <t>Clarendon</t>
  </si>
  <si>
    <t>L9A 2Z9</t>
  </si>
  <si>
    <t>Hawthorne Meadows Nursery School</t>
  </si>
  <si>
    <t>K1G 1B3</t>
  </si>
  <si>
    <t>Katimavik Cooperative Nursery School</t>
  </si>
  <si>
    <t>Chimo</t>
  </si>
  <si>
    <t>K2L 1Y9</t>
  </si>
  <si>
    <t>Blake Street Early Learning &amp; Child Care Centre</t>
  </si>
  <si>
    <t>M4J 3C9</t>
  </si>
  <si>
    <t>Kennedy Road Church of The Nazarene</t>
  </si>
  <si>
    <t>Kennedy Road Kiddy Kare - (Kennedy Road Church of the Nazarene)</t>
  </si>
  <si>
    <t>M1K 2B8</t>
  </si>
  <si>
    <t>William G. Miller School Age Program (YMCA)</t>
  </si>
  <si>
    <t>M1E 3Y3</t>
  </si>
  <si>
    <t>K2P 0C9</t>
  </si>
  <si>
    <t>1370863 Ontario Inc.</t>
  </si>
  <si>
    <t>PINETREE MONTESSORI SCHOOL</t>
  </si>
  <si>
    <t>N6H 3M9</t>
  </si>
  <si>
    <t>Bouncing Ball Co-operative Day Nursery (Stroud) Inc.</t>
  </si>
  <si>
    <t>Stroud</t>
  </si>
  <si>
    <t>L9S 1A8</t>
  </si>
  <si>
    <t>YMCA Frenchmans Bay Schoolage</t>
  </si>
  <si>
    <t>L1W 2H7</t>
  </si>
  <si>
    <t>Biidaasige Mandamin YMCA</t>
  </si>
  <si>
    <t>Balaton</t>
  </si>
  <si>
    <t>L1W 1W7</t>
  </si>
  <si>
    <t>St. James Co-operative Nursery School of Dundas Inc.</t>
  </si>
  <si>
    <t>L9H 2A6</t>
  </si>
  <si>
    <t>Brockville YMCA Child Development Centre</t>
  </si>
  <si>
    <t>Kingsway Nursery Schools Limited</t>
  </si>
  <si>
    <t>M8X 2T6</t>
  </si>
  <si>
    <t>YMCA - Wedgewood School Age Program</t>
  </si>
  <si>
    <t>Swan</t>
  </si>
  <si>
    <t>M9B 1V1</t>
  </si>
  <si>
    <t>Le Petit Chaperon Rouge - Gainsborough</t>
  </si>
  <si>
    <t>M4L 3C6</t>
  </si>
  <si>
    <t>Humbercrest School Age Program - (YMCA)</t>
  </si>
  <si>
    <t>St.Marks</t>
  </si>
  <si>
    <t>M6S 2H7</t>
  </si>
  <si>
    <t>Children's Village Day Care Centres Ltd.</t>
  </si>
  <si>
    <t>Children's Village Day Care Centre # 1 (1050 Markham Road)</t>
  </si>
  <si>
    <t>M1H 2Y7</t>
  </si>
  <si>
    <t>Alternative Primary School Parents Group</t>
  </si>
  <si>
    <t>M5N 2M6</t>
  </si>
  <si>
    <t>North Gower Co-operative Nursery School Inc.</t>
  </si>
  <si>
    <t>North Gower Co-operative Nursery School</t>
  </si>
  <si>
    <t>Community</t>
  </si>
  <si>
    <t>North Gower</t>
  </si>
  <si>
    <t>K0A 2T0</t>
  </si>
  <si>
    <t>Belvoir Co-operative Nursery School Inc.</t>
  </si>
  <si>
    <t>Corporation of the Town of Goderich</t>
  </si>
  <si>
    <t>GODERICH MUNICIPAL CHILD CARE CENTRE</t>
  </si>
  <si>
    <t>N7A 2Z1</t>
  </si>
  <si>
    <t>Church of the Nazarene of Brampton</t>
  </si>
  <si>
    <t>Happy Life Child Care Centre</t>
  </si>
  <si>
    <t>L6V 2J1</t>
  </si>
  <si>
    <t>Loyal True Blue &amp; Orange Home</t>
  </si>
  <si>
    <t>Loyal True Blue &amp; Orange Home Flexible Child Care Centre</t>
  </si>
  <si>
    <t>L4S 1L2</t>
  </si>
  <si>
    <t>Daughters of St. Mary of Leuca - St. Mary of Leuca Day Care Centre</t>
  </si>
  <si>
    <t>Daughters of St Mary of Leuca - St Mary Leuca Day Care Centre - Full-Day</t>
  </si>
  <si>
    <t>Risebrough</t>
  </si>
  <si>
    <t>L3R 3J4</t>
  </si>
  <si>
    <t>Elder Tree Montessori</t>
  </si>
  <si>
    <t>Blossoms Ece Centre Inc.</t>
  </si>
  <si>
    <t>BLOSSOMS ECE CENTRE INC</t>
  </si>
  <si>
    <t>N6P 1R2</t>
  </si>
  <si>
    <t>462427 Ontario Limited - Blossoms E.C.E. Centre</t>
  </si>
  <si>
    <t>BLOSSOMS EARLY CHILDHOOD EDUCATION CENTRE</t>
  </si>
  <si>
    <t>Heather</t>
  </si>
  <si>
    <t>N5W 4L6</t>
  </si>
  <si>
    <t>Cottingham Day Care Program</t>
  </si>
  <si>
    <t>M4V 1E3</t>
  </si>
  <si>
    <t>Harefield</t>
  </si>
  <si>
    <t>M9W 4C9</t>
  </si>
  <si>
    <t>Scarborough Village Day Nurseries Ltd.</t>
  </si>
  <si>
    <t>Scarborough Village Day Nurseries # 2 (155 Markham Road)</t>
  </si>
  <si>
    <t>M1M 3A1</t>
  </si>
  <si>
    <t>Hester How Early Learning Centre</t>
  </si>
  <si>
    <t>M5H 2N2</t>
  </si>
  <si>
    <t>Huron Playschool Co-operative Inc.</t>
  </si>
  <si>
    <t>Huron Play School</t>
  </si>
  <si>
    <t>M5S 2G5</t>
  </si>
  <si>
    <t>M6A 1C3</t>
  </si>
  <si>
    <t>Orde Day Care Centre</t>
  </si>
  <si>
    <t>Orde Day Care Centre (Orde Street)</t>
  </si>
  <si>
    <t>Orde</t>
  </si>
  <si>
    <t>M5T 1N7</t>
  </si>
  <si>
    <t>Maryvale Junior Y - (YMCA)</t>
  </si>
  <si>
    <t>M1R 2J1</t>
  </si>
  <si>
    <t>Kimbercroft Day Nurseries Limited</t>
  </si>
  <si>
    <t>Kimbercroft</t>
  </si>
  <si>
    <t>Brimwood Blvd. School Age Program (YMCA)</t>
  </si>
  <si>
    <t>Avenue Road Child Care (1498 Avenue Road)</t>
  </si>
  <si>
    <t>M5N 2J1</t>
  </si>
  <si>
    <t>North Dumfries Pre-school Co-operative Inc.</t>
  </si>
  <si>
    <t>North Dumfries Preschool Co-operative</t>
  </si>
  <si>
    <t>Northumberland</t>
  </si>
  <si>
    <t>Church of St. Thomas' Children's Day Care Centre of St. Catharines</t>
  </si>
  <si>
    <t>St. Thomas' Day Care</t>
  </si>
  <si>
    <t>L2R 5J6</t>
  </si>
  <si>
    <t>Brock Early Learning Centre</t>
  </si>
  <si>
    <t>Margueretta</t>
  </si>
  <si>
    <t>M6H 3S4</t>
  </si>
  <si>
    <t>Howard Park Children's Centre</t>
  </si>
  <si>
    <t>Marmaduke</t>
  </si>
  <si>
    <t>M6R 1T2</t>
  </si>
  <si>
    <t>Agincourt Temple Day Care (Governing Council of the Salvation Army)</t>
  </si>
  <si>
    <t>M1W 3K3</t>
  </si>
  <si>
    <t>Flemingdon Early Learning &amp; Child Care Centre</t>
  </si>
  <si>
    <t>M3C 3J3</t>
  </si>
  <si>
    <t>Palmerston Community Daycare</t>
  </si>
  <si>
    <t>M6G 2R4</t>
  </si>
  <si>
    <t>Gateway Day Care Centre (466559 Ontario Ltd.)</t>
  </si>
  <si>
    <t>Leeward Glenway</t>
  </si>
  <si>
    <t>M3C 2Z1</t>
  </si>
  <si>
    <t>Sheppard Square Child Care Centre - Graydon Hall (5600 Sheppard East)</t>
  </si>
  <si>
    <t>M1B 2L4</t>
  </si>
  <si>
    <t>Terry Tan Child Centre</t>
  </si>
  <si>
    <t>Terry Tan Child Care (Rossburn) Facility #4450</t>
  </si>
  <si>
    <t>Rossburn</t>
  </si>
  <si>
    <t>M9C 2P7</t>
  </si>
  <si>
    <t>706786 Ontario Inc.</t>
  </si>
  <si>
    <t>Pluto Day Care Centre - Cambridge</t>
  </si>
  <si>
    <t>N1R 4B9</t>
  </si>
  <si>
    <t>Moppet Parent Participating Preschool of Kitchener</t>
  </si>
  <si>
    <t>Moppet Parent Participating Preschool</t>
  </si>
  <si>
    <t>Frederick</t>
  </si>
  <si>
    <t>N2H 2M6</t>
  </si>
  <si>
    <t>Mount Carmel Day Care</t>
  </si>
  <si>
    <t>M3L 1S4</t>
  </si>
  <si>
    <t>Carlaw</t>
  </si>
  <si>
    <t>Ranchdale Rompers Day Care Incorporated</t>
  </si>
  <si>
    <t>Ranchdale</t>
  </si>
  <si>
    <t>M3A 2M3</t>
  </si>
  <si>
    <t>Lippincott</t>
  </si>
  <si>
    <t>M5S 2P1</t>
  </si>
  <si>
    <t>Pape Children's House</t>
  </si>
  <si>
    <t>Pape</t>
  </si>
  <si>
    <t>M4K 3P5</t>
  </si>
  <si>
    <t>Ferncliff Daycare and After School Group</t>
  </si>
  <si>
    <t>Fern</t>
  </si>
  <si>
    <t>M6R 1K3</t>
  </si>
  <si>
    <t>Montrose Child Care Centre Inc.</t>
  </si>
  <si>
    <t>Montrose</t>
  </si>
  <si>
    <t>M6G 3G9</t>
  </si>
  <si>
    <t>LEF - J. R. Wilcox Day Care Centre</t>
  </si>
  <si>
    <t>Junction Day Care Centre</t>
  </si>
  <si>
    <t>Bowmore</t>
  </si>
  <si>
    <t>M4L 3J2</t>
  </si>
  <si>
    <t>Wychwood Tigers Daycare</t>
  </si>
  <si>
    <t>Hilton</t>
  </si>
  <si>
    <t>M5R 3E6</t>
  </si>
  <si>
    <t>497123 Ontario Ltd./Van Horne Day Care Centre</t>
  </si>
  <si>
    <t>Van Horne Day Care Centre - (497123 Ontario Ltd.)</t>
  </si>
  <si>
    <t>M2J 2T7</t>
  </si>
  <si>
    <t>Central Eglinton Children's Centre</t>
  </si>
  <si>
    <t>Central Eglinton Children's Centre (223 Eglinton Avenue East)</t>
  </si>
  <si>
    <t>M4P 1L1</t>
  </si>
  <si>
    <t>Ranleigh Rascals Day Care Centre</t>
  </si>
  <si>
    <t>Ranleigh</t>
  </si>
  <si>
    <t>M4N 1X2</t>
  </si>
  <si>
    <t>Children's Village Day Care Centre (225 Markham Road)</t>
  </si>
  <si>
    <t>M1J 3C6</t>
  </si>
  <si>
    <t>Garrison Creek Community Day Care</t>
  </si>
  <si>
    <t>M6J 2L3</t>
  </si>
  <si>
    <t>St. Lawrence Co-operative Day Care (2 Princess Street)</t>
  </si>
  <si>
    <t>M5A 4G6</t>
  </si>
  <si>
    <t>Millwood Junior Y. - (YMCA)</t>
  </si>
  <si>
    <t>M9C 1Y2</t>
  </si>
  <si>
    <t>Martingrove Childcare Centre  (Evans Development Corporation)</t>
  </si>
  <si>
    <t>M9V 1N8</t>
  </si>
  <si>
    <t>West End Junior Y Day Care (YMCA)</t>
  </si>
  <si>
    <t>M6H 1A1</t>
  </si>
  <si>
    <t>Carefree Pre-School Inc.</t>
  </si>
  <si>
    <t>M9R 1T2</t>
  </si>
  <si>
    <t>Sunburst Children's Centre Inc.</t>
  </si>
  <si>
    <t>M3H 5T4</t>
  </si>
  <si>
    <t>LEF - Fairbank Memorial Day Care Centre</t>
  </si>
  <si>
    <t>Harvie</t>
  </si>
  <si>
    <t>M6E 4M2</t>
  </si>
  <si>
    <t>The Immanuel Christian School Society of East Toronto</t>
  </si>
  <si>
    <t>Immanuel Day Care Centre</t>
  </si>
  <si>
    <t>Channel Nine</t>
  </si>
  <si>
    <t>M1S 4B5</t>
  </si>
  <si>
    <t>Abiona Centre for Infant &amp; Early Mental Health</t>
  </si>
  <si>
    <t>Abiona Centre For Infant and Early Mental Health Early Learning Centre Humewood Campus</t>
  </si>
  <si>
    <t>Humewood</t>
  </si>
  <si>
    <t>M6C 2W4</t>
  </si>
  <si>
    <t>Balmy Beach Community Day Care Centre</t>
  </si>
  <si>
    <t>M4E 1L6</t>
  </si>
  <si>
    <t>Norman Ingram School Age Program - (YMCA)</t>
  </si>
  <si>
    <t>Duncairn</t>
  </si>
  <si>
    <t>M3B 1C8</t>
  </si>
  <si>
    <t>Crestview School Age Program (YMCA)</t>
  </si>
  <si>
    <t>M2J 2W3</t>
  </si>
  <si>
    <t>Huron Superfriends Inc.</t>
  </si>
  <si>
    <t>M5R 2R6</t>
  </si>
  <si>
    <t>Lord Dufferin Community Day Care Centre</t>
  </si>
  <si>
    <t>M5A 2Z7</t>
  </si>
  <si>
    <t>Sunnybrook Creche</t>
  </si>
  <si>
    <t>M4N 3M5</t>
  </si>
  <si>
    <t>N1H 7C7</t>
  </si>
  <si>
    <t>New Hamburg Area Co-operative Pre-school Inc.</t>
  </si>
  <si>
    <t>New Hamburg Area Co-operative Pre-school</t>
  </si>
  <si>
    <t>N3A 3C4</t>
  </si>
  <si>
    <t>Time For Play Co-operative Nursery Incorporated</t>
  </si>
  <si>
    <t>M6S 2Y7</t>
  </si>
  <si>
    <t>Scarborough Village Day Nursery # 1 (215 Markham Road)</t>
  </si>
  <si>
    <t>M1J 3C4</t>
  </si>
  <si>
    <t>Happy Day Child Care Centre - (341940 Ontario Limited)</t>
  </si>
  <si>
    <t>M6N 4A7</t>
  </si>
  <si>
    <t>Phoenix Child Centre</t>
  </si>
  <si>
    <t>M2J 2W6</t>
  </si>
  <si>
    <t>Brant Children's Centre Inc.</t>
  </si>
  <si>
    <t>Brant Children's Centre</t>
  </si>
  <si>
    <t>L7N 1M8</t>
  </si>
  <si>
    <t>Brant Children's Centre - Burlington Baptist</t>
  </si>
  <si>
    <t>L7R 1J2</t>
  </si>
  <si>
    <t>Garside Day Care Centre</t>
  </si>
  <si>
    <t>Garside</t>
  </si>
  <si>
    <t>L8H 7K6</t>
  </si>
  <si>
    <t>Knightsbridge</t>
  </si>
  <si>
    <t>Bright Beginnings of Tweed and District</t>
  </si>
  <si>
    <t>Little Learners Daycare and Schoolage</t>
  </si>
  <si>
    <t>Hungerford</t>
  </si>
  <si>
    <t>Tweed</t>
  </si>
  <si>
    <t>F.C.C.C. - Loughborough Public School Child Care Centre</t>
  </si>
  <si>
    <t>K0H 2T0</t>
  </si>
  <si>
    <t>Metcalfe Nursery School</t>
  </si>
  <si>
    <t>109354 Association Canada Inc.</t>
  </si>
  <si>
    <t>Children on the Hill/Les enfants de la colline</t>
  </si>
  <si>
    <t>K1A 0A6</t>
  </si>
  <si>
    <t>K2A 3V3</t>
  </si>
  <si>
    <t>P8T 1H4</t>
  </si>
  <si>
    <t>Schoolhouse Playcare Centre of Lakehead #1</t>
  </si>
  <si>
    <t>St. James</t>
  </si>
  <si>
    <t>P7A 3P1</t>
  </si>
  <si>
    <t>Lydia Francis</t>
  </si>
  <si>
    <t>Happy Tots Day Nursery</t>
  </si>
  <si>
    <t>L1J 2C8</t>
  </si>
  <si>
    <t>The Day Care Centre</t>
  </si>
  <si>
    <t>Canadian Conference of the Brethren in Christ Church</t>
  </si>
  <si>
    <t>Wainfleet Kiddy Kollege</t>
  </si>
  <si>
    <t>Western Hill Child Care Centre</t>
  </si>
  <si>
    <t>Monck</t>
  </si>
  <si>
    <t>L2S 1L5</t>
  </si>
  <si>
    <t>YMCA, Chippewa Early Learning Child Care Centre</t>
  </si>
  <si>
    <t>Waubeek Early Learning and Child Care Centre</t>
  </si>
  <si>
    <t>Waubeek</t>
  </si>
  <si>
    <t>P2A 1C6</t>
  </si>
  <si>
    <t>Mattawa Child Care Centre</t>
  </si>
  <si>
    <t>West Ferris Day Nursery</t>
  </si>
  <si>
    <t>P1A 2P2</t>
  </si>
  <si>
    <t>Cobourg YMCA Child Care</t>
  </si>
  <si>
    <t>K9A 4X5</t>
  </si>
  <si>
    <t>Ontario Corporation #640637</t>
  </si>
  <si>
    <t>Northview Day Care and Nursery School</t>
  </si>
  <si>
    <t>Fairbairn</t>
  </si>
  <si>
    <t>K9J 7H6</t>
  </si>
  <si>
    <t>County Rd 21</t>
  </si>
  <si>
    <t>Bobcaygeon Nursery School and Daycare</t>
  </si>
  <si>
    <t>Duke</t>
  </si>
  <si>
    <t>All Seasons Learning Centre</t>
  </si>
  <si>
    <t>Townsend</t>
  </si>
  <si>
    <t>K9J 2K4</t>
  </si>
  <si>
    <t>Curve Lake First Nation</t>
  </si>
  <si>
    <t>Curve Lake First Nation -Day Care Centre</t>
  </si>
  <si>
    <t>Winookeedaa</t>
  </si>
  <si>
    <t>Curve Lake</t>
  </si>
  <si>
    <t>K0L 1R0</t>
  </si>
  <si>
    <t>St. Patrick's (Peterborough) Children's Day Care Inc.</t>
  </si>
  <si>
    <t>St. Patrick's Day Care Centre</t>
  </si>
  <si>
    <t>Otonabee</t>
  </si>
  <si>
    <t>K9J 8L9</t>
  </si>
  <si>
    <t>Fenelon-Langton Child Care Centre</t>
  </si>
  <si>
    <t>Fenelon Falls</t>
  </si>
  <si>
    <t>K0M 1N0</t>
  </si>
  <si>
    <t>Strath MacLean Child Care Centre</t>
  </si>
  <si>
    <t>K9J 6X4</t>
  </si>
  <si>
    <t>Omemee</t>
  </si>
  <si>
    <t>K0L 2W0</t>
  </si>
  <si>
    <t>N2E 1M1</t>
  </si>
  <si>
    <t>Fort Erie Co-operative Nursery School Inc.</t>
  </si>
  <si>
    <t>Idlewylde</t>
  </si>
  <si>
    <t>L2A 2L1</t>
  </si>
  <si>
    <t>The Port Dalhousie Nursery School Inc.</t>
  </si>
  <si>
    <t>The Port Dalhousie Nursery School</t>
  </si>
  <si>
    <t>L2N 2H7</t>
  </si>
  <si>
    <t>YMCA of Greater Toronto - Denne First Base</t>
  </si>
  <si>
    <t>L3Y 6L1</t>
  </si>
  <si>
    <t>Midland Small Set Co-operative Nursery School Inc.</t>
  </si>
  <si>
    <t>Midland Small Set Co-operative Nursery School</t>
  </si>
  <si>
    <t>Erin Mills Co-operative Nursery Inc.</t>
  </si>
  <si>
    <t>Erin Mills Co-operative Nursery</t>
  </si>
  <si>
    <t>Council Ring</t>
  </si>
  <si>
    <t>L5L 1B7</t>
  </si>
  <si>
    <t>L5A 2Y4</t>
  </si>
  <si>
    <t>Salvation Army Noah's Ark Day Care</t>
  </si>
  <si>
    <t>L6S 4B7</t>
  </si>
  <si>
    <t>Tender Years Co-operative School Inc.</t>
  </si>
  <si>
    <t>Alpha Child Care Ltd.</t>
  </si>
  <si>
    <t>Alpha Child Care Ltd. II</t>
  </si>
  <si>
    <t>Cathedral</t>
  </si>
  <si>
    <t>L6W 2P1</t>
  </si>
  <si>
    <t>Summerhill Day School Ltd.</t>
  </si>
  <si>
    <t>Summerhill Day School</t>
  </si>
  <si>
    <t>L7M 3W7</t>
  </si>
  <si>
    <t>Hanson</t>
  </si>
  <si>
    <t>L5B 3A7</t>
  </si>
  <si>
    <t>L6V 0A1</t>
  </si>
  <si>
    <t>Glengarry</t>
  </si>
  <si>
    <t>L5C 1Y2</t>
  </si>
  <si>
    <t>June Lee Investments Ltd.</t>
  </si>
  <si>
    <t>Rainbow Village Day Care Centre I</t>
  </si>
  <si>
    <t>Goreway</t>
  </si>
  <si>
    <t>L4T 2V1</t>
  </si>
  <si>
    <t>Montevideo</t>
  </si>
  <si>
    <t>L5N 4E4</t>
  </si>
  <si>
    <t>YMCA Toronto - Bolton Jr. YMCA Day Care Centre</t>
  </si>
  <si>
    <t>L7E 5T5</t>
  </si>
  <si>
    <t>677273 Ontario Ltd.</t>
  </si>
  <si>
    <t>Building Blocks Nursery School</t>
  </si>
  <si>
    <t>L6Z 1T8</t>
  </si>
  <si>
    <t>YMCA Toronto - Ellwood YMCA School Age</t>
  </si>
  <si>
    <t>Ellwood</t>
  </si>
  <si>
    <t>L0P 1A0</t>
  </si>
  <si>
    <t>Palgrave YMCA Child Care Centre</t>
  </si>
  <si>
    <t>Patterson Side</t>
  </si>
  <si>
    <t>L0N 1P0</t>
  </si>
  <si>
    <t>St. Hilary's Community Care Centres Inc.</t>
  </si>
  <si>
    <t>St. Hilary's Day Care Centre</t>
  </si>
  <si>
    <t>L5A 2E6</t>
  </si>
  <si>
    <t>Blue Elephant Daycare Inc.</t>
  </si>
  <si>
    <t>L5G 3H3</t>
  </si>
  <si>
    <t>Plum Tree Park Child Care Centre</t>
  </si>
  <si>
    <t>L5N 5R2</t>
  </si>
  <si>
    <t>Huntington Ridge Child Care Center</t>
  </si>
  <si>
    <t>Huntington Ridge</t>
  </si>
  <si>
    <t>L5R 1R6</t>
  </si>
  <si>
    <t>YMCA Toronto - Humberview Schoolage Program</t>
  </si>
  <si>
    <t>Kingsview</t>
  </si>
  <si>
    <t>Westpark Daycare Centre</t>
  </si>
  <si>
    <t>West Park Day Care Centre</t>
  </si>
  <si>
    <t>L5L 5M5</t>
  </si>
  <si>
    <t>PLASP - All Saints Child Care Centre</t>
  </si>
  <si>
    <t>L5L 4E8</t>
  </si>
  <si>
    <t>YMCA Toronto - Credit Meadows Junior YMCA</t>
  </si>
  <si>
    <t>L9W 4V2</t>
  </si>
  <si>
    <t>YMCA Toronto - OUR LADY OF PEACE JUNIOR Y</t>
  </si>
  <si>
    <t>L6X 3V2</t>
  </si>
  <si>
    <t>St. Matthew Child Care Centre</t>
  </si>
  <si>
    <t>Kingsbridge Garden</t>
  </si>
  <si>
    <t>L5R 1L3</t>
  </si>
  <si>
    <t>St. Stephen Child Care Centre</t>
  </si>
  <si>
    <t>Colonel Bertram</t>
  </si>
  <si>
    <t>L6Z 4N8</t>
  </si>
  <si>
    <t>St. Kevin Child Care Centre</t>
  </si>
  <si>
    <t>Malta</t>
  </si>
  <si>
    <t>L6Y 4C8</t>
  </si>
  <si>
    <t>Dufferin County Farm Child Care</t>
  </si>
  <si>
    <t>Hyland Centre Child Care</t>
  </si>
  <si>
    <t>YMCA Toronto - Our Lady of Good Voyage Junior Y</t>
  </si>
  <si>
    <t>Rivergrove</t>
  </si>
  <si>
    <t>L5M 4W2</t>
  </si>
  <si>
    <t>YMCA Toronto - Mississauga Jr. Y</t>
  </si>
  <si>
    <t>Burnamthorpe</t>
  </si>
  <si>
    <t>L5B 3R2</t>
  </si>
  <si>
    <t>St. Jude Child Care Centre</t>
  </si>
  <si>
    <t>St. Agnes Child Care Centre</t>
  </si>
  <si>
    <t>Richvale</t>
  </si>
  <si>
    <t>L6Z 4G6</t>
  </si>
  <si>
    <t>Family Day Care Services - Willow Way Child Care Centre</t>
  </si>
  <si>
    <t>Willow Way</t>
  </si>
  <si>
    <t>L5M 3W5</t>
  </si>
  <si>
    <t>Eden Daycare Inc.</t>
  </si>
  <si>
    <t>Battleford</t>
  </si>
  <si>
    <t>L5N 5Z9</t>
  </si>
  <si>
    <t>Razia Rangooni</t>
  </si>
  <si>
    <t>Applewood/Rainbow Montessori School</t>
  </si>
  <si>
    <t>Thorncrest</t>
  </si>
  <si>
    <t>L5L 4K7</t>
  </si>
  <si>
    <t>Father Michael Goetz Child Care Centre</t>
  </si>
  <si>
    <t>L5B 3K6</t>
  </si>
  <si>
    <t>Christ The King Child Care Centre</t>
  </si>
  <si>
    <t>Garthwood</t>
  </si>
  <si>
    <t>L5L 5A3</t>
  </si>
  <si>
    <t>The Church of the Nazarene in Ontario</t>
  </si>
  <si>
    <t>Sunshine Children`s Centre</t>
  </si>
  <si>
    <t>Ponytrail</t>
  </si>
  <si>
    <t>L4X 1W5</t>
  </si>
  <si>
    <t>YMCA Toronto - Champlain Trail Junior YMCA</t>
  </si>
  <si>
    <t>Ceremonial</t>
  </si>
  <si>
    <t>L5R 3B5</t>
  </si>
  <si>
    <t>Richmond Cooperative Nursery School Inc.</t>
  </si>
  <si>
    <t>Richmond Cooperative Nursery School</t>
  </si>
  <si>
    <t>McBean</t>
  </si>
  <si>
    <t>K0A 2Z0</t>
  </si>
  <si>
    <t>Children's Castle Daycare</t>
  </si>
  <si>
    <t>1187- 89</t>
  </si>
  <si>
    <t>Huntclub</t>
  </si>
  <si>
    <t>K1V 8S4</t>
  </si>
  <si>
    <t>Stoney Creek YMCA Child Care Centre</t>
  </si>
  <si>
    <t>L8G 1L1</t>
  </si>
  <si>
    <t>Upper Paradise Corner Children's Centre Incorporated</t>
  </si>
  <si>
    <t>Paradise Corner Children's Centre</t>
  </si>
  <si>
    <t>L9B 1B8</t>
  </si>
  <si>
    <t>The Montessori School of Cambridge</t>
  </si>
  <si>
    <t>Montessori School of Cambridge - Roseview</t>
  </si>
  <si>
    <t>Roseview</t>
  </si>
  <si>
    <t>N1R 4A5</t>
  </si>
  <si>
    <t>Beaver Valley School Age Program - Kids Club</t>
  </si>
  <si>
    <t>Kids &amp; Us Holstein</t>
  </si>
  <si>
    <t>Grey Road 109</t>
  </si>
  <si>
    <t>Holstein</t>
  </si>
  <si>
    <t>N0G 2A0</t>
  </si>
  <si>
    <t>N4K 3X9</t>
  </si>
  <si>
    <t>Unity House Nursery School</t>
  </si>
  <si>
    <t>5th</t>
  </si>
  <si>
    <t>King City Nursery School</t>
  </si>
  <si>
    <t>King City Nursery School - Half Day</t>
  </si>
  <si>
    <t>2-50</t>
  </si>
  <si>
    <t>L7B 1H7</t>
  </si>
  <si>
    <t>YMCA of Greater Toronto - Westminister First Base</t>
  </si>
  <si>
    <t>Mullen</t>
  </si>
  <si>
    <t>L4J 2P3</t>
  </si>
  <si>
    <t>St. Andrew's Co-operative Playschool Inc.</t>
  </si>
  <si>
    <t>St. Andrew's Co-operative Playschool - Half Day</t>
  </si>
  <si>
    <t>L3P 1X5</t>
  </si>
  <si>
    <t>Avon Co-operative Nursery School Incorporated</t>
  </si>
  <si>
    <t>AVON CO-OPERATIVE NURSERY SCHOOL</t>
  </si>
  <si>
    <t>N5A 6N4</t>
  </si>
  <si>
    <t>Southdale</t>
  </si>
  <si>
    <t>N6E 1A3</t>
  </si>
  <si>
    <t>London Gospel Temple - Pentecostal Benevolent Corporation</t>
  </si>
  <si>
    <t>TEMPLE TOTS DAY CARE</t>
  </si>
  <si>
    <t>N6J 1Y3</t>
  </si>
  <si>
    <t>The Magic Kingdom Learning Centre Inc.</t>
  </si>
  <si>
    <t>The Magic Kingdom Learning Centre</t>
  </si>
  <si>
    <t>L3Y 4C1</t>
  </si>
  <si>
    <t>605061 Ontario Ltd - Between Friends</t>
  </si>
  <si>
    <t>L3R 1Z9</t>
  </si>
  <si>
    <t>Newpark Children's Centre</t>
  </si>
  <si>
    <t>605061 Ontario Ltd. - Friendships</t>
  </si>
  <si>
    <t>Larkin</t>
  </si>
  <si>
    <t>L3P 4P8</t>
  </si>
  <si>
    <t>Suzanne Pellegrino</t>
  </si>
  <si>
    <t>Winona Children's Centre</t>
  </si>
  <si>
    <t>Winona</t>
  </si>
  <si>
    <t>L8E 5L4</t>
  </si>
  <si>
    <t>Hamilton Downtown YMCA Child Care Centre</t>
  </si>
  <si>
    <t>YMCA SACC - Frank Panabaker North</t>
  </si>
  <si>
    <t>L9G 1V7</t>
  </si>
  <si>
    <t>Celia Berlin's Temple Playhouse Enrichment School Inc.</t>
  </si>
  <si>
    <t>Temple Playhouse Enrichment School</t>
  </si>
  <si>
    <t>Cline</t>
  </si>
  <si>
    <t>L8S 4A1</t>
  </si>
  <si>
    <t>Stoney Creek Co-operative Pre-School Inc.</t>
  </si>
  <si>
    <t>Stoney Creek Co-operative Pre-School</t>
  </si>
  <si>
    <t>Collegiate</t>
  </si>
  <si>
    <t>L8G 3L5</t>
  </si>
  <si>
    <t>Lamplighter Preschool Incorporated</t>
  </si>
  <si>
    <t>Lamplighter Preschool</t>
  </si>
  <si>
    <t>Omni Learning Centre Incorporated</t>
  </si>
  <si>
    <t>Omni Learning Centre</t>
  </si>
  <si>
    <t>K8P 1B2</t>
  </si>
  <si>
    <t>Catundra Day Care Centre Incorporated</t>
  </si>
  <si>
    <t>Catundra Day Care Centre</t>
  </si>
  <si>
    <t>YMCA Child Care Services</t>
  </si>
  <si>
    <t>K8N 2G1</t>
  </si>
  <si>
    <t>North Hastings Children's Centre</t>
  </si>
  <si>
    <t>Hastings Heritage</t>
  </si>
  <si>
    <t>Belleville Collegiate Institute Child Care Centre Inc.</t>
  </si>
  <si>
    <t>Nova Children's Centre Incorporated</t>
  </si>
  <si>
    <t>Nova Children's Centre</t>
  </si>
  <si>
    <t>K8R 1A7</t>
  </si>
  <si>
    <t>Rockwood Nursery School Inc.</t>
  </si>
  <si>
    <t>Rockwood</t>
  </si>
  <si>
    <t>N0B 2K0</t>
  </si>
  <si>
    <t>Mount Zion Evangelical Lutheran Church of Waterloo</t>
  </si>
  <si>
    <t>Open Sesame Headstart Preschool</t>
  </si>
  <si>
    <t>Rolling Meadows</t>
  </si>
  <si>
    <t>Erinbrook</t>
  </si>
  <si>
    <t>N2E 2R1</t>
  </si>
  <si>
    <t>Rolph Road Day Care (31 Rolph)</t>
  </si>
  <si>
    <t>Rolph</t>
  </si>
  <si>
    <t>M4G 1G4</t>
  </si>
  <si>
    <t>Chartland Child Care Inc.</t>
  </si>
  <si>
    <t>Chartland</t>
  </si>
  <si>
    <t>M1S 2R7</t>
  </si>
  <si>
    <t>Faith Lutheran Day Care Centre of Downsview Inc.</t>
  </si>
  <si>
    <t>Hucknall</t>
  </si>
  <si>
    <t>M3J 1V8</t>
  </si>
  <si>
    <t>Start Right (North York) Child Care Program Inc.</t>
  </si>
  <si>
    <t>Start Right Child Care Centre</t>
  </si>
  <si>
    <t>Orfus</t>
  </si>
  <si>
    <t>M6A 1L6</t>
  </si>
  <si>
    <t>East Toronto Village Children's Centre</t>
  </si>
  <si>
    <t>Kimberley</t>
  </si>
  <si>
    <t>M4E 2Z4</t>
  </si>
  <si>
    <t>Churchill Chums School Age Child Care Centre</t>
  </si>
  <si>
    <t>M2N 1Z5</t>
  </si>
  <si>
    <t>Ledbury Park Child Care Program</t>
  </si>
  <si>
    <t>M5M 4K1</t>
  </si>
  <si>
    <t>Faywood Boulevard Child Care Program</t>
  </si>
  <si>
    <t>Faywood</t>
  </si>
  <si>
    <t>M3H 2X5</t>
  </si>
  <si>
    <t>Hillmount Child Care Centre</t>
  </si>
  <si>
    <t>McNicoll</t>
  </si>
  <si>
    <t>M2H 2C6</t>
  </si>
  <si>
    <t>Armour Heights Child Care Program</t>
  </si>
  <si>
    <t>M5M 3A5</t>
  </si>
  <si>
    <t>Stilecroft Superkids Child Care Program</t>
  </si>
  <si>
    <t>Stilecroft</t>
  </si>
  <si>
    <t>M3J 1A7</t>
  </si>
  <si>
    <t>Rippleton</t>
  </si>
  <si>
    <t>M3B 1H4</t>
  </si>
  <si>
    <t>North York Junior Y  (YMCA)</t>
  </si>
  <si>
    <t>McNicoll Avenue Child Care Program</t>
  </si>
  <si>
    <t>M2H 2C1</t>
  </si>
  <si>
    <t>Lescon (North York) Child Care Program Inc. - Lescon Learners</t>
  </si>
  <si>
    <t>Lescon</t>
  </si>
  <si>
    <t>M2J 2G6</t>
  </si>
  <si>
    <t>Gold Circle Early Childhood Education Day Care Centre Toronto</t>
  </si>
  <si>
    <t>Gold Circle Early Childhood Day Care Centre Toronto</t>
  </si>
  <si>
    <t>Poynter</t>
  </si>
  <si>
    <t>M9R 1K8</t>
  </si>
  <si>
    <t>McGregor Junior Y (YMCA)</t>
  </si>
  <si>
    <t>Mortimer</t>
  </si>
  <si>
    <t>M4J 2G9</t>
  </si>
  <si>
    <t>Rexdale Day Nursery Corporation</t>
  </si>
  <si>
    <t>Rexdale Day Nursery (925 Albion)</t>
  </si>
  <si>
    <t>Greenland Recreational After School Program</t>
  </si>
  <si>
    <t>Matthew-John Day Care Centre of Toronto</t>
  </si>
  <si>
    <t>Matthew-John Early Learning Centre</t>
  </si>
  <si>
    <t>M4M 1W9</t>
  </si>
  <si>
    <t>Runnymede Adventure Club</t>
  </si>
  <si>
    <t>Branson Pre-School Ltd.</t>
  </si>
  <si>
    <t>M2R 1X4</t>
  </si>
  <si>
    <t>Bayview Gardens Daycare Centre - Graydon Hall (3125 Bayview)</t>
  </si>
  <si>
    <t>M2K 1G2</t>
  </si>
  <si>
    <t>Warden Woods Community Centre</t>
  </si>
  <si>
    <t>Woodland Nursery School   (Op:  Warden Woods Community Centre) Facility #6867)</t>
  </si>
  <si>
    <t>M1L 1N8</t>
  </si>
  <si>
    <t>Chichester</t>
  </si>
  <si>
    <t>M1T 1G6</t>
  </si>
  <si>
    <t>Taylor Creek Early Learning &amp; Child Care Centre</t>
  </si>
  <si>
    <t>M1E 3Z3</t>
  </si>
  <si>
    <t>Earl Haig Community Day Care Centre</t>
  </si>
  <si>
    <t>Earl Haig Community Day Care Centre   (15 Earl Haig Avenue)</t>
  </si>
  <si>
    <t>Earl Haig</t>
  </si>
  <si>
    <t>M4C 1E2</t>
  </si>
  <si>
    <t>Queen's Park Child Care Centre</t>
  </si>
  <si>
    <t>Bay</t>
  </si>
  <si>
    <t>Emery Early Learning &amp; Child Care Centre</t>
  </si>
  <si>
    <t>M9M 2V9</t>
  </si>
  <si>
    <t>Dunloe Children's Centre</t>
  </si>
  <si>
    <t>Dunloe</t>
  </si>
  <si>
    <t>M5P 2T6</t>
  </si>
  <si>
    <t>Glen Cameron For Kids Co-op Day Care Inc.</t>
  </si>
  <si>
    <t>M2N 1E8</t>
  </si>
  <si>
    <t>Pleasant</t>
  </si>
  <si>
    <t>M2R 2R1</t>
  </si>
  <si>
    <t>Rejoyce Caledon Community Child Care</t>
  </si>
  <si>
    <t>Joyce</t>
  </si>
  <si>
    <t>M2B 2S9</t>
  </si>
  <si>
    <t>William Burgess Jr Y Day Care (YMCA)</t>
  </si>
  <si>
    <t>Torrens</t>
  </si>
  <si>
    <t>M4J 2P5</t>
  </si>
  <si>
    <t>Dublin Heights Community Child Care Inc.</t>
  </si>
  <si>
    <t>M3H 2K2</t>
  </si>
  <si>
    <t>Wilmington Best Child Care Centre</t>
  </si>
  <si>
    <t>M3H 5L1</t>
  </si>
  <si>
    <t>Bridlewood Jr. Y. Day Care - (YMCA)</t>
  </si>
  <si>
    <t>Bridlewood</t>
  </si>
  <si>
    <t>M1T 1P7</t>
  </si>
  <si>
    <t>St. Gabriel's Jr. Y (YMCA)</t>
  </si>
  <si>
    <t>Spring Garden</t>
  </si>
  <si>
    <t>M2N 3H5</t>
  </si>
  <si>
    <t>Wallingford</t>
  </si>
  <si>
    <t>M3A 2V1</t>
  </si>
  <si>
    <t>LEF - Roseland Day Care</t>
  </si>
  <si>
    <t>M6N 4E2</t>
  </si>
  <si>
    <t>Rowntree Child Care Centre - City of Toronto -  2765 Islington Ave (#6930)</t>
  </si>
  <si>
    <t>M9V 3C2</t>
  </si>
  <si>
    <t>Fraser School - Community Day Care Centre of Toronto</t>
  </si>
  <si>
    <t>Fraser School - Community Day Care Centre</t>
  </si>
  <si>
    <t>M6J 2K6</t>
  </si>
  <si>
    <t>Overlea</t>
  </si>
  <si>
    <t>M3C 1B3</t>
  </si>
  <si>
    <t>Our Lady of Sorrows School Age Program - YMCA</t>
  </si>
  <si>
    <t>M8X 1Z4</t>
  </si>
  <si>
    <t>Eastside Club Day Care - 100 Galloway Road</t>
  </si>
  <si>
    <t>M1E 1W7</t>
  </si>
  <si>
    <t>Frankland Day Care Centre</t>
  </si>
  <si>
    <t>Logan</t>
  </si>
  <si>
    <t>M4K 3E1</t>
  </si>
  <si>
    <t>Williamson Road Day Care Centre</t>
  </si>
  <si>
    <t>M4E 1K5</t>
  </si>
  <si>
    <t>M8V 1R1</t>
  </si>
  <si>
    <t>Second Street YMCA School Age Program (formerly Lamp Jr. Y on Second Street)</t>
  </si>
  <si>
    <t>M8V 2X4</t>
  </si>
  <si>
    <t>152244 Association Canada Inc. - Gulfstream Day Care Centre</t>
  </si>
  <si>
    <t>Gulfstream Day Care Centre - 152244 Association Canada Inc.</t>
  </si>
  <si>
    <t>Gulfstream</t>
  </si>
  <si>
    <t>M9M 1S3</t>
  </si>
  <si>
    <t>Swallows Day Care Inc.</t>
  </si>
  <si>
    <t>The Candy Factory of Swallows Day Care Inc. (op: Swallows Day Care Inc.)</t>
  </si>
  <si>
    <t>Sunnyside - Keele</t>
  </si>
  <si>
    <t>M6P 2K3</t>
  </si>
  <si>
    <t>Holy Blossom Temple Preschool  (Toronto Hebrew Congregation)</t>
  </si>
  <si>
    <t>M5P 3K9</t>
  </si>
  <si>
    <t>Roywood Child Care North York, Inc.</t>
  </si>
  <si>
    <t>Roywood</t>
  </si>
  <si>
    <t>M3A 2C7</t>
  </si>
  <si>
    <t>Blaydon Community Day Care Inc.</t>
  </si>
  <si>
    <t>Blaydon</t>
  </si>
  <si>
    <t>M3M 2C9</t>
  </si>
  <si>
    <t>Blacksmith Childcare Centre Inc.</t>
  </si>
  <si>
    <t>Blacksmith</t>
  </si>
  <si>
    <t>M3N 1V5</t>
  </si>
  <si>
    <t>Yorkview Kids Care - North York Inc.</t>
  </si>
  <si>
    <t>Yorkview</t>
  </si>
  <si>
    <t>M2R 1K1</t>
  </si>
  <si>
    <t>Cast For Kids Childcare Centre</t>
  </si>
  <si>
    <t>Cast For Kids Child Care Centre</t>
  </si>
  <si>
    <t>M3M 2W9</t>
  </si>
  <si>
    <t>Air-O-Down Child Care Centre, Inc. – Downsview</t>
  </si>
  <si>
    <t>Air-O-Down Child Care Centre Inc.</t>
  </si>
  <si>
    <t>Hawksdale</t>
  </si>
  <si>
    <t>M3K 1W3</t>
  </si>
  <si>
    <t>86637 Canada Inc. (Tender Loving Care Child Learning Centre)</t>
  </si>
  <si>
    <t>Tender Loving Care Child Learning Centre (86637 Canada Inc.) (44 Cross Street)</t>
  </si>
  <si>
    <t>Cross</t>
  </si>
  <si>
    <t>M9N 2B9</t>
  </si>
  <si>
    <t>Beatty Buddies Daycare</t>
  </si>
  <si>
    <t>Woodington</t>
  </si>
  <si>
    <t>M4C 3J6</t>
  </si>
  <si>
    <t>LEF - Romero Bears Child Care Centre</t>
  </si>
  <si>
    <t>Humber</t>
  </si>
  <si>
    <t>M6N 2H4</t>
  </si>
  <si>
    <t>Denlow Community Child Care - North York Inc.</t>
  </si>
  <si>
    <t>Denlow Community Child Care - North York</t>
  </si>
  <si>
    <t>Denlow</t>
  </si>
  <si>
    <t>M3B 1P7</t>
  </si>
  <si>
    <t>Holy Spirit YMCA Child Care (YMCA)</t>
  </si>
  <si>
    <t>M1T 3K7</t>
  </si>
  <si>
    <t>McMurrich Sprouts Day Care Centre</t>
  </si>
  <si>
    <t>M6G 3S8</t>
  </si>
  <si>
    <t>O'Connor Satellite Early Learning &amp; Child Care Centre</t>
  </si>
  <si>
    <t>M4A 1W5</t>
  </si>
  <si>
    <t>LEF - Vaughan Road Infant and Toddler Centre</t>
  </si>
  <si>
    <t>M6C 2R1</t>
  </si>
  <si>
    <t>Our Lady of Peace School Age Program - YMCA</t>
  </si>
  <si>
    <t>Mattice</t>
  </si>
  <si>
    <t>M9B 1T6</t>
  </si>
  <si>
    <t>West Prep Children's Centre of Toronto</t>
  </si>
  <si>
    <t>Ridge Hill</t>
  </si>
  <si>
    <t>M6C 2J6</t>
  </si>
  <si>
    <t>Oakwood Children's House</t>
  </si>
  <si>
    <t>WEST SCARBOROUGH NEIGHBOURHOOD COMMUNITY CENTRE</t>
  </si>
  <si>
    <t>Kids Haven Community Child Care (46 Cresthaven Drive)</t>
  </si>
  <si>
    <t>Cresthaven</t>
  </si>
  <si>
    <t>M2H 1M1</t>
  </si>
  <si>
    <t>LEF - George Harvey Child Care Centre</t>
  </si>
  <si>
    <t>M6M 3W5</t>
  </si>
  <si>
    <t>Childspace Day Care Corporation # 1 (50 Woodmount)</t>
  </si>
  <si>
    <t>Woodmount</t>
  </si>
  <si>
    <t>M4C 3X9</t>
  </si>
  <si>
    <t>Wee Leprechauns Child Care Centre Ltd.</t>
  </si>
  <si>
    <t>Wee Leprechauns Child Care Centre Ltd</t>
  </si>
  <si>
    <t>The Donway</t>
  </si>
  <si>
    <t>M3B 2Y8</t>
  </si>
  <si>
    <t>B.F. Toronto Centre for Early Childhood Education Ltd.</t>
  </si>
  <si>
    <t>B.F. Toronto Centre for Early Childhood (45 Golfdown)</t>
  </si>
  <si>
    <t>Golfdown</t>
  </si>
  <si>
    <t>M9W 2H8</t>
  </si>
  <si>
    <t>Dovercourt Boys' and Girls' Club</t>
  </si>
  <si>
    <t>Kids' Korner Daycare Centre (Dovercourt Boys and Girls Club)</t>
  </si>
  <si>
    <t>Westmoreland</t>
  </si>
  <si>
    <t>M6H 3A2</t>
  </si>
  <si>
    <t>Dandylion Day Care Centre</t>
  </si>
  <si>
    <t>Strathmore</t>
  </si>
  <si>
    <t>M4J 3N7</t>
  </si>
  <si>
    <t>Children's Creative Corner Co-Operative Nursery School Inc.</t>
  </si>
  <si>
    <t>Evelyn</t>
  </si>
  <si>
    <t>M6P 3E3</t>
  </si>
  <si>
    <t>Braeburn Neighbourhood Place Incorporated (centre:  Braeburn Woods Day Care</t>
  </si>
  <si>
    <t>Braeburn Woods Day Care - (Braeburn Neighbourhood Place Incorporated)</t>
  </si>
  <si>
    <t>Tandridge</t>
  </si>
  <si>
    <t>M9W 2N9</t>
  </si>
  <si>
    <t>Fenside Drive Children's Centre Inc.</t>
  </si>
  <si>
    <t>Fenside</t>
  </si>
  <si>
    <t>M3A 2V9</t>
  </si>
  <si>
    <t>Educare Kindergarten and Day Care Centre (Islington Ave) 555033 Ontario Limited</t>
  </si>
  <si>
    <t>M9L 2K1</t>
  </si>
  <si>
    <t>Treetop Children's Centre</t>
  </si>
  <si>
    <t>M4N 3K7</t>
  </si>
  <si>
    <t>Hollywood All-Stars Child Care Program</t>
  </si>
  <si>
    <t>Hollywood</t>
  </si>
  <si>
    <t>M2N 3L4</t>
  </si>
  <si>
    <t>Woodgreen Community Services (Morse Street Child Care Centre)</t>
  </si>
  <si>
    <t>M4M 2R9</t>
  </si>
  <si>
    <t>Pritchard</t>
  </si>
  <si>
    <t>M6N 1T6</t>
  </si>
  <si>
    <t>YMCA - Pauline Johnson School Age Program</t>
  </si>
  <si>
    <t>Dunmurray</t>
  </si>
  <si>
    <t>M1T 2K2</t>
  </si>
  <si>
    <t>Brian Drive School Age Program  (YMCA)</t>
  </si>
  <si>
    <t>M2J 3Y6</t>
  </si>
  <si>
    <t>Sunnyside Garden Daycare Centre</t>
  </si>
  <si>
    <t>M6R 1H9</t>
  </si>
  <si>
    <t>Shaughnessy Children's Centre</t>
  </si>
  <si>
    <t>Shaughnessy</t>
  </si>
  <si>
    <t>M2J 1H5</t>
  </si>
  <si>
    <t>Vincent Massey Childcare Center  (521909 Ontario Ltd.)</t>
  </si>
  <si>
    <t>Vincent Massey Academy - (521909 Ontario Ltd.)</t>
  </si>
  <si>
    <t>Daisy</t>
  </si>
  <si>
    <t>M8W 1S1</t>
  </si>
  <si>
    <t>Meadowvale Daycare Centre</t>
  </si>
  <si>
    <t>M1C 1T1</t>
  </si>
  <si>
    <t>M5A 2N7</t>
  </si>
  <si>
    <t>Emmett</t>
  </si>
  <si>
    <t>M6M 2E4</t>
  </si>
  <si>
    <t>Humber Bay Child Care Centre (Park Lawn Preschool Inc.)</t>
  </si>
  <si>
    <t>M8Y 1T3</t>
  </si>
  <si>
    <t>Three Valleys Children's Centre</t>
  </si>
  <si>
    <t>Three Valleys</t>
  </si>
  <si>
    <t>M3A 3B7</t>
  </si>
  <si>
    <t>Totworld Child Care Centre (North York)</t>
  </si>
  <si>
    <t>Tot World  (operator:  Totworld Child Care Centre (North York)</t>
  </si>
  <si>
    <t>Yorkwoods</t>
  </si>
  <si>
    <t>M3N 1K1</t>
  </si>
  <si>
    <t>Highview Wilson Childcare</t>
  </si>
  <si>
    <t>Highview Wilson Child Care Centre</t>
  </si>
  <si>
    <t>Highview</t>
  </si>
  <si>
    <t>M3M 1C4</t>
  </si>
  <si>
    <t>First Stage Child Care Centre (1675 Martingrove)</t>
  </si>
  <si>
    <t>M9V 3S3</t>
  </si>
  <si>
    <t>Circle of Friends Day Care Incorporated</t>
  </si>
  <si>
    <t>Circle of Friends Day Care</t>
  </si>
  <si>
    <t>Kingston Family YMCA Child Care Centre</t>
  </si>
  <si>
    <t>Brockville "Y" Vanier School Age Program</t>
  </si>
  <si>
    <t>K6V 3J5</t>
  </si>
  <si>
    <t>Truedell "Y" Before &amp; After School Program</t>
  </si>
  <si>
    <t>Truedell</t>
  </si>
  <si>
    <t>K7M 6W6</t>
  </si>
  <si>
    <t>Lord Strathcona "Y" School Age</t>
  </si>
  <si>
    <t>McMahon</t>
  </si>
  <si>
    <t>K7M 3H4</t>
  </si>
  <si>
    <t>Polly Walsh</t>
  </si>
  <si>
    <t>High Hopes Day Care</t>
  </si>
  <si>
    <t>K7K 4S5</t>
  </si>
  <si>
    <t>Bayridge "Y" School Age Program</t>
  </si>
  <si>
    <t>Hudson</t>
  </si>
  <si>
    <t>K7M 5K8</t>
  </si>
  <si>
    <t>Sir Winston Churchill "Y" School Age</t>
  </si>
  <si>
    <t>Earl</t>
  </si>
  <si>
    <t>K7L 2K3</t>
  </si>
  <si>
    <t>Sydenham "Y" School Age Program</t>
  </si>
  <si>
    <t>Corner Clubhouse Daycare Centre</t>
  </si>
  <si>
    <t>MacDonnell</t>
  </si>
  <si>
    <t>K7L 4C3</t>
  </si>
  <si>
    <t>Beckwith Child Care Centre</t>
  </si>
  <si>
    <t>9th Line</t>
  </si>
  <si>
    <t>K7C 3P2</t>
  </si>
  <si>
    <t>Millcreek Childcare</t>
  </si>
  <si>
    <t>Maine</t>
  </si>
  <si>
    <t>Odessa</t>
  </si>
  <si>
    <t>K0H 2H0</t>
  </si>
  <si>
    <t>KAFRC Preschool Kinder Program</t>
  </si>
  <si>
    <t>2649A</t>
  </si>
  <si>
    <t>Beaumont</t>
  </si>
  <si>
    <t>P3A 3G7</t>
  </si>
  <si>
    <t>G'Shaw-da-Gawin Day Care Centre</t>
  </si>
  <si>
    <t>Christine</t>
  </si>
  <si>
    <t>Kinhuron Integrated Day Nursery School Co-Op Inc.</t>
  </si>
  <si>
    <t>N2Z 2A9</t>
  </si>
  <si>
    <t>N4K 5W9</t>
  </si>
  <si>
    <t>Adventure Hours in Chatham Nursery School</t>
  </si>
  <si>
    <t>The Governing Council of The Salvation Army in Canada - The Learning Corner</t>
  </si>
  <si>
    <t>Lauzon</t>
  </si>
  <si>
    <t>N8T 2Z7</t>
  </si>
  <si>
    <t>GENERATIONS DAY CARE INCORPORATED</t>
  </si>
  <si>
    <t>Lakeview School</t>
  </si>
  <si>
    <t>Lakeview Montessori School</t>
  </si>
  <si>
    <t>N8N 1B5</t>
  </si>
  <si>
    <t>Franco-Sol Garderies et Centre de Ressources - St. Antoine</t>
  </si>
  <si>
    <t>Lesperance</t>
  </si>
  <si>
    <t>N8N 1X6</t>
  </si>
  <si>
    <t>Latchkey Day Care &amp; Learning Centre. - St. Pius</t>
  </si>
  <si>
    <t>Lacasse</t>
  </si>
  <si>
    <t>N8N 2C1</t>
  </si>
  <si>
    <t>Brooklin Day Nursery</t>
  </si>
  <si>
    <t>L1M 1A5</t>
  </si>
  <si>
    <t>Kinder Corner (Ontario) Inc.</t>
  </si>
  <si>
    <t>Kinder Corner Inc. Day Care Centre</t>
  </si>
  <si>
    <t>Thickson</t>
  </si>
  <si>
    <t>L1N 2C6</t>
  </si>
  <si>
    <t>Read - A - Long Nursery School and Daycare Inc.</t>
  </si>
  <si>
    <t>L1N 3R1</t>
  </si>
  <si>
    <t>L1A 2A3</t>
  </si>
  <si>
    <t>Humbercrest Nursery School</t>
  </si>
  <si>
    <t>Allenby Daycare Inc.</t>
  </si>
  <si>
    <t>St.Clements</t>
  </si>
  <si>
    <t>M5N 1M2</t>
  </si>
  <si>
    <t>M4W 1R1</t>
  </si>
  <si>
    <t>Heath and Ferndale Child Care Program</t>
  </si>
  <si>
    <t>M4T 2B4</t>
  </si>
  <si>
    <t>Whitney Child Centre</t>
  </si>
  <si>
    <t>Rosedale Heights</t>
  </si>
  <si>
    <t>M4T 1C7</t>
  </si>
  <si>
    <t>Keelmount Day Care of Toronto</t>
  </si>
  <si>
    <t>Mountview</t>
  </si>
  <si>
    <t>M6P 2L5</t>
  </si>
  <si>
    <t>Dover Gardens Nursery School</t>
  </si>
  <si>
    <t>Today's Child Tomorrow's Future Children's Centre Inc.</t>
  </si>
  <si>
    <t>Today's Child Tomorrow's Future Children's Centre (725 Danforth) Facility #8470</t>
  </si>
  <si>
    <t>M1K 1G4</t>
  </si>
  <si>
    <t>The Yonge Street Mission</t>
  </si>
  <si>
    <t>The Yonge Street Mission / Davis Centre</t>
  </si>
  <si>
    <t>M5A 2G4</t>
  </si>
  <si>
    <t>LEF - Humewood Day Care Centre</t>
  </si>
  <si>
    <t>Bloor West Nursery School</t>
  </si>
  <si>
    <t>Swansea Kids' Place</t>
  </si>
  <si>
    <t>M6S 3J9</t>
  </si>
  <si>
    <t>Finch Flyers Child Care Program</t>
  </si>
  <si>
    <t>Finch Flyers</t>
  </si>
  <si>
    <t>M2N 4S3</t>
  </si>
  <si>
    <t>McKee McKids Inc.</t>
  </si>
  <si>
    <t>McKee McKids Enrichment Centre  (Operator:  McKee McKids Inc.)</t>
  </si>
  <si>
    <t>North York</t>
  </si>
  <si>
    <t>M2N 6X6</t>
  </si>
  <si>
    <t>Alderwood Action After School Inc.</t>
  </si>
  <si>
    <t>Horner</t>
  </si>
  <si>
    <t>M8W 2C2</t>
  </si>
  <si>
    <t>Wellesworth School Age Program (YMCA)</t>
  </si>
  <si>
    <t>YMCA Child Development Centre (YMCA)</t>
  </si>
  <si>
    <t>Breadalbane</t>
  </si>
  <si>
    <t>M4Y 1C2</t>
  </si>
  <si>
    <t>McMurrich Co-operative Playschool Inc.</t>
  </si>
  <si>
    <t>Mill Valley Child Care (B.F. Toronto Centre)</t>
  </si>
  <si>
    <t>M9C 1Y9</t>
  </si>
  <si>
    <t>Jackman Community Daycare</t>
  </si>
  <si>
    <t>Jackman</t>
  </si>
  <si>
    <t>M4K 2X5</t>
  </si>
  <si>
    <t>1329106 Ontario Limited</t>
  </si>
  <si>
    <t>Ernie Boccia Creative Child Day Care (Rasheda Alli)</t>
  </si>
  <si>
    <t>Northwestern</t>
  </si>
  <si>
    <t>M6M 2J7</t>
  </si>
  <si>
    <t>Ballacaine</t>
  </si>
  <si>
    <t>M8Y 4B6</t>
  </si>
  <si>
    <t>Kensington Kids Early Learning Centre</t>
  </si>
  <si>
    <t>M5T 1S9</t>
  </si>
  <si>
    <t>605061 Ontario Ltd - Pals</t>
  </si>
  <si>
    <t>605061 Ontario Ltd. - Blossoms</t>
  </si>
  <si>
    <t>L3R 2H2</t>
  </si>
  <si>
    <t>Yorkview Day Care Limited</t>
  </si>
  <si>
    <t>Yorkview Day Care Centre - Full Day</t>
  </si>
  <si>
    <t>Coulter's Mill</t>
  </si>
  <si>
    <t>L4J 6N3</t>
  </si>
  <si>
    <t>YMCA of Greater Toronto - Yorkhill YMCA Child Care</t>
  </si>
  <si>
    <t>Hilda</t>
  </si>
  <si>
    <t>L4J 5K2</t>
  </si>
  <si>
    <t>YMCA of Greater Toronto - Charlton YMCA Child Care</t>
  </si>
  <si>
    <t>Joseph Aaron</t>
  </si>
  <si>
    <t>L4J 6J5</t>
  </si>
  <si>
    <t>605061 Ontario Ltd. - Pastimes - School Age</t>
  </si>
  <si>
    <t>Coledale</t>
  </si>
  <si>
    <t>L3R 7W8</t>
  </si>
  <si>
    <t>1437947 Ontario Ltd.</t>
  </si>
  <si>
    <t>Leslie Street Day Care Centre</t>
  </si>
  <si>
    <t>Stellar</t>
  </si>
  <si>
    <t>L3Y 7B8</t>
  </si>
  <si>
    <t>Stonemoor Day Care - Uxbridge Program</t>
  </si>
  <si>
    <t>L9P 1R3</t>
  </si>
  <si>
    <t>Bridges Kinder Connection Ltd.</t>
  </si>
  <si>
    <t>L1S 6M5</t>
  </si>
  <si>
    <t>Gingerbread Co-operative Nursery School (Pickering) Inc.</t>
  </si>
  <si>
    <t>Gingerbread Co-operative Nursery School Inc.</t>
  </si>
  <si>
    <t>L1V 2R7</t>
  </si>
  <si>
    <t>Buckhorn</t>
  </si>
  <si>
    <t>K0L 1J0</t>
  </si>
  <si>
    <t>The Vermilion Bay and Area Nursery School Co-operative Inc.</t>
  </si>
  <si>
    <t>Vermilion Bay &amp; Area Nursery School</t>
  </si>
  <si>
    <t>Vermillion Bay</t>
  </si>
  <si>
    <t>P0V 2V0</t>
  </si>
  <si>
    <t>Tiny Tots Co-operative Nursery School of Aldborough Inc.</t>
  </si>
  <si>
    <t>Iskatewizaagegan #39 Independent First Nation</t>
  </si>
  <si>
    <t>Ombigi Aawasoon Child Care Centre</t>
  </si>
  <si>
    <t>Shoal Lake First Nation</t>
  </si>
  <si>
    <t>P.R.Y.D.E. at Maple Ridge</t>
  </si>
  <si>
    <t>Bushmill</t>
  </si>
  <si>
    <t>L1X 2M2</t>
  </si>
  <si>
    <t>Port Hope Co-operative Nursery School Inc.</t>
  </si>
  <si>
    <t>Sunshine Heights Co-operative Day Care</t>
  </si>
  <si>
    <t>Ward</t>
  </si>
  <si>
    <t>L1A 1L5</t>
  </si>
  <si>
    <t>PDMA INC.</t>
  </si>
  <si>
    <t>Schoolhouse Playcare - Valley Farm</t>
  </si>
  <si>
    <t>Pepperwood</t>
  </si>
  <si>
    <t>L1X 2K5</t>
  </si>
  <si>
    <t>P.R.Y.D.E. at St. Jude</t>
  </si>
  <si>
    <t>Coles</t>
  </si>
  <si>
    <t>L1T 3H5</t>
  </si>
  <si>
    <t>Schoolhouse Playcare - Highbush</t>
  </si>
  <si>
    <t>L1V 5M5</t>
  </si>
  <si>
    <t>Schoolhouse Playcare - Glen Dhu</t>
  </si>
  <si>
    <t>L1R 1H5</t>
  </si>
  <si>
    <t>Frontenac YMCA Child Care Centre</t>
  </si>
  <si>
    <t>Pinedale</t>
  </si>
  <si>
    <t>L7L 3V4</t>
  </si>
  <si>
    <t>YMCA Ham/Burl - YMCA SACC - Mohawk Gardens</t>
  </si>
  <si>
    <t>L7L 1N3</t>
  </si>
  <si>
    <t>YMCA Ham/Burl - YMCA SACC - Bruce T. Lindley</t>
  </si>
  <si>
    <t>Cavendish</t>
  </si>
  <si>
    <t>L7P 4B2</t>
  </si>
  <si>
    <t>YMCA Ham/Burl - YMCA SACC - Clarksdale</t>
  </si>
  <si>
    <t>L7P 1C6</t>
  </si>
  <si>
    <t>YMCA Toronto - ROBERT BALDWIN YMCA SCHOOLAGE PROGRAM</t>
  </si>
  <si>
    <t>L9T 1J9</t>
  </si>
  <si>
    <t>YMCA Toronto - Our Lady of Victory YMCA Schoolage Program</t>
  </si>
  <si>
    <t>L9T 3R2</t>
  </si>
  <si>
    <t>YMCA Toronto - E.W. Foster YMCA Schoolage Program</t>
  </si>
  <si>
    <t>Coxe</t>
  </si>
  <si>
    <t>L9T 4M5</t>
  </si>
  <si>
    <t>YMCA Toronto - George Kennedy YMCA Schoolage Program</t>
  </si>
  <si>
    <t>Weber</t>
  </si>
  <si>
    <t>L7G 1C5</t>
  </si>
  <si>
    <t>La Garderie Des Moussaillons</t>
  </si>
  <si>
    <t>La Garderie Des Moussaillons - Full-Day Child Care</t>
  </si>
  <si>
    <t>L3R 9C1</t>
  </si>
  <si>
    <t>St. Gabriel Child Care Centre - Full Day &amp; School Age</t>
  </si>
  <si>
    <t>Fiori</t>
  </si>
  <si>
    <t>St Joseph the Worker Child Care Centre Inc - Full-Day &amp; School-Age Child Care</t>
  </si>
  <si>
    <t>Brownridge</t>
  </si>
  <si>
    <t>L4J 5Y6</t>
  </si>
  <si>
    <t>YMCA of Greater Toronto - Central Park - Full-Day Child Care</t>
  </si>
  <si>
    <t>L3P 7G2</t>
  </si>
  <si>
    <t>YMCA of Greater Toronto - Coledale - Full-Day Child Care</t>
  </si>
  <si>
    <t>K1S 2N1</t>
  </si>
  <si>
    <t>Devonshire Child Care Centre</t>
  </si>
  <si>
    <t>Breezehill</t>
  </si>
  <si>
    <t>K1Y 2H5</t>
  </si>
  <si>
    <t>Prime Time Nursery School Ltd.</t>
  </si>
  <si>
    <t>Prime Time Nursery School - Full Day &amp; School Age</t>
  </si>
  <si>
    <t>L4R 3N9</t>
  </si>
  <si>
    <t>Wasaga Beach Co-operative Nursery School Inc.</t>
  </si>
  <si>
    <t>Wasaga Beach Co-operative Nursery School - Half Day</t>
  </si>
  <si>
    <t>Mosley</t>
  </si>
  <si>
    <t>L9Z 1Z7</t>
  </si>
  <si>
    <t>516068 Ontario Inc.</t>
  </si>
  <si>
    <t>516068 Ontario Inc - The Moppett School</t>
  </si>
  <si>
    <t>L3Y 4R7</t>
  </si>
  <si>
    <t>Elmvale Co-operative Nursery School Inc.</t>
  </si>
  <si>
    <t>Elmvale Co-operative Nursery School</t>
  </si>
  <si>
    <t>SCHOOL AGE PROGRAM - ST. FRANCIS SCHOOL</t>
  </si>
  <si>
    <t>N6E 2G2</t>
  </si>
  <si>
    <t>SCHOOL AGE PROGRAM - TECUMSEH PUBLIC SCHOOL</t>
  </si>
  <si>
    <t>N6C 1T4</t>
  </si>
  <si>
    <t>SCHOOL AGE PROGRAM - BYRON NORTHVIEW PUBLIC SCHOOL</t>
  </si>
  <si>
    <t>N6K 1E1</t>
  </si>
  <si>
    <t>SCHOOL AGE PROGRAM - ST. PIUS X SEPARATE SCHOOL</t>
  </si>
  <si>
    <t>Vancouver</t>
  </si>
  <si>
    <t>N5W 4R9</t>
  </si>
  <si>
    <t>Sonbeam Christian Day Care (Tillsonburg) Inc.</t>
  </si>
  <si>
    <t>SONBEAM CHRISTIAN DAY CARE</t>
  </si>
  <si>
    <t>Bidwell</t>
  </si>
  <si>
    <t>N4G 3V4</t>
  </si>
  <si>
    <t>SCHOOL AGE PROGRAM - C. C. CARROTHERS PUBLIC SCHOOL</t>
  </si>
  <si>
    <t>Chippendale</t>
  </si>
  <si>
    <t>N5Z 3G2</t>
  </si>
  <si>
    <t>Nanticoke Creek</t>
  </si>
  <si>
    <t>N0A 1S0</t>
  </si>
  <si>
    <t>La Ribambelle Centre Prescolaire Francophone de London - Ridgewood</t>
  </si>
  <si>
    <t>N6J 3G8</t>
  </si>
  <si>
    <t>Edukids Day Care Centre of Norfolk</t>
  </si>
  <si>
    <t>Waterford</t>
  </si>
  <si>
    <t>N0E 1Y0</t>
  </si>
  <si>
    <t>SCHOOL AGE PROGRAM - ST. ANTHONY'S SEPARATE SCHOOL</t>
  </si>
  <si>
    <t>N6E 2H8</t>
  </si>
  <si>
    <t>SCHOOL AGE PROGRAM - BYRON SOUTHWOOD PUBLIC SCHOOL</t>
  </si>
  <si>
    <t>Lola</t>
  </si>
  <si>
    <t>N6K 3R2</t>
  </si>
  <si>
    <t>SCHOOL AGE PROGRAM - EMILY CARR PUBLIC SCHOOL</t>
  </si>
  <si>
    <t>N6G 2H5</t>
  </si>
  <si>
    <t>SCHOOL AGE PROGRAM - ST. THOMAS MORE SEPARATE SCHOOL</t>
  </si>
  <si>
    <t>N6G 1R5</t>
  </si>
  <si>
    <t>YMCA SACC - Earl Kitchener</t>
  </si>
  <si>
    <t>Dundurn</t>
  </si>
  <si>
    <t>L8P 4L3</t>
  </si>
  <si>
    <t>Spring Valley YMCA Child Care Centre</t>
  </si>
  <si>
    <t>Dunham</t>
  </si>
  <si>
    <t>L9G 1X7</t>
  </si>
  <si>
    <t>WESTMOUNT CHILDREN'S CENTRE</t>
  </si>
  <si>
    <t>N6K 1H5</t>
  </si>
  <si>
    <t>Calvary Pentecostal Church</t>
  </si>
  <si>
    <t>Calvary Church Day Care Centre</t>
  </si>
  <si>
    <t>Ireland</t>
  </si>
  <si>
    <t>N3Y 4K2</t>
  </si>
  <si>
    <t>SCHOOL AGE PROGRAM - W. SHERWOOD FOX PUBLIC SCHOOL</t>
  </si>
  <si>
    <t>N6J 3P4</t>
  </si>
  <si>
    <t>SCHOOL AGE PROGRAM - OLD NORTH PUBLIC SCHOOL</t>
  </si>
  <si>
    <t>N6A 3X3</t>
  </si>
  <si>
    <t>SCHOOL AGE PROGRAM - ST. MICHAEL'S CATHOLIC SCHOOL</t>
  </si>
  <si>
    <t>N5Y 2X1</t>
  </si>
  <si>
    <t>SCHOOL AGE PROGRAM - UNIVERSITY HEIGHTS PUBLIC SCHOOL</t>
  </si>
  <si>
    <t>N6G 1H8</t>
  </si>
  <si>
    <t>SCHOOL AGE PROGRAM - WESTMOUNT PUBLIC SCHOOL</t>
  </si>
  <si>
    <t>WHITE OAKS CHILDREN'S CENTRE</t>
  </si>
  <si>
    <t>Bradley</t>
  </si>
  <si>
    <t>N6E 3Z8</t>
  </si>
  <si>
    <t>SCHOOL AGE PROGRAM - KENSAL PARK PUBLIC SCHOOL</t>
  </si>
  <si>
    <t>Springbank</t>
  </si>
  <si>
    <t>N6J 1G5</t>
  </si>
  <si>
    <t>N6B 2B3</t>
  </si>
  <si>
    <t>YMCA Ham/Burl - YMCA SACC - Paul A. Fisher</t>
  </si>
  <si>
    <t>L7P 3J8</t>
  </si>
  <si>
    <t>N3R 3T5</t>
  </si>
  <si>
    <t>Burlington Children's Centre (1985) Inc.</t>
  </si>
  <si>
    <t>Burlington Children's Centre</t>
  </si>
  <si>
    <t>Kerns</t>
  </si>
  <si>
    <t>L7P 3G9</t>
  </si>
  <si>
    <t>YMCA Ham/Burl - YMCA SACC - St. Mark's School</t>
  </si>
  <si>
    <t>L7P 4G1</t>
  </si>
  <si>
    <t>Bronte Harbour Nursery School Inc.</t>
  </si>
  <si>
    <t>Bronte Harbour Nursery School</t>
  </si>
  <si>
    <t>L6L 1H9</t>
  </si>
  <si>
    <t>YMCA Toronto - Harrison YMCA School Age Program</t>
  </si>
  <si>
    <t>Rexway</t>
  </si>
  <si>
    <t>L7G 1P7</t>
  </si>
  <si>
    <t>Burlington Dance Academy Inc.</t>
  </si>
  <si>
    <t>Burlington Dance Academy Preschool</t>
  </si>
  <si>
    <t>Commerce</t>
  </si>
  <si>
    <t>L7N 3L7</t>
  </si>
  <si>
    <t>YMCA Ham/Burl - YMCA SACC - KING'S ROAD</t>
  </si>
  <si>
    <t>L7T 1N3</t>
  </si>
  <si>
    <t>YMCA Ham/Burl - YMCA SACC - Tom Thomson</t>
  </si>
  <si>
    <t>L7R 1Z6</t>
  </si>
  <si>
    <t>YMCA Ham/Burl - YMCA SACC - St. Gabriel</t>
  </si>
  <si>
    <t>L7P 1S9</t>
  </si>
  <si>
    <t>YMCA Toronto - MILTON JR. Y</t>
  </si>
  <si>
    <t>YMCA Ham/Burl - YMCA SACC - Glenview</t>
  </si>
  <si>
    <t>L7T 1Z1</t>
  </si>
  <si>
    <t>YMCA Ham/Burl - YMCA SACC - Pineland</t>
  </si>
  <si>
    <t>Meadowhill</t>
  </si>
  <si>
    <t>L7L 3K7</t>
  </si>
  <si>
    <t>F.C.C.C. - L.C.V.I. Childcare Centre</t>
  </si>
  <si>
    <t>Van Order</t>
  </si>
  <si>
    <t>K7M 1B9</t>
  </si>
  <si>
    <t>F.C.C.C. - Henderson School-age Program</t>
  </si>
  <si>
    <t>K7M 4A3</t>
  </si>
  <si>
    <t>Bayside Montessori School Incorporated</t>
  </si>
  <si>
    <t>Bayside Montessori School Inc.</t>
  </si>
  <si>
    <t>Kingston YMCA Archbishop O'Sullivan School Age</t>
  </si>
  <si>
    <t>Pembridge</t>
  </si>
  <si>
    <t>K7P 1A3</t>
  </si>
  <si>
    <t>AllSteps The Kids' Place</t>
  </si>
  <si>
    <t>K7P 2L6</t>
  </si>
  <si>
    <t>Polson Park "Y" School Age Program</t>
  </si>
  <si>
    <t>Robert Wallace</t>
  </si>
  <si>
    <t>F.C.C.C. - Welborne Public School Age Program</t>
  </si>
  <si>
    <t>Welborne</t>
  </si>
  <si>
    <t>K7M 4G3</t>
  </si>
  <si>
    <t>F.C.C.C. - Rideau Public School Age Program</t>
  </si>
  <si>
    <t>K7L 1N2</t>
  </si>
  <si>
    <t>The Child Centre Day Care</t>
  </si>
  <si>
    <t>Art Duffy</t>
  </si>
  <si>
    <t>Sharbot Lake</t>
  </si>
  <si>
    <t>K0H 2P0</t>
  </si>
  <si>
    <t>Susan Adams</t>
  </si>
  <si>
    <t>Nursery Rhyme</t>
  </si>
  <si>
    <t>Elmsley</t>
  </si>
  <si>
    <t>K7A 2G4</t>
  </si>
  <si>
    <t>F.C.C.C. - Lancaster School Age Program</t>
  </si>
  <si>
    <t>K7P 2R7</t>
  </si>
  <si>
    <t>Woodland Children's Centre Ltd.</t>
  </si>
  <si>
    <t>L7P 2T3</t>
  </si>
  <si>
    <t>L7R 2H2</t>
  </si>
  <si>
    <t>YMCA Ham/Burl - YMCA SACC - St. Raphael</t>
  </si>
  <si>
    <t>L7L 1S9</t>
  </si>
  <si>
    <t>L7N 1J7</t>
  </si>
  <si>
    <t>Muppets Co-operative Preschool Incorporated</t>
  </si>
  <si>
    <t>Muppets Co-operative Preschool</t>
  </si>
  <si>
    <t>L7L 1L9</t>
  </si>
  <si>
    <t>Wikwemikong Unceded Indian Reserve</t>
  </si>
  <si>
    <t>Wikwemikong Unceded Indian Reserve - Wikwemikong Hub Centre</t>
  </si>
  <si>
    <t>Amikook</t>
  </si>
  <si>
    <t>Wikwemikong</t>
  </si>
  <si>
    <t>P0P 2J0</t>
  </si>
  <si>
    <t>Larch</t>
  </si>
  <si>
    <t>P3E 5P9</t>
  </si>
  <si>
    <t>M’Chigeeng First Nation</t>
  </si>
  <si>
    <t>M'Chigeeng First Nation - M'Chigeeng Binoojiinh Gamgoonhs</t>
  </si>
  <si>
    <t>Assance</t>
  </si>
  <si>
    <t>M'Chigeeng</t>
  </si>
  <si>
    <t>P0P 1G0</t>
  </si>
  <si>
    <t>P4N 6L9</t>
  </si>
  <si>
    <t>Cochrane Child Care Centre</t>
  </si>
  <si>
    <t>Garderie Bouts de Chou</t>
  </si>
  <si>
    <t>Moose Cree First Nation</t>
  </si>
  <si>
    <t>Ka pisha shiki oota hah meh weh nah (Small Steps Child Care Services)</t>
  </si>
  <si>
    <t>Jonathan Cheechoo</t>
  </si>
  <si>
    <t>Moose Factory</t>
  </si>
  <si>
    <t>P0L 1W0</t>
  </si>
  <si>
    <t>First Steps Child Care Centre</t>
  </si>
  <si>
    <t>P1A 1K1</t>
  </si>
  <si>
    <t>The Granite Bluff</t>
  </si>
  <si>
    <t>P1L 1L4</t>
  </si>
  <si>
    <t>P1B 9M3</t>
  </si>
  <si>
    <t>Gravenhurst Children's Place</t>
  </si>
  <si>
    <t>100-1</t>
  </si>
  <si>
    <t>Gravenhurst</t>
  </si>
  <si>
    <t>P1P 1B7</t>
  </si>
  <si>
    <t>La Garderie Soleil</t>
  </si>
  <si>
    <t>681A</t>
  </si>
  <si>
    <t>Gan-Gani Nursery School of London</t>
  </si>
  <si>
    <t>GAN-GANI NURSERY SCHOOL OF LONDON</t>
  </si>
  <si>
    <t>East London Daycare Centre Inc.</t>
  </si>
  <si>
    <t>BRIGHT BEGINNINGS EARLY CHILDHOOD CENTRE</t>
  </si>
  <si>
    <t>Montebello</t>
  </si>
  <si>
    <t>N5W 1S1</t>
  </si>
  <si>
    <t>GOOD BEGINNINGS SCHOOL AGE PROGRAM - ROCH CARRIER F. I. PUBLIC SCHOOL</t>
  </si>
  <si>
    <t>Sloane</t>
  </si>
  <si>
    <t>N4S 7V3</t>
  </si>
  <si>
    <t>SCHOOL AGE PROGRAM - TWEEDSMUIR PUBLIC SCHOOL</t>
  </si>
  <si>
    <t>N5Z 1L5</t>
  </si>
  <si>
    <t>SCHOOL AGE PROGRAM - PRINCESS ANNE PUBLIC SCHOOL</t>
  </si>
  <si>
    <t>Dawn</t>
  </si>
  <si>
    <t>N5W 4W9</t>
  </si>
  <si>
    <t>Oak Park Co-operative Children's Centre</t>
  </si>
  <si>
    <t>OAK PARK CO-OPERATIVE CHILDREN'S CENTRE</t>
  </si>
  <si>
    <t>N6H 1V4</t>
  </si>
  <si>
    <t>SCHOOL AGE PROGRAM - JOHN DEARNESS PUBLIC SCHOOL</t>
  </si>
  <si>
    <t>N6H 3W6</t>
  </si>
  <si>
    <t>SCHOOL AGE PROGRAM - SIR ISAAC BROCK PUBLIC SCHOOL</t>
  </si>
  <si>
    <t>N6J 2X1</t>
  </si>
  <si>
    <t>SCHOOL AGE PROGRAM - ST. GEORGE'S PUBLIC SCHOOL</t>
  </si>
  <si>
    <t>N6A 3W3</t>
  </si>
  <si>
    <t>WHITEHILLS CHILD CARE - WILFRID JURY</t>
  </si>
  <si>
    <t>N6G 3M2</t>
  </si>
  <si>
    <t>GOOD BEGINNINGS DAY NURSERY - COMMUNITY COMPLEX</t>
  </si>
  <si>
    <t>Finkle</t>
  </si>
  <si>
    <t>East Scarborough Boys' and Girls' Club (Eastside Child Care Centre - 20 Waldock)</t>
  </si>
  <si>
    <t>Waldock</t>
  </si>
  <si>
    <t>M1E 2E5</t>
  </si>
  <si>
    <t>John A. Leslie Child Care - Scarborough</t>
  </si>
  <si>
    <t>M1N 4A7</t>
  </si>
  <si>
    <t>Kimbercroft Day Nurseries # 2 (39 Kimbercroft Court)</t>
  </si>
  <si>
    <t>M1S 4V6</t>
  </si>
  <si>
    <t>Cheer Day Care Centre of Scarborough</t>
  </si>
  <si>
    <t>Cheer Day Care Centre</t>
  </si>
  <si>
    <t>Vradenburg Community Child Care Centre</t>
  </si>
  <si>
    <t>Vradenberg</t>
  </si>
  <si>
    <t>M1T 1M6</t>
  </si>
  <si>
    <t>Pride in Heritage Children's Centre - North York</t>
  </si>
  <si>
    <t>Gateway</t>
  </si>
  <si>
    <t>M3C 1B4</t>
  </si>
  <si>
    <t>Cliffwood Community Child Care - North York</t>
  </si>
  <si>
    <t>Cliffwood</t>
  </si>
  <si>
    <t>M2H 2E4</t>
  </si>
  <si>
    <t>Rendezvous Child Care Centre</t>
  </si>
  <si>
    <t>Dallington</t>
  </si>
  <si>
    <t>M2J 2G3</t>
  </si>
  <si>
    <t>Gilder Satellite Early Learning &amp; Child Care Centre</t>
  </si>
  <si>
    <t>M1K 4P7</t>
  </si>
  <si>
    <t>Dearham Wood Daycare (Guildwood) Inc.</t>
  </si>
  <si>
    <t>Dearham Wood Day Care</t>
  </si>
  <si>
    <t>Dearham</t>
  </si>
  <si>
    <t>M1E 1S4</t>
  </si>
  <si>
    <t>Centennial College of Applied Arts and Technology</t>
  </si>
  <si>
    <t>Centennial College East York Day Care (Plains Rd)</t>
  </si>
  <si>
    <t>M4K 3M2</t>
  </si>
  <si>
    <t>St. Alban's Boys and Girls Club</t>
  </si>
  <si>
    <t>St. Alban's Boys and Girls Club Preschool</t>
  </si>
  <si>
    <t>M6G 2R8</t>
  </si>
  <si>
    <t>Chinese Presbyterian Church</t>
  </si>
  <si>
    <t>Children's Primary Centre</t>
  </si>
  <si>
    <t>Beverley</t>
  </si>
  <si>
    <t>M5T 1Y7</t>
  </si>
  <si>
    <t>Calico Saints Childcare - North York</t>
  </si>
  <si>
    <t>Calico Saints Childcare</t>
  </si>
  <si>
    <t>Calico</t>
  </si>
  <si>
    <t>M3L 1V5</t>
  </si>
  <si>
    <t>Tiny Treasure Montessori</t>
  </si>
  <si>
    <t>M9C 2Y9</t>
  </si>
  <si>
    <t>St. Theresa's Day Care Centre - (Carmelite Missionary Sisters of Saint Theresa)</t>
  </si>
  <si>
    <t>M3M 1H3</t>
  </si>
  <si>
    <t>ROSALIE HALL</t>
  </si>
  <si>
    <t>Rosalie Hall Early Learning and Child Care Centre</t>
  </si>
  <si>
    <t>M1P 2T7</t>
  </si>
  <si>
    <t>Kindercircle Day Care Inc.</t>
  </si>
  <si>
    <t>Kilgour</t>
  </si>
  <si>
    <t>M4G 1R8</t>
  </si>
  <si>
    <t>Good Shepherd Day Care Centre (Association of Chinese Evangelical Ministries)</t>
  </si>
  <si>
    <t>M1T 2M2</t>
  </si>
  <si>
    <t>Gan Yeladim Day Care Centre</t>
  </si>
  <si>
    <t>Elder</t>
  </si>
  <si>
    <t>M3H 5G7</t>
  </si>
  <si>
    <t>David Lewis Junior Y (YMCA)</t>
  </si>
  <si>
    <t>Fundy Bay</t>
  </si>
  <si>
    <t>M1W 3G1</t>
  </si>
  <si>
    <t>Discovery Place Child Care Centre Ltd.</t>
  </si>
  <si>
    <t>Champions Children's Centre - North York</t>
  </si>
  <si>
    <t>M3C 1C3</t>
  </si>
  <si>
    <t>Khatau Daya Management Limited (Silverstone Learning Centre)</t>
  </si>
  <si>
    <t>Silverstone Learning Centre (Khatau Daya Management Limited)</t>
  </si>
  <si>
    <t>Silverstone</t>
  </si>
  <si>
    <t>M9V 4E6</t>
  </si>
  <si>
    <t>Downsview Child Care Centre</t>
  </si>
  <si>
    <t>Sir William Hearst</t>
  </si>
  <si>
    <t>M3M 0B7</t>
  </si>
  <si>
    <t>Childspace Day Care Corporation # 2 (690 Carlaw)</t>
  </si>
  <si>
    <t>M4K 3K9</t>
  </si>
  <si>
    <t>M4C 5M1</t>
  </si>
  <si>
    <t>Golf Road School Child Care Centre Inc.</t>
  </si>
  <si>
    <t>Scarborough Golf Club</t>
  </si>
  <si>
    <t>M1G 1H7</t>
  </si>
  <si>
    <t>NYAD - Donwood Inc.</t>
  </si>
  <si>
    <t>Dorcot</t>
  </si>
  <si>
    <t>M1P 3K5</t>
  </si>
  <si>
    <t>Centennial College/Progress Campus Child Care (941 Progress)</t>
  </si>
  <si>
    <t>M1G 3T8</t>
  </si>
  <si>
    <t>Tiago Avenue Community Child Care</t>
  </si>
  <si>
    <t>Tiago</t>
  </si>
  <si>
    <t>M4B 2A6</t>
  </si>
  <si>
    <t>Early Adventures Nursery School &amp; Child Care Ltd.</t>
  </si>
  <si>
    <t>Early Adventures Nursery School &amp; Child Care Ltd. (200 Melrose St.)</t>
  </si>
  <si>
    <t>M8Y 1B7</t>
  </si>
  <si>
    <t>Early Enrichment Day Care (St. John's, West Toronto) Inc.</t>
  </si>
  <si>
    <t>St. John's Early Enrichment Day Care Centre  (Early Enrichment Day Care - St.)</t>
  </si>
  <si>
    <t>Humberside</t>
  </si>
  <si>
    <t>M6P 1L5</t>
  </si>
  <si>
    <t>Gledhill Avenue Child Care Centre</t>
  </si>
  <si>
    <t>Gledhill</t>
  </si>
  <si>
    <t>M4C 5K6</t>
  </si>
  <si>
    <t>Don Valley Bible Chapel</t>
  </si>
  <si>
    <t>Don Valley Christian Child Care (Don Valley Bible Chapel) (25 Axsmith)</t>
  </si>
  <si>
    <t>Axsmith</t>
  </si>
  <si>
    <t>M2J 3K2</t>
  </si>
  <si>
    <t>Garderie Rayon de Soleil de North York Inc.</t>
  </si>
  <si>
    <t>Garderie Rayon de Soleil</t>
  </si>
  <si>
    <t>Ness</t>
  </si>
  <si>
    <t>M3A 2W1</t>
  </si>
  <si>
    <t>M3M 2G7</t>
  </si>
  <si>
    <t>Arbor Glen Community Child Care</t>
  </si>
  <si>
    <t>Freshmeadow</t>
  </si>
  <si>
    <t>M2H 3H6</t>
  </si>
  <si>
    <t>Fairmount Sunshine Child Care Centre (Mackie Sunshine Child Care Centre)</t>
  </si>
  <si>
    <t>Sloley</t>
  </si>
  <si>
    <t>M1M 1C7</t>
  </si>
  <si>
    <t>Banting and Best Child Care Centre</t>
  </si>
  <si>
    <t>Banting and Best Child Care Centre (380 Goldhawk)</t>
  </si>
  <si>
    <t>Simcoe Sunshine Child Care Centre (166 Sylvan Avenue)</t>
  </si>
  <si>
    <t>Sylvan</t>
  </si>
  <si>
    <t>M1E 1A3</t>
  </si>
  <si>
    <t>Blue Wave Child Care Centre</t>
  </si>
  <si>
    <t>Swallows Day Care Ltd.</t>
  </si>
  <si>
    <t>Bloorcourt Village Early Learning Centre</t>
  </si>
  <si>
    <t>M6H 2X4</t>
  </si>
  <si>
    <t>Centenary/Seven Oaks Early Learning &amp; Child Care Centre</t>
  </si>
  <si>
    <t>Neilson</t>
  </si>
  <si>
    <t>M1E 5E1</t>
  </si>
  <si>
    <t>Cardinal Leger Child Care Centre (Scarborough)</t>
  </si>
  <si>
    <t>M1C 4Y1</t>
  </si>
  <si>
    <t>Scarborough Junior Y (YMCA)</t>
  </si>
  <si>
    <t>Town Centre</t>
  </si>
  <si>
    <t>M1P 4Y7</t>
  </si>
  <si>
    <t>Woodgreen Community Services (Woodfield Child Care Centre)</t>
  </si>
  <si>
    <t>Woodfield</t>
  </si>
  <si>
    <t>M4L 2W6</t>
  </si>
  <si>
    <t>7th</t>
  </si>
  <si>
    <t>M8V 3E5</t>
  </si>
  <si>
    <t>Guildwood Child Care Centre (Evans Development Corporation - Kingston Rd)</t>
  </si>
  <si>
    <t>M1J 3H8</t>
  </si>
  <si>
    <t>Downtown Montessori at Coatsworth  (formerly Ward Nine -Coatsworth)</t>
  </si>
  <si>
    <t>Coatsworth</t>
  </si>
  <si>
    <t>M4C 5P8</t>
  </si>
  <si>
    <t>Mid-Scarborough Child Care Inc. (Rainbow Village Childcare Centre)</t>
  </si>
  <si>
    <t>Rainbow Village Childcare Centre (Mid-Scarborough Child Care)</t>
  </si>
  <si>
    <t>M1K 5J7</t>
  </si>
  <si>
    <t>George Brown - Fashion District/Ryerson Child Care Centre</t>
  </si>
  <si>
    <t>St. Mark's Day Care Centre</t>
  </si>
  <si>
    <t>St. Mark's Day Care Centre (1 Greenland Rd)</t>
  </si>
  <si>
    <t>Unicorn Day Care Centre (Toronto) Inc.</t>
  </si>
  <si>
    <t>M4V 2J1</t>
  </si>
  <si>
    <t>M8V 2M1</t>
  </si>
  <si>
    <t>Dunlace Children's Centre - North York</t>
  </si>
  <si>
    <t>Dunlace</t>
  </si>
  <si>
    <t>M2L 2S1</t>
  </si>
  <si>
    <t>N'sheemaehn:  The Scarborough Campus Child Care Centre</t>
  </si>
  <si>
    <t>Military</t>
  </si>
  <si>
    <t>M1C 1A3</t>
  </si>
  <si>
    <t>Morrish Jr. Y (YMCA)</t>
  </si>
  <si>
    <t>Canmore</t>
  </si>
  <si>
    <t>M1C 3T7</t>
  </si>
  <si>
    <t>Sunnylea Child Care Centre</t>
  </si>
  <si>
    <t>Glenroy</t>
  </si>
  <si>
    <t>M8Y 2M2</t>
  </si>
  <si>
    <t>Sunnylea Cooperative Nursery School Inc.</t>
  </si>
  <si>
    <t>Northview Heights Early Learning Centre - North York</t>
  </si>
  <si>
    <t>M2R 1N6</t>
  </si>
  <si>
    <t>Bennington Heights Child Care Centre Inc.</t>
  </si>
  <si>
    <t>Bennington Heights</t>
  </si>
  <si>
    <t>M4G 1B1</t>
  </si>
  <si>
    <t>Lucy Maud Montgomery Jr. Y (YMCA)</t>
  </si>
  <si>
    <t>M1B 2L6</t>
  </si>
  <si>
    <t>Brookhaven Child Care (North York)</t>
  </si>
  <si>
    <t>Brookhaven</t>
  </si>
  <si>
    <t>M6M 4N8</t>
  </si>
  <si>
    <t>917761 Ontario Limited / Esterbrooke Child Care</t>
  </si>
  <si>
    <t>Esterbrooke Child Care (917761 Ontario Ltd.)</t>
  </si>
  <si>
    <t>Esterbrooke</t>
  </si>
  <si>
    <t>M2J 2C6</t>
  </si>
  <si>
    <t>Marguerite Butt Early Learning &amp; Child Care Centre</t>
  </si>
  <si>
    <t>M8V 3X5</t>
  </si>
  <si>
    <t>Pat Schulz Child Care Centre (Toronto)</t>
  </si>
  <si>
    <t>Pat Schulz Child Care Centre</t>
  </si>
  <si>
    <t>M4K 1M8</t>
  </si>
  <si>
    <t>St. George's School Age Child Care Programme</t>
  </si>
  <si>
    <t>St. George's School Age Child Care Programme (Facility #11987)</t>
  </si>
  <si>
    <t>Princess Anne</t>
  </si>
  <si>
    <t>M9A 2P7</t>
  </si>
  <si>
    <t>Mothercraft: Brookfield Place - 161 Bay Street</t>
  </si>
  <si>
    <t>M5J 2S1</t>
  </si>
  <si>
    <t>Toronto Waterfront Montessori Children's Centres</t>
  </si>
  <si>
    <t>Waterfront Montessori Childrens Centre</t>
  </si>
  <si>
    <t>Wyandot</t>
  </si>
  <si>
    <t>M5J 2M9</t>
  </si>
  <si>
    <t>The Alderbuds Child Care Centre of Etobicoke</t>
  </si>
  <si>
    <t>The West Mall</t>
  </si>
  <si>
    <t>M9C 2Y2</t>
  </si>
  <si>
    <t>Child Care Algoma - Dacey Road Child Care</t>
  </si>
  <si>
    <t>Dacey</t>
  </si>
  <si>
    <t>Waterfront Child Development Centre Incorporated</t>
  </si>
  <si>
    <t>Waterfront Child Development Centre</t>
  </si>
  <si>
    <t>P6A 6V7</t>
  </si>
  <si>
    <t>Mississauga First Nation</t>
  </si>
  <si>
    <t>Mississauga Binojee Nagdawenjigamik</t>
  </si>
  <si>
    <t>Ella</t>
  </si>
  <si>
    <t>Child Care Algoma - Queen Street Site</t>
  </si>
  <si>
    <t>Sault Ste Marie</t>
  </si>
  <si>
    <t>P6A 2G3</t>
  </si>
  <si>
    <t>Abiona Centre for Infant and Early Mental Health Early Learning Centre-Broadview Campus</t>
  </si>
  <si>
    <t>M4K 2S5</t>
  </si>
  <si>
    <t>Friends Day Care Centre</t>
  </si>
  <si>
    <t>Lowther</t>
  </si>
  <si>
    <t>M5R 1C7</t>
  </si>
  <si>
    <t>North Etobicoke Junior Y. - (YMCA)</t>
  </si>
  <si>
    <t>M9V 5G3</t>
  </si>
  <si>
    <t>Oriole Nursery School</t>
  </si>
  <si>
    <t>M4T 1Z8</t>
  </si>
  <si>
    <t>Isabella Walton Childcare Centre (Scarborough) Inc.</t>
  </si>
  <si>
    <t>M1K 5K1</t>
  </si>
  <si>
    <t>Mothercraft: Toronto Eaton Centre</t>
  </si>
  <si>
    <t>Trinity</t>
  </si>
  <si>
    <t>M5G 1B1</t>
  </si>
  <si>
    <t>Fleming Junior Y (YMCA)</t>
  </si>
  <si>
    <t>Littles</t>
  </si>
  <si>
    <t>M1B 5B5</t>
  </si>
  <si>
    <t>The York University Student Centre Child Care</t>
  </si>
  <si>
    <t>The Lee Wiggins Childcare Centre</t>
  </si>
  <si>
    <t>M3J 1P3</t>
  </si>
  <si>
    <t>Topcliff Community Childcare</t>
  </si>
  <si>
    <t>Topcliff</t>
  </si>
  <si>
    <t>M3N 1L6</t>
  </si>
  <si>
    <t>Casa Del Zotto</t>
  </si>
  <si>
    <t>M6B 4J5</t>
  </si>
  <si>
    <t>646508 Ontario Ltd. (Antica Village Day Care Centre)</t>
  </si>
  <si>
    <t>Antica Village Day Care Centre (646508 Ontario Ltd.)</t>
  </si>
  <si>
    <t>Hullmar</t>
  </si>
  <si>
    <t>M3N 2X7</t>
  </si>
  <si>
    <t>Kateri Kids Child Care Centre</t>
  </si>
  <si>
    <t>M2J 4C5</t>
  </si>
  <si>
    <t>Mother of Compassion Child Care Centre</t>
  </si>
  <si>
    <t>Sewells</t>
  </si>
  <si>
    <t>M1B 3G5</t>
  </si>
  <si>
    <t>Muppets Too Preschool Centre - (Victoria Village) - 45 Cassandra Blvd.</t>
  </si>
  <si>
    <t>Cassandra</t>
  </si>
  <si>
    <t>M3A 1S5</t>
  </si>
  <si>
    <t>Network Child Care Services - Ossington Avenue North</t>
  </si>
  <si>
    <t>Kingsview Child Care Inc.</t>
  </si>
  <si>
    <t>M9R 1T1</t>
  </si>
  <si>
    <t>Rouge Valley Jr. Y (YMCA)</t>
  </si>
  <si>
    <t>M1B 4X3</t>
  </si>
  <si>
    <t>Catechist Sisters of the Sacred Heart of Thorold</t>
  </si>
  <si>
    <t>C. Sisters of the Sacred Heart's Children's Day Care</t>
  </si>
  <si>
    <t>Sullivan</t>
  </si>
  <si>
    <t>L2V 2Y4</t>
  </si>
  <si>
    <t>The Free Methodist Church</t>
  </si>
  <si>
    <t>Grapeview Day Care Centre</t>
  </si>
  <si>
    <t>Grapeview</t>
  </si>
  <si>
    <t>L2S 0A8</t>
  </si>
  <si>
    <t>L2E 1X9</t>
  </si>
  <si>
    <t>Sisters of the Sacred Heart of Ragusa</t>
  </si>
  <si>
    <t>Sacred Heart Day Nursery</t>
  </si>
  <si>
    <t>L3C 5H2</t>
  </si>
  <si>
    <t>Hamilton Early Learning Centre Inc.</t>
  </si>
  <si>
    <t>Hamilton Early Learning Centre</t>
  </si>
  <si>
    <t>L8P 1C8</t>
  </si>
  <si>
    <t>Anna's Day Care Centre (Niagara) Inc.</t>
  </si>
  <si>
    <t>Anna's Day Care Centre</t>
  </si>
  <si>
    <t>L2V 2M9</t>
  </si>
  <si>
    <t>West</t>
  </si>
  <si>
    <t>ACW-First Friends</t>
  </si>
  <si>
    <t>L3K 3K4</t>
  </si>
  <si>
    <t>Parnell</t>
  </si>
  <si>
    <t>YMCA Child Care - Grapeview</t>
  </si>
  <si>
    <t>La Boîte à soleil - Fitch</t>
  </si>
  <si>
    <t>L3C 4W6</t>
  </si>
  <si>
    <t>Givins/Shaw School Community Day Care</t>
  </si>
  <si>
    <t>Givins</t>
  </si>
  <si>
    <t>M6J 2X5</t>
  </si>
  <si>
    <t>Muppets Preschool Centre (Victoria Village) - 88 Sweeney Drive</t>
  </si>
  <si>
    <t>Sweeney</t>
  </si>
  <si>
    <t>M4A 1T7</t>
  </si>
  <si>
    <t>Princess Margaret Nursery School (Etobicoke)</t>
  </si>
  <si>
    <t>Ruskin</t>
  </si>
  <si>
    <t>M6P 3P8</t>
  </si>
  <si>
    <t>Macaulay - Regent Street Child Care Centre</t>
  </si>
  <si>
    <t>M6N 3N9</t>
  </si>
  <si>
    <t>Sunshine Child Care Centre (Mackie Sunshine Child Care Inc) - 60 Heathfield</t>
  </si>
  <si>
    <t>Heathfield</t>
  </si>
  <si>
    <t>M1M 3B1</t>
  </si>
  <si>
    <t>Mandi Day Care</t>
  </si>
  <si>
    <t>St. Alphonsus Day Care Centre/Roman Catholic Episcopal Corp.</t>
  </si>
  <si>
    <t>M6C 2A4</t>
  </si>
  <si>
    <t>Chester Junior Y (YMCA)</t>
  </si>
  <si>
    <t>Gowan</t>
  </si>
  <si>
    <t>M4K 2E4</t>
  </si>
  <si>
    <t>Shoreham</t>
  </si>
  <si>
    <t>765566 Ontario Inc. (Tamarack Day Care Centre)</t>
  </si>
  <si>
    <t>Tamarack Day Care Centre (765566 Ontario Inc.)</t>
  </si>
  <si>
    <t>M1V 4W7</t>
  </si>
  <si>
    <t>A Place to Play Nursery School of Bloor West Village</t>
  </si>
  <si>
    <t>M6S 2C8</t>
  </si>
  <si>
    <t>Stepping Stones Montessori School   (S.S. Day Nursery Limited)</t>
  </si>
  <si>
    <t>M6S 2Y6</t>
  </si>
  <si>
    <t>First Stage Child Care Centre (500 The East Mall)</t>
  </si>
  <si>
    <t>The East Mall</t>
  </si>
  <si>
    <t>M9B 2C4</t>
  </si>
  <si>
    <t>Lynngate Junior Y - (YMCA)</t>
  </si>
  <si>
    <t>Cass</t>
  </si>
  <si>
    <t>M1T 2B5</t>
  </si>
  <si>
    <t>Hydro Bright Lights Child Care Centre</t>
  </si>
  <si>
    <t>M8Z 6C4</t>
  </si>
  <si>
    <t>Church Wardens of Grace Church-On-The-Hill</t>
  </si>
  <si>
    <t>Grace Church-On-The-Hill Child Care Centre (Church Wardens of Grace)</t>
  </si>
  <si>
    <t>M4V 1X4</t>
  </si>
  <si>
    <t>M1M 3W5</t>
  </si>
  <si>
    <t>Family Day Care Services - Mary Ward Child Care Centre</t>
  </si>
  <si>
    <t>St. Lawrence Co-operative Day Care School Age (230 The Esplanade)</t>
  </si>
  <si>
    <t>Metro Hall Early Learning &amp; Child Care Centre</t>
  </si>
  <si>
    <t>M5V 3C6</t>
  </si>
  <si>
    <t>Briarcrest Child Care Centre</t>
  </si>
  <si>
    <t>M9C 4R3</t>
  </si>
  <si>
    <t>Selwyn Community Child Care Centre</t>
  </si>
  <si>
    <t>M4B 3J9</t>
  </si>
  <si>
    <t>LEF - Donald C. MacDonald Child Care Centre</t>
  </si>
  <si>
    <t>Industry</t>
  </si>
  <si>
    <t>M6M 4L8</t>
  </si>
  <si>
    <t>Le Petit Chaperon Rouge d'Etobicoke  (Facility #12270)</t>
  </si>
  <si>
    <t>M8Y 2T3</t>
  </si>
  <si>
    <t>Atikokan</t>
  </si>
  <si>
    <t>P0T 1C0</t>
  </si>
  <si>
    <t>P7A 2M1</t>
  </si>
  <si>
    <t>Wise Owl Child Care Centre</t>
  </si>
  <si>
    <t>Wise Owl Daycare Centre</t>
  </si>
  <si>
    <t>K8A 5S8</t>
  </si>
  <si>
    <t>St. Thomas the Apostle Nursery School</t>
  </si>
  <si>
    <t>Alta Vista</t>
  </si>
  <si>
    <t>K1H 7M6</t>
  </si>
  <si>
    <t>Garderie Bernadette Child Care Centre</t>
  </si>
  <si>
    <t>Thomas More</t>
  </si>
  <si>
    <t>K1N 6N5</t>
  </si>
  <si>
    <t>Merkley</t>
  </si>
  <si>
    <t>K4A 1L8</t>
  </si>
  <si>
    <t>Churchill Carling Daycare</t>
  </si>
  <si>
    <t>K1Z 5G5</t>
  </si>
  <si>
    <t>St. Francis of Assisi Early Learning Centre</t>
  </si>
  <si>
    <t>795B</t>
  </si>
  <si>
    <t>Watters</t>
  </si>
  <si>
    <t>K4A 2T2</t>
  </si>
  <si>
    <t>Garderie Heritage Child Care Centre</t>
  </si>
  <si>
    <t>La Coccinelle La Vérendrye</t>
  </si>
  <si>
    <t>Eastvale</t>
  </si>
  <si>
    <t>K1J 6Z6</t>
  </si>
  <si>
    <t>Holy Spirit School Age Program</t>
  </si>
  <si>
    <t>K2S 1A8</t>
  </si>
  <si>
    <t>Barrhaven Child Care Centre</t>
  </si>
  <si>
    <t>Kennevale</t>
  </si>
  <si>
    <t>K2J 3B2</t>
  </si>
  <si>
    <t>K1G 0W4</t>
  </si>
  <si>
    <t>ABC Infant and Toddler Centre of Ottawa</t>
  </si>
  <si>
    <t>ABC Preschool Centre</t>
  </si>
  <si>
    <t>K1Y 2R7</t>
  </si>
  <si>
    <t>K1A 0T6</t>
  </si>
  <si>
    <t>STONEHAVEN COMMUNITY ALLIANCE CHURCH OF THE NAZARENE</t>
  </si>
  <si>
    <t>Bridlewood Child Learning Centre</t>
  </si>
  <si>
    <t>K2M 2P9</t>
  </si>
  <si>
    <t>REKSAP Centres for Early Learning (Regina)</t>
  </si>
  <si>
    <t>Regina</t>
  </si>
  <si>
    <t>K2B 6X4</t>
  </si>
  <si>
    <t>K1V 7T3</t>
  </si>
  <si>
    <t>Glebe Co-operative Nursery School Inc.</t>
  </si>
  <si>
    <t>K1S 2K2</t>
  </si>
  <si>
    <t>Bishop Hamilton Montessori School</t>
  </si>
  <si>
    <t>Regency</t>
  </si>
  <si>
    <t>K2C 1H2</t>
  </si>
  <si>
    <t>The Little School Daycare-Orleans</t>
  </si>
  <si>
    <t>The Little School Daycare - Orleans</t>
  </si>
  <si>
    <t>Taylor Creek</t>
  </si>
  <si>
    <t>K1C 1T1</t>
  </si>
  <si>
    <t>K4R 1C8</t>
  </si>
  <si>
    <t>Westboro Village Co-operative Preschool Inc.</t>
  </si>
  <si>
    <t>Westboro Village Co-operative Preschool</t>
  </si>
  <si>
    <t>K2A 1Z6</t>
  </si>
  <si>
    <t>ABC Infant and Toddler Centre</t>
  </si>
  <si>
    <t>Pinehurst</t>
  </si>
  <si>
    <t>K1Y 1K2</t>
  </si>
  <si>
    <t>Michael Cowpland</t>
  </si>
  <si>
    <t>K2M 2C5</t>
  </si>
  <si>
    <t>K1S 5N5</t>
  </si>
  <si>
    <t>Algonquins of Pikwakanagan First Nation</t>
  </si>
  <si>
    <t>Mindiwin Manido</t>
  </si>
  <si>
    <t>83 B</t>
  </si>
  <si>
    <t>Kagagiman Inamo</t>
  </si>
  <si>
    <t>Golden Lake</t>
  </si>
  <si>
    <t>K0J 1X0</t>
  </si>
  <si>
    <t>Katimavik Early Learning Centre</t>
  </si>
  <si>
    <t>K2L 4A7</t>
  </si>
  <si>
    <t>Ramsay</t>
  </si>
  <si>
    <t>K2B 7Z9</t>
  </si>
  <si>
    <t>Munn's Child Care Centre Inc.</t>
  </si>
  <si>
    <t>Munn's Child Care Centre</t>
  </si>
  <si>
    <t>L6H 7C4</t>
  </si>
  <si>
    <t>YMCA Ham/Burl - YMCA SACC - Dr. Charles Best</t>
  </si>
  <si>
    <t>Parkgate</t>
  </si>
  <si>
    <t>L7M 1C7</t>
  </si>
  <si>
    <t>YMCA HBB - Makwendam</t>
  </si>
  <si>
    <t>Woodview</t>
  </si>
  <si>
    <t>L7N 2Z9</t>
  </si>
  <si>
    <t>Halton Hills Child Care Centre</t>
  </si>
  <si>
    <t>L6K 1L8</t>
  </si>
  <si>
    <t>Regional Child Care Centre - Maple Avenue</t>
  </si>
  <si>
    <t>L7G 1X8</t>
  </si>
  <si>
    <t>Glenroy Preschool Centre</t>
  </si>
  <si>
    <t>L4Y 2M7</t>
  </si>
  <si>
    <t>Pathway Childcare Centre Inc.</t>
  </si>
  <si>
    <t>L6Z 3X3</t>
  </si>
  <si>
    <t>L5L 5T4</t>
  </si>
  <si>
    <t>PLASP - Agnes Taylor Public School</t>
  </si>
  <si>
    <t>L6V 1V6</t>
  </si>
  <si>
    <t>PLASP - Arnott Charlton Public School</t>
  </si>
  <si>
    <t>Winterford</t>
  </si>
  <si>
    <t>L6V 3V8</t>
  </si>
  <si>
    <t>PLASP - Briarwood Public School</t>
  </si>
  <si>
    <t>L5A 2A1</t>
  </si>
  <si>
    <t>PLASP - Burnhamthorpe P.S.</t>
  </si>
  <si>
    <t>Golden Orchard</t>
  </si>
  <si>
    <t>L4Y 3H7</t>
  </si>
  <si>
    <t>PLASP - Conestoga Public School</t>
  </si>
  <si>
    <t>L6Z 3M1</t>
  </si>
  <si>
    <t>PLASP - Corsair Public School</t>
  </si>
  <si>
    <t>Corsair</t>
  </si>
  <si>
    <t>L5A 2L9</t>
  </si>
  <si>
    <t>PLASP - Dixie Public School</t>
  </si>
  <si>
    <t>Flagship</t>
  </si>
  <si>
    <t>L4Y 2K1</t>
  </si>
  <si>
    <t>PLASP - Dorset Drive Public School</t>
  </si>
  <si>
    <t>Dorset</t>
  </si>
  <si>
    <t>L6T 2Y9</t>
  </si>
  <si>
    <t>PLASP - Folkstone Public School</t>
  </si>
  <si>
    <t>Folkstone</t>
  </si>
  <si>
    <t>L6T 3M5</t>
  </si>
  <si>
    <t>PLASP - Forest Avenue Public School</t>
  </si>
  <si>
    <t>L5G 1K7</t>
  </si>
  <si>
    <t>PLASP - Forest Glen Public School</t>
  </si>
  <si>
    <t>L4X 1V5</t>
  </si>
  <si>
    <t>PLASP - Glendale Public School</t>
  </si>
  <si>
    <t>L6X 1X1</t>
  </si>
  <si>
    <t>PLASP - Hanover Public School</t>
  </si>
  <si>
    <t>L5S 1B6</t>
  </si>
  <si>
    <t>PLASP - BRIAN W. FLEMING PUBLIC SCHOOL</t>
  </si>
  <si>
    <t>PLASP - Hawthorn Public School</t>
  </si>
  <si>
    <t>Rosemary</t>
  </si>
  <si>
    <t>L5C 1X1</t>
  </si>
  <si>
    <t>PLASP - Hilldale Public School</t>
  </si>
  <si>
    <t>Hilldale</t>
  </si>
  <si>
    <t>L6S 2N3</t>
  </si>
  <si>
    <t>PLASP - Huntington Ridge Public School</t>
  </si>
  <si>
    <t>PLASP - Jefferson Public School</t>
  </si>
  <si>
    <t>L6S 2N9</t>
  </si>
  <si>
    <t>PLASP - Kingswood Drive Public School</t>
  </si>
  <si>
    <t>Kingswood</t>
  </si>
  <si>
    <t>L6V 3B3</t>
  </si>
  <si>
    <t>L5N 2R2</t>
  </si>
  <si>
    <t>PLASP - Massey Street Public School</t>
  </si>
  <si>
    <t>L6S 3A3</t>
  </si>
  <si>
    <t>PLASP - McBride P.S.</t>
  </si>
  <si>
    <t>L5C 1L6</t>
  </si>
  <si>
    <t>PLASP - Miller's Grove P.S.</t>
  </si>
  <si>
    <t>Miller's</t>
  </si>
  <si>
    <t>L5N 3C8</t>
  </si>
  <si>
    <t>PLASP - Mineola P.S.</t>
  </si>
  <si>
    <t>Windy Oaks</t>
  </si>
  <si>
    <t>L5G 1Z4</t>
  </si>
  <si>
    <t>PLASP - Morton Way Public School</t>
  </si>
  <si>
    <t>L6Y 2P8</t>
  </si>
  <si>
    <t>PLASP - Parkway P.S.</t>
  </si>
  <si>
    <t>Duncan Bull</t>
  </si>
  <si>
    <t>L6W 1H4</t>
  </si>
  <si>
    <t>PLASP - Plowman's Park P.S.</t>
  </si>
  <si>
    <t>L5H 3J5</t>
  </si>
  <si>
    <t>PLASP - Plum Tree Park P.S.</t>
  </si>
  <si>
    <t>PLASP - Queenston Drive Public School</t>
  </si>
  <si>
    <t>Queenston</t>
  </si>
  <si>
    <t>L5C 2G6</t>
  </si>
  <si>
    <t>PLASP - Ridgeview P.S.</t>
  </si>
  <si>
    <t>Brenda</t>
  </si>
  <si>
    <t>L6Y 2A1</t>
  </si>
  <si>
    <t>PLASP - Sawmill Valley Public School</t>
  </si>
  <si>
    <t>PLASP - Settler's Green P.S.</t>
  </si>
  <si>
    <t>L7N 2S1</t>
  </si>
  <si>
    <t>PLASP - Shelter Bay P.S.</t>
  </si>
  <si>
    <t>Shelter Bay</t>
  </si>
  <si>
    <t>L5N 2C5</t>
  </si>
  <si>
    <t>PLASP - Sheridan Park P.S.</t>
  </si>
  <si>
    <t>Perran</t>
  </si>
  <si>
    <t>L5K 1M1</t>
  </si>
  <si>
    <t>PLASP - Silver Creek Public School</t>
  </si>
  <si>
    <t>Silver Creek</t>
  </si>
  <si>
    <t>L5A 2B3</t>
  </si>
  <si>
    <t>PLASP - Silverthorn Public School</t>
  </si>
  <si>
    <t>Cedar Creek</t>
  </si>
  <si>
    <t>L4Y 2Y4</t>
  </si>
  <si>
    <t>PLASP - Somerset Drive P.S.</t>
  </si>
  <si>
    <t>Somerset</t>
  </si>
  <si>
    <t>L6Z 1C7</t>
  </si>
  <si>
    <t>PLASP - Springfield P.S.</t>
  </si>
  <si>
    <t>The Credit Woodlands</t>
  </si>
  <si>
    <t>L5C 2J7</t>
  </si>
  <si>
    <t>PLASP - Terry Fox P.S.</t>
  </si>
  <si>
    <t>L6Z 1Y6</t>
  </si>
  <si>
    <t>PLASP - Thornwood Public School</t>
  </si>
  <si>
    <t>L5A 1Y6</t>
  </si>
  <si>
    <t>PLASP - Vista Heights Public School</t>
  </si>
  <si>
    <t>Vista</t>
  </si>
  <si>
    <t>L5M 1V8</t>
  </si>
  <si>
    <t>PLASP - Whiteoaks Public School</t>
  </si>
  <si>
    <t>L5J 1Y8</t>
  </si>
  <si>
    <t>PLASP - All Saints Catholic School</t>
  </si>
  <si>
    <t>PLASP - Bishop Francis Allen C.S.</t>
  </si>
  <si>
    <t>McMurchy</t>
  </si>
  <si>
    <t>L6Y 1Z4</t>
  </si>
  <si>
    <t>PLASP - St. Giovanni Scalabrini C.S.</t>
  </si>
  <si>
    <t>L5B 3J5</t>
  </si>
  <si>
    <t>PLASP - Canadian Martyrs Catholic School</t>
  </si>
  <si>
    <t>L5A 3R7</t>
  </si>
  <si>
    <t>PLASP - St. John Henry Newman C.S.</t>
  </si>
  <si>
    <t>Balmoral</t>
  </si>
  <si>
    <t>L6T 1Z1</t>
  </si>
  <si>
    <t>PLASP - Christ The King Catholic School</t>
  </si>
  <si>
    <t>PLASP - Fr. C.W. Sullivan Catholic School</t>
  </si>
  <si>
    <t>Seaborn</t>
  </si>
  <si>
    <t>L6V 2C1</t>
  </si>
  <si>
    <t>PLASP - Georges Vanier Catholic School</t>
  </si>
  <si>
    <t>Finchgate</t>
  </si>
  <si>
    <t>L6T 3H9</t>
  </si>
  <si>
    <t>PLASP - Holy Cross Catholic School</t>
  </si>
  <si>
    <t>L4T 1Y4</t>
  </si>
  <si>
    <t>PLASP - St. Teresa of Calcutta Catholic School</t>
  </si>
  <si>
    <t>Runningbrook</t>
  </si>
  <si>
    <t>L4Y 2T2</t>
  </si>
  <si>
    <t>PLASP - Our Lady of Fatima Catholic School</t>
  </si>
  <si>
    <t>PLASP - St. John Paul II</t>
  </si>
  <si>
    <t>Bolton Heights</t>
  </si>
  <si>
    <t>L7E 5R8</t>
  </si>
  <si>
    <t>PLASP - St. Agnes C.S.</t>
  </si>
  <si>
    <t>PLASP - St. Alfred Catholic School</t>
  </si>
  <si>
    <t>PLASP - St. Basil Catholic School</t>
  </si>
  <si>
    <t>L4W 3G1</t>
  </si>
  <si>
    <t>PLASP - St. Brigid C.S.</t>
  </si>
  <si>
    <t>Torrance</t>
  </si>
  <si>
    <t>L6Y 2X4</t>
  </si>
  <si>
    <t>PLASP - St. Charles Garnier Catholic School</t>
  </si>
  <si>
    <t>L4Z 1M7</t>
  </si>
  <si>
    <t>PLASP - St. Clare C.S.</t>
  </si>
  <si>
    <t>L5L 2Z3</t>
  </si>
  <si>
    <t>PLASP - St. David of Wales C.S.</t>
  </si>
  <si>
    <t>Beacon</t>
  </si>
  <si>
    <t>L5C 3V8</t>
  </si>
  <si>
    <t>PLASP - St. Elizabeth Seton Catholic School</t>
  </si>
  <si>
    <t>PLASP - St. Jerome Catholic School</t>
  </si>
  <si>
    <t>PLASP - St. Joachim C.S.</t>
  </si>
  <si>
    <t>L6V 3V9</t>
  </si>
  <si>
    <t>PLASP - St. John Bosco C.S.</t>
  </si>
  <si>
    <t>L6S 4E1</t>
  </si>
  <si>
    <t>PLASP - St. John Fisher C.S</t>
  </si>
  <si>
    <t>L5T 1V6</t>
  </si>
  <si>
    <t>PLASP - St. John of the Cross C.S.</t>
  </si>
  <si>
    <t>Aquitaine</t>
  </si>
  <si>
    <t>L5N 3S5</t>
  </si>
  <si>
    <t>PLASP - St. Jude C.S.</t>
  </si>
  <si>
    <t>PLASP - St. Kevin C.S.</t>
  </si>
  <si>
    <t>PLASP - St. Marguerite Bourgeoys Catholic School</t>
  </si>
  <si>
    <t>L6S 4J8</t>
  </si>
  <si>
    <t>PLASP - St. Matthew C.S.</t>
  </si>
  <si>
    <t>PLASP - St. Richard C.S.</t>
  </si>
  <si>
    <t>L5N 2C3</t>
  </si>
  <si>
    <t>PLASP - St. Stephen Catholic School</t>
  </si>
  <si>
    <t>PLASP - St. Teresa of Avila</t>
  </si>
  <si>
    <t>L5N 4E8</t>
  </si>
  <si>
    <t>PLASP - St. Thomas More Catholic School</t>
  </si>
  <si>
    <t>L4Y 2Y7</t>
  </si>
  <si>
    <t>PLASP - St. Vincent de Paul Catholic School</t>
  </si>
  <si>
    <t>Willowbank</t>
  </si>
  <si>
    <t>L4W 3L6</t>
  </si>
  <si>
    <t>PLASP - James Bolton Public School</t>
  </si>
  <si>
    <t>L7E 3X8</t>
  </si>
  <si>
    <t>PLASP - Trelawny Public School</t>
  </si>
  <si>
    <t>Trelawny</t>
  </si>
  <si>
    <t>L5N 6N6</t>
  </si>
  <si>
    <t>The Family Place - North Halton Child Care and  Family Enrichment Centre</t>
  </si>
  <si>
    <t>The Family Place - Milton</t>
  </si>
  <si>
    <t>BrightPath Professor's Lake</t>
  </si>
  <si>
    <t>Philosopher's</t>
  </si>
  <si>
    <t>L6S 5L7</t>
  </si>
  <si>
    <t>Arijen Limited</t>
  </si>
  <si>
    <t>Millcreek Kinder Kampus</t>
  </si>
  <si>
    <t>L5N 5M5</t>
  </si>
  <si>
    <t>YMCA Toronto - Credit Valley Junior Y</t>
  </si>
  <si>
    <t>Credit Valley</t>
  </si>
  <si>
    <t>L5M 4E8</t>
  </si>
  <si>
    <t>YMCA Toronto - Garthwood Junior YMCA</t>
  </si>
  <si>
    <t>L5L 5G2</t>
  </si>
  <si>
    <t>John Fraser Child Care Centre</t>
  </si>
  <si>
    <t>Erin Centre</t>
  </si>
  <si>
    <t>L5M 5H6</t>
  </si>
  <si>
    <t>L9T 2R4</t>
  </si>
  <si>
    <t>Today's Family Child Development Centre - Burlington</t>
  </si>
  <si>
    <t>Cleaver</t>
  </si>
  <si>
    <t>L7M 3P9</t>
  </si>
  <si>
    <t>PLASP - Trelawny Child Care Centre</t>
  </si>
  <si>
    <t>Forum Italia Day Care Non-Profit Inc.</t>
  </si>
  <si>
    <t>Forum Italia Child Care Center</t>
  </si>
  <si>
    <t>Forum</t>
  </si>
  <si>
    <t>L4Z 3M5</t>
  </si>
  <si>
    <t>YMCA Child Care - Prince Philip</t>
  </si>
  <si>
    <t>L3M 3V1</t>
  </si>
  <si>
    <t>676785 Ontario Limited (A.B.C. Daycare Centre)</t>
  </si>
  <si>
    <t>A.B.C. Daycare Centre</t>
  </si>
  <si>
    <t>L2M 5H5</t>
  </si>
  <si>
    <t>YMCA Child Care-Pine Grove</t>
  </si>
  <si>
    <t>L2N 4J5</t>
  </si>
  <si>
    <t>Kids' Kastle Co-operative Nursery School Inc.</t>
  </si>
  <si>
    <t>Kids' Kastle Co-operative Nursery School</t>
  </si>
  <si>
    <t>L2G 1T1</t>
  </si>
  <si>
    <t>YMCA Child Care - St. Alfred</t>
  </si>
  <si>
    <t>L2M 4T3</t>
  </si>
  <si>
    <t>Nanabijou Childcare Centre</t>
  </si>
  <si>
    <t>St. George Children's Center</t>
  </si>
  <si>
    <t>Kiddy Korner Day Care</t>
  </si>
  <si>
    <t>Edge</t>
  </si>
  <si>
    <t>N3T 6H1</t>
  </si>
  <si>
    <t>Farmer's Dell Co-operative Preschool of Glanbrook Inc.</t>
  </si>
  <si>
    <t>Farmer's Dell Co-operative Preschool</t>
  </si>
  <si>
    <t>Golf Club</t>
  </si>
  <si>
    <t>Hannon</t>
  </si>
  <si>
    <t>Just 4 Moms and Kids Co-operative Corporation</t>
  </si>
  <si>
    <t>Scotland</t>
  </si>
  <si>
    <t>N0E 1R0</t>
  </si>
  <si>
    <t>Umbrella Family - Lincoln Alexander</t>
  </si>
  <si>
    <t>Ravenbury</t>
  </si>
  <si>
    <t>L8W 2B5</t>
  </si>
  <si>
    <t>St. Joachim Children's Centre of Ancaster Inc.</t>
  </si>
  <si>
    <t>St. Joachim Children's Centre of Ancaster</t>
  </si>
  <si>
    <t>Concerto</t>
  </si>
  <si>
    <t>L9G 4V6</t>
  </si>
  <si>
    <t>Le Ballon Rouge</t>
  </si>
  <si>
    <t>L9C 1N4</t>
  </si>
  <si>
    <t>Pied Piper Co-operative Pre-school of Hamilton Inc.</t>
  </si>
  <si>
    <t>Pied Piper Co-operative Pre-school</t>
  </si>
  <si>
    <t>Stonechurch</t>
  </si>
  <si>
    <t>L9B 1A1</t>
  </si>
  <si>
    <t>Umbrella Family - Sir Wilfrid Laurier</t>
  </si>
  <si>
    <t>L8K 5J3</t>
  </si>
  <si>
    <t>Umbrella Family - Helen Detwiler</t>
  </si>
  <si>
    <t>Brigade</t>
  </si>
  <si>
    <t>L9B 2E3</t>
  </si>
  <si>
    <t>L9C 7K2</t>
  </si>
  <si>
    <t>Banbury Child Care Centre</t>
  </si>
  <si>
    <t>Banbury</t>
  </si>
  <si>
    <t>N3P 1E3</t>
  </si>
  <si>
    <t>La Garderie le Petit Navire de Hamilton Inc</t>
  </si>
  <si>
    <t>La Garderie le Petit Navire</t>
  </si>
  <si>
    <t>L8M 2A2</t>
  </si>
  <si>
    <t>St. Thomas More Children's Centre</t>
  </si>
  <si>
    <t>Upper Paradise</t>
  </si>
  <si>
    <t>L9B 2N4</t>
  </si>
  <si>
    <t>Waterdown District Children's Centre</t>
  </si>
  <si>
    <t>YWCA Hamilton - Downtown Child Care Centre</t>
  </si>
  <si>
    <t>MacNab</t>
  </si>
  <si>
    <t>L8P 3C1</t>
  </si>
  <si>
    <t>YMCA SACC - Pauline Johnson</t>
  </si>
  <si>
    <t>Hummingbird</t>
  </si>
  <si>
    <t>L9A 4B1</t>
  </si>
  <si>
    <t>YMCA SACC - Cootes Paradise</t>
  </si>
  <si>
    <t>L8S 1K6</t>
  </si>
  <si>
    <t>YMCA SACC-Norwood Park</t>
  </si>
  <si>
    <t>L9A 2Z2</t>
  </si>
  <si>
    <t>Lucky Day Nursery Inc.</t>
  </si>
  <si>
    <t>Lucky Day Nursery</t>
  </si>
  <si>
    <t>Crosthwaite</t>
  </si>
  <si>
    <t>L8H 4V5</t>
  </si>
  <si>
    <t>Pumpkin Patch Infant Centre</t>
  </si>
  <si>
    <t>Inverness</t>
  </si>
  <si>
    <t>L9A 1J4</t>
  </si>
  <si>
    <t>AM/PM Care</t>
  </si>
  <si>
    <t>L8P 1P9</t>
  </si>
  <si>
    <t>YMCA SACC - Rousseau</t>
  </si>
  <si>
    <t>McNiven</t>
  </si>
  <si>
    <t>L9C 3T7</t>
  </si>
  <si>
    <t>YMCA SACC - Billy Green</t>
  </si>
  <si>
    <t>Paramount</t>
  </si>
  <si>
    <t>L8J 1W2</t>
  </si>
  <si>
    <t>L9G 2C1</t>
  </si>
  <si>
    <t>Village Treehouse Childcare Inc.</t>
  </si>
  <si>
    <t>L9G 2B7</t>
  </si>
  <si>
    <t>YMCA SACC - Ridgemount</t>
  </si>
  <si>
    <t>L9A 2N3</t>
  </si>
  <si>
    <t>YMCA SACC - Holbrook</t>
  </si>
  <si>
    <t>L9C 2B1</t>
  </si>
  <si>
    <t>Jamesville Children's Day Care Centre</t>
  </si>
  <si>
    <t>Mountain YMCA Child Care Centre</t>
  </si>
  <si>
    <t>L9A 4V3</t>
  </si>
  <si>
    <t>YMCA SACC - Westwood</t>
  </si>
  <si>
    <t>Lynbrook</t>
  </si>
  <si>
    <t>L9C 2K6</t>
  </si>
  <si>
    <t>YMCA SACC - W.H. Ballard</t>
  </si>
  <si>
    <t>Dunsmure</t>
  </si>
  <si>
    <t>L8H 1H9</t>
  </si>
  <si>
    <t>YMCA Child Care - Carleton</t>
  </si>
  <si>
    <t>Carlton Park</t>
  </si>
  <si>
    <t>L2M 4M9</t>
  </si>
  <si>
    <t>YMCA Child Care - Parnall</t>
  </si>
  <si>
    <t>YMCA Child Care - Father Fogarty</t>
  </si>
  <si>
    <t>L3C 3W1</t>
  </si>
  <si>
    <t>867971 Ontario Limited (Stamford Green Day Nursery)</t>
  </si>
  <si>
    <t>Stamford Green Day Nursery</t>
  </si>
  <si>
    <t>L2J 2K2</t>
  </si>
  <si>
    <t>YMCA Child Care - Glynn A. Green</t>
  </si>
  <si>
    <t>South Pelham</t>
  </si>
  <si>
    <t>Glendale Avenue Daycare Centre Incorporated</t>
  </si>
  <si>
    <t>Tots-N-Tikes Inc.</t>
  </si>
  <si>
    <t>Tots-N-Tikes</t>
  </si>
  <si>
    <t>L2H 2Y6</t>
  </si>
  <si>
    <t>12A</t>
  </si>
  <si>
    <t>Burleigh Hill</t>
  </si>
  <si>
    <t>L2T 2V5</t>
  </si>
  <si>
    <t>YMCA Child Care - Central</t>
  </si>
  <si>
    <t>RICK HANSEN CHILDREN'S CENTRE</t>
  </si>
  <si>
    <t>Ponderosa</t>
  </si>
  <si>
    <t>N6E 2L7</t>
  </si>
  <si>
    <t>SCHOOL AGE PROGRAM - STONEYBROOK PUBLIC SCHOOL</t>
  </si>
  <si>
    <t>Stoneybrook</t>
  </si>
  <si>
    <t>N5X 1C4</t>
  </si>
  <si>
    <t>Parkwood Children's Day Care Centre of London</t>
  </si>
  <si>
    <t>PARKWOOD CHILDREN'S DAY CARE CENTRE OF LONDON</t>
  </si>
  <si>
    <t>N6C 0A7</t>
  </si>
  <si>
    <t>Grand Avenue Children's Centre</t>
  </si>
  <si>
    <t>GRAND AVENUE CHILDREN'S CENTRE</t>
  </si>
  <si>
    <t>N6C 1M2</t>
  </si>
  <si>
    <t>SCHOOL AGE PROGRAM - WOODLAND HEIGHTS PUBLIC SCHOOL</t>
  </si>
  <si>
    <t>N6J 1G8</t>
  </si>
  <si>
    <t>SCHOOL AGE PROGRAM - CLARA BRENTON PUBLIC SCHOOL</t>
  </si>
  <si>
    <t>St. Croix</t>
  </si>
  <si>
    <t>N6H 3X8</t>
  </si>
  <si>
    <t>SCHOOL AGE PROGRAM - MOUNTSFIELD PUBLIC SCHOOL</t>
  </si>
  <si>
    <t>Mountsfield</t>
  </si>
  <si>
    <t>N6C 2S4</t>
  </si>
  <si>
    <t>Michael</t>
  </si>
  <si>
    <t>SCHOOL AGE PROGRAM - ST. MARTIN SEPARATE SCHOOL</t>
  </si>
  <si>
    <t>Duchess</t>
  </si>
  <si>
    <t>N6C 1N9</t>
  </si>
  <si>
    <t>YWCA DISCOVERY CLUB - McGREGOR PUBLIC SCHOOL</t>
  </si>
  <si>
    <t>N5H 1J7</t>
  </si>
  <si>
    <t>Eccles</t>
  </si>
  <si>
    <t>Mna Bmaadzijig</t>
  </si>
  <si>
    <t>Mkade Kegwin Miikan</t>
  </si>
  <si>
    <t>L9M 0A9</t>
  </si>
  <si>
    <t>YMCA School Age - Cameron</t>
  </si>
  <si>
    <t>L9Y 2J4</t>
  </si>
  <si>
    <t>Grayhawk Preschool Inc. - Teddy Bears Picnic Children's Centre</t>
  </si>
  <si>
    <t>Teddy Bears Picnic Children's Centre</t>
  </si>
  <si>
    <t>Creemore</t>
  </si>
  <si>
    <t>L0M 1G0</t>
  </si>
  <si>
    <t>York Professional Care &amp; Education - Lester B. Pearson Child Care</t>
  </si>
  <si>
    <t>Odin</t>
  </si>
  <si>
    <t>L4G 3T3</t>
  </si>
  <si>
    <t>Duntroon Day Care Inc.</t>
  </si>
  <si>
    <t>Duntroon Day Care</t>
  </si>
  <si>
    <t>Duntroon</t>
  </si>
  <si>
    <t>L0M 1H0</t>
  </si>
  <si>
    <t>L3V 6H7</t>
  </si>
  <si>
    <t>Community of Maple Child Care Services - Father John Kelly</t>
  </si>
  <si>
    <t>L6A 1P4</t>
  </si>
  <si>
    <t>Family Day Care Services - Randall Child Care Centre</t>
  </si>
  <si>
    <t>L3S 1E2</t>
  </si>
  <si>
    <t>877386 Ontario Ltd - Rocking Horse Day Nursery</t>
  </si>
  <si>
    <t>Guardsman</t>
  </si>
  <si>
    <t>L3T 6L2</t>
  </si>
  <si>
    <t>Mazo de la Roche YMCA Child Care</t>
  </si>
  <si>
    <t>L3Y 2E5</t>
  </si>
  <si>
    <t>605061 Ontario Ltd - Circle of Friends</t>
  </si>
  <si>
    <t>Blackmore</t>
  </si>
  <si>
    <t>L4B 2B1</t>
  </si>
  <si>
    <t>Family Day Care Services - Doncrest Child Care Centre</t>
  </si>
  <si>
    <t>Family Day Care Services - Armadale Child Care Centre</t>
  </si>
  <si>
    <t>L3S 2J4</t>
  </si>
  <si>
    <t>YMCA of Greater Toronto - Brownridge Child Care</t>
  </si>
  <si>
    <t>L4J 7R8</t>
  </si>
  <si>
    <t>Mackenzie Health</t>
  </si>
  <si>
    <t>Mackenzie Health Child Care and Early Learning Centre</t>
  </si>
  <si>
    <t>Trench</t>
  </si>
  <si>
    <t>L4C 4Z3</t>
  </si>
  <si>
    <t>Family Day Care Services - Bayview Hill Child Care Centre - Full Day</t>
  </si>
  <si>
    <t>Strathearn</t>
  </si>
  <si>
    <t>L4B 2J5</t>
  </si>
  <si>
    <t>Family Day Care Services - Markville Child Care Centre</t>
  </si>
  <si>
    <t>L3P 7P5</t>
  </si>
  <si>
    <t>Family Day Care Services - Parkland Child Care Centre</t>
  </si>
  <si>
    <t>Coxworth</t>
  </si>
  <si>
    <t>L3S 3B8</t>
  </si>
  <si>
    <t>New Westminister</t>
  </si>
  <si>
    <t>L4J 7Z8</t>
  </si>
  <si>
    <t>Garderie Touche-à-tout</t>
  </si>
  <si>
    <t>Jubilee Heritage Family Resources - Jubilee Heritage Daycare</t>
  </si>
  <si>
    <t>Six Nations of the Grand River - Child Care Services</t>
  </si>
  <si>
    <t>Bicentennial</t>
  </si>
  <si>
    <t>L1N 6B1</t>
  </si>
  <si>
    <t>P.R.Y.D.E. at St. Patrick</t>
  </si>
  <si>
    <t>L1T 3N5</t>
  </si>
  <si>
    <t>Beatrice Strong YMCA Child Care - Northumberland YMCA</t>
  </si>
  <si>
    <t>Rose Glen</t>
  </si>
  <si>
    <t>L1A 3V6</t>
  </si>
  <si>
    <t>P.R.Y.D.E. at St. Mark</t>
  </si>
  <si>
    <t>Waller</t>
  </si>
  <si>
    <t>L1R 1Z7</t>
  </si>
  <si>
    <t>Schoolhouse Playcare - Lincoln Alexander</t>
  </si>
  <si>
    <t>L1S 6A9</t>
  </si>
  <si>
    <t>Cobourg Day Care</t>
  </si>
  <si>
    <t>K9A 5B2</t>
  </si>
  <si>
    <t>Schoolhouse Playcare - Applecroft</t>
  </si>
  <si>
    <t>St. Paul's on the Hill Child Care Centre Inc.</t>
  </si>
  <si>
    <t>St. Paul's on the Hill Child Care Center Inc.</t>
  </si>
  <si>
    <t>P.R.Y.D.E. at St. Bernards</t>
  </si>
  <si>
    <t>L1R 2A2</t>
  </si>
  <si>
    <t>Schoolhouse Playcare - Stephen Saywell</t>
  </si>
  <si>
    <t>Roundelay</t>
  </si>
  <si>
    <t>L1J 7V1</t>
  </si>
  <si>
    <t>Schoolhouse Playcare - Roland Michener</t>
  </si>
  <si>
    <t>L1S 6S2</t>
  </si>
  <si>
    <t>K9A 4J7</t>
  </si>
  <si>
    <t>St. Matthew YMCA Child Care Centre</t>
  </si>
  <si>
    <t>Willowbrook</t>
  </si>
  <si>
    <t>L1R 1S6</t>
  </si>
  <si>
    <t>First Steps Child Care Services (Durham)</t>
  </si>
  <si>
    <t>First Steps Child Care</t>
  </si>
  <si>
    <t>Whites</t>
  </si>
  <si>
    <t>L1V 6P5</t>
  </si>
  <si>
    <t>Schoolhouse Playcare - Cadarackque</t>
  </si>
  <si>
    <t>L1Z 1C7</t>
  </si>
  <si>
    <t>Schoolhouse Playcare - Ormiston</t>
  </si>
  <si>
    <t>Forest Heights</t>
  </si>
  <si>
    <t>L1R 1T5</t>
  </si>
  <si>
    <t>CELC-Courtice</t>
  </si>
  <si>
    <t>Glenabbey</t>
  </si>
  <si>
    <t>L1E 2B6</t>
  </si>
  <si>
    <t>P.R.Y.D.E. at St. Catherine of Siena</t>
  </si>
  <si>
    <t>L1T 3P1</t>
  </si>
  <si>
    <t>Acorn Christian Day Care Inc.</t>
  </si>
  <si>
    <t>ACORN CHRISTIAN DAY CARE</t>
  </si>
  <si>
    <t>MERRYMOUNT CHILDREN'S CENTRE</t>
  </si>
  <si>
    <t>N6A 4B3</t>
  </si>
  <si>
    <t>GOOD BEGINNINGS SCHOOL AGE PROGRAM - SPRINGBANK PUBLIC SCHOOL</t>
  </si>
  <si>
    <t>Sprucedale</t>
  </si>
  <si>
    <t>N4S 4Z9</t>
  </si>
  <si>
    <t>ASHLEY OAKS CHILDREN'S CENTRE</t>
  </si>
  <si>
    <t>N6E 3W2</t>
  </si>
  <si>
    <t>SCHOOL AGE PROGRAM - GLEN CAIRN PUBLIC SCHOOL</t>
  </si>
  <si>
    <t>N5Z 3Y5</t>
  </si>
  <si>
    <t>SCHOOL AGE PROGRAM - LAMBETH PUBLIC SCHOOL</t>
  </si>
  <si>
    <t>Duffield</t>
  </si>
  <si>
    <t>N6P 1A4</t>
  </si>
  <si>
    <t>SCHOOL AGE PROGRAM - WORTLEY ROAD PUBLIC SCHOOL</t>
  </si>
  <si>
    <t>Wortley</t>
  </si>
  <si>
    <t>N6C 3R6</t>
  </si>
  <si>
    <t>SCHOOL AGE PROGRAM - ST. JUDE SEPARATE SCHOOL</t>
  </si>
  <si>
    <t>N6J 2Y5</t>
  </si>
  <si>
    <t>SCHOOL AGE PROGRAM - CLEARDALE PUBLIC SCHOOL</t>
  </si>
  <si>
    <t>Dulaney</t>
  </si>
  <si>
    <t>N6C 3W4</t>
  </si>
  <si>
    <t>123 Look At Me Co-operative Nursery School Inc.</t>
  </si>
  <si>
    <t>1.2.3. LOOK AT ME CO-OPERATIVE NURSERY SCHOOL</t>
  </si>
  <si>
    <t>N4W 2M7</t>
  </si>
  <si>
    <t>BYRON SOMERSET CHILDREN'S CENTRE</t>
  </si>
  <si>
    <t>Whisperwood</t>
  </si>
  <si>
    <t>N6K 4C6</t>
  </si>
  <si>
    <t>Ailsa Craig and District Co-operative Playschool Inc.</t>
  </si>
  <si>
    <t>AILSA CRAIG AND DISTRICT CO-OPERATIVE PLAYSCHOOL INC.</t>
  </si>
  <si>
    <t>Annie Ada Shipley</t>
  </si>
  <si>
    <t>Ailsa Craig</t>
  </si>
  <si>
    <t>N0M 1A0</t>
  </si>
  <si>
    <t>JACK CHAMBERS CHILDREN'S CENTRE</t>
  </si>
  <si>
    <t>Hastings</t>
  </si>
  <si>
    <t>N5X 3E3</t>
  </si>
  <si>
    <t>Steel Kid's Day Care - Richmond Hill</t>
  </si>
  <si>
    <t>L4C 9Y9</t>
  </si>
  <si>
    <t>Valleymede</t>
  </si>
  <si>
    <t>Faith Infant and Early Education Centre</t>
  </si>
  <si>
    <t>Faith Infant &amp; Early Education Centre</t>
  </si>
  <si>
    <t>Crosby</t>
  </si>
  <si>
    <t>L4C 2R3</t>
  </si>
  <si>
    <t>Upper Canada Child Care at Buttonville PS</t>
  </si>
  <si>
    <t>Sisters of the Sacred Heart of the Incarnate Word</t>
  </si>
  <si>
    <t>Sisters of the Sacred Heart of the Incarnate Word - St. Peter's Child Care Ctr.</t>
  </si>
  <si>
    <t>L4L 2C6</t>
  </si>
  <si>
    <t>YMCA of Greater Toronto - Silver Pines Junior Y</t>
  </si>
  <si>
    <t>Stave</t>
  </si>
  <si>
    <t>L4C 9J2</t>
  </si>
  <si>
    <t>Mini Skool "A Child's Place" Inc. (Richmond Hill)</t>
  </si>
  <si>
    <t>L4C 6B9</t>
  </si>
  <si>
    <t>YMCA of Greater Toronto - Crosby School Age Program</t>
  </si>
  <si>
    <t>L4C 3K8</t>
  </si>
  <si>
    <t>L4J 2P6</t>
  </si>
  <si>
    <t>Chapel Place Day Care Centre</t>
  </si>
  <si>
    <t>L3R 9C4</t>
  </si>
  <si>
    <t>YMCA of Greater Toronto - Willowbrook - School-Age Child Care</t>
  </si>
  <si>
    <t>L3T 4X6</t>
  </si>
  <si>
    <t>YMCA of Greater Toronto - Walter Scott School Age Program</t>
  </si>
  <si>
    <t>L4C 1J2</t>
  </si>
  <si>
    <t>St. John Bosco Child Care Centre of Woodbridge</t>
  </si>
  <si>
    <t>St John Bosco Child Care Centre of Woodbridge - Toddler/Preschool - FD &amp; SA</t>
  </si>
  <si>
    <t>Belview</t>
  </si>
  <si>
    <t>L4L 5N9</t>
  </si>
  <si>
    <t>Halton Centre For Child Care</t>
  </si>
  <si>
    <t>L6M 3L1</t>
  </si>
  <si>
    <t>MINI-SKOOL - CAWTHRA ROAD</t>
  </si>
  <si>
    <t>MINI-SKOOL - BRAMPTON</t>
  </si>
  <si>
    <t>L6V 1H1</t>
  </si>
  <si>
    <t>Bramalea Mini Skool</t>
  </si>
  <si>
    <t>Kings Cross</t>
  </si>
  <si>
    <t>L6T 3V5</t>
  </si>
  <si>
    <t>MINI-SKOOL - BROMSGROVE</t>
  </si>
  <si>
    <t>Bromsgrove</t>
  </si>
  <si>
    <t>L5J 1L8</t>
  </si>
  <si>
    <t>Charolais</t>
  </si>
  <si>
    <t>L6Y 2R2</t>
  </si>
  <si>
    <t>PLASP - Edenrose Public School</t>
  </si>
  <si>
    <t>Edenrose</t>
  </si>
  <si>
    <t>L5V 1K9</t>
  </si>
  <si>
    <t>PLASP - St. Edith Stein Catholic School</t>
  </si>
  <si>
    <t>Osprey</t>
  </si>
  <si>
    <t>L5N 5V5</t>
  </si>
  <si>
    <t>YMCA Ham/Burl - St. Timothy's YMCA Child Care Centre</t>
  </si>
  <si>
    <t>Deer Run</t>
  </si>
  <si>
    <t>L7M 4C7</t>
  </si>
  <si>
    <t>M.B.C. DAY CARE CENTRE</t>
  </si>
  <si>
    <t>New Steps Child Care Centre Division 2</t>
  </si>
  <si>
    <t>Drinkwater</t>
  </si>
  <si>
    <t>L6Y 4T6</t>
  </si>
  <si>
    <t>YMCA Toronto - St. Hilary's Junior YMCA</t>
  </si>
  <si>
    <t>Fairwind</t>
  </si>
  <si>
    <t>L5R 2N4</t>
  </si>
  <si>
    <t>Edenrose Child Care Centre</t>
  </si>
  <si>
    <t>Russell Barber Jr. Y</t>
  </si>
  <si>
    <t>L6S 6A5</t>
  </si>
  <si>
    <t>Erindale Station</t>
  </si>
  <si>
    <t>L5C 1Y5</t>
  </si>
  <si>
    <t>St. Edith Stein Child Care Centre</t>
  </si>
  <si>
    <t>Community Connection (Cumberland Township)</t>
  </si>
  <si>
    <t>Cumberland Hub Day Care</t>
  </si>
  <si>
    <t>103-261</t>
  </si>
  <si>
    <t>Tompkins</t>
  </si>
  <si>
    <t>K1E 3K9</t>
  </si>
  <si>
    <t>Centrepointe Child Care Corporation</t>
  </si>
  <si>
    <t>Centrepointe Child Care Centre</t>
  </si>
  <si>
    <t>Hemmingwood</t>
  </si>
  <si>
    <t>K2G 5T6</t>
  </si>
  <si>
    <t>River Heights Children's Centre</t>
  </si>
  <si>
    <t>Tenth Line</t>
  </si>
  <si>
    <t>K1E 3E8</t>
  </si>
  <si>
    <t>Carleton Preschool</t>
  </si>
  <si>
    <t>Rainbow Kidschool</t>
  </si>
  <si>
    <t>K1S 0C6</t>
  </si>
  <si>
    <t>Algonquin College of Applied Arts &amp; Technology</t>
  </si>
  <si>
    <t>Algonquin College Early Learning Centre</t>
  </si>
  <si>
    <t>K2G 1V8</t>
  </si>
  <si>
    <t>Le Carrefour d'Ottawa</t>
  </si>
  <si>
    <t>K1Y 1T8</t>
  </si>
  <si>
    <t>Stittsville Co-op Nursery School</t>
  </si>
  <si>
    <t>Hobin</t>
  </si>
  <si>
    <t>K2S 1G8</t>
  </si>
  <si>
    <t>Kawehnoke Child Care Centre</t>
  </si>
  <si>
    <t>Community Centre</t>
  </si>
  <si>
    <t>K6H 5R7</t>
  </si>
  <si>
    <t>Centre parascolaire Alpha 3-12 d'Orléans Inc.</t>
  </si>
  <si>
    <t>Centre parascolaire "Alpha 3-12" d'Orléans Inc.</t>
  </si>
  <si>
    <t>Centre éducatif Notre-Dame</t>
  </si>
  <si>
    <t>15iŠme</t>
  </si>
  <si>
    <t>K6J 3K5</t>
  </si>
  <si>
    <t>Pinecrest-Queensway Community Health Centre</t>
  </si>
  <si>
    <t>Pinecrest Queensway Headstart Childcare Centre</t>
  </si>
  <si>
    <t>Ahearn</t>
  </si>
  <si>
    <t>K2B 6G2</t>
  </si>
  <si>
    <t>Charlotte Birchard Centres of Early Learning</t>
  </si>
  <si>
    <t>Greenboro Children's Centre</t>
  </si>
  <si>
    <t>Cahill</t>
  </si>
  <si>
    <t>K1T 2Y9</t>
  </si>
  <si>
    <t>Nanny Goat Hill Nursery School</t>
  </si>
  <si>
    <t>K1R 6R1</t>
  </si>
  <si>
    <t>Upper Canada Child Care on Wellington Street</t>
  </si>
  <si>
    <t>L9R 1G8</t>
  </si>
  <si>
    <t>Gwillimbury Hills Day Care</t>
  </si>
  <si>
    <t>Tottenham Day Nursery Co-operative Preschool Inc.</t>
  </si>
  <si>
    <t>Tottenham Day Nursery Co-operative Preschool Inc - FD</t>
  </si>
  <si>
    <t>605061 Ontario Ltd. - Best Friends School Age Program</t>
  </si>
  <si>
    <t>Devins</t>
  </si>
  <si>
    <t>L4G 2Z4</t>
  </si>
  <si>
    <t>Upper Canada Child Care at Armitage Village PS</t>
  </si>
  <si>
    <t>Savage</t>
  </si>
  <si>
    <t>L3X 1R1</t>
  </si>
  <si>
    <t>Cathcart</t>
  </si>
  <si>
    <t>Kember</t>
  </si>
  <si>
    <t>NORTH LAMBTON CHILD CARE CENTRE</t>
  </si>
  <si>
    <t>Morris</t>
  </si>
  <si>
    <t>SOMBRA TOWNSHIP CHILD CARE - Riverview Site</t>
  </si>
  <si>
    <t>Whistle Stop Co-operative Preschool</t>
  </si>
  <si>
    <t>Aberfoyle</t>
  </si>
  <si>
    <t>University of Guelph</t>
  </si>
  <si>
    <t>University of Guelph Child Care and Learning Centre</t>
  </si>
  <si>
    <t>Arboretum</t>
  </si>
  <si>
    <t>N1G 2W1</t>
  </si>
  <si>
    <t>Ironwood</t>
  </si>
  <si>
    <t>N1G 3R4</t>
  </si>
  <si>
    <t>N3C 4K2</t>
  </si>
  <si>
    <t>YWCA - St. Margaret Child Care Centre</t>
  </si>
  <si>
    <t>Cowan</t>
  </si>
  <si>
    <t>N1T 1V4</t>
  </si>
  <si>
    <t>Community Resource Centre Child Care - JD Hogarth School</t>
  </si>
  <si>
    <t>A Belsyde</t>
  </si>
  <si>
    <t>N1M 3R8</t>
  </si>
  <si>
    <t>La Garderie de l'Arc-en-ciel</t>
  </si>
  <si>
    <t>N1G 3A1</t>
  </si>
  <si>
    <t>Stepping Stones YMCA Child Care</t>
  </si>
  <si>
    <t>Bismark</t>
  </si>
  <si>
    <t>N1S 4Y2</t>
  </si>
  <si>
    <t>Wellington Early Learning Centres Inc.</t>
  </si>
  <si>
    <t>Wellington Early Learning Centres - Taylor Evans</t>
  </si>
  <si>
    <t>271 A</t>
  </si>
  <si>
    <t>Stephanie</t>
  </si>
  <si>
    <t>N1K 1T1</t>
  </si>
  <si>
    <t>Clemens Mill YMCA Child Care Centre</t>
  </si>
  <si>
    <t>N1T 1R6</t>
  </si>
  <si>
    <t>YWCA Cambridge - YWCA St. Elizabeth Child Care Centre</t>
  </si>
  <si>
    <t>Adler</t>
  </si>
  <si>
    <t>N3C 4B7</t>
  </si>
  <si>
    <t>Youngman</t>
  </si>
  <si>
    <t>N1G 4L2</t>
  </si>
  <si>
    <t>Westvale Child Care Centre</t>
  </si>
  <si>
    <t>Westvale</t>
  </si>
  <si>
    <t>N2T 2B2</t>
  </si>
  <si>
    <t>Silverheights Child Care</t>
  </si>
  <si>
    <t>N3C 3Z7</t>
  </si>
  <si>
    <t>Driftwood Park Child Care Centre</t>
  </si>
  <si>
    <t>Parkland</t>
  </si>
  <si>
    <t>N2N 1S4</t>
  </si>
  <si>
    <t>N2T 1W5</t>
  </si>
  <si>
    <t>N2M 5B3</t>
  </si>
  <si>
    <t>N2N 3B9</t>
  </si>
  <si>
    <t>Wellesley and District Co-operative Preschool Inc.</t>
  </si>
  <si>
    <t>Wellesley and District Co-operative Preschool</t>
  </si>
  <si>
    <t>Beechwood</t>
  </si>
  <si>
    <t>N1S 3S1</t>
  </si>
  <si>
    <t>Messiah Lakeshore Co-operative Nursery School Inc.</t>
  </si>
  <si>
    <t>Lakeshore Co-operative Nursery School</t>
  </si>
  <si>
    <t>N2V 1W5</t>
  </si>
  <si>
    <t>St. John's Christian Child Care Centre</t>
  </si>
  <si>
    <t>St. John's Christian Nursery School</t>
  </si>
  <si>
    <t>N2J 1V5</t>
  </si>
  <si>
    <t>N2P 1P2</t>
  </si>
  <si>
    <t>Caryndale</t>
  </si>
  <si>
    <t>N2R 1J7</t>
  </si>
  <si>
    <t>La Garderie des Lutins de Kitchener</t>
  </si>
  <si>
    <t>The Country</t>
  </si>
  <si>
    <t>N2E 2S3</t>
  </si>
  <si>
    <t>N8N 1K3</t>
  </si>
  <si>
    <t>N9E 1C9</t>
  </si>
  <si>
    <t>Sundowners Day Care &amp; Resource Centre - St. John Vianney</t>
  </si>
  <si>
    <t>N8S 1K9</t>
  </si>
  <si>
    <t>Best Friends Learning Centre of Windsor</t>
  </si>
  <si>
    <t>Roselawn</t>
  </si>
  <si>
    <t>N9E 1L8</t>
  </si>
  <si>
    <t>Franco-Sol Garderies et Centre de Ressources - Ste. Therese</t>
  </si>
  <si>
    <t>N8T 1C5</t>
  </si>
  <si>
    <t>Division Road Pre-School (Kingsville) Inc.</t>
  </si>
  <si>
    <t>N9Y 2H1</t>
  </si>
  <si>
    <t>Franco-Sol Garderies et Centre de Ressources-Ste. Marguerite d'Youville</t>
  </si>
  <si>
    <t>St.Thomas</t>
  </si>
  <si>
    <t>N8N 3P3</t>
  </si>
  <si>
    <t>Latchkey Day Care &amp; Learning Centre - St. John the Baptist</t>
  </si>
  <si>
    <t>St.Peter</t>
  </si>
  <si>
    <t>Latchkey Day Care &amp; Learning Centre - St. Joseph</t>
  </si>
  <si>
    <t>North Town Line</t>
  </si>
  <si>
    <t>River Canard</t>
  </si>
  <si>
    <t>N9J 2W6</t>
  </si>
  <si>
    <t>St. Bede Child Care Centre</t>
  </si>
  <si>
    <t>M1B 5H3</t>
  </si>
  <si>
    <t>John Ross Robertson Child Centre</t>
  </si>
  <si>
    <t>Glengrove</t>
  </si>
  <si>
    <t>M4R 1P2</t>
  </si>
  <si>
    <t>LEF - York Humber Child Care Centre</t>
  </si>
  <si>
    <t>M6M 2E6</t>
  </si>
  <si>
    <t>St. Clements Early Learning School (1036943 Ontario Inc.)</t>
  </si>
  <si>
    <t>M4R 1H2</t>
  </si>
  <si>
    <t>Port Royal Jr. Y (YMCA)</t>
  </si>
  <si>
    <t>M1V 4R1</t>
  </si>
  <si>
    <t>Lambton Kingsway Before and After School Program Inc.</t>
  </si>
  <si>
    <t>Prince Edward</t>
  </si>
  <si>
    <t>M8X 2M6</t>
  </si>
  <si>
    <t>Brian's Petit Amis Children's Centre - North York</t>
  </si>
  <si>
    <t>Lambton Park Child Care Centre</t>
  </si>
  <si>
    <t>The French Connection at John Fisher Inc.</t>
  </si>
  <si>
    <t>M4P 1Y2</t>
  </si>
  <si>
    <t>Plains Road Child Care Inc.</t>
  </si>
  <si>
    <t>M4C 2Z1</t>
  </si>
  <si>
    <t>Trinity Bellwoods Community Children's Group/Care (Crawford Street)</t>
  </si>
  <si>
    <t>Crawford</t>
  </si>
  <si>
    <t>M6J 2V5</t>
  </si>
  <si>
    <t>Owen Community Learning Centre - North York</t>
  </si>
  <si>
    <t>Owen</t>
  </si>
  <si>
    <t>M2P 1G6</t>
  </si>
  <si>
    <t>North York Little Prints Daycare</t>
  </si>
  <si>
    <t>St. Cyril's B&amp;A School Program - (North York Little Prints Daycare)</t>
  </si>
  <si>
    <t>Kempford</t>
  </si>
  <si>
    <t>M2N 2B9</t>
  </si>
  <si>
    <t>Today's Child Tomorrow's Future Children's Centre (290 Blantyre) Facility #15031</t>
  </si>
  <si>
    <t>Blantyre</t>
  </si>
  <si>
    <t>M1N 2S4</t>
  </si>
  <si>
    <t>Hilltop Day Care Centre Inc.</t>
  </si>
  <si>
    <t>North  Bonnington</t>
  </si>
  <si>
    <t>M1K 1Y1</t>
  </si>
  <si>
    <t>M4E 1P9</t>
  </si>
  <si>
    <t>George Brown - Casa Loma Child Care Centre</t>
  </si>
  <si>
    <t>Kendal</t>
  </si>
  <si>
    <t>M5T 2T9</t>
  </si>
  <si>
    <t>Life-Bridge Child Care</t>
  </si>
  <si>
    <t>M5G 1R8</t>
  </si>
  <si>
    <t>Progress Childcare (Scarborough) Inc.</t>
  </si>
  <si>
    <t>Progress Childcare (Scarborough Inc. #1)  (3 Glamorgan)</t>
  </si>
  <si>
    <t>Glamorgan</t>
  </si>
  <si>
    <t>M1P 4N9</t>
  </si>
  <si>
    <t>Northlea Community Child Care</t>
  </si>
  <si>
    <t>Rumsey</t>
  </si>
  <si>
    <t>M4G 1R4</t>
  </si>
  <si>
    <t>NYAD - Corvette</t>
  </si>
  <si>
    <t>Corvette</t>
  </si>
  <si>
    <t>M1K 3G2</t>
  </si>
  <si>
    <t>Network Child Care Services - Ossington Avenue South</t>
  </si>
  <si>
    <t>M6G 3T7</t>
  </si>
  <si>
    <t>A &amp; A Day Care Centre</t>
  </si>
  <si>
    <t>A &amp; A Daycare Centre</t>
  </si>
  <si>
    <t>M1V 5B5</t>
  </si>
  <si>
    <t>Terry Tan Child Centre (Bloordale)</t>
  </si>
  <si>
    <t>M9C 1Z7</t>
  </si>
  <si>
    <t>Charlottetown Blvd. Child Care Centre</t>
  </si>
  <si>
    <t>Jewish Russian Speaking Community of Toronto</t>
  </si>
  <si>
    <t>JRCC Preschool Day Care</t>
  </si>
  <si>
    <t>M2R 1Y9</t>
  </si>
  <si>
    <t>Agincourt Montessori School Inc.</t>
  </si>
  <si>
    <t>M1S 1R3</t>
  </si>
  <si>
    <t>Miles Nadal Jewish Community Centre</t>
  </si>
  <si>
    <t>Miles Nadal Community Centre Nursery School / The Libbie Cowan Childcare Centre</t>
  </si>
  <si>
    <t>M5S 2J2</t>
  </si>
  <si>
    <t>Montessori Education Centre  (1114851 Ontario Inc.)</t>
  </si>
  <si>
    <t>Institute of Child Study After School Daycare</t>
  </si>
  <si>
    <t>Walmer</t>
  </si>
  <si>
    <t>M5R 2X2</t>
  </si>
  <si>
    <t>Woodgreen Community Services (Riverdale Child Care)</t>
  </si>
  <si>
    <t>M4M 2A1</t>
  </si>
  <si>
    <t>Humbervale Montessori School Inc.</t>
  </si>
  <si>
    <t>Humbervale Montessori School Inc (Facility #15068)</t>
  </si>
  <si>
    <t>M9P 3V8</t>
  </si>
  <si>
    <t>North York Little Prints Daycare (York Mills)</t>
  </si>
  <si>
    <t>M2P 2C2</t>
  </si>
  <si>
    <t>Sonechko Daycare Incorporated</t>
  </si>
  <si>
    <t>Lanor</t>
  </si>
  <si>
    <t>M8W 2R1</t>
  </si>
  <si>
    <t>Tumpane Child Care Centre - (Ideal Child Services Group)</t>
  </si>
  <si>
    <t>Tumpane</t>
  </si>
  <si>
    <t>M3N 1L8</t>
  </si>
  <si>
    <t>M4S 1R8</t>
  </si>
  <si>
    <t>Bessborough Child Care Centre</t>
  </si>
  <si>
    <t>M4G 3K2</t>
  </si>
  <si>
    <t>Marlee</t>
  </si>
  <si>
    <t>The John Wanless Child Care Program</t>
  </si>
  <si>
    <t>M5M 1T2</t>
  </si>
  <si>
    <t>Bonaventure Child Care Centre - (Ideal Child Services Group)</t>
  </si>
  <si>
    <t>M6K 1Z7</t>
  </si>
  <si>
    <t>First Stage Child Care Centre (2580 Kipling Ave)</t>
  </si>
  <si>
    <t>M9V 3B2</t>
  </si>
  <si>
    <t>The Squirrels' Nest Child Care Centre</t>
  </si>
  <si>
    <t>M1P 2Y2</t>
  </si>
  <si>
    <t>Malvern Early Learning &amp; Child Care Centre</t>
  </si>
  <si>
    <t>M1B 3C2</t>
  </si>
  <si>
    <t>PLASP All Saints Catholic School</t>
  </si>
  <si>
    <t>M9P 3A7</t>
  </si>
  <si>
    <t>PLASP Father Serra Catholic School</t>
  </si>
  <si>
    <t>Sun Row</t>
  </si>
  <si>
    <t>M9P 3J3</t>
  </si>
  <si>
    <t>Montessori for Children (St. Clair) Inc.</t>
  </si>
  <si>
    <t>Alvin</t>
  </si>
  <si>
    <t>M4T 2A7</t>
  </si>
  <si>
    <t>Downtown Montessori at Simcoe Place   (formerly Day Care Connection Simcoe)</t>
  </si>
  <si>
    <t>M5V 3K2</t>
  </si>
  <si>
    <t>M6K 3L2</t>
  </si>
  <si>
    <t>Central Neighbourhood House</t>
  </si>
  <si>
    <t>M5A 2V8</t>
  </si>
  <si>
    <t>Kenlinton Child Care Centre (Stonehill Day Care Centre Ltd.)</t>
  </si>
  <si>
    <t>Kenlinton Child Care Centre (Operator: Stonehill) Facility #16008</t>
  </si>
  <si>
    <t>M1K 2N4</t>
  </si>
  <si>
    <t>Children Are People - (Ideal Child Services Group)</t>
  </si>
  <si>
    <t>Codsell</t>
  </si>
  <si>
    <t>M3H 3X2</t>
  </si>
  <si>
    <t>Centennial College Early Childhood Education Centre (550 Mortimer)</t>
  </si>
  <si>
    <t>M4J 5C2</t>
  </si>
  <si>
    <t>Macaulay - Humberwood Child Care Centre</t>
  </si>
  <si>
    <t>Humberwood</t>
  </si>
  <si>
    <t>M9W 7A6</t>
  </si>
  <si>
    <t>Enriched Child Care Learning Centre (op:  Unique Care Ltd.)</t>
  </si>
  <si>
    <t>Enriched Child Care Learning Centre  (op:  Unique Care Ltd.)</t>
  </si>
  <si>
    <t>M2R 1Z9</t>
  </si>
  <si>
    <t>Prince Edward Montessori School of Toronto Inc.</t>
  </si>
  <si>
    <t>M8X 1B2</t>
  </si>
  <si>
    <t>Maurice Cody Child Care</t>
  </si>
  <si>
    <t>Belsize</t>
  </si>
  <si>
    <t>M4S 1N2</t>
  </si>
  <si>
    <t>John G. Althouse Before &amp; After School Programme at Princess Margaret</t>
  </si>
  <si>
    <t>Tromley</t>
  </si>
  <si>
    <t>M9B 5Y7</t>
  </si>
  <si>
    <t>PLASP St. Clement Catholic School</t>
  </si>
  <si>
    <t>M9C 2A2</t>
  </si>
  <si>
    <t>Sadochok Centre Inc.</t>
  </si>
  <si>
    <t>Sadochok Preschool Centre (West Deane Park)</t>
  </si>
  <si>
    <t>English, Other, Ukrainian</t>
  </si>
  <si>
    <t>Elkhorn Junior Y - (YMCA)</t>
  </si>
  <si>
    <t>Elkhorn</t>
  </si>
  <si>
    <t>M2K 1J3</t>
  </si>
  <si>
    <t>Kids Club (Day Care Connection)</t>
  </si>
  <si>
    <t>M4E 1R7</t>
  </si>
  <si>
    <t>Sheppard Business Park Child Care Centre - Graydon Hall  (1220 Sheppard East)</t>
  </si>
  <si>
    <t>M2K 2S5</t>
  </si>
  <si>
    <t>Turnberry</t>
  </si>
  <si>
    <t>M6N 1P8</t>
  </si>
  <si>
    <t>Beechgrove Sunshine Child Care Centre (Mackie Sunshine Child Care Centre)</t>
  </si>
  <si>
    <t>M1E 2P8</t>
  </si>
  <si>
    <t>Blessed Trinity After School Club - (North York Little Prints Daycare)</t>
  </si>
  <si>
    <t>M2K 1G3</t>
  </si>
  <si>
    <t>Ameer</t>
  </si>
  <si>
    <t>St. Lawrence Infant Toddler Centre (4 Market Street)</t>
  </si>
  <si>
    <t>M5E 1M6</t>
  </si>
  <si>
    <t>Muppets Infant and Toddler Centre - (Victoria Village) - 312 Main Street</t>
  </si>
  <si>
    <t>M5V 2N2</t>
  </si>
  <si>
    <t>LeRoux Froebel Bilingual School</t>
  </si>
  <si>
    <t>M4E 2V7</t>
  </si>
  <si>
    <t>Charlottetown Blvd. Child Care Centre (Facility #16084)</t>
  </si>
  <si>
    <t>Island</t>
  </si>
  <si>
    <t>M1C 2P7</t>
  </si>
  <si>
    <t>1243015 Ontario Incorporated (Seafield Day Nursery)</t>
  </si>
  <si>
    <t>Seafield Day Nursery - (1243015 Ontario Incorporated)</t>
  </si>
  <si>
    <t>York Gate</t>
  </si>
  <si>
    <t>M3N 2C4</t>
  </si>
  <si>
    <t>My School Co-Operative Nursery Inc.</t>
  </si>
  <si>
    <t>Sun Flower House - Toronto Rehabilitation Institute Child Care Centre</t>
  </si>
  <si>
    <t>Dunn</t>
  </si>
  <si>
    <t>M6K 2R6</t>
  </si>
  <si>
    <t>Orde Day Care Satellite (St. Patrick Street)</t>
  </si>
  <si>
    <t>St.Patrick</t>
  </si>
  <si>
    <t>M5T 1V1</t>
  </si>
  <si>
    <t>Native Child and Family Services - Shaawnong Aboriginal Head Start</t>
  </si>
  <si>
    <t>Half day(Less than 6 hours in a day), Extended hours(more than 12 hours), Before school, After school</t>
  </si>
  <si>
    <t>Growing Tykes Child Care (910 Markham Road)</t>
  </si>
  <si>
    <t>M1H 2Y2</t>
  </si>
  <si>
    <t>New Toronto Nursery Co-operative Inc.</t>
  </si>
  <si>
    <t>M8V 2A1</t>
  </si>
  <si>
    <t>Tic Toc Day Care Centre Inc.</t>
  </si>
  <si>
    <t>M1K 1S6</t>
  </si>
  <si>
    <t>Holland Bloorview Kids Rehab (Play &amp; Learn Nursery)</t>
  </si>
  <si>
    <t>M5N 1C3</t>
  </si>
  <si>
    <t>Scarborough Day Nursery - (Victoria Village Children's Services) - 51 Eastwood</t>
  </si>
  <si>
    <t>M1W 3G9</t>
  </si>
  <si>
    <t>Courtleigh Place Child Care Centre</t>
  </si>
  <si>
    <t>Fenelon</t>
  </si>
  <si>
    <t>M3A 3K7</t>
  </si>
  <si>
    <t>Rockford Child Care (Shaughnessy Blvd. Children's Centre Inc.)</t>
  </si>
  <si>
    <t>Rockford</t>
  </si>
  <si>
    <t>M2R 3A7</t>
  </si>
  <si>
    <t>Little Tots' Manor Inc. (211 Belsize Drive)</t>
  </si>
  <si>
    <t>M4S 1M3</t>
  </si>
  <si>
    <t>St. Gregory's Before and After School Club (North York Little Prints)</t>
  </si>
  <si>
    <t>M9B 2K6</t>
  </si>
  <si>
    <t>M3B 1M1</t>
  </si>
  <si>
    <t>M4G 1W4</t>
  </si>
  <si>
    <t>Banting and Best School Age Satellite (255 Alton Towers)</t>
  </si>
  <si>
    <t>NYAD - Scarborough Village (15 Luella Street)</t>
  </si>
  <si>
    <t>Luella</t>
  </si>
  <si>
    <t>M1J 3P2</t>
  </si>
  <si>
    <t>Dalemount Child Care Inc.</t>
  </si>
  <si>
    <t>Englemount</t>
  </si>
  <si>
    <t>M6B 4L5</t>
  </si>
  <si>
    <t>LEF - Silverthorn Early Learning Earth Centre</t>
  </si>
  <si>
    <t>M6M 1V5</t>
  </si>
  <si>
    <t>Central Eglinton Children's Centre (St. Monica's Satellite)</t>
  </si>
  <si>
    <t>M4P 1T4</t>
  </si>
  <si>
    <t>M6H 1G4</t>
  </si>
  <si>
    <t>Studio 1, 2, 3 Early Learning Centre</t>
  </si>
  <si>
    <t>M5V 3A8</t>
  </si>
  <si>
    <t>Withrow Childcare Centre</t>
  </si>
  <si>
    <t>Bain</t>
  </si>
  <si>
    <t>M4K 1E5</t>
  </si>
  <si>
    <t>PLASP Humber Valley Village Junior Middle School</t>
  </si>
  <si>
    <t>Hartfield</t>
  </si>
  <si>
    <t>M9A 3E1</t>
  </si>
  <si>
    <t>Gibraltar Point Day Nursery Inc.</t>
  </si>
  <si>
    <t>Centre Island Park</t>
  </si>
  <si>
    <t>M5J 2E9</t>
  </si>
  <si>
    <t>Ikebata Enterprises Inc.</t>
  </si>
  <si>
    <t>Ikebata Nursery School</t>
  </si>
  <si>
    <t>Japanese, Other</t>
  </si>
  <si>
    <t>Sakura Way</t>
  </si>
  <si>
    <t>M3C 1Z5</t>
  </si>
  <si>
    <t>CENTENNIAL INFANT &amp; CHILD CENTRE (FOR CHILDREN WITH SPECIAL NEEDS)</t>
  </si>
  <si>
    <t>Centennial Infant &amp; Child Centre - Day Care Program  (LICENSED) - 1580 Yonge</t>
  </si>
  <si>
    <t>Rene Gordon School Age (YMCA)</t>
  </si>
  <si>
    <t>M3A 3L6</t>
  </si>
  <si>
    <t>PLASP St. Pius X Catholic School</t>
  </si>
  <si>
    <t>M6S 3Y3</t>
  </si>
  <si>
    <t>Treasured Moments (Facility #16165 - 3107 Bloor St W)</t>
  </si>
  <si>
    <t>M8X 1E2</t>
  </si>
  <si>
    <t>Bowmore Child Enrichment Centre (Operator: Earl Haig) (80 Bowmore Road)</t>
  </si>
  <si>
    <t>Greenwood Montessori School</t>
  </si>
  <si>
    <t>Payzac</t>
  </si>
  <si>
    <t>M1E 2W7</t>
  </si>
  <si>
    <t>The Phoenix Montessori School Inc.</t>
  </si>
  <si>
    <t>York Mills Child Care Centre Inc.</t>
  </si>
  <si>
    <t>York Mills Child Care Centre</t>
  </si>
  <si>
    <t>M3A 1X8</t>
  </si>
  <si>
    <t>1364999 Ontario Ltd.</t>
  </si>
  <si>
    <t>Learning Garden Childcare</t>
  </si>
  <si>
    <t>Six Point</t>
  </si>
  <si>
    <t>M8Z 2X3</t>
  </si>
  <si>
    <t>Lady Bug Day Care  (943241 Ontario Inc.)</t>
  </si>
  <si>
    <t>M9B 2A8</t>
  </si>
  <si>
    <t>M6C 2E9</t>
  </si>
  <si>
    <t>YMCA of Greater Toronto - JLR Bell - School-Age Child Care</t>
  </si>
  <si>
    <t>L3Y 2E9</t>
  </si>
  <si>
    <t>S.E.E.D.S. Childcare - West Bayfield</t>
  </si>
  <si>
    <t>L4N 7J8</t>
  </si>
  <si>
    <t>S.E.E.D.S. Childcare - St. Marguerite d'Youville</t>
  </si>
  <si>
    <t>L4N 7H6</t>
  </si>
  <si>
    <t>YMCA Child Care - St. Francis of Assisi</t>
  </si>
  <si>
    <t>Anna Maria</t>
  </si>
  <si>
    <t>L9S 1W2</t>
  </si>
  <si>
    <t>YMCA Child Care - St Ann's</t>
  </si>
  <si>
    <t>L0K 1P0</t>
  </si>
  <si>
    <t>YMCA Child Care - Ernest Cumberland</t>
  </si>
  <si>
    <t>L9R 1V8</t>
  </si>
  <si>
    <t>1049882</t>
  </si>
  <si>
    <t>Locomotion Day Care Centre - Full Day</t>
  </si>
  <si>
    <t>Denison Child Care Centre Inc.</t>
  </si>
  <si>
    <t>YMCA Child Care - Birchview Dunes</t>
  </si>
  <si>
    <t>L0L 2P0</t>
  </si>
  <si>
    <t>Orillia Central Preschool</t>
  </si>
  <si>
    <t>YMCA Child Care - Notre Dame</t>
  </si>
  <si>
    <t>Atlantis</t>
  </si>
  <si>
    <t>Chippewas of Georgina Island</t>
  </si>
  <si>
    <t>Chippewas of Georgina Island First Nation - Nigaan Naabiwag</t>
  </si>
  <si>
    <t>Morning</t>
  </si>
  <si>
    <t>Georgina Island</t>
  </si>
  <si>
    <t>Bradford Progress Child Care Centre Inc. - Progress Child Care Centre North</t>
  </si>
  <si>
    <t>Gibraltar</t>
  </si>
  <si>
    <t>YMCA Child Care, Our Lady of the Bay</t>
  </si>
  <si>
    <t>Collins</t>
  </si>
  <si>
    <t>L9Y 4R1</t>
  </si>
  <si>
    <t>YMCA Child Care - Holy Family</t>
  </si>
  <si>
    <t>L9R 1B9</t>
  </si>
  <si>
    <t>YMCA Child Care - Ferndale Woods</t>
  </si>
  <si>
    <t>L4N 6X8</t>
  </si>
  <si>
    <t>YMCA School Age - Forest Hill</t>
  </si>
  <si>
    <t>S.E.E.D.S. Childcare- St. Peter's</t>
  </si>
  <si>
    <t>York Child Development &amp; Family Services Inc.</t>
  </si>
  <si>
    <t>Bev Bernier Child Care Centre - York Child Development &amp; Family Services Inc</t>
  </si>
  <si>
    <t>L3Y 8H1</t>
  </si>
  <si>
    <t>Laclie</t>
  </si>
  <si>
    <t>L3V 4R2</t>
  </si>
  <si>
    <t>Among Friends Day Care - Holy Spirit</t>
  </si>
  <si>
    <t>L4G 6Y7</t>
  </si>
  <si>
    <t>Gormley Daycare Centre Inc.</t>
  </si>
  <si>
    <t>Gormley Daycare Centre - Full Day</t>
  </si>
  <si>
    <t>Gormley</t>
  </si>
  <si>
    <t>L0H 1G0</t>
  </si>
  <si>
    <t>YMCA Child Care - Georgian College</t>
  </si>
  <si>
    <t>L4M 3X9</t>
  </si>
  <si>
    <t>Mnjikaning Kendaaswin School Age Program</t>
  </si>
  <si>
    <t>L3V 6H6</t>
  </si>
  <si>
    <t>YMCA School Age - Connaught</t>
  </si>
  <si>
    <t>L9Y 3W2</t>
  </si>
  <si>
    <t>Discovery Child Care Centre - Full-Day</t>
  </si>
  <si>
    <t>Thrushwood</t>
  </si>
  <si>
    <t>Notre Dame Before and After School - York Child Development &amp; Family Services In</t>
  </si>
  <si>
    <t>Kingsmere</t>
  </si>
  <si>
    <t>L3X 1L4</t>
  </si>
  <si>
    <t>Upper Canada Child Care Nursery School</t>
  </si>
  <si>
    <t>L3Y 2W9</t>
  </si>
  <si>
    <t>McClellan Community Child Care Inc.</t>
  </si>
  <si>
    <t>McClellan Community Child Care Inc. - Highview Child Care Centre</t>
  </si>
  <si>
    <t>McClellan</t>
  </si>
  <si>
    <t>L4G 6N9</t>
  </si>
  <si>
    <t>Velmar</t>
  </si>
  <si>
    <t>L4L 8J5</t>
  </si>
  <si>
    <t>Our Lady of the Annunciation Child Care Centre - FD &amp; SA</t>
  </si>
  <si>
    <t>Bayswater</t>
  </si>
  <si>
    <t>L4E 2L3</t>
  </si>
  <si>
    <t>Magic Balloon Child Care Centre</t>
  </si>
  <si>
    <t>Magic Balloon Child Care Centre Inc.</t>
  </si>
  <si>
    <t>Keith</t>
  </si>
  <si>
    <t>L3X 1V5</t>
  </si>
  <si>
    <t>Upper Canada Child Care at W.J. Watson PS</t>
  </si>
  <si>
    <t>Carrick</t>
  </si>
  <si>
    <t>L4P 3P2</t>
  </si>
  <si>
    <t>Macklin House Day Care Centre Inc.</t>
  </si>
  <si>
    <t>L3S 2P9</t>
  </si>
  <si>
    <t>Bogart Child Care Centre - York Child Development &amp; Family Services Inc</t>
  </si>
  <si>
    <t>College Manor</t>
  </si>
  <si>
    <t>L3Y 8G7</t>
  </si>
  <si>
    <t>L4L 0J6</t>
  </si>
  <si>
    <t>My First School Day Care Inc.</t>
  </si>
  <si>
    <t>My First School Day Care - Full Day</t>
  </si>
  <si>
    <t>L4A 4Y9</t>
  </si>
  <si>
    <t>Upper Canada Child Care at Wilshire ES</t>
  </si>
  <si>
    <t>Beverly Glen</t>
  </si>
  <si>
    <t>L4J 7P5</t>
  </si>
  <si>
    <t>St. Monica Child Care Centre - Full Day</t>
  </si>
  <si>
    <t>Calvert</t>
  </si>
  <si>
    <t>L6C 1V1</t>
  </si>
  <si>
    <t>Community of Maple Child Care Services - St. Joan of Arc - FD</t>
  </si>
  <si>
    <t>St.Joan Arc</t>
  </si>
  <si>
    <t>L6A 1W9</t>
  </si>
  <si>
    <t>Carmelite Missionary Sisters of St Theresa of the Child Jesus - Holy Family</t>
  </si>
  <si>
    <t>Holy Family Daycare</t>
  </si>
  <si>
    <t>Ansley Grove</t>
  </si>
  <si>
    <t>L4L 3W4</t>
  </si>
  <si>
    <t>Biscayne</t>
  </si>
  <si>
    <t>L4P 3M8</t>
  </si>
  <si>
    <t>Second Concession</t>
  </si>
  <si>
    <t>L9N 0H2</t>
  </si>
  <si>
    <t>YMCA of Greater Toronto - St Anne's - School-Age Child Care</t>
  </si>
  <si>
    <t>Don Head Village</t>
  </si>
  <si>
    <t>L4C 7B1</t>
  </si>
  <si>
    <t>York Professional Care &amp; Education - Holland Landing Children's Academy</t>
  </si>
  <si>
    <t>Holland River</t>
  </si>
  <si>
    <t>L9N 1C5</t>
  </si>
  <si>
    <t>Our Lady of Fatima School Age</t>
  </si>
  <si>
    <t>Crofters</t>
  </si>
  <si>
    <t>L4L 7G3</t>
  </si>
  <si>
    <t>YMCA of Greater Toronto - Bernard Junior Y</t>
  </si>
  <si>
    <t>Bernard</t>
  </si>
  <si>
    <t>L4S 1E1</t>
  </si>
  <si>
    <t>Family Day Care Services - St. Francis Xavier School Age</t>
  </si>
  <si>
    <t>Highglen</t>
  </si>
  <si>
    <t>L3S 1Y4</t>
  </si>
  <si>
    <t>Sisters of Our Lady of Mount Carmel - Mother of Carmel Child Care Centre</t>
  </si>
  <si>
    <t>L6A 1C6</t>
  </si>
  <si>
    <t>Upper Canada Child Care at Stornoway Cresent PS</t>
  </si>
  <si>
    <t>Stornoway</t>
  </si>
  <si>
    <t>L3T 3X7</t>
  </si>
  <si>
    <t>Upper Canada Child Care at Rosedale Heights PS</t>
  </si>
  <si>
    <t>L4J 6Y8</t>
  </si>
  <si>
    <t>605061 Ontario Ltd - Friends - School-Age Child Care</t>
  </si>
  <si>
    <t>McGivney Child Care Centre</t>
  </si>
  <si>
    <t>L3S 3K8</t>
  </si>
  <si>
    <t>York Professional Care &amp; Education - The Children's Academy at 16th Avenue</t>
  </si>
  <si>
    <t>Sixteenth</t>
  </si>
  <si>
    <t>L4C 7A9</t>
  </si>
  <si>
    <t>Family Day Care Services - Hagerman House Child Care - Full Day</t>
  </si>
  <si>
    <t>L3R 6J8</t>
  </si>
  <si>
    <t>Upper Canada Child Care at William Armstrong PS</t>
  </si>
  <si>
    <t>Major Buttons</t>
  </si>
  <si>
    <t>L3P 3G6</t>
  </si>
  <si>
    <t>Upper Canada Child Care at Westmount CI</t>
  </si>
  <si>
    <t>L4J 8G3</t>
  </si>
  <si>
    <t>York Professional Care &amp; Education - German Mills Children's Academy</t>
  </si>
  <si>
    <t>L3T 4R5</t>
  </si>
  <si>
    <t>Reesor Park YMCA Child Care Centre</t>
  </si>
  <si>
    <t>Wooten</t>
  </si>
  <si>
    <t>L3P 2Y5</t>
  </si>
  <si>
    <t>Family Day Care Services - Thornhill Child Care Centre</t>
  </si>
  <si>
    <t>L3T 4P1</t>
  </si>
  <si>
    <t>Upper Canada Child Care at Hodan Nalayeh SS</t>
  </si>
  <si>
    <t>L4J 7R4</t>
  </si>
  <si>
    <t>1043282 Ontario Inc. - Markham Montessori School</t>
  </si>
  <si>
    <t>L3P 2B2</t>
  </si>
  <si>
    <t>L3R 1L5</t>
  </si>
  <si>
    <t>Upper Canada Child Care at Ashton Meadows PS</t>
  </si>
  <si>
    <t>L6C 1T5</t>
  </si>
  <si>
    <t>Milliken Mills School Age Child Care</t>
  </si>
  <si>
    <t>L3R 3J3</t>
  </si>
  <si>
    <t>St. Gabriel Child Care Centre - St. Gregory the Great Before and After School</t>
  </si>
  <si>
    <t>Green Park</t>
  </si>
  <si>
    <t>L4L 6Z6</t>
  </si>
  <si>
    <t>Kids Can Doodle Before and After School - Woodbridge</t>
  </si>
  <si>
    <t>L4L 5J4</t>
  </si>
  <si>
    <t>Queens Montessori</t>
  </si>
  <si>
    <t>L3R 3Y4</t>
  </si>
  <si>
    <t>L3R 0K9</t>
  </si>
  <si>
    <t>Kids Can Doodle Before and After School - Pleasantville</t>
  </si>
  <si>
    <t>L4C 4B9</t>
  </si>
  <si>
    <t>Stonehaven Before &amp; After School - York Child Development &amp; Family Services Inc</t>
  </si>
  <si>
    <t>L3X 2K3</t>
  </si>
  <si>
    <t>Chabad Lubavitch of Markham - Torah Tots Nursery School</t>
  </si>
  <si>
    <t>Chabad Lubavitch of Markham - Torah Tots Nursery School - Half Day</t>
  </si>
  <si>
    <t>L3T 6K6</t>
  </si>
  <si>
    <t>Kids Can Doodle Before and After School - St. Mary Immaculate</t>
  </si>
  <si>
    <t>L4C 9N9</t>
  </si>
  <si>
    <t>Among Friends Day Care - Father Henri Nouwen Child Care</t>
  </si>
  <si>
    <t>Larrat</t>
  </si>
  <si>
    <t>L4C 0E6</t>
  </si>
  <si>
    <t>1286909 Ontario Limited</t>
  </si>
  <si>
    <t>1286909 Ontario Limited - The Little Red School House</t>
  </si>
  <si>
    <t>L4P 2B8</t>
  </si>
  <si>
    <t>Bayview Elite Learning Centre</t>
  </si>
  <si>
    <t>Johnsview School Age</t>
  </si>
  <si>
    <t>Porterfield</t>
  </si>
  <si>
    <t>L3T 5C3</t>
  </si>
  <si>
    <t>High Birch Childcare &amp; Learning Centre - James Robinson School Age</t>
  </si>
  <si>
    <t>L3P 1N9</t>
  </si>
  <si>
    <t>605061 Ontario Ltd - Glad Park Child Care - School Age Day Care</t>
  </si>
  <si>
    <t>L4A 1E5</t>
  </si>
  <si>
    <t>Crown Steel</t>
  </si>
  <si>
    <t>L3R 9Y1</t>
  </si>
  <si>
    <t>Kids Can Doodle - San Marco Before and After School Program</t>
  </si>
  <si>
    <t>L4L 6H3</t>
  </si>
  <si>
    <t>YMCA Toronto - Middlebury Jr. Y</t>
  </si>
  <si>
    <t>Middlebury</t>
  </si>
  <si>
    <t>L5M 5G6</t>
  </si>
  <si>
    <t>Garderie Porte-Soleil</t>
  </si>
  <si>
    <t>L7G 5P7</t>
  </si>
  <si>
    <t>YMCA Ham/Burl - Tansley YMCA Child Care</t>
  </si>
  <si>
    <t>Dundas Hwy 5</t>
  </si>
  <si>
    <t>BrightPath Matheson</t>
  </si>
  <si>
    <t>Unit "C"</t>
  </si>
  <si>
    <t>155 Matheson Blvd. West</t>
  </si>
  <si>
    <t>L5R 3L5</t>
  </si>
  <si>
    <t>Munn's Child Care Centre Inc. - Iroquois Ridge</t>
  </si>
  <si>
    <t>L6H 5M1</t>
  </si>
  <si>
    <t>Hopedale Montessori School</t>
  </si>
  <si>
    <t>L6L 3Z8</t>
  </si>
  <si>
    <t>Family Day Care Services - St. Francis Xavier Child Care Center</t>
  </si>
  <si>
    <t>L5R 3K3</t>
  </si>
  <si>
    <t>PLASP - Fairview Public School</t>
  </si>
  <si>
    <t>Joan</t>
  </si>
  <si>
    <t>L5B 1T8</t>
  </si>
  <si>
    <t>PLASP - Westacres Public School</t>
  </si>
  <si>
    <t>Breezy Brae</t>
  </si>
  <si>
    <t>L4Y 1N3</t>
  </si>
  <si>
    <t>PLASP - Tecumseh Public School</t>
  </si>
  <si>
    <t>Chriseden</t>
  </si>
  <si>
    <t>L5H 1V4</t>
  </si>
  <si>
    <t>941456 Ontario Inc.</t>
  </si>
  <si>
    <t>Marian Montessori</t>
  </si>
  <si>
    <t>L6M 2X7</t>
  </si>
  <si>
    <t>FAIRWIND CHILD CARE CENTRE</t>
  </si>
  <si>
    <t>L5R 3L2</t>
  </si>
  <si>
    <t>Nottinghill  Cooperative Preschool Inc.</t>
  </si>
  <si>
    <t>Nottinghill Co-operative Preschool</t>
  </si>
  <si>
    <t>Glenashton Daycare Centre Limited</t>
  </si>
  <si>
    <t>L6H 7H2</t>
  </si>
  <si>
    <t>PLASP - Pauline Vanier Catholic School</t>
  </si>
  <si>
    <t>Oaklea</t>
  </si>
  <si>
    <t>L6Y 4G5</t>
  </si>
  <si>
    <t>Streetsville Children's Centre Incorporated</t>
  </si>
  <si>
    <t>Streetsville Children's Centre - Millcreek</t>
  </si>
  <si>
    <t>L5N 2M2</t>
  </si>
  <si>
    <t>Caring for Kids - "The Centre"</t>
  </si>
  <si>
    <t>Caven</t>
  </si>
  <si>
    <t>L5G 4N4</t>
  </si>
  <si>
    <t>The Family Place - Oakville</t>
  </si>
  <si>
    <t>Heritage Way</t>
  </si>
  <si>
    <t>L6M 2Z4</t>
  </si>
  <si>
    <t>Burlington Montessori Preschool - Tansley</t>
  </si>
  <si>
    <t>Walkers</t>
  </si>
  <si>
    <t>L7R 3X5</t>
  </si>
  <si>
    <t>PLASP - St. Jean Brebeuf Catholic School</t>
  </si>
  <si>
    <t>Glenforest</t>
  </si>
  <si>
    <t>L6S 1L8</t>
  </si>
  <si>
    <t>L4X 1S2</t>
  </si>
  <si>
    <t>Pauline Vanier Child Care Centre</t>
  </si>
  <si>
    <t>Primary Prep Schools Inc.</t>
  </si>
  <si>
    <t>L5N 6C1</t>
  </si>
  <si>
    <t>YMCA Toronto - St. Brigid Junior YMCA</t>
  </si>
  <si>
    <t>L7G 5T2</t>
  </si>
  <si>
    <t>Family Day Care Services - Our Lady of Providence Child Care Centre</t>
  </si>
  <si>
    <t>Black Oak</t>
  </si>
  <si>
    <t>L5T 2J8</t>
  </si>
  <si>
    <t>Alpha Child Care I</t>
  </si>
  <si>
    <t>Peter Robertson</t>
  </si>
  <si>
    <t>L6R 1A2</t>
  </si>
  <si>
    <t>PLASP - St. Philip Catholic School</t>
  </si>
  <si>
    <t>L5B 3W5</t>
  </si>
  <si>
    <t>PLASP - St. Therese of the Child Jesus C.S.</t>
  </si>
  <si>
    <t>Forest Park</t>
  </si>
  <si>
    <t>L5N 6X7</t>
  </si>
  <si>
    <t>Links2Care - Park School -School Age Program</t>
  </si>
  <si>
    <t>L7G 2B6</t>
  </si>
  <si>
    <t>Centre Copains-Copines</t>
  </si>
  <si>
    <t>L7T 3Y3</t>
  </si>
  <si>
    <t>Fletcher's Creek Children's Centre</t>
  </si>
  <si>
    <t>YMCA Ham/Burl - YMCA SACC - Holy Rosary</t>
  </si>
  <si>
    <t>L7T 3C1</t>
  </si>
  <si>
    <t>YMCA Ham/Burl - YMCA Tansley Woods (Extended Camp Care)</t>
  </si>
  <si>
    <t>BrightPath Avondale</t>
  </si>
  <si>
    <t>L6T 1H1</t>
  </si>
  <si>
    <t>PLASP - Northwood Public School</t>
  </si>
  <si>
    <t>Gretna</t>
  </si>
  <si>
    <t>L6X 2E9</t>
  </si>
  <si>
    <t>PLASP - Lorne Park Public School</t>
  </si>
  <si>
    <t>L5H 1S3</t>
  </si>
  <si>
    <t>PLASP - St. Edmund C.S.</t>
  </si>
  <si>
    <t>Melton</t>
  </si>
  <si>
    <t>L4Y 1L5</t>
  </si>
  <si>
    <t>YMCA Ham/Burl - YMCA SACC - Ascension</t>
  </si>
  <si>
    <t>L7L 1T3</t>
  </si>
  <si>
    <t>YMCA Ham/Burl - YMCA SACC - St. John</t>
  </si>
  <si>
    <t>L7R 2H1</t>
  </si>
  <si>
    <t>The Ridgeway Educational Rec. Centre Ltd.</t>
  </si>
  <si>
    <t>PLASP - St. Gregory Catholic School</t>
  </si>
  <si>
    <t>PLASP - Our Lady of Mercy Catholic School</t>
  </si>
  <si>
    <t>YMCA Toronto - BRAMPTON JUNIOR Y</t>
  </si>
  <si>
    <t>L6V 1R2</t>
  </si>
  <si>
    <t>PLASP Active Learning Centre</t>
  </si>
  <si>
    <t>Corporation</t>
  </si>
  <si>
    <t>L6S 6A2</t>
  </si>
  <si>
    <t>Salvation Army Erin Mills Day Care Centre</t>
  </si>
  <si>
    <t>The Collegeway</t>
  </si>
  <si>
    <t>L5L 1V3</t>
  </si>
  <si>
    <t>Children's Choice Daycare Inc.</t>
  </si>
  <si>
    <t>Children's Choice Day Care</t>
  </si>
  <si>
    <t>Williams</t>
  </si>
  <si>
    <t>L6S 5P4</t>
  </si>
  <si>
    <t>Family Day Care Services - Barondale Before and After School Program</t>
  </si>
  <si>
    <t>L4Z 3N7</t>
  </si>
  <si>
    <t>Glen Abbey Montessori School Inc.</t>
  </si>
  <si>
    <t>Glen Abbey Montessori School</t>
  </si>
  <si>
    <t>Glen Valley</t>
  </si>
  <si>
    <t>L6M 3K4</t>
  </si>
  <si>
    <t>Little Angels Christian Childcare Centre</t>
  </si>
  <si>
    <t>L5V 2M4</t>
  </si>
  <si>
    <t>Clanmore Montessori School Inc.</t>
  </si>
  <si>
    <t>Clanmore Montessori School</t>
  </si>
  <si>
    <t>L6J 1M7</t>
  </si>
  <si>
    <t>Hopedale Montessori School - Thomas St. Campus</t>
  </si>
  <si>
    <t>L6J 1C5</t>
  </si>
  <si>
    <t>PLASP - St. Margaret of Scotland Catholic School</t>
  </si>
  <si>
    <t>L5L 1C1</t>
  </si>
  <si>
    <t>PLASP - Divine Mercy Catholic School</t>
  </si>
  <si>
    <t>L5M 5C6</t>
  </si>
  <si>
    <t>PLASP - St. Monica Catholic School</t>
  </si>
  <si>
    <t>Sterritt</t>
  </si>
  <si>
    <t>Moya Fewson Day Care (Caledon)</t>
  </si>
  <si>
    <t>Caledon East Children's Place</t>
  </si>
  <si>
    <t>PLASP - Father Clair Tipping Catholic School</t>
  </si>
  <si>
    <t>Mountainberry</t>
  </si>
  <si>
    <t>L6R 1J3</t>
  </si>
  <si>
    <t>L6L 1X5</t>
  </si>
  <si>
    <t>Marifa Centres Limited</t>
  </si>
  <si>
    <t>Kinder Kampus 3</t>
  </si>
  <si>
    <t>L5N 6B8</t>
  </si>
  <si>
    <t>Forest Grove Preschool Academy of Arts &amp; Technology</t>
  </si>
  <si>
    <t>BrightPath Dixie</t>
  </si>
  <si>
    <t>L4W 1N2</t>
  </si>
  <si>
    <t>YMCA Toronto - Holy Cross School Age Program</t>
  </si>
  <si>
    <t>L7G 1X2</t>
  </si>
  <si>
    <t>PLASP - Eastbourne Public School</t>
  </si>
  <si>
    <t>L6T 1X3</t>
  </si>
  <si>
    <t>PLASP - Westervelts Corners P.S.</t>
  </si>
  <si>
    <t>Brickyard</t>
  </si>
  <si>
    <t>L6V 4L5</t>
  </si>
  <si>
    <t>PLASP - Riverside Public School</t>
  </si>
  <si>
    <t>L5H 2E8</t>
  </si>
  <si>
    <t>MINI-SKOOL - CLUBHOUSE 106B</t>
  </si>
  <si>
    <t>L6T 1V9</t>
  </si>
  <si>
    <t>YMCA Ham/Burl - YMCA SACC - Sacred Heart of Jesus</t>
  </si>
  <si>
    <t>Country Club</t>
  </si>
  <si>
    <t>L7L 1V3</t>
  </si>
  <si>
    <t>The Mississauga Children Montessori Schools Inc.</t>
  </si>
  <si>
    <t>Crosscurrent</t>
  </si>
  <si>
    <t>L5N 6K4</t>
  </si>
  <si>
    <t>YMCA Ham/Burl - YMCA SACC - Sir Ernest MacMillan</t>
  </si>
  <si>
    <t>L7M 1V8</t>
  </si>
  <si>
    <t>YMCA Toronto - Holy Rosary YMCA School Age Program</t>
  </si>
  <si>
    <t>L9T 2R3</t>
  </si>
  <si>
    <t>Young Minds Montessori Preschool Ltd.</t>
  </si>
  <si>
    <t>Young Minds Montessori Preschool</t>
  </si>
  <si>
    <t>L5J 4N8</t>
  </si>
  <si>
    <t>West Oakville Preschool Centre Inc.</t>
  </si>
  <si>
    <t>West Oakville Preschool</t>
  </si>
  <si>
    <t>L6M 4H9</t>
  </si>
  <si>
    <t>YMCA Toronto - Meadowvale Village School Age Program</t>
  </si>
  <si>
    <t>Old Derry</t>
  </si>
  <si>
    <t>L5W 1A1</t>
  </si>
  <si>
    <t>Chippewas of Nawash Unceded First Nation</t>
  </si>
  <si>
    <t>Nshiime Day Care Centre</t>
  </si>
  <si>
    <t>Prairie</t>
  </si>
  <si>
    <t>Neyaashiinigmiing</t>
  </si>
  <si>
    <t>Inglenook Creche Child Care Centre Inc.</t>
  </si>
  <si>
    <t>La Colline De Bois/Wooden Hill Nursery School (Notre Dame)</t>
  </si>
  <si>
    <t>25th</t>
  </si>
  <si>
    <t>Osprey Kids &amp; Us</t>
  </si>
  <si>
    <t>Fire #4080</t>
  </si>
  <si>
    <t>Osprey Central Public</t>
  </si>
  <si>
    <t>Maxwell</t>
  </si>
  <si>
    <t>N0C 1J0</t>
  </si>
  <si>
    <t>Amabel-Sauble Child Care Centre</t>
  </si>
  <si>
    <t>Sauble Falls</t>
  </si>
  <si>
    <t>Sauble Beach</t>
  </si>
  <si>
    <t>N0H 2G0</t>
  </si>
  <si>
    <t>Dundalk Kids &amp; Us</t>
  </si>
  <si>
    <t>Dundalk</t>
  </si>
  <si>
    <t>N0C 1B0</t>
  </si>
  <si>
    <t>Bobi's Play School I - Infants</t>
  </si>
  <si>
    <t>Our Lady of Mount Carmel Children's Centre</t>
  </si>
  <si>
    <t>Carlisle</t>
  </si>
  <si>
    <t>L0R 1H0</t>
  </si>
  <si>
    <t>Heritage Green Child Care</t>
  </si>
  <si>
    <t>Paramount Drive Alliance Church</t>
  </si>
  <si>
    <t>Paramount Family Centre</t>
  </si>
  <si>
    <t>L8J 2L6</t>
  </si>
  <si>
    <t>Today's Family Children's Centre - Hamilton</t>
  </si>
  <si>
    <t>Greendale</t>
  </si>
  <si>
    <t>Mississaugas of the Credit First Nation</t>
  </si>
  <si>
    <t>Ekwaamjigenang Children's Centre</t>
  </si>
  <si>
    <t>New Credit</t>
  </si>
  <si>
    <t>St. Marguerite d'Youville Children's Centre</t>
  </si>
  <si>
    <t>Bonaparte</t>
  </si>
  <si>
    <t>Kindertown Child Care Centre Ltd.</t>
  </si>
  <si>
    <t>Kindertown Child Care Centre</t>
  </si>
  <si>
    <t>Gordon Drummond</t>
  </si>
  <si>
    <t>L8J 1P5</t>
  </si>
  <si>
    <t>Holy Family Child Care</t>
  </si>
  <si>
    <t>N3L 3W4</t>
  </si>
  <si>
    <t>Brantford Little School Community Child Care Centre</t>
  </si>
  <si>
    <t>N3S 3M8</t>
  </si>
  <si>
    <t>Cathedral Children's Centre</t>
  </si>
  <si>
    <t>L8L 8H5</t>
  </si>
  <si>
    <t>Little Mountaineers Co-operative Preschool Corporation</t>
  </si>
  <si>
    <t>L8W 1R8</t>
  </si>
  <si>
    <t>A Child's Paradise Inc.</t>
  </si>
  <si>
    <t>A Child's Paradise</t>
  </si>
  <si>
    <t>N3P 1N6</t>
  </si>
  <si>
    <t>1237462 Ontario Inc. - First Class Children's Centre</t>
  </si>
  <si>
    <t>First Class Children's Centre</t>
  </si>
  <si>
    <t>L8R 1B9</t>
  </si>
  <si>
    <t>Today's Family Children's Centre - Saltfleet</t>
  </si>
  <si>
    <t>L8J 2T2</t>
  </si>
  <si>
    <t>Teresa Kwasniewski</t>
  </si>
  <si>
    <t>Mountain Nursery School</t>
  </si>
  <si>
    <t>Upper Gage</t>
  </si>
  <si>
    <t>L8W 1E5</t>
  </si>
  <si>
    <t>St. Teresa of Calcutta Before and After School Program</t>
  </si>
  <si>
    <t>L8W 2E8</t>
  </si>
  <si>
    <t>Awesome Beginnings Co-operative Nursery School Inc.</t>
  </si>
  <si>
    <t>Awesome Beginnings Co-operative Nursery School</t>
  </si>
  <si>
    <t>L0R 1H2</t>
  </si>
  <si>
    <t>YWCA KW Duke Street Childcare</t>
  </si>
  <si>
    <t>N2H 6P6</t>
  </si>
  <si>
    <t>YWCA KW Bridge Street Childcare</t>
  </si>
  <si>
    <t>N2K 1J2</t>
  </si>
  <si>
    <t>Pastern</t>
  </si>
  <si>
    <t>N2K 3V6</t>
  </si>
  <si>
    <t>YMCA of Cambridge - Elgin Street YMCA Child Care</t>
  </si>
  <si>
    <t>N1R 7W6</t>
  </si>
  <si>
    <t>Weaver</t>
  </si>
  <si>
    <t>N3C 1W4</t>
  </si>
  <si>
    <t>Brentcliffe</t>
  </si>
  <si>
    <t>N2T 2R5</t>
  </si>
  <si>
    <t>BrightPath Kitchener</t>
  </si>
  <si>
    <t>N2B 3C8</t>
  </si>
  <si>
    <t>Wee Creations Christian Preschool Inc.</t>
  </si>
  <si>
    <t>NORTH LONDON CHILDREN'S CENTRE</t>
  </si>
  <si>
    <t>SPRINGBANK EARLY CHILDHOOD LEARNING CENTRE</t>
  </si>
  <si>
    <t>DUTTON CO-OPERATIVE CHILD CARE CENTRE</t>
  </si>
  <si>
    <t>Lions</t>
  </si>
  <si>
    <t>MAITLAND EARLY CHILDHOOD LEARNING CENTRE</t>
  </si>
  <si>
    <t>N5Y 2V8</t>
  </si>
  <si>
    <t>SCHOOL AGE PROGRAM - LORD NELSON PUBLIC SCHOOL</t>
  </si>
  <si>
    <t>Royal</t>
  </si>
  <si>
    <t>N5V 1N8</t>
  </si>
  <si>
    <t>Mary Poppins Co-operative Preschool of Caledonia Inc.</t>
  </si>
  <si>
    <t>Mary Poppins Co-operative Preschool</t>
  </si>
  <si>
    <t>Haddington</t>
  </si>
  <si>
    <t>N5A 7W2</t>
  </si>
  <si>
    <t>North Park Community Church</t>
  </si>
  <si>
    <t>HUMBLE BEGINNINGS NURSERY SCHOOL</t>
  </si>
  <si>
    <t>N5X 4A3</t>
  </si>
  <si>
    <t>PICCADILLY PLACE EARLY CHILDHOOD LEARNING CENTRE - 318</t>
  </si>
  <si>
    <t>Piccadilly</t>
  </si>
  <si>
    <t>N6A 1S5</t>
  </si>
  <si>
    <t>LITTLE ACORNS EARLY CHILDHOOD LEARNING CENTRE</t>
  </si>
  <si>
    <t>N6A 5R2</t>
  </si>
  <si>
    <t>ALGONQUIN CHILD CARE CENTRE</t>
  </si>
  <si>
    <t>N4T 1R8</t>
  </si>
  <si>
    <t>Jubilee</t>
  </si>
  <si>
    <t>The Edu-Care Board Inc.</t>
  </si>
  <si>
    <t>ARBOUR GLEN DAY NURSERY</t>
  </si>
  <si>
    <t>N5Y 2M8</t>
  </si>
  <si>
    <t>McKinnon Park Child Care Centre</t>
  </si>
  <si>
    <t>N3W 2H2</t>
  </si>
  <si>
    <t>ADELAIDE EARLY CHILDHOOD LEARNING  CENTRE</t>
  </si>
  <si>
    <t>N5Z 3K7</t>
  </si>
  <si>
    <t>PICCADILLY PLACE EARLY CHILDHOOD LEARNING CENTRE - 282</t>
  </si>
  <si>
    <t>BONAVENTURE MEADOWS CHILDREN'S CENTRE</t>
  </si>
  <si>
    <t>Bonaventure</t>
  </si>
  <si>
    <t>N5V 4H8</t>
  </si>
  <si>
    <t>SOUTHWOLD YWCA DISCOVERY CLUB</t>
  </si>
  <si>
    <t>Fingal</t>
  </si>
  <si>
    <t>RR#1 St.Thomas</t>
  </si>
  <si>
    <t>N5P 3S5</t>
  </si>
  <si>
    <t>SCHOOL AGE PROGRAM - MASONVILLE PUBLIC SCHOOL</t>
  </si>
  <si>
    <t>Hillview</t>
  </si>
  <si>
    <t>N6G 3A7</t>
  </si>
  <si>
    <t>WHITEHILLS ST. THOMAS AQUINAS</t>
  </si>
  <si>
    <t>N6H 1W2</t>
  </si>
  <si>
    <t>ELMWOOD EARLY CHILDHOOD LEARNING CENTRE</t>
  </si>
  <si>
    <t>Elmwood</t>
  </si>
  <si>
    <t>N6C 1J4</t>
  </si>
  <si>
    <t>STONEYBROOK EARLY CHILDHOOD LEARNING CENTRE - KINDERGARTEN</t>
  </si>
  <si>
    <t>Parkhill</t>
  </si>
  <si>
    <t>N0M 2K0</t>
  </si>
  <si>
    <t>Chelsea Green Children's Centre Inc.</t>
  </si>
  <si>
    <t>CHELSEA GREEN CHILDREN'S CENTRE</t>
  </si>
  <si>
    <t>N5Z 2Z2</t>
  </si>
  <si>
    <t>PERTH CARE FOR KIDS SITE A</t>
  </si>
  <si>
    <t>177A</t>
  </si>
  <si>
    <t>SCHOOL AGE PROGRAM - NORTHRIDGE PUBLIC SCHOOL</t>
  </si>
  <si>
    <t>McLean</t>
  </si>
  <si>
    <t>N5X 1Y4</t>
  </si>
  <si>
    <t>SCHOOL AGE PROGRAM - J.P. ROBARTS PUBLIC SCHOOL</t>
  </si>
  <si>
    <t>Bow</t>
  </si>
  <si>
    <t>N5V 1B1</t>
  </si>
  <si>
    <t>SCHOOL AGE PROGRAM - WEST OAKS PUBLIC SCHOOL</t>
  </si>
  <si>
    <t>Plantation</t>
  </si>
  <si>
    <t>N6H 2Y5</t>
  </si>
  <si>
    <t>WHITEHILLS - PARKVIEW SCHOOL AGE</t>
  </si>
  <si>
    <t>Oxbow</t>
  </si>
  <si>
    <t>SCHOOL AGE PROGRAM - ST. ANNE'S SEPARATE SCHOOL</t>
  </si>
  <si>
    <t>N5V 2E2</t>
  </si>
  <si>
    <t>INGERSOLL CHILDREN'S CENTRE</t>
  </si>
  <si>
    <t>Raglan</t>
  </si>
  <si>
    <t>N5C 1P9</t>
  </si>
  <si>
    <t>GOOD BEGINNINGS SCHOOL AGE PROGRAM - HOLY FAMILY</t>
  </si>
  <si>
    <t>N4S 6A8</t>
  </si>
  <si>
    <t>SCHOOL AGE PROGRAM - CARTIER PUBLIC SCHOOL</t>
  </si>
  <si>
    <t>Chiddington</t>
  </si>
  <si>
    <t>N6C 2W9</t>
  </si>
  <si>
    <t>West Gore</t>
  </si>
  <si>
    <t>N5A 7N4</t>
  </si>
  <si>
    <t>LISTOWEL SCHOOLAGE PROGRAM - EASTDALE</t>
  </si>
  <si>
    <t>Nichol</t>
  </si>
  <si>
    <t>N4W 2M3</t>
  </si>
  <si>
    <t>1253637 Ontario Inc. (Robin's Nest Early Childhood Education Centre)</t>
  </si>
  <si>
    <t>N5P 2B5</t>
  </si>
  <si>
    <t>ONEIDA CHILD CARE CENTRE</t>
  </si>
  <si>
    <t>Oneida</t>
  </si>
  <si>
    <t>SCHOOL AGE PROGRAM - ST. DAVID'S SEPARATE SCHOOL</t>
  </si>
  <si>
    <t>N0L 1G4</t>
  </si>
  <si>
    <t>Village Co-operative Preschool Inc.</t>
  </si>
  <si>
    <t>WHITEHILLS - CENTENNIAL CENTRAL PUBLIC SCHOOL</t>
  </si>
  <si>
    <t>Medway</t>
  </si>
  <si>
    <t>Arva</t>
  </si>
  <si>
    <t>N0M 1C0</t>
  </si>
  <si>
    <t>TILLSONBURG CHILDREN'S CENTRE</t>
  </si>
  <si>
    <t>Tillson</t>
  </si>
  <si>
    <t>N4G 3A1</t>
  </si>
  <si>
    <t>La Ribambelle de la Tamise</t>
  </si>
  <si>
    <t>LONDON DAY NURSERY EARLY CHILDHOOD LEARNING CENTRE</t>
  </si>
  <si>
    <t>N6B 1S4</t>
  </si>
  <si>
    <t>SCHOOL AGE PROGRAM - HOLY FAMILY CATHOLIC SCHOOL</t>
  </si>
  <si>
    <t>N5V 1E4</t>
  </si>
  <si>
    <t>YMCA Child Care - St. Ann</t>
  </si>
  <si>
    <t>L2N 5M6</t>
  </si>
  <si>
    <t>Thorold Co-operative Nursery School Inc.</t>
  </si>
  <si>
    <t>St. Charles</t>
  </si>
  <si>
    <t>L2V 2W4</t>
  </si>
  <si>
    <t>Lakeview Community Day Care Co-operative</t>
  </si>
  <si>
    <t>L3M 3P2</t>
  </si>
  <si>
    <t>Sven H. Dohnberg Centre</t>
  </si>
  <si>
    <t>L2N 4H7</t>
  </si>
  <si>
    <t>YMCA Child Care - St. Peters</t>
  </si>
  <si>
    <t>L2T 2B7</t>
  </si>
  <si>
    <t>Rosalind Blauer Centre for Child Care</t>
  </si>
  <si>
    <t>L2S 3A1</t>
  </si>
  <si>
    <t>ACW - Tiny Travellers</t>
  </si>
  <si>
    <t>St. Paul</t>
  </si>
  <si>
    <t>L2R 3M8</t>
  </si>
  <si>
    <t>La petite étoile de Niagara Inc.</t>
  </si>
  <si>
    <t>La Petite Etoile et Club après-l'école</t>
  </si>
  <si>
    <t>Croissant</t>
  </si>
  <si>
    <t>L2G 4S1</t>
  </si>
  <si>
    <t>Under the Rainbow - Wakanioten Child Care</t>
  </si>
  <si>
    <t>Buffalo</t>
  </si>
  <si>
    <t>L2A 5H2</t>
  </si>
  <si>
    <t>YMCA Child Care - Park</t>
  </si>
  <si>
    <t>L2M 1P6</t>
  </si>
  <si>
    <t>Great Lakes Christian College</t>
  </si>
  <si>
    <t>Great Lakes Christian Preschool</t>
  </si>
  <si>
    <t>L2J 2Z9</t>
  </si>
  <si>
    <t>ACW- Kids World</t>
  </si>
  <si>
    <t>Plymouth</t>
  </si>
  <si>
    <t>L3B 3C7</t>
  </si>
  <si>
    <t>L2R 5V4</t>
  </si>
  <si>
    <t>YMCA Child Care - St. Joseph</t>
  </si>
  <si>
    <t>L3M 3C8</t>
  </si>
  <si>
    <t>ABC Day Nursery of Windsor - Hanna</t>
  </si>
  <si>
    <t>Hanna</t>
  </si>
  <si>
    <t>N8X 2N9</t>
  </si>
  <si>
    <t>ABC Day Nursery of Windsor - Somme</t>
  </si>
  <si>
    <t>Somme</t>
  </si>
  <si>
    <t>N8W 1V5</t>
  </si>
  <si>
    <t>ABC Day Nursery of Windsor - Lauzon</t>
  </si>
  <si>
    <t>N8S 3N1</t>
  </si>
  <si>
    <t>Latchkey Day Care &amp; Learning Centre - Sandwich West</t>
  </si>
  <si>
    <t>N9H 1P6</t>
  </si>
  <si>
    <t>Ouelette</t>
  </si>
  <si>
    <t>N8X 1J6</t>
  </si>
  <si>
    <t>Franco-Sol Garderies et Centre de Ressources - St. Michel</t>
  </si>
  <si>
    <t>N8H 2S1</t>
  </si>
  <si>
    <t>Franco-Sol - Pavillon des Jeunes</t>
  </si>
  <si>
    <t>Rourke</t>
  </si>
  <si>
    <t>Montessori School of Windsor Ltd.</t>
  </si>
  <si>
    <t>Montessori School of Windsor Ltd - Child Care</t>
  </si>
  <si>
    <t>Labelle</t>
  </si>
  <si>
    <t>N9E 1B6</t>
  </si>
  <si>
    <t>Irwin</t>
  </si>
  <si>
    <t>N8M 2T4</t>
  </si>
  <si>
    <t>Latchkey Day Care &amp; Learning Centre - St. Peter's</t>
  </si>
  <si>
    <t>St. Alphonse</t>
  </si>
  <si>
    <t>N8N 2X3</t>
  </si>
  <si>
    <t>Latchkey Day Care &amp; Learning Centre. - Sacred Heart</t>
  </si>
  <si>
    <t>N9J 2E4</t>
  </si>
  <si>
    <t>Franco-Sol Garderies et Centre de Ressources - Mgr Caron</t>
  </si>
  <si>
    <t>N9J 3P1</t>
  </si>
  <si>
    <t>Sundowners Day Care &amp; Resource Centre - Glenwood School</t>
  </si>
  <si>
    <t>N9E 1H6</t>
  </si>
  <si>
    <t>Sundowners Day Care &amp; Resource Centre - Hugh Beaton School</t>
  </si>
  <si>
    <t>N8W 2V4</t>
  </si>
  <si>
    <t>Capitol</t>
  </si>
  <si>
    <t>N8X 5E3</t>
  </si>
  <si>
    <t>Sundowners Day Care &amp; Resource Centre - Dougall Avenue</t>
  </si>
  <si>
    <t>N9A 4R2</t>
  </si>
  <si>
    <t>COSMOPOLITAN KIDS EARLY CHILDHOOD CENTRE</t>
  </si>
  <si>
    <t>Cosmopolitan Kids Inc. - Delta Chi's Hospital Campus - Giles</t>
  </si>
  <si>
    <t>N9A 4B4</t>
  </si>
  <si>
    <t>N1H 2R3</t>
  </si>
  <si>
    <t>Woodland Glen</t>
  </si>
  <si>
    <t>N1G 4M3</t>
  </si>
  <si>
    <t>Campus Child Care Co-operative of Guelph Inc.</t>
  </si>
  <si>
    <t>South Ring</t>
  </si>
  <si>
    <t>N1G 4Y2</t>
  </si>
  <si>
    <t>Montessori School of Wellington</t>
  </si>
  <si>
    <t>Suffolk</t>
  </si>
  <si>
    <t>N1H 2J2</t>
  </si>
  <si>
    <t>Drayton Peel Maryborough Co-operative Nursery School Inc.</t>
  </si>
  <si>
    <t>Mapleton Preschool</t>
  </si>
  <si>
    <t>Drayton</t>
  </si>
  <si>
    <t>N0G 1P0</t>
  </si>
  <si>
    <t>Marathon Children and Family Centre</t>
  </si>
  <si>
    <t>Chisholm</t>
  </si>
  <si>
    <t>Marathon</t>
  </si>
  <si>
    <t>P0T 2E0</t>
  </si>
  <si>
    <t>Footsteps Family Centre</t>
  </si>
  <si>
    <t>P7A 7P5</t>
  </si>
  <si>
    <t>Grace Remus Child Care Centre</t>
  </si>
  <si>
    <t>Tungsten</t>
  </si>
  <si>
    <t>P7B 6R1</t>
  </si>
  <si>
    <t>Ojibways of Pic River First Nation</t>
  </si>
  <si>
    <t>Pic River Children &amp; Family Learning Centre</t>
  </si>
  <si>
    <t>Lynx</t>
  </si>
  <si>
    <t>Heron Bay</t>
  </si>
  <si>
    <t>P0T 1R0</t>
  </si>
  <si>
    <t>Rural Roots Children's Centre Nor'wester View Site</t>
  </si>
  <si>
    <t>1946A</t>
  </si>
  <si>
    <t>P7J 1A9</t>
  </si>
  <si>
    <t>Step by Step Child Care Centre</t>
  </si>
  <si>
    <t>East Arthur</t>
  </si>
  <si>
    <t>P7E 5N8</t>
  </si>
  <si>
    <t>P7E 2E4</t>
  </si>
  <si>
    <t>Couchiching First Nation</t>
  </si>
  <si>
    <t>The Four C's</t>
  </si>
  <si>
    <t>Frog Creek</t>
  </si>
  <si>
    <t>P9A 3N1</t>
  </si>
  <si>
    <t>Sabitise Vision Child Care Centre</t>
  </si>
  <si>
    <t>Bearskin Lake First Nation</t>
  </si>
  <si>
    <t>A-Wa-Sh-She-Gum-Ik</t>
  </si>
  <si>
    <t>Bearskin Lake FN</t>
  </si>
  <si>
    <t>Bearskin Lake</t>
  </si>
  <si>
    <t>P0V 1E0</t>
  </si>
  <si>
    <t>Anishinabe of Wauzhushk Onigum First Nation</t>
  </si>
  <si>
    <t>Kinew Child Care Centre</t>
  </si>
  <si>
    <t>P.O. Box 309</t>
  </si>
  <si>
    <t>P9N 3X4</t>
  </si>
  <si>
    <t>Wabaseemoong Independent Nations</t>
  </si>
  <si>
    <t>Wabaseemoong Child Care Centre</t>
  </si>
  <si>
    <t>Wabaseemoong FN</t>
  </si>
  <si>
    <t>Whitedog</t>
  </si>
  <si>
    <t>P0X 1P0</t>
  </si>
  <si>
    <t>Asubpeeschoseewagong Netum Anishinabek First Nation</t>
  </si>
  <si>
    <t>Migizi Wazason Child Care Centre</t>
  </si>
  <si>
    <t>Grassy Narrows</t>
  </si>
  <si>
    <t>P0X 1B0</t>
  </si>
  <si>
    <t>Jane Robertson</t>
  </si>
  <si>
    <t>Norman Village Montessori School</t>
  </si>
  <si>
    <t>Deacon</t>
  </si>
  <si>
    <t>P9N 3W6</t>
  </si>
  <si>
    <t>P8N 1J1</t>
  </si>
  <si>
    <t>Balmertown Early Learning Centre</t>
  </si>
  <si>
    <t>Eric Radford</t>
  </si>
  <si>
    <t>Balmertown</t>
  </si>
  <si>
    <t>P0V 1C0</t>
  </si>
  <si>
    <t>University Settlement Recreation Centre</t>
  </si>
  <si>
    <t>University Settlement Day Care Centre</t>
  </si>
  <si>
    <t>M5T 1C3</t>
  </si>
  <si>
    <t>Attawapiskat First Nation</t>
  </si>
  <si>
    <t>Attawapiskat - Paytabun Child Care Centre</t>
  </si>
  <si>
    <t>P.O. Box 248</t>
  </si>
  <si>
    <t>Attawapiskat</t>
  </si>
  <si>
    <t>P0L 1A0</t>
  </si>
  <si>
    <t>P5N 1B3</t>
  </si>
  <si>
    <t>Englehart and Area Child Care Centre</t>
  </si>
  <si>
    <t>8th Avenue</t>
  </si>
  <si>
    <t>Bracebridge Children's Place</t>
  </si>
  <si>
    <t>Tamarack</t>
  </si>
  <si>
    <t>P1L 1Z2</t>
  </si>
  <si>
    <t>Macaulay Tree House Day Nursery - Monck School Age Program</t>
  </si>
  <si>
    <t>P1L 1C1</t>
  </si>
  <si>
    <t>Pine Glen School Age Program</t>
  </si>
  <si>
    <t>West Road/Goldie</t>
  </si>
  <si>
    <t>P1H 1M5</t>
  </si>
  <si>
    <t>Muskoka Beechgrove School Age Program</t>
  </si>
  <si>
    <t>Muskoka Beach</t>
  </si>
  <si>
    <t>P1P 1M9</t>
  </si>
  <si>
    <t>Macaulay Tree House Day Nursery (Macaulay Public School)</t>
  </si>
  <si>
    <t>P1L 1W9</t>
  </si>
  <si>
    <t>Riverside School Age Program</t>
  </si>
  <si>
    <t>Brunel</t>
  </si>
  <si>
    <t>P1H 1Z3</t>
  </si>
  <si>
    <t>North Bay Daycare Centre</t>
  </si>
  <si>
    <t>Haig</t>
  </si>
  <si>
    <t>P1B 1S9</t>
  </si>
  <si>
    <t>Gravenhurst Public School Age Program</t>
  </si>
  <si>
    <t>P1P 1X6</t>
  </si>
  <si>
    <t>Serpent River First Nation</t>
  </si>
  <si>
    <t>Serpent River First Nation Day Care Centre</t>
  </si>
  <si>
    <t>Cutler</t>
  </si>
  <si>
    <t>P0P 1B0</t>
  </si>
  <si>
    <t>Garden River First Nation</t>
  </si>
  <si>
    <t>Garden River Child Care Centre</t>
  </si>
  <si>
    <t>Shingwauk</t>
  </si>
  <si>
    <t>Garden River</t>
  </si>
  <si>
    <t>P6A 6Z8</t>
  </si>
  <si>
    <t>Alternative School Childcare Services</t>
  </si>
  <si>
    <t>Sagamok Anishnawbek First Nation</t>
  </si>
  <si>
    <t>Sagamok Anishnawbek - Shki Waase-Aaban Binoojiinh Gamik</t>
  </si>
  <si>
    <t>New Subdivision</t>
  </si>
  <si>
    <t>Walden Day Care Centre</t>
  </si>
  <si>
    <t>Niemi</t>
  </si>
  <si>
    <t>Larch Street Kids Child Care Centre Inc. - Beattie Kids</t>
  </si>
  <si>
    <t>Loach's</t>
  </si>
  <si>
    <t>P3E 2P7</t>
  </si>
  <si>
    <t>Montessori School of Sudbury</t>
  </si>
  <si>
    <t>P3C 1K5</t>
  </si>
  <si>
    <t>Whitefish River First Nation</t>
  </si>
  <si>
    <t>Birch Island</t>
  </si>
  <si>
    <t>P0P 1A0</t>
  </si>
  <si>
    <t>YMCA Kids Club - Harry J. Clarke site</t>
  </si>
  <si>
    <t>Rollins</t>
  </si>
  <si>
    <t>K8N 4J6</t>
  </si>
  <si>
    <t>YMCA Kids Club - Parkdale site</t>
  </si>
  <si>
    <t>K8P 4J3</t>
  </si>
  <si>
    <t>Bird's Creek Afterschool Program</t>
  </si>
  <si>
    <t>South Baptiste Lake</t>
  </si>
  <si>
    <t>Eksa o'kon:a' Childcare Centre</t>
  </si>
  <si>
    <t>Tyendinaga</t>
  </si>
  <si>
    <t>R.R.#1</t>
  </si>
  <si>
    <t>Madoc Nursery School and Day Care</t>
  </si>
  <si>
    <t>The HUB Child Care Centre Program Picton</t>
  </si>
  <si>
    <t>MTJB Kemptville Main Site</t>
  </si>
  <si>
    <t>Tophmar</t>
  </si>
  <si>
    <t>TayCare-Wilson Children's Centre</t>
  </si>
  <si>
    <t>F.C.C.C. - R. G. Sinclair</t>
  </si>
  <si>
    <t>Crerar</t>
  </si>
  <si>
    <t>K7M 3P7</t>
  </si>
  <si>
    <t>TayCare Children's Centre - Junior</t>
  </si>
  <si>
    <t>Scotch Line</t>
  </si>
  <si>
    <t>K7H 3C5</t>
  </si>
  <si>
    <t>K7G 1Y8</t>
  </si>
  <si>
    <t>Linklater Before &amp; After School Club</t>
  </si>
  <si>
    <t>Amherstview Day Care</t>
  </si>
  <si>
    <t>St. Martha Child Care Centre</t>
  </si>
  <si>
    <t>K6V 7A4</t>
  </si>
  <si>
    <t>F.C.C.C. - Centennial School-Age</t>
  </si>
  <si>
    <t>Norman Rogers</t>
  </si>
  <si>
    <t>K7M 2R1</t>
  </si>
  <si>
    <t>Millcreek Childcare Before and After School</t>
  </si>
  <si>
    <t>F.C.C.C. - Cataraqui Woods Elementary School</t>
  </si>
  <si>
    <t>Birchwood</t>
  </si>
  <si>
    <t>K7P 2G6</t>
  </si>
  <si>
    <t>St. Marguerite Bourgeoys Before/After School Program</t>
  </si>
  <si>
    <t>K7M 8P5</t>
  </si>
  <si>
    <t>Amherstview School Age Program</t>
  </si>
  <si>
    <t>Fairfield</t>
  </si>
  <si>
    <t>K7N 1L4</t>
  </si>
  <si>
    <t>L1N 5B2</t>
  </si>
  <si>
    <t>Perry House Child Care Services</t>
  </si>
  <si>
    <t>Schoolhouse Playcare - Sinclair</t>
  </si>
  <si>
    <t>L1R 2K5</t>
  </si>
  <si>
    <t>Terry Fox YMCA Child Care</t>
  </si>
  <si>
    <t>Riddell</t>
  </si>
  <si>
    <t>K9A 5N4</t>
  </si>
  <si>
    <t>Childrens House Montessori School</t>
  </si>
  <si>
    <t>The Children's House Montessori School</t>
  </si>
  <si>
    <t>St. Catherine Children's Day Care Centre</t>
  </si>
  <si>
    <t>K9K 2J6</t>
  </si>
  <si>
    <t>Alderville First Nation</t>
  </si>
  <si>
    <t>Alderville First Nation Daycare</t>
  </si>
  <si>
    <t>8913 B</t>
  </si>
  <si>
    <t>Roseneath</t>
  </si>
  <si>
    <t>K0K 2X0</t>
  </si>
  <si>
    <t>St. Wilfrid YMCA Child Care Centre</t>
  </si>
  <si>
    <t>Southcott</t>
  </si>
  <si>
    <t>L1X 2S9</t>
  </si>
  <si>
    <t>Heron</t>
  </si>
  <si>
    <t>White Oaks</t>
  </si>
  <si>
    <t>Daughters of St. Mary of Leuca</t>
  </si>
  <si>
    <t>St. Mary of Leuca Daycare Centre</t>
  </si>
  <si>
    <t>L1E 2L5</t>
  </si>
  <si>
    <t>Schoolhouse Playcare - John Dryden</t>
  </si>
  <si>
    <t>Rolling Acres</t>
  </si>
  <si>
    <t>L1R 2A1</t>
  </si>
  <si>
    <t>Les Lucioles Oshawa</t>
  </si>
  <si>
    <t>L1J 6L7</t>
  </si>
  <si>
    <t>Perry House Child Care Services Too</t>
  </si>
  <si>
    <t>Dr. Ross Tilley YMCA Child Care Centre</t>
  </si>
  <si>
    <t>West Side</t>
  </si>
  <si>
    <t>L1C 4Y8</t>
  </si>
  <si>
    <t>Newcastle Child Care Centre</t>
  </si>
  <si>
    <t>L1B 1M5</t>
  </si>
  <si>
    <t>Happy Apple Children's Centre</t>
  </si>
  <si>
    <t>L1C 3W9</t>
  </si>
  <si>
    <t>The Gordon Street Children's Cottage Child Care Centre</t>
  </si>
  <si>
    <t>Waterview Child Care Centre</t>
  </si>
  <si>
    <t>L1J 6Z8</t>
  </si>
  <si>
    <t>Pinecrest</t>
  </si>
  <si>
    <t>Lake Ridge</t>
  </si>
  <si>
    <t>Park Child Care Center Ltd.</t>
  </si>
  <si>
    <t>Park Child Care Centre</t>
  </si>
  <si>
    <t>L1J 4J9</t>
  </si>
  <si>
    <t>Perry House Child Care Services III</t>
  </si>
  <si>
    <t>The Village of Brooklin Co-operative Playschool</t>
  </si>
  <si>
    <t>L1M 1B5</t>
  </si>
  <si>
    <t>Les Lucioles Ajax</t>
  </si>
  <si>
    <t>L1S 6S5</t>
  </si>
  <si>
    <t>643159 Ontario Ltd.</t>
  </si>
  <si>
    <t>Discovery Place Child Care Centre Pickering Ltd.</t>
  </si>
  <si>
    <t>L1V 1W3</t>
  </si>
  <si>
    <t>Trent Child Care Centre</t>
  </si>
  <si>
    <t>West Bank</t>
  </si>
  <si>
    <t>K9J 7B8</t>
  </si>
  <si>
    <t>Hucklebug Child Care Centre</t>
  </si>
  <si>
    <t>Alma</t>
  </si>
  <si>
    <t>Curve Lake First Nation Schoolage Program</t>
  </si>
  <si>
    <t>Curve Lake First Nation Infant Toddler Program</t>
  </si>
  <si>
    <t>Benoojee</t>
  </si>
  <si>
    <t>Edmison Heights/St. Paul's Schoolage Program</t>
  </si>
  <si>
    <t>K9H 6P9</t>
  </si>
  <si>
    <t>Dr. George Hall Child Care Centre</t>
  </si>
  <si>
    <t>Eldon</t>
  </si>
  <si>
    <t>Little Britain</t>
  </si>
  <si>
    <t>K0M 2C0</t>
  </si>
  <si>
    <t>Telesat</t>
  </si>
  <si>
    <t>K1B 1B1</t>
  </si>
  <si>
    <t>The Children's Place (Carling)</t>
  </si>
  <si>
    <t>Extended hours(more than 12 hours), Overnight</t>
  </si>
  <si>
    <t>K1Z 7K5</t>
  </si>
  <si>
    <t>The Children's Place (Kanata)</t>
  </si>
  <si>
    <t>Garderie parascolaire Carrefour-Jeunesse</t>
  </si>
  <si>
    <t>St.Jean</t>
  </si>
  <si>
    <t>K4K 1P4</t>
  </si>
  <si>
    <t>Centre éducatif Pinocchio Educational Centre</t>
  </si>
  <si>
    <t>Sussex</t>
  </si>
  <si>
    <t>K1N 5A1</t>
  </si>
  <si>
    <t>TSI' Snaihne Child Care Centre</t>
  </si>
  <si>
    <t>K6H 5T3</t>
  </si>
  <si>
    <t>Rideau Valley Child Care Centre</t>
  </si>
  <si>
    <t>Rideau Valley</t>
  </si>
  <si>
    <t>K4M 1B3</t>
  </si>
  <si>
    <t>Colonel By</t>
  </si>
  <si>
    <t>K1S 5B6</t>
  </si>
  <si>
    <t>K1N 8W4</t>
  </si>
  <si>
    <t>Stonehaven Early Learning Centre</t>
  </si>
  <si>
    <t>50B</t>
  </si>
  <si>
    <t>K2M 2K6</t>
  </si>
  <si>
    <t>Mountshannon Early Learning Centre</t>
  </si>
  <si>
    <t>60B</t>
  </si>
  <si>
    <t>Mountshannon</t>
  </si>
  <si>
    <t>K2J 4C2</t>
  </si>
  <si>
    <t>Gardenway School Age Program</t>
  </si>
  <si>
    <t>2133B</t>
  </si>
  <si>
    <t>K4A 3M2</t>
  </si>
  <si>
    <t>Blohm</t>
  </si>
  <si>
    <t>K1G 5N6</t>
  </si>
  <si>
    <t>Andrew Fleck Child Care Centre</t>
  </si>
  <si>
    <t>K1N 5W6</t>
  </si>
  <si>
    <t>Fern Hill School (Ottawa) Inc.</t>
  </si>
  <si>
    <t>Fern Hill School</t>
  </si>
  <si>
    <t>K1M 1X1</t>
  </si>
  <si>
    <t>Jewish Youth Library of Ottawa</t>
  </si>
  <si>
    <t>Westboro Jewish Montessori Preschool</t>
  </si>
  <si>
    <t>K1Z 7H9</t>
  </si>
  <si>
    <t>Forest Valley School Age Program</t>
  </si>
  <si>
    <t>1570A</t>
  </si>
  <si>
    <t>Forest Valley</t>
  </si>
  <si>
    <t>K1C 6X7</t>
  </si>
  <si>
    <t>St. Patrick's School Age Day Care Centre</t>
  </si>
  <si>
    <t>K4K 1R2</t>
  </si>
  <si>
    <t>Orleans Montessori Children's House Inc.</t>
  </si>
  <si>
    <t>Arbuste</t>
  </si>
  <si>
    <t>K4C 1C2</t>
  </si>
  <si>
    <t>Mothercraft Ottawa Child Care Centre</t>
  </si>
  <si>
    <t>Evered</t>
  </si>
  <si>
    <t>K1Z 5K9</t>
  </si>
  <si>
    <t>Service à l'enfance Aladin Childcare Services</t>
  </si>
  <si>
    <t>K1K 1V9</t>
  </si>
  <si>
    <t>Malvern</t>
  </si>
  <si>
    <t>K2J 2S8</t>
  </si>
  <si>
    <t>Petawawa Co-operative Nursery School Inc.</t>
  </si>
  <si>
    <t>Kinder Connection Nursery School</t>
  </si>
  <si>
    <t>K8H 1P7</t>
  </si>
  <si>
    <t>The Children's Garden Nursery School</t>
  </si>
  <si>
    <t>K4M 1C8</t>
  </si>
  <si>
    <t>K1K 4R3</t>
  </si>
  <si>
    <t>Leitrim Montessori Preschool Inc.</t>
  </si>
  <si>
    <t>Leitrim Montessori Preschool</t>
  </si>
  <si>
    <t>K1X 1G6</t>
  </si>
  <si>
    <t>Glebe Montessori School Inc.</t>
  </si>
  <si>
    <t>Glebe Montessori School</t>
  </si>
  <si>
    <t>Lyon</t>
  </si>
  <si>
    <t>K1S 3Z7</t>
  </si>
  <si>
    <t>Ottawa Montessori School</t>
  </si>
  <si>
    <t>K1G 0L6</t>
  </si>
  <si>
    <t>La Coccinelle Reine des Bois</t>
  </si>
  <si>
    <t>Le Carrefour d'Ottawa - Arch</t>
  </si>
  <si>
    <t>Arch</t>
  </si>
  <si>
    <t>K1G 2H7</t>
  </si>
  <si>
    <t>Hopewell</t>
  </si>
  <si>
    <t>K1S 2Y7</t>
  </si>
  <si>
    <t>K0J 1B0</t>
  </si>
  <si>
    <t>Centre Éducatif St. Luc/St. Luke's Child Care Centre</t>
  </si>
  <si>
    <t>K1P 1J1</t>
  </si>
  <si>
    <t>Orleans</t>
  </si>
  <si>
    <t>Wilbrod</t>
  </si>
  <si>
    <t>The Orleans Preschool</t>
  </si>
  <si>
    <t>Youville</t>
  </si>
  <si>
    <t>K1A 0P7</t>
  </si>
  <si>
    <t>Riverview Kindergarten and School Age Program</t>
  </si>
  <si>
    <t>Knox</t>
  </si>
  <si>
    <t>K1G 0K8</t>
  </si>
  <si>
    <t>K2M 2H4</t>
  </si>
  <si>
    <t>La Coccinelle, Arc-en-Ciel</t>
  </si>
  <si>
    <t>Rockcliffe Child Care Centre Inc.</t>
  </si>
  <si>
    <t>Rockcliffe Child Care Centre</t>
  </si>
  <si>
    <t>Buena Vista</t>
  </si>
  <si>
    <t>Rockcliffe</t>
  </si>
  <si>
    <t>K1M 1C1</t>
  </si>
  <si>
    <t>Cornerstone Children's Centre/Heatherington Nursery School</t>
  </si>
  <si>
    <t>Don Reid</t>
  </si>
  <si>
    <t>K1H 1E1</t>
  </si>
  <si>
    <t>Westboro Children's Centre</t>
  </si>
  <si>
    <t>Hilson</t>
  </si>
  <si>
    <t>K1Z 6B9</t>
  </si>
  <si>
    <t>Early Beginnings Multicultural Child Development Centre of Ottawa-Carleton</t>
  </si>
  <si>
    <t>Centretown Parent's Extended care</t>
  </si>
  <si>
    <t>K1R 5E8</t>
  </si>
  <si>
    <t>La Coccinelle, Des Sentiers</t>
  </si>
  <si>
    <t>Nantes</t>
  </si>
  <si>
    <t>K4A 4C4</t>
  </si>
  <si>
    <t>N7S 1G7</t>
  </si>
  <si>
    <t>Growing Together at St. Anne's</t>
  </si>
  <si>
    <t>Snow</t>
  </si>
  <si>
    <t>Village Day Care of Essex/Kent Inc.</t>
  </si>
  <si>
    <t>Children's Village Day Care</t>
  </si>
  <si>
    <t>N7L 1S8</t>
  </si>
  <si>
    <t>Walpole Island First Nation</t>
  </si>
  <si>
    <t>Walpole Island First Nation Band - Bkejwanong Children's Centre</t>
  </si>
  <si>
    <t>N8A 4K9</t>
  </si>
  <si>
    <t>N7S 6K3</t>
  </si>
  <si>
    <t>N7S 6G5</t>
  </si>
  <si>
    <t>McClellan Community Child Care Inc. - Light of Christ Child Care Centre</t>
  </si>
  <si>
    <t>L4G 6P3</t>
  </si>
  <si>
    <t>Crossland Child Care Centre - York Child Development &amp; Family Services Inc</t>
  </si>
  <si>
    <t>Brimson</t>
  </si>
  <si>
    <t>L3X 1H8</t>
  </si>
  <si>
    <t>York Professional Care &amp; Education - Regency Acres Kids Club</t>
  </si>
  <si>
    <t>L4G 2C7</t>
  </si>
  <si>
    <t>Mountain River Child Care Association</t>
  </si>
  <si>
    <t>Dow's Lake Day Care / Garderie Lac Dow</t>
  </si>
  <si>
    <t>K1A 0E4</t>
  </si>
  <si>
    <t>M4X 1K2</t>
  </si>
  <si>
    <t>Fun on the Run St. Peter CES</t>
  </si>
  <si>
    <t>Andrew Park</t>
  </si>
  <si>
    <t>L4L 1G2</t>
  </si>
  <si>
    <t>YWCA HAmilton West Mountain Child Care Centre</t>
  </si>
  <si>
    <t>Little Bright Stars Learning Centre</t>
  </si>
  <si>
    <t>L5K 2M6</t>
  </si>
  <si>
    <t>1863594 Ontario Inc.</t>
  </si>
  <si>
    <t>Angelic Treasures Christian Daycare</t>
  </si>
  <si>
    <t>M2H 3N7</t>
  </si>
  <si>
    <t>Bright Starts Co-operative Early Learning Centre Inc.</t>
  </si>
  <si>
    <t>Orillia Central Preschool North</t>
  </si>
  <si>
    <t>Stirling Montessori Academy Incorporated</t>
  </si>
  <si>
    <t>Stirling Montessori Academy Inc.</t>
  </si>
  <si>
    <t>Main Street</t>
  </si>
  <si>
    <t>L9T 1N4</t>
  </si>
  <si>
    <t>YMCA Kids Club-St Peter Site</t>
  </si>
  <si>
    <t>15A</t>
  </si>
  <si>
    <t>Tripp</t>
  </si>
  <si>
    <t>K8V 6M2</t>
  </si>
  <si>
    <t>The Children's Montessori &amp; Preparatory School Inc.</t>
  </si>
  <si>
    <t>PLASP - Lancaster Public School</t>
  </si>
  <si>
    <t>L3Z 3H2</t>
  </si>
  <si>
    <t>Angus Glen Montessori Inc</t>
  </si>
  <si>
    <t>Angus Glen Montessori</t>
  </si>
  <si>
    <t>L6C 0M4</t>
  </si>
  <si>
    <t>Tillsonburg Little School Inc.</t>
  </si>
  <si>
    <t>Tillsonburg Little School</t>
  </si>
  <si>
    <t>N4G 3E8</t>
  </si>
  <si>
    <t>K2C 0A6</t>
  </si>
  <si>
    <t>Spruce Ridge Kids Club</t>
  </si>
  <si>
    <t>St. Ann</t>
  </si>
  <si>
    <t>L8L 0B8</t>
  </si>
  <si>
    <t>Al-Hijra Mosque</t>
  </si>
  <si>
    <t>Al-Hijra School</t>
  </si>
  <si>
    <t>1897203 Ontario Inc.</t>
  </si>
  <si>
    <t>Tiny Hoppers Early Learning Centres-Kingston West</t>
  </si>
  <si>
    <t>Select Drive</t>
  </si>
  <si>
    <t>K7M 8R1</t>
  </si>
  <si>
    <t>King George</t>
  </si>
  <si>
    <t>K1K 1V2</t>
  </si>
  <si>
    <t>Montessori Academy Learning Centre Inc.</t>
  </si>
  <si>
    <t>N1G 1B8</t>
  </si>
  <si>
    <t>PLASP - Munden Park Public School</t>
  </si>
  <si>
    <t>Tedwyn</t>
  </si>
  <si>
    <t>L5A 1J8</t>
  </si>
  <si>
    <t>Mary Wright YMCA School Age Program</t>
  </si>
  <si>
    <t>Carroll</t>
  </si>
  <si>
    <t>N7G 1B1</t>
  </si>
  <si>
    <t>Bettye Hyde Cooperative Early Learning Centre</t>
  </si>
  <si>
    <t>K1N 8A4</t>
  </si>
  <si>
    <t>Anne J. MacArthur YMCA SA Program</t>
  </si>
  <si>
    <t>L9T 8J6</t>
  </si>
  <si>
    <t>Mississauga Ridgeway YMCA Child Care Centre</t>
  </si>
  <si>
    <t>Morningstar YMCA Child Care Centre</t>
  </si>
  <si>
    <t>L5T 1Y2</t>
  </si>
  <si>
    <t>2377502 Ontario Inc.</t>
  </si>
  <si>
    <t>Learning Jungle School - Mapleview Campus</t>
  </si>
  <si>
    <t>L9J 0G7</t>
  </si>
  <si>
    <t>Our Lady of Victory YMCA</t>
  </si>
  <si>
    <t>Guestville</t>
  </si>
  <si>
    <t>M6N 4N3</t>
  </si>
  <si>
    <t>Jubilee Heritage Family Resources-MacLeod Site</t>
  </si>
  <si>
    <t>Walford</t>
  </si>
  <si>
    <t>P3E 2H2</t>
  </si>
  <si>
    <t>Jennifer Burtch</t>
  </si>
  <si>
    <t>La Mosaic</t>
  </si>
  <si>
    <t>Philopateer Christian College</t>
  </si>
  <si>
    <t>Williamsport YMCA Child Care Centre</t>
  </si>
  <si>
    <t>Ashby Field</t>
  </si>
  <si>
    <t>Central Park YMCA Child Care Centre</t>
  </si>
  <si>
    <t>Edukids Child Care Centre (Uxbridge) Ltd.</t>
  </si>
  <si>
    <t>L9P 1L3</t>
  </si>
  <si>
    <t>YMCA Child Care - Victoria Site</t>
  </si>
  <si>
    <t>N9A 4M8</t>
  </si>
  <si>
    <t>Vaughan City Hall YMCA Childcare</t>
  </si>
  <si>
    <t>L6A 1T1</t>
  </si>
  <si>
    <t>Falconer YMCA Child Care Centre</t>
  </si>
  <si>
    <t>Hanson YMCA Child Care Centre</t>
  </si>
  <si>
    <t>Providence Day Care Centre Inc.</t>
  </si>
  <si>
    <t>Providence Daycare Centre Inc.</t>
  </si>
  <si>
    <t>L1G 8E3</t>
  </si>
  <si>
    <t>Pine Ridge Nursery School Incorporated</t>
  </si>
  <si>
    <t>The Chestnut Tree Preschool - Beamsville</t>
  </si>
  <si>
    <t>L0R 1B3</t>
  </si>
  <si>
    <t>Family Day Collegeside Early Learning Centre</t>
  </si>
  <si>
    <t>Ella dembeck</t>
  </si>
  <si>
    <t>Castle Park Playschool</t>
  </si>
  <si>
    <t>M4L 1H9</t>
  </si>
  <si>
    <t>Kennedy Rd.N YMCA Child Care Centre</t>
  </si>
  <si>
    <t>The Early Years Daycare Centre</t>
  </si>
  <si>
    <t>Mini Retreat Childcare Inc.</t>
  </si>
  <si>
    <t>N5H 1J2</t>
  </si>
  <si>
    <t>St.Edward YMCA</t>
  </si>
  <si>
    <t>Botham</t>
  </si>
  <si>
    <t>M2N 2J6</t>
  </si>
  <si>
    <t>Frontenac County Childcare Centre - Rideau Heights P.S.</t>
  </si>
  <si>
    <t>MacCauley Street</t>
  </si>
  <si>
    <t>Kipling Early Learning &amp; Child Care Centre</t>
  </si>
  <si>
    <t>M9W 4L3</t>
  </si>
  <si>
    <t>IMAGINARIUM FOR KIDS LTD.</t>
  </si>
  <si>
    <t>IMAGINARIUM FOR KIDS</t>
  </si>
  <si>
    <t>YONGE</t>
  </si>
  <si>
    <t>L4E 2T2</t>
  </si>
  <si>
    <t>Mississauga Valley YMCA Child Care Centre</t>
  </si>
  <si>
    <t>2395632 ONTARIO INC.</t>
  </si>
  <si>
    <t>Learning Blocks Montessori School</t>
  </si>
  <si>
    <t>Guelph Line</t>
  </si>
  <si>
    <t>Stonemoor Nursery School Cannington</t>
  </si>
  <si>
    <t>Elliot</t>
  </si>
  <si>
    <t>The HUB Massassauga Rednersville School Program</t>
  </si>
  <si>
    <t>Fort Albany Day Care</t>
  </si>
  <si>
    <t>Wabush</t>
  </si>
  <si>
    <t>N1T 2K7</t>
  </si>
  <si>
    <t>Kids &amp; Company Eagleson</t>
  </si>
  <si>
    <t>K2M 1X3</t>
  </si>
  <si>
    <t>St. Marcellus Early Learning Centre</t>
  </si>
  <si>
    <t>General Mercer Early Learning Centre</t>
  </si>
  <si>
    <t>MARLA'S INFANT &amp; CHILD CARE CENTRE INC.</t>
  </si>
  <si>
    <t>Simcoe Childcare Services Inc.</t>
  </si>
  <si>
    <t>St Paul</t>
  </si>
  <si>
    <t>L9S 1V2</t>
  </si>
  <si>
    <t>Montessori Leaders Casa</t>
  </si>
  <si>
    <t>L6X 4N7</t>
  </si>
  <si>
    <t>Blessed Sacrament Before &amp; After School Program</t>
  </si>
  <si>
    <t>Little Beginnings Daycare and Learning Centers</t>
  </si>
  <si>
    <t>CYPRES - River Heights School Before and After</t>
  </si>
  <si>
    <t>Forfar</t>
  </si>
  <si>
    <t>N3W 1L6</t>
  </si>
  <si>
    <t>Vincent Massey Academy- Franklin Horner Campus</t>
  </si>
  <si>
    <t>M8W 2B2</t>
  </si>
  <si>
    <t>CYPRES - JL Mitchener School Before and After</t>
  </si>
  <si>
    <t>Munsee</t>
  </si>
  <si>
    <t>Cayuga</t>
  </si>
  <si>
    <t>Walter E.Harris Before and After School Age Program</t>
  </si>
  <si>
    <t>L1G 6L4</t>
  </si>
  <si>
    <t>Centre Éducatif Rayon de Soleil-École Coeur du Nord</t>
  </si>
  <si>
    <t>Yunaland Inc. (Yunaland Daycare and Family Services)</t>
  </si>
  <si>
    <t>Yunaland Inc.(Yunaland Daycare &amp; Family Services</t>
  </si>
  <si>
    <t>L6Z 0B7</t>
  </si>
  <si>
    <t>Friends Forever Childcare Centre</t>
  </si>
  <si>
    <t>P1B 6P2</t>
  </si>
  <si>
    <t>Kids' Campus St.Marguerite d'Youville</t>
  </si>
  <si>
    <t>Micheal Blvd</t>
  </si>
  <si>
    <t>Little Start Child Care Inc</t>
  </si>
  <si>
    <t>L4N 8X1</t>
  </si>
  <si>
    <t>P.R.Y.D.E. William Dunbar</t>
  </si>
  <si>
    <t>L1V 5E5</t>
  </si>
  <si>
    <t>Fraser Mustard Early Learning Centre</t>
  </si>
  <si>
    <t>Jamesville Bennetto Community Care</t>
  </si>
  <si>
    <t>L8N 3N2</t>
  </si>
  <si>
    <t>Little Acorn Early Learning Centre Inc</t>
  </si>
  <si>
    <t>Little Acorn Early Learning Centre</t>
  </si>
  <si>
    <t>Ogilvie Road</t>
  </si>
  <si>
    <t>K1J 0B9</t>
  </si>
  <si>
    <t>YMCA School Age, Pine River</t>
  </si>
  <si>
    <t>L0L 1B3</t>
  </si>
  <si>
    <t>YMCA School Age, Couchiching Heights</t>
  </si>
  <si>
    <t>L3V 4P7</t>
  </si>
  <si>
    <t>Fairy Glen Day Care Centre - Pierre Elliott Trudeau</t>
  </si>
  <si>
    <t>L1K 2S7</t>
  </si>
  <si>
    <t>L4J 0H6</t>
  </si>
  <si>
    <t>Kanata Academy Private School Reg. Inc.</t>
  </si>
  <si>
    <t>Kids' Campus Sherwood</t>
  </si>
  <si>
    <t>Ormond</t>
  </si>
  <si>
    <t>L1K 2W6</t>
  </si>
  <si>
    <t>Haldimand Norfolk R.E.A.C.H. School Age Program (St. Bernard site)</t>
  </si>
  <si>
    <t>Washington</t>
  </si>
  <si>
    <t>Chalmers</t>
  </si>
  <si>
    <t>N1R 5B4</t>
  </si>
  <si>
    <t>Absorbent Minds 2</t>
  </si>
  <si>
    <t>Old Kingston Road</t>
  </si>
  <si>
    <t>YMCA Child Care-Orchard Park</t>
  </si>
  <si>
    <t>L2J 3A6</t>
  </si>
  <si>
    <t>YMCA Child Care-William Hamilton Merritt</t>
  </si>
  <si>
    <t>Linwell</t>
  </si>
  <si>
    <t>L2N 6N8</t>
  </si>
  <si>
    <t>Clara Hughes Early Learning and Child Care Centre</t>
  </si>
  <si>
    <t>L1H 2E7</t>
  </si>
  <si>
    <t>BRIGHT BEGINNINGS CHILD CARE LTD.</t>
  </si>
  <si>
    <t>Bright Beginnings Child Care</t>
  </si>
  <si>
    <t>Tiverton</t>
  </si>
  <si>
    <t>N0G 2T0</t>
  </si>
  <si>
    <t>Upper Canada Child Care at Wellington PS</t>
  </si>
  <si>
    <t>L4G 2P3</t>
  </si>
  <si>
    <t>Montcalm</t>
  </si>
  <si>
    <t>N2B 2R6</t>
  </si>
  <si>
    <t>YMCA Child Care Centre - Central Site</t>
  </si>
  <si>
    <t>N9E 1H4</t>
  </si>
  <si>
    <t>Sawmill</t>
  </si>
  <si>
    <t>Today's Family - Lynndale Heights</t>
  </si>
  <si>
    <t>Donly</t>
  </si>
  <si>
    <t>N3Y 5G7</t>
  </si>
  <si>
    <t>Glasgow</t>
  </si>
  <si>
    <t>N2M 2M9</t>
  </si>
  <si>
    <t>Forestlawn</t>
  </si>
  <si>
    <t>N2K 2J5</t>
  </si>
  <si>
    <t>YMCA Child Care-Gracefield</t>
  </si>
  <si>
    <t>L2N 4Z7</t>
  </si>
  <si>
    <t>L0R 2B0</t>
  </si>
  <si>
    <t>Wesley School Age Program-Hess Street Site</t>
  </si>
  <si>
    <t>Hess</t>
  </si>
  <si>
    <t>L8R 2T1</t>
  </si>
  <si>
    <t>N2L 5V9</t>
  </si>
  <si>
    <t>L8R 3P6</t>
  </si>
  <si>
    <t>Rolling Hills</t>
  </si>
  <si>
    <t>N2L 4Z9</t>
  </si>
  <si>
    <t>Prestigious Education Group Inc</t>
  </si>
  <si>
    <t>Pris-T-Gis Montessori School</t>
  </si>
  <si>
    <t>Bullock</t>
  </si>
  <si>
    <t>L3P 1W2</t>
  </si>
  <si>
    <t>Centre éducatif Notre-Dame du Rosaire</t>
  </si>
  <si>
    <t>Concession OUest</t>
  </si>
  <si>
    <t>N5A 3P2</t>
  </si>
  <si>
    <t>School Age Childcare - Eva Circe-Cote</t>
  </si>
  <si>
    <t>Sparta Line</t>
  </si>
  <si>
    <t>Sparta</t>
  </si>
  <si>
    <t>N5P 3S8</t>
  </si>
  <si>
    <t>School Age Childcare - Summers' Corners</t>
  </si>
  <si>
    <t>Talbot Line</t>
  </si>
  <si>
    <t>N5H 2R1</t>
  </si>
  <si>
    <t>Heritage Green Mount Albion</t>
  </si>
  <si>
    <t>Kennard</t>
  </si>
  <si>
    <t>L8J 2E5</t>
  </si>
  <si>
    <t>Robert Munsch Kids Club</t>
  </si>
  <si>
    <t>As-Sadiq Islamic Schools</t>
  </si>
  <si>
    <t>As-Sadiq Day Care</t>
  </si>
  <si>
    <t>L4J 8A7</t>
  </si>
  <si>
    <t>Merwin Greer YMCA Child Care</t>
  </si>
  <si>
    <t>K9A 1M7</t>
  </si>
  <si>
    <t>Garderie La Croisée</t>
  </si>
  <si>
    <t>Saint-Augustin</t>
  </si>
  <si>
    <t>Garderie St-Jean</t>
  </si>
  <si>
    <t>Route</t>
  </si>
  <si>
    <t>Centre Éducatif Rayon de Soleil-Timmins</t>
  </si>
  <si>
    <t>St-Jean</t>
  </si>
  <si>
    <t>P4R 0J7</t>
  </si>
  <si>
    <t>K4R 1E5</t>
  </si>
  <si>
    <t>Centre éducatif Brin de Soleil - Horizon Jeunesse</t>
  </si>
  <si>
    <t>Lakefield YMCA-St. Pauls Schoolage Program</t>
  </si>
  <si>
    <t>Grant</t>
  </si>
  <si>
    <t>Crawforth</t>
  </si>
  <si>
    <t>L1N 3S4</t>
  </si>
  <si>
    <t>Beamsville Early Learning and Child Care Center</t>
  </si>
  <si>
    <t>N3A 1S9</t>
  </si>
  <si>
    <t>YMCA Child Care-Oakridge</t>
  </si>
  <si>
    <t>L2T 3R7</t>
  </si>
  <si>
    <t>Today's Family - Collegiate Avenue</t>
  </si>
  <si>
    <t>Quickfall</t>
  </si>
  <si>
    <t>BrightPath Academy - Leaside</t>
  </si>
  <si>
    <t>McRae</t>
  </si>
  <si>
    <t>M4G 1T6</t>
  </si>
  <si>
    <t>YWCA Hamilton - Ottawa Street Child Care Centre</t>
  </si>
  <si>
    <t>L8M 1P3</t>
  </si>
  <si>
    <t>YMCA Greenbrier SACC</t>
  </si>
  <si>
    <t>N3R 5N8</t>
  </si>
  <si>
    <t>Network Child Care Services-St. Maria Goretti</t>
  </si>
  <si>
    <t>Kenmark</t>
  </si>
  <si>
    <t>M1K 3N8</t>
  </si>
  <si>
    <t>M1K 4H2</t>
  </si>
  <si>
    <t>L6R 3G2</t>
  </si>
  <si>
    <t>Today's Family - Boston Public</t>
  </si>
  <si>
    <t>Cockshutt</t>
  </si>
  <si>
    <t>Today's Family - Waterford</t>
  </si>
  <si>
    <t>Greendale Before and After School Care</t>
  </si>
  <si>
    <t>L2H 1K7</t>
  </si>
  <si>
    <t>Today's Family-Lakewood</t>
  </si>
  <si>
    <t>Port Dover</t>
  </si>
  <si>
    <t>N0A 1N0</t>
  </si>
  <si>
    <t>L8E 2K7</t>
  </si>
  <si>
    <t>Boys and Girls Club of Niagara - St.Gabriel Lalemant Child Care Centre</t>
  </si>
  <si>
    <t>L2J 1L4</t>
  </si>
  <si>
    <t>YMCA School Age, Burkevale</t>
  </si>
  <si>
    <t>Burke</t>
  </si>
  <si>
    <t>L9M 1C4</t>
  </si>
  <si>
    <t>Kids' Campus West Lynde</t>
  </si>
  <si>
    <t>Songbirds Montessori School - Brampton West</t>
  </si>
  <si>
    <t>James Potter</t>
  </si>
  <si>
    <t>L6X 0G9</t>
  </si>
  <si>
    <t>Service à l'enfance Aladin, site Sainte-Anne</t>
  </si>
  <si>
    <t>YMCA Child Care-Jeanne Sauvé</t>
  </si>
  <si>
    <t>L2P 3G8</t>
  </si>
  <si>
    <t>Alexander's Daycare Center</t>
  </si>
  <si>
    <t>Auburn</t>
  </si>
  <si>
    <t>Stillmeadow</t>
  </si>
  <si>
    <t>N8R 1N3</t>
  </si>
  <si>
    <t>Latchkey Day Care and Learning Centre - East Mersea</t>
  </si>
  <si>
    <t>Mersea</t>
  </si>
  <si>
    <t>Latchkey Day Care and Learning Centre - AV Graham</t>
  </si>
  <si>
    <t>N8N 2G5</t>
  </si>
  <si>
    <t>St. Brendan Kindergarten Before &amp; After School Program</t>
  </si>
  <si>
    <t>M1C 1Z9</t>
  </si>
  <si>
    <t>Delta Chi Westgate Campus</t>
  </si>
  <si>
    <t>N9B 3M7</t>
  </si>
  <si>
    <t>Fairview Glen Private Schools Ltd.</t>
  </si>
  <si>
    <t>Fairview Glen Montessori</t>
  </si>
  <si>
    <t>Gandatsetiagon Before and After School-Age Program</t>
  </si>
  <si>
    <t>S.E.E.D.S Childcare - W.C. Little</t>
  </si>
  <si>
    <t>Bear Creek</t>
  </si>
  <si>
    <t>L4N 9M9</t>
  </si>
  <si>
    <t>Hucklebug School Age Program (St. Paul's)</t>
  </si>
  <si>
    <t>Stonemoor School Age - Goodwood</t>
  </si>
  <si>
    <t>Simcoe Street Montessori School Inc.</t>
  </si>
  <si>
    <t>Simcoe Street Montessori School</t>
  </si>
  <si>
    <t>L3Y 2M5</t>
  </si>
  <si>
    <t>PLASP - Castlemore P.S.</t>
  </si>
  <si>
    <t>L6P 0A7</t>
  </si>
  <si>
    <t>Alloa YMCA</t>
  </si>
  <si>
    <t>BONI MONTESSORI SCHOOL INC</t>
  </si>
  <si>
    <t>Torbram</t>
  </si>
  <si>
    <t>L6S 3L9</t>
  </si>
  <si>
    <t>Kampus Kids Early Learning Center - Meadowview</t>
  </si>
  <si>
    <t>Addison/Greenbush</t>
  </si>
  <si>
    <t>Addison</t>
  </si>
  <si>
    <t>K0E 1A0</t>
  </si>
  <si>
    <t>Community Partners Sacred Heart Batawa Before and After School Program</t>
  </si>
  <si>
    <t>Thomas Bata</t>
  </si>
  <si>
    <t>Batawa</t>
  </si>
  <si>
    <t>K0K 1E0</t>
  </si>
  <si>
    <t>S.E.E.D.S Childcare-Algonquin Ridge</t>
  </si>
  <si>
    <t>Golden Meadow</t>
  </si>
  <si>
    <t>L4N 9R6</t>
  </si>
  <si>
    <t>Armour</t>
  </si>
  <si>
    <t>K9H 1Z1</t>
  </si>
  <si>
    <t>CELC-Jack Callaghan</t>
  </si>
  <si>
    <t>Tracey Hill</t>
  </si>
  <si>
    <t>Our Lady of Lourdes Before and After School Programs</t>
  </si>
  <si>
    <t>K7M 4M9</t>
  </si>
  <si>
    <t>YMCA School Age, Innisfil Central</t>
  </si>
  <si>
    <t>L0L 1W0</t>
  </si>
  <si>
    <t>Kampus Kids Early Learning Center - Front of Yonge</t>
  </si>
  <si>
    <t>Country Rd #2</t>
  </si>
  <si>
    <t>Mallorytown</t>
  </si>
  <si>
    <t>K0E 1R0</t>
  </si>
  <si>
    <t>Viola Jean's Garden Daycare</t>
  </si>
  <si>
    <t>St. Charles Child Care Centre</t>
  </si>
  <si>
    <t>L3Z 4B4</t>
  </si>
  <si>
    <t>Courtice North YMCA Before and After School Program</t>
  </si>
  <si>
    <t>L1E 2Y4</t>
  </si>
  <si>
    <t>Upper Canada Child Care at Alliston Union PS</t>
  </si>
  <si>
    <t>L9R 0G3</t>
  </si>
  <si>
    <t>N1E 0L2</t>
  </si>
  <si>
    <t>St. Joseph YMCA Before and After School</t>
  </si>
  <si>
    <t>L1C 1C3</t>
  </si>
  <si>
    <t>St. Luke the Evangelist YMCA Before and After School Program</t>
  </si>
  <si>
    <t>Twin Streams</t>
  </si>
  <si>
    <t>L1P 1N9</t>
  </si>
  <si>
    <t>Dr. SJ Phillips YMCA Before and After School</t>
  </si>
  <si>
    <t>L1G 4B5</t>
  </si>
  <si>
    <t>Boys and Girls Club of Niagara - Prince of Wales Child Care Centre</t>
  </si>
  <si>
    <t>L2M 5J6</t>
  </si>
  <si>
    <t>Mother Teresa Before and After School Program</t>
  </si>
  <si>
    <t>Northgate</t>
  </si>
  <si>
    <t>L3Z 2Z7</t>
  </si>
  <si>
    <t>N2H 1G2</t>
  </si>
  <si>
    <t>Power Glen Early Learning &amp; Child Care Centre</t>
  </si>
  <si>
    <t>L2S 3W8</t>
  </si>
  <si>
    <t>Quaker Before and After School Care</t>
  </si>
  <si>
    <t>L3C 3G7</t>
  </si>
  <si>
    <t>Bluewater Coast Early Childhood Learning Centre</t>
  </si>
  <si>
    <t>Hensall</t>
  </si>
  <si>
    <t>N0M 1X0</t>
  </si>
  <si>
    <t>Delta Chi Desmarais Campus</t>
  </si>
  <si>
    <t>Eastcourt</t>
  </si>
  <si>
    <t>N8R 1E9</t>
  </si>
  <si>
    <t>N5A 3P6</t>
  </si>
  <si>
    <t>2377679 Ontario Corporation</t>
  </si>
  <si>
    <t>Coronation YMCA Before and After School</t>
  </si>
  <si>
    <t>L1G 2A4</t>
  </si>
  <si>
    <t>Queen Victoria YMCA Child Care Centre</t>
  </si>
  <si>
    <t>L8N 0A6</t>
  </si>
  <si>
    <t>St John XXIII YMCA</t>
  </si>
  <si>
    <t>Athabasca</t>
  </si>
  <si>
    <t>L1H 7J2</t>
  </si>
  <si>
    <t>Eckoe Central Before and After School Program</t>
  </si>
  <si>
    <t>Parkhouse</t>
  </si>
  <si>
    <t>Pluto Day Care - Weber</t>
  </si>
  <si>
    <t>N2A 1C4</t>
  </si>
  <si>
    <t>Southridge YMCA Schoolage Program</t>
  </si>
  <si>
    <t>Southridge</t>
  </si>
  <si>
    <t>N4G 0C1</t>
  </si>
  <si>
    <t>St Nicholas Before and After School Program</t>
  </si>
  <si>
    <t>Shore</t>
  </si>
  <si>
    <t>N6K 0E8</t>
  </si>
  <si>
    <t>N7L 3T5</t>
  </si>
  <si>
    <t>Colonel JE Farewell YMCA Before and After School</t>
  </si>
  <si>
    <t>McQuay</t>
  </si>
  <si>
    <t>L1P 1J1</t>
  </si>
  <si>
    <t>SCHOOL AGE PROGRAM - Louise Arbour Public School</t>
  </si>
  <si>
    <t>Stonemoor School Age - Valley View</t>
  </si>
  <si>
    <t>L0H 1H0</t>
  </si>
  <si>
    <t>CELC- Leslie Frost</t>
  </si>
  <si>
    <t>K9V 3L1</t>
  </si>
  <si>
    <t>St Joseph YMCA</t>
  </si>
  <si>
    <t>L6X 2G4</t>
  </si>
  <si>
    <t>Woodbine Ave</t>
  </si>
  <si>
    <t>PLASP - St. Helen C.S.</t>
  </si>
  <si>
    <t>Bodley</t>
  </si>
  <si>
    <t>L5J 3X1</t>
  </si>
  <si>
    <t>Unity House Nursery School Inc.</t>
  </si>
  <si>
    <t>N4K 4P6</t>
  </si>
  <si>
    <t>Spencer Avenue YMCA</t>
  </si>
  <si>
    <t>Spencer</t>
  </si>
  <si>
    <t>L9W 5E6</t>
  </si>
  <si>
    <t>Kids Connection @ Beckett Farm</t>
  </si>
  <si>
    <t>Beckett</t>
  </si>
  <si>
    <t>L6C 0T3</t>
  </si>
  <si>
    <t>Time For Play Nursery School</t>
  </si>
  <si>
    <t>Cornerstone Christian School Emo</t>
  </si>
  <si>
    <t>SonShine Kindergarten</t>
  </si>
  <si>
    <t>Emo</t>
  </si>
  <si>
    <t>P0W 1E0</t>
  </si>
  <si>
    <t>P6C 4R7</t>
  </si>
  <si>
    <t>PLASP - Hewson P.S.</t>
  </si>
  <si>
    <t>L6R 0J9</t>
  </si>
  <si>
    <t>P4N 6H5</t>
  </si>
  <si>
    <t>Garderie du Soleil Levant</t>
  </si>
  <si>
    <t>Garderie du Soleil levant</t>
  </si>
  <si>
    <t>Cornelius Parkway</t>
  </si>
  <si>
    <t>M6L 2K5</t>
  </si>
  <si>
    <t>LEF - Perth Avenue Early Learning Centre</t>
  </si>
  <si>
    <t>St Andrew YMCA</t>
  </si>
  <si>
    <t>Meadow</t>
  </si>
  <si>
    <t>L9W 4C8</t>
  </si>
  <si>
    <t>Scholar Montessori Academy</t>
  </si>
  <si>
    <t>L4L 1S6</t>
  </si>
  <si>
    <t>P.R.Y.D.E. LAKESIDE</t>
  </si>
  <si>
    <t>Parkes</t>
  </si>
  <si>
    <t>L1S 4X1</t>
  </si>
  <si>
    <t>Growing Tykes Learning Centre</t>
  </si>
  <si>
    <t>Sedgemount</t>
  </si>
  <si>
    <t>M1H 1X9</t>
  </si>
  <si>
    <t>Community Centre 55</t>
  </si>
  <si>
    <t>M4E 3M8</t>
  </si>
  <si>
    <t>Daystrom Childcare Centre</t>
  </si>
  <si>
    <t>Daystrom</t>
  </si>
  <si>
    <t>M9M 2A8</t>
  </si>
  <si>
    <t>Rainbow's End Faith Lutheran Daycare "Satellite"</t>
  </si>
  <si>
    <t>Lamberton</t>
  </si>
  <si>
    <t>M3J 1G6</t>
  </si>
  <si>
    <t>Parkdale Childcare Centre</t>
  </si>
  <si>
    <t>Herb Campbell YMCA</t>
  </si>
  <si>
    <t>L7C 0T6</t>
  </si>
  <si>
    <t>Indian Rd YMCA</t>
  </si>
  <si>
    <t>Kiddies Korner (Kapuskasing) Daycare / St. Patrick's Kiddies Korner</t>
  </si>
  <si>
    <t>P5N 2A8</t>
  </si>
  <si>
    <t>Forest Manor YMCA</t>
  </si>
  <si>
    <t>Forest Manor</t>
  </si>
  <si>
    <t>M2J 1M4</t>
  </si>
  <si>
    <t>Silver Birches Child Care</t>
  </si>
  <si>
    <t>P1A 3L4</t>
  </si>
  <si>
    <t>Community Resource Centre Childcare at James McQueen School</t>
  </si>
  <si>
    <t>N1M 1J4</t>
  </si>
  <si>
    <t>Today's Family - Brookdale</t>
  </si>
  <si>
    <t>L6L 2C3</t>
  </si>
  <si>
    <t>PLASP James S Bell Junior Middle School</t>
  </si>
  <si>
    <t>Thirty-First</t>
  </si>
  <si>
    <t>M8W 3E9</t>
  </si>
  <si>
    <t>PLASP - Brookmede Public School</t>
  </si>
  <si>
    <t>PLASP Kingsview Village Junior School</t>
  </si>
  <si>
    <t>M9R 3C8</t>
  </si>
  <si>
    <t>Montessori School of Wellington School Age Program Arbour Vista Public School</t>
  </si>
  <si>
    <t>McCann</t>
  </si>
  <si>
    <t>N1G 0C5</t>
  </si>
  <si>
    <t>Glen Williams YMCA</t>
  </si>
  <si>
    <t>L7G 3S8</t>
  </si>
  <si>
    <t>Les Etoiles Brillantes - Garderie</t>
  </si>
  <si>
    <t>N1E 3S9</t>
  </si>
  <si>
    <t>Centre Éducatif Rayon de Soleil-Moonbeam</t>
  </si>
  <si>
    <t>St-Aubin</t>
  </si>
  <si>
    <t>P0L 1V0</t>
  </si>
  <si>
    <t>The Clover School</t>
  </si>
  <si>
    <t>M6A 2A9</t>
  </si>
  <si>
    <t>M1C 1R7</t>
  </si>
  <si>
    <t>Les Merveilles du Monde</t>
  </si>
  <si>
    <t>Rue Carnforth</t>
  </si>
  <si>
    <t>M4A 2K7</t>
  </si>
  <si>
    <t>Le Petit Chaperon Rouge - Jones</t>
  </si>
  <si>
    <t>Jones</t>
  </si>
  <si>
    <t>M4J 3G4</t>
  </si>
  <si>
    <t>Kinder Kids International Corporation</t>
  </si>
  <si>
    <t>Kinder Kids International Preschool</t>
  </si>
  <si>
    <t>YMCA School Age, Alcona Glen</t>
  </si>
  <si>
    <t>L9S 4B7</t>
  </si>
  <si>
    <t>Michael's Bay</t>
  </si>
  <si>
    <t>Manitowaning</t>
  </si>
  <si>
    <t>P0P 1N0</t>
  </si>
  <si>
    <t>M2J 5B5</t>
  </si>
  <si>
    <t>L9T 8N2</t>
  </si>
  <si>
    <t>Mahmowenchike Family Development Centre - St. Vincent</t>
  </si>
  <si>
    <t>Redwood</t>
  </si>
  <si>
    <t>P7C 1Z5</t>
  </si>
  <si>
    <t>Queen of Heaven YMCA</t>
  </si>
  <si>
    <t>L9T 7M4</t>
  </si>
  <si>
    <t>L8P 2R7</t>
  </si>
  <si>
    <t>Chesley Kids Club</t>
  </si>
  <si>
    <t>Petits pas à trois école La Vérendrye</t>
  </si>
  <si>
    <t>La Citadelle International Academy of Arts &amp; Science</t>
  </si>
  <si>
    <t>Eureka Kids Inc.</t>
  </si>
  <si>
    <t>Little Leaf Daycare Port Credit</t>
  </si>
  <si>
    <t>Mineola</t>
  </si>
  <si>
    <t>L5G 2E5</t>
  </si>
  <si>
    <t>L5M 7B6</t>
  </si>
  <si>
    <t>The Learning Centre-Longue Sault</t>
  </si>
  <si>
    <t>La Coccinelle, Béatrice-Desloges</t>
  </si>
  <si>
    <t>Provence</t>
  </si>
  <si>
    <t>K4A 3Y6</t>
  </si>
  <si>
    <t>Aspiring Academics Preschool Inc.</t>
  </si>
  <si>
    <t>M4L 2W7</t>
  </si>
  <si>
    <t>Little Angels Development Inc. (Elora)</t>
  </si>
  <si>
    <t>Family Day Nelson Mandela  FDK Before and After School Program</t>
  </si>
  <si>
    <t>Chinguacousy</t>
  </si>
  <si>
    <t>L7A 3Z6</t>
  </si>
  <si>
    <t>Anne Frank Public Elementary School</t>
  </si>
  <si>
    <t>Ilan Ramon</t>
  </si>
  <si>
    <t>L6A 0X2</t>
  </si>
  <si>
    <t>Altaqwa Academy Foundation</t>
  </si>
  <si>
    <t>Kidorable Child Care Centre - Jim Ashton</t>
  </si>
  <si>
    <t>N5V 3H4</t>
  </si>
  <si>
    <t>L5C 1E9</t>
  </si>
  <si>
    <t>Maplewood</t>
  </si>
  <si>
    <t>L8M 1W7</t>
  </si>
  <si>
    <t>Cathedral's Garden</t>
  </si>
  <si>
    <t>K8A 5S7</t>
  </si>
  <si>
    <t>Parkside Daycare Inc.</t>
  </si>
  <si>
    <t>L0R 2H6</t>
  </si>
  <si>
    <t>Jubilee Childcare Centre Incorporated</t>
  </si>
  <si>
    <t>Jubilee Childcare Centre</t>
  </si>
  <si>
    <t>L1T 2G2</t>
  </si>
  <si>
    <t>Parkway Forest YMCA</t>
  </si>
  <si>
    <t>L9W 3K4</t>
  </si>
  <si>
    <t>Montessori North School</t>
  </si>
  <si>
    <t>Highway 7 East</t>
  </si>
  <si>
    <t>L3R 1M4</t>
  </si>
  <si>
    <t>MAC Maple Grove Preschool and Childcare Centre</t>
  </si>
  <si>
    <t>N2G 3M6</t>
  </si>
  <si>
    <t>Kids &amp; Company Cornwall</t>
  </si>
  <si>
    <t>L6J 4A7</t>
  </si>
  <si>
    <t>Mighty Kids</t>
  </si>
  <si>
    <t>Verral</t>
  </si>
  <si>
    <t>M4M 2R2</t>
  </si>
  <si>
    <t>King Academy Child Care Centre INC.</t>
  </si>
  <si>
    <t>King Academy Child Care Centre Inc.</t>
  </si>
  <si>
    <t>Castle Oaks</t>
  </si>
  <si>
    <t>Crossing</t>
  </si>
  <si>
    <t>L6P 3X3</t>
  </si>
  <si>
    <t>Odyssey Montessori School</t>
  </si>
  <si>
    <t>M6G 3B8</t>
  </si>
  <si>
    <t>Garderie Beausoleil</t>
  </si>
  <si>
    <t>Young Street</t>
  </si>
  <si>
    <t>Bonfield</t>
  </si>
  <si>
    <t>P0H 1E0</t>
  </si>
  <si>
    <t>St Joseph Childrens Program</t>
  </si>
  <si>
    <t>Whites Hill</t>
  </si>
  <si>
    <t>L6B 0J3</t>
  </si>
  <si>
    <t>Play-Loft Inc.</t>
  </si>
  <si>
    <t>Play Loft</t>
  </si>
  <si>
    <t>M4K 1P9</t>
  </si>
  <si>
    <t>KIDS KINGDOM ORLEANS DAYCARE INC.</t>
  </si>
  <si>
    <t>Kids Kingdom</t>
  </si>
  <si>
    <t>K2L 2P4</t>
  </si>
  <si>
    <t>Elk Lake Early Learning Program</t>
  </si>
  <si>
    <t>first</t>
  </si>
  <si>
    <t>Elk Lake</t>
  </si>
  <si>
    <t>P0J 1G0</t>
  </si>
  <si>
    <t>PMFRC-  Our Lady of Sorrows</t>
  </si>
  <si>
    <t>Mohns</t>
  </si>
  <si>
    <t>K8H 2G7</t>
  </si>
  <si>
    <t>Academy of Arts and Education</t>
  </si>
  <si>
    <t>Harmony Arts Daycare and Education Centre</t>
  </si>
  <si>
    <t>Hyun-Sook (Sue) Park</t>
  </si>
  <si>
    <t>Weybourne School</t>
  </si>
  <si>
    <t>M4N 1S3</t>
  </si>
  <si>
    <t>Little Leaf Daycare Erin</t>
  </si>
  <si>
    <t>Terra Cotta</t>
  </si>
  <si>
    <t>L0P 1N0</t>
  </si>
  <si>
    <t>Queen Elizabeth Before and After School</t>
  </si>
  <si>
    <t>Holy Trinity Early Childhood Learning Centre</t>
  </si>
  <si>
    <t>N7S 0C3</t>
  </si>
  <si>
    <t>Andrew Fleck Child Care Services - Overbrook Daycare</t>
  </si>
  <si>
    <t>Montessori Education Centre</t>
  </si>
  <si>
    <t>Leaside</t>
  </si>
  <si>
    <t>M4H 1H4</t>
  </si>
  <si>
    <t>SunRise &amp; Shine Childcare Centre Inc.</t>
  </si>
  <si>
    <t>K6J 3B3</t>
  </si>
  <si>
    <t>8647348 Canada Incorporated</t>
  </si>
  <si>
    <t>The Kinder Garden</t>
  </si>
  <si>
    <t>L0M 1B2</t>
  </si>
  <si>
    <t>Caring for kids Ross Drive</t>
  </si>
  <si>
    <t>Ross Drive</t>
  </si>
  <si>
    <t>L6R 3S7</t>
  </si>
  <si>
    <t>Princess Elizabeth YMCA</t>
  </si>
  <si>
    <t>L9W 1C5</t>
  </si>
  <si>
    <t>Curious Caterpillars - Petman Ave</t>
  </si>
  <si>
    <t>Petman</t>
  </si>
  <si>
    <t>M4S 2S8</t>
  </si>
  <si>
    <t>Kids Street Intergrated Non-Profit Co-Operative Nursery School</t>
  </si>
  <si>
    <t>N0H 2C4</t>
  </si>
  <si>
    <t>Guardian Angel</t>
  </si>
  <si>
    <t>Lawford</t>
  </si>
  <si>
    <t>L4H 0Z5</t>
  </si>
  <si>
    <t>Willowdale Child Care and Learning Centre</t>
  </si>
  <si>
    <t>N1H 1W4</t>
  </si>
  <si>
    <t>Growing Together at Maycourt</t>
  </si>
  <si>
    <t>Growing Together at Maycourt-Tecumseh</t>
  </si>
  <si>
    <t>The Family Centre- University Site</t>
  </si>
  <si>
    <t>The Family Centre AA Wright</t>
  </si>
  <si>
    <t>Koala T Care Daycare</t>
  </si>
  <si>
    <t>#6</t>
  </si>
  <si>
    <t>Wireless</t>
  </si>
  <si>
    <t>P6B 1L4</t>
  </si>
  <si>
    <t>Two Trees Child Care Centre</t>
  </si>
  <si>
    <t>Mulock</t>
  </si>
  <si>
    <t>L3Y 8R9</t>
  </si>
  <si>
    <t>Andrew Fleck Child Care Services - Charles Hulse Day Care</t>
  </si>
  <si>
    <t>Andrew Hunter Child Care Centre</t>
  </si>
  <si>
    <t>Kids &amp; Company Milton</t>
  </si>
  <si>
    <t>Kids &amp; Company Dundas</t>
  </si>
  <si>
    <t>L6H 6N9</t>
  </si>
  <si>
    <t>Humebrland Montessori Academy</t>
  </si>
  <si>
    <t>Humberland Montessori Academy</t>
  </si>
  <si>
    <t>L4E 4P2</t>
  </si>
  <si>
    <t>St. Thomas Early Learning Centre-Orchard Park</t>
  </si>
  <si>
    <t>N5R 0E3</t>
  </si>
  <si>
    <t>2393324 ONTARIO INC.</t>
  </si>
  <si>
    <t>Tiny Hoppers Early Learning Centres Stoney Creek Paramount</t>
  </si>
  <si>
    <t>L8J 1P8</t>
  </si>
  <si>
    <t>Shining Faces Inc.</t>
  </si>
  <si>
    <t>Shining Faces Preschool</t>
  </si>
  <si>
    <t>L3Z 3J6</t>
  </si>
  <si>
    <t>TALENT MONTESSORI &amp; DAY NURSERY INC.</t>
  </si>
  <si>
    <t>Talent Montessori&amp;Day Nursery</t>
  </si>
  <si>
    <t>L4G 5C1</t>
  </si>
  <si>
    <t>Stepping Up Daycare Inc.</t>
  </si>
  <si>
    <t>K2H 8S5</t>
  </si>
  <si>
    <t>Peel Explore and Learn Centres Inc.</t>
  </si>
  <si>
    <t>Peel Explore &amp; Learn - Walnut Grove PS</t>
  </si>
  <si>
    <t>Pinestaff</t>
  </si>
  <si>
    <t>L6P 0K4</t>
  </si>
  <si>
    <t>CR Gummow YMCA Child Care</t>
  </si>
  <si>
    <t>Cottesmore</t>
  </si>
  <si>
    <t>K9A 4E3</t>
  </si>
  <si>
    <t>Kids &amp; Company Whitby</t>
  </si>
  <si>
    <t>Northern Stars Montessori School &amp; Daycare Inc.</t>
  </si>
  <si>
    <t>Garderie d"Earlton</t>
  </si>
  <si>
    <t>St. Thomas Early Learning Centre-Aylmer</t>
  </si>
  <si>
    <t>L1S 3R2</t>
  </si>
  <si>
    <t>Huntsville Children's Place Early Learning and Enhancement Childcare Centre</t>
  </si>
  <si>
    <t>Sabrina Park</t>
  </si>
  <si>
    <t>P1L 1L3</t>
  </si>
  <si>
    <t>Andrew Fleck Child Care Services - Alta Vista Child Care Centre</t>
  </si>
  <si>
    <t>K1H 7T3</t>
  </si>
  <si>
    <t>St. Mary and St. Joseph Daycare and Nursery</t>
  </si>
  <si>
    <t>Noah's Ark Childcare and Nursery</t>
  </si>
  <si>
    <t>L4S 1K9</t>
  </si>
  <si>
    <t>Columbus House - Renfrew</t>
  </si>
  <si>
    <t>Munroe</t>
  </si>
  <si>
    <t>K0J 3K4</t>
  </si>
  <si>
    <t>1929482 Ontario Limited</t>
  </si>
  <si>
    <t>Circle of Children Academy</t>
  </si>
  <si>
    <t>Argentia Rd</t>
  </si>
  <si>
    <t>L5N 5G4</t>
  </si>
  <si>
    <t>Ecole Cathedrale YMCA School-Age Care Program</t>
  </si>
  <si>
    <t>K7L 1Y6</t>
  </si>
  <si>
    <t>Tiny Hoppers Corp.</t>
  </si>
  <si>
    <t>Limebank</t>
  </si>
  <si>
    <t>K1V 2N8</t>
  </si>
  <si>
    <t>BRASON ACADEMY MONTESSORI SCHOOL</t>
  </si>
  <si>
    <t>Groh</t>
  </si>
  <si>
    <t>N3C 1Y6</t>
  </si>
  <si>
    <t>2381646 Ontario INC.</t>
  </si>
  <si>
    <t>Lullaboo Nursery and Childcare Center</t>
  </si>
  <si>
    <t>financial</t>
  </si>
  <si>
    <t>L6Y 6A1</t>
  </si>
  <si>
    <t>GLEN ABBEY CHILDCARE CENTRE LTD.</t>
  </si>
  <si>
    <t>Glen Abbey Childcare &amp; Montessori</t>
  </si>
  <si>
    <t>old abbey</t>
  </si>
  <si>
    <t>L5M 1S4</t>
  </si>
  <si>
    <t>AnnandaleYMCA Schoolage Program</t>
  </si>
  <si>
    <t>N4G 5A5</t>
  </si>
  <si>
    <t>Learning Together Childcare inc.</t>
  </si>
  <si>
    <t>Learning Together Childcare Inc</t>
  </si>
  <si>
    <t>L4P 2B6</t>
  </si>
  <si>
    <t>L3T 6G6</t>
  </si>
  <si>
    <t>Nicole Williams</t>
  </si>
  <si>
    <t>La Connexion Francophone</t>
  </si>
  <si>
    <t>SKD Bilingual Child Care Centre</t>
  </si>
  <si>
    <t>Telford</t>
  </si>
  <si>
    <t>L1T 4Z4</t>
  </si>
  <si>
    <t>N1S 1A9</t>
  </si>
  <si>
    <t>L6H 1P3</t>
  </si>
  <si>
    <t>K1Y 3T1</t>
  </si>
  <si>
    <t>Engaging Minds Child Care</t>
  </si>
  <si>
    <t>Gervais</t>
  </si>
  <si>
    <t>M3C 1Y9</t>
  </si>
  <si>
    <t>L6P 0B1</t>
  </si>
  <si>
    <t>2227336 ONTARIO LTD.</t>
  </si>
  <si>
    <t>Sunshine Kids</t>
  </si>
  <si>
    <t>Westside</t>
  </si>
  <si>
    <t>M9C 1B2</t>
  </si>
  <si>
    <t>Kids &amp; Company Scotia Plaza</t>
  </si>
  <si>
    <t>M5C 2Y6</t>
  </si>
  <si>
    <t>Upper Canada Child Care at Aldergrove PS</t>
  </si>
  <si>
    <t>L3R 6Z8</t>
  </si>
  <si>
    <t>VINCI School</t>
  </si>
  <si>
    <t>Baxter Central Kids Club</t>
  </si>
  <si>
    <t>Denney</t>
  </si>
  <si>
    <t>Egbert</t>
  </si>
  <si>
    <t>L0L 1N0</t>
  </si>
  <si>
    <t>LMMH</t>
  </si>
  <si>
    <t>L4N 9P6</t>
  </si>
  <si>
    <t>YMCA, St. Joseph School Age Program</t>
  </si>
  <si>
    <t>Huot</t>
  </si>
  <si>
    <t>2430508 Ontario Inc.</t>
  </si>
  <si>
    <t>Tiny Hoppers - Newmarket</t>
  </si>
  <si>
    <t>Brooker Ridge</t>
  </si>
  <si>
    <t>L3X 1V8</t>
  </si>
  <si>
    <t>DAHALCO SERVICES LTD.</t>
  </si>
  <si>
    <t>Authentic Montessori Academy</t>
  </si>
  <si>
    <t>L1N 4A6</t>
  </si>
  <si>
    <t>P.R.Y.D.E. St. James</t>
  </si>
  <si>
    <t>Clover Ridge</t>
  </si>
  <si>
    <t>L1S 3E5</t>
  </si>
  <si>
    <t>Spring Valley YMCA Child Care</t>
  </si>
  <si>
    <t>County Road 26</t>
  </si>
  <si>
    <t>Plainville YMCA Child Care</t>
  </si>
  <si>
    <t>Gores Landing</t>
  </si>
  <si>
    <t>K0K 2E0</t>
  </si>
  <si>
    <t>Camborne YMCA Child Care</t>
  </si>
  <si>
    <t>KVU Inc.</t>
  </si>
  <si>
    <t>Viva Kids Academy</t>
  </si>
  <si>
    <t>M4N 2M9</t>
  </si>
  <si>
    <t>London Waldorf School</t>
  </si>
  <si>
    <t>Beaufort</t>
  </si>
  <si>
    <t>N6G 1A5</t>
  </si>
  <si>
    <t>Hillfield Strathallan College</t>
  </si>
  <si>
    <t>L9C 1G3</t>
  </si>
  <si>
    <t>Child Care Algoma - Shannon Rd. site</t>
  </si>
  <si>
    <t>Shannon</t>
  </si>
  <si>
    <t>P6A 4J8</t>
  </si>
  <si>
    <t>Mud</t>
  </si>
  <si>
    <t>L8J 3C6</t>
  </si>
  <si>
    <t>Parker</t>
  </si>
  <si>
    <t>Queen's Day Care Centre-West Campus</t>
  </si>
  <si>
    <t>K7M 1B6</t>
  </si>
  <si>
    <t>K1V 6Y3</t>
  </si>
  <si>
    <t>Small Town Montessori pre-School Inc.</t>
  </si>
  <si>
    <t>Small Town Montessori Pre-School Inc.</t>
  </si>
  <si>
    <t>L4A 1E3</t>
  </si>
  <si>
    <t>2411372 Ontario Inc.</t>
  </si>
  <si>
    <t>Milestone Montessori</t>
  </si>
  <si>
    <t>L1Z 0K5</t>
  </si>
  <si>
    <t>Galaxy Montessori Casa</t>
  </si>
  <si>
    <t>L4E 0K6</t>
  </si>
  <si>
    <t>Sunset Heights Before and After School Age Program</t>
  </si>
  <si>
    <t>L1G 4G7</t>
  </si>
  <si>
    <t>YMCA School Age, James Keating</t>
  </si>
  <si>
    <t>L9M 1B2</t>
  </si>
  <si>
    <t>YMCA School Age, Coldwater</t>
  </si>
  <si>
    <t>PMFRC-School Based program-Valour K-12</t>
  </si>
  <si>
    <t>K8H 0B8</t>
  </si>
  <si>
    <t>798518 Ontario Inc</t>
  </si>
  <si>
    <t>Open Arms Nursery</t>
  </si>
  <si>
    <t>Marshall Street</t>
  </si>
  <si>
    <t>YMCA School Age, Parry Sound Public School</t>
  </si>
  <si>
    <t>P2A 2H5</t>
  </si>
  <si>
    <t>Kids' Zone SJP</t>
  </si>
  <si>
    <t>It All Begins Here Daycare Ltd</t>
  </si>
  <si>
    <t>It All Begins Here Daycare</t>
  </si>
  <si>
    <t>L6A 3Y8</t>
  </si>
  <si>
    <t>Kawartha Montessori School</t>
  </si>
  <si>
    <t>Kampus Kids Lyn</t>
  </si>
  <si>
    <t>P3A 0C1</t>
  </si>
  <si>
    <t>PLASP North Bridlewood Junior Public School</t>
  </si>
  <si>
    <t>Collingsbrook</t>
  </si>
  <si>
    <t>M1W 1L7</t>
  </si>
  <si>
    <t>Beverly Glen YMCA</t>
  </si>
  <si>
    <t>M1W 1W4</t>
  </si>
  <si>
    <t>New Lowell Central Kids Club</t>
  </si>
  <si>
    <t>County Rd 9</t>
  </si>
  <si>
    <t>New Lowell</t>
  </si>
  <si>
    <t>L0M 1N0</t>
  </si>
  <si>
    <t>CELC- North Cavan School Age Program</t>
  </si>
  <si>
    <t>County Road 10  RR#2</t>
  </si>
  <si>
    <t>Cavan</t>
  </si>
  <si>
    <t>L0A 1C0</t>
  </si>
  <si>
    <t>L0B 1M0</t>
  </si>
  <si>
    <t>PLASP Inglewood Heights Junior Public School</t>
  </si>
  <si>
    <t>Dempster</t>
  </si>
  <si>
    <t>M1T 2T6</t>
  </si>
  <si>
    <t>Imperial</t>
  </si>
  <si>
    <t>N1E 5J9</t>
  </si>
  <si>
    <t>Shaarei Zion Community Centre</t>
  </si>
  <si>
    <t>Sharei Tzion Day Care</t>
  </si>
  <si>
    <t>L4J 8L5</t>
  </si>
  <si>
    <t>Unionville Discovery Preschool Inc.</t>
  </si>
  <si>
    <t>Unionville Discovery Preschool</t>
  </si>
  <si>
    <t>Limehouse YMCA</t>
  </si>
  <si>
    <t>22nd Sideroad</t>
  </si>
  <si>
    <t>Limehouse</t>
  </si>
  <si>
    <t>L0P 1H0</t>
  </si>
  <si>
    <t>John M James YMCA Child Care</t>
  </si>
  <si>
    <t>Mearns</t>
  </si>
  <si>
    <t>L1C 5C6</t>
  </si>
  <si>
    <t>Hampton YMCA Before and After School Program</t>
  </si>
  <si>
    <t>Ormiston</t>
  </si>
  <si>
    <t>Hampton</t>
  </si>
  <si>
    <t>Royal Academy Montessori Pre School Inc.</t>
  </si>
  <si>
    <t>Royal Academy Montessori Preschool</t>
  </si>
  <si>
    <t>L6X 5K7</t>
  </si>
  <si>
    <t>The Maples Independent Country School</t>
  </si>
  <si>
    <t>The Maples Academy Daycare</t>
  </si>
  <si>
    <t>Amaranth</t>
  </si>
  <si>
    <t>L9W 0S3</t>
  </si>
  <si>
    <t>La Villa Montessori School Inc.</t>
  </si>
  <si>
    <t>L5J 2Y9</t>
  </si>
  <si>
    <t>Today's Family- Franklin Road</t>
  </si>
  <si>
    <t>L8V 2A4</t>
  </si>
  <si>
    <t>Peterborough Child and Family Centres</t>
  </si>
  <si>
    <t>School for Young Moms</t>
  </si>
  <si>
    <t>McDonnel</t>
  </si>
  <si>
    <t>K9H 2W1</t>
  </si>
  <si>
    <t>Happy Hearts Daycare (Owen Sound) Inc.</t>
  </si>
  <si>
    <t>St. Angela Merici Before and After School Program</t>
  </si>
  <si>
    <t>West Park</t>
  </si>
  <si>
    <t>L3Z 0A7</t>
  </si>
  <si>
    <t>Westfield YMCA Schoolage Program</t>
  </si>
  <si>
    <t>Dereham</t>
  </si>
  <si>
    <t>N4G 0G5</t>
  </si>
  <si>
    <t>Churchville YMCA</t>
  </si>
  <si>
    <t>Bonnie Braes</t>
  </si>
  <si>
    <t>L6Y 0X5</t>
  </si>
  <si>
    <t>Chabad of Midtown</t>
  </si>
  <si>
    <t>Chabad of Midtown - Bathurst</t>
  </si>
  <si>
    <t>M5R 3H7</t>
  </si>
  <si>
    <t>Sessila Academy Inc./ Académie Séssila Inc.</t>
  </si>
  <si>
    <t>RIVERSIDE CHRISTIAN MONTESSORI SCHOOL</t>
  </si>
  <si>
    <t>FRONT STREET</t>
  </si>
  <si>
    <t>Haldimand</t>
  </si>
  <si>
    <t>N0A 1R0</t>
  </si>
  <si>
    <t>Today's Family-George L. Armstrong</t>
  </si>
  <si>
    <t>L9A 1C3</t>
  </si>
  <si>
    <t>Lakewoods ELCC Before and After School</t>
  </si>
  <si>
    <t>East Oxford School Age Program</t>
  </si>
  <si>
    <t>Old Stage</t>
  </si>
  <si>
    <t>N4S 7V8</t>
  </si>
  <si>
    <t>West Lorne</t>
  </si>
  <si>
    <t>N0L 2P0</t>
  </si>
  <si>
    <t>N2G 1E3</t>
  </si>
  <si>
    <t>N5H 1P6</t>
  </si>
  <si>
    <t>Valleyview YMCA School Age Program</t>
  </si>
  <si>
    <t>Hickson School Age Program</t>
  </si>
  <si>
    <t>Loveys</t>
  </si>
  <si>
    <t>Hickson</t>
  </si>
  <si>
    <t>N0J 1L0</t>
  </si>
  <si>
    <t>N3A 1K4</t>
  </si>
  <si>
    <t>Today's Family West Lynn</t>
  </si>
  <si>
    <t>N3Y 1A1</t>
  </si>
  <si>
    <t>Today's Family Walsh</t>
  </si>
  <si>
    <t>St John's</t>
  </si>
  <si>
    <t>N3Y 4K1</t>
  </si>
  <si>
    <t>YMCA SACC Woodman</t>
  </si>
  <si>
    <t>Woodman</t>
  </si>
  <si>
    <t>N3S 4K3</t>
  </si>
  <si>
    <t>Waterdown Montessori School</t>
  </si>
  <si>
    <t>Snake</t>
  </si>
  <si>
    <t>L7P 4Y2</t>
  </si>
  <si>
    <t>ACW- Twenty Valley</t>
  </si>
  <si>
    <t>Vineland</t>
  </si>
  <si>
    <t>L0R 2E0</t>
  </si>
  <si>
    <t>Duncan</t>
  </si>
  <si>
    <t>Unicorn Day Care Centre Inc.</t>
  </si>
  <si>
    <t>M5R 2J6</t>
  </si>
  <si>
    <t>YMCA, Durham Early Learning Child Care Centre</t>
  </si>
  <si>
    <t>Montessori Children`s House</t>
  </si>
  <si>
    <t>Little Learning House Child Care Centre - Locke Street</t>
  </si>
  <si>
    <t>Chabad of Midtown - St. Clair</t>
  </si>
  <si>
    <t>544-546</t>
  </si>
  <si>
    <t>M6C 1B6</t>
  </si>
  <si>
    <t>YMCA of Oakville - Oodenawi</t>
  </si>
  <si>
    <t>Sixteen Mile</t>
  </si>
  <si>
    <t>L6M 4L6</t>
  </si>
  <si>
    <t>Today's Family Brant Hills</t>
  </si>
  <si>
    <t>Duncaster</t>
  </si>
  <si>
    <t>L7P 2C3</t>
  </si>
  <si>
    <t>MCRC Boyne Before and After School Program</t>
  </si>
  <si>
    <t>L9T 8B9</t>
  </si>
  <si>
    <t>L7C 1X1</t>
  </si>
  <si>
    <t>Lullaboo Nursery and Childcare Center - Avenue Campus</t>
  </si>
  <si>
    <t>Kreative Kids Terry Fox</t>
  </si>
  <si>
    <t>Wintermute</t>
  </si>
  <si>
    <t>M1W 3M9</t>
  </si>
  <si>
    <t>Oakridge Junior Playcare</t>
  </si>
  <si>
    <t>M1L 3P1</t>
  </si>
  <si>
    <t>Macklin House KidZone - Romeo Dallaire</t>
  </si>
  <si>
    <t>L6A 0S1</t>
  </si>
  <si>
    <t>Upper Canada Child Care at Fred Varley PS</t>
  </si>
  <si>
    <t>Alexander Lawrie</t>
  </si>
  <si>
    <t>L6E 0J8</t>
  </si>
  <si>
    <t>Kids &amp; Company Etobicoke</t>
  </si>
  <si>
    <t>M8X 2W8</t>
  </si>
  <si>
    <t>Vincent Massey/Oshawa Before and After School Age Program</t>
  </si>
  <si>
    <t>YMCA Child Care-Harriet Tubman</t>
  </si>
  <si>
    <t>M6S 4A3</t>
  </si>
  <si>
    <t>Trafalgar School Age Program</t>
  </si>
  <si>
    <t>N5Z 1Z3</t>
  </si>
  <si>
    <t>Latchkey Day Care &amp; Learning Centre - St. André</t>
  </si>
  <si>
    <t>St. Gregory</t>
  </si>
  <si>
    <t>St. Gabriel Early Learning and Care Centre</t>
  </si>
  <si>
    <t>L8E 5L1</t>
  </si>
  <si>
    <t>Lady Macdonald Centre</t>
  </si>
  <si>
    <t>K2M 3B5</t>
  </si>
  <si>
    <t>2441054 Ontario Inc</t>
  </si>
  <si>
    <t>Monkey See Monkey Do Beacon Hill Burlington</t>
  </si>
  <si>
    <t>L7M 2A3</t>
  </si>
  <si>
    <t>St Kateri Tekakwitha YMCA Child Care</t>
  </si>
  <si>
    <t>L1K 0B5</t>
  </si>
  <si>
    <t>La Garderie des Moussaillons site Stouffville</t>
  </si>
  <si>
    <t>PLASP - Aylesbury P.S.</t>
  </si>
  <si>
    <t>Aylesbury</t>
  </si>
  <si>
    <t>L7A 0V3</t>
  </si>
  <si>
    <t>Conservation</t>
  </si>
  <si>
    <t>N1H 6J1</t>
  </si>
  <si>
    <t>ACW - Ross</t>
  </si>
  <si>
    <t>L3C 1K9</t>
  </si>
  <si>
    <t>Kids' Stuff @ Victor Lauriston Public School</t>
  </si>
  <si>
    <t>Heart Beatz - Halbert Child Care Site</t>
  </si>
  <si>
    <t>Halbert</t>
  </si>
  <si>
    <t>M1M 0E1</t>
  </si>
  <si>
    <t>Percy Williams YMCA</t>
  </si>
  <si>
    <t>White Heather</t>
  </si>
  <si>
    <t>M1V 1P6</t>
  </si>
  <si>
    <t>Alvin Curling YMCA</t>
  </si>
  <si>
    <t>Upper Rouge</t>
  </si>
  <si>
    <t>M1B 6K4</t>
  </si>
  <si>
    <t>PLASP Blythwood Junior Public School</t>
  </si>
  <si>
    <t>Strathgowan</t>
  </si>
  <si>
    <t>M4N 2Z5</t>
  </si>
  <si>
    <t>Trent Child Care St. Paul</t>
  </si>
  <si>
    <t>K9H 5S3</t>
  </si>
  <si>
    <t>Garderie Sol</t>
  </si>
  <si>
    <t>P0N 1B0</t>
  </si>
  <si>
    <t>Steele Street</t>
  </si>
  <si>
    <t>L3K 4X7</t>
  </si>
  <si>
    <t>Association des francophones de la région de York</t>
  </si>
  <si>
    <t>Centres éducatifs de l'AFRY Campus Holland Landing</t>
  </si>
  <si>
    <t>second concession</t>
  </si>
  <si>
    <t>L9N 0E5</t>
  </si>
  <si>
    <t>Nesting Nook Inc.</t>
  </si>
  <si>
    <t>The Nesting Nook</t>
  </si>
  <si>
    <t>west lincoln co-op nursery school</t>
  </si>
  <si>
    <t>Canborough</t>
  </si>
  <si>
    <t>Sunnylea Cooperative Nursery School</t>
  </si>
  <si>
    <t>M9A 3N5</t>
  </si>
  <si>
    <t>London Muslim Mosque</t>
  </si>
  <si>
    <t>London Islamic School</t>
  </si>
  <si>
    <t>N6H 1S3</t>
  </si>
  <si>
    <t>Eitz Chaim Schools</t>
  </si>
  <si>
    <t>Eitz Chaim Schools VM</t>
  </si>
  <si>
    <t>M6B 1T2</t>
  </si>
  <si>
    <t>Eitz Chaim Schools (SF)</t>
  </si>
  <si>
    <t>York hill</t>
  </si>
  <si>
    <t>2411544 Ontario Inc.</t>
  </si>
  <si>
    <t>Goodness Childcare Centre</t>
  </si>
  <si>
    <t>L4H 0H1</t>
  </si>
  <si>
    <t>33110 D</t>
  </si>
  <si>
    <t>HWY 17</t>
  </si>
  <si>
    <t>Tiny Explorers Academy INC</t>
  </si>
  <si>
    <t>Merton</t>
  </si>
  <si>
    <t>M4S 2L7</t>
  </si>
  <si>
    <t>Minnow Lake New Sudbury Co-operative Nursery School</t>
  </si>
  <si>
    <t>Yeshivat Yesodei Hatora</t>
  </si>
  <si>
    <t>Glenrush</t>
  </si>
  <si>
    <t>M5N 2T8</t>
  </si>
  <si>
    <t>2460125 ONTARIO LTD</t>
  </si>
  <si>
    <t>Early Learners' Montessori School - Whitby</t>
  </si>
  <si>
    <t>Monika Arpasi</t>
  </si>
  <si>
    <t>Tiny Bubbles Childcare</t>
  </si>
  <si>
    <t>6128-6130</t>
  </si>
  <si>
    <t>L4A 1A6</t>
  </si>
  <si>
    <t>GA WIIANINIIGANIITAMAGOYAK CHILDREN'S CENTRE</t>
  </si>
  <si>
    <t>English, Other, Ojibwa</t>
  </si>
  <si>
    <t>N/A</t>
  </si>
  <si>
    <t>Scarsdale</t>
  </si>
  <si>
    <t>M3B 2R7</t>
  </si>
  <si>
    <t>P6A 7B6</t>
  </si>
  <si>
    <t>Royal Cachet Montessori School Stouffville</t>
  </si>
  <si>
    <t>Mostar</t>
  </si>
  <si>
    <t>L4A 0Y2</t>
  </si>
  <si>
    <t>9041435 Canada Inc.</t>
  </si>
  <si>
    <t>Royal Bear Childcare Centre</t>
  </si>
  <si>
    <t>Grandview St.</t>
  </si>
  <si>
    <t>L1K 2K1</t>
  </si>
  <si>
    <t>Caring For Kids-Castle Oak</t>
  </si>
  <si>
    <t>L6P 3G9</t>
  </si>
  <si>
    <t>Workside Early Childhood Education Centre</t>
  </si>
  <si>
    <t>Woolwich</t>
  </si>
  <si>
    <t>N1H 3V1</t>
  </si>
  <si>
    <t>Mildenhall Montessori Inc.</t>
  </si>
  <si>
    <t>High Park Gardens Montessori School</t>
  </si>
  <si>
    <t>Gardens</t>
  </si>
  <si>
    <t>M6R 1S8</t>
  </si>
  <si>
    <t>PLASP - Springbrook P.S.</t>
  </si>
  <si>
    <t>L6X 0S1</t>
  </si>
  <si>
    <t>Friends of the North Day Care</t>
  </si>
  <si>
    <t>Father Fenelon YMCA</t>
  </si>
  <si>
    <t>The Mildenhall School</t>
  </si>
  <si>
    <t>Ourland</t>
  </si>
  <si>
    <t>M8Z 4E1</t>
  </si>
  <si>
    <t>Taddle Creek Montessori School</t>
  </si>
  <si>
    <t>M5R 2S9</t>
  </si>
  <si>
    <t>The Laurel School</t>
  </si>
  <si>
    <t>Upjohn</t>
  </si>
  <si>
    <t>M3B 2W1</t>
  </si>
  <si>
    <t>Gibbons Park Montessori School Inc.</t>
  </si>
  <si>
    <t>Gibbons park Montessori School</t>
  </si>
  <si>
    <t>N6A 2B1</t>
  </si>
  <si>
    <t>Moatfield Foundation</t>
  </si>
  <si>
    <t>Bayview Glen</t>
  </si>
  <si>
    <t>Duncan Mill</t>
  </si>
  <si>
    <t>M3B 3H9</t>
  </si>
  <si>
    <t>Toronto French School</t>
  </si>
  <si>
    <t>TFS Canada's International School (Mildehall Branch)</t>
  </si>
  <si>
    <t>Mildenhall</t>
  </si>
  <si>
    <t>M4N 3H4</t>
  </si>
  <si>
    <t>Curiosity Child Care</t>
  </si>
  <si>
    <t>Toronto Waldorf School</t>
  </si>
  <si>
    <t>L4J 8C7</t>
  </si>
  <si>
    <t>Lauremont School</t>
  </si>
  <si>
    <t>L4B 3M7</t>
  </si>
  <si>
    <t>2426888 Ontario Inc.</t>
  </si>
  <si>
    <t>Great Beginnings Montessori School</t>
  </si>
  <si>
    <t>Jennifer Mahoney</t>
  </si>
  <si>
    <t>Riverforest Montessori Private School</t>
  </si>
  <si>
    <t>N4K 4R2</t>
  </si>
  <si>
    <t>C.R.M Enterprise Ltd.</t>
  </si>
  <si>
    <t>Uxbridge Montessori School</t>
  </si>
  <si>
    <t>L9P 1C3</t>
  </si>
  <si>
    <t>Montessori Academy of London, Inc.</t>
  </si>
  <si>
    <t>Oxford Montessori Academy of London</t>
  </si>
  <si>
    <t>N6A 1V3</t>
  </si>
  <si>
    <t>Waterloo Montessori Academy of London</t>
  </si>
  <si>
    <t>N6A 3V9</t>
  </si>
  <si>
    <t>Westmount Montessori Academy of London</t>
  </si>
  <si>
    <t>Sunshine Montessori School Limited</t>
  </si>
  <si>
    <t>Sunshine Montessori</t>
  </si>
  <si>
    <t>Boniface</t>
  </si>
  <si>
    <t>N2C 1L9</t>
  </si>
  <si>
    <t>Lycée Claudel</t>
  </si>
  <si>
    <t>Place Lycée Place</t>
  </si>
  <si>
    <t>K1G 0E5</t>
  </si>
  <si>
    <t>Hamilton Hebrew Academy Zichron Meir</t>
  </si>
  <si>
    <t>Hamilton Hebrew Academy</t>
  </si>
  <si>
    <t>L8S 1W4</t>
  </si>
  <si>
    <t>Ontario Limited 529917</t>
  </si>
  <si>
    <t>Milner</t>
  </si>
  <si>
    <t>M1S 5E3</t>
  </si>
  <si>
    <t>University of Toronto, Jackman Institute of Child Study Laboratory School</t>
  </si>
  <si>
    <t>Dr. Eric Jackman Institute of Child Study Laboratory School Nursery</t>
  </si>
  <si>
    <t>Jardin d'éveil</t>
  </si>
  <si>
    <t>Netivot HaTorah Day School</t>
  </si>
  <si>
    <t>Netivot HaTorah  - South Campus</t>
  </si>
  <si>
    <t>Glencairn</t>
  </si>
  <si>
    <t>M5N 1V8</t>
  </si>
  <si>
    <t>The Halton Waldorf School</t>
  </si>
  <si>
    <t>L7L 7J8</t>
  </si>
  <si>
    <t>Gordon Phippen</t>
  </si>
  <si>
    <t>Dearcroft Montessori School</t>
  </si>
  <si>
    <t>L6J 1L3</t>
  </si>
  <si>
    <t>The Wheatley School of Montessori Education Inc.</t>
  </si>
  <si>
    <t>L2M 3X3</t>
  </si>
  <si>
    <t>White Oaks Montessori School Ltd.</t>
  </si>
  <si>
    <t>White Oaks Montessori School</t>
  </si>
  <si>
    <t>L5J 2W5</t>
  </si>
  <si>
    <t>Toronto French School (TFS Canada's International School (Mississauga Branch )</t>
  </si>
  <si>
    <t>Meredith</t>
  </si>
  <si>
    <t>L5E 2E6</t>
  </si>
  <si>
    <t>Associated Hebrew Schools of Toronto</t>
  </si>
  <si>
    <t>The Joe Dwek Ohr HaEmet Sephardic School</t>
  </si>
  <si>
    <t>The Joe Dwek Ohr HaEmet- Early Years</t>
  </si>
  <si>
    <t>CONA Educational Enterprises Inc.</t>
  </si>
  <si>
    <t>Whitby Montessori &amp; Elementary School</t>
  </si>
  <si>
    <t>L1R 3L3</t>
  </si>
  <si>
    <t>Milpex Educational Inc.</t>
  </si>
  <si>
    <t>Wishing Well Montessori Schools</t>
  </si>
  <si>
    <t>L3R 9R4</t>
  </si>
  <si>
    <t>Town Centre Group Inc.</t>
  </si>
  <si>
    <t>Town Centre Montessori Private Schools</t>
  </si>
  <si>
    <t>Amarillo</t>
  </si>
  <si>
    <t>L3R 0V3</t>
  </si>
  <si>
    <t>Rossland Montessori School Inc.</t>
  </si>
  <si>
    <t>Hatch House Montessori School</t>
  </si>
  <si>
    <t>L1N 4P9</t>
  </si>
  <si>
    <t>L4J 8C8</t>
  </si>
  <si>
    <t>Lakeridge Montessori School</t>
  </si>
  <si>
    <t>L1X 2W3</t>
  </si>
  <si>
    <t>L5H 4C7</t>
  </si>
  <si>
    <t>Bannockburn School</t>
  </si>
  <si>
    <t>All Saints' Chinese Congregation</t>
  </si>
  <si>
    <t>All Saints' Montessori School</t>
  </si>
  <si>
    <t>Denison Street</t>
  </si>
  <si>
    <t>L3R 0Z4</t>
  </si>
  <si>
    <t>Kawartha Montessori School - Woodview Campus</t>
  </si>
  <si>
    <t>K9J 6X7</t>
  </si>
  <si>
    <t>Bradford Progress Chris Hadfield Before and After School Program</t>
  </si>
  <si>
    <t>L3Z 0B9</t>
  </si>
  <si>
    <t>Trilac Educational Enterprise Limited</t>
  </si>
  <si>
    <t>Trillium School</t>
  </si>
  <si>
    <t>L3R 0J2</t>
  </si>
  <si>
    <t>Armenian Community Centre</t>
  </si>
  <si>
    <t>A.R.S. Nursery School</t>
  </si>
  <si>
    <t>Armenian, Other</t>
  </si>
  <si>
    <t>Hallcrown</t>
  </si>
  <si>
    <t>M2J 4Y4</t>
  </si>
  <si>
    <t>A Right to Learn Inc.</t>
  </si>
  <si>
    <t>Northwood Montessori</t>
  </si>
  <si>
    <t>M2J 2X2</t>
  </si>
  <si>
    <t>2460084 Ontario Inc.</t>
  </si>
  <si>
    <t>TINY HOPPERS EARLY LEARNING CENTRE STONEY CREEK RYMAL</t>
  </si>
  <si>
    <t>RYMAL</t>
  </si>
  <si>
    <t>L0R 1P0</t>
  </si>
  <si>
    <t>Leonardo Da Vinci Academy of Arts and Sciences</t>
  </si>
  <si>
    <t>1938420 ONTARIO INC.</t>
  </si>
  <si>
    <t>Unionville College Montessori, Elementary &amp; Secondary-South</t>
  </si>
  <si>
    <t>L3R 0M1</t>
  </si>
  <si>
    <t>MIFO-école des Pionniers</t>
  </si>
  <si>
    <t>Fern Hill School Mississauga Inc.</t>
  </si>
  <si>
    <t>L7P 5B6</t>
  </si>
  <si>
    <t>Tall Pines School, Inc.</t>
  </si>
  <si>
    <t>Tall Pines School</t>
  </si>
  <si>
    <t>L6T 5K4</t>
  </si>
  <si>
    <t>Ninth Line</t>
  </si>
  <si>
    <t>L6H 7A8</t>
  </si>
  <si>
    <t>Peel Montessori Private School Inc.</t>
  </si>
  <si>
    <t>Peel Montessori School</t>
  </si>
  <si>
    <t>Meadow Wood</t>
  </si>
  <si>
    <t>L5J 2S6</t>
  </si>
  <si>
    <t>Aurora Montessori School Inc.</t>
  </si>
  <si>
    <t>Aurora Montessori School</t>
  </si>
  <si>
    <t>Industrial Parkway N.</t>
  </si>
  <si>
    <t>L4G 4C3</t>
  </si>
  <si>
    <t>Unionville College Montessori, Elementary &amp; Secondary- Church</t>
  </si>
  <si>
    <t>L6C 1N6</t>
  </si>
  <si>
    <t>1619135 Ontario Inc.</t>
  </si>
  <si>
    <t>Bluebird Montessori School South</t>
  </si>
  <si>
    <t>M4K 2N6</t>
  </si>
  <si>
    <t>Bluebird Montessori School (Mini)</t>
  </si>
  <si>
    <t>M4K 2R2</t>
  </si>
  <si>
    <t>Harwood Montessori School Inc.</t>
  </si>
  <si>
    <t>Harwood Montessori School</t>
  </si>
  <si>
    <t>L1S 6A6</t>
  </si>
  <si>
    <t>L1V 1A3</t>
  </si>
  <si>
    <t>Montessori Learning Centre of Pickering</t>
  </si>
  <si>
    <t>Blaisdale Montessori School - Toynevale</t>
  </si>
  <si>
    <t>Toynevale</t>
  </si>
  <si>
    <t>L1W 2G9</t>
  </si>
  <si>
    <t>Blaisdale Montessori School - Rougemount</t>
  </si>
  <si>
    <t>L1V 1A1</t>
  </si>
  <si>
    <t>Blaisdale Montessori School - Westney</t>
  </si>
  <si>
    <t>Cour</t>
  </si>
  <si>
    <t>L1T 2Z7</t>
  </si>
  <si>
    <t>Blaisdale Montessori School - Oshawa</t>
  </si>
  <si>
    <t>L1G 4W3</t>
  </si>
  <si>
    <t>L1N 4P6</t>
  </si>
  <si>
    <t>Blaisdale Montessori School - Village</t>
  </si>
  <si>
    <t>Posluns Education Centre</t>
  </si>
  <si>
    <t>M6A 1X1</t>
  </si>
  <si>
    <t>Emsdale/Perry Township</t>
  </si>
  <si>
    <t>Sundridge</t>
  </si>
  <si>
    <t>P0A 1Z0</t>
  </si>
  <si>
    <t>Blaisdale Montessori School - Bowmanville</t>
  </si>
  <si>
    <t>Rhonda</t>
  </si>
  <si>
    <t>L1C 3Y9</t>
  </si>
  <si>
    <t>Maria Montessori Schools Inc.</t>
  </si>
  <si>
    <t>Maria Montessori School Young Children's Community</t>
  </si>
  <si>
    <t>M4G 3Y7</t>
  </si>
  <si>
    <t>Waldorf Academy Incorporated</t>
  </si>
  <si>
    <t>Waldorf Academy Childcare Centre</t>
  </si>
  <si>
    <t>263/265</t>
  </si>
  <si>
    <t>M5R 2V3</t>
  </si>
  <si>
    <t>Waldorf Academy Childcare Centre-Madison</t>
  </si>
  <si>
    <t>M4V 2W6</t>
  </si>
  <si>
    <t>BAIS YAAKOV ELEMENTARY SCHOOL</t>
  </si>
  <si>
    <t>SARANAC</t>
  </si>
  <si>
    <t>M6A 2G4</t>
  </si>
  <si>
    <t>L4J 2K7</t>
  </si>
  <si>
    <t>Northwood Montessori-Centre St Campus</t>
  </si>
  <si>
    <t>L4J 1E9</t>
  </si>
  <si>
    <t>M1C 1B4</t>
  </si>
  <si>
    <t>Apple Jacks Preschool</t>
  </si>
  <si>
    <t>BrightPath Charolais</t>
  </si>
  <si>
    <t>An Apple A Daycare Inc.</t>
  </si>
  <si>
    <t>Gardiners</t>
  </si>
  <si>
    <t>K7M 8K2</t>
  </si>
  <si>
    <t>8851727 CANADA INC</t>
  </si>
  <si>
    <t>Tiny Hoppers Burlington South</t>
  </si>
  <si>
    <t>L7P 0N6</t>
  </si>
  <si>
    <t>Brookhaven Child Care - St. Bernard Site</t>
  </si>
  <si>
    <t>Duckworth</t>
  </si>
  <si>
    <t>M6M 4W4</t>
  </si>
  <si>
    <t>A.C.E. Daycare (Woodbridge) Inc.</t>
  </si>
  <si>
    <t>A.C.E DAYCARE WOODBRIDGE INC.</t>
  </si>
  <si>
    <t>Early Years Education System Inc.</t>
  </si>
  <si>
    <t>Early Years Education System (E.Y.E.S)</t>
  </si>
  <si>
    <t>M2J 4Y2</t>
  </si>
  <si>
    <t>ROSI Educational Services Inc.</t>
  </si>
  <si>
    <t>Open Arms Preschool</t>
  </si>
  <si>
    <t>Centre éducatif rayon de soleil-Hearst</t>
  </si>
  <si>
    <t>9e</t>
  </si>
  <si>
    <t>Half day(Less than 6 hours in a day), Extended hours(more than 12 hours)</t>
  </si>
  <si>
    <t>N7M 1E7</t>
  </si>
  <si>
    <t>Riverside Sunshine Daycare of Hamilton</t>
  </si>
  <si>
    <t>9463801 Canada Inc.</t>
  </si>
  <si>
    <t>Edinburgh</t>
  </si>
  <si>
    <t>The Giles School</t>
  </si>
  <si>
    <t>LEARNINGTREE CHILDCARE CORP.</t>
  </si>
  <si>
    <t>GUELPH</t>
  </si>
  <si>
    <t>L7G 4B6</t>
  </si>
  <si>
    <t>L3P 8M1</t>
  </si>
  <si>
    <t>Maple View</t>
  </si>
  <si>
    <t>2499722 Ontario Ltd.</t>
  </si>
  <si>
    <t>Little Leaf Daycare</t>
  </si>
  <si>
    <t>Vonam</t>
  </si>
  <si>
    <t>Early Blooms Montessori</t>
  </si>
  <si>
    <t>L6B 1C9</t>
  </si>
  <si>
    <t>Russian, Hebrew, English, Other</t>
  </si>
  <si>
    <t>Riverdale Mighty Kids Corp.</t>
  </si>
  <si>
    <t>M4M 1Y7</t>
  </si>
  <si>
    <t>Grand Avenue Montessori School Inc.</t>
  </si>
  <si>
    <t>Grand Avenue Montessori School - 602</t>
  </si>
  <si>
    <t>Grand Avenue Montessori School - 600</t>
  </si>
  <si>
    <t>Thomas Alton</t>
  </si>
  <si>
    <t>COLORS AT DANTON INC</t>
  </si>
  <si>
    <t>Colors at Danton</t>
  </si>
  <si>
    <t>Danton Promenade</t>
  </si>
  <si>
    <t>L5N 5N4</t>
  </si>
  <si>
    <t>Scenicview Childcare</t>
  </si>
  <si>
    <t>Scenic</t>
  </si>
  <si>
    <t>L9K 1J6</t>
  </si>
  <si>
    <t>K8P 1A9</t>
  </si>
  <si>
    <t>L7P 1X8</t>
  </si>
  <si>
    <t>Waterloo Infant Toddler Daycare Association-St. John's Summer Camp</t>
  </si>
  <si>
    <t>Oak Ave Early Childhood Learning Centre</t>
  </si>
  <si>
    <t>Jingbao Bilingual Children's Center (Mississauga)</t>
  </si>
  <si>
    <t>Mandarin, Chinese, English, Other</t>
  </si>
  <si>
    <t>Ringwood</t>
  </si>
  <si>
    <t>L4A 8C1</t>
  </si>
  <si>
    <t>Liberty Prep Parliament</t>
  </si>
  <si>
    <t>M5A 2Y9</t>
  </si>
  <si>
    <t>Fan-Tastic Scholars East Inc..</t>
  </si>
  <si>
    <t>East End Scholars</t>
  </si>
  <si>
    <t>SCS-School Age Program</t>
  </si>
  <si>
    <t>25th sideroad</t>
  </si>
  <si>
    <t>L9S 1Z2</t>
  </si>
  <si>
    <t>5034302 Ontario Inc.</t>
  </si>
  <si>
    <t>Enquiring Minds Montessori</t>
  </si>
  <si>
    <t>M1P 2Y4</t>
  </si>
  <si>
    <t>2491061 Ontario Limited</t>
  </si>
  <si>
    <t>Elite Daycare</t>
  </si>
  <si>
    <t>Thompson  Dr</t>
  </si>
  <si>
    <t>Open Book Daycare Centres Inc.</t>
  </si>
  <si>
    <t>OPEN BOOK DAYCARE CENTRES INC.</t>
  </si>
  <si>
    <t>L6T 1X6</t>
  </si>
  <si>
    <t>Beavercrest Kids Club</t>
  </si>
  <si>
    <t>The Family Centre HW Burgess Site</t>
  </si>
  <si>
    <t>N8A 2B3</t>
  </si>
  <si>
    <t>Port Rowan Christ The King Lutheran Church</t>
  </si>
  <si>
    <t>Christ the King Child Care Centre</t>
  </si>
  <si>
    <t>Port Rowan</t>
  </si>
  <si>
    <t>N0E 1M0</t>
  </si>
  <si>
    <t>The Chestnut Tree Preschool - Grimsby</t>
  </si>
  <si>
    <t>L3M 3H2</t>
  </si>
  <si>
    <t>M9P 3A8</t>
  </si>
  <si>
    <t>P4N 2A1</t>
  </si>
  <si>
    <t>Discovery Point Nursery and Academy Inc.</t>
  </si>
  <si>
    <t>Discovery Point Nursery and Academy</t>
  </si>
  <si>
    <t>weston</t>
  </si>
  <si>
    <t>The One Tot Stop Day Care</t>
  </si>
  <si>
    <t>P5E 1S5</t>
  </si>
  <si>
    <t>Georgetown, Halton Hills</t>
  </si>
  <si>
    <t>Harkins</t>
  </si>
  <si>
    <t>L1T 3T6</t>
  </si>
  <si>
    <t>Wortley YMCA Child Care</t>
  </si>
  <si>
    <t>N6C 0A8</t>
  </si>
  <si>
    <t>North Hastings Children's Services - Maynooth Public School Age Program</t>
  </si>
  <si>
    <t>ON-62</t>
  </si>
  <si>
    <t>Maynooth</t>
  </si>
  <si>
    <t>K0L 2S0</t>
  </si>
  <si>
    <t>Centre éducatif Les Petits Tresors - Cambridge Daycare</t>
  </si>
  <si>
    <t>Route 500 West</t>
  </si>
  <si>
    <t>Stittsville's Imagination Station Preschool &amp; Kinder Inc Carp 2</t>
  </si>
  <si>
    <t>Notre Dame Elementary Before and After School Program</t>
  </si>
  <si>
    <t>Caswell</t>
  </si>
  <si>
    <t>L2J 1C2</t>
  </si>
  <si>
    <t>Mount Dennis Early Learning &amp; Child Care Centre</t>
  </si>
  <si>
    <t>M6M 4R3</t>
  </si>
  <si>
    <t>Upper Canada Child Care at St. Clare CES</t>
  </si>
  <si>
    <t>2494290 Ontario Inc.</t>
  </si>
  <si>
    <t>Great Lakes Montessori</t>
  </si>
  <si>
    <t>Racco</t>
  </si>
  <si>
    <t>L4J 8X9</t>
  </si>
  <si>
    <t>P.R.Y.D.E. Dr. Robert Thornton</t>
  </si>
  <si>
    <t>Hazelwood</t>
  </si>
  <si>
    <t>L1N 3L4</t>
  </si>
  <si>
    <t>Prince Albert YMCA Before and After School Program</t>
  </si>
  <si>
    <t>Old Simcoe Road</t>
  </si>
  <si>
    <t>Prince Albert</t>
  </si>
  <si>
    <t>L9L 1C3</t>
  </si>
  <si>
    <t>Safari Kid On Yonge</t>
  </si>
  <si>
    <t>L4C 3B6</t>
  </si>
  <si>
    <t>Kayla's Children Centre</t>
  </si>
  <si>
    <t>L4J 8C9</t>
  </si>
  <si>
    <t>Village des tout-petits</t>
  </si>
  <si>
    <t>Ste-Anne</t>
  </si>
  <si>
    <t>St-Charles</t>
  </si>
  <si>
    <t>P0M 2W0</t>
  </si>
  <si>
    <t>Garderie St-Croix</t>
  </si>
  <si>
    <t>Centre des petits explorateurs</t>
  </si>
  <si>
    <t>none</t>
  </si>
  <si>
    <t>Highway 11 north</t>
  </si>
  <si>
    <t>AllSteps Holy Name Before &amp; After School Care</t>
  </si>
  <si>
    <t>Garderie Chez tante Laure 2</t>
  </si>
  <si>
    <t>Family Day Care Services - Blessed Pier Giorgio Frassati Extended Day/Before and After School Progra</t>
  </si>
  <si>
    <t>Seasons</t>
  </si>
  <si>
    <t>M1X 1X4</t>
  </si>
  <si>
    <t>Our Lady of Wisdom YMCA</t>
  </si>
  <si>
    <t>Our Lady of Fatima YMCA</t>
  </si>
  <si>
    <t>St Clair</t>
  </si>
  <si>
    <t>M1L 1V6</t>
  </si>
  <si>
    <t>St.Ambrose YMCA</t>
  </si>
  <si>
    <t>Coules</t>
  </si>
  <si>
    <t>M8W 2N9</t>
  </si>
  <si>
    <t>Sprucecourt Child Care Centre</t>
  </si>
  <si>
    <t>M5A 2J1</t>
  </si>
  <si>
    <t>La Coccinelle</t>
  </si>
  <si>
    <t>promenade des Aubépines</t>
  </si>
  <si>
    <t>K4A 0Z3</t>
  </si>
  <si>
    <t>Orillia Central Preschool Orchard Park</t>
  </si>
  <si>
    <t>CELC-Parkview</t>
  </si>
  <si>
    <t>CELC-Orono</t>
  </si>
  <si>
    <t>Clarington.</t>
  </si>
  <si>
    <t>La Coccinelle Lamoureux</t>
  </si>
  <si>
    <t>av. Kaladar</t>
  </si>
  <si>
    <t>K1V 8C5</t>
  </si>
  <si>
    <t>Westminster</t>
  </si>
  <si>
    <t>Brigden</t>
  </si>
  <si>
    <t>N0N 1B0</t>
  </si>
  <si>
    <t>Conestoga College JF Carmichael</t>
  </si>
  <si>
    <t>N2M 4Z2</t>
  </si>
  <si>
    <t>Tait</t>
  </si>
  <si>
    <t>N1S 3G3</t>
  </si>
  <si>
    <t>Laurentian</t>
  </si>
  <si>
    <t>N2E 1C3</t>
  </si>
  <si>
    <t>Emily Stowe School Age Program</t>
  </si>
  <si>
    <t>Jerdon</t>
  </si>
  <si>
    <t>Innerkip Central YMCA School Age Program</t>
  </si>
  <si>
    <t>Coleman</t>
  </si>
  <si>
    <t>Kinderschool @ Mark St.</t>
  </si>
  <si>
    <t>YMCA, Woodland Early Learning Child Care Center</t>
  </si>
  <si>
    <t>Cedargrove</t>
  </si>
  <si>
    <t>P1B 4R7</t>
  </si>
  <si>
    <t>PLASP St. Conrad Catholic School</t>
  </si>
  <si>
    <t>Exbury</t>
  </si>
  <si>
    <t>M3M 0A8</t>
  </si>
  <si>
    <t>Escale La Pommeraie</t>
  </si>
  <si>
    <t>Settlement</t>
  </si>
  <si>
    <t>N6P 0B6</t>
  </si>
  <si>
    <t>EduCare Children's Centre-Spencerville</t>
  </si>
  <si>
    <t>Henderson Street</t>
  </si>
  <si>
    <t>Spencerville</t>
  </si>
  <si>
    <t>K0E 1X0</t>
  </si>
  <si>
    <t>Family Day Care Service Wexford Extended Day and School Age Program</t>
  </si>
  <si>
    <t>M1R 2H1</t>
  </si>
  <si>
    <t>Sweet Gale</t>
  </si>
  <si>
    <t>N2V 0B3</t>
  </si>
  <si>
    <t>Preschool of the Arts Forest City Limited</t>
  </si>
  <si>
    <t>N6C 3P2</t>
  </si>
  <si>
    <t>N3B 0B9</t>
  </si>
  <si>
    <t>Fairy Glen Day Care Care Centre - Jeanne Sauve</t>
  </si>
  <si>
    <t>L1K 0J6</t>
  </si>
  <si>
    <t>Preschool Petit Bateau York inc.</t>
  </si>
  <si>
    <t>Preschool Petit Bateau Brampton Caledon</t>
  </si>
  <si>
    <t>Abbottside</t>
  </si>
  <si>
    <t>L7C 4C3</t>
  </si>
  <si>
    <t>Mono Amaranth YMCA</t>
  </si>
  <si>
    <t>Hockley</t>
  </si>
  <si>
    <t>Mono</t>
  </si>
  <si>
    <t>L9W 6K4</t>
  </si>
  <si>
    <t>North Perth - Spinrite Child and Family Centre</t>
  </si>
  <si>
    <t>N4G 0G3</t>
  </si>
  <si>
    <t>Ealing YMCA School AGe Program</t>
  </si>
  <si>
    <t>N5Z 1V5</t>
  </si>
  <si>
    <t>2519252 Ontario Ltd.</t>
  </si>
  <si>
    <t>Quality Foundations Childcare</t>
  </si>
  <si>
    <t>DUNDAS</t>
  </si>
  <si>
    <t>St. Martin of Tours Before and After School Program</t>
  </si>
  <si>
    <t>L8G 2X5</t>
  </si>
  <si>
    <t>Pretty River Academy</t>
  </si>
  <si>
    <t>L9Y 5E7</t>
  </si>
  <si>
    <t>Century Private School</t>
  </si>
  <si>
    <t>L4S 1L6</t>
  </si>
  <si>
    <t>Fun on the Run Johnny Lombardi</t>
  </si>
  <si>
    <t>L4H 4C3</t>
  </si>
  <si>
    <t>L1T 2T8</t>
  </si>
  <si>
    <t>Fun on the Run Pope Francis</t>
  </si>
  <si>
    <t>Secord</t>
  </si>
  <si>
    <t>L4L 3Z3</t>
  </si>
  <si>
    <t>L1H 6C9</t>
  </si>
  <si>
    <t>N8H 3V7</t>
  </si>
  <si>
    <t>Kids' Campus Child Care Centre Forest View</t>
  </si>
  <si>
    <t>Grandview</t>
  </si>
  <si>
    <t>L1H 7C6</t>
  </si>
  <si>
    <t>Our Lady of Grace Kids Club</t>
  </si>
  <si>
    <t>Roth</t>
  </si>
  <si>
    <t>N8W 0A8</t>
  </si>
  <si>
    <t>PLASP - St. Alphonsa C.S.</t>
  </si>
  <si>
    <t>Olivia Marie</t>
  </si>
  <si>
    <t>L6Y 0M4</t>
  </si>
  <si>
    <t>YMCA School Age, Severn Shores</t>
  </si>
  <si>
    <t>Northumberland Hills YMCA Child Care</t>
  </si>
  <si>
    <t>Castleton</t>
  </si>
  <si>
    <t>K0K 1M0</t>
  </si>
  <si>
    <t>Percy Centennial YMCA Child Care</t>
  </si>
  <si>
    <t>Warkworth</t>
  </si>
  <si>
    <t>K0K 3K0</t>
  </si>
  <si>
    <t>Brighter Beginnings Children's Program</t>
  </si>
  <si>
    <t>P6A 1A6</t>
  </si>
  <si>
    <t>North Hope YMCA Child Care</t>
  </si>
  <si>
    <t>Ganaraska</t>
  </si>
  <si>
    <t>Campbellcroft</t>
  </si>
  <si>
    <t>L0A 1B0</t>
  </si>
  <si>
    <t>St Anthony's YMCA Child Care</t>
  </si>
  <si>
    <t>L1A 3R9</t>
  </si>
  <si>
    <t>Parkview Children's Centre- The St Gregory School</t>
  </si>
  <si>
    <t>L6M 0T9</t>
  </si>
  <si>
    <t>Ascot Avenue Community Daycare</t>
  </si>
  <si>
    <t>M6E 1A3</t>
  </si>
  <si>
    <t>Leacock</t>
  </si>
  <si>
    <t>Garderie Le petite Voilier_Notre-Dame-De-La_Huronie</t>
  </si>
  <si>
    <t>Findlay</t>
  </si>
  <si>
    <t>L9Y 0G6</t>
  </si>
  <si>
    <t>Hillside YMCA</t>
  </si>
  <si>
    <t>L5J 3V1</t>
  </si>
  <si>
    <t>Centre culturel La Ronde</t>
  </si>
  <si>
    <t>Le Petit Relais - St-Dominique</t>
  </si>
  <si>
    <t>P4N 8G2</t>
  </si>
  <si>
    <t>Lyons</t>
  </si>
  <si>
    <t>K7M 2X5</t>
  </si>
  <si>
    <t>Le Petit Relais - Don-Bosco</t>
  </si>
  <si>
    <t>Lonergan</t>
  </si>
  <si>
    <t>P4P 1C7</t>
  </si>
  <si>
    <t>Le Petit Relais - Jacques Cartier</t>
  </si>
  <si>
    <t>P4N 6C4</t>
  </si>
  <si>
    <t>Le Petit Relais - St-Gérard</t>
  </si>
  <si>
    <t>Le Petit Relais St-Jude</t>
  </si>
  <si>
    <t>YMCA, Pope Francis Early Learning Child Care Centre</t>
  </si>
  <si>
    <t>ACW- John Brant</t>
  </si>
  <si>
    <t>YMCA SACC Confederation</t>
  </si>
  <si>
    <t>Ewing</t>
  </si>
  <si>
    <t>N3R 5H8</t>
  </si>
  <si>
    <t>L9S 4W2</t>
  </si>
  <si>
    <t>Our Lady of Lourdes YMCA  Before and After School Program</t>
  </si>
  <si>
    <t>Puddle Jumpers Prepschool Inc.</t>
  </si>
  <si>
    <t>L7C 3N5</t>
  </si>
  <si>
    <t>Stratford Cygnets Co-operative Preschool Inc.</t>
  </si>
  <si>
    <t>N5A 2E6</t>
  </si>
  <si>
    <t>The Learning Centre - Bridgewood</t>
  </si>
  <si>
    <t>Nick Kaneb</t>
  </si>
  <si>
    <t>K6H 2B1</t>
  </si>
  <si>
    <t>Uptown Montessori School Inc.</t>
  </si>
  <si>
    <t>Uptown Montessori School</t>
  </si>
  <si>
    <t>L4L 9T1</t>
  </si>
  <si>
    <t>Little Valley Montessori Inc.</t>
  </si>
  <si>
    <t>Little Valley Montessori</t>
  </si>
  <si>
    <t>L4C 2R5</t>
  </si>
  <si>
    <t>Angela Bone</t>
  </si>
  <si>
    <t>Seeds to Sprouts Childcare Center</t>
  </si>
  <si>
    <t>K8N 4Z4</t>
  </si>
  <si>
    <t>BrightPath Academy - The Beach ClubZone</t>
  </si>
  <si>
    <t>1919-1921</t>
  </si>
  <si>
    <t>Allen-Detweiller Nursery School</t>
  </si>
  <si>
    <t>Rideau</t>
  </si>
  <si>
    <t>K7K 3H6</t>
  </si>
  <si>
    <t>Nature and Nurture Childcare Services Inc.</t>
  </si>
  <si>
    <t>Steacie</t>
  </si>
  <si>
    <t>K2K 2A9</t>
  </si>
  <si>
    <t>Hawthorn School for Girls</t>
  </si>
  <si>
    <t>Hawthorn School Day Care</t>
  </si>
  <si>
    <t>M3B 2R2</t>
  </si>
  <si>
    <t>Martin Luther Child Care (Superior)</t>
  </si>
  <si>
    <t>Superior Avenue</t>
  </si>
  <si>
    <t>LITTLE ANGELS CHILDCARE LEARNING CENTRE INC.</t>
  </si>
  <si>
    <t>Little Angels Childcare Learning Centre</t>
  </si>
  <si>
    <t>L4H 3T7</t>
  </si>
  <si>
    <t>2483189 Ontario Inc</t>
  </si>
  <si>
    <t>L6X 0B2</t>
  </si>
  <si>
    <t>North Woods Montessori School</t>
  </si>
  <si>
    <t>Homestead</t>
  </si>
  <si>
    <t>N6G 2E6</t>
  </si>
  <si>
    <t>123 TLC Preschool</t>
  </si>
  <si>
    <t>The Sunflower School - Townline</t>
  </si>
  <si>
    <t>L9W 3R4</t>
  </si>
  <si>
    <t>ACADEMIA CONCEPT EDUCATIONAL CENTRE INC.</t>
  </si>
  <si>
    <t>Ultimate School-Agers Limited</t>
  </si>
  <si>
    <t>Umbrella Family at Rosedale</t>
  </si>
  <si>
    <t>Erindale</t>
  </si>
  <si>
    <t>L8K 4R2</t>
  </si>
  <si>
    <t>2463566 Ontario Inc.</t>
  </si>
  <si>
    <t>Aspen Grove Montessori School</t>
  </si>
  <si>
    <t>Earl Stewart</t>
  </si>
  <si>
    <t>L4G 7Y3</t>
  </si>
  <si>
    <t>Tribune</t>
  </si>
  <si>
    <t>L7A 0X5</t>
  </si>
  <si>
    <t>Today's Family St.Augustine's</t>
  </si>
  <si>
    <t>L9H 2C9</t>
  </si>
  <si>
    <t>Creative Minds children services inc</t>
  </si>
  <si>
    <t>wade</t>
  </si>
  <si>
    <t>N3T 1W8</t>
  </si>
  <si>
    <t>Kristie Ferrell</t>
  </si>
  <si>
    <t>Dundas Daycare</t>
  </si>
  <si>
    <t>L9H 3K3</t>
  </si>
  <si>
    <t>Way To Grow Daycare - St. Catharines</t>
  </si>
  <si>
    <t>Hartzel</t>
  </si>
  <si>
    <t>L2P 1N2</t>
  </si>
  <si>
    <t>L1B 1L9</t>
  </si>
  <si>
    <t>Peel Explore &amp; Learn - Countryside Village PS</t>
  </si>
  <si>
    <t>Dolbyhill</t>
  </si>
  <si>
    <t>L6R 3V8</t>
  </si>
  <si>
    <t>Today's Family-C.B. Stirling</t>
  </si>
  <si>
    <t>Queen Victoria</t>
  </si>
  <si>
    <t>L8W 1T9</t>
  </si>
  <si>
    <t>Kids &amp; Company St Andrews</t>
  </si>
  <si>
    <t>M5J 1W9</t>
  </si>
  <si>
    <t>Rocket Academy of Learning Inc.</t>
  </si>
  <si>
    <t>ROCKET ACADEMY &amp; EARLY LEARNING CENTRE</t>
  </si>
  <si>
    <t>MAYFIELD</t>
  </si>
  <si>
    <t>L6Z 0E3</t>
  </si>
  <si>
    <t>Queen of Hearts, Owen Sound</t>
  </si>
  <si>
    <t>N4K 4X7</t>
  </si>
  <si>
    <t>Educara Inc.</t>
  </si>
  <si>
    <t>Educara Montessori Child Care – Barrhaven</t>
  </si>
  <si>
    <t>Tartan</t>
  </si>
  <si>
    <t>K2J 3T1</t>
  </si>
  <si>
    <t>Sszum Management Inc.</t>
  </si>
  <si>
    <t>Tiny Hoppers Daycare</t>
  </si>
  <si>
    <t>K4A 0X4</t>
  </si>
  <si>
    <t>Uptown Chabad</t>
  </si>
  <si>
    <t>Robbins Hebrew academy</t>
  </si>
  <si>
    <t>Robbins Hebrew Academy</t>
  </si>
  <si>
    <t>M5P 3K3</t>
  </si>
  <si>
    <t>Dane Avenue Child Care Centre</t>
  </si>
  <si>
    <t>Via Bagnato</t>
  </si>
  <si>
    <t>M6A 1G4</t>
  </si>
  <si>
    <t>East York Montessori School Inc.</t>
  </si>
  <si>
    <t>East York Montessori School</t>
  </si>
  <si>
    <t>484-486</t>
  </si>
  <si>
    <t>East York</t>
  </si>
  <si>
    <t>M3J 2N5</t>
  </si>
  <si>
    <t>Trim</t>
  </si>
  <si>
    <t>Programme Petits pas à trois école Jean-Robert-Gauthier</t>
  </si>
  <si>
    <t>K2J 0W7</t>
  </si>
  <si>
    <t>Kids &amp; Company Westboro</t>
  </si>
  <si>
    <t>K1Z 5T9</t>
  </si>
  <si>
    <t>Children of Tomorrow</t>
  </si>
  <si>
    <t>PLASP - McClure P.S</t>
  </si>
  <si>
    <t>Parity</t>
  </si>
  <si>
    <t>L6X 5M8</t>
  </si>
  <si>
    <t>Village Child Care Centre Inc.</t>
  </si>
  <si>
    <t>Buds and Blossoms (Caledon)</t>
  </si>
  <si>
    <t>Charleston Sideroad</t>
  </si>
  <si>
    <t>Caledon Village</t>
  </si>
  <si>
    <t>L7K 0V8</t>
  </si>
  <si>
    <t>Fun To Learn Montessori Erindale</t>
  </si>
  <si>
    <t>Ressel School @ Willowbrae Academy</t>
  </si>
  <si>
    <t>Sacred Heart Mildmay Kids Club</t>
  </si>
  <si>
    <t>Mildmay</t>
  </si>
  <si>
    <t>N0G 1J0</t>
  </si>
  <si>
    <t>Today's Family-Tiffany Hills</t>
  </si>
  <si>
    <t>L9K 0H8</t>
  </si>
  <si>
    <t>Soup Kitchen Back to Basics</t>
  </si>
  <si>
    <t>Sault Ste marie</t>
  </si>
  <si>
    <t>Isabel Fletcher YMCA Childcare</t>
  </si>
  <si>
    <t>P6A 5K8</t>
  </si>
  <si>
    <t>Queen Street Daycare</t>
  </si>
  <si>
    <t>Discovery Early Learning and Care</t>
  </si>
  <si>
    <t>Discovery Early Learning and Care St. John Site</t>
  </si>
  <si>
    <t>Discovery Early Learning and Care St.Paul Site</t>
  </si>
  <si>
    <t>Discovery Early Learning and Care Holy Trinity Site</t>
  </si>
  <si>
    <t>Blossoming Minds Learning Centre Inc.</t>
  </si>
  <si>
    <t>M4J 1N4</t>
  </si>
  <si>
    <t>2321493 Ontario Inc.</t>
  </si>
  <si>
    <t>Monarch Manor</t>
  </si>
  <si>
    <t>Sudbury Better Beginnings Better Futures Association</t>
  </si>
  <si>
    <t>Better B Kids</t>
  </si>
  <si>
    <t>Frood</t>
  </si>
  <si>
    <t>P3C 5A2</t>
  </si>
  <si>
    <t>Blue Bell Academy Inc.</t>
  </si>
  <si>
    <t>M4E 2C6</t>
  </si>
  <si>
    <t>Friends Forever Childcare</t>
  </si>
  <si>
    <t>Soufriere Kid's Development Child Care Centre Inc</t>
  </si>
  <si>
    <t>SKD Bilingual Child Care Centre-Michaelle Jean</t>
  </si>
  <si>
    <t>Williamson Dr E</t>
  </si>
  <si>
    <t>L1Z 0J3</t>
  </si>
  <si>
    <t>Jubilee Heritage Family Resources-Algonquin Site</t>
  </si>
  <si>
    <t>Kids Club</t>
  </si>
  <si>
    <t>Dell</t>
  </si>
  <si>
    <t>P3C 2X8</t>
  </si>
  <si>
    <t>PROCARE Family Centre Inc.</t>
  </si>
  <si>
    <t>K1Y 0X6</t>
  </si>
  <si>
    <t>Seaton Valley Childcare</t>
  </si>
  <si>
    <t>THE PHOENIX MONTESSORI SCHOOL INC.</t>
  </si>
  <si>
    <t>Upper Canada Child Care at Ellen Fairclough PS</t>
  </si>
  <si>
    <t>Brando</t>
  </si>
  <si>
    <t>L3S 4K9</t>
  </si>
  <si>
    <t>Pine Grove Child Care</t>
  </si>
  <si>
    <t>2508066 Ontario Inc</t>
  </si>
  <si>
    <t>Brimley-Steeles Montessori School</t>
  </si>
  <si>
    <t>L3R 7B4</t>
  </si>
  <si>
    <t>Huntmar</t>
  </si>
  <si>
    <t>Cherubs Cove Montessori Childcare Centre Inc.</t>
  </si>
  <si>
    <t>98A</t>
  </si>
  <si>
    <t>L6X 1A4</t>
  </si>
  <si>
    <t>Kilworth Children's Centre- School Age Program</t>
  </si>
  <si>
    <t>2507811 Ontario Inc.</t>
  </si>
  <si>
    <t>Monkey See Monkey Do/Joshua's Creek</t>
  </si>
  <si>
    <t>Prince Michael</t>
  </si>
  <si>
    <t>L6H 0E9</t>
  </si>
  <si>
    <t>Barrie Montessori &amp; Elementary Private School Sadlon Centre</t>
  </si>
  <si>
    <t>Bayfield</t>
  </si>
  <si>
    <t>L4M 5A2</t>
  </si>
  <si>
    <t>HAKUNA MATATA CHILD CARE CENTRE INC</t>
  </si>
  <si>
    <t>The School House Academy Inc.</t>
  </si>
  <si>
    <t>Ypres</t>
  </si>
  <si>
    <t>N8W 5K9</t>
  </si>
  <si>
    <t>La Coccinelle J.-L.-Couroux</t>
  </si>
  <si>
    <t>avenue Findlay</t>
  </si>
  <si>
    <t>K7C 4K1</t>
  </si>
  <si>
    <t>Kingston Road East Early Learning &amp; Child Care Centre</t>
  </si>
  <si>
    <t>Kingston Road</t>
  </si>
  <si>
    <t>2276264 Ontario Inc</t>
  </si>
  <si>
    <t>Waverley Road Montessori School</t>
  </si>
  <si>
    <t>SKD Bilingual Child Care Centre-Vimy Ridge</t>
  </si>
  <si>
    <t>Jubilee Child Care Centre</t>
  </si>
  <si>
    <t>Mount Pleasant Montessori</t>
  </si>
  <si>
    <t>L6X 0E4</t>
  </si>
  <si>
    <t>N3T 1N3</t>
  </si>
  <si>
    <t>N8N 0B4</t>
  </si>
  <si>
    <t>Tiny Bumblebees Child Care Inc.</t>
  </si>
  <si>
    <t>Tiny Bumblebees Childcare Inc.</t>
  </si>
  <si>
    <t>Acacia</t>
  </si>
  <si>
    <t>M4S 2K6</t>
  </si>
  <si>
    <t>1946308 Ontario Inc.</t>
  </si>
  <si>
    <t>Sweet Pea Daycare</t>
  </si>
  <si>
    <t>bronte</t>
  </si>
  <si>
    <t>L9T 2X6</t>
  </si>
  <si>
    <t>SKD Bilingual Child Care Centre-David Bouchard</t>
  </si>
  <si>
    <t>2551008</t>
  </si>
  <si>
    <t>Smart Start Learning Centre</t>
  </si>
  <si>
    <t>L1T 0J8</t>
  </si>
  <si>
    <t>2551021</t>
  </si>
  <si>
    <t>MIddlecote</t>
  </si>
  <si>
    <t>L1T 0K3</t>
  </si>
  <si>
    <t>2528230 Ontario Inc</t>
  </si>
  <si>
    <t>Grace Community Services</t>
  </si>
  <si>
    <t>Grace Christian School-DAY NURSERY</t>
  </si>
  <si>
    <t>Parents' Peace of Mind</t>
  </si>
  <si>
    <t>ernest</t>
  </si>
  <si>
    <t>Mini Skool Clubhouse 106A</t>
  </si>
  <si>
    <t>L6T 1X5</t>
  </si>
  <si>
    <t>SKD Bilingual Child Care Centre-Woodcrest</t>
  </si>
  <si>
    <t>Woodcrest Ave,</t>
  </si>
  <si>
    <t>SKD Bilingual Child Care Centre-A.G.Bell</t>
  </si>
  <si>
    <t>Royal City Montessori Academy</t>
  </si>
  <si>
    <t>Devere</t>
  </si>
  <si>
    <t>N1G 2T3</t>
  </si>
  <si>
    <t>Centre éducatif la Clémentine Michel Dupuis</t>
  </si>
  <si>
    <t>Brian good</t>
  </si>
  <si>
    <t>K4M 0H3</t>
  </si>
  <si>
    <t>Westown Early Learning &amp; Child Care Centre</t>
  </si>
  <si>
    <t>M9M 2Z9</t>
  </si>
  <si>
    <t>PERTH CARE FOR KIDS-UTES SITE</t>
  </si>
  <si>
    <t>Kids &amp; Company Mississauga</t>
  </si>
  <si>
    <t>Prologis</t>
  </si>
  <si>
    <t>L5W 0E3</t>
  </si>
  <si>
    <t>SKD-Adelaide McLaughlin Public School</t>
  </si>
  <si>
    <t>L1J 3E6</t>
  </si>
  <si>
    <t>Bright Beginnings Child Care Ltd</t>
  </si>
  <si>
    <t>McLaren</t>
  </si>
  <si>
    <t>Manor Montessori School</t>
  </si>
  <si>
    <t>M4P 2Z6</t>
  </si>
  <si>
    <t>Military Family Resource Centre-Belleville</t>
  </si>
  <si>
    <t>Dundas Street, East</t>
  </si>
  <si>
    <t>K8N 1G7</t>
  </si>
  <si>
    <t>YMCA Child Care Centre - Belle River Site</t>
  </si>
  <si>
    <t>Emmanuel at Brighton Child Care Centre</t>
  </si>
  <si>
    <t>Snyders Flats</t>
  </si>
  <si>
    <t>Bloomingdale</t>
  </si>
  <si>
    <t>N0B 1K0</t>
  </si>
  <si>
    <t>Krupski Sports Camp Inc</t>
  </si>
  <si>
    <t>Score Day Camp</t>
  </si>
  <si>
    <t>M6B 3A1</t>
  </si>
  <si>
    <t>2430505 Ontario Inc.</t>
  </si>
  <si>
    <t>Willowbrae Academy Brampton</t>
  </si>
  <si>
    <t>L7A 0N5</t>
  </si>
  <si>
    <t>Vicki's Sandbox Daycare Inc.</t>
  </si>
  <si>
    <t>9th Ave</t>
  </si>
  <si>
    <t>N4N 2M4</t>
  </si>
  <si>
    <t>Little Start Child Care Inc - Bryne</t>
  </si>
  <si>
    <t>John Murray</t>
  </si>
  <si>
    <t>L8J 1C5</t>
  </si>
  <si>
    <t>Sacred Heart of Jesus Before and After School Program</t>
  </si>
  <si>
    <t>L8V 2S3</t>
  </si>
  <si>
    <t>Canadian Martyrs Before and After School Program</t>
  </si>
  <si>
    <t>L8S 4M7</t>
  </si>
  <si>
    <t>Winterwood Child Care Centre</t>
  </si>
  <si>
    <t>Lorry Greenberg</t>
  </si>
  <si>
    <t>K1T 3J6</t>
  </si>
  <si>
    <t>Inkwell Montessori and GAE Inc.</t>
  </si>
  <si>
    <t>St. John Early Childhood Learning Centre</t>
  </si>
  <si>
    <t>London Ontario</t>
  </si>
  <si>
    <t>N6G 0S9</t>
  </si>
  <si>
    <t>SKD- Bobby Orr. P.S</t>
  </si>
  <si>
    <t>OSHAWA</t>
  </si>
  <si>
    <t>L1H 8V9</t>
  </si>
  <si>
    <t>Christopher McKinnon</t>
  </si>
  <si>
    <t>Our Lady Queen of Peace Montessori School</t>
  </si>
  <si>
    <t>YMCA Child Care Centre - JMCC</t>
  </si>
  <si>
    <t>Pris-T-Gis Montessori School (West) Campus Inc.</t>
  </si>
  <si>
    <t>Muley Point</t>
  </si>
  <si>
    <t>2499538 ONTARIO INC.</t>
  </si>
  <si>
    <t>Willowbrae Academy Bayview Village</t>
  </si>
  <si>
    <t>M2N 3B7</t>
  </si>
  <si>
    <t>Parkway Day Care BASP-Walpole</t>
  </si>
  <si>
    <t>Haldimand Road 55</t>
  </si>
  <si>
    <t>St. Kateri Tekakwitha Before and After School Program</t>
  </si>
  <si>
    <t>L8W 1Z6</t>
  </si>
  <si>
    <t>St. Mary's Before and After School Program</t>
  </si>
  <si>
    <t>Main St S</t>
  </si>
  <si>
    <t>Blooming Lives Montessori Inc.</t>
  </si>
  <si>
    <t>Blooming Lives Montessori Inc</t>
  </si>
  <si>
    <t>2489194 Ontario Ltd.</t>
  </si>
  <si>
    <t>Cozy Time</t>
  </si>
  <si>
    <t>L4K 5A3</t>
  </si>
  <si>
    <t>Today's Family - Huntington Park</t>
  </si>
  <si>
    <t>Kingslea</t>
  </si>
  <si>
    <t>L8T 4A5</t>
  </si>
  <si>
    <t>kitchener</t>
  </si>
  <si>
    <t>N2N 1C1</t>
  </si>
  <si>
    <t>Lisgar Before and After School Program</t>
  </si>
  <si>
    <t>Anson</t>
  </si>
  <si>
    <t>L8T 2X6</t>
  </si>
  <si>
    <t>N2C 1G9</t>
  </si>
  <si>
    <t>King's Ridge Montessori Inc.</t>
  </si>
  <si>
    <t>King's Ridge Montessori</t>
  </si>
  <si>
    <t>Tatton</t>
  </si>
  <si>
    <t>L7B 0N7</t>
  </si>
  <si>
    <t>Queen Elizabeth School Age and Full Day Program</t>
  </si>
  <si>
    <t>L1G 4X1</t>
  </si>
  <si>
    <t>2555945 Ontario Inc.</t>
  </si>
  <si>
    <t>Preschool Canada Early Learning Centre</t>
  </si>
  <si>
    <t>L1V 0C5</t>
  </si>
  <si>
    <t>Fairy Glen Day Care - C.E.Broughton</t>
  </si>
  <si>
    <t>L1N 9L6</t>
  </si>
  <si>
    <t>St Agatha Catholic Before &amp;  After School Program</t>
  </si>
  <si>
    <t>Cathedral Bluffs</t>
  </si>
  <si>
    <t>M1M 2T6</t>
  </si>
  <si>
    <t>Leaps &amp; Bounds Before and After Program - St Joseph</t>
  </si>
  <si>
    <t>K7S 2P6</t>
  </si>
  <si>
    <t>Kidz Kastle St John Bosco</t>
  </si>
  <si>
    <t>Barrys Bay</t>
  </si>
  <si>
    <t>The HUB Kente School Program</t>
  </si>
  <si>
    <t>Ameliasburgh</t>
  </si>
  <si>
    <t>Hastings YMCA Child Care Centre</t>
  </si>
  <si>
    <t>K0L 1Y0</t>
  </si>
  <si>
    <t>P.R.Y.D.E. Father Leo J Austin</t>
  </si>
  <si>
    <t>Schoolhouse Playcare - Lincoln Avenue</t>
  </si>
  <si>
    <t>L1T 6C9</t>
  </si>
  <si>
    <t>Berrigan</t>
  </si>
  <si>
    <t>K2J 5C6</t>
  </si>
  <si>
    <t>Winston Park</t>
  </si>
  <si>
    <t>L6H 6P5</t>
  </si>
  <si>
    <t>Beaches Montessori School Incorporated</t>
  </si>
  <si>
    <t>Beaches Montessori School Inc</t>
  </si>
  <si>
    <t>M4E 1S7</t>
  </si>
  <si>
    <t>Bumble Bee Academy Inc.</t>
  </si>
  <si>
    <t>Bumble Bee Academy</t>
  </si>
  <si>
    <t>M4L 1E9</t>
  </si>
  <si>
    <t>Pearson Child Care Centre</t>
  </si>
  <si>
    <t>Castlebar YMCA</t>
  </si>
  <si>
    <t>M8Z 4G6</t>
  </si>
  <si>
    <t>Stonemoor Greenbank</t>
  </si>
  <si>
    <t>Cragg</t>
  </si>
  <si>
    <t>L0C 1B0</t>
  </si>
  <si>
    <t>St John YMCA Before and After Program</t>
  </si>
  <si>
    <t>Gifford</t>
  </si>
  <si>
    <t>L1N 2S3</t>
  </si>
  <si>
    <t>YWCA St. Thomas-Elgin - Straffordville PS</t>
  </si>
  <si>
    <t>Plank</t>
  </si>
  <si>
    <t>Straffordville</t>
  </si>
  <si>
    <t>N0J 1Y0</t>
  </si>
  <si>
    <t>Paris Central School Age Program</t>
  </si>
  <si>
    <t>N3L 2R2</t>
  </si>
  <si>
    <t>YMCA Mt Pleasant SACC</t>
  </si>
  <si>
    <t>N0E 1K0</t>
  </si>
  <si>
    <t>Boys and Girls Club - West End Hub After School Connections</t>
  </si>
  <si>
    <t>Bath Road</t>
  </si>
  <si>
    <t>K7M 4X4</t>
  </si>
  <si>
    <t>PLASP Blessed Sacrament C.S.</t>
  </si>
  <si>
    <t>M5M 1H9</t>
  </si>
  <si>
    <t>Family Day Terraview-Willowfield Extended Day and School Age Program</t>
  </si>
  <si>
    <t>Pachino</t>
  </si>
  <si>
    <t>M1R 4K1</t>
  </si>
  <si>
    <t>Family Day Kennedy Extended Day and School Age Program</t>
  </si>
  <si>
    <t>Elmfield</t>
  </si>
  <si>
    <t>M1V 2Y6</t>
  </si>
  <si>
    <t>West Rouge Kindergarten Extended Care Program</t>
  </si>
  <si>
    <t>Friendship</t>
  </si>
  <si>
    <t>M1C 2X8</t>
  </si>
  <si>
    <t>William G. Davis Kindergarten Extended Care Program</t>
  </si>
  <si>
    <t>M1C 3L6</t>
  </si>
  <si>
    <t>Charlottetown Licensed Before and After School Program</t>
  </si>
  <si>
    <t>Charlottetown</t>
  </si>
  <si>
    <t>M1C 2C7</t>
  </si>
  <si>
    <t>Netherby</t>
  </si>
  <si>
    <t>Elmlea Childcare Centre</t>
  </si>
  <si>
    <t>Hadrian</t>
  </si>
  <si>
    <t>M9W 1V4</t>
  </si>
  <si>
    <t>PLASP Bennington Heights Elementary School</t>
  </si>
  <si>
    <t>PLASP Parkfield Junior School</t>
  </si>
  <si>
    <t>Redgrave</t>
  </si>
  <si>
    <t>M9R 3T9</t>
  </si>
  <si>
    <t>M5S 2K2</t>
  </si>
  <si>
    <t>Family Day Silver Springs Extended Day and School Age Program</t>
  </si>
  <si>
    <t>M1V 1S4</t>
  </si>
  <si>
    <t>PLASP Lanor Junior Middle School</t>
  </si>
  <si>
    <t>M8W 2S1</t>
  </si>
  <si>
    <t>PLASP Twentieth Street Junior School</t>
  </si>
  <si>
    <t>M8V 1L8</t>
  </si>
  <si>
    <t>Family Day Buchanan Extended Day and School Age Program</t>
  </si>
  <si>
    <t>Bucannan</t>
  </si>
  <si>
    <t>M1R 3V3</t>
  </si>
  <si>
    <t>Pathways Academy &amp; Early Learning Centre</t>
  </si>
  <si>
    <t>St. Thomas More</t>
  </si>
  <si>
    <t>L2G 5N4</t>
  </si>
  <si>
    <t>N4K 0A2</t>
  </si>
  <si>
    <t>Schoolhouse Playcare - Claremont</t>
  </si>
  <si>
    <t>Central Street</t>
  </si>
  <si>
    <t>City of Pickering</t>
  </si>
  <si>
    <t>L1Y 1A8</t>
  </si>
  <si>
    <t>Sir Albert Love YMCA Before and After School Program</t>
  </si>
  <si>
    <t>L1G 6E6</t>
  </si>
  <si>
    <t>CELC-Monsignor Leo Cleary</t>
  </si>
  <si>
    <t>Courtice Rd</t>
  </si>
  <si>
    <t>YWCA Hamilton - St. John Before and After School Program</t>
  </si>
  <si>
    <t>L8K 2G6</t>
  </si>
  <si>
    <t>M6E 4T5</t>
  </si>
  <si>
    <t>Panton</t>
  </si>
  <si>
    <t>L7P 0L8</t>
  </si>
  <si>
    <t>Centre éducatif La Source</t>
  </si>
  <si>
    <t>Moose Creek</t>
  </si>
  <si>
    <t>K0C 1W0</t>
  </si>
  <si>
    <t>Way To Grow Daycare - Smithville</t>
  </si>
  <si>
    <t>Streamside</t>
  </si>
  <si>
    <t>Central Montessori Schools Inc. - Maplehurst Campus</t>
  </si>
  <si>
    <t>Central Montessori School - Maplehurst Campus</t>
  </si>
  <si>
    <t>Maplehurst</t>
  </si>
  <si>
    <t>M2N 3C1</t>
  </si>
  <si>
    <t>Willow Tree Montessori Inc.</t>
  </si>
  <si>
    <t>L5M 1L8</t>
  </si>
  <si>
    <t>Closer II Home Programs Ltd</t>
  </si>
  <si>
    <t>Closer II Home Programs</t>
  </si>
  <si>
    <t>Squire Ellis</t>
  </si>
  <si>
    <t>M1M 1M1</t>
  </si>
  <si>
    <t>Martin Street YMCA</t>
  </si>
  <si>
    <t>Pineview YMCA</t>
  </si>
  <si>
    <t>5 Sideroad</t>
  </si>
  <si>
    <t>Halton Hills</t>
  </si>
  <si>
    <t>PLASP - St. Daniel Comboni</t>
  </si>
  <si>
    <t>L7A 3Z7</t>
  </si>
  <si>
    <t>PLASP - Huttonville P.S.</t>
  </si>
  <si>
    <t>Embleton</t>
  </si>
  <si>
    <t>La Coccinelle au coeur d'Ottawa</t>
  </si>
  <si>
    <t>Waterdown Montessori School Inc.</t>
  </si>
  <si>
    <t>Clairlea Child Care Centre</t>
  </si>
  <si>
    <t>Rosalind Cres.</t>
  </si>
  <si>
    <t>Cul-de-sac</t>
  </si>
  <si>
    <t>M1L 2X1</t>
  </si>
  <si>
    <t>PLASP St. Norbert Catholic School</t>
  </si>
  <si>
    <t>Maniza</t>
  </si>
  <si>
    <t>M3K 1R6</t>
  </si>
  <si>
    <t>Cedar Hollow Children's Centre</t>
  </si>
  <si>
    <t>Cedarhollow</t>
  </si>
  <si>
    <t>N5X 0C5</t>
  </si>
  <si>
    <t>St. John French Immersion School Age Program</t>
  </si>
  <si>
    <t>N6G 0B4</t>
  </si>
  <si>
    <t>Sir Arthur Currie Childcare</t>
  </si>
  <si>
    <t>Buroak</t>
  </si>
  <si>
    <t>N6G 0L5</t>
  </si>
  <si>
    <t>Thomas Slee</t>
  </si>
  <si>
    <t>N2P 0B8</t>
  </si>
  <si>
    <t>Little Miracles Childcare and Learning Centre</t>
  </si>
  <si>
    <t>Little Miracles Child Care &amp; Learning Centre</t>
  </si>
  <si>
    <t>HWY 7</t>
  </si>
  <si>
    <t>L3R 5N9</t>
  </si>
  <si>
    <t>Meadow Creek Montessori School East</t>
  </si>
  <si>
    <t>Exeter Elementary Early Childhood Learning Centre</t>
  </si>
  <si>
    <t>Meadow Creek Montessori West</t>
  </si>
  <si>
    <t>L4N 0S1</t>
  </si>
  <si>
    <t>Danforth Gardens Playcare</t>
  </si>
  <si>
    <t>Santamonica</t>
  </si>
  <si>
    <t>M1L 4H4</t>
  </si>
  <si>
    <t>Garderie de Temagami Day Care</t>
  </si>
  <si>
    <t>Temagami</t>
  </si>
  <si>
    <t>P0H 2H0</t>
  </si>
  <si>
    <t>Friends of Mine Childcare</t>
  </si>
  <si>
    <t>Barbara Reid Child Care Centre</t>
  </si>
  <si>
    <t>L4A 0V4</t>
  </si>
  <si>
    <t>Renwick</t>
  </si>
  <si>
    <t>N3C 2T5</t>
  </si>
  <si>
    <t>North Grenville Learning Centre</t>
  </si>
  <si>
    <t>County Rd. 44</t>
  </si>
  <si>
    <t>Bulldog</t>
  </si>
  <si>
    <t>Garderie le Petit Voilier</t>
  </si>
  <si>
    <t>Lafontaine</t>
  </si>
  <si>
    <t>L9M 1R3</t>
  </si>
  <si>
    <t>Irwin Memorial School Age Program</t>
  </si>
  <si>
    <t>KP Manson School Age Program</t>
  </si>
  <si>
    <t>Severn Bridge</t>
  </si>
  <si>
    <t>P0E 1N0</t>
  </si>
  <si>
    <t>Lyonsgate Montessori School Inc..</t>
  </si>
  <si>
    <t>Superior Children's Centre - Before and After School Program</t>
  </si>
  <si>
    <t>Arnott</t>
  </si>
  <si>
    <t>La Boîte à soleil - L'Héritage</t>
  </si>
  <si>
    <t>Larch Street Kids Child Care Centre Inc. - Princess Anne Kids</t>
  </si>
  <si>
    <t>Hopedale Montessori School - Palermo Campus</t>
  </si>
  <si>
    <t>L6M 4J3</t>
  </si>
  <si>
    <t>Orillia Central Preschool St Bernard's</t>
  </si>
  <si>
    <t>L3V 1H6</t>
  </si>
  <si>
    <t>L1J 3W6</t>
  </si>
  <si>
    <t>Upper Canada Child Care at East Oro PS</t>
  </si>
  <si>
    <t>11th</t>
  </si>
  <si>
    <t>Oro-Medonte</t>
  </si>
  <si>
    <t>L0L 1T0</t>
  </si>
  <si>
    <t>Utterson</t>
  </si>
  <si>
    <t>N1H 4N2</t>
  </si>
  <si>
    <t>N1E 7E7</t>
  </si>
  <si>
    <t>Child Care Algoma St. Basil site</t>
  </si>
  <si>
    <t>Sault Ste.Marie</t>
  </si>
  <si>
    <t>P6B 1X5</t>
  </si>
  <si>
    <t>Garderie d'Iroquois Falls Day Care</t>
  </si>
  <si>
    <t>rue Teefy</t>
  </si>
  <si>
    <t>Centre Educatif Les Petits C</t>
  </si>
  <si>
    <t>Woodglade</t>
  </si>
  <si>
    <t>Les Étoiles Brillantes-Garderie</t>
  </si>
  <si>
    <t>Forty First Street</t>
  </si>
  <si>
    <t>M8W 3P6</t>
  </si>
  <si>
    <t>Centre pivot du Triangle magique Larchwood Public Schoool</t>
  </si>
  <si>
    <t>TINY-SHINY CHILDCARE INC.</t>
  </si>
  <si>
    <t>Tiny-Shiny Childcare</t>
  </si>
  <si>
    <t>NORTH</t>
  </si>
  <si>
    <t>STAYNER</t>
  </si>
  <si>
    <t>Garderie Cercle de l'amitié Mississauga</t>
  </si>
  <si>
    <t>L5W 1G4</t>
  </si>
  <si>
    <t>Our Lady of Good Counsel Children's Academy</t>
  </si>
  <si>
    <t>Murrell</t>
  </si>
  <si>
    <t>L9N 0P6</t>
  </si>
  <si>
    <t>Harriston Preschool Inc.</t>
  </si>
  <si>
    <t>Harriston Preschool</t>
  </si>
  <si>
    <t>Harriston</t>
  </si>
  <si>
    <t>N0G 1Z0</t>
  </si>
  <si>
    <t>Upper Canada Child Care at Boyne River PS</t>
  </si>
  <si>
    <t>John W. Taylor</t>
  </si>
  <si>
    <t>L9R 0E7</t>
  </si>
  <si>
    <t>Peel District School Board</t>
  </si>
  <si>
    <t>West Credit Child Care Centre</t>
  </si>
  <si>
    <t>L5N 4G7</t>
  </si>
  <si>
    <t>BRAMPTON</t>
  </si>
  <si>
    <t>Dafenid Frederic</t>
  </si>
  <si>
    <t>Mon petit univers</t>
  </si>
  <si>
    <t>M1N 1S2</t>
  </si>
  <si>
    <t>Harwood Ave. North</t>
  </si>
  <si>
    <t>The Monkey Barrel Indoor Play Inc</t>
  </si>
  <si>
    <t>The Monkey Barrel Ind</t>
  </si>
  <si>
    <t>Centre éducatif Les Petits Trésors - Pleasant Corners Daycare</t>
  </si>
  <si>
    <t>Stoney Creek Montessori Inc.</t>
  </si>
  <si>
    <t>Stoney Creek Montessori</t>
  </si>
  <si>
    <t>L8E 4W2</t>
  </si>
  <si>
    <t>Pic Mobert First Nation</t>
  </si>
  <si>
    <t>Pic Mobert Children's Community Space</t>
  </si>
  <si>
    <t>Pic Mobert</t>
  </si>
  <si>
    <t>P0M 2J0</t>
  </si>
  <si>
    <t>Precious Pearls Child Care Centre Inc.</t>
  </si>
  <si>
    <t>Dalhousie</t>
  </si>
  <si>
    <t>N9V 1X1</t>
  </si>
  <si>
    <t>L'AFESEO Soleil des petits Paul VI</t>
  </si>
  <si>
    <t>Main est</t>
  </si>
  <si>
    <t>Centre de leadership en petite enfance Soleil des petits Nouvel Horizon</t>
  </si>
  <si>
    <t>Vaughan Montessori School Inc.</t>
  </si>
  <si>
    <t>Vaughan Montessori School</t>
  </si>
  <si>
    <t>10361631 Canada Inc.</t>
  </si>
  <si>
    <t>Delaware Early learning Centre</t>
  </si>
  <si>
    <t>10018511 CANADA CORP</t>
  </si>
  <si>
    <t>CUTIES &amp; PATOOTIES</t>
  </si>
  <si>
    <t>L3X 1V6</t>
  </si>
  <si>
    <t>9311521 Canada Limited</t>
  </si>
  <si>
    <t>Safari Kid Markham</t>
  </si>
  <si>
    <t>2432398 Ontario inc.</t>
  </si>
  <si>
    <t>Little Bears Child Care Centre</t>
  </si>
  <si>
    <t>AURORA</t>
  </si>
  <si>
    <t>Unity Child Care Centres - Creekford School Age program</t>
  </si>
  <si>
    <t>Creekford</t>
  </si>
  <si>
    <t>K7P 2Z3</t>
  </si>
  <si>
    <t>L1T 0B8</t>
  </si>
  <si>
    <t>Andrea Carolina Lopez Martheyn</t>
  </si>
  <si>
    <t>Spanish, English, Other</t>
  </si>
  <si>
    <t>St Catharines</t>
  </si>
  <si>
    <t>Christ The King Child Care Before and After School Program</t>
  </si>
  <si>
    <t>College Ave ON</t>
  </si>
  <si>
    <t>Mindemoya Child Care Centre</t>
  </si>
  <si>
    <t>Yonge St</t>
  </si>
  <si>
    <t>Sherry Slater</t>
  </si>
  <si>
    <t>The Hungry Hippo Childcare Centre</t>
  </si>
  <si>
    <t>17th</t>
  </si>
  <si>
    <t>N4K 5N3</t>
  </si>
  <si>
    <t>Learning Jungle Maple Hill</t>
  </si>
  <si>
    <t>Learning Jungle Thickson</t>
  </si>
  <si>
    <t>Centre de garde d'enfants Notre-Dame</t>
  </si>
  <si>
    <t>Campus</t>
  </si>
  <si>
    <t>Longfield</t>
  </si>
  <si>
    <t>Broom</t>
  </si>
  <si>
    <t>Little Bloomers Childcare Centre Ltd.</t>
  </si>
  <si>
    <t>Little Bloomers Childcare Centre</t>
  </si>
  <si>
    <t>L6Y 1M4</t>
  </si>
  <si>
    <t>Riverview YMCA Child Care</t>
  </si>
  <si>
    <t>Aspiring Academics Preschool - Somerset</t>
  </si>
  <si>
    <t>M6H 2R4</t>
  </si>
  <si>
    <t>Little Lions Waldorf Child and Family Centre Kingsway</t>
  </si>
  <si>
    <t>P7E 4R9</t>
  </si>
  <si>
    <t>Lullaboo (Heartland) Inc.</t>
  </si>
  <si>
    <t>Mavis</t>
  </si>
  <si>
    <t>L5V 2X5</t>
  </si>
  <si>
    <t>Precious Ones Bilingual Preschool Corp.</t>
  </si>
  <si>
    <t>Port Elgin Montessori Preschool Inc.</t>
  </si>
  <si>
    <t>Delta Chi West Campus</t>
  </si>
  <si>
    <t>Wyandotte</t>
  </si>
  <si>
    <t>N9B 1H6</t>
  </si>
  <si>
    <t>Chandler</t>
  </si>
  <si>
    <t>N8W 0A9</t>
  </si>
  <si>
    <t>YMCA Child Care;Lakefield</t>
  </si>
  <si>
    <t>002599266 Ontario INC.</t>
  </si>
  <si>
    <t>Durham Montessori School and Daycare</t>
  </si>
  <si>
    <t>M8V 2P9</t>
  </si>
  <si>
    <t>CELC-Woodville</t>
  </si>
  <si>
    <t>K0M 1T0</t>
  </si>
  <si>
    <t>La ribambelle - La Pommeraie</t>
  </si>
  <si>
    <t>Settlement Trail</t>
  </si>
  <si>
    <t>N6P 0C3</t>
  </si>
  <si>
    <t>Westwood</t>
  </si>
  <si>
    <t>N1H 7G1</t>
  </si>
  <si>
    <t>Evergreen Heights Christian Fellowship</t>
  </si>
  <si>
    <t>Evergreen Heights Child Care Centre</t>
  </si>
  <si>
    <t>N3Y 5M5</t>
  </si>
  <si>
    <t>Child Care Algoma - Grandview</t>
  </si>
  <si>
    <t>Denwood</t>
  </si>
  <si>
    <t>P6A 5R4</t>
  </si>
  <si>
    <t>Centre éducatif Rivière Rideau</t>
  </si>
  <si>
    <t>ABC DAY NURSERY OF WINDSOR-BANWELL</t>
  </si>
  <si>
    <t>N8R 2K9</t>
  </si>
  <si>
    <t>Lodestar Montessori School Inc.</t>
  </si>
  <si>
    <t>Lodestar Montessori School</t>
  </si>
  <si>
    <t>Bluffer's Park Montessori School</t>
  </si>
  <si>
    <t>M1M 1N3</t>
  </si>
  <si>
    <t>8831009 Canada Inc.</t>
  </si>
  <si>
    <t>Hwy. 15</t>
  </si>
  <si>
    <t>YMCA Child Care-Smithville</t>
  </si>
  <si>
    <t>Little Buddies Preschool Centre Corporation</t>
  </si>
  <si>
    <t>2495561 Ontario Inc.</t>
  </si>
  <si>
    <t>Eh to Zed Preschool Canada Early Learning Acadamy</t>
  </si>
  <si>
    <t>Holy Trinity YMCA</t>
  </si>
  <si>
    <t>Colonel Samuel Smith</t>
  </si>
  <si>
    <t>M8V 4B7</t>
  </si>
  <si>
    <t>2453221 ONTARIO INC.</t>
  </si>
  <si>
    <t>Aurora Early Learning Centre</t>
  </si>
  <si>
    <t>L4G 1K1</t>
  </si>
  <si>
    <t>2576288 ONTARIO LTD.</t>
  </si>
  <si>
    <t>Monkey See Monkey Do</t>
  </si>
  <si>
    <t>Clapison</t>
  </si>
  <si>
    <t>L8B 0Y2</t>
  </si>
  <si>
    <t>Elmore</t>
  </si>
  <si>
    <t>1973981 Ontario Inc.</t>
  </si>
  <si>
    <t>Silver Maple Montessori</t>
  </si>
  <si>
    <t>L9T 3G6</t>
  </si>
  <si>
    <t>Sadochok Ukrainian Nursery School Mississauga Inc.</t>
  </si>
  <si>
    <t>571 Pine</t>
  </si>
  <si>
    <t>Paradise Childrens Programs Inc.</t>
  </si>
  <si>
    <t>Child's Paradise Daycare Centre</t>
  </si>
  <si>
    <t>Dunsford After School</t>
  </si>
  <si>
    <t>Dunsford</t>
  </si>
  <si>
    <t>K0M 1L0</t>
  </si>
  <si>
    <t>PLASP - Whaley's Corners P.S.</t>
  </si>
  <si>
    <t>Howard Stewart</t>
  </si>
  <si>
    <t>L6Y 6B1</t>
  </si>
  <si>
    <t>TREASURE GARDEN CHILD CARE CENTER</t>
  </si>
  <si>
    <t>L9S 0J3</t>
  </si>
  <si>
    <t>TINYBEESCHILDCARE LTD</t>
  </si>
  <si>
    <t>Tiny Bees Childcare</t>
  </si>
  <si>
    <t>L0J 1W0</t>
  </si>
  <si>
    <t>Canadian Advanced Elementary Education Inc</t>
  </si>
  <si>
    <t>Big Dreams Early Learning Centre</t>
  </si>
  <si>
    <t>M1R 1R9</t>
  </si>
  <si>
    <t>lakewood montessori school inc.</t>
  </si>
  <si>
    <t>lakewood montessori school</t>
  </si>
  <si>
    <t>mountainside</t>
  </si>
  <si>
    <t>Roots Education Inc.</t>
  </si>
  <si>
    <t>Roots Day Care</t>
  </si>
  <si>
    <t>Tucker</t>
  </si>
  <si>
    <t>N0G 1A0</t>
  </si>
  <si>
    <t>FIRST STEPS LEARNING AND CHILD CARE CENTRE</t>
  </si>
  <si>
    <t>SOUTH SERVICE</t>
  </si>
  <si>
    <t>L7N 3M6</t>
  </si>
  <si>
    <t>Little Scholars Child Care Inc.</t>
  </si>
  <si>
    <t>Little Scholars Child Care</t>
  </si>
  <si>
    <t>N1T 0C3</t>
  </si>
  <si>
    <t>8982856 CANADA INC.</t>
  </si>
  <si>
    <t>Agile Innovators Montessori</t>
  </si>
  <si>
    <t>M1W 3X3</t>
  </si>
  <si>
    <t>TET MANAGEMENT INC.</t>
  </si>
  <si>
    <t>LoveView Early Learning Centre</t>
  </si>
  <si>
    <t>L4S 1M1</t>
  </si>
  <si>
    <t>2490995 Ontario Inc</t>
  </si>
  <si>
    <t>Learning Jungle School - Vaughan South Campus</t>
  </si>
  <si>
    <t>Academie Ste. Cecile International School</t>
  </si>
  <si>
    <t>Ste-Cecile Child Enrichment Centre</t>
  </si>
  <si>
    <t>N9G 1V8</t>
  </si>
  <si>
    <t>K4A 5B6</t>
  </si>
  <si>
    <t>Horizon Childcare Center</t>
  </si>
  <si>
    <t>Mariposa After School</t>
  </si>
  <si>
    <t>Mariposa</t>
  </si>
  <si>
    <t>K0M 2M0</t>
  </si>
  <si>
    <t>Discovery School Based Child Care Program of Kingsville Inc. Gosfield North Public School</t>
  </si>
  <si>
    <t>Cottom</t>
  </si>
  <si>
    <t>Inventiveminds Child, Youth and Family Support Center</t>
  </si>
  <si>
    <t>Inventiveminds Child, Youth Family Services</t>
  </si>
  <si>
    <t>Yonge Steert</t>
  </si>
  <si>
    <t>Alphabet Treehouse Childcare Center Inc.</t>
  </si>
  <si>
    <t>Alphabet Treehouse Childcare Centre</t>
  </si>
  <si>
    <t>M5M 3Y9</t>
  </si>
  <si>
    <t>Newstar Learning Centre Inc.</t>
  </si>
  <si>
    <t>Cantonese, Mandarin, English, Other</t>
  </si>
  <si>
    <t>L3R 4P9</t>
  </si>
  <si>
    <t>2514308 Ontario Inc.</t>
  </si>
  <si>
    <t>M4E 1G8</t>
  </si>
  <si>
    <t>CELC- Minden</t>
  </si>
  <si>
    <t>CELC-Archie Stouffer</t>
  </si>
  <si>
    <t>GROWING MINDS LEARNING CENTRE INC.</t>
  </si>
  <si>
    <t>MAPLEVIEW</t>
  </si>
  <si>
    <t>BARRIE</t>
  </si>
  <si>
    <t>Little Learners Child Care Center</t>
  </si>
  <si>
    <t>Niwasa Early Learning and Child Care Centre</t>
  </si>
  <si>
    <t>YMCA, Moore Early Learning Child Care Centre</t>
  </si>
  <si>
    <t>Dundalk Kids Club</t>
  </si>
  <si>
    <t>TERRY FOX MONTESSORI INC.</t>
  </si>
  <si>
    <t>L5V 2W3</t>
  </si>
  <si>
    <t>Tiny Treasures Learning and Child Care Inc</t>
  </si>
  <si>
    <t>Tiny Treasures Learning and Child Care Centre Inc.</t>
  </si>
  <si>
    <t>L4H 4G1</t>
  </si>
  <si>
    <t>George Webster YMCA Child Care</t>
  </si>
  <si>
    <t>M4B 1C5</t>
  </si>
  <si>
    <t>Learning Jungle Duffin's Bay</t>
  </si>
  <si>
    <t>Monarch</t>
  </si>
  <si>
    <t>L1S 6M4</t>
  </si>
  <si>
    <t>St. Ursula Licensed Before and After School Program</t>
  </si>
  <si>
    <t>M1E 1L8</t>
  </si>
  <si>
    <t>Drummond Central Extended Program</t>
  </si>
  <si>
    <t>Drummond School</t>
  </si>
  <si>
    <t>K7H 3C8</t>
  </si>
  <si>
    <t>L4N 4E2</t>
  </si>
  <si>
    <t>Absorbent Years Childcare Inc.</t>
  </si>
  <si>
    <t>Absorbent Years Childcare</t>
  </si>
  <si>
    <t>M2L 1C5</t>
  </si>
  <si>
    <t>The Elephant Room Inc.</t>
  </si>
  <si>
    <t>L1Z 0T4</t>
  </si>
  <si>
    <t>Little Champs Day Care Centre Inc.</t>
  </si>
  <si>
    <t>Guleph</t>
  </si>
  <si>
    <t>N1H 1A8</t>
  </si>
  <si>
    <t>002633409 Ontario Corporation</t>
  </si>
  <si>
    <t>Morrison Rd</t>
  </si>
  <si>
    <t>L4J 4J4</t>
  </si>
  <si>
    <t>St. Columba YMCA Child Care</t>
  </si>
  <si>
    <t>John Tabor</t>
  </si>
  <si>
    <t>M1B 1M9</t>
  </si>
  <si>
    <t>SKD-Fairport Beach P.S</t>
  </si>
  <si>
    <t>Oklahoma g,</t>
  </si>
  <si>
    <t>L1W 2H5</t>
  </si>
  <si>
    <t>SKD-Roméo Dallaire Public School</t>
  </si>
  <si>
    <t>Williamson Drive</t>
  </si>
  <si>
    <t>Family Day Lynnwood Heights Extended Day and School Age Program</t>
  </si>
  <si>
    <t>Southlawn</t>
  </si>
  <si>
    <t>M1S 1J1</t>
  </si>
  <si>
    <t>PLASP - Tribune Drive P.S.</t>
  </si>
  <si>
    <t>Montessori in the Woods Inc.</t>
  </si>
  <si>
    <t>Centennial Hylands YMCA Child Care</t>
  </si>
  <si>
    <t>L9V 3S5</t>
  </si>
  <si>
    <t>PLASP St. Albert Catholic School</t>
  </si>
  <si>
    <t>St Victor</t>
  </si>
  <si>
    <t>Bernadine</t>
  </si>
  <si>
    <t>M1P 4M2</t>
  </si>
  <si>
    <t>North Addington Child Care Centre</t>
  </si>
  <si>
    <t>ON-41</t>
  </si>
  <si>
    <t>Cloyne</t>
  </si>
  <si>
    <t>K0H 1K0</t>
  </si>
  <si>
    <t>Graystone Children's Early Learning Academy Inc.</t>
  </si>
  <si>
    <t>Graystone Children's Early Learning Academy</t>
  </si>
  <si>
    <t>Ottawa Torah Centre</t>
  </si>
  <si>
    <t>OTC Early Learning Centre</t>
  </si>
  <si>
    <t>Lamplighters</t>
  </si>
  <si>
    <t>K2J 0C2</t>
  </si>
  <si>
    <t>The HUB - St. Gregory School Age Program</t>
  </si>
  <si>
    <t>The HUB-PECI School Age Program</t>
  </si>
  <si>
    <t>The Child Development Centre</t>
  </si>
  <si>
    <t>K0J 1J0</t>
  </si>
  <si>
    <t>Brockville "Y" Merrickville School Age Program</t>
  </si>
  <si>
    <t>SKD-College Hill P.S</t>
  </si>
  <si>
    <t>L1J 6R2</t>
  </si>
  <si>
    <t>Khalsa Daycare Inc</t>
  </si>
  <si>
    <t>Kids Development Daycare</t>
  </si>
  <si>
    <t>L6Z 4R3</t>
  </si>
  <si>
    <t>Humberside Montessori School</t>
  </si>
  <si>
    <t>M6S 2X8</t>
  </si>
  <si>
    <t>My First Montessori School Inc.</t>
  </si>
  <si>
    <t>My First Montessori School Inc</t>
  </si>
  <si>
    <t>L7A 4X3</t>
  </si>
  <si>
    <t>Rue Principale</t>
  </si>
  <si>
    <t>YWCA Hamilton - Thompson Creek Before and After School Program</t>
  </si>
  <si>
    <t>N1A 1N7</t>
  </si>
  <si>
    <t>Annunciation</t>
  </si>
  <si>
    <t>Avonwick</t>
  </si>
  <si>
    <t>M3A 2M8</t>
  </si>
  <si>
    <t>L9C 3R9</t>
  </si>
  <si>
    <t>Boys and Girls of Hamilton - Parkdale Site</t>
  </si>
  <si>
    <t>L8H 5X3</t>
  </si>
  <si>
    <t>Blessed Sacrament Before and After School Program</t>
  </si>
  <si>
    <t>East 37th</t>
  </si>
  <si>
    <t>L8V 4B5</t>
  </si>
  <si>
    <t>St. Luke Before and After School Program</t>
  </si>
  <si>
    <t>L8K 6N3</t>
  </si>
  <si>
    <t>Boys and Girls Clubs of Hamilton -Strathcona Site</t>
  </si>
  <si>
    <t>Lamoreaux</t>
  </si>
  <si>
    <t>L8R 1V1</t>
  </si>
  <si>
    <t>Boys and Girls Clubs of Hamilton- Prince of Wales</t>
  </si>
  <si>
    <t>Boreal YMCA Child Care</t>
  </si>
  <si>
    <t>Boys and Girls Clubs of Hamilton-Viscount Montgomery site</t>
  </si>
  <si>
    <t>Lucerne</t>
  </si>
  <si>
    <t>L8K 1R3</t>
  </si>
  <si>
    <t>Flamborough Centre</t>
  </si>
  <si>
    <t>HAMILTON</t>
  </si>
  <si>
    <t>L8N 3L1</t>
  </si>
  <si>
    <t>Belleview</t>
  </si>
  <si>
    <t>N2B 1G7</t>
  </si>
  <si>
    <t>Kids' Campus Child Care Centre Viola Desmond</t>
  </si>
  <si>
    <t>Formosa</t>
  </si>
  <si>
    <t>L1Z 0M6</t>
  </si>
  <si>
    <t>Wesley Child Care Programs - Dr. J. Davey School</t>
  </si>
  <si>
    <t>Ferguson</t>
  </si>
  <si>
    <t>L8R 1L6</t>
  </si>
  <si>
    <t>Wesley Licensed School Age Program - Lake Avenue School</t>
  </si>
  <si>
    <t>L8E 1L5</t>
  </si>
  <si>
    <t>Christine Gunn</t>
  </si>
  <si>
    <t>Beyond Our Dreams Preschool and Daycare</t>
  </si>
  <si>
    <t>YMCA Child Care - Colchester North Site</t>
  </si>
  <si>
    <t>County Rd 12</t>
  </si>
  <si>
    <t>N8M 2X6</t>
  </si>
  <si>
    <t>YMCA Child Care - Marlborough Site</t>
  </si>
  <si>
    <t>N9C 3P6</t>
  </si>
  <si>
    <t>L1R 2W1</t>
  </si>
  <si>
    <t>Concession 11</t>
  </si>
  <si>
    <t>PLASP Steelesview Public School</t>
  </si>
  <si>
    <t>St. Vincent de Paul YMCA Child Care</t>
  </si>
  <si>
    <t>Faial</t>
  </si>
  <si>
    <t>N1R 7C3</t>
  </si>
  <si>
    <t>SCHOOL AGE PROGRAM - NICHOLAS WILSON PUBLIC SCHOOL</t>
  </si>
  <si>
    <t>N6C 1C9</t>
  </si>
  <si>
    <t>Lucknow</t>
  </si>
  <si>
    <t>N0G 2H0</t>
  </si>
  <si>
    <t>SCHOOL AGE PROGRAM - ARTHUR STRINGER PUBLIC SCHOOL</t>
  </si>
  <si>
    <t>Shaftesbury</t>
  </si>
  <si>
    <t>N6C 2Y5</t>
  </si>
  <si>
    <t>Grafton Public YMCA Child Care Centre</t>
  </si>
  <si>
    <t>PLASP - St. Jacinta Marto E.S.</t>
  </si>
  <si>
    <t>L6X 0W1</t>
  </si>
  <si>
    <t>YMCA Echo Place SACC</t>
  </si>
  <si>
    <t>N3S 3R5</t>
  </si>
  <si>
    <t>L1N 4K7</t>
  </si>
  <si>
    <t>PLASP Pauline Jr. P.S.</t>
  </si>
  <si>
    <t>Pauline</t>
  </si>
  <si>
    <t>M6H 3M8</t>
  </si>
  <si>
    <t>CELC-Warsaw</t>
  </si>
  <si>
    <t>Warsaw</t>
  </si>
  <si>
    <t>K0L 3A0</t>
  </si>
  <si>
    <t>Upper Canada Child Care Victoria Square PS</t>
  </si>
  <si>
    <t>L6C 0K2</t>
  </si>
  <si>
    <t>CELC-Fenelon</t>
  </si>
  <si>
    <t>K0M 1G0</t>
  </si>
  <si>
    <t>Waterloo  Infant Toddler Daycare Association-K-W Bilingual School Site</t>
  </si>
  <si>
    <t>N2J 3Z4</t>
  </si>
  <si>
    <t>Generations Day Care -Plympton-Wyoming Site</t>
  </si>
  <si>
    <t>Thames</t>
  </si>
  <si>
    <t>Drewery</t>
  </si>
  <si>
    <t>Queensville YMCA</t>
  </si>
  <si>
    <t>Lansing Child Care Centre</t>
  </si>
  <si>
    <t>Bogert</t>
  </si>
  <si>
    <t>M2N 1K4</t>
  </si>
  <si>
    <t>Fairy Glen Day Care - Northern Dancer</t>
  </si>
  <si>
    <t>Bridle</t>
  </si>
  <si>
    <t>L1L 0L5</t>
  </si>
  <si>
    <t>SimplySmart Child Care Centre</t>
  </si>
  <si>
    <t>Montpelier</t>
  </si>
  <si>
    <t>Marchwood Early Learning Centre</t>
  </si>
  <si>
    <t>Goulbourn Forced</t>
  </si>
  <si>
    <t>K2T 0N5</t>
  </si>
  <si>
    <t>St. Scholastica Before and After School Program</t>
  </si>
  <si>
    <t>Whitlock</t>
  </si>
  <si>
    <t>L9E 1K6</t>
  </si>
  <si>
    <t>Eco Kids-Child Care Centre Inc.</t>
  </si>
  <si>
    <t>M9B 3N7</t>
  </si>
  <si>
    <t>Dolson YMCA</t>
  </si>
  <si>
    <t>Remembrance</t>
  </si>
  <si>
    <t>L7A 0A7</t>
  </si>
  <si>
    <t>Elvina</t>
  </si>
  <si>
    <t>M4P 1X7</t>
  </si>
  <si>
    <t>Janet Metcalfe Child Care Centre</t>
  </si>
  <si>
    <t>Seabrook</t>
  </si>
  <si>
    <t>N2R 0G3</t>
  </si>
  <si>
    <t>Les Lucioles Bowmanville</t>
  </si>
  <si>
    <t>L1C 2T4</t>
  </si>
  <si>
    <t>Garderie La Briosphere Norfolk Inc</t>
  </si>
  <si>
    <t>Garderie La BRIOsphère Norfolk Inc</t>
  </si>
  <si>
    <t>Queen Nord</t>
  </si>
  <si>
    <t>N3Y 3Y7</t>
  </si>
  <si>
    <t>EDCNS Before/After School Care</t>
  </si>
  <si>
    <t>Halladay</t>
  </si>
  <si>
    <t>Garderie La Fontaine de l'Amitié</t>
  </si>
  <si>
    <t>SKD- R S McLaughlin</t>
  </si>
  <si>
    <t>L1J 5P1</t>
  </si>
  <si>
    <t>POLKA-DOT-HOUSE INC.</t>
  </si>
  <si>
    <t>Polka Dot Academy Montessori daycare</t>
  </si>
  <si>
    <t>Copper Creek</t>
  </si>
  <si>
    <t>L6B 0P2</t>
  </si>
  <si>
    <t>10197823 CANADA INC</t>
  </si>
  <si>
    <t>Tiny Hoppers Sportsworld</t>
  </si>
  <si>
    <t>N2P 2E9</t>
  </si>
  <si>
    <t>AKAL CHILD CARE INC.</t>
  </si>
  <si>
    <t>AKAL CHILD CARE</t>
  </si>
  <si>
    <t>EBENEZER</t>
  </si>
  <si>
    <t>Kids &amp; Company - Rosedale</t>
  </si>
  <si>
    <t>Mt. Pleasant</t>
  </si>
  <si>
    <t>toronto</t>
  </si>
  <si>
    <t>M4W 1R4</t>
  </si>
  <si>
    <t>SimplySmart Child Care Centre 2 Inc.</t>
  </si>
  <si>
    <t>L6Y 6H4</t>
  </si>
  <si>
    <t>Ter Kadamba Educational Society</t>
  </si>
  <si>
    <t>Bhakta Prahlad Montessori</t>
  </si>
  <si>
    <t>concession</t>
  </si>
  <si>
    <t>K4R 1C9</t>
  </si>
  <si>
    <t>Les Fanfans Daycare</t>
  </si>
  <si>
    <t>L4K 2A1</t>
  </si>
  <si>
    <t>FIRST STEPS CHILD CARE CENTRE</t>
  </si>
  <si>
    <t>First Steps Child Care Centre -Tecumseh</t>
  </si>
  <si>
    <t>N8N 2T4</t>
  </si>
  <si>
    <t>First Steps Child Care Centre-Essex</t>
  </si>
  <si>
    <t>Parry Sound Friendship Centre</t>
  </si>
  <si>
    <t>Miigwansag Child Care Centre</t>
  </si>
  <si>
    <t>P2A 1X5</t>
  </si>
  <si>
    <t>Garderie Petit Baobab</t>
  </si>
  <si>
    <t>Creative Child Learning Centre</t>
  </si>
  <si>
    <t>N9V 4B4</t>
  </si>
  <si>
    <t>Family Tree Childcare Centre Ltd.</t>
  </si>
  <si>
    <t>Family Tree Childcare Centre</t>
  </si>
  <si>
    <t>L7E 4E5</t>
  </si>
  <si>
    <t>Creative Child Learning Centre-StellaMaris</t>
  </si>
  <si>
    <t>N9V 2X3</t>
  </si>
  <si>
    <t>Centre éducatif Les Petits Tresors - New Sacred Heart daycare</t>
  </si>
  <si>
    <t>1500B</t>
  </si>
  <si>
    <t>K6J 5V9</t>
  </si>
  <si>
    <t>LOCOMOTION DAYCARE SOUTH CENTRE</t>
  </si>
  <si>
    <t>3RD lINE</t>
  </si>
  <si>
    <t>Pearson Community Co-op Nursery School Inc</t>
  </si>
  <si>
    <t>L7P 4S6</t>
  </si>
  <si>
    <t>Family Day Care Services - Tony Pontes Early Learning and Child Care Centre</t>
  </si>
  <si>
    <t>L7C 4C4</t>
  </si>
  <si>
    <t>Alive Montessori Preschool INC.</t>
  </si>
  <si>
    <t>Alive Montessori &amp; Private School</t>
  </si>
  <si>
    <t>English, Hungarian, Other</t>
  </si>
  <si>
    <t>First Steps Early Learning Center</t>
  </si>
  <si>
    <t>N1E 1N5</t>
  </si>
  <si>
    <t>SHRIJI ENTERTAINMENT LTD.</t>
  </si>
  <si>
    <t>EYES KOALA KIDZ CHILD CARE</t>
  </si>
  <si>
    <t>EDGELEY</t>
  </si>
  <si>
    <t>L4K 4V4</t>
  </si>
  <si>
    <t>N8W 3T3</t>
  </si>
  <si>
    <t>2589590 Ontario Inc.</t>
  </si>
  <si>
    <t>Eh to Zed Preschool Canada Early Learning Academy</t>
  </si>
  <si>
    <t>L9S 4J1</t>
  </si>
  <si>
    <t>Belvoir Cooperative Nursery School Inc.</t>
  </si>
  <si>
    <t>LONGFIELD</t>
  </si>
  <si>
    <t>MOUNT BRYDGES</t>
  </si>
  <si>
    <t>Lakeroad YMCA School Age</t>
  </si>
  <si>
    <t>N7V 2V8</t>
  </si>
  <si>
    <t>Colonel Cameron YMCA School Age</t>
  </si>
  <si>
    <t>Indian Creek YMCA School Age</t>
  </si>
  <si>
    <t>N7M 0P5</t>
  </si>
  <si>
    <t>Gregory Hogan YMCA School Age</t>
  </si>
  <si>
    <t>Confederation YMCA School Age</t>
  </si>
  <si>
    <t>Lansdowne YMCA School Age</t>
  </si>
  <si>
    <t>Errol Road YMCA School Age</t>
  </si>
  <si>
    <t>PE McGibbon YMCA School Age</t>
  </si>
  <si>
    <t>N7T 3L8</t>
  </si>
  <si>
    <t>Rosedale YMCA School Age</t>
  </si>
  <si>
    <t>High Park YMCA School Age</t>
  </si>
  <si>
    <t>N7S 2T2</t>
  </si>
  <si>
    <t>Brights Grove YMCA School Age</t>
  </si>
  <si>
    <t>St. Anne Sarnia YMCA Child Care</t>
  </si>
  <si>
    <t>Cathcart YMCA School Age</t>
  </si>
  <si>
    <t>N7S 2H9</t>
  </si>
  <si>
    <t>King George VI - YMCA School Age</t>
  </si>
  <si>
    <t>McNaughton YMCA School Age</t>
  </si>
  <si>
    <t>London Road YMCA School Age Program</t>
  </si>
  <si>
    <t>N7S 1E7</t>
  </si>
  <si>
    <t>YLCC YMCA ChildCare</t>
  </si>
  <si>
    <t>Monsignor Uyen - YMCA Child Care</t>
  </si>
  <si>
    <t>St.Joseph Corunna YMCA</t>
  </si>
  <si>
    <t>JMFC Child Care</t>
  </si>
  <si>
    <t>sarnia</t>
  </si>
  <si>
    <t>Sir John Moore YMCA School Age</t>
  </si>
  <si>
    <t>St Michael YMCA Child Care</t>
  </si>
  <si>
    <t>Kenora Anishinaabe-Kweg Aboriginal Women's Organization</t>
  </si>
  <si>
    <t>KINDERTOTS CHILD CARE CENTRE LTD</t>
  </si>
  <si>
    <t>KINDERTOTS CHILD CARE CENTRE</t>
  </si>
  <si>
    <t>204-206</t>
  </si>
  <si>
    <t>L1S 2H2</t>
  </si>
  <si>
    <t>Blue Mountain Resorts GP Inc.</t>
  </si>
  <si>
    <t>Kids at Blue</t>
  </si>
  <si>
    <t>Gord Canning</t>
  </si>
  <si>
    <t>Blue Mountains</t>
  </si>
  <si>
    <t>Learning Tree Montessori and Daycare Inc.</t>
  </si>
  <si>
    <t>Learning Tree Montessori and Daycare Inc</t>
  </si>
  <si>
    <t>YWCA Hamilton - Mapleview Before and After School Program</t>
  </si>
  <si>
    <t>Springbrook Montessori Academy Inc</t>
  </si>
  <si>
    <t>Springbrook Montessori Academy</t>
  </si>
  <si>
    <t>Aboriginal Head Start- Epnigishmok</t>
  </si>
  <si>
    <t>Kodomoen Childcare Centre Inc.</t>
  </si>
  <si>
    <t>Kodomoen Childcare Centre</t>
  </si>
  <si>
    <t>Garderie Beausoleil Inc.</t>
  </si>
  <si>
    <t>Elmwood School Incorporated</t>
  </si>
  <si>
    <t>Elmwood School</t>
  </si>
  <si>
    <t>K1M 0V9</t>
  </si>
  <si>
    <t>Highway #592</t>
  </si>
  <si>
    <t>Franco-Sol Garderie et Centre de Ressources - St. Ambroise</t>
  </si>
  <si>
    <t>County Road 42</t>
  </si>
  <si>
    <t>St. Joachim</t>
  </si>
  <si>
    <t>N0R 1S0</t>
  </si>
  <si>
    <t>Quinte Child Care Centre</t>
  </si>
  <si>
    <t>Serendipity Childcare Centre Inc.</t>
  </si>
  <si>
    <t>LaSalle</t>
  </si>
  <si>
    <t>Ktantanim Daycare Inc.</t>
  </si>
  <si>
    <t>2595470 ONTARIO INC</t>
  </si>
  <si>
    <t>SONGBIRDS MONTESSORI SCHOOL - ELLEN ST</t>
  </si>
  <si>
    <t>Ellen</t>
  </si>
  <si>
    <t>L6V 1J6</t>
  </si>
  <si>
    <t>Women's Enterprise Skills Training of Windsor Inc.</t>
  </si>
  <si>
    <t>women's enterprise skills training of windsor inc.</t>
  </si>
  <si>
    <t>ouellette</t>
  </si>
  <si>
    <t>N9A 4J4</t>
  </si>
  <si>
    <t>10613916 Canada Inc.</t>
  </si>
  <si>
    <t>Tiny Hoppers Downtown Ottawa</t>
  </si>
  <si>
    <t>K1P 5M1</t>
  </si>
  <si>
    <t>Safari Kid South Aurora</t>
  </si>
  <si>
    <t>L4G 6X8</t>
  </si>
  <si>
    <t>2190581 Ontario Inc.</t>
  </si>
  <si>
    <t>2190581 Ontario Inc. o/a Oxford Learning Centre</t>
  </si>
  <si>
    <t>We Care Childcare Ltd.</t>
  </si>
  <si>
    <t>We Care Childcare</t>
  </si>
  <si>
    <t>Teston</t>
  </si>
  <si>
    <t>L6A 4S9</t>
  </si>
  <si>
    <t>Lullaboo (Cambridge) Inc.</t>
  </si>
  <si>
    <t>Lullaboo Nursery &amp; Childcare Center</t>
  </si>
  <si>
    <t>Pinebush</t>
  </si>
  <si>
    <t>N1R 8J8</t>
  </si>
  <si>
    <t>High Point</t>
  </si>
  <si>
    <t>L9T 6P4</t>
  </si>
  <si>
    <t>CELC-Cobourg</t>
  </si>
  <si>
    <t>K9A 0N3</t>
  </si>
  <si>
    <t>Kids &amp; Company - Brampton</t>
  </si>
  <si>
    <t>Dufay</t>
  </si>
  <si>
    <t>L7A 0B5</t>
  </si>
  <si>
    <t>Two Short Storeys INC.</t>
  </si>
  <si>
    <t>Two Short Storeys</t>
  </si>
  <si>
    <t>M4K 2N1</t>
  </si>
  <si>
    <t>L6P 0B2</t>
  </si>
  <si>
    <t>Lucan YMCA Child Care Centre</t>
  </si>
  <si>
    <t>PLASP - St. Evan C.S.</t>
  </si>
  <si>
    <t>L7C 4C5</t>
  </si>
  <si>
    <t>Viola Desmond Early Learning Centre</t>
  </si>
  <si>
    <t>Leger</t>
  </si>
  <si>
    <t>L9E 1H9</t>
  </si>
  <si>
    <t>2595220 Ontario Inc.</t>
  </si>
  <si>
    <t>Eastview Rd</t>
  </si>
  <si>
    <t>Earth Kidz Early Learning Centre Inc.</t>
  </si>
  <si>
    <t>Earth Kidz Early Learning Centre - Centrepointe</t>
  </si>
  <si>
    <t>Corporation of The Town of Smiths Falls/Duncan J Schoular Before and After School Program</t>
  </si>
  <si>
    <t>McGill</t>
  </si>
  <si>
    <t>K7A 3M9</t>
  </si>
  <si>
    <t>WB Etobicoke Inc.</t>
  </si>
  <si>
    <t>Willowbrae Academy Etobicoke</t>
  </si>
  <si>
    <t>M9A 1B6</t>
  </si>
  <si>
    <t>2668731 Ontario Ltd.</t>
  </si>
  <si>
    <t>Play Time Playground</t>
  </si>
  <si>
    <t>Simona</t>
  </si>
  <si>
    <t>L7E 4E9</t>
  </si>
  <si>
    <t>Discovering Minds Montessori School Inc.</t>
  </si>
  <si>
    <t>Spanish, English, French, Other</t>
  </si>
  <si>
    <t>M6J 1C9</t>
  </si>
  <si>
    <t>Sugar &amp; S.P.I.C.E. Quality Care Ltd.</t>
  </si>
  <si>
    <t>Sugar &amp; S.P.I.C.E. Quality Childcare</t>
  </si>
  <si>
    <t>Sumac</t>
  </si>
  <si>
    <t>K1J 6P7</t>
  </si>
  <si>
    <t>Jolly Ranchers Daycare Inc.</t>
  </si>
  <si>
    <t>2593523 Ontario Inc.</t>
  </si>
  <si>
    <t>Learning Tree Academy - Guelph</t>
  </si>
  <si>
    <t>N1G 0C1</t>
  </si>
  <si>
    <t>K1L 7J9</t>
  </si>
  <si>
    <t>MTJB B&amp;A 5 Clothier St. E. Site</t>
  </si>
  <si>
    <t>N9G 1E5</t>
  </si>
  <si>
    <t>Northview Advent Child Care</t>
  </si>
  <si>
    <t>M2R 3Y3</t>
  </si>
  <si>
    <t>2346163 Ontario Limited</t>
  </si>
  <si>
    <t>Sarah Binder</t>
  </si>
  <si>
    <t>Gan Sameach</t>
  </si>
  <si>
    <t>M6B 2H5</t>
  </si>
  <si>
    <t>The Early Childhood Academy Corp.</t>
  </si>
  <si>
    <t>L7E 4K1</t>
  </si>
  <si>
    <t>Le Petit Dragon</t>
  </si>
  <si>
    <t>P1B 0A8</t>
  </si>
  <si>
    <t>Hollidge</t>
  </si>
  <si>
    <t>L4G 8A3</t>
  </si>
  <si>
    <t>Kids &amp; Company Queen West</t>
  </si>
  <si>
    <t>M5V 2A2</t>
  </si>
  <si>
    <t>Andrew Fleck Children's Services - 185 George St</t>
  </si>
  <si>
    <t>Angelgate Daycare LTD</t>
  </si>
  <si>
    <t>Angelgate Daycare Ltd</t>
  </si>
  <si>
    <t>Let Them Be Little Childcare Centre</t>
  </si>
  <si>
    <t>Dr. Kay</t>
  </si>
  <si>
    <t>N3B 2N8</t>
  </si>
  <si>
    <t>Clearview School of Arts and Culture Inc.</t>
  </si>
  <si>
    <t>Clearview Child Care Centre</t>
  </si>
  <si>
    <t>Don Mills Rd</t>
  </si>
  <si>
    <t>M2B 2W6</t>
  </si>
  <si>
    <t>The Learning Academy</t>
  </si>
  <si>
    <t>Catherine Street</t>
  </si>
  <si>
    <t>YMCA, Mother St. Bride Centre</t>
  </si>
  <si>
    <t>Thamesville and Area Early Learning Centre Good Shepherd Site</t>
  </si>
  <si>
    <t>Chatham-Kent</t>
  </si>
  <si>
    <t>Andrew Fleck Children's Services - Centre éducatif Sunflower Child Care Centre</t>
  </si>
  <si>
    <t>Centre éducatif Renée Tassé</t>
  </si>
  <si>
    <t>aviation</t>
  </si>
  <si>
    <t>Kids &amp; Company The Stockyards</t>
  </si>
  <si>
    <t>M6N 5H4</t>
  </si>
  <si>
    <t>Safari Kid Newmarket East</t>
  </si>
  <si>
    <t>NiGiGooSiWiiGiWaam Child Care</t>
  </si>
  <si>
    <t>Eagleview</t>
  </si>
  <si>
    <t>Nigigoonsiminikaanin</t>
  </si>
  <si>
    <t>P9A 3M6</t>
  </si>
  <si>
    <t>Bradford Children's Academy Ltd.</t>
  </si>
  <si>
    <t>Bradford Children's Academy</t>
  </si>
  <si>
    <t>Coronation Early Learning Childcare Centre Ltd.</t>
  </si>
  <si>
    <t>Coronation  ELCC</t>
  </si>
  <si>
    <t>N1R 0B6</t>
  </si>
  <si>
    <t>Kidz Kastle Whitney</t>
  </si>
  <si>
    <t>Galeariy Lake</t>
  </si>
  <si>
    <t>Whitney</t>
  </si>
  <si>
    <t>K0J 2M0</t>
  </si>
  <si>
    <t>10619558 Canada Inc</t>
  </si>
  <si>
    <t>Kings Heritage Christian Childcare</t>
  </si>
  <si>
    <t>ST CATHARINES</t>
  </si>
  <si>
    <t>L2R 5L5</t>
  </si>
  <si>
    <t>2566311 Ontario Inc.</t>
  </si>
  <si>
    <t>Spring Creek Learn &amp; Play Childcare</t>
  </si>
  <si>
    <t>L8B 1W1</t>
  </si>
  <si>
    <t>Vedic Roots Montessori Academy</t>
  </si>
  <si>
    <t>Vedic Roots Montessori Academy (Scarborough)</t>
  </si>
  <si>
    <t>M1H 3S5</t>
  </si>
  <si>
    <t>Queens Plate</t>
  </si>
  <si>
    <t>M9C 4E8</t>
  </si>
  <si>
    <t>M1J 1B8</t>
  </si>
  <si>
    <t>Great Lakes Montessori Weston Branch</t>
  </si>
  <si>
    <t>L4L 9T6</t>
  </si>
  <si>
    <t>Lac des Mille Lacs First Nation</t>
  </si>
  <si>
    <t>Little Turtles Daycare and Learning Centre</t>
  </si>
  <si>
    <t>P7E 4W2</t>
  </si>
  <si>
    <t>Kids &amp; Company King and Highline</t>
  </si>
  <si>
    <t>M6K 1E6</t>
  </si>
  <si>
    <t>Cobblestone Child Care Centre Ltd.</t>
  </si>
  <si>
    <t>Cobblestone Child Care Centre</t>
  </si>
  <si>
    <t>N3L 0B5</t>
  </si>
  <si>
    <t>2645108 Ontario Inc</t>
  </si>
  <si>
    <t>Learning Jungle Newmarket</t>
  </si>
  <si>
    <t>L3Y 0A4</t>
  </si>
  <si>
    <t>Dryden Native Friendship Cnetre</t>
  </si>
  <si>
    <t>DNFC -Homeward Bound</t>
  </si>
  <si>
    <t>P8N 2N6</t>
  </si>
  <si>
    <t>Rudolf Steiner College Canada For Anthroposophy Waldorf Education Arts</t>
  </si>
  <si>
    <t>Star Seedlings Family and Childcare Centre</t>
  </si>
  <si>
    <t>Uptown Yonge Preschool &amp; Child Development Centre Inc.</t>
  </si>
  <si>
    <t>Uptown Yonge Preschool &amp; Child Development Centre</t>
  </si>
  <si>
    <t>Toronto French Montessori School</t>
  </si>
  <si>
    <t>Church Street</t>
  </si>
  <si>
    <t>King's Town School</t>
  </si>
  <si>
    <t>K7K 2Z7</t>
  </si>
  <si>
    <t>THE KANGAROO'S POUCH DAY CARE INC</t>
  </si>
  <si>
    <t>The Kangaroo's Pouch Daycare</t>
  </si>
  <si>
    <t>Kilally</t>
  </si>
  <si>
    <t>N5V 5A3</t>
  </si>
  <si>
    <t>Amazing Grace Bilingual Montessori Inc.</t>
  </si>
  <si>
    <t>Amazing Grace Bilingual Montessori</t>
  </si>
  <si>
    <t>L6E 1A5</t>
  </si>
  <si>
    <t>Lullaboo (Bradford) Inc.</t>
  </si>
  <si>
    <t>L3Z 0A2</t>
  </si>
  <si>
    <t>Happy Explorers Learning Academy Inc.</t>
  </si>
  <si>
    <t>Happy Explorers Learning Academy</t>
  </si>
  <si>
    <t>N3A 1T8</t>
  </si>
  <si>
    <t>Carrefour francophone - Boréal des tout-petits - Collège Boréal</t>
  </si>
  <si>
    <t>Montessori Early Years Inc.</t>
  </si>
  <si>
    <t>LaSlle</t>
  </si>
  <si>
    <t>N9J 2B6</t>
  </si>
  <si>
    <t>L3Y 9A4</t>
  </si>
  <si>
    <t>N1E 1G2</t>
  </si>
  <si>
    <t>Zida Group Inc.</t>
  </si>
  <si>
    <t>Zida Academy</t>
  </si>
  <si>
    <t>Mandarin, English, French, Other</t>
  </si>
  <si>
    <t>Henry Goulburn</t>
  </si>
  <si>
    <t>K2S 1N9</t>
  </si>
  <si>
    <t>Centre éducatif Les Petits Trésors - Pavillon St-Albert</t>
  </si>
  <si>
    <t>Walton Little School Inc.</t>
  </si>
  <si>
    <t>Montague Extended Program</t>
  </si>
  <si>
    <t>Rosedale</t>
  </si>
  <si>
    <t>K7A 4S6</t>
  </si>
  <si>
    <t>Little Einstein Day Care Centre Ltd.</t>
  </si>
  <si>
    <t>Little Einstein Day Care Centre</t>
  </si>
  <si>
    <t>L9N 0H9</t>
  </si>
  <si>
    <t>Love n' Learn Childcare Inc.</t>
  </si>
  <si>
    <t>Love n' Learn</t>
  </si>
  <si>
    <t>Mintleaf</t>
  </si>
  <si>
    <t>L3P 5X4</t>
  </si>
  <si>
    <t>kINDERSEEDS INC</t>
  </si>
  <si>
    <t>KINDERSEEDS INC.</t>
  </si>
  <si>
    <t>AIRPORT BOX 13</t>
  </si>
  <si>
    <t>North Scugog</t>
  </si>
  <si>
    <t>Kanata Research Park Family Centre - Summer Camp program</t>
  </si>
  <si>
    <t>Sandhill</t>
  </si>
  <si>
    <t>kanata</t>
  </si>
  <si>
    <t>Andrew Fleck Children's Services - Wellington</t>
  </si>
  <si>
    <t>YMCA Child Care, Georgian Bay District Secondary School</t>
  </si>
  <si>
    <t>Positive Minds Daycare Inc.</t>
  </si>
  <si>
    <t>Positive Minds Daycare Inc</t>
  </si>
  <si>
    <t>Oakville/Halton</t>
  </si>
  <si>
    <t>Providence Daycare Centre - Winchester</t>
  </si>
  <si>
    <t>AVEE INTERNATIONAL LTD</t>
  </si>
  <si>
    <t>CAMBRIDGE LEAF MONTESSORI SCHOOL</t>
  </si>
  <si>
    <t>MCNICOLL</t>
  </si>
  <si>
    <t>M1X 1A1</t>
  </si>
  <si>
    <t>Smart Whale Enterprises Ltd.</t>
  </si>
  <si>
    <t>Willowbrae Cambridge</t>
  </si>
  <si>
    <t>N3C 3X4</t>
  </si>
  <si>
    <t>Playfair</t>
  </si>
  <si>
    <t>M6B 2P9</t>
  </si>
  <si>
    <t>Pioneer Park</t>
  </si>
  <si>
    <t>Sandhills</t>
  </si>
  <si>
    <t>St Nicholas Child Care Centre</t>
  </si>
  <si>
    <t>M1W 2J6</t>
  </si>
  <si>
    <t>Sarah Aghoghovwia</t>
  </si>
  <si>
    <t>First Years Montessori</t>
  </si>
  <si>
    <t>Eaglesfield</t>
  </si>
  <si>
    <t>burlington</t>
  </si>
  <si>
    <t>L7P 3Z7</t>
  </si>
  <si>
    <t>Bank Street</t>
  </si>
  <si>
    <t>K1V 7Z8</t>
  </si>
  <si>
    <t>Wellington Place Child Care and Learning Centre</t>
  </si>
  <si>
    <t>Charles Allan</t>
  </si>
  <si>
    <t>MFRC-Batawa Location</t>
  </si>
  <si>
    <t>Plant</t>
  </si>
  <si>
    <t>Busy Hands 'N' Minds Childcare Centre Brampton Inc.</t>
  </si>
  <si>
    <t>Busy Hands 'N' Minds Childcare Centre Brampton</t>
  </si>
  <si>
    <t>Financial</t>
  </si>
  <si>
    <t>L6Y 0C1</t>
  </si>
  <si>
    <t>KINDER GROVE ST. CLAIR</t>
  </si>
  <si>
    <t>VAUGHAN</t>
  </si>
  <si>
    <t>TORONTO</t>
  </si>
  <si>
    <t>2516947 Ontario Inc.</t>
  </si>
  <si>
    <t>Nestlings Early Learning &amp; Childcare</t>
  </si>
  <si>
    <t>L6W 1M7</t>
  </si>
  <si>
    <t>Way To Grow Daycare - St. Theresa</t>
  </si>
  <si>
    <t>Seymour</t>
  </si>
  <si>
    <t>L2P 1A7</t>
  </si>
  <si>
    <t>The Chestnut Tree Preschool - Lincoln</t>
  </si>
  <si>
    <t>The Munchkin Manor Daycare &amp; Early Learning Centre Inc.</t>
  </si>
  <si>
    <t>The Munchkin Manor Daycare &amp; Early Learning Centre</t>
  </si>
  <si>
    <t>Maple Leaf Public School</t>
  </si>
  <si>
    <t>Alpha's Discovery Kids Preschool and Daycare</t>
  </si>
  <si>
    <t>Les Fanfans Daycare Ltd</t>
  </si>
  <si>
    <t>The Happy Kidz Group Inc.</t>
  </si>
  <si>
    <t>Buds and Blossoms</t>
  </si>
  <si>
    <t>M4X 1P3</t>
  </si>
  <si>
    <t>Community Partners Belleville Child Care and Resource Centre</t>
  </si>
  <si>
    <t>K8N 2G5</t>
  </si>
  <si>
    <t>10699152 CANADA INC.</t>
  </si>
  <si>
    <t>Kids First Child Care Centre</t>
  </si>
  <si>
    <t>King Street East</t>
  </si>
  <si>
    <t>L1E 2J6</t>
  </si>
  <si>
    <t>The Olive Daycare Center Inc.</t>
  </si>
  <si>
    <t>The Olive Daycare Center Inc</t>
  </si>
  <si>
    <t>Highway 6 N</t>
  </si>
  <si>
    <t>Umbrella Family-Shannen Koostachin</t>
  </si>
  <si>
    <t>Bellagio</t>
  </si>
  <si>
    <t>Columbus Early Learnin Centres-St Charles</t>
  </si>
  <si>
    <t>Claver</t>
  </si>
  <si>
    <t>M6B 2W1</t>
  </si>
  <si>
    <t>YMCA SACC - Frank Panabaker South</t>
  </si>
  <si>
    <t>Nakoma</t>
  </si>
  <si>
    <t>L8G 1T2</t>
  </si>
  <si>
    <t>Smithfield YMCA Child Care</t>
  </si>
  <si>
    <t>PLASP St. Simon C.S.</t>
  </si>
  <si>
    <t>Strathburn</t>
  </si>
  <si>
    <t>M9M 2K3</t>
  </si>
  <si>
    <t>Montessori Academy Learning Centre of Cambridge Inc</t>
  </si>
  <si>
    <t>Montessori Academy Learning Centre Of Cambridge</t>
  </si>
  <si>
    <t>CAMBRIDGE</t>
  </si>
  <si>
    <t>YMCA Child Care- Father Fogarty 2</t>
  </si>
  <si>
    <t>SCHOOL AGE PROGRAM - DELAWARE CENTRAL PUBLIC SCHOOL</t>
  </si>
  <si>
    <t>Osborne</t>
  </si>
  <si>
    <t>N6A 1A4</t>
  </si>
  <si>
    <t>YMCA, Schumacher Early Learning Child Care Centre</t>
  </si>
  <si>
    <t>Croatia</t>
  </si>
  <si>
    <t>PLASP St. Louis C.S.</t>
  </si>
  <si>
    <t>Morgan</t>
  </si>
  <si>
    <t>M8Y 2Z7</t>
  </si>
  <si>
    <t>Alton YMCA</t>
  </si>
  <si>
    <t>L7K 0E1</t>
  </si>
  <si>
    <t>St Thomas Aquinas YMCA Before and After School</t>
  </si>
  <si>
    <t>L1J 1V9</t>
  </si>
  <si>
    <t>The Children's Montessori School</t>
  </si>
  <si>
    <t>Rouge Park YMCA Child Care</t>
  </si>
  <si>
    <t>Riverlands</t>
  </si>
  <si>
    <t>L6B 0Y1</t>
  </si>
  <si>
    <t>M9N 2B4</t>
  </si>
  <si>
    <t>St Augustine of Canterbury YMCA</t>
  </si>
  <si>
    <t>M3N 1S9</t>
  </si>
  <si>
    <t>PLASP Sts. Cosmas and Damian C.S.</t>
  </si>
  <si>
    <t>Danesbury</t>
  </si>
  <si>
    <t>M6B 3L3</t>
  </si>
  <si>
    <t>Schoolhouse Playcare - Elsie MacGill</t>
  </si>
  <si>
    <t>Greenhill</t>
  </si>
  <si>
    <t>L1K 0C8</t>
  </si>
  <si>
    <t>L1T 3L3</t>
  </si>
  <si>
    <t>Small World Big Dreams Child Care Inc</t>
  </si>
  <si>
    <t>Small World Big Dreams Child Care Centre Inc.</t>
  </si>
  <si>
    <t>Midland Ave</t>
  </si>
  <si>
    <t>M1K 4G7</t>
  </si>
  <si>
    <t>Macaulay - St. Andre Child Care Centre</t>
  </si>
  <si>
    <t>Yvonne</t>
  </si>
  <si>
    <t>M3L 1C9</t>
  </si>
  <si>
    <t>The Sunshine Academy Inc.</t>
  </si>
  <si>
    <t>The Sunshine Academy Daycare Inc.</t>
  </si>
  <si>
    <t>N9A 2J4</t>
  </si>
  <si>
    <t>Esker Lake Early Learning and Child Care Centre</t>
  </si>
  <si>
    <t>L6Z 4S2</t>
  </si>
  <si>
    <t>Chicopee Hills</t>
  </si>
  <si>
    <t>N2A 0J6</t>
  </si>
  <si>
    <t>Strath-MacLean Infant and Toddler Centre</t>
  </si>
  <si>
    <t>LJT Childcare Academy’s</t>
  </si>
  <si>
    <t>Kinder Academy Education Center</t>
  </si>
  <si>
    <t>L2E 6C5</t>
  </si>
  <si>
    <t>Les Coccinelles</t>
  </si>
  <si>
    <t>L9T 7V8</t>
  </si>
  <si>
    <t>La Boîte à soleil - Franco-Niagara</t>
  </si>
  <si>
    <t>Tanguay</t>
  </si>
  <si>
    <t>L3B 4G2</t>
  </si>
  <si>
    <t>UNIONVILLE</t>
  </si>
  <si>
    <t>Hucklebug-Stepping Stone Child Care</t>
  </si>
  <si>
    <t>Mathison</t>
  </si>
  <si>
    <t>Applewood Montessori Academy &amp; Daycare</t>
  </si>
  <si>
    <t>Les Coccinelles Inc.</t>
  </si>
  <si>
    <t>Cedar Hedge</t>
  </si>
  <si>
    <t>L9T 6J4</t>
  </si>
  <si>
    <t>2579008 Ontario Inc</t>
  </si>
  <si>
    <t>Big Bay Point Tiny Hoppers Early Learning Centre</t>
  </si>
  <si>
    <t>L4M 4S6</t>
  </si>
  <si>
    <t>Child Care Algoma - Queen Elizabeth Extended Day Program</t>
  </si>
  <si>
    <t>P6A 3Z5</t>
  </si>
  <si>
    <t>Fairview Mall</t>
  </si>
  <si>
    <t>M2J 0E8</t>
  </si>
  <si>
    <t>BrightPath Academy Forest Hill</t>
  </si>
  <si>
    <t>M6B 4J2</t>
  </si>
  <si>
    <t>Children's Village at Findlay Creek</t>
  </si>
  <si>
    <t>Kelly Farm</t>
  </si>
  <si>
    <t>K1T 4J2</t>
  </si>
  <si>
    <t>Switzer Avenue</t>
  </si>
  <si>
    <t>Fairport Montessori Academy Inc.</t>
  </si>
  <si>
    <t>Fairport Montessori Academy</t>
  </si>
  <si>
    <t>Manning Road</t>
  </si>
  <si>
    <t>L1N 3M4</t>
  </si>
  <si>
    <t>Top Mandarin Daycare-2</t>
  </si>
  <si>
    <t>M1S 4G4</t>
  </si>
  <si>
    <t>Tall Oaks Atelier</t>
  </si>
  <si>
    <t>Kids Kingdom Daycare Inc</t>
  </si>
  <si>
    <t>LITERACY AND MATHEMATICS ACADEMY INC.</t>
  </si>
  <si>
    <t>LITERACY AND MATHEMATICS ACADEMY</t>
  </si>
  <si>
    <t>L8G 1G7</t>
  </si>
  <si>
    <t>Ashwood Glen School Inc.</t>
  </si>
  <si>
    <t>Ashwood Glen School Inc</t>
  </si>
  <si>
    <t>L7N 2R5</t>
  </si>
  <si>
    <t>Adventure Academy Inc</t>
  </si>
  <si>
    <t>Hagar</t>
  </si>
  <si>
    <t>L2G 5M5</t>
  </si>
  <si>
    <t>2656830 Ontario Limited</t>
  </si>
  <si>
    <t>The Toy Box Early Childhood Education Centre Inc</t>
  </si>
  <si>
    <t>Walker Rd</t>
  </si>
  <si>
    <t>M L Montessori Inc.</t>
  </si>
  <si>
    <t>100 Acre Wood Preschool</t>
  </si>
  <si>
    <t>100 Acre Wood Forest Preschool</t>
  </si>
  <si>
    <t>3rd Line C</t>
  </si>
  <si>
    <t>Heathcote</t>
  </si>
  <si>
    <t>N0H 1N0</t>
  </si>
  <si>
    <t>Upper Canada Child Care Viola Desmond PS</t>
  </si>
  <si>
    <t>Farrell</t>
  </si>
  <si>
    <t>L6A 4W7</t>
  </si>
  <si>
    <t>Playdays Childcare Centre Inc.</t>
  </si>
  <si>
    <t>Playdays Childcare Centre</t>
  </si>
  <si>
    <t>L5K 1R6</t>
  </si>
  <si>
    <t>KIDZ KOVE CHILDCARE CENTRE</t>
  </si>
  <si>
    <t>MIssissauga</t>
  </si>
  <si>
    <t>Magic Tree Childcare inc.</t>
  </si>
  <si>
    <t>Magic Tree Childcare</t>
  </si>
  <si>
    <t>L4G 1G7</t>
  </si>
  <si>
    <t>Norfolk Little People's Daycare PA Day Program</t>
  </si>
  <si>
    <t>Atelier Childcare Inc.</t>
  </si>
  <si>
    <t>Atelier Kids Inc.</t>
  </si>
  <si>
    <t>Oakmount</t>
  </si>
  <si>
    <t>M6P 2M3</t>
  </si>
  <si>
    <t>1970238 ONTARIO LTD.</t>
  </si>
  <si>
    <t>CUTIE PIE DAYCARE &amp; CHILD DEVELOPMENT CENTRE</t>
  </si>
  <si>
    <t>Matthew Boyd</t>
  </si>
  <si>
    <t>NEWMARKET</t>
  </si>
  <si>
    <t>L3X 3C7</t>
  </si>
  <si>
    <t>Angels Daycares Ontario Inc.</t>
  </si>
  <si>
    <t>Angels Daycares</t>
  </si>
  <si>
    <t>Play Island Explorers Inc.</t>
  </si>
  <si>
    <t>Play Island Explorers</t>
  </si>
  <si>
    <t>yonge street</t>
  </si>
  <si>
    <t>L4E 2P6</t>
  </si>
  <si>
    <t>Evergreen Heights School Age Program</t>
  </si>
  <si>
    <t>Whitefish River First Nation-Maamwe Kendaasing Early Learning and Innovation Centre</t>
  </si>
  <si>
    <t>Maple Heights Road</t>
  </si>
  <si>
    <t>Montessori Villa Wisdom Inc.</t>
  </si>
  <si>
    <t>Ayr Early Learning Centre</t>
  </si>
  <si>
    <t>Little Giants Childcare Centre Inc.</t>
  </si>
  <si>
    <t>M2J 1M1</t>
  </si>
  <si>
    <t>Red Lake Indian Friendship Centre</t>
  </si>
  <si>
    <t>Moozoons Child Care Centre</t>
  </si>
  <si>
    <t># 1</t>
  </si>
  <si>
    <t>Legion</t>
  </si>
  <si>
    <t>Guide and Grow Daycare Centre Inc</t>
  </si>
  <si>
    <t>Guide &amp; Grow Daycare Centre</t>
  </si>
  <si>
    <t>Jockvale Rd</t>
  </si>
  <si>
    <t>Andrew Fleck Children's Services - Colonel By</t>
  </si>
  <si>
    <t>Kids Childcare &amp; Preschool Inc.</t>
  </si>
  <si>
    <t>Kids Concord Childcare &amp; Preschool</t>
  </si>
  <si>
    <t>N Rivermede Road</t>
  </si>
  <si>
    <t>2597373 Ontario Inc.</t>
  </si>
  <si>
    <t>Willowbrae Academy Oakville</t>
  </si>
  <si>
    <t>Ironoak Way</t>
  </si>
  <si>
    <t>L6H 0N1</t>
  </si>
  <si>
    <t>Kidtopia Child Care Centre INC</t>
  </si>
  <si>
    <t>Kidtopia Child Care Centre</t>
  </si>
  <si>
    <t>L5N 2X7</t>
  </si>
  <si>
    <t>AAL E RAZA Corporation</t>
  </si>
  <si>
    <t>L5B 3C2</t>
  </si>
  <si>
    <t>Sadie-May Harrett</t>
  </si>
  <si>
    <t>Tavistock Little Pre-School</t>
  </si>
  <si>
    <t>Umbrella Family-Eastdale</t>
  </si>
  <si>
    <t>L8E 1Z4</t>
  </si>
  <si>
    <t>Kids Ko. Childcare Centre Inc.</t>
  </si>
  <si>
    <t>Kids Ko. Childcare Centre</t>
  </si>
  <si>
    <t>Pathways Atelier</t>
  </si>
  <si>
    <t>Flinders</t>
  </si>
  <si>
    <t>P9A 3L2</t>
  </si>
  <si>
    <t>KENORA DISTRICT SERVICES BOARD</t>
  </si>
  <si>
    <t>Open Roads Early Learning Centre</t>
  </si>
  <si>
    <t>St. Joseph's Early Learning Centre</t>
  </si>
  <si>
    <t>Couchie Memorial Child Care Centre</t>
  </si>
  <si>
    <t>520-B</t>
  </si>
  <si>
    <t>New Prospect Early Learning Centre</t>
  </si>
  <si>
    <t>M5V 0R5</t>
  </si>
  <si>
    <t>St. Nicholas YMCA of Oakville</t>
  </si>
  <si>
    <t>Warminister</t>
  </si>
  <si>
    <t>OAKVILLE</t>
  </si>
  <si>
    <t>Stepping Stone Early Learning Academy Ltd.</t>
  </si>
  <si>
    <t>P1P 1X2</t>
  </si>
  <si>
    <t>First Roots Early Education Academy Ltd.</t>
  </si>
  <si>
    <t>First Roots Early Education Academy</t>
  </si>
  <si>
    <t>L4S 1Z6</t>
  </si>
  <si>
    <t>2555181 Ontario LTD</t>
  </si>
  <si>
    <t>Ma Premiere Ecole</t>
  </si>
  <si>
    <t>Queen street east</t>
  </si>
  <si>
    <t>M4E 1H5</t>
  </si>
  <si>
    <t>1786174 Ontario Inc.</t>
  </si>
  <si>
    <t>Momentum Montessori Regent Park Inc</t>
  </si>
  <si>
    <t>Momentum Montessori</t>
  </si>
  <si>
    <t>M5A 3G1</t>
  </si>
  <si>
    <t>Caring for kids Dundas street</t>
  </si>
  <si>
    <t>Dundas street</t>
  </si>
  <si>
    <t>MISSISSAUGA</t>
  </si>
  <si>
    <t>L5A 3V8</t>
  </si>
  <si>
    <t>Chabad Lubavitch of York Mills</t>
  </si>
  <si>
    <t>My Little Gan</t>
  </si>
  <si>
    <t>M2L 1A5</t>
  </si>
  <si>
    <t>Makonsag Indigenous Child Care: Courtwood</t>
  </si>
  <si>
    <t>Courtwood</t>
  </si>
  <si>
    <t>K2C 2B5</t>
  </si>
  <si>
    <t>YMCA Child Care Centre - St. Teresa of Calcutta</t>
  </si>
  <si>
    <t>Clarence Street Child Care</t>
  </si>
  <si>
    <t>Apples &amp; Angels Montessori School &amp; Daycare</t>
  </si>
  <si>
    <t>Main St</t>
  </si>
  <si>
    <t>Muskoka District Rd 169</t>
  </si>
  <si>
    <t>P1P 1R2</t>
  </si>
  <si>
    <t>Centre éducatif Les Petits Tresors - Blackburn Daycare</t>
  </si>
  <si>
    <t>Innes Rd.</t>
  </si>
  <si>
    <t>Gaagagegiizhigook Ganawenimaawasowin Wiigiwaam Corporation</t>
  </si>
  <si>
    <t>Gaagagegiizhigook Ganawenimaawasowin Wiigiwaam</t>
  </si>
  <si>
    <t>P9N 3Y4</t>
  </si>
  <si>
    <t>Centre éducatif de l'AFRY Campus Richmond hill</t>
  </si>
  <si>
    <t>Rainbow Visionary</t>
  </si>
  <si>
    <t>L4G 1H7</t>
  </si>
  <si>
    <t>St. Maurice Child Care Centre</t>
  </si>
  <si>
    <t>M9R 1T7</t>
  </si>
  <si>
    <t>Cedar Glen YMCA Child Care</t>
  </si>
  <si>
    <t>Mighty Wonders Preschool and Childcare Inc.</t>
  </si>
  <si>
    <t>Mighty Wonders Preschool &amp; Childcare</t>
  </si>
  <si>
    <t>Meadowvale Town</t>
  </si>
  <si>
    <t>Kids Fun Club</t>
  </si>
  <si>
    <t>L6P 3A3</t>
  </si>
  <si>
    <t>BIG EYES EDUCATION INC.</t>
  </si>
  <si>
    <t>McClellan Way</t>
  </si>
  <si>
    <t>2719068 Ontario Limited</t>
  </si>
  <si>
    <t>The Toy Box Early Childhood Education Centre Inc - Leamington</t>
  </si>
  <si>
    <t>N8H 1N8</t>
  </si>
  <si>
    <t>North Bay Indigenous Hub</t>
  </si>
  <si>
    <t>North Bay Indigenous Hub Child Care Centre</t>
  </si>
  <si>
    <t>Brookes</t>
  </si>
  <si>
    <t>St. Laurent</t>
  </si>
  <si>
    <t>K1K 3A6</t>
  </si>
  <si>
    <t>2531572 ONTARIO INC</t>
  </si>
  <si>
    <t>Early Learners' Montessori School - Bolton</t>
  </si>
  <si>
    <t>BOLTON</t>
  </si>
  <si>
    <t>L7E 4W8</t>
  </si>
  <si>
    <t>Safari Kid Richmond Hill South</t>
  </si>
  <si>
    <t>The Neighbourhood Group Canoe Landing Child Care</t>
  </si>
  <si>
    <t>M5V 0R3</t>
  </si>
  <si>
    <t>Occasional Childcare</t>
  </si>
  <si>
    <t>L6M 2V6</t>
  </si>
  <si>
    <t>Yeschurch</t>
  </si>
  <si>
    <t>YES Kids Christian Childcare</t>
  </si>
  <si>
    <t>N3R 3V6</t>
  </si>
  <si>
    <t>The Junior Academy Inc.</t>
  </si>
  <si>
    <t>The Junior Academy</t>
  </si>
  <si>
    <t>M2L 1A6</t>
  </si>
  <si>
    <t>Blue Bell Academy</t>
  </si>
  <si>
    <t>PLASP - St. Cecilia E.S.</t>
  </si>
  <si>
    <t>EYET - Crescent Town Centre</t>
  </si>
  <si>
    <t>2A</t>
  </si>
  <si>
    <t>The Marketplace</t>
  </si>
  <si>
    <t>Angels Daycares Komoka Inc.</t>
  </si>
  <si>
    <t>Kilworth Park</t>
  </si>
  <si>
    <t>Helping Hands Daycare Millbrook</t>
  </si>
  <si>
    <t>Bendale Acres Child Care Centre</t>
  </si>
  <si>
    <t>M1P 2T8</t>
  </si>
  <si>
    <t>Play, Learn, Grow Academy Ltd.</t>
  </si>
  <si>
    <t>Play, Learn, Grow Academy</t>
  </si>
  <si>
    <t>L9R 1L5</t>
  </si>
  <si>
    <t>SKD Terry Fox P.S</t>
  </si>
  <si>
    <t>Kerrison</t>
  </si>
  <si>
    <t>L1Z 1K2</t>
  </si>
  <si>
    <t>Centre éducatif la Clémentine Jonathan- Pitre</t>
  </si>
  <si>
    <t>Ralph Hennessy</t>
  </si>
  <si>
    <t>K1X 0C3</t>
  </si>
  <si>
    <t>HIDE-N-SEEK DAYCARE INC.</t>
  </si>
  <si>
    <t>L6Z 0A3</t>
  </si>
  <si>
    <t>Sessila Academy Kanata North</t>
  </si>
  <si>
    <t>Beth Joseph Chabad</t>
  </si>
  <si>
    <t>Torah Tots Childcare</t>
  </si>
  <si>
    <t>OAKVILLE FAMILY YMCA - DR. DAVID R. WILLIAMS JUNIOR YMCA</t>
  </si>
  <si>
    <t>Post</t>
  </si>
  <si>
    <t>L6H 7C5</t>
  </si>
  <si>
    <t>Lakeside Kids Club</t>
  </si>
  <si>
    <t>L6J 1P7</t>
  </si>
  <si>
    <t>FIrst Foundations Jewish Community Preschools</t>
  </si>
  <si>
    <t>Beth Sholom First Foundations Community Preschool</t>
  </si>
  <si>
    <t>Eglinton Ave West</t>
  </si>
  <si>
    <t>Sudbury Christian Academy Early Learning Centre</t>
  </si>
  <si>
    <t>Bella's Busy Bees Childcare Inc.</t>
  </si>
  <si>
    <t>South Woodslee</t>
  </si>
  <si>
    <t>R.L.Graham Childcare</t>
  </si>
  <si>
    <t>Rockton Before &amp; After School Program</t>
  </si>
  <si>
    <t>Highway 8</t>
  </si>
  <si>
    <t>Rockton</t>
  </si>
  <si>
    <t>Trillium Bilingual Montessori</t>
  </si>
  <si>
    <t>English, French, Other</t>
  </si>
  <si>
    <t>king</t>
  </si>
  <si>
    <t>N2P 0C1</t>
  </si>
  <si>
    <t>Kids &amp; Company Stoney Creek</t>
  </si>
  <si>
    <t>L8E 5C5</t>
  </si>
  <si>
    <t>The Millgrove Children's Centre - Satellite</t>
  </si>
  <si>
    <t>The castle kinder garden Inc</t>
  </si>
  <si>
    <t>The Castle Child Care Centre</t>
  </si>
  <si>
    <t>M9A 4M4</t>
  </si>
  <si>
    <t>Jericho Youth Services</t>
  </si>
  <si>
    <t>Jericho Youth Services - Jersey</t>
  </si>
  <si>
    <t>Jericho Youth Services - Fairwood</t>
  </si>
  <si>
    <t>Keepers of the Circle Indigenous Learning Centre</t>
  </si>
  <si>
    <t>Shepherdson</t>
  </si>
  <si>
    <t>Unique Minds Child Care Inc.</t>
  </si>
  <si>
    <t>Bob</t>
  </si>
  <si>
    <t>Schoolhouse Playcare Centre of Lakehead Inc. 2</t>
  </si>
  <si>
    <t>P7C 1V5</t>
  </si>
  <si>
    <t>Constellations Child Care Ltd.</t>
  </si>
  <si>
    <t>Constellations Child Care Yonge Street Campus</t>
  </si>
  <si>
    <t>L4R 2E6</t>
  </si>
  <si>
    <t>Ridge K.I.D.S. -  St Angela Merici Campus</t>
  </si>
  <si>
    <t>N7L 5P7</t>
  </si>
  <si>
    <t>Fairy Glen Day Care Centre -  St. Anne Catholic School</t>
  </si>
  <si>
    <t>Childventures Early Learning Academy Aurora</t>
  </si>
  <si>
    <t>Eric T Smith</t>
  </si>
  <si>
    <t>L4G 0Z6</t>
  </si>
  <si>
    <t>CELC-Janet Castle Early Learning Program</t>
  </si>
  <si>
    <t>Bonaccord</t>
  </si>
  <si>
    <t>K9H 0A6</t>
  </si>
  <si>
    <t>Moonhan ltd.</t>
  </si>
  <si>
    <t>Tiny Hoppers Park Lawn</t>
  </si>
  <si>
    <t>Park Lawn</t>
  </si>
  <si>
    <t>M8V 0E9</t>
  </si>
  <si>
    <t>Boys and Girls Club of Niagara - EJ Freeland Child Care Centre</t>
  </si>
  <si>
    <t>Helping Hands Daycare Port Perry</t>
  </si>
  <si>
    <t>L9L 0A2</t>
  </si>
  <si>
    <t>North Perth Children Services - Monkton Centre</t>
  </si>
  <si>
    <t>Monkton</t>
  </si>
  <si>
    <t>N0K 1P0</t>
  </si>
  <si>
    <t>Way To Grow Daycare - St. Christopher</t>
  </si>
  <si>
    <t>Woodrow</t>
  </si>
  <si>
    <t>L2P 2A1</t>
  </si>
  <si>
    <t>5001228 Ontario Inc.</t>
  </si>
  <si>
    <t>KIDZ "R" US DAYCARE</t>
  </si>
  <si>
    <t>Yonge st unit 3</t>
  </si>
  <si>
    <t>2 5 2 0 4 7 7  O N T A R I O  I N C .</t>
  </si>
  <si>
    <t>Tiny Hoppers Sherwood Park</t>
  </si>
  <si>
    <t>L9T 8E8</t>
  </si>
  <si>
    <t>2677803 Ontario Inc.</t>
  </si>
  <si>
    <t>EYES Canada Childcare Centre Kitchener 1284</t>
  </si>
  <si>
    <t>Ottawa Street South</t>
  </si>
  <si>
    <t>YMCA of Three Rivers Child Care - Edward Johnson</t>
  </si>
  <si>
    <t>YMCA of Three Rivers Child Care - Rickson Ridge</t>
  </si>
  <si>
    <t>YMCA of Three Rivers Child Care - St. John Brebeuf</t>
  </si>
  <si>
    <t>YMCA of Three Rivers Child Care - Woodland Glen</t>
  </si>
  <si>
    <t>YMCA of Three Rivers Child Care - Erin</t>
  </si>
  <si>
    <t>YMCA of Three Rivers Child Care - Kensington</t>
  </si>
  <si>
    <t>N1E 3P9</t>
  </si>
  <si>
    <t>YMCA of Three Rivers Child Care - Fred A Hamilton</t>
  </si>
  <si>
    <t>YMCA of Three Rivers Child Care - Arthur</t>
  </si>
  <si>
    <t>YMCA of Three Rivers Child Care - Jean Little</t>
  </si>
  <si>
    <t>YMCA of Three Rivers Child Care - St. Michael</t>
  </si>
  <si>
    <t>N1G 4W7</t>
  </si>
  <si>
    <t>YMCA of Three Rivers Child Care - Central</t>
  </si>
  <si>
    <t>YMCA of Three Rivers Child Care - Brant Ave</t>
  </si>
  <si>
    <t>YMCA of Three Rivers Child Care - Holy Trinity</t>
  </si>
  <si>
    <t>YMCA of Three Rivers Child Care - St. Peter</t>
  </si>
  <si>
    <t>YMCA of Three Rivers Child Care - King George</t>
  </si>
  <si>
    <t>YMCA of Three Rivers Child Care - Paisley</t>
  </si>
  <si>
    <t>YMCA of Three Rivers Child Care - William C. Winegard</t>
  </si>
  <si>
    <t>YMCA of Three Rivers Child Care - John McCrae</t>
  </si>
  <si>
    <t>YMCA of Three Rivers Child Care - Shakespeare</t>
  </si>
  <si>
    <t>YMCA of Three Rivers Child Care - Hamlet</t>
  </si>
  <si>
    <t>YMCA of Three Rivers Child Care-Williamsburg</t>
  </si>
  <si>
    <t>YMCA of Three Rivers Child Care - Jeanne Sauve</t>
  </si>
  <si>
    <t>YMCA of Three Rivers Child Care - Bedford</t>
  </si>
  <si>
    <t>N5A 5J7</t>
  </si>
  <si>
    <t>YMCA of Three Rivers Child Care - Sprucedale</t>
  </si>
  <si>
    <t>YMCA of Three Rivers Child Care - W.T. Townshend</t>
  </si>
  <si>
    <t>N2E 4A3</t>
  </si>
  <si>
    <t>YMCA of Three Rivers Child Care-Little Pause</t>
  </si>
  <si>
    <t>YMCA of Three Rivers Child Care - Romeo</t>
  </si>
  <si>
    <t>YMCA of Three Rivers Child Care-Groh</t>
  </si>
  <si>
    <t>YMCA of Three Rivers Child Care-Head to Toe</t>
  </si>
  <si>
    <t>YMCA of Three Rivers Child Care - Avon</t>
  </si>
  <si>
    <t>Huntingdon</t>
  </si>
  <si>
    <t>YMCA of Three Rivers Child Care-J.W. Gerth</t>
  </si>
  <si>
    <t>N2P 0A1</t>
  </si>
  <si>
    <t>YMCA of Three Rivers Child Care -SERC</t>
  </si>
  <si>
    <t>YMCA of Three Rivers Child Care - Downie</t>
  </si>
  <si>
    <t>YMCA of Three Rivers Child Care-Brigadoon</t>
  </si>
  <si>
    <t>YMCA of Three Rivers Child Care - Just for Kids</t>
  </si>
  <si>
    <t>YMCA of Three Rivers Child Care - Edna Staebler</t>
  </si>
  <si>
    <t>N2T 3A3</t>
  </si>
  <si>
    <t>5026038 Ontario Inc</t>
  </si>
  <si>
    <t>Sand Castle Childcare</t>
  </si>
  <si>
    <t>L7C 3K7</t>
  </si>
  <si>
    <t>BRIGHT SCHOLARS MONTESSORI CALEDON INC</t>
  </si>
  <si>
    <t>DOUGALL</t>
  </si>
  <si>
    <t>CALEDON</t>
  </si>
  <si>
    <t>L7C 2H1</t>
  </si>
  <si>
    <t>Caithness</t>
  </si>
  <si>
    <t>N3W 1C2</t>
  </si>
  <si>
    <t>Ancaster Montessori School Inc.</t>
  </si>
  <si>
    <t>Lakeside Co-Operative Playschool</t>
  </si>
  <si>
    <t>M4E 1E9</t>
  </si>
  <si>
    <t>Jean Hamlyn YMCA Child Care Centre</t>
  </si>
  <si>
    <t>MacKenzie</t>
  </si>
  <si>
    <t>P3C 4Y6</t>
  </si>
  <si>
    <t>Yarker Daycare Centre</t>
  </si>
  <si>
    <t>County Rd. 1</t>
  </si>
  <si>
    <t>Stone Mills Township</t>
  </si>
  <si>
    <t>K0K 3N0</t>
  </si>
  <si>
    <t>2749255 Ontario Inc.</t>
  </si>
  <si>
    <t>SimplySmart Child Care Centre-Hwy 27</t>
  </si>
  <si>
    <t>L4L 4M5</t>
  </si>
  <si>
    <t>Kids &amp; Company - Oakville West</t>
  </si>
  <si>
    <t>L6L 0B6</t>
  </si>
  <si>
    <t>Greenbelt Academy and Early Learning Centre Inc.</t>
  </si>
  <si>
    <t>Glendale Early Learning</t>
  </si>
  <si>
    <t>ACW North Court</t>
  </si>
  <si>
    <t>L2R 3C9</t>
  </si>
  <si>
    <t>ACW-Fairview</t>
  </si>
  <si>
    <t>Waabinong Head Start Child Care Centre</t>
  </si>
  <si>
    <t>P6B 1Z3</t>
  </si>
  <si>
    <t>Mapleridge After School Program</t>
  </si>
  <si>
    <t>Macaulay - Marlee Child Care Centre</t>
  </si>
  <si>
    <t>M6B 4B4</t>
  </si>
  <si>
    <t>2743414 Ontario Inc.</t>
  </si>
  <si>
    <t>Angus Valley Montessori Schools</t>
  </si>
  <si>
    <t>Muskoka Falls Public School</t>
  </si>
  <si>
    <t>BRACEBRIDGE</t>
  </si>
  <si>
    <t>P1L 0A1</t>
  </si>
  <si>
    <t>Apple Blossoms Center Stouffville Inc</t>
  </si>
  <si>
    <t>Apple Blossoms Center Stouffville</t>
  </si>
  <si>
    <t>Macaulay Tree House West Campus</t>
  </si>
  <si>
    <t>2731375 ontario inc</t>
  </si>
  <si>
    <t>Little Heroes Daycare Centre</t>
  </si>
  <si>
    <t>Terence Mathews</t>
  </si>
  <si>
    <t>The Friendly Nest Childcare Centre Inc.</t>
  </si>
  <si>
    <t>The Friendly Nest Childcare Centre</t>
  </si>
  <si>
    <t>KANATA</t>
  </si>
  <si>
    <t>Greensville</t>
  </si>
  <si>
    <t>9292-9645 QUEBEC INC</t>
  </si>
  <si>
    <t>Kanata Heritage Child Care Centre</t>
  </si>
  <si>
    <t>The Neighbourhood Group Canoe Landing Before and After Program</t>
  </si>
  <si>
    <t>The Neighbourhood Group Yonge and Sheppard Child Care Centre</t>
  </si>
  <si>
    <t>M2N 2Z7</t>
  </si>
  <si>
    <t>2697633 Ontario Inc.</t>
  </si>
  <si>
    <t>Tomken Road</t>
  </si>
  <si>
    <t>L4W 1J5</t>
  </si>
  <si>
    <t>2656729 Ontario Inc.</t>
  </si>
  <si>
    <t>Eh to Zed Preschool Canada</t>
  </si>
  <si>
    <t>Broadleaf</t>
  </si>
  <si>
    <t>L1R 3N8</t>
  </si>
  <si>
    <t>The Neighbourhood Group Our Lady of Lourdes</t>
  </si>
  <si>
    <t>Wonder Years Child Care Inc.</t>
  </si>
  <si>
    <t>Wonder Years Child Care</t>
  </si>
  <si>
    <t>Centre éducatif rayon de soleil- Riverside</t>
  </si>
  <si>
    <t>P4N 3W2</t>
  </si>
  <si>
    <t>Centre éducatif rayon de soleil - St-Jude</t>
  </si>
  <si>
    <t>Centre Éducatif Rayon de Soleil-St-Gérard</t>
  </si>
  <si>
    <t>P4N 7X6</t>
  </si>
  <si>
    <t>Centre éducatif Rayon de Soleil -Thériault</t>
  </si>
  <si>
    <t>Thériault</t>
  </si>
  <si>
    <t>P4N 7K3</t>
  </si>
  <si>
    <t>K7N 1Z8</t>
  </si>
  <si>
    <t>Ear Falls Early Learning Centre</t>
  </si>
  <si>
    <t>St. Elizabeth Seton</t>
  </si>
  <si>
    <t>South Meadow Childcare Centre</t>
  </si>
  <si>
    <t>Royce</t>
  </si>
  <si>
    <t>L8G 3B5</t>
  </si>
  <si>
    <t>Arnprior Heritage Child Care Centre</t>
  </si>
  <si>
    <t>LA PETITE ECHELLE LTEE</t>
  </si>
  <si>
    <t>La petite échelle Ltée.</t>
  </si>
  <si>
    <t>District of Sault Ste. Marie Social Services Adminstration Board</t>
  </si>
  <si>
    <t>District of Sault Ste. Marie Social Services Administration Board Extended Day Program</t>
  </si>
  <si>
    <t>P6B 5E6</t>
  </si>
  <si>
    <t>Montessori Learning Centre of North Bay Inc.</t>
  </si>
  <si>
    <t>2796433 Ontario Inc.</t>
  </si>
  <si>
    <t>Stork's Child Care</t>
  </si>
  <si>
    <t>Lakeland Childcare</t>
  </si>
  <si>
    <t>PLASP - Pte. Buckam Singh Public School</t>
  </si>
  <si>
    <t>Martin Byrne</t>
  </si>
  <si>
    <t>L6P 4C7</t>
  </si>
  <si>
    <t>Angels Daycares Thorndale Inc.</t>
  </si>
  <si>
    <t>Meadowvale YMCA Child Care Centre</t>
  </si>
  <si>
    <t>Edenwood</t>
  </si>
  <si>
    <t>L5N 3B2</t>
  </si>
  <si>
    <t>Home Comforts Childcare</t>
  </si>
  <si>
    <t>Little Explorers Reggio - Jockvale</t>
  </si>
  <si>
    <t>Horizon Childcare Center Inc</t>
  </si>
  <si>
    <t>Ska:na Family Learning Centre Northway</t>
  </si>
  <si>
    <t>Northway</t>
  </si>
  <si>
    <t>N9B 3L8</t>
  </si>
  <si>
    <t>Trent Child Care Buckhorn</t>
  </si>
  <si>
    <t>Mahmowenchike Family Development Centre - St. Elizabeth</t>
  </si>
  <si>
    <t>P7E 1V3</t>
  </si>
  <si>
    <t>YMCA Holy Family Child Care Centre</t>
  </si>
  <si>
    <t>Rushmere Drive</t>
  </si>
  <si>
    <t>Child Care Algoma Rosedale Site</t>
  </si>
  <si>
    <t>Chapple</t>
  </si>
  <si>
    <t>P6B 3P1</t>
  </si>
  <si>
    <t>Little Lions Waldorf Child and Family Centre Ecole Elsie MacGill</t>
  </si>
  <si>
    <t>P7C 1V3</t>
  </si>
  <si>
    <t>1629891 Ontario Inc.</t>
  </si>
  <si>
    <t>Kaleidoscoppe</t>
  </si>
  <si>
    <t>The Little Campus Inc.</t>
  </si>
  <si>
    <t>The Little Campus</t>
  </si>
  <si>
    <t>Rosemeade</t>
  </si>
  <si>
    <t>M8Y 3A5</t>
  </si>
  <si>
    <t>Mothercraft Midtown CED</t>
  </si>
  <si>
    <t>M4S 0B7</t>
  </si>
  <si>
    <t>KinderHaus Inc</t>
  </si>
  <si>
    <t>KinderHaus Montessori</t>
  </si>
  <si>
    <t>LAKE</t>
  </si>
  <si>
    <t>UNFC Child Care Centre</t>
  </si>
  <si>
    <t>McIrvine</t>
  </si>
  <si>
    <t>P9A 3X7</t>
  </si>
  <si>
    <t>Our Lady of Hope Early Learning and Care Centre</t>
  </si>
  <si>
    <t>Briana Ludwig</t>
  </si>
  <si>
    <t>Little Saplings Childcare Centre</t>
  </si>
  <si>
    <t>P4N 7C3</t>
  </si>
  <si>
    <t>Garderie Tunney's Child Care</t>
  </si>
  <si>
    <t>Tunney's Pasture Driveway</t>
  </si>
  <si>
    <t>St. George Mini School</t>
  </si>
  <si>
    <t>NORTH YORK</t>
  </si>
  <si>
    <t>Central Algoma Child Care Centre</t>
  </si>
  <si>
    <t>Desbarats</t>
  </si>
  <si>
    <t>P0R 1E0</t>
  </si>
  <si>
    <t>Hwy 144</t>
  </si>
  <si>
    <t>CHERUBS COVE MONTESSORI CHILDCARE CENTRE INC. DOWNTOWN BRAMPTON CAMPUS</t>
  </si>
  <si>
    <t>QUEEN STREET WEST</t>
  </si>
  <si>
    <t>Victoria Montessori School</t>
  </si>
  <si>
    <t>Wonder Years Child Care Main St.</t>
  </si>
  <si>
    <t>Rose</t>
  </si>
  <si>
    <t>N3H 2E5</t>
  </si>
  <si>
    <t>Ilda Dukaj</t>
  </si>
  <si>
    <t>Denisa Childcare</t>
  </si>
  <si>
    <t>M6H 1B2</t>
  </si>
  <si>
    <t>YMCA Childcare- Central</t>
  </si>
  <si>
    <t>N3T 6B4</t>
  </si>
  <si>
    <t>The Clover School - High Park</t>
  </si>
  <si>
    <t>2803229 ONTARIO INC</t>
  </si>
  <si>
    <t>SONGBIRDS MONTESSORI SCHOOL - MAPLE</t>
  </si>
  <si>
    <t>Cranston Park Ave</t>
  </si>
  <si>
    <t>2512567 Ontario Inc.</t>
  </si>
  <si>
    <t>Adventure Hours In Chatham Nursery School</t>
  </si>
  <si>
    <t>Perth Care for Kids Site B</t>
  </si>
  <si>
    <t>177 B</t>
  </si>
  <si>
    <t>Casa de Montessori Ltd.</t>
  </si>
  <si>
    <t>Inglenook Creche Childcare Centre Inc.,</t>
  </si>
  <si>
    <t>N4K 4W9</t>
  </si>
  <si>
    <t>2726136 Ontario Inc.</t>
  </si>
  <si>
    <t>Tiny Hoppers Early Learning Centre - Summerside</t>
  </si>
  <si>
    <t>N6M 0B8</t>
  </si>
  <si>
    <t>Laugh &amp; Learn Children's Services Inc.</t>
  </si>
  <si>
    <t>Laugh &amp; Learn Early Learning and Childcare Centre</t>
  </si>
  <si>
    <t>Beaumaris</t>
  </si>
  <si>
    <t>L6T 5J6</t>
  </si>
  <si>
    <t>Guide and Grow Daycare Centre</t>
  </si>
  <si>
    <t>K2J 2W7</t>
  </si>
  <si>
    <t>Tiny Bees Childcare Mill St</t>
  </si>
  <si>
    <t>Mill St</t>
  </si>
  <si>
    <t>New Tecumseth</t>
  </si>
  <si>
    <t>Alphabet Academy</t>
  </si>
  <si>
    <t>12396904 Canada Inc.</t>
  </si>
  <si>
    <t>SimplySmart Child Care Centre &amp; Montessori</t>
  </si>
  <si>
    <t>Iroquois Shore</t>
  </si>
  <si>
    <t>L6H 1M3</t>
  </si>
  <si>
    <t>Heather Mason</t>
  </si>
  <si>
    <t>Kids Clubhouse</t>
  </si>
  <si>
    <t>10730041 CANADA INC</t>
  </si>
  <si>
    <t>MTT Davisville</t>
  </si>
  <si>
    <t>M4S 2M8</t>
  </si>
  <si>
    <t>11760483 CANADA INCORPORATED</t>
  </si>
  <si>
    <t>L4G 2N9</t>
  </si>
  <si>
    <t>M1N 1R6</t>
  </si>
  <si>
    <t>Learning Cubs Child Care Inc.</t>
  </si>
  <si>
    <t>Learning Cubs Child Care Inc</t>
  </si>
  <si>
    <t>TOTTENHAM</t>
  </si>
  <si>
    <t>2642255 Ontario Inc</t>
  </si>
  <si>
    <t>Grove Street East</t>
  </si>
  <si>
    <t>L4M 6M3</t>
  </si>
  <si>
    <t>2710010 Ontario Inc.</t>
  </si>
  <si>
    <t>Mini Einstein Daycare</t>
  </si>
  <si>
    <t>L4J 3M9</t>
  </si>
  <si>
    <t>Queen of Hearts, Owen Sound North</t>
  </si>
  <si>
    <t>Minds On Child Care Centre Inc.</t>
  </si>
  <si>
    <t>Alphabet Station</t>
  </si>
  <si>
    <t>Mothercraft Elmdale Kindergarten and School Age Program</t>
  </si>
  <si>
    <t>2830412 Ontario Inc</t>
  </si>
  <si>
    <t>Precious Children Daycare Centre</t>
  </si>
  <si>
    <t>North Hastings Children's Centre Preschool</t>
  </si>
  <si>
    <t>2691912 ONTARIO INC.</t>
  </si>
  <si>
    <t>Jenny's Child Care &amp; Play</t>
  </si>
  <si>
    <t>2750507 ONTARIO INC.</t>
  </si>
  <si>
    <t>Mississauga East ATCD</t>
  </si>
  <si>
    <t>Erindale Early Education Academy Ltd.</t>
  </si>
  <si>
    <t>Erindale Early Education Academy</t>
  </si>
  <si>
    <t>L5C 1C4</t>
  </si>
  <si>
    <t>Le Petit Chaperon Rouge Scarborough</t>
  </si>
  <si>
    <t>O'Malley</t>
  </si>
  <si>
    <t>L2N 6N7</t>
  </si>
  <si>
    <t>Orchard Grove Nursery Inc</t>
  </si>
  <si>
    <t>Old Orchard Grove</t>
  </si>
  <si>
    <t>Learning Jungle Buttonwood</t>
  </si>
  <si>
    <t>EPUC Child Care Centre</t>
  </si>
  <si>
    <t>Leonardo Da Vinci Academy of Arts &amp; Science</t>
  </si>
  <si>
    <t>Boys and Girls Club of Niagara - Dalewood Child Care Centre</t>
  </si>
  <si>
    <t>St.Catharines</t>
  </si>
  <si>
    <t>Apple Jacks Preschool Inc.</t>
  </si>
  <si>
    <t>Benlamond</t>
  </si>
  <si>
    <t>M4E 1Y8</t>
  </si>
  <si>
    <t>2719833 Ontario Inc</t>
  </si>
  <si>
    <t>L3Y 2G5</t>
  </si>
  <si>
    <t>Thousand Island Daycare</t>
  </si>
  <si>
    <t>Georgiana</t>
  </si>
  <si>
    <t>K7G 1M9</t>
  </si>
  <si>
    <t>K2B 6R7</t>
  </si>
  <si>
    <t>Selby School Age Program</t>
  </si>
  <si>
    <t>County Road 41</t>
  </si>
  <si>
    <t>Selby</t>
  </si>
  <si>
    <t>K0K 2Z0</t>
  </si>
  <si>
    <t>ELM Childrens Centre</t>
  </si>
  <si>
    <t>The Neighbourhood Group Lord Lansdowne Child Care</t>
  </si>
  <si>
    <t>The John Calvin Christian School Society, Guelph</t>
  </si>
  <si>
    <t>Guelph Community Christian Pre-School</t>
  </si>
  <si>
    <t>N1G 1S6</t>
  </si>
  <si>
    <t>Stepping Stones Atelier</t>
  </si>
  <si>
    <t>Highway 602</t>
  </si>
  <si>
    <t>AJ Baker School Age Program</t>
  </si>
  <si>
    <t>19th</t>
  </si>
  <si>
    <t>Kintore</t>
  </si>
  <si>
    <t>N0M 2C0</t>
  </si>
  <si>
    <t>Boys and Girls Club of Niagara -St. George Child Care Centre</t>
  </si>
  <si>
    <t>St Lawrence Before and After School Program</t>
  </si>
  <si>
    <t>Macaulay</t>
  </si>
  <si>
    <t>L8L 3X3</t>
  </si>
  <si>
    <t>Tiny Explorers Academy</t>
  </si>
  <si>
    <t>402-404</t>
  </si>
  <si>
    <t>Roncesvalles</t>
  </si>
  <si>
    <t>M6R 2M9</t>
  </si>
  <si>
    <t>Nos enfants, notre avenir -La Renaissance</t>
  </si>
  <si>
    <t>Our Children, Our Future  Nos enfants, notre avenir, Sacred Heart Child Care</t>
  </si>
  <si>
    <t>YMCA Kids Club-Highland Heights Site</t>
  </si>
  <si>
    <t>K9H 5J7</t>
  </si>
  <si>
    <t>2777626 ONTARIO INC</t>
  </si>
  <si>
    <t>SONGBIRDS MONTESSORI ACADEMY</t>
  </si>
  <si>
    <t>Rivermont</t>
  </si>
  <si>
    <t>L6Y 0A7</t>
  </si>
  <si>
    <t>L0J 1B0</t>
  </si>
  <si>
    <t>Legacy Oak Trail Latchkey</t>
  </si>
  <si>
    <t>Leptis Magna</t>
  </si>
  <si>
    <t>N9J 0B4</t>
  </si>
  <si>
    <t>Schoolhouse Academy Inc.</t>
  </si>
  <si>
    <t>Schoolhouse Montessori</t>
  </si>
  <si>
    <t>Springbrook Montessori - 211 Mill St</t>
  </si>
  <si>
    <t>ANGUS</t>
  </si>
  <si>
    <t>Avondale Centre for Early Development</t>
  </si>
  <si>
    <t>M2N 2V4</t>
  </si>
  <si>
    <t>SKD-RoseMary Brown P.S</t>
  </si>
  <si>
    <t>L1Z 1K1</t>
  </si>
  <si>
    <t>Beaches Montessori School South</t>
  </si>
  <si>
    <t>M4E 1T3</t>
  </si>
  <si>
    <t>P.R.Y.D.E. Willows Walk</t>
  </si>
  <si>
    <t>Lazio</t>
  </si>
  <si>
    <t>WHITBY</t>
  </si>
  <si>
    <t>L1R 3A1</t>
  </si>
  <si>
    <t>Burks Falls</t>
  </si>
  <si>
    <t>P0A 1C0</t>
  </si>
  <si>
    <t>Community Resource Centre Childcare- Elora Public School</t>
  </si>
  <si>
    <t>Boys and Girls Club of Niagara - Princess Elizabeth Child Care Centre</t>
  </si>
  <si>
    <t>Scholfield</t>
  </si>
  <si>
    <t>L3B 1P2</t>
  </si>
  <si>
    <t>Way To Grow Daycare - Mary Ward</t>
  </si>
  <si>
    <t>YMCA Child Care- Our Lady of Mount Carmel</t>
  </si>
  <si>
    <t>L2G 5K4</t>
  </si>
  <si>
    <t>East Garafraxa YMCA</t>
  </si>
  <si>
    <t>Dufferin County Rd 3</t>
  </si>
  <si>
    <t>East Garafraxa</t>
  </si>
  <si>
    <t>L9W 7J1</t>
  </si>
  <si>
    <t>Sundridge School Age Program</t>
  </si>
  <si>
    <t>Lillians Children Centre</t>
  </si>
  <si>
    <t>Macaulay - Mountview Child Care Centre</t>
  </si>
  <si>
    <t>Laurelwoods YMCA</t>
  </si>
  <si>
    <t>6th Line</t>
  </si>
  <si>
    <t>L9W 0M6</t>
  </si>
  <si>
    <t>Terra Viva Montessori Bilingual</t>
  </si>
  <si>
    <t>L2N 1J7</t>
  </si>
  <si>
    <t>Columbus Early Learning-St Raphael</t>
  </si>
  <si>
    <t>Gade</t>
  </si>
  <si>
    <t>M3M 2K2</t>
  </si>
  <si>
    <t>Glengrove YMCA Child Care</t>
  </si>
  <si>
    <t>L1V 1X2</t>
  </si>
  <si>
    <t>Viola Desmond</t>
  </si>
  <si>
    <t>L8K 3W7</t>
  </si>
  <si>
    <t>Ravel</t>
  </si>
  <si>
    <t>M2H 1S9</t>
  </si>
  <si>
    <t>Adamo Montessori Academy Inc.</t>
  </si>
  <si>
    <t>Adamo Montessori Academy</t>
  </si>
  <si>
    <t>Harbour Fellowship Baptist Church</t>
  </si>
  <si>
    <t>Harbour Preschool</t>
  </si>
  <si>
    <t>south service</t>
  </si>
  <si>
    <t>Garderie Du Soleil Levant</t>
  </si>
  <si>
    <t>Andrew Fleck Children's Services - Alta Vista Nursery School</t>
  </si>
  <si>
    <t>Avalon Place</t>
  </si>
  <si>
    <t>Ridley Orchard</t>
  </si>
  <si>
    <t>M5M 4A1</t>
  </si>
  <si>
    <t>Colborne YMCA Before and After School Program</t>
  </si>
  <si>
    <t>Alfred St</t>
  </si>
  <si>
    <t>K0K 1S0</t>
  </si>
  <si>
    <t>Roseneath YMCA Before and After School Program</t>
  </si>
  <si>
    <t>CELC-Beehive</t>
  </si>
  <si>
    <t>Campbelford</t>
  </si>
  <si>
    <t>CELC-Hillcrest</t>
  </si>
  <si>
    <t>Meadow Creek Montessori Bay Campus</t>
  </si>
  <si>
    <t>28B</t>
  </si>
  <si>
    <t>Oro Medonte</t>
  </si>
  <si>
    <t>N2N 3G9</t>
  </si>
  <si>
    <t>Fatima’s Montessori Inc.</t>
  </si>
  <si>
    <t>Angus Valley Montessori</t>
  </si>
  <si>
    <t>L6A 0T9</t>
  </si>
  <si>
    <t>YMCA of Three Rivers Child Care-St.Boniface</t>
  </si>
  <si>
    <t>Starlight</t>
  </si>
  <si>
    <t>Bhakta Prahlad Montessori School</t>
  </si>
  <si>
    <t>Sleepy Snuggles Inc.</t>
  </si>
  <si>
    <t>Sleepy Snuggles Childcare Centre</t>
  </si>
  <si>
    <t>Trent Child Care Kaawaate</t>
  </si>
  <si>
    <t>K9H 1E5</t>
  </si>
  <si>
    <t>Upper Canada Child Care at Adjala Central PS</t>
  </si>
  <si>
    <t>Co Road 1</t>
  </si>
  <si>
    <t>We B kidz Inc</t>
  </si>
  <si>
    <t>We B Kidz</t>
  </si>
  <si>
    <t>L4C 6J9</t>
  </si>
  <si>
    <t>Bobi's Play School</t>
  </si>
  <si>
    <t>Grey Road 7</t>
  </si>
  <si>
    <t>N4L 1W7</t>
  </si>
  <si>
    <t>Davisville Care Programme Inc.</t>
  </si>
  <si>
    <t>Davisville</t>
  </si>
  <si>
    <t>M4S 1E8</t>
  </si>
  <si>
    <t>Schoolhouse Playcare Centre St. Thomas</t>
  </si>
  <si>
    <t>P7E 5X5</t>
  </si>
  <si>
    <t>Andrew Fleck Children's Services - Manotick Nursery School</t>
  </si>
  <si>
    <t>Leach</t>
  </si>
  <si>
    <t>Kiiwednong Aboriginal Head Start</t>
  </si>
  <si>
    <t>1288-1294</t>
  </si>
  <si>
    <t>Dunnville Christian Preschool</t>
  </si>
  <si>
    <t>N1A 1R2</t>
  </si>
  <si>
    <t>Madoc School  Age Program</t>
  </si>
  <si>
    <t>1720338 ONTARIO INC.</t>
  </si>
  <si>
    <t>Kids Way Daycare</t>
  </si>
  <si>
    <t>M4K 2M7</t>
  </si>
  <si>
    <t>2725847 Ontario Inc</t>
  </si>
  <si>
    <t>Tiny Hoppers Early Learning Centre - Windfield Farms</t>
  </si>
  <si>
    <t>L1L 0R1</t>
  </si>
  <si>
    <t>Samuel</t>
  </si>
  <si>
    <t>N1L 0K2</t>
  </si>
  <si>
    <t>VILLAGE GREEN CHILD CARE CENTRE</t>
  </si>
  <si>
    <t>VILLAGE GREEN SQUARE</t>
  </si>
  <si>
    <t>M1S 0L1</t>
  </si>
  <si>
    <t>Riverside Child Care Centre</t>
  </si>
  <si>
    <t>2724826 Ontario Inc.</t>
  </si>
  <si>
    <t>Fantasia Child Care Center</t>
  </si>
  <si>
    <t>M3H 2S5</t>
  </si>
  <si>
    <t>Kid's Mondo Childcare Centre Inc.</t>
  </si>
  <si>
    <t>Kid's Mondo Childcare Centre</t>
  </si>
  <si>
    <t>Christian School</t>
  </si>
  <si>
    <t>K8N 0L7</t>
  </si>
  <si>
    <t>Lullaboo (college) Inc</t>
  </si>
  <si>
    <t>Lullaboo Childcare Center (College)</t>
  </si>
  <si>
    <t>M6H 1A2</t>
  </si>
  <si>
    <t>The Art of Nature Childcare Ltd.</t>
  </si>
  <si>
    <t>The Art of Nature Childcare</t>
  </si>
  <si>
    <t>It Takes A Village Preschool</t>
  </si>
  <si>
    <t>L3R 6C2</t>
  </si>
  <si>
    <t>2853025 Ontario Inc.</t>
  </si>
  <si>
    <t>M4E 1R5</t>
  </si>
  <si>
    <t>Vaughan Hill Montessori School Inc</t>
  </si>
  <si>
    <t>Junior Hub Child Care &amp; Learning Centre</t>
  </si>
  <si>
    <t>Yonge Street</t>
  </si>
  <si>
    <t>Claire Dimock Children's Centre School-age Program</t>
  </si>
  <si>
    <t>P5A 1E3</t>
  </si>
  <si>
    <t>12727285 Canada Inc.</t>
  </si>
  <si>
    <t>Kiddiekidz Child Care</t>
  </si>
  <si>
    <t>Brimley Road</t>
  </si>
  <si>
    <t>Kinder Learning Centres North</t>
  </si>
  <si>
    <t>Millennium</t>
  </si>
  <si>
    <t>York Home Childcare Agency Incorporated</t>
  </si>
  <si>
    <t>Albert Street Early Learning Centre</t>
  </si>
  <si>
    <t>Albert St.</t>
  </si>
  <si>
    <t>Fieldcrest Before and After School Program</t>
  </si>
  <si>
    <t>L3Z 3B9</t>
  </si>
  <si>
    <t>Today's Family Central Martindale</t>
  </si>
  <si>
    <t>101-103</t>
  </si>
  <si>
    <t>Reaching for Rainbows Children's Program</t>
  </si>
  <si>
    <t>picton</t>
  </si>
  <si>
    <t>2657680 Ontario Ltd</t>
  </si>
  <si>
    <t>YMCA St Mary's French Immersion Before and After School program</t>
  </si>
  <si>
    <t>P6A 5H5</t>
  </si>
  <si>
    <t>ACME CANADA INC.</t>
  </si>
  <si>
    <t>ACE MONTESSORI</t>
  </si>
  <si>
    <t>MARKHAM</t>
  </si>
  <si>
    <t>L6E 0B7</t>
  </si>
  <si>
    <t>2797315 ONTARIO INC.</t>
  </si>
  <si>
    <t>CASA DEE MONTESSORI SCHOOL</t>
  </si>
  <si>
    <t>REMEMBRANCE</t>
  </si>
  <si>
    <t>L7A 4P2</t>
  </si>
  <si>
    <t>Pristine Pearls Inc.</t>
  </si>
  <si>
    <t>EYES Childcare Brampton 320</t>
  </si>
  <si>
    <t>Main Street North</t>
  </si>
  <si>
    <t>L6V 4A3</t>
  </si>
  <si>
    <t>KCHC School Readiness Lord Strathcona</t>
  </si>
  <si>
    <t>5023011 ontario corp.</t>
  </si>
  <si>
    <t>PetiteCare</t>
  </si>
  <si>
    <t>M4L 1Z7</t>
  </si>
  <si>
    <t>Southwest Ontario Aboriginal Health Access Centre</t>
  </si>
  <si>
    <t>Nshwaasnangong Child Care &amp; Family Centre</t>
  </si>
  <si>
    <t>Applewood Montessori Downtown Inc</t>
  </si>
  <si>
    <t>Toronto Cheder</t>
  </si>
  <si>
    <t>M5M 1C2</t>
  </si>
  <si>
    <t>Newstead Education Group Corp.</t>
  </si>
  <si>
    <t>Newstead Academy</t>
  </si>
  <si>
    <t>L4E 3S8</t>
  </si>
  <si>
    <t>10646318 Canada Inc</t>
  </si>
  <si>
    <t>Concorde</t>
  </si>
  <si>
    <t>M3C 3N7</t>
  </si>
  <si>
    <t>Brockville Gymnastics Academy's Movers &amp; Shakers</t>
  </si>
  <si>
    <t>K6V 5J7</t>
  </si>
  <si>
    <t>la Place Ensoleillée</t>
  </si>
  <si>
    <t>2850939 Ontario Corporation</t>
  </si>
  <si>
    <t>Doodle Bugz</t>
  </si>
  <si>
    <t>David Bergey</t>
  </si>
  <si>
    <t>N2E 3Y4</t>
  </si>
  <si>
    <t>1649419 Ontario Limited</t>
  </si>
  <si>
    <t>Stepping Stones Childcare -Wasaga</t>
  </si>
  <si>
    <t>Little Bugs Nursery Corporation</t>
  </si>
  <si>
    <t>Kington</t>
  </si>
  <si>
    <t>ETOBICOKE</t>
  </si>
  <si>
    <t>M9C 3S9</t>
  </si>
  <si>
    <t>2705150 Ontario Inc.</t>
  </si>
  <si>
    <t>EYES Canada Childcare Centre Oshawa 22</t>
  </si>
  <si>
    <t>L1H 1A1</t>
  </si>
  <si>
    <t>2747617 Ontario Inc</t>
  </si>
  <si>
    <t>Kinderbrook Montessori School</t>
  </si>
  <si>
    <t>Lifelong Learning Centres Inc.</t>
  </si>
  <si>
    <t>Rossland Road East</t>
  </si>
  <si>
    <t>DSSMSSAB Early Learning Program</t>
  </si>
  <si>
    <t>Aspiring Academics Preschool - Kingston</t>
  </si>
  <si>
    <t>M1N 1V2</t>
  </si>
  <si>
    <t>2706237 Ontario Inc</t>
  </si>
  <si>
    <t>SimplySmart Childcare Centre and Montessori</t>
  </si>
  <si>
    <t>Lullaboo Meadowvale Inc</t>
  </si>
  <si>
    <t>Lullaboo Meadowvale</t>
  </si>
  <si>
    <t>L5N 2R5</t>
  </si>
  <si>
    <t>Coccinelles zélées SFDA</t>
  </si>
  <si>
    <t>Wesley Riverdale Child Care</t>
  </si>
  <si>
    <t>Violet</t>
  </si>
  <si>
    <t>L8E 6B4</t>
  </si>
  <si>
    <t>8th Street East</t>
  </si>
  <si>
    <t>Friends of Nosh 2</t>
  </si>
  <si>
    <t>Cannifton Rd.N</t>
  </si>
  <si>
    <t>K8N 4V8</t>
  </si>
  <si>
    <t>Bumble Bee Garden Child Care Ltd.</t>
  </si>
  <si>
    <t>United Children Academy</t>
  </si>
  <si>
    <t>Queen Street North</t>
  </si>
  <si>
    <t>Green Cube Childcare Centre Inc.</t>
  </si>
  <si>
    <t>EYES Green Cube Childcare</t>
  </si>
  <si>
    <t>Mactaggart</t>
  </si>
  <si>
    <t>L0J 1N0</t>
  </si>
  <si>
    <t>Inspire montessori school corp</t>
  </si>
  <si>
    <t>Inspire Montessori School Corp</t>
  </si>
  <si>
    <t>L6E 0H7</t>
  </si>
  <si>
    <t>11824023 Canada Inc.</t>
  </si>
  <si>
    <t>Maple Tree Montessori Childcare - Oakville</t>
  </si>
  <si>
    <t>Randall Street</t>
  </si>
  <si>
    <t>Pinetree Preschool Parkhill</t>
  </si>
  <si>
    <t>Kinderschool @ St. Luke's</t>
  </si>
  <si>
    <t>Howden Blvd YMCA Child Care Centre</t>
  </si>
  <si>
    <t>13116808 Canada Inc.</t>
  </si>
  <si>
    <t>Kids Connect Daycare</t>
  </si>
  <si>
    <t>M4E 2V8</t>
  </si>
  <si>
    <t>2680305 Ontario Ltd.</t>
  </si>
  <si>
    <t>IDEA Lab Kids East Oakville</t>
  </si>
  <si>
    <t>L6H 1A7</t>
  </si>
  <si>
    <t>CW Education limited</t>
  </si>
  <si>
    <t>ikids Montessori Academy</t>
  </si>
  <si>
    <t>Richmond hill</t>
  </si>
  <si>
    <t>L4E 2B4</t>
  </si>
  <si>
    <t>APPLEWOOD MONTESSORI INC.</t>
  </si>
  <si>
    <t>WELLINGTON</t>
  </si>
  <si>
    <t>2737210 Ontario Inc.</t>
  </si>
  <si>
    <t>Ginoogaming Aboriginal Head Start and Child Care Centre</t>
  </si>
  <si>
    <t>Alder Ridge Inc.</t>
  </si>
  <si>
    <t>Alder Ridge Academy</t>
  </si>
  <si>
    <t>Kings Cross Road</t>
  </si>
  <si>
    <t>Oshi's Daycare Inc.</t>
  </si>
  <si>
    <t>Mouse &amp; Ru Preschool</t>
  </si>
  <si>
    <t>L9Y 3S5</t>
  </si>
  <si>
    <t>Kinderbrook Montessori School Inc.</t>
  </si>
  <si>
    <t>2856378 Ontario Ltd.</t>
  </si>
  <si>
    <t>Early Learners' Montessori School - Orangeville</t>
  </si>
  <si>
    <t>74A</t>
  </si>
  <si>
    <t>90 Lawrence</t>
  </si>
  <si>
    <t>11910108 Canada Inc.</t>
  </si>
  <si>
    <t>EYES Montessori Child Care Whitby</t>
  </si>
  <si>
    <t>Taunton Road East</t>
  </si>
  <si>
    <t>L1R 0H4</t>
  </si>
  <si>
    <t>Angels Daycares Sarnia Inc.</t>
  </si>
  <si>
    <t>N7S 2Y7</t>
  </si>
  <si>
    <t>Gordon Graydon Early Learning &amp; Child Care Centre</t>
  </si>
  <si>
    <t>Ogden</t>
  </si>
  <si>
    <t>L5E 2H8</t>
  </si>
  <si>
    <t>2781772 Ontario Inc.</t>
  </si>
  <si>
    <t>Little Learners Childcare</t>
  </si>
  <si>
    <t>L4L 9T8</t>
  </si>
  <si>
    <t>Helping Hands Daycare Bowmanville</t>
  </si>
  <si>
    <t>L1C 3K3</t>
  </si>
  <si>
    <t>Maple Preschool - Keele St.</t>
  </si>
  <si>
    <t>Keele St.</t>
  </si>
  <si>
    <t>SCHOOL AGE PROGRAM - ST. SEBASTIAN CATHOLIC SCHOOL</t>
  </si>
  <si>
    <t>Chelsey Drew</t>
  </si>
  <si>
    <t>Memories and Milestones Daycare</t>
  </si>
  <si>
    <t>K1S 0R8</t>
  </si>
  <si>
    <t>Geraldton Day Care /La Gardiere de Geraldton</t>
  </si>
  <si>
    <t>Ska:na Family Learning Centre Chatham</t>
  </si>
  <si>
    <t>N7M 4J4</t>
  </si>
  <si>
    <t>The Neighbourhood Group Waterfront Child Care Centre</t>
  </si>
  <si>
    <t>The Neighbourhood Group Harbourfront Child Care</t>
  </si>
  <si>
    <t>St. Matthew's Children's Centre @ St. Peter's</t>
  </si>
  <si>
    <t>CELC-Northern Lights</t>
  </si>
  <si>
    <t>Ancaster Little Gems Children Centre Inc.</t>
  </si>
  <si>
    <t>Ancaster Little Gems Children Centre</t>
  </si>
  <si>
    <t>Sioux Mountain Early Learning Centre</t>
  </si>
  <si>
    <t>P8T 1G2</t>
  </si>
  <si>
    <t>Sacred Heart Early Learning Centre</t>
  </si>
  <si>
    <t>P8T 1B7</t>
  </si>
  <si>
    <t>DMS Montessori Preschool and Daycare Inc.</t>
  </si>
  <si>
    <t>L1G 4S4</t>
  </si>
  <si>
    <t>Sun Seeds Early Learning Center Ltd.</t>
  </si>
  <si>
    <t>Orange Seeds Montessori Centre</t>
  </si>
  <si>
    <t>Dorval</t>
  </si>
  <si>
    <t>L6K 3V7</t>
  </si>
  <si>
    <t>Service à l'enfance Aladin, site du Rocher</t>
  </si>
  <si>
    <t>Éenda Noochiikiing Child Care Centre</t>
  </si>
  <si>
    <t>MY LITTLE SAND CASTLE INC.</t>
  </si>
  <si>
    <t>My Little Sand Castle</t>
  </si>
  <si>
    <t>SANATORIUM RD</t>
  </si>
  <si>
    <t>L9C 7N4</t>
  </si>
  <si>
    <t>TIKI'S  EDUCATION  CENTRE  INC</t>
  </si>
  <si>
    <t>TIKI'S EDUCATION CENTRE INC.</t>
  </si>
  <si>
    <t>Floral</t>
  </si>
  <si>
    <t>L4K 5C5</t>
  </si>
  <si>
    <t>13436641 Canada Inc.</t>
  </si>
  <si>
    <t>Funtastic Learning Centre</t>
  </si>
  <si>
    <t>Chinese, English, Other, Korean</t>
  </si>
  <si>
    <t>Guide and Grow STEM Preschool</t>
  </si>
  <si>
    <t>Longfields Drive</t>
  </si>
  <si>
    <t>Mooney’s Bay Early Learning Centre</t>
  </si>
  <si>
    <t>Springland</t>
  </si>
  <si>
    <t>K1V 9S7</t>
  </si>
  <si>
    <t>11951858 Canada Corp.</t>
  </si>
  <si>
    <t>Learning Tree Academy - Maple</t>
  </si>
  <si>
    <t>Keele St</t>
  </si>
  <si>
    <t>L6A 0J5</t>
  </si>
  <si>
    <t>Maawdoo Maajaamin Child Care (Journey Together Child Care)</t>
  </si>
  <si>
    <t>Parkview</t>
  </si>
  <si>
    <t>Earth Kidz Early Learning Centre - Manotick</t>
  </si>
  <si>
    <t>O'Grady</t>
  </si>
  <si>
    <t>K4M 1A6</t>
  </si>
  <si>
    <t>Elite Edukos Inc.</t>
  </si>
  <si>
    <t>EYES Child Care Ilderton</t>
  </si>
  <si>
    <t>Pirurviapik Child Care Centre</t>
  </si>
  <si>
    <t>St Laurent</t>
  </si>
  <si>
    <t>12482894 Canada Inc.</t>
  </si>
  <si>
    <t>EYES Abacus Child Care</t>
  </si>
  <si>
    <t>Early Foundations Learning Centre Ltd.</t>
  </si>
  <si>
    <t>Early Foundations Learning Centre</t>
  </si>
  <si>
    <t>Thunder Grove</t>
  </si>
  <si>
    <t>8603758 Canada Inc.</t>
  </si>
  <si>
    <t>Trace Manes School</t>
  </si>
  <si>
    <t>Children's Town Playcare Center Inc.</t>
  </si>
  <si>
    <t>CHILDREN'S TOWN PLAYCARE CENTER INC.</t>
  </si>
  <si>
    <t>COLD STREAM</t>
  </si>
  <si>
    <t>L1K 3B3</t>
  </si>
  <si>
    <t>The Neighbourhood Group King Edward Child Care</t>
  </si>
  <si>
    <t>Holy Trinity Child Care Centre</t>
  </si>
  <si>
    <t>Evergreen Hill</t>
  </si>
  <si>
    <t>N3Y 4N5</t>
  </si>
  <si>
    <t>YMCA Kids Club - Trent River Site</t>
  </si>
  <si>
    <t>YMCA Kids Club- VP Carswell Site</t>
  </si>
  <si>
    <t>Seneca</t>
  </si>
  <si>
    <t>K8V 2E9</t>
  </si>
  <si>
    <t>Le Petit Kangaroo Child Care Centre Inc.</t>
  </si>
  <si>
    <t>L6T 0H2</t>
  </si>
  <si>
    <t>Lawrence Orton Early Learning and Child Care Centre</t>
  </si>
  <si>
    <t>M1G 1S1</t>
  </si>
  <si>
    <t>Carrefour francophone - Place des tout-petits</t>
  </si>
  <si>
    <t>P3E 1B8</t>
  </si>
  <si>
    <t>YMCA of Three Rivers Child Care - Sacred Heart</t>
  </si>
  <si>
    <t>Wellington 27</t>
  </si>
  <si>
    <t>13584003 Canada Inc.</t>
  </si>
  <si>
    <t>Little Town Childcare and Montessori</t>
  </si>
  <si>
    <t>13958078 Canada Inc</t>
  </si>
  <si>
    <t>Bee Montessori Niagara Inc</t>
  </si>
  <si>
    <t>Bee Montessori Niagara</t>
  </si>
  <si>
    <t>The Kings Daughter Center for Kids</t>
  </si>
  <si>
    <t>Childcare Central</t>
  </si>
  <si>
    <t>Niagara on the Lake</t>
  </si>
  <si>
    <t>Hucklebug-Rural Roots Child Care</t>
  </si>
  <si>
    <t>1000134230 ONTARIO INC.</t>
  </si>
  <si>
    <t>KW Montessori School</t>
  </si>
  <si>
    <t>Centre de garde d'enfants Sainte-Marguerite-Bourgeoys</t>
  </si>
  <si>
    <t>Read</t>
  </si>
  <si>
    <t>Sunflower Academy Childcare Center inc.</t>
  </si>
  <si>
    <t>Sunflower Academy Childcare Centre Inc.</t>
  </si>
  <si>
    <t>Elite Daycare - Kitchener</t>
  </si>
  <si>
    <t>N2N 3K4</t>
  </si>
  <si>
    <t>Bayview Heights YMCA</t>
  </si>
  <si>
    <t>Garvolin</t>
  </si>
  <si>
    <t>L1W 1J6</t>
  </si>
  <si>
    <t>Young Minds Preschool LTD</t>
  </si>
  <si>
    <t>Young Minds Preschool</t>
  </si>
  <si>
    <t>L7R 4C7</t>
  </si>
  <si>
    <t>Centre de garde d'enfants Sainte-Thérèse-d'Avila</t>
  </si>
  <si>
    <t>Marionville</t>
  </si>
  <si>
    <t>Centre éducatif Le CAP - FrancoJeunesse 1-6</t>
  </si>
  <si>
    <t>osgoode</t>
  </si>
  <si>
    <t>K1N 6S3</t>
  </si>
  <si>
    <t>Centre éducatif Le CAP-Francojeunesse (MJ)</t>
  </si>
  <si>
    <t>K1N 6M4</t>
  </si>
  <si>
    <t>Kid's Mondo Childcare Centre Napanee</t>
  </si>
  <si>
    <t>K7R 1H2</t>
  </si>
  <si>
    <t>L2J 2K4</t>
  </si>
  <si>
    <t>YMCA of Three Rivers Child Care - Sacred Heart BASP</t>
  </si>
  <si>
    <t>Wellington Road 27</t>
  </si>
  <si>
    <t>PLASP St. Isaac Jogues C.S. - TOR</t>
  </si>
  <si>
    <t>M3A 1Z8</t>
  </si>
  <si>
    <t>Gesher Abraham</t>
  </si>
  <si>
    <t>The Toronto Heschel School</t>
  </si>
  <si>
    <t>M3H 2T3</t>
  </si>
  <si>
    <t>SCHOOL AGE PROGRAM - ABERDEEN PUBLIC SCHOOL</t>
  </si>
  <si>
    <t>N6B 1H8</t>
  </si>
  <si>
    <t>SKD-BEAU VALLEY P.S</t>
  </si>
  <si>
    <t>L1T 3G3</t>
  </si>
  <si>
    <t>SUMMERSIDE CHILDREN'S CENTRE</t>
  </si>
  <si>
    <t>Meadowgate</t>
  </si>
  <si>
    <t>N6M 1L2</t>
  </si>
  <si>
    <t>Waterloo Region District School Board</t>
  </si>
  <si>
    <t>Hillside WRDSB Before and After School Programs</t>
  </si>
  <si>
    <t>Chopin</t>
  </si>
  <si>
    <t>N2M 2G3</t>
  </si>
  <si>
    <t>Abraham Erb WRDSB before and after school programs</t>
  </si>
  <si>
    <t>Alpine WRDSB Before and After School Programs</t>
  </si>
  <si>
    <t>N2E 1B4</t>
  </si>
  <si>
    <t>Avenue WRDSB Before and After School Programs</t>
  </si>
  <si>
    <t>Gail</t>
  </si>
  <si>
    <t>N1R 4M2</t>
  </si>
  <si>
    <t>Ayr WRDSB Before and After School Programs</t>
  </si>
  <si>
    <t>Blair Road WRDSB Before and After School Programs</t>
  </si>
  <si>
    <t>Breslau WRDSB Before and After School Programs</t>
  </si>
  <si>
    <t>Bridgeport WRDSB Before and After School Programs</t>
  </si>
  <si>
    <t>Cedarbrae WRDSB Before and After School Programs</t>
  </si>
  <si>
    <t>Cedarbrae</t>
  </si>
  <si>
    <t>N2L 4S7</t>
  </si>
  <si>
    <t>Centennial Cambridge WRDSB Before and After School Programs</t>
  </si>
  <si>
    <t>Central WRDSB Before and After School Programs</t>
  </si>
  <si>
    <t>N1R 1W5</t>
  </si>
  <si>
    <t>Chalmers WRDSB Before and After School Programs</t>
  </si>
  <si>
    <t>Chicopee Hills WRDSB Before and After School Programs</t>
  </si>
  <si>
    <t>Conestogo Public School WRDSB Before and After School Programs</t>
  </si>
  <si>
    <t>Coronation WRDSB Before and After School Programs</t>
  </si>
  <si>
    <t>Country Hills WRDSB Before school and after school program</t>
  </si>
  <si>
    <t>Country Hills</t>
  </si>
  <si>
    <t>N2G 2G7</t>
  </si>
  <si>
    <t>Crestview WRDSB Before and After School Programs</t>
  </si>
  <si>
    <t>Elizabeth Ziegler Public School WRDSB Before and After School Programs</t>
  </si>
  <si>
    <t>Empire WRDSB before and after school programs</t>
  </si>
  <si>
    <t>Floradale WRDSB before and after school programs</t>
  </si>
  <si>
    <t>Florapine</t>
  </si>
  <si>
    <t>N3B 2Z1</t>
  </si>
  <si>
    <t>Forest Glen  WRDSB Before and After School Programs</t>
  </si>
  <si>
    <t>Forest Hill WRDSB Before and After School Programs</t>
  </si>
  <si>
    <t>Franklin WRDSB Before and After School Programs</t>
  </si>
  <si>
    <t>Northlake Woods WRDSB before and after Program</t>
  </si>
  <si>
    <t>Parkway WRDSB Before and After School Programs</t>
  </si>
  <si>
    <t>N3H 5C7</t>
  </si>
  <si>
    <t>Pioneer Park WRDSB Before and After School Programs</t>
  </si>
  <si>
    <t>Preston WRDSB Before and After School Programs</t>
  </si>
  <si>
    <t>N3H 5C8</t>
  </si>
  <si>
    <t>Prueter Public School WRDSB Before and After School Programs</t>
  </si>
  <si>
    <t>Prueter</t>
  </si>
  <si>
    <t>N2H 6G6</t>
  </si>
  <si>
    <t>Queen Elizabeth WRDSB Before and After School Programs</t>
  </si>
  <si>
    <t>Hoffman</t>
  </si>
  <si>
    <t>N2M 3N2</t>
  </si>
  <si>
    <t>Rockway Public School WRDSB Before and After School Program</t>
  </si>
  <si>
    <t>N2C 1J5</t>
  </si>
  <si>
    <t>Sandhills Public School WRDSB Before and After School Programs</t>
  </si>
  <si>
    <t>Sandowne WRDSB Before and After School Programs</t>
  </si>
  <si>
    <t>Sheppard WRDSB Before and After School Programs</t>
  </si>
  <si>
    <t>Silverheights WRDSB Before and After School Programs</t>
  </si>
  <si>
    <t>Smithson WRDSB before and after programs</t>
  </si>
  <si>
    <t>Southridge WRDSB Before and After School Programs</t>
  </si>
  <si>
    <t>St. Jacobs Public School WRDSB Before and After School Programs</t>
  </si>
  <si>
    <t>Stewart Ave WRDSB Before and After School Programs</t>
  </si>
  <si>
    <t>Suddaby WRDSB Before and After School Programs</t>
  </si>
  <si>
    <t>The Neighbourhood Group Bellevue Child Care</t>
  </si>
  <si>
    <t>Tait WRDSB Before and After School Programs</t>
  </si>
  <si>
    <t>Trillium WRDSB before and after program</t>
  </si>
  <si>
    <t>Vista Hills Public School WRDSB Before and After School Programs</t>
  </si>
  <si>
    <t>Wellesley WRDSB Before and After School Programs</t>
  </si>
  <si>
    <t>Queens Bush</t>
  </si>
  <si>
    <t>Westmount WRDSB Before and After School Programs</t>
  </si>
  <si>
    <t>Wilson WRDSB Before and After School Programs</t>
  </si>
  <si>
    <t>Winston Churchill Public School WRDSB Before and After School Programs</t>
  </si>
  <si>
    <t>N2L 3Z3</t>
  </si>
  <si>
    <t>Glencairn WRDSB before and after school programs</t>
  </si>
  <si>
    <t>Grand View Cambridge WRDSB Before and After School Programs</t>
  </si>
  <si>
    <t>Hamiton</t>
  </si>
  <si>
    <t>N3H 3G2</t>
  </si>
  <si>
    <t>Grandview NH WRDSB Before and After School Programs</t>
  </si>
  <si>
    <t>Hespeler WRDSB Before and After School Programs</t>
  </si>
  <si>
    <t>Highland WRDSB Before and After School Programs</t>
  </si>
  <si>
    <t>N1S 1J8</t>
  </si>
  <si>
    <t>Hillcrest WRDSB Before and After School Programs</t>
  </si>
  <si>
    <t>Howard Robertson WRDSB before and after school programs</t>
  </si>
  <si>
    <t>N2A 2M5</t>
  </si>
  <si>
    <t>JF Carmichael WRDSB Before and After School Programs</t>
  </si>
  <si>
    <t>John Mahood Public School WRDSB Before and After School Programs</t>
  </si>
  <si>
    <t>John Darling WRDSB before and after school programs</t>
  </si>
  <si>
    <t>Keatsway WRDSB before and after school programs</t>
  </si>
  <si>
    <t>Keats</t>
  </si>
  <si>
    <t>King Edward WRDSB Before and After School Programs</t>
  </si>
  <si>
    <t>Laurelwood Public School WRDSB Before and After School Programs</t>
  </si>
  <si>
    <t>Lester B. Pearson WRDSB Before and After School Programs</t>
  </si>
  <si>
    <t>Lexington WRDSB before and after school programs</t>
  </si>
  <si>
    <t>Lincoln Heights WRDSB Before and After School Programs</t>
  </si>
  <si>
    <t>N2J 3S9</t>
  </si>
  <si>
    <t>Linwood WRDSB before and after school programs</t>
  </si>
  <si>
    <t>Linwood</t>
  </si>
  <si>
    <t>N0B 2A0</t>
  </si>
  <si>
    <t>Mackenzie King WRDSB Before and After School Programs</t>
  </si>
  <si>
    <t>Natchez</t>
  </si>
  <si>
    <t>N2B 3A7</t>
  </si>
  <si>
    <t>Manchester WRDSB Before and After School Programs</t>
  </si>
  <si>
    <t>N1R 5R5</t>
  </si>
  <si>
    <t>Mary Johnston WRDSB Before and After School Programs</t>
  </si>
  <si>
    <t>Meadowlane WRDSB Before and After School Programs</t>
  </si>
  <si>
    <t>Forestwood</t>
  </si>
  <si>
    <t>N.A. MacEachern Public School WRDSB Before and After School Programs</t>
  </si>
  <si>
    <t>New Dundee WRDSB Before and After School Programs</t>
  </si>
  <si>
    <t>New Dundee</t>
  </si>
  <si>
    <t>N0B 2E0</t>
  </si>
  <si>
    <t>Hurwich Education Centre - KAMIN</t>
  </si>
  <si>
    <t>M2R 1M9</t>
  </si>
  <si>
    <t>St. George School Age Program</t>
  </si>
  <si>
    <t>Kinder Kids International Academy Corporation</t>
  </si>
  <si>
    <t>L6J 7T5</t>
  </si>
  <si>
    <t>2771643 Ontario Inc.</t>
  </si>
  <si>
    <t>M6S 1P1</t>
  </si>
  <si>
    <t>Baycrest Child Care Centre</t>
  </si>
  <si>
    <t>M6A 2L3</t>
  </si>
  <si>
    <t>Centre éducatif les Débrouillards-école Louise Arbour</t>
  </si>
  <si>
    <t>beech</t>
  </si>
  <si>
    <t>Centre éducatif Coeur des Jeunes l'Équinoxe</t>
  </si>
  <si>
    <t>Centre de leadership en petite enfance Soleil des petits, De la Rivière-Castor</t>
  </si>
  <si>
    <t>Centre de leadership en petite enfance Soleil des petits, Rose des vents</t>
  </si>
  <si>
    <t>2e</t>
  </si>
  <si>
    <t>Centre de leadership en petite enfance Soleil des petits, Terre des jeunes</t>
  </si>
  <si>
    <t>La Coccinelle École Séraphin-Marion</t>
  </si>
  <si>
    <t>1000198563 ONTARIO LTD.</t>
  </si>
  <si>
    <t>Vineland Christian Preschool</t>
  </si>
  <si>
    <t>L0R 2C0</t>
  </si>
  <si>
    <t>YMCA Child Care- Our Lady of the Holy Rosary</t>
  </si>
  <si>
    <t>Collier</t>
  </si>
  <si>
    <t>L2V 3S9</t>
  </si>
  <si>
    <t>M6E 1R6</t>
  </si>
  <si>
    <t>OCDSB Woodroffe Extended Day Program</t>
  </si>
  <si>
    <t>OCDSB Westwind Extended Day Program</t>
  </si>
  <si>
    <t>Hartsmere</t>
  </si>
  <si>
    <t>K2S 2G1</t>
  </si>
  <si>
    <t>OCDSB WO Mitchell Extended Day Program</t>
  </si>
  <si>
    <t>Steeple Chase</t>
  </si>
  <si>
    <t>K2M 2A6</t>
  </si>
  <si>
    <t>OCDSB W Erskine Johnston Extended Day Program</t>
  </si>
  <si>
    <t>Varley</t>
  </si>
  <si>
    <t>K2K 1G7</t>
  </si>
  <si>
    <t>OCDSB WE Gowling Extended Day Program</t>
  </si>
  <si>
    <t>OCDSB Viscount Alexander Extended Day Program</t>
  </si>
  <si>
    <t>K1N 6Y7</t>
  </si>
  <si>
    <t>OCDSB Vincent Massey Extended Day Program</t>
  </si>
  <si>
    <t>K1G 1N9</t>
  </si>
  <si>
    <t>OCDSB Vimy Ridge Extended Day Program</t>
  </si>
  <si>
    <t>OCDSB Summerside Extended Day Program</t>
  </si>
  <si>
    <t>K4A 0W3</t>
  </si>
  <si>
    <t>OCDSB Stonecrest Extended Day Program</t>
  </si>
  <si>
    <t>Stonecrest</t>
  </si>
  <si>
    <t>K0A 3M0</t>
  </si>
  <si>
    <t>OCDSB Steve MacLean Extended Day Program</t>
  </si>
  <si>
    <t>Apple Mill Road YMCA Child Care  (David Braley CC)</t>
  </si>
  <si>
    <t>Apple Mill</t>
  </si>
  <si>
    <t>L4K 0J8</t>
  </si>
  <si>
    <t>Ottawa Catholic School Board</t>
  </si>
  <si>
    <t>Convent Glen</t>
  </si>
  <si>
    <t>Jeanne D'Arc</t>
  </si>
  <si>
    <t>K1C 2M4</t>
  </si>
  <si>
    <t>OCDSB A. Lorne Cassidy Extended Day Program</t>
  </si>
  <si>
    <t>OCDSB Agincourt Extended Day Program</t>
  </si>
  <si>
    <t>K2C 2J2</t>
  </si>
  <si>
    <t>OCDSB Barrhaven Extended Day Program</t>
  </si>
  <si>
    <t>K2J 1B7</t>
  </si>
  <si>
    <t>OCDSB Bayshore Extended Day Program</t>
  </si>
  <si>
    <t>K2B 7T2</t>
  </si>
  <si>
    <t>OCDSB Bayview Extended Day Program</t>
  </si>
  <si>
    <t>Owl</t>
  </si>
  <si>
    <t>K1V 9K3</t>
  </si>
  <si>
    <t>OCDSB Bells Corners Extended Day Program</t>
  </si>
  <si>
    <t>Old Richmond</t>
  </si>
  <si>
    <t>K2H 5C3</t>
  </si>
  <si>
    <t>OCDSB Berrigan Extended Day Program</t>
  </si>
  <si>
    <t>OCDSB Briargreen Extended Day Program</t>
  </si>
  <si>
    <t>Parkfield</t>
  </si>
  <si>
    <t>K2G 0R9</t>
  </si>
  <si>
    <t>OCDSB Broadview Extended Day Program</t>
  </si>
  <si>
    <t>K2A 0T2</t>
  </si>
  <si>
    <t>OCDSB Cambridge Extended Day Program</t>
  </si>
  <si>
    <t>ottawa</t>
  </si>
  <si>
    <t>K1R 7B2</t>
  </si>
  <si>
    <t>OCDSB Elgin Street Extended Day Program</t>
  </si>
  <si>
    <t>K2P 1M4</t>
  </si>
  <si>
    <t>OCDSB Dunning-Foubert Extended Day Program</t>
  </si>
  <si>
    <t>OCDSB Dunlop Extended Day Program</t>
  </si>
  <si>
    <t>Pebble</t>
  </si>
  <si>
    <t>K1V 7R8</t>
  </si>
  <si>
    <t>Moodie</t>
  </si>
  <si>
    <t>OCDSB Connaught Extended Day Program</t>
  </si>
  <si>
    <t>K1Y 3H7</t>
  </si>
  <si>
    <t>OCDSB General Vanier Extended Day Program</t>
  </si>
  <si>
    <t>Harkness</t>
  </si>
  <si>
    <t>K1V 6N9</t>
  </si>
  <si>
    <t>OCDSB Featherston Extended Day Program</t>
  </si>
  <si>
    <t>Featherston</t>
  </si>
  <si>
    <t>K1H 6P4</t>
  </si>
  <si>
    <t>OCDSB Convent Glen Extended Day Program</t>
  </si>
  <si>
    <t>K1C 1C1</t>
  </si>
  <si>
    <t>OCDSB Churchill Extended Day Program</t>
  </si>
  <si>
    <t>Ravenhill</t>
  </si>
  <si>
    <t>K2A 0J5</t>
  </si>
  <si>
    <t>OCDSB Chapman Mills Extended Day Program</t>
  </si>
  <si>
    <t>K2J 3V1</t>
  </si>
  <si>
    <t>OCDSB Castor Valley Extended Day Program</t>
  </si>
  <si>
    <t>Grey's Creek</t>
  </si>
  <si>
    <t>Greely</t>
  </si>
  <si>
    <t>K4P 1N2</t>
  </si>
  <si>
    <t>OCDSB Castlefrank Extended Day Program</t>
  </si>
  <si>
    <t>McCurdy</t>
  </si>
  <si>
    <t>K2L 4A9</t>
  </si>
  <si>
    <t>OCDSB Orleans Wood Extended Day Program</t>
  </si>
  <si>
    <t>Decarie</t>
  </si>
  <si>
    <t>OCDSB North Gower Extended Day Program</t>
  </si>
  <si>
    <t>OCDSB Meadowlands Extended Day Program</t>
  </si>
  <si>
    <t>Fieldrow</t>
  </si>
  <si>
    <t>K2G 2Y7</t>
  </si>
  <si>
    <t>OCDSB Glen Ogilvie Extended Day Program</t>
  </si>
  <si>
    <t>OCDSB Manordale Extended Day Program</t>
  </si>
  <si>
    <t>Carola</t>
  </si>
  <si>
    <t>K2G 0Y1</t>
  </si>
  <si>
    <t>OCDSB Greely Extended Day Program</t>
  </si>
  <si>
    <t>K4P 1A9</t>
  </si>
  <si>
    <t>OCDSB Lakeview Extended Day Program</t>
  </si>
  <si>
    <t>Corkstown</t>
  </si>
  <si>
    <t>K2H 7V4</t>
  </si>
  <si>
    <t>St. Thomas More EDP</t>
  </si>
  <si>
    <t>OCDSB Half Moon Bay Extended Day Program</t>
  </si>
  <si>
    <t>River Run</t>
  </si>
  <si>
    <t>K2J 6E2</t>
  </si>
  <si>
    <t>St. Martin de Porres EDP</t>
  </si>
  <si>
    <t>McKitrick</t>
  </si>
  <si>
    <t>K2L 1T7</t>
  </si>
  <si>
    <t>St. Leonard EDP</t>
  </si>
  <si>
    <t>Long Island</t>
  </si>
  <si>
    <t>K4M 1E8</t>
  </si>
  <si>
    <t>St. Kateri Tekakwitha EDP</t>
  </si>
  <si>
    <t>Beausejour</t>
  </si>
  <si>
    <t>K1C 4W2</t>
  </si>
  <si>
    <t>OCDSB Metcalfe Extended Day Program</t>
  </si>
  <si>
    <t>8th Line</t>
  </si>
  <si>
    <t>OCDSB Osgoode Extended Day Program</t>
  </si>
  <si>
    <t>Montessori Casa Private School and Childcare Ltd.</t>
  </si>
  <si>
    <t>St. Martin's</t>
  </si>
  <si>
    <t>OCDSB Stephen Leacock Extended Day Program</t>
  </si>
  <si>
    <t>K2K 1S2</t>
  </si>
  <si>
    <t>OCDSB Sir Winston Churchill Extended Day Program</t>
  </si>
  <si>
    <t>Mulvagh</t>
  </si>
  <si>
    <t>K2E 6M7</t>
  </si>
  <si>
    <t>St. Rose of Lima EDP</t>
  </si>
  <si>
    <t>Bayshore</t>
  </si>
  <si>
    <t>K2B 6M8</t>
  </si>
  <si>
    <t>OCDSB Sawmill Creek Extended Day Program</t>
  </si>
  <si>
    <t>K1T 1R5</t>
  </si>
  <si>
    <t>OCDSB Roland Michener Extended Day Program</t>
  </si>
  <si>
    <t>K2K 1M2</t>
  </si>
  <si>
    <t>St. Rita EDP</t>
  </si>
  <si>
    <t>K2E 6N6</t>
  </si>
  <si>
    <t>OCDSB Rockcliffe Park Extended Day Program</t>
  </si>
  <si>
    <t>OCDSB Roch Carrier Extended Day Program</t>
  </si>
  <si>
    <t>OCDSB Roberta Bondar Extended Day Program</t>
  </si>
  <si>
    <t>OCDSB Maple Ridge Extended Day Program</t>
  </si>
  <si>
    <t>Valin</t>
  </si>
  <si>
    <t>K4A 4B5</t>
  </si>
  <si>
    <t>OCDSB Robert Bateman Extended Day Program</t>
  </si>
  <si>
    <t>K1G 5R8</t>
  </si>
  <si>
    <t>St. Philip EDP</t>
  </si>
  <si>
    <t>OCDSB Robert Hopkins Extended Day Program</t>
  </si>
  <si>
    <t>Glenfern</t>
  </si>
  <si>
    <t>K1J 6H2</t>
  </si>
  <si>
    <t>OCDSB Richmond Extended Day Program</t>
  </si>
  <si>
    <t>OCDSB Pinecrest Extended Day Program</t>
  </si>
  <si>
    <t>OCDSB Manotick Extended Day Program</t>
  </si>
  <si>
    <t>K4M 1H3</t>
  </si>
  <si>
    <t>OCDSB Le Phare Extended Day Program</t>
  </si>
  <si>
    <t>Naskapi</t>
  </si>
  <si>
    <t>K1J 8M9</t>
  </si>
  <si>
    <t>St. Marguerite D'Youville EDP</t>
  </si>
  <si>
    <t>Lory Greenberg</t>
  </si>
  <si>
    <t>YWCA Cambridge Woodland Park Child Care</t>
  </si>
  <si>
    <t>OCDSB Knoxdale Extended Day Program</t>
  </si>
  <si>
    <t>K2H 5V2</t>
  </si>
  <si>
    <t>St. John the Apostle EDP</t>
  </si>
  <si>
    <t>Costello</t>
  </si>
  <si>
    <t>K2H 7C5</t>
  </si>
  <si>
    <t>OCDSB Kars on the Rideau Extended Day Program</t>
  </si>
  <si>
    <t>Dorak</t>
  </si>
  <si>
    <t>Kars</t>
  </si>
  <si>
    <t>K0A 2E0</t>
  </si>
  <si>
    <t>St. John XXlll EDP</t>
  </si>
  <si>
    <t>Knoxdale</t>
  </si>
  <si>
    <t>K2G 1B1</t>
  </si>
  <si>
    <t>St. John Paul ll EDP</t>
  </si>
  <si>
    <t>Beaverpond</t>
  </si>
  <si>
    <t>K1B 3R9</t>
  </si>
  <si>
    <t>OCDSB Hawthorne Extended Day Program</t>
  </si>
  <si>
    <t>K1G 1A9</t>
  </si>
  <si>
    <t>St. Isidore EDP</t>
  </si>
  <si>
    <t>March</t>
  </si>
  <si>
    <t>St. Patrick EDP</t>
  </si>
  <si>
    <t>K2J 1A9</t>
  </si>
  <si>
    <t>OCDSB Kanata Highlands Extended Day Program</t>
  </si>
  <si>
    <t>Terry Fox</t>
  </si>
  <si>
    <t>K2T 0N3</t>
  </si>
  <si>
    <t>OCDSB Henry Larsen Extended Day Program</t>
  </si>
  <si>
    <t>Sunview</t>
  </si>
  <si>
    <t>K1C 5B3</t>
  </si>
  <si>
    <t>St. Monica EDP</t>
  </si>
  <si>
    <t>Merivale</t>
  </si>
  <si>
    <t>K2G 1G6</t>
  </si>
  <si>
    <t>OCDSB Huntley Centennial Extended Day Program</t>
  </si>
  <si>
    <t>St. Michael Corkery EDP</t>
  </si>
  <si>
    <t>Corkery</t>
  </si>
  <si>
    <t>OCDSB Jack Donohue Extended Day Program</t>
  </si>
  <si>
    <t>Penrith</t>
  </si>
  <si>
    <t>K2W 1H4</t>
  </si>
  <si>
    <t>St. Mary EDP</t>
  </si>
  <si>
    <t>K1X 1G9</t>
  </si>
  <si>
    <t>Divine Infant EDP</t>
  </si>
  <si>
    <t>K1E 2E1</t>
  </si>
  <si>
    <t>Georges Vanier EDP</t>
  </si>
  <si>
    <t>K2K 1G5</t>
  </si>
  <si>
    <t>Good Shepherd EDP</t>
  </si>
  <si>
    <t>Bearbrook</t>
  </si>
  <si>
    <t>K1B 3H5</t>
  </si>
  <si>
    <t>Holy Cross EDP</t>
  </si>
  <si>
    <t>K1V 6M4</t>
  </si>
  <si>
    <t>Holy Family EDP</t>
  </si>
  <si>
    <t>Our Lady of Fatima EDP</t>
  </si>
  <si>
    <t>K2A 0R3</t>
  </si>
  <si>
    <t>Our Lady of Mount Carmel EDP</t>
  </si>
  <si>
    <t>Gardenvale</t>
  </si>
  <si>
    <t>K1K 1C9</t>
  </si>
  <si>
    <t>Assumption EDP</t>
  </si>
  <si>
    <t>Chapel Hill EDP</t>
  </si>
  <si>
    <t>K1C 6G9</t>
  </si>
  <si>
    <t>Corpus Christi</t>
  </si>
  <si>
    <t>K1S 5H5</t>
  </si>
  <si>
    <t>Holy Redeemer EDP</t>
  </si>
  <si>
    <t>K2L 3W6</t>
  </si>
  <si>
    <t>Our Lady of Victory</t>
  </si>
  <si>
    <t>Soderlind</t>
  </si>
  <si>
    <t>K2C 3B3</t>
  </si>
  <si>
    <t>Our Lady of Wisdom EDP</t>
  </si>
  <si>
    <t>St. Georges</t>
  </si>
  <si>
    <t>K1E 1R7</t>
  </si>
  <si>
    <t>St. Anthony EDP</t>
  </si>
  <si>
    <t>St. Augustine EDP</t>
  </si>
  <si>
    <t>Arnot</t>
  </si>
  <si>
    <t>K2C 0H5</t>
  </si>
  <si>
    <t>St. Benedict EDP</t>
  </si>
  <si>
    <t>K2J 5Z1</t>
  </si>
  <si>
    <t>St. Cecilia EDP</t>
  </si>
  <si>
    <t>Cambrian</t>
  </si>
  <si>
    <t>K2J 0V1</t>
  </si>
  <si>
    <t>St. Bernard EDP</t>
  </si>
  <si>
    <t>St. Bernard</t>
  </si>
  <si>
    <t>K1T 1K8</t>
  </si>
  <si>
    <t>St. Brigid EDP</t>
  </si>
  <si>
    <t>K1M 1C2</t>
  </si>
  <si>
    <t>St. Catherine EDP</t>
  </si>
  <si>
    <t>St. Daniel EDP</t>
  </si>
  <si>
    <t>Field</t>
  </si>
  <si>
    <t>K2C 2P9</t>
  </si>
  <si>
    <t>St. Dominic EDP</t>
  </si>
  <si>
    <t>Esprit</t>
  </si>
  <si>
    <t>K4A 0T5</t>
  </si>
  <si>
    <t>St. Elizabeth Ann Seton EDP</t>
  </si>
  <si>
    <t>Weybridge</t>
  </si>
  <si>
    <t>K2J 2Z8</t>
  </si>
  <si>
    <t>St. Elizabeth EDP</t>
  </si>
  <si>
    <t>Coldrey</t>
  </si>
  <si>
    <t>K1Z 7P5</t>
  </si>
  <si>
    <t>St. Gabriel EDP</t>
  </si>
  <si>
    <t>Keyrock</t>
  </si>
  <si>
    <t>K2T 0G6</t>
  </si>
  <si>
    <t>St. Gemma EDP</t>
  </si>
  <si>
    <t>McMaster</t>
  </si>
  <si>
    <t>K1H 6R8</t>
  </si>
  <si>
    <t>St. Gregory EDP</t>
  </si>
  <si>
    <t>K2G 2S5</t>
  </si>
  <si>
    <t>OCDSB Jockvale Extended Day Program</t>
  </si>
  <si>
    <t>OCDSB John Young Extended Day Program</t>
  </si>
  <si>
    <t>K2M 2C9</t>
  </si>
  <si>
    <t>Sundowners Day Care &amp; Resource Centre - Eastview Horizon</t>
  </si>
  <si>
    <t>Dearcroft Montessori School Ltd.</t>
  </si>
  <si>
    <t>Friendship Cooperative Playschool of Woodstock Inc.</t>
  </si>
  <si>
    <t>N4T 1J2</t>
  </si>
  <si>
    <t>Delta Chi James Dunn Campus</t>
  </si>
  <si>
    <t>Mercer</t>
  </si>
  <si>
    <t>N9A 1N8</t>
  </si>
  <si>
    <t>Delta Chi Princess Elizabeth Campus</t>
  </si>
  <si>
    <t>N8A 1Z6</t>
  </si>
  <si>
    <t>Grassie Christian Preschool</t>
  </si>
  <si>
    <t>Alway</t>
  </si>
  <si>
    <t>L0R 1M0</t>
  </si>
  <si>
    <t>The HUB Sophiasburgh School Program</t>
  </si>
  <si>
    <t>Koala T Care-Ilderton</t>
  </si>
  <si>
    <t>YMCA Child Care - H.J. Lassaline Site</t>
  </si>
  <si>
    <t>N8R 1Y1</t>
  </si>
  <si>
    <t>Oakwood After School Program</t>
  </si>
  <si>
    <t>Bartos</t>
  </si>
  <si>
    <t>L6K 3E5</t>
  </si>
  <si>
    <t>Centre de Leadership en petite enfance Les Coccinelles</t>
  </si>
  <si>
    <t>Todays Family Elgin - Before and After School</t>
  </si>
  <si>
    <t>N3Y 4A8</t>
  </si>
  <si>
    <t>Markham Gateway Kid's Club</t>
  </si>
  <si>
    <t>Fonda</t>
  </si>
  <si>
    <t>L3S 3X3</t>
  </si>
  <si>
    <t>Harvest Hills Child Care Centre</t>
  </si>
  <si>
    <t>Crossland</t>
  </si>
  <si>
    <t>L3Z 2A5</t>
  </si>
  <si>
    <t>Torah Tots Preschool</t>
  </si>
  <si>
    <t>M3H 5V3</t>
  </si>
  <si>
    <t>Academia Concept Educational Centre</t>
  </si>
  <si>
    <t>L4B 1J8</t>
  </si>
  <si>
    <t>St. Malachy Licensed Before and After School Program</t>
  </si>
  <si>
    <t>L2N 4V2</t>
  </si>
  <si>
    <t>N2R 1R7</t>
  </si>
  <si>
    <t>12707471 Canada Inc.</t>
  </si>
  <si>
    <t>M2N 5X2</t>
  </si>
  <si>
    <t>1000002908 Ontario Inc.</t>
  </si>
  <si>
    <t>Little Monkeys Childcare &amp; Play Centre</t>
  </si>
  <si>
    <t>Happy Face Nursery School Winchester</t>
  </si>
  <si>
    <t>Centre éducatif la Clémentine Marie-Curie édifice St-Patrick</t>
  </si>
  <si>
    <t>K1V 6A6</t>
  </si>
  <si>
    <t>Deep Roots Nature and Nursery School Inc</t>
  </si>
  <si>
    <t>Deep Roots Nature and Nursery School Inc.</t>
  </si>
  <si>
    <t>Bridges Kinder Connection A LTD.</t>
  </si>
  <si>
    <t>The Toronto Cheder</t>
  </si>
  <si>
    <t>M2R 2N1</t>
  </si>
  <si>
    <t>Upper Canada Child Care at St. Cecilia CS</t>
  </si>
  <si>
    <t>L9R 0M5</t>
  </si>
  <si>
    <t>Whitchurch Highlands YMCA Before and After School Program</t>
  </si>
  <si>
    <t>Whitchurch-Stouffville</t>
  </si>
  <si>
    <t>M4L 1Z5</t>
  </si>
  <si>
    <t>Teddyville Inc.</t>
  </si>
  <si>
    <t>Teddyville Daycare Centre</t>
  </si>
  <si>
    <t>K2J 4S2</t>
  </si>
  <si>
    <t>LULLABOO AURORA INC.</t>
  </si>
  <si>
    <t>Lullaboo Aurora</t>
  </si>
  <si>
    <t>First Commerce</t>
  </si>
  <si>
    <t>Gananoque and District Co-operative Nursery School</t>
  </si>
  <si>
    <t>K7G 1E5</t>
  </si>
  <si>
    <t>1000163769 Ontario Inc</t>
  </si>
  <si>
    <t>Casa Dee Montessori School</t>
  </si>
  <si>
    <t>LA MAISON MONTESSORI KINGSTON INC.</t>
  </si>
  <si>
    <t>K7M 2N7</t>
  </si>
  <si>
    <t>King George Early Learning Centre</t>
  </si>
  <si>
    <t>Evergreen Early Learning Centre</t>
  </si>
  <si>
    <t>Keewatin Early Learning Centre</t>
  </si>
  <si>
    <t>Valleyview Early Learning Centre</t>
  </si>
  <si>
    <t>St. Louis Early Learning Centre</t>
  </si>
  <si>
    <t>Parkview Children's Centre- Rattlesnake Point</t>
  </si>
  <si>
    <t>Kovachik</t>
  </si>
  <si>
    <t>Glenvale</t>
  </si>
  <si>
    <t>Redbridge</t>
  </si>
  <si>
    <t>P0H 2A0</t>
  </si>
  <si>
    <t>Sidratul-Muntaha Child Care Centre Inc.</t>
  </si>
  <si>
    <t>Little Treehouse Child Care Centre</t>
  </si>
  <si>
    <t>L6K 3V3</t>
  </si>
  <si>
    <t>Family Day St Barnabas Child Care Centre</t>
  </si>
  <si>
    <t>Washburn</t>
  </si>
  <si>
    <t>M1B 1H3</t>
  </si>
  <si>
    <t>Team Childcare Center LTD</t>
  </si>
  <si>
    <t>TEAM Child Care Center</t>
  </si>
  <si>
    <t>L4C 3B8</t>
  </si>
  <si>
    <t>LINCK YMCA Childcare</t>
  </si>
  <si>
    <t>N7L 1C5</t>
  </si>
  <si>
    <t>Children's Village at Knoxdale</t>
  </si>
  <si>
    <t>Le Jardin de Molière Inc.</t>
  </si>
  <si>
    <t>Lake Shore</t>
  </si>
  <si>
    <t>M8V 1K5</t>
  </si>
  <si>
    <t>JPAS international Inc.</t>
  </si>
  <si>
    <t>Fort Erie International Academy</t>
  </si>
  <si>
    <t>L2A 3T7</t>
  </si>
  <si>
    <t>Kalyn Hale</t>
  </si>
  <si>
    <t>KIND Forest School</t>
  </si>
  <si>
    <t>Obrien</t>
  </si>
  <si>
    <t>Ignace Early Learning Centre</t>
  </si>
  <si>
    <t>IGNACE</t>
  </si>
  <si>
    <t>2 6 3 1 2 8 4 O N T A R I O I N C .</t>
  </si>
  <si>
    <t>Narmer Montessori School</t>
  </si>
  <si>
    <t>Glendinning Ave</t>
  </si>
  <si>
    <t>M1W 3E2</t>
  </si>
  <si>
    <t>Light of the World Christian Childcare Centre</t>
  </si>
  <si>
    <t>L9E 1R5</t>
  </si>
  <si>
    <t>Kinder College Early Learning Centre Midtown Limited</t>
  </si>
  <si>
    <t>Nicholas</t>
  </si>
  <si>
    <t>Alpha's Bilingual Childcare Inc.</t>
  </si>
  <si>
    <t>ALPHA'S BILINGUAL CHILDCARE</t>
  </si>
  <si>
    <t>PHILLIP MURRAY</t>
  </si>
  <si>
    <t>Ska:na Family Learning Centre Wallaceburg</t>
  </si>
  <si>
    <t>N8A 2W8</t>
  </si>
  <si>
    <t>Olivia DiMaio Childcare Services Inc.</t>
  </si>
  <si>
    <t>Kiddies Korner Co-op Nursery School (Brigden)</t>
  </si>
  <si>
    <t>Cuties and Patooties Aliston Inc.</t>
  </si>
  <si>
    <t>Cuties and Patooties Alliston</t>
  </si>
  <si>
    <t>L9R 1S7</t>
  </si>
  <si>
    <t>GREENLANE MONTESSORI INC.</t>
  </si>
  <si>
    <t>L9N 0A2</t>
  </si>
  <si>
    <t>Hickory Creek Childcare</t>
  </si>
  <si>
    <t>L3B 4C4</t>
  </si>
  <si>
    <t>Your Wooden Treehouse INC.</t>
  </si>
  <si>
    <t>Your Wooden Treehouse INC</t>
  </si>
  <si>
    <t>County rd. 22</t>
  </si>
  <si>
    <t>LSM Child Care Inc.</t>
  </si>
  <si>
    <t>Little Superstars Montessori and Childcare Centre</t>
  </si>
  <si>
    <t>Little Galaxy Childcare &amp; Montessori Inc.</t>
  </si>
  <si>
    <t>Little Galaxy Childcare &amp; Montessori</t>
  </si>
  <si>
    <t>Goreway Drive</t>
  </si>
  <si>
    <t>L6P 0A3</t>
  </si>
  <si>
    <t>1000352629 ONTARIO INC.</t>
  </si>
  <si>
    <t>PORT ELGIN</t>
  </si>
  <si>
    <t>CT Family Learning Centre and Montessori School Inc.</t>
  </si>
  <si>
    <t>CT Family Learning Centre and Montessori School</t>
  </si>
  <si>
    <t>Discovery School-Based Childcare Program of Kingsville Inc. - St. Anthony's Site</t>
  </si>
  <si>
    <t>Center</t>
  </si>
  <si>
    <t>Woodland Wonders</t>
  </si>
  <si>
    <t>Massey Street</t>
  </si>
  <si>
    <t>Palace Childcare LTD.</t>
  </si>
  <si>
    <t>Palace Childcare</t>
  </si>
  <si>
    <t>Palace</t>
  </si>
  <si>
    <t>K7R 3K9</t>
  </si>
  <si>
    <t>The Clover School - High Park Annette Campus</t>
  </si>
  <si>
    <t>M6P 1R1</t>
  </si>
  <si>
    <t>Margaret Jarrell Centre</t>
  </si>
  <si>
    <t>Golden Minds Montessori School Inc.</t>
  </si>
  <si>
    <t>Golden Minds Montessori School</t>
  </si>
  <si>
    <t>L3Y 2N6</t>
  </si>
  <si>
    <t>Castlemore Montessori Incorporated</t>
  </si>
  <si>
    <t>Castlemore Montessori Inc</t>
  </si>
  <si>
    <t>Mayfield Road</t>
  </si>
  <si>
    <t>L6P 4N2</t>
  </si>
  <si>
    <t>OCDSB Early Learning Center Shingwakons</t>
  </si>
  <si>
    <t>Cope</t>
  </si>
  <si>
    <t>Stitsville</t>
  </si>
  <si>
    <t>K2V 0B8</t>
  </si>
  <si>
    <t>Northern Lights Atelier</t>
  </si>
  <si>
    <t>Mercury</t>
  </si>
  <si>
    <t>CW Education Inc.</t>
  </si>
  <si>
    <t>iKids Montessori Academy</t>
  </si>
  <si>
    <t>woodbine</t>
  </si>
  <si>
    <t>Discovery School-Based Childcare Program of Kingsville, Inc. - Gore Hill site</t>
  </si>
  <si>
    <t>Mersea Road 1</t>
  </si>
  <si>
    <t>Tender Loving Daycare Cambridge</t>
  </si>
  <si>
    <t>Impact Childcare Centre</t>
  </si>
  <si>
    <t>Jane street</t>
  </si>
  <si>
    <t>M3N 2K7</t>
  </si>
  <si>
    <t>2824421 Ontario Inc.</t>
  </si>
  <si>
    <t>Liruma</t>
  </si>
  <si>
    <t>L5K 1Z1</t>
  </si>
  <si>
    <t>Sleeping Giant Child Care Services</t>
  </si>
  <si>
    <t>Grey st</t>
  </si>
  <si>
    <t>Headstart Education Inc</t>
  </si>
  <si>
    <t>HEI Schools Early Learning Centre Waterdown</t>
  </si>
  <si>
    <t>L8B 1W5</t>
  </si>
  <si>
    <t>Centre Educatif Les Petits Tresors - Iona</t>
  </si>
  <si>
    <t>Elm Drive Early Learning &amp; Child Care Centre</t>
  </si>
  <si>
    <t>Kariya</t>
  </si>
  <si>
    <t>L5B 0L2</t>
  </si>
  <si>
    <t>N4N 1L5</t>
  </si>
  <si>
    <t>La Villa Montessori School</t>
  </si>
  <si>
    <t>Ironoak</t>
  </si>
  <si>
    <t>Orillia Central Preschool Uptergrove</t>
  </si>
  <si>
    <t>2799270 ONTARIO INC</t>
  </si>
  <si>
    <t>Beach Hill Montessori</t>
  </si>
  <si>
    <t>Community Resource Centre - St. Mary</t>
  </si>
  <si>
    <t>Irvine Street</t>
  </si>
  <si>
    <t>Royal York Childcare Centre Inc</t>
  </si>
  <si>
    <t>Royal York Childcare Inc</t>
  </si>
  <si>
    <t>M8V 2T6</t>
  </si>
  <si>
    <t>Jolly Juniors Childcare Academy Inc</t>
  </si>
  <si>
    <t>Jolly Juniors</t>
  </si>
  <si>
    <t>M9P 3B6</t>
  </si>
  <si>
    <t>Eramosa Learning Academy Inc</t>
  </si>
  <si>
    <t>Eramosa Learning Academy - Harcourt</t>
  </si>
  <si>
    <t>Broad View French Montessori Limited</t>
  </si>
  <si>
    <t>901-903</t>
  </si>
  <si>
    <t>M4K 3V1</t>
  </si>
  <si>
    <t>Macklin House KidZone - Fossil Hill PS</t>
  </si>
  <si>
    <t>Little Angels Early Learning Centre</t>
  </si>
  <si>
    <t>House of Wonder Early Learning Centre Ltd.</t>
  </si>
  <si>
    <t>House of Wonder Early Learning Centre</t>
  </si>
  <si>
    <t>L4Y 1Z1</t>
  </si>
  <si>
    <t>Bamoonzhe</t>
  </si>
  <si>
    <t>Bamoonzhe Daycare</t>
  </si>
  <si>
    <t>Herman</t>
  </si>
  <si>
    <t>K8H 1W1</t>
  </si>
  <si>
    <t>Maplewood Academy</t>
  </si>
  <si>
    <t>L5M 7E2</t>
  </si>
  <si>
    <t>YMCA Child Care, Parry Sound High School</t>
  </si>
  <si>
    <t>P2A 1N2</t>
  </si>
  <si>
    <t>Macaulay - Stanley Child Care Centre</t>
  </si>
  <si>
    <t>M3N 1C2</t>
  </si>
  <si>
    <t>Guiding Light Montessori Inc</t>
  </si>
  <si>
    <t>L5M 1J1</t>
  </si>
  <si>
    <t>Upper Canada Child Care at Marshview PS</t>
  </si>
  <si>
    <t>L3Z 2A6</t>
  </si>
  <si>
    <t>Garderie Saint-Joseph</t>
  </si>
  <si>
    <t>chemin Russell</t>
  </si>
  <si>
    <t>Macaulay - Tippett Child Care Centre</t>
  </si>
  <si>
    <t>Monte Kwinter Court</t>
  </si>
  <si>
    <t>M3H 0E1</t>
  </si>
  <si>
    <t>Rhoda Foundation</t>
  </si>
  <si>
    <t>Centre Éducatif Floraison</t>
  </si>
  <si>
    <t>Gabriel</t>
  </si>
  <si>
    <t>K1C 1K8</t>
  </si>
  <si>
    <t>11823418 Canada Limited</t>
  </si>
  <si>
    <t>Angus Valley Montessori Milton</t>
  </si>
  <si>
    <t>L9T 2M3</t>
  </si>
  <si>
    <t>Hakuna Matata Child Care Centre Inc.</t>
  </si>
  <si>
    <t>Little Beginnings Daycare and Learning Centers Inc</t>
  </si>
  <si>
    <t>Kinderlinx Child Care Centre</t>
  </si>
  <si>
    <t>L1A 3S4</t>
  </si>
  <si>
    <t>Montessori by BrightPath Kanata</t>
  </si>
  <si>
    <t>K2V 1B8</t>
  </si>
  <si>
    <t>St. Patrick Early Learning and Care Centre</t>
  </si>
  <si>
    <t>L8N 3X1</t>
  </si>
  <si>
    <t>Kidsfirst Child Care Centre</t>
  </si>
  <si>
    <t>Hwy 27</t>
  </si>
  <si>
    <t>Nobelton</t>
  </si>
  <si>
    <t>1229244 ONTARIO INC.</t>
  </si>
  <si>
    <t>Hamilton Montessori School</t>
  </si>
  <si>
    <t>Grand River Early Learning Academy Inc.</t>
  </si>
  <si>
    <t>Grand River Early Learning Academy.</t>
  </si>
  <si>
    <t>Richard William</t>
  </si>
  <si>
    <t>N3W 0C5</t>
  </si>
  <si>
    <t>13367673 Canada Inc</t>
  </si>
  <si>
    <t>LITTLE FLOWER CHILD CARE CENTRE</t>
  </si>
  <si>
    <t>Bond ST E</t>
  </si>
  <si>
    <t>L1G 1B9</t>
  </si>
  <si>
    <t>2786756 Ontario Inc.</t>
  </si>
  <si>
    <t>George Reynolds</t>
  </si>
  <si>
    <t>COURTICE</t>
  </si>
  <si>
    <t>L1E 2B3</t>
  </si>
  <si>
    <t>1000331378 ONTARIO INC.</t>
  </si>
  <si>
    <t>HAPPY ZONE</t>
  </si>
  <si>
    <t>Tiny Bees Childcare Queen St</t>
  </si>
  <si>
    <t>Queen St</t>
  </si>
  <si>
    <t>2685122 Ontario Inc.</t>
  </si>
  <si>
    <t>Little Pandas Montessori Daycare</t>
  </si>
  <si>
    <t>APPLEWOOD MONTESSORI PARIS INC.</t>
  </si>
  <si>
    <t>Applewood Montessori &amp; Daycare</t>
  </si>
  <si>
    <t>N3L 0K6</t>
  </si>
  <si>
    <t>Lullaboo Wanless INC</t>
  </si>
  <si>
    <t>Lullaboo Childcare Center-Wanless</t>
  </si>
  <si>
    <t>Wanless</t>
  </si>
  <si>
    <t>L7A 0A9</t>
  </si>
  <si>
    <t>Lighthouse Montessori Canada Inc.</t>
  </si>
  <si>
    <t>Lighthouse Montessori Canada</t>
  </si>
  <si>
    <t>Research</t>
  </si>
  <si>
    <t>N1G 5B2</t>
  </si>
  <si>
    <t>Machin Early Learning Centre</t>
  </si>
  <si>
    <t>Dream Tree Montessori</t>
  </si>
  <si>
    <t>L3T 1W5</t>
  </si>
  <si>
    <t>Stellar Montessori School Inc</t>
  </si>
  <si>
    <t>L3V 3T9</t>
  </si>
  <si>
    <t>Moshava Bair Day Camp of Toronto</t>
  </si>
  <si>
    <t>Mitra Taravat</t>
  </si>
  <si>
    <t>Little Got Talent</t>
  </si>
  <si>
    <t>Stittsville Main Street</t>
  </si>
  <si>
    <t>Trent Child Care Buckhorn SA</t>
  </si>
  <si>
    <t>Lakehurst Road</t>
  </si>
  <si>
    <t>KITCHENER</t>
  </si>
  <si>
    <t>Centre éducatif Les Petits Tresors - Garderie St-Isidore</t>
  </si>
  <si>
    <t>rue de l'École</t>
  </si>
  <si>
    <t>Muskoka Lakeland Childcare</t>
  </si>
  <si>
    <t>P1P 1H3</t>
  </si>
  <si>
    <t>Hagersville Before and After School</t>
  </si>
  <si>
    <t>Jessica Mouck</t>
  </si>
  <si>
    <t>Tiny Tots</t>
  </si>
  <si>
    <t>Milligan Lane</t>
  </si>
  <si>
    <t>Star &amp; Maple Inc.</t>
  </si>
  <si>
    <t>Head Start Montessori School</t>
  </si>
  <si>
    <t>Rainbow Montessori School Inc. Woodroffe Campus</t>
  </si>
  <si>
    <t>St. Boniface Before and After School Program</t>
  </si>
  <si>
    <t>Young Talents Academy Inc.</t>
  </si>
  <si>
    <t>Young Talents Academy</t>
  </si>
  <si>
    <t>M2J 4Y1</t>
  </si>
  <si>
    <t>Springbrook Montessori - 211 Unit 4</t>
  </si>
  <si>
    <t>Stratford Cygnets School Age</t>
  </si>
  <si>
    <t>1000455074 Ontario Ltd.</t>
  </si>
  <si>
    <t>Alexandra Ridge Montessori</t>
  </si>
  <si>
    <t>Rice Road</t>
  </si>
  <si>
    <t>Playbox Nursery School</t>
  </si>
  <si>
    <t>L6J 1Y6</t>
  </si>
  <si>
    <t>Fun Time Day Care Centre</t>
  </si>
  <si>
    <t>QUEEN OF HEARTS NURSERY SCHOOL INC.</t>
  </si>
  <si>
    <t>Queen of Hearts, Balmy Beach</t>
  </si>
  <si>
    <t>McMaster Children's Centre Inc</t>
  </si>
  <si>
    <t>1280 Main</t>
  </si>
  <si>
    <t>Living Learning Centre</t>
  </si>
  <si>
    <t>Parkway Day Care Centre Bloomsburg Public School</t>
  </si>
  <si>
    <t>Concession 12 Townsend</t>
  </si>
  <si>
    <t>Halton District School Board</t>
  </si>
  <si>
    <t>HDSB Before and After School Program - John T Tuck Public School</t>
  </si>
  <si>
    <t>HDSB Before and After School Program - Tecumseh Public School</t>
  </si>
  <si>
    <t>HDSB Before and After School Program - Lakeshore Public School</t>
  </si>
  <si>
    <t>HDSB Before and After School Program - Kilbride Public School</t>
  </si>
  <si>
    <t>HDSB Before and After School Program - Central Public School</t>
  </si>
  <si>
    <t>Station Road Before and After School Program</t>
  </si>
  <si>
    <t>Hillsburgh</t>
  </si>
  <si>
    <t>Higher Learning Montessori</t>
  </si>
  <si>
    <t>hamilton</t>
  </si>
  <si>
    <t>L9C 1V9</t>
  </si>
  <si>
    <t>Aquabella Child Care</t>
  </si>
  <si>
    <t>Edgewater</t>
  </si>
  <si>
    <t>M5A 1B6</t>
  </si>
  <si>
    <t>OWEN SOUND</t>
  </si>
  <si>
    <t>N4K 5N8</t>
  </si>
  <si>
    <t>St. Michael Fitzroy EDP</t>
  </si>
  <si>
    <t>Kedey</t>
  </si>
  <si>
    <t>Fitzroy Harbour</t>
  </si>
  <si>
    <t>K0A 1X0</t>
  </si>
  <si>
    <t>YWCA St.Thomas-Elgin Davenport School Age Childcare</t>
  </si>
  <si>
    <t>River Heights Early Childhood Learning Centre</t>
  </si>
  <si>
    <t>N0L 1G3</t>
  </si>
  <si>
    <t>Our Children Our Future, Nos enfants notre avenir Lasalle Elementary</t>
  </si>
  <si>
    <t>Greater Sudbury</t>
  </si>
  <si>
    <t>P3A 2G1</t>
  </si>
  <si>
    <t>Little Lions Waldorf Child and Family Centre - St. Margaret</t>
  </si>
  <si>
    <t>Clayte</t>
  </si>
  <si>
    <t>P7A 6S4</t>
  </si>
  <si>
    <t>Queen of Hearts Owen Sound West</t>
  </si>
  <si>
    <t>Mooretown YMCA School Age</t>
  </si>
  <si>
    <t>Whitehills - East Williams Memorial Public School</t>
  </si>
  <si>
    <t>La Garderie Croque-Soleil</t>
  </si>
  <si>
    <t>Demers</t>
  </si>
  <si>
    <t>K7M 0H8</t>
  </si>
  <si>
    <t>Bendale Licensed Before and After School Program</t>
  </si>
  <si>
    <t>Benshire</t>
  </si>
  <si>
    <t>M1H 1M4</t>
  </si>
  <si>
    <t>Birch Cliff Heights Licensed Before and After School Program</t>
  </si>
  <si>
    <t>M1N 2J1</t>
  </si>
  <si>
    <t>Dutton Child Care Centre - St. Mary's West Lorne Child Care</t>
  </si>
  <si>
    <t>KEPALEN ANGELIC CHILD CARE</t>
  </si>
  <si>
    <t>Kepalen Angelic Child Care</t>
  </si>
  <si>
    <t>Chine Drive Licensed Before and After School Program</t>
  </si>
  <si>
    <t>Chine</t>
  </si>
  <si>
    <t>M1M 2K8</t>
  </si>
  <si>
    <t>Garderie les petites mains LC</t>
  </si>
  <si>
    <t>YMCA Sarnia Christian School - School Age</t>
  </si>
  <si>
    <t>Exmouth</t>
  </si>
  <si>
    <t>SARNIA</t>
  </si>
  <si>
    <t>N7S 1W9</t>
  </si>
  <si>
    <t>ACW-St.John Bosco</t>
  </si>
  <si>
    <t>L3K 3S7</t>
  </si>
  <si>
    <t>Queen of Hearts, Owen Sound South</t>
  </si>
  <si>
    <t>N4K 4W1</t>
  </si>
  <si>
    <t>N4V 0B1</t>
  </si>
  <si>
    <t>CONGREGATION OF THE ANTONINE SISTERS CANADA</t>
  </si>
  <si>
    <t>Centre Éducatif Providence</t>
  </si>
  <si>
    <t>CELC M. J. Hobbs</t>
  </si>
  <si>
    <t>Village Union Early Learning and Child Care Before &amp; After School</t>
  </si>
  <si>
    <t>Macaulay-Valleyfield Child Care Centre</t>
  </si>
  <si>
    <t>Saskatoon</t>
  </si>
  <si>
    <t>M9P 2E8</t>
  </si>
  <si>
    <t>SWEET LOVE CHILDCARE CENTRE INC.</t>
  </si>
  <si>
    <t>Sweet Love Childcare Centre Inc.</t>
  </si>
  <si>
    <t>Niagara On The Lake</t>
  </si>
  <si>
    <t>L0S 1L0</t>
  </si>
  <si>
    <t>Waterview Child Care Centre - Dr C.F. Cannon Public School</t>
  </si>
  <si>
    <t>L1J 3S2</t>
  </si>
  <si>
    <t>1000317457 ONTARIO LTD.</t>
  </si>
  <si>
    <t>Holland Marsh Montessori School</t>
  </si>
  <si>
    <t>SKD Sir William Stephenson Public School</t>
  </si>
  <si>
    <t>Athol</t>
  </si>
  <si>
    <t>Family Day Thomas L Wells Extended Day and School Age Program</t>
  </si>
  <si>
    <t>Nightstar</t>
  </si>
  <si>
    <t>M1X 1V6</t>
  </si>
  <si>
    <t>Macaulay-George Syme Child Care Centre</t>
  </si>
  <si>
    <t>YORK</t>
  </si>
  <si>
    <t>Family Day Muirhead Extended Day and School Age Program</t>
  </si>
  <si>
    <t>Muirhead</t>
  </si>
  <si>
    <t>M2J 3W3</t>
  </si>
  <si>
    <t>ELA - Sacred Heart</t>
  </si>
  <si>
    <t>ELA - St. Paul</t>
  </si>
  <si>
    <t>Clairfields</t>
  </si>
  <si>
    <t>ELA - St. Ignatius</t>
  </si>
  <si>
    <t>N1L 0G4</t>
  </si>
  <si>
    <t>ELA - St. John</t>
  </si>
  <si>
    <t>N1E 5G9</t>
  </si>
  <si>
    <t>ELA - St. Patrick</t>
  </si>
  <si>
    <t>ELA - St. Francis</t>
  </si>
  <si>
    <t>N1K 1Z4</t>
  </si>
  <si>
    <t>M1S 2E2</t>
  </si>
  <si>
    <t>Today's Family Tapleytown</t>
  </si>
  <si>
    <t>StoneyCreek</t>
  </si>
  <si>
    <t>Jericho Youth Services Morning Glory</t>
  </si>
  <si>
    <t>ON-48</t>
  </si>
  <si>
    <t>Pefferlaw</t>
  </si>
  <si>
    <t>L0E 1N0</t>
  </si>
  <si>
    <t>Macaulay - Pelmo Park Child Care Centre</t>
  </si>
  <si>
    <t>M9N 2M1</t>
  </si>
  <si>
    <t>Unity Child Care Centres - Terra Verde site</t>
  </si>
  <si>
    <t>Terra Verde</t>
  </si>
  <si>
    <t>K7P 0V3</t>
  </si>
  <si>
    <t>Macaulay- HJ Alexander Child Care Centre</t>
  </si>
  <si>
    <t>L5N 0B7</t>
  </si>
  <si>
    <t>EJ Sands Child Care Program</t>
  </si>
  <si>
    <t>Deer Park</t>
  </si>
  <si>
    <t>Dalton Rd.</t>
  </si>
  <si>
    <t>P1B 8C4</t>
  </si>
  <si>
    <t>Fernbank Crossing Early Learning Centre</t>
  </si>
  <si>
    <t>Defense</t>
  </si>
  <si>
    <t>K2V 0N3</t>
  </si>
  <si>
    <t>Children's Garden Nursery School</t>
  </si>
  <si>
    <t>Bayview Ave</t>
  </si>
  <si>
    <t>1139176 Ontario Inc.</t>
  </si>
  <si>
    <t>Central Montessori School.</t>
  </si>
  <si>
    <t>M2N 3A4</t>
  </si>
  <si>
    <t>YMCA of Three Rivers Child Care-St. Josephine Bakhita</t>
  </si>
  <si>
    <t>Beckview</t>
  </si>
  <si>
    <t>N2R 0N7</t>
  </si>
  <si>
    <t>Centre éducatif Coeur des Jeunes des Deux-Rivières</t>
  </si>
  <si>
    <t>Baskin Drive</t>
  </si>
  <si>
    <t>K7S 0E5</t>
  </si>
  <si>
    <t>2868757 Ontario Inc.</t>
  </si>
  <si>
    <t>Songbirds Montessori School - Kennedy Campus</t>
  </si>
  <si>
    <t>L6W 3G3</t>
  </si>
  <si>
    <t>Stationview YMCA Child Care</t>
  </si>
  <si>
    <t>St. Catharine</t>
  </si>
  <si>
    <t>N5P 2V6</t>
  </si>
  <si>
    <t>1000038969 Ontario Inc.</t>
  </si>
  <si>
    <t>Dearcroft Montessori Trafalgar Crossing</t>
  </si>
  <si>
    <t>Oak Walk</t>
  </si>
  <si>
    <t>L6H 3R6</t>
  </si>
  <si>
    <t>Fun on the Run Cardinal Carter Child Care</t>
  </si>
  <si>
    <t>L4G 0P9</t>
  </si>
  <si>
    <t>Happyland Childcare Learning Centre Inc.</t>
  </si>
  <si>
    <t>Happyland Childcare Learning Centre</t>
  </si>
  <si>
    <t>M3N 2Z5</t>
  </si>
  <si>
    <t>L9W 1L2</t>
  </si>
  <si>
    <t>Manor Park Child Care Centre</t>
  </si>
  <si>
    <t>Gaspé</t>
  </si>
  <si>
    <t>K1K 0A4</t>
  </si>
  <si>
    <t>PLASP St. Margaret C.S.</t>
  </si>
  <si>
    <t>Carmichael</t>
  </si>
  <si>
    <t>M5M 2X1</t>
  </si>
  <si>
    <t>First Steps Child Care Centre -Latchkey</t>
  </si>
  <si>
    <t>Gosfield</t>
  </si>
  <si>
    <t>N8M 0A1</t>
  </si>
  <si>
    <t>Mother Goose Cooperative Preschool</t>
  </si>
  <si>
    <t>L8R 2Y6</t>
  </si>
  <si>
    <t>Palace Childcare School Age</t>
  </si>
  <si>
    <t>8377073 CANADA LTD.</t>
  </si>
  <si>
    <t>First Milestones Education</t>
  </si>
  <si>
    <t>TAUNTON</t>
  </si>
  <si>
    <t>L1R 3H8</t>
  </si>
  <si>
    <t>Spruce Street Early Learning Centre</t>
  </si>
  <si>
    <t>Bizzy Buddies Childcare</t>
  </si>
  <si>
    <t>Woodbidge</t>
  </si>
  <si>
    <t>L4H 5E5</t>
  </si>
  <si>
    <t>Strive Niagara: Family Learning Child Care Centre</t>
  </si>
  <si>
    <t>2701629 Ontario Inc.</t>
  </si>
  <si>
    <t>MYRIAM MBUYAMBA</t>
  </si>
  <si>
    <t>MYRIAM M.DAYCARE</t>
  </si>
  <si>
    <t>WALKLEY</t>
  </si>
  <si>
    <t>K1V 6P8</t>
  </si>
  <si>
    <t>Madoc Township School Age</t>
  </si>
  <si>
    <t>Public School</t>
  </si>
  <si>
    <t>Centre Hastings</t>
  </si>
  <si>
    <t>Queen Street Childcare Centre</t>
  </si>
  <si>
    <t>White Squirrel</t>
  </si>
  <si>
    <t>East Gwillimbury Children's Centre</t>
  </si>
  <si>
    <t>L9N 0M3</t>
  </si>
  <si>
    <t>YMCA Child Care - Kincardine</t>
  </si>
  <si>
    <t>Toronto Academy For Early Learning LTD.</t>
  </si>
  <si>
    <t>Lawrence Park School</t>
  </si>
  <si>
    <t>Laughton</t>
  </si>
  <si>
    <t>M6N 2X8</t>
  </si>
  <si>
    <t>YMCA Child Care Centre - Christ the King Site</t>
  </si>
  <si>
    <t>Addae Cares Inc.</t>
  </si>
  <si>
    <t>Addae Cares, Springwater</t>
  </si>
  <si>
    <t>L2V 1C3</t>
  </si>
  <si>
    <t>YWCA Hamilton Mountain View</t>
  </si>
  <si>
    <t>490-500</t>
  </si>
  <si>
    <t>Kidsville Early Learning Center Inc.</t>
  </si>
  <si>
    <t>Kidsville Early Learning Center</t>
  </si>
  <si>
    <t>L7M 0Z4</t>
  </si>
  <si>
    <t>Ivy Montessori School Inc.</t>
  </si>
  <si>
    <t>Stickwood Walker Child Care Centre</t>
  </si>
  <si>
    <t>fernbank</t>
  </si>
  <si>
    <t>L3X 3E7</t>
  </si>
  <si>
    <t>The Neighbourhood Group Downsview Child Care</t>
  </si>
  <si>
    <t>1000293095 Ontario Ltd.</t>
  </si>
  <si>
    <t>SimplySmart Child Care Centre &amp; Montessori-Sherwood</t>
  </si>
  <si>
    <t>N6G 2V9</t>
  </si>
  <si>
    <t>The Munchkin Manor Early Learning Centre</t>
  </si>
  <si>
    <t>The Art of Nature Childcare - Barrie North</t>
  </si>
  <si>
    <t>L4N 1Y5</t>
  </si>
  <si>
    <t>WESTEND DAYCARE &amp; MONTESSORI INC.</t>
  </si>
  <si>
    <t>West End Daycare &amp; Montessori Inc</t>
  </si>
  <si>
    <t>Forever Blessed Child Care Inc.</t>
  </si>
  <si>
    <t>Mccowan</t>
  </si>
  <si>
    <t>R.H. Murray Site- Our Children Our Future, Nos enfants notre avenir</t>
  </si>
  <si>
    <t>Lullaboo Homestead INC</t>
  </si>
  <si>
    <t>Lullaboo Childcare Center (Homestead)</t>
  </si>
  <si>
    <t>L6X 0Y7</t>
  </si>
  <si>
    <t>1000317455 ONTARIO LTD.</t>
  </si>
  <si>
    <t>London Children's Academy</t>
  </si>
  <si>
    <t>Shellborne</t>
  </si>
  <si>
    <t>N5Z 5A8</t>
  </si>
  <si>
    <t>Lily Montessori Childcare Corp.</t>
  </si>
  <si>
    <t>Lily Montessori Childcare Center</t>
  </si>
  <si>
    <t>K2H 8A6</t>
  </si>
  <si>
    <t>Mother Teresa Daycare Services</t>
  </si>
  <si>
    <t>Concession Street</t>
  </si>
  <si>
    <t>K4R 1G7</t>
  </si>
  <si>
    <t>11325612 CANADA INC.</t>
  </si>
  <si>
    <t>Playtown Niagara- Town's Little Leaders</t>
  </si>
  <si>
    <t>Dunkirk</t>
  </si>
  <si>
    <t>L2P 3H7</t>
  </si>
  <si>
    <t>A Place to Grow Childcare OLPH</t>
  </si>
  <si>
    <t>Centre de leadership en petite enfance Soleil des petits - Saint-Grégoire</t>
  </si>
  <si>
    <t>Centre de leadership en petite enfance Soleil des petits - Saint-Jean-Baptiste</t>
  </si>
  <si>
    <t>Waterloo Infant Toddler Daycare Association Building 2</t>
  </si>
  <si>
    <t>WATERLOO</t>
  </si>
  <si>
    <t>Little Academy</t>
  </si>
  <si>
    <t>L2G 5V6</t>
  </si>
  <si>
    <t>Providence Daycare Centre - Simcoe</t>
  </si>
  <si>
    <t>L1G 0C9</t>
  </si>
  <si>
    <t>Columbus Early Learning Centres-Regina Mundi</t>
  </si>
  <si>
    <t>Parkhill-West Williams School Age Program</t>
  </si>
  <si>
    <t>OCDSB Wazoson Extended Day Program</t>
  </si>
  <si>
    <t>Kilbirnie</t>
  </si>
  <si>
    <t>K2H 6L3</t>
  </si>
  <si>
    <t>Centre éducatif Les Petits Trésors - St. Jude Daycare</t>
  </si>
  <si>
    <t>Wisdom Village Montessori School Inc.</t>
  </si>
  <si>
    <t>WISDOM VILLAGE MONTESSORI SCHOOL</t>
  </si>
  <si>
    <t>L4G 1M3</t>
  </si>
  <si>
    <t>Flagstaff Early Learning Centre</t>
  </si>
  <si>
    <t>Main Halyard</t>
  </si>
  <si>
    <t>K2J 7B9</t>
  </si>
  <si>
    <t>Nature's Nest Incorporated</t>
  </si>
  <si>
    <t>Nature's Nest Preschool</t>
  </si>
  <si>
    <t>Camelot</t>
  </si>
  <si>
    <t>P7A 4B1</t>
  </si>
  <si>
    <t>Larder Lake Child Care Centre</t>
  </si>
  <si>
    <t>Larder Lake</t>
  </si>
  <si>
    <t>P0K 1L0</t>
  </si>
  <si>
    <t>BrightPath Leslieville</t>
  </si>
  <si>
    <t>Queen Street East</t>
  </si>
  <si>
    <t>M4M 1J8</t>
  </si>
  <si>
    <t>1000706718 Ontario Ltd</t>
  </si>
  <si>
    <t>The Montessori Country School - Nobleton</t>
  </si>
  <si>
    <t>15th Side Rd</t>
  </si>
  <si>
    <t>york</t>
  </si>
  <si>
    <t>Way To Grow Daycare - Valley Way</t>
  </si>
  <si>
    <t>Valley Way</t>
  </si>
  <si>
    <t>Open Book Childcare Centres Inc.</t>
  </si>
  <si>
    <t>The Islamic Centre of Cambridge</t>
  </si>
  <si>
    <t>Islamic Centre of Cambridge Daycare</t>
  </si>
  <si>
    <t>Dunbar</t>
  </si>
  <si>
    <t>N1R 8J5</t>
  </si>
  <si>
    <t>1000706733 Ontario Ltd. operating as The Montessori Country School - Milton</t>
  </si>
  <si>
    <t>1000706733 Ontario Ltd. operating as The Montessori Country School</t>
  </si>
  <si>
    <t>Centre éducatif Les Petits Trésors - Garderie Embrun</t>
  </si>
  <si>
    <t>rue Notre-Dame</t>
  </si>
  <si>
    <t>Strive Niagara: Fitch St. Before and After School Care</t>
  </si>
  <si>
    <t>1000244285 Ontario Inc.</t>
  </si>
  <si>
    <t>AROUND THE WORLD EARLY LEARNING CENTRE INC.</t>
  </si>
  <si>
    <t>TALWOOD</t>
  </si>
  <si>
    <t>VK Greer Memorial School Age Program</t>
  </si>
  <si>
    <t>ELM</t>
  </si>
  <si>
    <t>BGC Brantford -Agnes Hodge School Age Program</t>
  </si>
  <si>
    <t>Seandel Brown</t>
  </si>
  <si>
    <t>Mother Earth Childcare Centre</t>
  </si>
  <si>
    <t>Nicklin</t>
  </si>
  <si>
    <t>N1H 5X5</t>
  </si>
  <si>
    <t>La Boîte à soleil - Sainte-Marguerite-Bourgeoys</t>
  </si>
  <si>
    <t>14340884 Canada Inc</t>
  </si>
  <si>
    <t>EYES Child Care Richmond Hill</t>
  </si>
  <si>
    <t>L4E 3M7</t>
  </si>
  <si>
    <t>Spring Meadows Childcare Centre</t>
  </si>
  <si>
    <t>Kakulu</t>
  </si>
  <si>
    <t>K2L 2L4</t>
  </si>
  <si>
    <t>Nature's Nest Inc.</t>
  </si>
  <si>
    <t>Learning Jungle Briarcrest</t>
  </si>
  <si>
    <t>KALEO MINISTRY</t>
  </si>
  <si>
    <t>Tree of Life Montessori Academy</t>
  </si>
  <si>
    <t>Heart of the Family York Street</t>
  </si>
  <si>
    <t>1000343503 ONTARIO LTD.</t>
  </si>
  <si>
    <t>Eh To Zed Preschool Canada</t>
  </si>
  <si>
    <t>Balm</t>
  </si>
  <si>
    <t>MIDLAND</t>
  </si>
  <si>
    <t>L4R 4K4</t>
  </si>
  <si>
    <t>NYAD - Guildwood</t>
  </si>
  <si>
    <t>Roden Community Child Care Centre</t>
  </si>
  <si>
    <t>M4L 2Y1</t>
  </si>
  <si>
    <t>K1G 0Y9</t>
  </si>
  <si>
    <t>grimsby</t>
  </si>
  <si>
    <t>elizabeth</t>
  </si>
  <si>
    <t>Trail Ridge Montessori school</t>
  </si>
  <si>
    <t>Trail Ridge Montessori Education Group</t>
  </si>
  <si>
    <t>Parkside Drive</t>
  </si>
  <si>
    <t>1000166077 ONTARIO INC.</t>
  </si>
  <si>
    <t>N5R 3B9</t>
  </si>
  <si>
    <t>St. Thomas Co-operative Nursery School</t>
  </si>
  <si>
    <t>N7T 7H4</t>
  </si>
  <si>
    <t>Sarnia Lambton</t>
  </si>
  <si>
    <t>Telfer</t>
  </si>
  <si>
    <t>Lakeside Childcare</t>
  </si>
  <si>
    <t>1000601781 ONTARIO INC</t>
  </si>
  <si>
    <t>Little Cubs Learning Centre</t>
  </si>
  <si>
    <t>Little Cubs Learning Centre Inc.</t>
  </si>
  <si>
    <t>Rainbow Montessori School Inc. Watson Campus</t>
  </si>
  <si>
    <t>L4A 4X5</t>
  </si>
  <si>
    <t>Meridian</t>
  </si>
  <si>
    <t>Blessed Chiara Badano Child Care Centre</t>
  </si>
  <si>
    <t>Sacred Heart YMCA School Age</t>
  </si>
  <si>
    <t>ACW-Country Kids</t>
  </si>
  <si>
    <t>Open Arms Preschool &amp; Early Learning Centre</t>
  </si>
  <si>
    <t>ROSI EARLY EDUCATION SERVICES INC.</t>
  </si>
  <si>
    <t>Cornerstone Preschool Binbrook</t>
  </si>
  <si>
    <t>1000165355 Ontario Inc.</t>
  </si>
  <si>
    <t>Rapids Parkway</t>
  </si>
  <si>
    <t>Gregory A Hogan Early Childhood Learning Centre</t>
  </si>
  <si>
    <t>P1H 1C8</t>
  </si>
  <si>
    <t>Chaffey Township</t>
  </si>
  <si>
    <t>Huntsville Riverside Childcare</t>
  </si>
  <si>
    <t>Huntsville Riverside Childcare Inc.</t>
  </si>
  <si>
    <t>Centre Pivot du Triangle Magique - Beaumont Ave Early Learning Childcare Center</t>
  </si>
  <si>
    <t>2760815 Ontario Inc.</t>
  </si>
  <si>
    <t>M6E 1A4</t>
  </si>
  <si>
    <t>st Clair west</t>
  </si>
  <si>
    <t>1034-1036</t>
  </si>
  <si>
    <t>Chabad of midtown</t>
  </si>
  <si>
    <t>Mandarin, Arabic, English, Other</t>
  </si>
  <si>
    <t>English, Spanish, English, French, French, Other</t>
  </si>
  <si>
    <t>Macaulay - FH Miller Child Care Centre</t>
  </si>
  <si>
    <t>YMCA Child Care - Owen Sound</t>
  </si>
  <si>
    <t>Carmelite Missionary Sisters of Saint Theresa of the Child Jesus (Canada)</t>
  </si>
  <si>
    <t>YMCA School Age - Kincardine Tiverton-Township Public School (KTTPS)</t>
  </si>
  <si>
    <t>YMCA School Age - Hanover - Holy Family</t>
  </si>
  <si>
    <t>YMCA School Age- Owen Sound - Alexandra</t>
  </si>
  <si>
    <t>Macaulay - Keelesdale Child Care Centre</t>
  </si>
  <si>
    <t>Macaulay - Warren Park Child Care Centre</t>
  </si>
  <si>
    <t>YMCA School Age - Port Elgin - Saugeen Central</t>
  </si>
  <si>
    <t>YMCA Child Care - Port Elgin</t>
  </si>
  <si>
    <t>YMCA Child Care - Hanover</t>
  </si>
  <si>
    <t>YMCA School Age - Hanover - Hanover Heights</t>
  </si>
  <si>
    <t>YMCA School Age - Hanover - Dawnview</t>
  </si>
  <si>
    <t>YMCA School Age - Kincardine - Elgin Market</t>
  </si>
  <si>
    <t>YMCA School Age - Port Elgin - Arran Tara</t>
  </si>
  <si>
    <t>YMCA School Age - Port Elgin - Northport</t>
  </si>
  <si>
    <t>YMCA School Age - Owen Sound - Keppel-Sarawak</t>
  </si>
  <si>
    <t>YMCA School Age - Owen Sound - Hillcrest</t>
  </si>
  <si>
    <t>YMCA School Age - Port Elgin - St. Joseph's</t>
  </si>
  <si>
    <t>L1S 1R9</t>
  </si>
  <si>
    <t>station</t>
  </si>
  <si>
    <t>15228042 Canada Inc.</t>
  </si>
  <si>
    <t>CEFA Early Learning Burlington</t>
  </si>
  <si>
    <t>1000622537 Ontario Inc</t>
  </si>
  <si>
    <t>Rec Room Child Care @Mimico</t>
  </si>
  <si>
    <t>2691663 Ontario Inc.</t>
  </si>
  <si>
    <t>The Village Nursery School</t>
  </si>
  <si>
    <t>The Village Nursery School Ltd.</t>
  </si>
  <si>
    <t>ROYAL CACHET MONTESSORI SCHOOL STOUFFVILLE LTD.</t>
  </si>
  <si>
    <t>Eh to Zed PreschoolCanada</t>
  </si>
  <si>
    <t>2648029 Ontario Inc.</t>
  </si>
  <si>
    <t>Garderie Beaux Sourires</t>
  </si>
  <si>
    <t>M2M 2E7</t>
  </si>
  <si>
    <t>Willow World</t>
  </si>
  <si>
    <t>1000232777 ONTARIO INC.</t>
  </si>
  <si>
    <t>SMITHVILLE</t>
  </si>
  <si>
    <t>Cedar Creek Childcare</t>
  </si>
  <si>
    <t>Macaulay - St. John the Evangelist Child Care Centre</t>
  </si>
  <si>
    <t>M6E 1J5</t>
  </si>
  <si>
    <t>Earnscliffe Rd.</t>
  </si>
  <si>
    <t>St George</t>
  </si>
  <si>
    <t>Little Learners of St George Children's Center</t>
  </si>
  <si>
    <t>Centre Pivot du Triangle Magique - MacKenzie Place</t>
  </si>
  <si>
    <t>Centre Éducatif Au Sommet des Couleurs</t>
  </si>
  <si>
    <t>CENTRE ÉDUCATIF AU SOMMET DES COULEURS LTÉE</t>
  </si>
  <si>
    <t>22 - 54</t>
  </si>
  <si>
    <t>L0R 1E0</t>
  </si>
  <si>
    <t>Caistor Centre</t>
  </si>
  <si>
    <t>Way To Grow Daycare - Caistor Central</t>
  </si>
  <si>
    <t>EDU Children's Academy</t>
  </si>
  <si>
    <t>EDU CHILDREN'S ACADEMY LTD.</t>
  </si>
  <si>
    <t>Woodland Montessori School Inc.</t>
  </si>
  <si>
    <t>L1C 4S8</t>
  </si>
  <si>
    <t>Hartwell</t>
  </si>
  <si>
    <t>English, English, French, French, Other</t>
  </si>
  <si>
    <t>EYES Child Care Bowmanville</t>
  </si>
  <si>
    <t>14756339 Canada Inc.</t>
  </si>
  <si>
    <t>Way To Grow Daycare - Assumption</t>
  </si>
  <si>
    <t>Children's Village at Pineview</t>
  </si>
  <si>
    <t>L5M 0N8</t>
  </si>
  <si>
    <t>BONNIE</t>
  </si>
  <si>
    <t>A.C.E DAYCARE MISSISSAUGA INC</t>
  </si>
  <si>
    <t>A.C.E DAYCARE MISSISSAUGA INC.</t>
  </si>
  <si>
    <t>Mississuaga</t>
  </si>
  <si>
    <t>Mississagua</t>
  </si>
  <si>
    <t>Newmarket ontario</t>
  </si>
  <si>
    <t>Aliston</t>
  </si>
  <si>
    <t>Toronto.</t>
  </si>
  <si>
    <t>Etobcoke</t>
  </si>
  <si>
    <t>Little Explorer Montessori</t>
  </si>
  <si>
    <t>Brampton,</t>
  </si>
  <si>
    <t>Missisauga</t>
  </si>
  <si>
    <t>North York ON</t>
  </si>
  <si>
    <t>Welland Ont</t>
  </si>
  <si>
    <t>Scaborough</t>
  </si>
  <si>
    <t>Sault Ste Marie ON</t>
  </si>
  <si>
    <t>St. Catharnies</t>
  </si>
  <si>
    <t>Newmarket`</t>
  </si>
  <si>
    <t>Smith Falls</t>
  </si>
  <si>
    <t>Bramptom</t>
  </si>
  <si>
    <t>Misssissuaga</t>
  </si>
  <si>
    <t>Mississaugua</t>
  </si>
  <si>
    <t>Oshawa On</t>
  </si>
  <si>
    <t>YMCA OF THE NATIONAL CAPITAL REGION</t>
  </si>
  <si>
    <t>Wonder Kidz Inc.</t>
  </si>
  <si>
    <t>2012280 Ontario Inc.</t>
  </si>
  <si>
    <t>First Steps Early Learning Center - Lakeside</t>
  </si>
  <si>
    <t>Moshava Ba'ir Day Camp of Toronto- Preschool</t>
  </si>
  <si>
    <t>Way To Grow Daycare - St. Joseph</t>
  </si>
  <si>
    <t>L4E 2Z2</t>
  </si>
  <si>
    <t>Kidz Town Learning Centre</t>
  </si>
  <si>
    <t>Kidz Town Learning Centre Inc.</t>
  </si>
  <si>
    <t>L9G 3E1</t>
  </si>
  <si>
    <t>Ancaster Forest and Nature School</t>
  </si>
  <si>
    <t>Ancaster Forest and Nature School Inc.</t>
  </si>
  <si>
    <t>Milestones Children's Centre - Assumption</t>
  </si>
  <si>
    <t>Early Learners' Montessori School - Cambridge</t>
  </si>
  <si>
    <t>1000574968 ONTARIO INC.</t>
  </si>
  <si>
    <t>M2J 0H4</t>
  </si>
  <si>
    <t>Forest Manor Road</t>
  </si>
  <si>
    <t>Little Giants</t>
  </si>
  <si>
    <t>Little Giants Childcare Centre 002 Inc.</t>
  </si>
  <si>
    <t>Norah Love Early Learning Centre</t>
  </si>
  <si>
    <t>Bee &amp; Bee Childcare</t>
  </si>
  <si>
    <t>1000625434 Ontario inc.</t>
  </si>
  <si>
    <t>N6H 2H1</t>
  </si>
  <si>
    <t>LMM Woods Preschool</t>
  </si>
  <si>
    <t>L3X 2H5</t>
  </si>
  <si>
    <t>NewMarket</t>
  </si>
  <si>
    <t>Dawson Manor</t>
  </si>
  <si>
    <t>Little Feet Montessori</t>
  </si>
  <si>
    <t>Shaheen Datoo</t>
  </si>
  <si>
    <t>L4P 1J4</t>
  </si>
  <si>
    <t>BlissRoot Childcare Centre</t>
  </si>
  <si>
    <t>1000626977 ONTARIO INC.</t>
  </si>
  <si>
    <t>Creek Childcare Centres Inc.</t>
  </si>
  <si>
    <t>Macaulay - St. Nicholas of Bari Child Care Centre</t>
  </si>
  <si>
    <t>First Smiles Christian Daycare</t>
  </si>
  <si>
    <t>Rainbow Visionary Inc.</t>
  </si>
  <si>
    <t>KIDZ KOVE INDOOR PLAYCENTRE LTD.</t>
  </si>
  <si>
    <t>THE LEARNING ACADEMY PE INC.</t>
  </si>
  <si>
    <t>1036943 Ontario Inc.</t>
  </si>
  <si>
    <t>Roman Catholic Episcopal Corporation for the Diocese of TorontoSt. Alphonsus</t>
  </si>
  <si>
    <t>Lakeshore Community Childcare Centre</t>
  </si>
  <si>
    <t>Ganaraska Child Care Centre- Port Hope High School Site</t>
  </si>
  <si>
    <t>Preschool Petit Bateau PEL inc.</t>
  </si>
  <si>
    <t>Carlington Community Health Services CentreCentre de santé communautaire Carlin</t>
  </si>
  <si>
    <t>Preschool Petit Bateau Mississauga inc.</t>
  </si>
  <si>
    <t>Preschool Petit Bateau Brampton inc.</t>
  </si>
  <si>
    <t>K9J 0E6</t>
  </si>
  <si>
    <t>Hiawatha Line</t>
  </si>
  <si>
    <t>Caring for Kids Child Care Services</t>
  </si>
  <si>
    <t>AJAX</t>
  </si>
  <si>
    <t>Kinderbrook</t>
  </si>
  <si>
    <t>Kinderbrook Childcare Inc.</t>
  </si>
  <si>
    <t>N2H 1Z4</t>
  </si>
  <si>
    <t>St. Anne Kitchener Extended Day</t>
  </si>
  <si>
    <t>St. Kateri Extended Day</t>
  </si>
  <si>
    <t>L3Z 1J3</t>
  </si>
  <si>
    <t>KIDZ WORLD CHILDCARE BRADFORD INC.</t>
  </si>
  <si>
    <t>Saint John Paul ll Extended Day</t>
  </si>
  <si>
    <t>St. Vincent de Paul Extended Day</t>
  </si>
  <si>
    <t>N3H 4L6</t>
  </si>
  <si>
    <t>St. Michael Extended Day</t>
  </si>
  <si>
    <t>N3H 1V2</t>
  </si>
  <si>
    <t>St. Joseph Extended Day</t>
  </si>
  <si>
    <t>St. Augustine Extended Day</t>
  </si>
  <si>
    <t>N1T 1W9</t>
  </si>
  <si>
    <t>St. Teresa of Calcutta Extended Day</t>
  </si>
  <si>
    <t>N1R 1C1</t>
  </si>
  <si>
    <t>St. Peter Extended Day</t>
  </si>
  <si>
    <t>St. Anne Cambridge Extended Day</t>
  </si>
  <si>
    <t>Holy Spirit Extended Day</t>
  </si>
  <si>
    <t>1000359676 ONTARIO INC.</t>
  </si>
  <si>
    <t>John Sweeney Extended Day Program</t>
  </si>
  <si>
    <t>N2P 1T4</t>
  </si>
  <si>
    <t>Bechtel</t>
  </si>
  <si>
    <t>St. Timothy Extended Day</t>
  </si>
  <si>
    <t>N2M 3Y9</t>
  </si>
  <si>
    <t>St. Bernadette Extended Day</t>
  </si>
  <si>
    <t>N2B 2X5</t>
  </si>
  <si>
    <t>Canadian Martyrs Extended Day</t>
  </si>
  <si>
    <t>N2H 4P4</t>
  </si>
  <si>
    <t>Edwin</t>
  </si>
  <si>
    <t>St. Teresa (Kitchener) Extended Day</t>
  </si>
  <si>
    <t>QUEEN ST NORTH</t>
  </si>
  <si>
    <t>Active Child's Education Daycare (Tottenham)</t>
  </si>
  <si>
    <t>Birchcliffe</t>
  </si>
  <si>
    <t>St. Paul Extended Day</t>
  </si>
  <si>
    <t>N2N 1K8</t>
  </si>
  <si>
    <t>Autumn Hill</t>
  </si>
  <si>
    <t>St. Mark Extended Day</t>
  </si>
  <si>
    <t>L9L 1J9</t>
  </si>
  <si>
    <t>Curiosity School Age Centre</t>
  </si>
  <si>
    <t>2481309 Ontario Inc.</t>
  </si>
  <si>
    <t>K7V 4J4</t>
  </si>
  <si>
    <t>Ma-te-way park</t>
  </si>
  <si>
    <t>2673663 Ontario Limited</t>
  </si>
  <si>
    <t>N2C 1C2</t>
  </si>
  <si>
    <t>St. Aloysius Extended Day</t>
  </si>
  <si>
    <t>St. Josephine Bakhita Extended Day</t>
  </si>
  <si>
    <t>N2N 3A6</t>
  </si>
  <si>
    <t>Westforest</t>
  </si>
  <si>
    <t>St. Dominic Savio Extended Day</t>
  </si>
  <si>
    <t>St. Boniface Extended Day</t>
  </si>
  <si>
    <t>N2J 2M3</t>
  </si>
  <si>
    <t>St. Agnes Extended Day</t>
  </si>
  <si>
    <t>N2E 1R9</t>
  </si>
  <si>
    <t>Our Lady of Grace Extended Day</t>
  </si>
  <si>
    <t>N3C 0G1</t>
  </si>
  <si>
    <t>St. Gabriel Extended Day</t>
  </si>
  <si>
    <t>Blessed Sacrament Extended Day</t>
  </si>
  <si>
    <t>M4K 3P3</t>
  </si>
  <si>
    <t>Riverdale Learning Loft Inc.</t>
  </si>
  <si>
    <t>Simcoe County Road 169</t>
  </si>
  <si>
    <t>Orillia Central Preschool Rama</t>
  </si>
  <si>
    <t>ontario</t>
  </si>
  <si>
    <t>trail ridge montessori</t>
  </si>
  <si>
    <t>N8W 4N1</t>
  </si>
  <si>
    <t>Milloy St</t>
  </si>
  <si>
    <t>The Toy Box Early Childhood Education Centre - Ford City</t>
  </si>
  <si>
    <t>L6R 0C4</t>
  </si>
  <si>
    <t>The Children's Nurtury</t>
  </si>
  <si>
    <t>The Children's Nurtury Inc.  La Crèche Des Enfants Inc.</t>
  </si>
  <si>
    <t>Lackner Woods WRDSB Before and After School Programs</t>
  </si>
  <si>
    <t>Saginaw WRDSB Before and After Programs</t>
  </si>
  <si>
    <t>Janet Metcalfe WRDSB Before and After School Programs</t>
  </si>
  <si>
    <t>Riverside WRDSB Before and After School Programs</t>
  </si>
  <si>
    <t>New Hampsire</t>
  </si>
  <si>
    <t>Millen Woods WRDSB Before and After School Programs</t>
  </si>
  <si>
    <t>Westvale WRDSB Before and After School Programs</t>
  </si>
  <si>
    <t>The Monkey Barrel Childcare Centre</t>
  </si>
  <si>
    <t>Way To Grow Daycare - Gordon</t>
  </si>
  <si>
    <t>L3V 5C9</t>
  </si>
  <si>
    <t>West Ridge Early Education Centre - North Campus</t>
  </si>
  <si>
    <t>10-50</t>
  </si>
  <si>
    <t>Simplysmart Childcare and Montessori-Breslau</t>
  </si>
  <si>
    <t>1000660748 ONTARIO INC</t>
  </si>
  <si>
    <t>K2K 2Y1</t>
  </si>
  <si>
    <t>Andrew Fleck Children's Services - Forest Explorers</t>
  </si>
  <si>
    <t>26 W</t>
  </si>
  <si>
    <t>Pretty River Preschool</t>
  </si>
  <si>
    <t>YMCA of SimcoeMuskoka</t>
  </si>
  <si>
    <t>RisingOaks Early Learning | Oak Creek</t>
  </si>
  <si>
    <t>Le petit Kangaroo Child Care Centre Inc.</t>
  </si>
  <si>
    <t>Sessila Academy Inc. Académie Séssila Inc.</t>
  </si>
  <si>
    <t>RisingOaks Early Learning | St. Brigid</t>
  </si>
  <si>
    <t>N9H 0M3</t>
  </si>
  <si>
    <t>Oldcastle</t>
  </si>
  <si>
    <t>Howard Ave.</t>
  </si>
  <si>
    <t>Petite Luminaries Childcare</t>
  </si>
  <si>
    <t>RisingOaks Early Learning | St. Matthew</t>
  </si>
  <si>
    <t>CONGREGATION OF CARMELITE SISTERS INSTITUTE OF OUR LADY OF CARME</t>
  </si>
  <si>
    <t>Rural Frontenac Community Services</t>
  </si>
  <si>
    <t>341940 Ontario Limited  Happy Day Child Care Centre</t>
  </si>
  <si>
    <t>OCDSB Early Learning Center Woodroffe High School</t>
  </si>
  <si>
    <t>The School House Early Learning Centre Inc.</t>
  </si>
  <si>
    <t>RisingOaks Early Learning | Saint John Paul II</t>
  </si>
  <si>
    <t>École Maternelle Coopérative de RussellRussell Co-op Nursery School Inc.</t>
  </si>
  <si>
    <t>Christ Church Child Care Centre</t>
  </si>
  <si>
    <t>RisingOaks Early Learning | Our Lady of Fatima</t>
  </si>
  <si>
    <t>RisingOaks Early Learning | Lincoln Road</t>
  </si>
  <si>
    <t>RisingOaks Early Learning | John Sweeney</t>
  </si>
  <si>
    <t>RisingOaks Early Learning | St. Luke</t>
  </si>
  <si>
    <t>RisingOaks Early Learning | St. Nicholas</t>
  </si>
  <si>
    <t>K1X 0G5</t>
  </si>
  <si>
    <t>Miikana</t>
  </si>
  <si>
    <t>OCDSB Mino Mikan Extended Day Program</t>
  </si>
  <si>
    <t>K9H 5L3</t>
  </si>
  <si>
    <t>Trent Child Care Northminster</t>
  </si>
  <si>
    <t>M6N 4R8</t>
  </si>
  <si>
    <t>George Brown - Dennis Avenue Child Care Centre</t>
  </si>
  <si>
    <t>N9Y 3J5</t>
  </si>
  <si>
    <t>Jasperson Drive</t>
  </si>
  <si>
    <t>Division Road Pre School (Kingsville) Inc., Jasperson</t>
  </si>
  <si>
    <t>PLASP Holy Angels C.S.</t>
  </si>
  <si>
    <t>Barton Street</t>
  </si>
  <si>
    <t>L4H 5H8</t>
  </si>
  <si>
    <t>Barons</t>
  </si>
  <si>
    <t>Fun on the Run - Tanya Khan</t>
  </si>
  <si>
    <t>Fun On The Run Pre-School Centre</t>
  </si>
  <si>
    <t>N8N 3T5</t>
  </si>
  <si>
    <t>First Steps Child Care Centre-Beacon Heights</t>
  </si>
  <si>
    <t>L3M 1H6</t>
  </si>
  <si>
    <t>Boulton</t>
  </si>
  <si>
    <t>P7G 0K5</t>
  </si>
  <si>
    <t>Kam Current</t>
  </si>
  <si>
    <t>Gorham and Ware Child Care</t>
  </si>
  <si>
    <t>Lakehead District School Board</t>
  </si>
  <si>
    <t>K0K 2S0</t>
  </si>
  <si>
    <t>Newburgh</t>
  </si>
  <si>
    <t>Newburgh School Age Program</t>
  </si>
  <si>
    <t>Five Mile Child Care</t>
  </si>
  <si>
    <t>K4M 0R4</t>
  </si>
  <si>
    <t>Solarium</t>
  </si>
  <si>
    <t>River's Edge Early Learning Centre</t>
  </si>
  <si>
    <t>Kelly Farm Early Learning Centre</t>
  </si>
  <si>
    <t>Zorra YMCA Childcare Centre</t>
  </si>
  <si>
    <t>PRESCOTT</t>
  </si>
  <si>
    <t>MTJB St. Mark Catholic School Site</t>
  </si>
  <si>
    <t>L7A 4L2</t>
  </si>
  <si>
    <t>PLASP - Malala Yousafzai P.S.</t>
  </si>
  <si>
    <t>Macaulay - St. Jude Child Care Centre</t>
  </si>
  <si>
    <t>Family Daycare Services - Ashgrove Before &amp; After School Program</t>
  </si>
  <si>
    <t>K6V 3T3</t>
  </si>
  <si>
    <t>L9E 1Z2</t>
  </si>
  <si>
    <t>Gordon Krantz</t>
  </si>
  <si>
    <t>St. Josephine Bakhita Early Learning Centre</t>
  </si>
  <si>
    <t>M2J 3E8</t>
  </si>
  <si>
    <t>Kingslake</t>
  </si>
  <si>
    <t>Family Day Kingslake Before and After School Program</t>
  </si>
  <si>
    <t>L4G 0W5</t>
  </si>
  <si>
    <t>Whispering Pines Child Care Centre</t>
  </si>
  <si>
    <t>Whispering Pines Kindergarten</t>
  </si>
  <si>
    <t>YMCA Child Care - Stevensville</t>
  </si>
  <si>
    <t>N0M 1G0</t>
  </si>
  <si>
    <t>Bayfield Before and After School Program</t>
  </si>
  <si>
    <t>Bayfield Facility Initiative Community Centre Team Inc.</t>
  </si>
  <si>
    <t>L7E 2B2</t>
  </si>
  <si>
    <t>M1B 4S3</t>
  </si>
  <si>
    <t>Hupfield</t>
  </si>
  <si>
    <t>Family Day Sacred Heart Toronto Before and After School Program</t>
  </si>
  <si>
    <t>M1S 2J3</t>
  </si>
  <si>
    <t>Moran</t>
  </si>
  <si>
    <t>Family Day North Agincourt Before and After School Program</t>
  </si>
  <si>
    <t>Community Resource Centre - Salem Public School</t>
  </si>
  <si>
    <t>M6E 3G9</t>
  </si>
  <si>
    <t>Macaulay - St.  Thomas Aquinas Child Care Centre</t>
  </si>
  <si>
    <t>M1J 2V6</t>
  </si>
  <si>
    <t>Heart Beatz Childcare - Cedarbrook Site</t>
  </si>
  <si>
    <t>1000520995 ONTARIO LTD.</t>
  </si>
  <si>
    <t>wonderkids daycare Inc.</t>
  </si>
  <si>
    <t>L7P 5A8</t>
  </si>
  <si>
    <t>HDSB Before and After School Program - Cedar Ridge Public School</t>
  </si>
  <si>
    <t>M6J 3A6</t>
  </si>
  <si>
    <t>Pope Francis (North York Little Prints Daycare)</t>
  </si>
  <si>
    <t>M3L 2E8</t>
  </si>
  <si>
    <t>Macaulay Centres for Chidren- St. Jane Frances</t>
  </si>
  <si>
    <t>N1G 2R9</t>
  </si>
  <si>
    <t>Bishop</t>
  </si>
  <si>
    <t>Wellington Early Learning Centres</t>
  </si>
  <si>
    <t>N1C 1B5</t>
  </si>
  <si>
    <t>Ptarmigan</t>
  </si>
  <si>
    <t>Wellington Early Learning Centres - Kortright Hills</t>
  </si>
  <si>
    <t>L9Z 2Y8</t>
  </si>
  <si>
    <t>YMCA School Age, Wasaga Beach Public School</t>
  </si>
  <si>
    <t>Upper Canada Child Care at Codrington PS</t>
  </si>
  <si>
    <t>Upper Canada Child Care at Sir William Osler PS</t>
  </si>
  <si>
    <t>Umbrella Family At Buchanan Park</t>
  </si>
  <si>
    <t>BGC Niagara- Riverview Public School Childcare Centre</t>
  </si>
  <si>
    <t>L6A 1B2</t>
  </si>
  <si>
    <t>William Roe</t>
  </si>
  <si>
    <t>St Paul School Age Program</t>
  </si>
  <si>
    <t>Friends Forever Childcare- Burks Falls</t>
  </si>
  <si>
    <t>P7B 1M9</t>
  </si>
  <si>
    <t>Nature's Nest Preschool on Wilson</t>
  </si>
  <si>
    <t>Le Petit Chaperon Rouge Milverton</t>
  </si>
  <si>
    <t>St. Clements Extended Day</t>
  </si>
  <si>
    <t>St. Luke Extended Day Program</t>
  </si>
  <si>
    <t>N3B 1G5</t>
  </si>
  <si>
    <t>69-75</t>
  </si>
  <si>
    <t>St. Teresa of Avila Extended Day Program</t>
  </si>
  <si>
    <t>N2L 6N5</t>
  </si>
  <si>
    <t>Our Lady of Lourdes Extended Day</t>
  </si>
  <si>
    <t>Holy Rosary Extended Day</t>
  </si>
  <si>
    <t>N2L 4K2</t>
  </si>
  <si>
    <t>Glen Forrest</t>
  </si>
  <si>
    <t>Sir Edgar Bauer Extended Day</t>
  </si>
  <si>
    <t>St. Nicholas Extended Day</t>
  </si>
  <si>
    <t>N3A 1K3</t>
  </si>
  <si>
    <t>Holy Family Extended Day</t>
  </si>
  <si>
    <t>N2A 2A9</t>
  </si>
  <si>
    <t>St. Daniel Extended Day</t>
  </si>
  <si>
    <t>St. Brigid Extended Day</t>
  </si>
  <si>
    <t>Our Lady of Fatima Extended Day</t>
  </si>
  <si>
    <t>N2E 1E8</t>
  </si>
  <si>
    <t>Shea</t>
  </si>
  <si>
    <t>Monsignor Haller Extended Day</t>
  </si>
  <si>
    <t>L5H 1R5</t>
  </si>
  <si>
    <t>Montessori in the Woods</t>
  </si>
  <si>
    <t>St. Elizabeth Extended Day</t>
  </si>
  <si>
    <t>Inspire Montessori Milliken 2</t>
  </si>
  <si>
    <t>Macaulay - St. Paul VI Child Care Centre</t>
  </si>
  <si>
    <t>Network Child Care Services - St. Bartholomew Child Care Centre</t>
  </si>
  <si>
    <t>L3W 0G3</t>
  </si>
  <si>
    <t>L4G 0H5</t>
  </si>
  <si>
    <t>Grandir ensemble, Maison de la francophonie</t>
  </si>
  <si>
    <t>Grandir ensemble, Jean-Robert-Gauthier</t>
  </si>
  <si>
    <t>Grandir ensemble, Élisabeth-Bruyère</t>
  </si>
  <si>
    <t>Grandir ensemble, Pierre-Elliott-Trudeau</t>
  </si>
  <si>
    <t>PLASP - Maple Wood P.S.</t>
  </si>
  <si>
    <t>SCHOOL AGE PROGRAM - WOODFIELD PUBLIC SCHOOL</t>
  </si>
  <si>
    <t>466559 Ontario Ltd.Gateway Day Care Centre</t>
  </si>
  <si>
    <t>Grandir ensemble, Marius-Barbeau</t>
  </si>
  <si>
    <t>Grandir ensemble, Sainte-Bernadette</t>
  </si>
  <si>
    <t>Beaver River YMCA Child Care</t>
  </si>
  <si>
    <t>Grandir ensemble, Terre-des-Jeunes</t>
  </si>
  <si>
    <t>Grandir ensemble, Édouard-Bond</t>
  </si>
  <si>
    <t>Global Child Care ServicesServices globaux pour enfants</t>
  </si>
  <si>
    <t>Tanya Khan Child Care Centre</t>
  </si>
  <si>
    <t>Innisfil Child Care Centre</t>
  </si>
  <si>
    <t>Olive Grove Preschool and Toddler program</t>
  </si>
  <si>
    <t>L0G 1B0</t>
  </si>
  <si>
    <t>Bradford West Gwilli</t>
  </si>
  <si>
    <t>County Rd. 27</t>
  </si>
  <si>
    <t>Mini Masterminds Child Care Centre</t>
  </si>
  <si>
    <t>K7P 0C1</t>
  </si>
  <si>
    <t>Holden</t>
  </si>
  <si>
    <t>BGC South East St. Genevieve</t>
  </si>
  <si>
    <t>Ginger Hills Learning Centre</t>
  </si>
  <si>
    <t>L5R 3G5</t>
  </si>
  <si>
    <t>1000119072 Ontario Inc.</t>
  </si>
  <si>
    <t>N3R 4B2</t>
  </si>
  <si>
    <t>brantford</t>
  </si>
  <si>
    <t>BGC Brantford Graham Bell</t>
  </si>
  <si>
    <t>Belleville - Hasting</t>
  </si>
  <si>
    <t>Kid's Mondo Learning Centre</t>
  </si>
  <si>
    <t>9th Street</t>
  </si>
  <si>
    <t>Little Bloomers Childcare Centre - Hanover</t>
  </si>
  <si>
    <t>Little Bloomers Childcare Hanover Ltd.</t>
  </si>
  <si>
    <t>Ma Mini-Maternelle</t>
  </si>
  <si>
    <t>N0H 1C0</t>
  </si>
  <si>
    <t>Grey Highlands</t>
  </si>
  <si>
    <t>Grey Rd. 2</t>
  </si>
  <si>
    <t>Hundred Acre Wood Feversham</t>
  </si>
  <si>
    <t>N2E 0B7</t>
  </si>
  <si>
    <t>Fischer Hallman</t>
  </si>
  <si>
    <t>Tiny Hoppers Williamsburg Early Learning Centre</t>
  </si>
  <si>
    <t>2654536 Ontario Inc.</t>
  </si>
  <si>
    <t>L1L 0K5</t>
  </si>
  <si>
    <t>Windfields Farm</t>
  </si>
  <si>
    <t>Kids' Campus Child Care Maamawi iyaawag</t>
  </si>
  <si>
    <t>N7M 0K9</t>
  </si>
  <si>
    <t>Ridge K.I.D.S. St. Teresa of Calcutta Site</t>
  </si>
  <si>
    <t>Westdale Nature School Ltd.</t>
  </si>
  <si>
    <t>P3B 3T4</t>
  </si>
  <si>
    <t>Levesque</t>
  </si>
  <si>
    <t>Minnow Lake New Sudbury Cooperative Nursery School</t>
  </si>
  <si>
    <t>Threshing Mill</t>
  </si>
  <si>
    <t>Parkview Children's Centre-The St.Cecilia</t>
  </si>
  <si>
    <t>L2R 3C7</t>
  </si>
  <si>
    <t>French Elite Montessori Ltd.</t>
  </si>
  <si>
    <t>Upper Canada Child Care at St. Andre Bessette CS</t>
  </si>
  <si>
    <t>The Montessori Schoolhouse</t>
  </si>
  <si>
    <t>The St. Cecilia</t>
  </si>
  <si>
    <t>P3E 5T4</t>
  </si>
  <si>
    <t>Jubilee Heritage Family Resources-Lockerby Site</t>
  </si>
  <si>
    <t>Our Lady of Charity Before &amp; After Program</t>
  </si>
  <si>
    <t>Thunder Bay Catholic DSB</t>
  </si>
  <si>
    <t>TARA</t>
  </si>
  <si>
    <t>YONGE STREET NORTH</t>
  </si>
  <si>
    <t>Tiny Hearts Childcare Centre</t>
  </si>
  <si>
    <t>1000962927 ONTARIO INC.</t>
  </si>
  <si>
    <t>Holy Cross Before &amp; After Program</t>
  </si>
  <si>
    <t>St Veronica YMCA Child Care Centre</t>
  </si>
  <si>
    <t>YMCA OF HAMILTONBURLINGTONBRANTFORD</t>
  </si>
  <si>
    <t>Our Children Our Future, Nos enfants notre avenir-Chelmsford Valley District Composite School- CVDCS</t>
  </si>
  <si>
    <t>Grandir ensemble, Mamawi</t>
  </si>
  <si>
    <t>M7A 1Y7</t>
  </si>
  <si>
    <t>Queen's Park</t>
  </si>
  <si>
    <t>Grandir ensemble, Saint-Jean-Paul II</t>
  </si>
  <si>
    <t>Grandir ensemble, Sainte-Kateri</t>
  </si>
  <si>
    <t>Grandir ensemble, George-Étienne-Cartier</t>
  </si>
  <si>
    <t>Orleans Cooperative Nursery SchoolThe Orleans Preschool Inc.</t>
  </si>
  <si>
    <t>Ottawa Montessori SchoolEcole Montessori d'Ottawa</t>
  </si>
  <si>
    <t>Courtleigh Place Child Care Centre Inc.</t>
  </si>
  <si>
    <t>S.S. Day Nursery Limited  Stepping Stones Montessori School</t>
  </si>
  <si>
    <t>GivinsShaw School Community Day Care</t>
  </si>
  <si>
    <t>Ontario Street Preschool and School Age Program</t>
  </si>
  <si>
    <t>English, Mandarin, English, Other</t>
  </si>
  <si>
    <t>Little George's Child Care Centre</t>
  </si>
  <si>
    <t>La Maison du Dodo</t>
  </si>
  <si>
    <t>YMCA Child Care - Ripley</t>
  </si>
  <si>
    <t>YMCA Easthill Early Learning Centre</t>
  </si>
  <si>
    <t>Talented Tinkers</t>
  </si>
  <si>
    <t>TALENTED TINKERS INC.</t>
  </si>
  <si>
    <t>N2T 2S8</t>
  </si>
  <si>
    <t>Beechwood dr.</t>
  </si>
  <si>
    <t>Grow Together Child Care Centre</t>
  </si>
  <si>
    <t>Grow Together Child Care Centre Inc.</t>
  </si>
  <si>
    <t>ELMIRA</t>
  </si>
  <si>
    <t>Creative Beginnings Childcare- Elmira</t>
  </si>
  <si>
    <t>Les Pierres Précieuses Bilingual Montessori</t>
  </si>
  <si>
    <t>Les Pierres Précieuses Bilingual Montessori Inc.</t>
  </si>
  <si>
    <t>K1B 3L7</t>
  </si>
  <si>
    <t>Cyrville</t>
  </si>
  <si>
    <t>Tiny hearts daycare center</t>
  </si>
  <si>
    <t>Habib Ur Rehman</t>
  </si>
  <si>
    <t>Limoges Early Learning Centre</t>
  </si>
  <si>
    <t>Karen Brown</t>
  </si>
  <si>
    <t>M2N 1M4</t>
  </si>
  <si>
    <t>CV Early Learning Academy</t>
  </si>
  <si>
    <t>CV Early Learning Academy Inc.</t>
  </si>
  <si>
    <t>Hemlock</t>
  </si>
  <si>
    <t>St. Patrick's School Before and After School Program</t>
  </si>
  <si>
    <t>Northwest Catholic District School Board</t>
  </si>
  <si>
    <t>Central Baptist Children's Centre</t>
  </si>
  <si>
    <t>Central Baptist Church Brantford</t>
  </si>
  <si>
    <t>N1E 3J3</t>
  </si>
  <si>
    <t>Polka Dot Academy Montessori Daycare</t>
  </si>
  <si>
    <t>POLKA DOT MONTESSORI INC.</t>
  </si>
  <si>
    <t>N2M 4Y6</t>
  </si>
  <si>
    <t>UNIVERSE IN THE POCKET MONTESSORI SCHOOL</t>
  </si>
  <si>
    <t>UNIVERSE IN THE POCKET MONTESSORI SCHOOL INC.</t>
  </si>
  <si>
    <t>Inspire Montessori Milliken Mills 1</t>
  </si>
  <si>
    <t>1000669862 ONTARIO LIMITED</t>
  </si>
  <si>
    <t>Hwy35&amp;115</t>
  </si>
  <si>
    <t>The Pines YMCA Center</t>
  </si>
  <si>
    <t>L9W 5P6</t>
  </si>
  <si>
    <t>Beaver Creek Daycare</t>
  </si>
  <si>
    <t>Beaver Creek Daycare Inc.</t>
  </si>
  <si>
    <t>Thamesford Preschool</t>
  </si>
  <si>
    <t>EYES Montessori London</t>
  </si>
  <si>
    <t>YOUNG MIRACLES MONTESSORI &amp; CHILDCARE</t>
  </si>
  <si>
    <t>OCDSB Queen Elizabeth Early Learning Center</t>
  </si>
  <si>
    <t>Kids Kingdom Daycare Inc.</t>
  </si>
  <si>
    <t>La Colline De BoisWooden Hill Nursery School</t>
  </si>
  <si>
    <t>Toronto Rehabilitation Institute Child Care CentreSunflower House</t>
  </si>
  <si>
    <t>PRINCESS MARGARET SCHOOL-AGE CHILD CARE PROGRAM</t>
  </si>
  <si>
    <t>Trinity Bellwoods Community Children's GroupCare</t>
  </si>
  <si>
    <t>Foster Farm Child Care Centre</t>
  </si>
  <si>
    <t>Morningside Montessori School lnc.</t>
  </si>
  <si>
    <t>Saplings Early Learning Centres</t>
  </si>
  <si>
    <t>Corporation des services de garde d'enfants de Nipissing OuestWNCC Corp.</t>
  </si>
  <si>
    <t>First Steps Early Learning Center - School Age</t>
  </si>
  <si>
    <t>Parkview Children's Centre- The Cedar Ridge School</t>
  </si>
  <si>
    <t>L6H 2H1</t>
  </si>
  <si>
    <t>CEFA Early Learning Oakville</t>
  </si>
  <si>
    <t>C E F A  E A R L Y  L E A R N I N G  O A K V I L L E  I N C .</t>
  </si>
  <si>
    <t>L3M 1P8</t>
  </si>
  <si>
    <t>old kingston RD</t>
  </si>
  <si>
    <t>CHILDREN'S LAND LEARNING CENTER INC.</t>
  </si>
  <si>
    <t>Wildwood by Scenicview Childcare</t>
  </si>
  <si>
    <t>1001024294 ONTARIO INC</t>
  </si>
  <si>
    <t>MISSISSAUGA PEEL</t>
  </si>
  <si>
    <t>Copenhagen Road</t>
  </si>
  <si>
    <t>St. Patrick Early Learning Centre</t>
  </si>
  <si>
    <t>K7P 0K6</t>
  </si>
  <si>
    <t>Kingston Montessori</t>
  </si>
  <si>
    <t>2818914 ONTARIO INC.</t>
  </si>
  <si>
    <t>Delano Academy</t>
  </si>
  <si>
    <t>8858454 CANADA INC.</t>
  </si>
  <si>
    <t>EYES Kids Connection Daycare and Out of School Care</t>
  </si>
  <si>
    <t>1000469227 ONTARIO INC.</t>
  </si>
  <si>
    <t>N7L 3K6</t>
  </si>
  <si>
    <t>EYES Kids Connection Daycare</t>
  </si>
  <si>
    <t>1000469221 ONTARIO INC</t>
  </si>
  <si>
    <t>66B</t>
  </si>
  <si>
    <t>CLARA'S PLACE PRESCHOOL INC.</t>
  </si>
  <si>
    <t>N2J 1N6</t>
  </si>
  <si>
    <t>Brason Academy Montessori School - Waterloo</t>
  </si>
  <si>
    <t>M8Z 1N7</t>
  </si>
  <si>
    <t>Le Jardin de Molière</t>
  </si>
  <si>
    <t>M5B 2R1</t>
  </si>
  <si>
    <t>Bloomsbury Academy</t>
  </si>
  <si>
    <t>Fitzrovia Bloomsbury Inc.</t>
  </si>
  <si>
    <t>K9H 5T2</t>
  </si>
  <si>
    <t>L3B 4X8</t>
  </si>
  <si>
    <t>Le Royaume Des Petits Papillons \ Little Butterflies kingdom</t>
  </si>
  <si>
    <t>Le Royaume Des Petits Papillons Inc. Little Butterflies Kingdom Inc.</t>
  </si>
  <si>
    <t>L8K 1J6</t>
  </si>
  <si>
    <t>Future Kidz Academy of Learning</t>
  </si>
  <si>
    <t>Tracey Johnson</t>
  </si>
  <si>
    <t>L4N 9P7</t>
  </si>
  <si>
    <t>Kids Barrie Childcare + Preschool</t>
  </si>
  <si>
    <t>L3R 1E1</t>
  </si>
  <si>
    <t>Esna Park</t>
  </si>
  <si>
    <t>cefa Early Learning</t>
  </si>
  <si>
    <t>Rising Star Learning (Esna Park) Ltd.</t>
  </si>
  <si>
    <t>Innisfil Child Care Centre Inc.</t>
  </si>
  <si>
    <t>Dow's Lake Day CareGarderie Lac Dow Inc.</t>
  </si>
  <si>
    <t>Toronto Hebrew CongregationHoly Blossom Temple Preschool</t>
  </si>
  <si>
    <t>Fort Erie Community Nursery School</t>
  </si>
  <si>
    <t>Peoples Christian Academy Inc.</t>
  </si>
  <si>
    <t>English, Spanish, American Sign Language, Mandarin, English, French, French, Other</t>
  </si>
  <si>
    <t>Old Hastings</t>
  </si>
  <si>
    <t>Warkworth YMCA Child Care</t>
  </si>
  <si>
    <t>K9A 2G6</t>
  </si>
  <si>
    <t>COBOURG</t>
  </si>
  <si>
    <t>CELC-St. Michael</t>
  </si>
  <si>
    <t>K8P 4Z2</t>
  </si>
  <si>
    <t>BELLEVILLE</t>
  </si>
  <si>
    <t>Andrew Fleck Children's Services - South</t>
  </si>
  <si>
    <t>N8Y 1J1</t>
  </si>
  <si>
    <t>Alexander's Daycare Centre-Riverside</t>
  </si>
  <si>
    <t>ancaster</t>
  </si>
  <si>
    <t>N2R 1S1</t>
  </si>
  <si>
    <t>Kinderwood Academy</t>
  </si>
  <si>
    <t>KINDERWOOD KITCHENER LTD</t>
  </si>
  <si>
    <t>N4B 2C5</t>
  </si>
  <si>
    <t>Country Town Childcare</t>
  </si>
  <si>
    <t>Country Town Childcare INC.</t>
  </si>
  <si>
    <t>Hide And Seek Christian Academy</t>
  </si>
  <si>
    <t>10006011210 ONTARIO INC.</t>
  </si>
  <si>
    <t>K9A 4B3</t>
  </si>
  <si>
    <t>D'Arcy St</t>
  </si>
  <si>
    <t>Cobourg East YMCA Child Care Centre</t>
  </si>
  <si>
    <t>L1A 2S8</t>
  </si>
  <si>
    <t>Port Hope Ontario</t>
  </si>
  <si>
    <t>Ganaraska Child Care - Riverside Site</t>
  </si>
  <si>
    <t>N6P 1A2</t>
  </si>
  <si>
    <t>Colonel Talbot</t>
  </si>
  <si>
    <t>Village Co-Operative Preschool</t>
  </si>
  <si>
    <t>Discovery Early Learning &amp; Care Immaculate Conception Site</t>
  </si>
  <si>
    <t>PLASP Divine Mercy C.S.</t>
  </si>
  <si>
    <t>YMCA Child Care - Wellington Heights</t>
  </si>
  <si>
    <t>La Garderie de Moussaillons site Vaughan</t>
  </si>
  <si>
    <t>N8X 3N9</t>
  </si>
  <si>
    <t>The Toy Box - Jackson Park</t>
  </si>
  <si>
    <t>2688705 Ontario Limited</t>
  </si>
  <si>
    <t>K8V 3S4</t>
  </si>
  <si>
    <t>LITTLE EINSTEIN DAY CARE CENTRE</t>
  </si>
  <si>
    <t>N6J 3V5</t>
  </si>
  <si>
    <t>KIDZEE Child Care Centre &amp; Montessori</t>
  </si>
  <si>
    <t>1000624927 ONTARIO INC.</t>
  </si>
  <si>
    <t>L9W 7T6</t>
  </si>
  <si>
    <t>Alder street</t>
  </si>
  <si>
    <t>Tiny Treehouse Childcare Centre</t>
  </si>
  <si>
    <t>1000147843</t>
  </si>
  <si>
    <t>Chinese, Tamil, English, French, Other</t>
  </si>
  <si>
    <t>KMSchool</t>
  </si>
  <si>
    <t>Portuguese, English, French, Other</t>
  </si>
  <si>
    <t>Lady Bug Day Care (Operator: 943241 Ontario Inc.)</t>
  </si>
  <si>
    <t>SchwartzReisman Centre</t>
  </si>
  <si>
    <t>Orangeville St. Peter YMCA Child Care Centre</t>
  </si>
  <si>
    <t>M3B 2V9</t>
  </si>
  <si>
    <t>Upjohn Road</t>
  </si>
  <si>
    <t>Miracle Montessori School Inc</t>
  </si>
  <si>
    <t>MIRACLE MONTESSORI SCHOOL INC</t>
  </si>
  <si>
    <t>N6G 5B6</t>
  </si>
  <si>
    <t>St. Gabriel YMCA School Age Program</t>
  </si>
  <si>
    <t>L2A 0B8</t>
  </si>
  <si>
    <t>Fort Erie Community Preschool</t>
  </si>
  <si>
    <t>K7R 2C7</t>
  </si>
  <si>
    <t>The Herons Nest</t>
  </si>
  <si>
    <t>The Herons Nest Ltd</t>
  </si>
  <si>
    <t>L8S 1M1</t>
  </si>
  <si>
    <t>Orange Seeds Montessori Hamilton</t>
  </si>
  <si>
    <t>1000714133 ONTARIO LTD.</t>
  </si>
  <si>
    <t>L7J 1Y4</t>
  </si>
  <si>
    <t>Prospective Place Childcare LTD.</t>
  </si>
  <si>
    <t>PROSPECTIVE PLACE CHILDCARE LTD.</t>
  </si>
  <si>
    <t>N3L 0M3</t>
  </si>
  <si>
    <t>Hartley</t>
  </si>
  <si>
    <t>Pinehurst Childcare Centre</t>
  </si>
  <si>
    <t>PINEHURST CHILDCARE CENTRE LTD.</t>
  </si>
  <si>
    <t>Beamish Academy</t>
  </si>
  <si>
    <t>Beamish Academy Inc.</t>
  </si>
  <si>
    <t>N0N 1H0</t>
  </si>
  <si>
    <t>Courtright</t>
  </si>
  <si>
    <t>Kiddies Korner Courtright</t>
  </si>
  <si>
    <t>K7V 4E1</t>
  </si>
  <si>
    <t>Leaps and Bounds Children's Centre- Renfrew</t>
  </si>
  <si>
    <t>L3X 1X4</t>
  </si>
  <si>
    <t>Safari Kid South newmarket</t>
  </si>
  <si>
    <t>2797548 ONTARIO INC.</t>
  </si>
  <si>
    <t>St Leo's YMCA Child Care</t>
  </si>
  <si>
    <t>L3X 2S2</t>
  </si>
  <si>
    <t>Newpark BLVD</t>
  </si>
  <si>
    <t>Grace Christian Montessori School</t>
  </si>
  <si>
    <t>GRACE CHRISTIAN MONTESSORI SCHOOL INC.</t>
  </si>
  <si>
    <t>1001075744 ONTARIO INC.</t>
  </si>
  <si>
    <t>L8V 4G1</t>
  </si>
  <si>
    <t>Montessori on the Mountain Inc.</t>
  </si>
  <si>
    <t>Springwater Child Care</t>
  </si>
  <si>
    <t>34 Quarry</t>
  </si>
  <si>
    <t>Springwater Child Care Centre 3</t>
  </si>
  <si>
    <t>Early Roots Play to Learn Childcare Centre</t>
  </si>
  <si>
    <t>L4N 5W4</t>
  </si>
  <si>
    <t>K8N 1M1</t>
  </si>
  <si>
    <t>Dundas E</t>
  </si>
  <si>
    <t>Kindred Hearts East</t>
  </si>
  <si>
    <t>Kindred Hearts Ltd.</t>
  </si>
  <si>
    <t>YMCA, Maple View Early Learning Child Care</t>
  </si>
  <si>
    <t>KINDERLINX LIMITED</t>
  </si>
  <si>
    <t>Matchett</t>
  </si>
  <si>
    <t>Family Day Care Services - Mountain Ash Before &amp; After School Program</t>
  </si>
  <si>
    <t>Glebe Hopewell � a program of Andrew Fleck Children�s Services</t>
  </si>
  <si>
    <t>Blossoms ECE Centre</t>
  </si>
  <si>
    <t>Spanish, Italian, Tagalog, English, Other</t>
  </si>
  <si>
    <t>Glebe Muchmor � a program of Andrew Fleck Children�s Services</t>
  </si>
  <si>
    <t>L6P 3V8</t>
  </si>
  <si>
    <t>Meltwater</t>
  </si>
  <si>
    <t>L9K 0C3</t>
  </si>
  <si>
    <t>Hughson Childcare Centre</t>
  </si>
  <si>
    <t>York Montessori Private School Inc.</t>
  </si>
  <si>
    <t>Little Learning House Child Care Centre - Fennell Site</t>
  </si>
  <si>
    <t>Glebe First Ave. � a program of Andrew Fleck Children�s Services</t>
  </si>
  <si>
    <t>THE CORPORATION OF THE CITY OFPETERBOROUGH</t>
  </si>
  <si>
    <t>ANDREW FLECK CHILDREN'S SERVICESSERVICES A L'ENFANCE ANDREW FLECK</t>
  </si>
  <si>
    <t>PRESCHOOL PETIT BATEAU INC. GARDERIE EDUCATIVE PETIT BATEAU</t>
  </si>
  <si>
    <t>YMCA Early Learning Centre; St. Joseph Site</t>
  </si>
  <si>
    <t>Upper Canada Child Care at Lake Simcoe PS (Innisfil)</t>
  </si>
  <si>
    <t>Brockville Gymnastics Academy</t>
  </si>
  <si>
    <t>Positive Minds Daycare Hamilton INC.</t>
  </si>
  <si>
    <t>Positive Minds Daycare Hamilton Inc.</t>
  </si>
  <si>
    <t>Hamliton</t>
  </si>
  <si>
    <t>L8L 3E2</t>
  </si>
  <si>
    <t>Helping Hands Daycare Scugog</t>
  </si>
  <si>
    <t>2757960 Ontario Inc.</t>
  </si>
  <si>
    <t>Kinderbrook Montessori &amp; Learning Centre</t>
  </si>
  <si>
    <t>N3L 3E2</t>
  </si>
  <si>
    <t>George Brown College -Mary's Place Child Care Centre</t>
  </si>
  <si>
    <t>Queens Quay East</t>
  </si>
  <si>
    <t>Stella and Tots Child Care Inc.</t>
  </si>
  <si>
    <t>Stella and Tots Child Care INC.</t>
  </si>
  <si>
    <t>Carelton Place</t>
  </si>
  <si>
    <t>K7C 0B4</t>
  </si>
  <si>
    <t>The Healing of The Seven Generations “A Community Healing Strategy &amp; Support Program”</t>
  </si>
  <si>
    <t>Ga’nigǫhi:yo Indigenous Child Care and Family Centre</t>
  </si>
  <si>
    <t>Downtown Markham Montessori School inc</t>
  </si>
  <si>
    <t>Good School</t>
  </si>
  <si>
    <t>Lullaboo Elgin Mills</t>
  </si>
  <si>
    <t>1000620684 Ontario Inc.</t>
  </si>
  <si>
    <t>Our Munchkin Childcare &amp; STEM Preschool</t>
  </si>
  <si>
    <t>Campus Kids 2.0</t>
  </si>
  <si>
    <t>Joyful Robins Limited</t>
  </si>
  <si>
    <t>Joyful Robins Childcare Centre</t>
  </si>
  <si>
    <t>LULLABOO MILTON EAST INC.</t>
  </si>
  <si>
    <t>Lullaboo Milton East</t>
  </si>
  <si>
    <t>L9T 7J1</t>
  </si>
  <si>
    <t>Montessori Children Centre Inc</t>
  </si>
  <si>
    <t>N1G 2J6</t>
  </si>
  <si>
    <t>Mississauga, Peel</t>
  </si>
  <si>
    <t>North Service Road</t>
  </si>
  <si>
    <t>Meraki Montessori Daycare Centre</t>
  </si>
  <si>
    <t>1000612836 ONTARIO INC.</t>
  </si>
  <si>
    <t>L3P 4C8</t>
  </si>
  <si>
    <t>Great Lakes Montessori Corp.</t>
  </si>
  <si>
    <t>Industrial Ave</t>
  </si>
  <si>
    <t>Andrew Fleck Children's Services - Kanata</t>
  </si>
  <si>
    <t>L9A 5K3</t>
  </si>
  <si>
    <t>YWCA Hamilton Central Mountain Child Care Centre</t>
  </si>
  <si>
    <t>L0R 1B8</t>
  </si>
  <si>
    <t>The Chestnut Tree Preschool - Beamsville Plaza</t>
  </si>
  <si>
    <t>Kings Heritage Christian Childcare - Church Street</t>
  </si>
  <si>
    <t>Parkview Children's Centre- The Thistleoaks School</t>
  </si>
  <si>
    <t>Inspire Montessori - Castlemore 2</t>
  </si>
  <si>
    <t>1000673199 ONTARIO LTD</t>
  </si>
  <si>
    <t>L5A 1X7</t>
  </si>
  <si>
    <t>LITTLE GALAXY CHILDCARE &amp; MONTESSORI (HENSALL) INC.</t>
  </si>
  <si>
    <t>L5N 1W1</t>
  </si>
  <si>
    <t>Schoolhouse Montessori Center</t>
  </si>
  <si>
    <t>Sunshine Schoolhouse Center</t>
  </si>
  <si>
    <t>M8W 3J5</t>
  </si>
  <si>
    <t>Long Branch</t>
  </si>
  <si>
    <t>Rec Room Child Care</t>
  </si>
  <si>
    <t>Churchill YMCA Child Care Centre</t>
  </si>
  <si>
    <t>Happy Face North Stormont</t>
  </si>
  <si>
    <t>L3Y 3S9</t>
  </si>
  <si>
    <t>Talent Montessori &amp; Day Nursery Inc.</t>
  </si>
  <si>
    <t>SMB Early Learning Centre</t>
  </si>
  <si>
    <t>Not Available for Applications</t>
  </si>
  <si>
    <t>East Kare Early Learning Centre</t>
  </si>
  <si>
    <t>Koala T Child Care</t>
  </si>
  <si>
    <t>Venus Montessori Schools</t>
  </si>
  <si>
    <t>1000986439 Ontario Inc.</t>
  </si>
  <si>
    <t>COZY TIME BOLTON</t>
  </si>
  <si>
    <t>M6P 1V6</t>
  </si>
  <si>
    <t>The Learning Nest Academy</t>
  </si>
  <si>
    <t>L6E 1A4</t>
  </si>
  <si>
    <t>Anderson Ave</t>
  </si>
  <si>
    <t>Learning Stars Montessori Academy</t>
  </si>
  <si>
    <t>Niranjani Sritharan</t>
  </si>
  <si>
    <t>P9N 3Y5</t>
  </si>
  <si>
    <t>Manidoo Baawaatig Early Learning Centre</t>
  </si>
  <si>
    <t>PARKVIEW CHILDREN'S CENTRE</t>
  </si>
  <si>
    <t>Child's Paradise Daycare Centre -O'Brien Site</t>
  </si>
  <si>
    <t>N7M 0W3</t>
  </si>
  <si>
    <t>Glebe Fifth Ave. - a program of Andrew Fleck Children's Services</t>
  </si>
  <si>
    <t>Little Lions Child and Family Centre Clarke Street</t>
  </si>
  <si>
    <t>Little Lions Child and Family Centre JSL</t>
  </si>
  <si>
    <t>Little Lions Child and Family Centre McKellar</t>
  </si>
  <si>
    <t>2037711 ONTARIO LIMITED</t>
  </si>
  <si>
    <t>Organization</t>
  </si>
  <si>
    <t>Site</t>
  </si>
  <si>
    <t>Branch</t>
  </si>
  <si>
    <t>Last Order Date</t>
  </si>
  <si>
    <t>Phone</t>
  </si>
  <si>
    <t>Time Zone</t>
  </si>
  <si>
    <t>Address</t>
  </si>
  <si>
    <t>Zip</t>
  </si>
  <si>
    <t>Alderwood Action After School</t>
  </si>
  <si>
    <t>1-416-259-7738x</t>
  </si>
  <si>
    <t>Eastern</t>
  </si>
  <si>
    <t>544 Horner Ave</t>
  </si>
  <si>
    <t>Canada</t>
  </si>
  <si>
    <t>CDI</t>
  </si>
  <si>
    <t>CDI - Annex Early Learning Centre</t>
  </si>
  <si>
    <t>1-416-924-0545x</t>
  </si>
  <si>
    <t>161 Madison Avenue</t>
  </si>
  <si>
    <t>M5R 2S6</t>
  </si>
  <si>
    <t>1-416-620-9914x</t>
  </si>
  <si>
    <t>60 Wellesworth Drive</t>
  </si>
  <si>
    <t>Brookhaven Child Care Centre</t>
  </si>
  <si>
    <t>1-416-249-6587x</t>
  </si>
  <si>
    <t>70 Brookhaven Drive</t>
  </si>
  <si>
    <t>Heart Beatz Cliffcrest Community Centre</t>
  </si>
  <si>
    <t>1-416-267-6293x223</t>
  </si>
  <si>
    <t>2938 Eglinton Ave E</t>
  </si>
  <si>
    <t>Denlow Community Child Care</t>
  </si>
  <si>
    <t>1-416-443-9394x</t>
  </si>
  <si>
    <t>50 Denlow Blvd</t>
  </si>
  <si>
    <t>Faywood Boulevard Child Care Centre</t>
  </si>
  <si>
    <t>1-416-633-8420x</t>
  </si>
  <si>
    <t>95 Faywood Blvd</t>
  </si>
  <si>
    <t>Frankland Daycare Centre</t>
  </si>
  <si>
    <t>1-416-463-1413x</t>
  </si>
  <si>
    <t>816 Logan Avenue</t>
  </si>
  <si>
    <t>Heath &amp; Ferndale Child Care</t>
  </si>
  <si>
    <t>1-416-961-9678x</t>
  </si>
  <si>
    <t>23 Ferndale Avenue</t>
  </si>
  <si>
    <t>Humewood House Infant Care</t>
  </si>
  <si>
    <t>1-416-651-5657x225</t>
  </si>
  <si>
    <t>40 Humewood Drive</t>
  </si>
  <si>
    <t>Keelmount Daycare of Toronto</t>
  </si>
  <si>
    <t>1-416-763-6824x</t>
  </si>
  <si>
    <t>99 Mountview Avenue</t>
  </si>
  <si>
    <t>Kew Beach Day Care Centre</t>
  </si>
  <si>
    <t>1-416-698-6226x</t>
  </si>
  <si>
    <t>101 Kippendavie Ave</t>
  </si>
  <si>
    <t>Kids and Company Ltd. - Toronto</t>
  </si>
  <si>
    <t>Kids and Co - Wellington</t>
  </si>
  <si>
    <t>1-416-863-6868x</t>
  </si>
  <si>
    <t>95 Wellington Street W.</t>
  </si>
  <si>
    <t>Lakeshore Community Child Care</t>
  </si>
  <si>
    <t>1-416-394-7601x1</t>
  </si>
  <si>
    <t>99 7th Street</t>
  </si>
  <si>
    <t>M8V 3B5</t>
  </si>
  <si>
    <t>1-416-782-2539x</t>
  </si>
  <si>
    <t>95 Falkirk Street</t>
  </si>
  <si>
    <t>1-416-484-4881x</t>
  </si>
  <si>
    <t>364 Belsize Drive</t>
  </si>
  <si>
    <t>M4S1N2</t>
  </si>
  <si>
    <t>Mother of Compassion</t>
  </si>
  <si>
    <t>1-416-724-1462x</t>
  </si>
  <si>
    <t>40 Sewells Road</t>
  </si>
  <si>
    <t>M1B3G5</t>
  </si>
  <si>
    <t>CDI - Parkdale Early Learning Centre</t>
  </si>
  <si>
    <t>1-416-535-6116 x 6301</t>
  </si>
  <si>
    <t>119 Close Avenue</t>
  </si>
  <si>
    <t>Plains Road Child Care Centre</t>
  </si>
  <si>
    <t>1-416-421-2273x</t>
  </si>
  <si>
    <t>520 Plains Road</t>
  </si>
  <si>
    <t>Progress Child Care Inc.</t>
  </si>
  <si>
    <t>Progress (Glamorgan) Child Care Inc.</t>
  </si>
  <si>
    <t>1-416-291-3368x</t>
  </si>
  <si>
    <t>3 Glamorgan Ave</t>
  </si>
  <si>
    <t>Roden Community Child Care</t>
  </si>
  <si>
    <t>1-416-461-3010x</t>
  </si>
  <si>
    <t>151 Hiawatha Road</t>
  </si>
  <si>
    <t>1-416-438-6383x</t>
  </si>
  <si>
    <t>1305 Ellesmere Road</t>
  </si>
  <si>
    <t>1-416-724-7132x</t>
  </si>
  <si>
    <t>521 Sewells Road</t>
  </si>
  <si>
    <t>Treetop Childrens Centre</t>
  </si>
  <si>
    <t>1-416-484-8702x</t>
  </si>
  <si>
    <t>80 Braemar Avenue</t>
  </si>
  <si>
    <t>University of Toronto</t>
  </si>
  <si>
    <t>U of T (Glen Morris) ELC</t>
  </si>
  <si>
    <t>1-416-978-6725x</t>
  </si>
  <si>
    <t>7 Glen Morris Street</t>
  </si>
  <si>
    <t>U of T (Oise) ELC</t>
  </si>
  <si>
    <t>1-416-978-0027x</t>
  </si>
  <si>
    <t>252 Bloor Street West</t>
  </si>
  <si>
    <t>1-647-439-0316x</t>
  </si>
  <si>
    <t>1 Lord Seaton Road</t>
  </si>
  <si>
    <t>1-416-445-0287x</t>
  </si>
  <si>
    <t>15 Wallingford Road</t>
  </si>
  <si>
    <t>CDI - Wellesley Early Learning Centre</t>
  </si>
  <si>
    <t>1-416-928-9900x221</t>
  </si>
  <si>
    <t>495 Sherbourne Street</t>
  </si>
  <si>
    <t>1-416-759-1965x</t>
  </si>
  <si>
    <t>1 Wayne Ave</t>
  </si>
  <si>
    <t>1-416-481-0211x</t>
  </si>
  <si>
    <t>119 Rosedale Heights Drive</t>
  </si>
  <si>
    <t>Wychwood Tigers Daycare Centre</t>
  </si>
  <si>
    <t>1-416-532-1841x</t>
  </si>
  <si>
    <t>44 Hilton Avenue</t>
  </si>
  <si>
    <t>Yonge Street Mission</t>
  </si>
  <si>
    <t>1-416-929-9614x3248</t>
  </si>
  <si>
    <t>270 Gerrard Street E</t>
  </si>
  <si>
    <t>St. Bernadettes Family Resource Centre</t>
  </si>
  <si>
    <t>York Region</t>
  </si>
  <si>
    <t>1-416-397-6300x</t>
  </si>
  <si>
    <t>20 Bansley Avenue</t>
  </si>
  <si>
    <t>Macaulay Child Development Centre - York</t>
  </si>
  <si>
    <t>Macaulay (Jane) Child Development Centre</t>
  </si>
  <si>
    <t>1-416-769-8021x</t>
  </si>
  <si>
    <t>610 Jane Street</t>
  </si>
  <si>
    <t>Macaulay (Regent) Child Development Centre</t>
  </si>
  <si>
    <t>1-416-653-8322x29</t>
  </si>
  <si>
    <t>48 Regent Street</t>
  </si>
  <si>
    <t>McKee Kids Inc.</t>
  </si>
  <si>
    <t>1-416-222-1414x</t>
  </si>
  <si>
    <t>35 Church Avenue</t>
  </si>
  <si>
    <t>NYAD</t>
  </si>
  <si>
    <t>1-416-264-8050x</t>
  </si>
  <si>
    <t>720 Midland Ave</t>
  </si>
  <si>
    <t>1-416-261-6540x</t>
  </si>
  <si>
    <t>225 Livingston Road</t>
  </si>
  <si>
    <t>NYAD - Progress</t>
  </si>
  <si>
    <t>1-416-431-3204x</t>
  </si>
  <si>
    <t>939 Progress Ave</t>
  </si>
  <si>
    <t>NYAD - Scarborough Village</t>
  </si>
  <si>
    <t>1-416-261-4815x</t>
  </si>
  <si>
    <t>15 Luella Street</t>
  </si>
  <si>
    <t>NYAD - Donwood</t>
  </si>
  <si>
    <t>1-416-759-7648x</t>
  </si>
  <si>
    <t>61 Dorcot Avenue</t>
  </si>
  <si>
    <t>NYAD - Cedar Drive</t>
  </si>
  <si>
    <t>1-416-396-6123x</t>
  </si>
  <si>
    <t>21 Gatesview Ave</t>
  </si>
  <si>
    <t>Mandi Day Care Inc.</t>
  </si>
  <si>
    <t>1-416-749-8110x</t>
  </si>
  <si>
    <t>30 Barrhead Crescent</t>
  </si>
  <si>
    <t>Macaulay Child Development Centre - Toronto</t>
  </si>
  <si>
    <t>Macaulay (Dovercourt) Child Development Centre</t>
  </si>
  <si>
    <t>1-416-516-8367x</t>
  </si>
  <si>
    <t>228 Bartlett Avenue</t>
  </si>
  <si>
    <t>Learning Jungle Toronto</t>
  </si>
  <si>
    <t>Learning Jungle School - Buttonwood</t>
  </si>
  <si>
    <t>1-416-241-3800x</t>
  </si>
  <si>
    <t>100 Sidney Belsey Cres.</t>
  </si>
  <si>
    <t>1-416-492-8336x</t>
  </si>
  <si>
    <t>46 Cresthaven Drive</t>
  </si>
  <si>
    <t>Arpi Nursery School Inc.</t>
  </si>
  <si>
    <t>1-416-781-1620x</t>
  </si>
  <si>
    <t>39 Carl Hall Road</t>
  </si>
  <si>
    <t>1-416-441-3170x</t>
  </si>
  <si>
    <t>15 Greenland Road</t>
  </si>
  <si>
    <t>Service a L'enfance Aladin Childcare Services Inc.</t>
  </si>
  <si>
    <t>613-733-0590</t>
  </si>
  <si>
    <t>2240 Russell Road</t>
  </si>
  <si>
    <t>The Apple Tree Preschool</t>
  </si>
  <si>
    <t>The Apple Tree Preschool - Ajax</t>
  </si>
  <si>
    <t>905-655-7205</t>
  </si>
  <si>
    <t>365 Kingston Road E.</t>
  </si>
  <si>
    <t>1-416-638-1881x4250</t>
  </si>
  <si>
    <t>4588 Bathurst Street</t>
  </si>
  <si>
    <t>Armour Heights Childcare Program</t>
  </si>
  <si>
    <t>1-416-486-6881x</t>
  </si>
  <si>
    <t>148 Wilson Avenue</t>
  </si>
  <si>
    <t>Ranleigh Rascals Daycare Inc.</t>
  </si>
  <si>
    <t>1-416-487-3510x1</t>
  </si>
  <si>
    <t>81 Ranleigh Avenue</t>
  </si>
  <si>
    <t>1-416-292-4720x</t>
  </si>
  <si>
    <t>3300 Kennedy Road</t>
  </si>
  <si>
    <t>John G. Althouse - Tromley</t>
  </si>
  <si>
    <t>John G. Althouse Before and After School Program</t>
  </si>
  <si>
    <t>1-416-394-6989x</t>
  </si>
  <si>
    <t>65 Tromley Drive</t>
  </si>
  <si>
    <t>Martin Luther Church Daycare</t>
  </si>
  <si>
    <t>(416) 259-2861</t>
  </si>
  <si>
    <t>2379 Lake Shore Blvd West</t>
  </si>
  <si>
    <t>1-647-438-9411x</t>
  </si>
  <si>
    <t>100 Bamburgh Circle</t>
  </si>
  <si>
    <t>Learning Jungle York</t>
  </si>
  <si>
    <t>Learning Jungle - Vaughan South</t>
  </si>
  <si>
    <t>905-856-9909</t>
  </si>
  <si>
    <t>8383 Weston Road, Unit #113</t>
  </si>
  <si>
    <t>L4L OK7</t>
  </si>
  <si>
    <t>Childrens Circle of St. Barnabas</t>
  </si>
  <si>
    <t>1-416-461-5151x6</t>
  </si>
  <si>
    <t>175 Hampton Avenue</t>
  </si>
  <si>
    <t>M4K 2Z3</t>
  </si>
  <si>
    <t>416-235-5662</t>
  </si>
  <si>
    <t>159 Sir William Hearst Ave.</t>
  </si>
  <si>
    <t>613-729-7712</t>
  </si>
  <si>
    <t>192 Switzer Avenue</t>
  </si>
  <si>
    <t>Chapel Place Daycare</t>
  </si>
  <si>
    <t>1-905-946-8307x</t>
  </si>
  <si>
    <t>8 Chapel Place</t>
  </si>
  <si>
    <t>1-416-424-2890x</t>
  </si>
  <si>
    <t>305 Rumsey Road</t>
  </si>
  <si>
    <t>1-416-633-4718x</t>
  </si>
  <si>
    <t>96 Hucknall Road</t>
  </si>
  <si>
    <t>Queens Park Childcare Centre</t>
  </si>
  <si>
    <t>1-416-972-9979x</t>
  </si>
  <si>
    <t>7 Queens Park Crescent East</t>
  </si>
  <si>
    <t>M7A 1Z5</t>
  </si>
  <si>
    <t>Childrens Choice Daycare Inc.</t>
  </si>
  <si>
    <t>Childrens Choice Daycare</t>
  </si>
  <si>
    <t>1-905-789-1716</t>
  </si>
  <si>
    <t>2021 Williams Pkwy. East. Unit 4 5 6</t>
  </si>
  <si>
    <t>Ogden Daycare</t>
  </si>
  <si>
    <t>1-416-593-0624x</t>
  </si>
  <si>
    <t>33 Phoebe Street</t>
  </si>
  <si>
    <t>1-416-535-3491x</t>
  </si>
  <si>
    <t>93 Margueretta St.</t>
  </si>
  <si>
    <t>Hilltop Daycare Centre</t>
  </si>
  <si>
    <t>1-416-266-1085x</t>
  </si>
  <si>
    <t>160 North Bonnington Ave</t>
  </si>
  <si>
    <t>St. Marks Child Care Centre Ltd.</t>
  </si>
  <si>
    <t>1-905-851-4851x</t>
  </si>
  <si>
    <t>7465 Kipling Ave</t>
  </si>
  <si>
    <t>1-416-755-9215x257</t>
  </si>
  <si>
    <t>20 Santamonica Boulevard</t>
  </si>
  <si>
    <t>110 Byng Avenue</t>
  </si>
  <si>
    <t>West Scarborough NCC</t>
  </si>
  <si>
    <t>West Scarborough NCC - Pharmacy Ave</t>
  </si>
  <si>
    <t>313 Pharmacy Ave</t>
  </si>
  <si>
    <t>Tropicana Community Services</t>
  </si>
  <si>
    <t>Children Of Tomorrow Daycare - 425 McCowan</t>
  </si>
  <si>
    <t>1-416-269-7093x</t>
  </si>
  <si>
    <t>425 McCowan Road</t>
  </si>
  <si>
    <t>M1J 1J5</t>
  </si>
  <si>
    <t>CDI - Windermere Early Learning Centre</t>
  </si>
  <si>
    <t>1-416-763-2734x</t>
  </si>
  <si>
    <t>103 the Queensway</t>
  </si>
  <si>
    <t>Centennial College</t>
  </si>
  <si>
    <t>Centennial College - Progress Child Care Centre</t>
  </si>
  <si>
    <t>1-416-289-5000x2110</t>
  </si>
  <si>
    <t>941 Progress Ave</t>
  </si>
  <si>
    <t>The Salvation Army</t>
  </si>
  <si>
    <t>1-416-759-1721x4</t>
  </si>
  <si>
    <t>2021 Lawrence Ave E.</t>
  </si>
  <si>
    <t>Owen Community Learning Centre</t>
  </si>
  <si>
    <t>1-416-730-8948x</t>
  </si>
  <si>
    <t>111 Owen Blvd.</t>
  </si>
  <si>
    <t>Kiddies Lodge Day Care Centre</t>
  </si>
  <si>
    <t>1-416-298-6092x</t>
  </si>
  <si>
    <t>764 Ellesmere Rd.</t>
  </si>
  <si>
    <t>M1P 2W4</t>
  </si>
  <si>
    <t>1-416-497-7016x</t>
  </si>
  <si>
    <t>50 Vradenberg Drive</t>
  </si>
  <si>
    <t>1-416-490-0434x</t>
  </si>
  <si>
    <t>35 Glendower Circuit</t>
  </si>
  <si>
    <t>Hillmount Childcare Centre</t>
  </si>
  <si>
    <t>1-416-494-0877x</t>
  </si>
  <si>
    <t>245 McNicoll Avenue</t>
  </si>
  <si>
    <t>Brackendale Montessori</t>
  </si>
  <si>
    <t>1-905-686-9997x</t>
  </si>
  <si>
    <t>1485 Harwood Avenue</t>
  </si>
  <si>
    <t>1-416-441-1233x</t>
  </si>
  <si>
    <t>60 Ranchdale Cres.</t>
  </si>
  <si>
    <t>St. Crispins Day Care Centre</t>
  </si>
  <si>
    <t>1-416-267-1618x</t>
  </si>
  <si>
    <t>530 Midland Ave</t>
  </si>
  <si>
    <t>1-905-508-7423x</t>
  </si>
  <si>
    <t>105 Weldrick Street</t>
  </si>
  <si>
    <t>Wesley Christian Academy and Early Learning Centre</t>
  </si>
  <si>
    <t>1-905-201-8461x</t>
  </si>
  <si>
    <t>22 Heritage Road</t>
  </si>
  <si>
    <t>1-416-391-0222x</t>
  </si>
  <si>
    <t>11 Roywood Drive</t>
  </si>
  <si>
    <t>Seneca College ECE Lab School</t>
  </si>
  <si>
    <t>1-416-491-5050x24710</t>
  </si>
  <si>
    <t>1750 Finch Avenue E</t>
  </si>
  <si>
    <t>M2J 2X5</t>
  </si>
  <si>
    <t>1-416-533-7337x</t>
  </si>
  <si>
    <t>M6H 2G4</t>
  </si>
  <si>
    <t>Hester How Day Care Centre</t>
  </si>
  <si>
    <t>1-416-392-7981x</t>
  </si>
  <si>
    <t>100 Queen Street West</t>
  </si>
  <si>
    <t>Sunflower Montessori Day Care Inc.</t>
  </si>
  <si>
    <t>1-416-656-6300x</t>
  </si>
  <si>
    <t>582 Oakwood Ave.</t>
  </si>
  <si>
    <t>YWCA Toronto - Bergamot ELC</t>
  </si>
  <si>
    <t>1-416-748-8179x310</t>
  </si>
  <si>
    <t>66 Bergamot Avenue</t>
  </si>
  <si>
    <t>John Ross Robertson Child Care</t>
  </si>
  <si>
    <t>1-416-484-4825x</t>
  </si>
  <si>
    <t>130 Glengrove Ave. W.</t>
  </si>
  <si>
    <t>APS Daycare</t>
  </si>
  <si>
    <t>1-416-322-5385x</t>
  </si>
  <si>
    <t>1100 Spadina Rd.</t>
  </si>
  <si>
    <t>1-416-438-6880x239</t>
  </si>
  <si>
    <t>3020 Lawrence Ave. E.</t>
  </si>
  <si>
    <t>1-416-783-4302x</t>
  </si>
  <si>
    <t>70 Ridge Hill drive</t>
  </si>
  <si>
    <t>North Toronto Early Years Learn. Cen - Avenue Road</t>
  </si>
  <si>
    <t>1-416-485-5115x</t>
  </si>
  <si>
    <t>1133 Avenue Rd</t>
  </si>
  <si>
    <t>M5N 2E7</t>
  </si>
  <si>
    <t>Leaside Childrens House Montessori</t>
  </si>
  <si>
    <t>1-416-425-0101x</t>
  </si>
  <si>
    <t>839 Millwood Rd.</t>
  </si>
  <si>
    <t>1-416-638-4487x</t>
  </si>
  <si>
    <t>1430 Sheppard Ave. W</t>
  </si>
  <si>
    <t>Selwyn Child Care Centre</t>
  </si>
  <si>
    <t>1-416-285-9730x</t>
  </si>
  <si>
    <t>1 Selwyn Ave</t>
  </si>
  <si>
    <t>M4B 2J9</t>
  </si>
  <si>
    <t>Calico Saints Child Care Centre</t>
  </si>
  <si>
    <t>1-416-741-8499</t>
  </si>
  <si>
    <t>35 Calico Dr</t>
  </si>
  <si>
    <t>1-416-766-5599x</t>
  </si>
  <si>
    <t>357 Runnymede Road</t>
  </si>
  <si>
    <t>Fun to Learn Montessori</t>
  </si>
  <si>
    <t>Argentia Road Campus</t>
  </si>
  <si>
    <t>1-905-812-9606</t>
  </si>
  <si>
    <t>1840 Argentia Rd</t>
  </si>
  <si>
    <t>Lescon Childcare Centre</t>
  </si>
  <si>
    <t>Lescon Learners Childcare Centre</t>
  </si>
  <si>
    <t>1-416-499-7325x</t>
  </si>
  <si>
    <t>34 Lescon Rd.</t>
  </si>
  <si>
    <t>1-416-653-7760x</t>
  </si>
  <si>
    <t>95 Regal Rd</t>
  </si>
  <si>
    <t>1-905-823-7575</t>
  </si>
  <si>
    <t>1400 Lakeshore Rd. W</t>
  </si>
  <si>
    <t>West End Parents Daycare</t>
  </si>
  <si>
    <t>1-416-534-6761x1</t>
  </si>
  <si>
    <t>375 Dovercourt Rd.</t>
  </si>
  <si>
    <t>Gulfstream Day Care Centre</t>
  </si>
  <si>
    <t>1-416-746-5714x</t>
  </si>
  <si>
    <t>20 Gulfstream Rd.</t>
  </si>
  <si>
    <t>M9M1S3</t>
  </si>
  <si>
    <t>The Neighbourhood Group Community Services (CNH)</t>
  </si>
  <si>
    <t>Ontario Street</t>
  </si>
  <si>
    <t>1-416-925-4363x</t>
  </si>
  <si>
    <t>349 Ontario Street</t>
  </si>
  <si>
    <t>Champions Childrens Centre</t>
  </si>
  <si>
    <t>1-416-467-5983x</t>
  </si>
  <si>
    <t>9 Grenoble Dr.</t>
  </si>
  <si>
    <t>Brightpath - Peel</t>
  </si>
  <si>
    <t>Brightpath Charolais Centre</t>
  </si>
  <si>
    <t>1-905-452-5437</t>
  </si>
  <si>
    <t>305 Charolais Blvd.</t>
  </si>
  <si>
    <t>Network Child Care Services - York</t>
  </si>
  <si>
    <t>Jubilee Day Care</t>
  </si>
  <si>
    <t>1-416-248-1112x</t>
  </si>
  <si>
    <t>55 Emmett Ave Suite 109</t>
  </si>
  <si>
    <t>Bonaventure Child Care Centre</t>
  </si>
  <si>
    <t>1-416-588-4318x</t>
  </si>
  <si>
    <t>295 Dufferin Street</t>
  </si>
  <si>
    <t>1-416-691-3909x</t>
  </si>
  <si>
    <t>265 Main Street</t>
  </si>
  <si>
    <t>Lilys House Inc.</t>
  </si>
  <si>
    <t>Lilys House</t>
  </si>
  <si>
    <t>1-416-423-8580x</t>
  </si>
  <si>
    <t>1032 Coxwell Ave.</t>
  </si>
  <si>
    <t>Boulton Ave Child Care Centre</t>
  </si>
  <si>
    <t>1-416-463-7625x</t>
  </si>
  <si>
    <t>131 Broadview Ave</t>
  </si>
  <si>
    <t>Olive Grove Preschool &amp; Childcare</t>
  </si>
  <si>
    <t>1-905-855-8557 x329</t>
  </si>
  <si>
    <t>2300 Speakman Dr.</t>
  </si>
  <si>
    <t>Braeburn Woods Daycare</t>
  </si>
  <si>
    <t>1-416-745-9472x</t>
  </si>
  <si>
    <t>15 Tandridge Crescent</t>
  </si>
  <si>
    <t>M9W 2N8</t>
  </si>
  <si>
    <t>Children Are People</t>
  </si>
  <si>
    <t>1-416-633-8831x</t>
  </si>
  <si>
    <t>272 Codsell Ave.</t>
  </si>
  <si>
    <t>Tumpane Childcare Centre</t>
  </si>
  <si>
    <t>1-416-244-2465x</t>
  </si>
  <si>
    <t>48 Tumpane Street</t>
  </si>
  <si>
    <t>Pineway Childcare Learning Centre</t>
  </si>
  <si>
    <t>1-416-225-7156x</t>
  </si>
  <si>
    <t>110 Pineway Blvd.</t>
  </si>
  <si>
    <t>1-416-784-1316x</t>
  </si>
  <si>
    <t>145 Baycrest Ave.</t>
  </si>
  <si>
    <t>M6A 1W4</t>
  </si>
  <si>
    <t>Church St. School Day Care Centre</t>
  </si>
  <si>
    <t>1-416-925-1197x</t>
  </si>
  <si>
    <t>83 Alexander St.</t>
  </si>
  <si>
    <t>Kennedy Road Kiddy Kare</t>
  </si>
  <si>
    <t>1-416-261-1414x</t>
  </si>
  <si>
    <t>661 Kennedy Road</t>
  </si>
  <si>
    <t>1-416-963-9242x</t>
  </si>
  <si>
    <t>22 South Drive</t>
  </si>
  <si>
    <t>ABC Montessori</t>
  </si>
  <si>
    <t>Matheson - Primary</t>
  </si>
  <si>
    <t>1-905-568-1716</t>
  </si>
  <si>
    <t>285 Matheson Blvd. E</t>
  </si>
  <si>
    <t>1-905-281-2595</t>
  </si>
  <si>
    <t>4300 Cawthra Rd</t>
  </si>
  <si>
    <t>L4Z 1V8</t>
  </si>
  <si>
    <t>St. Michael and All Angels Day Care Inc.</t>
  </si>
  <si>
    <t>1-416-653-1424x</t>
  </si>
  <si>
    <t>611 St. Clair Ave W</t>
  </si>
  <si>
    <t>Glen Cameron For Kids</t>
  </si>
  <si>
    <t>1-416-225-5788x</t>
  </si>
  <si>
    <t>211 Cameron Ave.</t>
  </si>
  <si>
    <t>Arbor Glen Community Child Care Centre</t>
  </si>
  <si>
    <t>1-416-497-4040x</t>
  </si>
  <si>
    <t>55 Freshmeadow Dr.</t>
  </si>
  <si>
    <t>Angelic Treasures Christian Daycare - Mississauga</t>
  </si>
  <si>
    <t>1-905-670-6614</t>
  </si>
  <si>
    <t>6970 Vicar Gate Mississauga</t>
  </si>
  <si>
    <t>Kids and Company Ltd. - Peel</t>
  </si>
  <si>
    <t>Kids and Company - Robert Speck Parkway</t>
  </si>
  <si>
    <t>1-905-848-5437x</t>
  </si>
  <si>
    <t>1 Robert Speck Parkway Suite 110</t>
  </si>
  <si>
    <t>Kids and Company Ltd. - Halton</t>
  </si>
  <si>
    <t>Ford Child Care</t>
  </si>
  <si>
    <t>Halton</t>
  </si>
  <si>
    <t>1-905-849-5765</t>
  </si>
  <si>
    <t>1 The Canadian Rd</t>
  </si>
  <si>
    <t>The Alderbuds Child Care</t>
  </si>
  <si>
    <t>1-416-394-8284x</t>
  </si>
  <si>
    <t>399 The West Mall</t>
  </si>
  <si>
    <t>M9C 2X2</t>
  </si>
  <si>
    <t>Kids Korner Daycare</t>
  </si>
  <si>
    <t>416-536-4102</t>
  </si>
  <si>
    <t>180 Westmoreland Ave</t>
  </si>
  <si>
    <t>Nsheemaehn</t>
  </si>
  <si>
    <t>1-416-287-7624x</t>
  </si>
  <si>
    <t>1255 Military Trail</t>
  </si>
  <si>
    <t>Fraser School Community Daycare</t>
  </si>
  <si>
    <t>1-416-603-7372x</t>
  </si>
  <si>
    <t>79 Manning Ave</t>
  </si>
  <si>
    <t>Dian Child Care Centre</t>
  </si>
  <si>
    <t>1-416-615-1141x</t>
  </si>
  <si>
    <t>283 Pharmacy Ave</t>
  </si>
  <si>
    <t>Sunnyside Day Care</t>
  </si>
  <si>
    <t>Sunnyside Day Care - Keele Location</t>
  </si>
  <si>
    <t>(416) 766-0312</t>
  </si>
  <si>
    <t>236 Keele Street</t>
  </si>
  <si>
    <t>1-416-538-9654x</t>
  </si>
  <si>
    <t>10 High Park Blvd</t>
  </si>
  <si>
    <t>Dunlace Childrens Centre</t>
  </si>
  <si>
    <t>1-416-445-7976x</t>
  </si>
  <si>
    <t>20 Dunlace Drive</t>
  </si>
  <si>
    <t>1-416-439-9864x</t>
  </si>
  <si>
    <t>23 Gage Ave</t>
  </si>
  <si>
    <t>Dublin Heights Community Child Care</t>
  </si>
  <si>
    <t>1-416-638-0612x</t>
  </si>
  <si>
    <t>100 Bainbridge Ave</t>
  </si>
  <si>
    <t>1-416-588-1463x</t>
  </si>
  <si>
    <t>128 Fern Ave</t>
  </si>
  <si>
    <t>1-416-530-0683x</t>
  </si>
  <si>
    <t>100 Close Ave.</t>
  </si>
  <si>
    <t>Pleasant Child Care</t>
  </si>
  <si>
    <t>St. Paschal Day Care</t>
  </si>
  <si>
    <t>1-647-430-7074x</t>
  </si>
  <si>
    <t>15 St. Paschal Court</t>
  </si>
  <si>
    <t>1-416-733-2280x</t>
  </si>
  <si>
    <t>288 Pleasant Ave.</t>
  </si>
  <si>
    <t>Yonge Hearts Child Care Centre</t>
  </si>
  <si>
    <t>1-416-730-8898x</t>
  </si>
  <si>
    <t>5176 Yonge St.</t>
  </si>
  <si>
    <t>Learning Jungle Peel</t>
  </si>
  <si>
    <t>Learning Jungle - Cooksville</t>
  </si>
  <si>
    <t>1-905-273-7023</t>
  </si>
  <si>
    <t>78 Agnes Street</t>
  </si>
  <si>
    <t>Brightpath - Halton</t>
  </si>
  <si>
    <t>Brightpath Appleby Childcare Centre</t>
  </si>
  <si>
    <t>1-905-637-5437</t>
  </si>
  <si>
    <t>676 Appleby Line</t>
  </si>
  <si>
    <t>L7L 6J9</t>
  </si>
  <si>
    <t>The Family Place</t>
  </si>
  <si>
    <t>The Family Place - Oakville Centre</t>
  </si>
  <si>
    <t>1-905-469-0888</t>
  </si>
  <si>
    <t>1641 B Heritage Way Door 6</t>
  </si>
  <si>
    <t>The Family Place - Milton Centre</t>
  </si>
  <si>
    <t>1-905-878-0121</t>
  </si>
  <si>
    <t>1120 Main St E. Door 20</t>
  </si>
  <si>
    <t>L9T 6H7</t>
  </si>
  <si>
    <t>Palmerston Community Daycare Centre</t>
  </si>
  <si>
    <t>1-416-533-9526x</t>
  </si>
  <si>
    <t>734 Palmerston Ave</t>
  </si>
  <si>
    <t>Agincourt Temple Child Care Centre</t>
  </si>
  <si>
    <t>1-416-497-0329x230</t>
  </si>
  <si>
    <t>3080 Birchmount Rd.</t>
  </si>
  <si>
    <t>Plains Road</t>
  </si>
  <si>
    <t>1-905-333-2833x</t>
  </si>
  <si>
    <t>107 Plains Road West Unit 1</t>
  </si>
  <si>
    <t>Tanglewood School</t>
  </si>
  <si>
    <t>1-905-849-3614</t>
  </si>
  <si>
    <t>1072 Tanglewood Court</t>
  </si>
  <si>
    <t>1-416-467-0389x</t>
  </si>
  <si>
    <t>211 Bessborough Drive</t>
  </si>
  <si>
    <t>1-905-275-8430x</t>
  </si>
  <si>
    <t>3173 Cawthra Road</t>
  </si>
  <si>
    <t>1-905-335-9908x</t>
  </si>
  <si>
    <t>2160 Headon Rd.</t>
  </si>
  <si>
    <t>Birdland Childrens Centre</t>
  </si>
  <si>
    <t>1-905-681-9589x</t>
  </si>
  <si>
    <t>1010 Downsview Drive</t>
  </si>
  <si>
    <t>1-905-845-0524x</t>
  </si>
  <si>
    <t>1280 Dundas Street West, 2nd Floor</t>
  </si>
  <si>
    <t>First Steps Learning &amp; Childcare Centre</t>
  </si>
  <si>
    <t>1-905-632-5836</t>
  </si>
  <si>
    <t>3350 South Service Road</t>
  </si>
  <si>
    <t>East Plains Cooperative Preschool</t>
  </si>
  <si>
    <t>East Plains Co-op Preschool</t>
  </si>
  <si>
    <t>1-905-681-0233x</t>
  </si>
  <si>
    <t>375 Plains Road East</t>
  </si>
  <si>
    <t>Willowglen School Ltd.</t>
  </si>
  <si>
    <t>Willowglen Montessori School</t>
  </si>
  <si>
    <t>1-905-338-7207</t>
  </si>
  <si>
    <t>2690 Westoak Trails</t>
  </si>
  <si>
    <t>Learning Jungle - Markham</t>
  </si>
  <si>
    <t>1-905-201-1688</t>
  </si>
  <si>
    <t>38 Greensborough Village Circle, #13</t>
  </si>
  <si>
    <t>COSTI - York</t>
  </si>
  <si>
    <t>COSTI - Richmond Hill</t>
  </si>
  <si>
    <t>1-647-827-1415x</t>
  </si>
  <si>
    <t>9325 Yonge Street</t>
  </si>
  <si>
    <t>L4C 0A8</t>
  </si>
  <si>
    <t>COSTI - Richmond Hill Marjan Bateni</t>
  </si>
  <si>
    <t>9325 Yonge Street, Unit 31A</t>
  </si>
  <si>
    <t>St. Albans Boys &amp; Girls Club</t>
  </si>
  <si>
    <t>1-416-534-8461x233</t>
  </si>
  <si>
    <t>843 Palmerston Ave</t>
  </si>
  <si>
    <t>Montrose Child Care Centre</t>
  </si>
  <si>
    <t>1-416-532-6675x</t>
  </si>
  <si>
    <t>301 Montrose Ave</t>
  </si>
  <si>
    <t>Kidlogic</t>
  </si>
  <si>
    <t>Kidlogic - Burlington</t>
  </si>
  <si>
    <t>1-905-335-3999</t>
  </si>
  <si>
    <t>1500 Upper Middle Road</t>
  </si>
  <si>
    <t>Milton Community Resource Centre</t>
  </si>
  <si>
    <t>Bronte Street School Child Care Centre</t>
  </si>
  <si>
    <t>1-905-876-1244</t>
  </si>
  <si>
    <t>410 Bronte St South</t>
  </si>
  <si>
    <t>Nottinghill Cooperative Preschool Inc.</t>
  </si>
  <si>
    <t>Nottinghill Co-Operative Preschool</t>
  </si>
  <si>
    <t>1-905-827-1442x</t>
  </si>
  <si>
    <t>1469 Nottinghill Gate</t>
  </si>
  <si>
    <t>Bruce Trail Early Learning Centre</t>
  </si>
  <si>
    <t>1-905-864-8200</t>
  </si>
  <si>
    <t>1199 Costigan Road</t>
  </si>
  <si>
    <t>St. Lawrence Cooperative</t>
  </si>
  <si>
    <t>St. Lawrence Cooperative - Infant and Toddler</t>
  </si>
  <si>
    <t>1-416-363-5989x</t>
  </si>
  <si>
    <t>4 Market Street</t>
  </si>
  <si>
    <t>Catholic Settlement House Day Nursery</t>
  </si>
  <si>
    <t>1-416-977-0254x</t>
  </si>
  <si>
    <t>131 McCaul Street</t>
  </si>
  <si>
    <t>Parkview Childrens Centre</t>
  </si>
  <si>
    <t>The Village School</t>
  </si>
  <si>
    <t>1-905-257-1313</t>
  </si>
  <si>
    <t>203 Georgian Drive</t>
  </si>
  <si>
    <t>The Orchard School</t>
  </si>
  <si>
    <t>1-905-336-8670 x210</t>
  </si>
  <si>
    <t>Creek Way Village, 5200 Corporate Drive</t>
  </si>
  <si>
    <t>Learning Jungle - Briarcrest</t>
  </si>
  <si>
    <t>1-416-244-8691x</t>
  </si>
  <si>
    <t>1982 Islington Ave</t>
  </si>
  <si>
    <t>Miles Nadal</t>
  </si>
  <si>
    <t>1-416-924-6211x247</t>
  </si>
  <si>
    <t>750 Spadina Ave.</t>
  </si>
  <si>
    <t>Orde Daycare</t>
  </si>
  <si>
    <t>1-416-598-3412x</t>
  </si>
  <si>
    <t>18 Orde Street</t>
  </si>
  <si>
    <t>Orde Satellite Daycare</t>
  </si>
  <si>
    <t>1-416-591-0040x</t>
  </si>
  <si>
    <t>132 St. Patrick St 2nd</t>
  </si>
  <si>
    <t>Leaside Daycare Centre</t>
  </si>
  <si>
    <t>Leaside Daycare Centre - Laird</t>
  </si>
  <si>
    <t>1-416-487-5862x</t>
  </si>
  <si>
    <t>206 Laird Drive, #100</t>
  </si>
  <si>
    <t>Leaside Daycare Centre - Rolph</t>
  </si>
  <si>
    <t>1-416-421-3862x</t>
  </si>
  <si>
    <t>31 Rolph Rd.</t>
  </si>
  <si>
    <t>M4G 3M5</t>
  </si>
  <si>
    <t>1-416-249-9115x</t>
  </si>
  <si>
    <t>1737 Weston Road</t>
  </si>
  <si>
    <t>Campus Community Co-op Daycare</t>
  </si>
  <si>
    <t>1-416-946-0875x</t>
  </si>
  <si>
    <t>370 Huron Street</t>
  </si>
  <si>
    <t>Victoria Education Centre</t>
  </si>
  <si>
    <t>Victoria Education Centre - East York</t>
  </si>
  <si>
    <t>1-416-422-5550x</t>
  </si>
  <si>
    <t>1038 Woodbine Avenue</t>
  </si>
  <si>
    <t>Little Hands Childrens Learning Centre Inc.</t>
  </si>
  <si>
    <t>Little Hands Childrens Learning Centre #1</t>
  </si>
  <si>
    <t>1-905-864-6629 x1</t>
  </si>
  <si>
    <t>824 Thompson Rd</t>
  </si>
  <si>
    <t>Alef-Bet Daycare Inc.</t>
  </si>
  <si>
    <t>1-905-731-2797x</t>
  </si>
  <si>
    <t>7555 Bathurst St.</t>
  </si>
  <si>
    <t>L4J 2K3</t>
  </si>
  <si>
    <t>Highview Wilson</t>
  </si>
  <si>
    <t>1-416-245-6221x</t>
  </si>
  <si>
    <t>22 Highview Ave.</t>
  </si>
  <si>
    <t>Lambton Park Child Care</t>
  </si>
  <si>
    <t>1-416-762-5177x</t>
  </si>
  <si>
    <t>50 Bernice Cres</t>
  </si>
  <si>
    <t>Early Adventures Nursery School &amp; Child Care Cent</t>
  </si>
  <si>
    <t>Early Adventure</t>
  </si>
  <si>
    <t>1-416-251-5151x</t>
  </si>
  <si>
    <t>200 Melrose St</t>
  </si>
  <si>
    <t>Chartland Child Care</t>
  </si>
  <si>
    <t>1-416-292-7278x</t>
  </si>
  <si>
    <t>109 Chartland Blvd.</t>
  </si>
  <si>
    <t>Helping Hands Daycare</t>
  </si>
  <si>
    <t>Helping Hands Daycare - Pickering Rougemount</t>
  </si>
  <si>
    <t>1-905-509-2115x</t>
  </si>
  <si>
    <t>376 Kingston Rd., Unit 9</t>
  </si>
  <si>
    <t>(905) 837-2273</t>
  </si>
  <si>
    <t>734 Kingston Road Suite 201</t>
  </si>
  <si>
    <t>Little Hands Childrens Learning Centre #2</t>
  </si>
  <si>
    <t>1-905-864-6635 x2</t>
  </si>
  <si>
    <t>1-416-446-2875x</t>
  </si>
  <si>
    <t>135 Fenelon Drive</t>
  </si>
  <si>
    <t>John A. Leslie Child Care</t>
  </si>
  <si>
    <t>1-416-261-3238x</t>
  </si>
  <si>
    <t>459 Midland Avenue</t>
  </si>
  <si>
    <t>Todays Child - Tomorrows Future Childrens Centre</t>
  </si>
  <si>
    <t>Norman Cook</t>
  </si>
  <si>
    <t>(416) 266-9888</t>
  </si>
  <si>
    <t>725 Danforth Rd.</t>
  </si>
  <si>
    <t>Friends Daycare</t>
  </si>
  <si>
    <t>1-416-922-7022x</t>
  </si>
  <si>
    <t>60 Lowther Avenue</t>
  </si>
  <si>
    <t>Oak Park Neighbourhood Preschool</t>
  </si>
  <si>
    <t>1-905-257-6029x</t>
  </si>
  <si>
    <t>2200 Sawgrass Drive</t>
  </si>
  <si>
    <t>Tot World Childcare</t>
  </si>
  <si>
    <t>1-416-638-3003x</t>
  </si>
  <si>
    <t>25 Yorkwoods Gate</t>
  </si>
  <si>
    <t>1-416-923-8872x510</t>
  </si>
  <si>
    <t>1550 O Connor Drive</t>
  </si>
  <si>
    <t>The Neighbourhood Group Community Services (SS)</t>
  </si>
  <si>
    <t>Harbourfront</t>
  </si>
  <si>
    <t>1-416-885-4355x</t>
  </si>
  <si>
    <t>650 Queens Quay W, Ste.101</t>
  </si>
  <si>
    <t>Happy Beginnings Day Care Centre</t>
  </si>
  <si>
    <t>1-905-633-7771x</t>
  </si>
  <si>
    <t>3410 Fairview Street</t>
  </si>
  <si>
    <t>Discovery Place</t>
  </si>
  <si>
    <t>1-416-439-0521x</t>
  </si>
  <si>
    <t>22 Tuxedo Court</t>
  </si>
  <si>
    <t>Evergreen Daycare</t>
  </si>
  <si>
    <t>1-905-415-3668x</t>
  </si>
  <si>
    <t>7828 Kennedy Road</t>
  </si>
  <si>
    <t>Gold Circle Early Childhood DayCare</t>
  </si>
  <si>
    <t>Gold Circle Child Care</t>
  </si>
  <si>
    <t>1-416-241-2000x</t>
  </si>
  <si>
    <t>25 Poynter Drive</t>
  </si>
  <si>
    <t>Thistleoaks Child Care Centre</t>
  </si>
  <si>
    <t>1-905-842-7303</t>
  </si>
  <si>
    <t>53 Bond Street</t>
  </si>
  <si>
    <t>Yes I Can! Nursery School - York Mills</t>
  </si>
  <si>
    <t>1-416-486-4911x</t>
  </si>
  <si>
    <t>25 Old York Mills Road</t>
  </si>
  <si>
    <t xml:space="preserve">Childventures Early Learning Academy </t>
  </si>
  <si>
    <t>Childventures Early Learning Academy - Burlington Campus</t>
  </si>
  <si>
    <t>1-905-637-8481x</t>
  </si>
  <si>
    <t>2180 Itabashi Way Unit #1</t>
  </si>
  <si>
    <t>Wilmington Best Childcare</t>
  </si>
  <si>
    <t>1-416-633-2665x</t>
  </si>
  <si>
    <t>330 Wilmington Ave. W.</t>
  </si>
  <si>
    <t>One Step At a Time</t>
  </si>
  <si>
    <t>One Step at a Time</t>
  </si>
  <si>
    <t>1-416-767-1897x</t>
  </si>
  <si>
    <t>21 Quebec Ave</t>
  </si>
  <si>
    <t>Centennial College - East York Campus</t>
  </si>
  <si>
    <t>416-289-5104</t>
  </si>
  <si>
    <t>550 Mortimer Ave.</t>
  </si>
  <si>
    <t>G.R.A.S.P.</t>
  </si>
  <si>
    <t>Greenland Recreational Afterschool Program</t>
  </si>
  <si>
    <t>1-416-444-7427x</t>
  </si>
  <si>
    <t>15 Greenland Rd.</t>
  </si>
  <si>
    <t>Gledhill Ave. Child Care</t>
  </si>
  <si>
    <t>1-416-467-8340x</t>
  </si>
  <si>
    <t>2 Gledhill Ave</t>
  </si>
  <si>
    <t>Brians Petits Amis Children Centre</t>
  </si>
  <si>
    <t>1-416-491-1231x</t>
  </si>
  <si>
    <t>95 Brian Drive</t>
  </si>
  <si>
    <t>Appleseed Academy Early Learning</t>
  </si>
  <si>
    <t>1-905-306-9873</t>
  </si>
  <si>
    <t>2067 Stanfield Road</t>
  </si>
  <si>
    <t>Blue Wave Childcare Centre</t>
  </si>
  <si>
    <t>1-416-445-0602x</t>
  </si>
  <si>
    <t>50 Duncairn Road</t>
  </si>
  <si>
    <t>Red Apple Day Care</t>
  </si>
  <si>
    <t>Red Apple Day Care - Blessed John XXIII</t>
  </si>
  <si>
    <t>1-416-429-6662x</t>
  </si>
  <si>
    <t>175 Grenoble Dr.</t>
  </si>
  <si>
    <t>Kids Kingdom Nursery School</t>
  </si>
  <si>
    <t>1-416-663-2323x</t>
  </si>
  <si>
    <t>225 Gosford Blvd.</t>
  </si>
  <si>
    <t>1-416-781-7066x</t>
  </si>
  <si>
    <t>38 Orfus Road</t>
  </si>
  <si>
    <t>Lakeside Co-Operative Playschool Inc</t>
  </si>
  <si>
    <t>(416) 698-4179</t>
  </si>
  <si>
    <t>2226-2230 Queen Street East</t>
  </si>
  <si>
    <t>1-416-778-8860x</t>
  </si>
  <si>
    <t>51 Durnford Road</t>
  </si>
  <si>
    <t>Hydrokids - OPG Daycare</t>
  </si>
  <si>
    <t>416-551-9537</t>
  </si>
  <si>
    <t>700 University Avenue</t>
  </si>
  <si>
    <t>Mill Valley Child Care Centre</t>
  </si>
  <si>
    <t>1-416-621-7553x10</t>
  </si>
  <si>
    <t>411 Mill Rd.</t>
  </si>
  <si>
    <t>Smart Little Children Day Care Center</t>
  </si>
  <si>
    <t>1-905-825-5656 x21</t>
  </si>
  <si>
    <t>2195 Wyecroft Rd, Unit 1,2,3</t>
  </si>
  <si>
    <t>University of Toronto - Mississauga</t>
  </si>
  <si>
    <t>U of T (Mississauga)</t>
  </si>
  <si>
    <t>1-905-569-4422</t>
  </si>
  <si>
    <t>3359 Mississauga Road</t>
  </si>
  <si>
    <t>Pride in Heritage Child Care</t>
  </si>
  <si>
    <t>1-416-467-5981x3</t>
  </si>
  <si>
    <t>55 Gateway Blvd.</t>
  </si>
  <si>
    <t>The Rec Room</t>
  </si>
  <si>
    <t>The Rec Room - Royal York</t>
  </si>
  <si>
    <t>1-416-253-8553x</t>
  </si>
  <si>
    <t>255 Royal York Road</t>
  </si>
  <si>
    <t>1-416-488-8571</t>
  </si>
  <si>
    <t>245 Fairlawn Ave</t>
  </si>
  <si>
    <t>Kidlogic - Oakville</t>
  </si>
  <si>
    <t>1-905-842-6280</t>
  </si>
  <si>
    <t>580 Argus Rd</t>
  </si>
  <si>
    <t>Little Friends Preschool</t>
  </si>
  <si>
    <t>1-905-639-8691</t>
  </si>
  <si>
    <t>1450 Headon Road 2nd level</t>
  </si>
  <si>
    <t>L7M 1W7</t>
  </si>
  <si>
    <t>Rocket Academy and Early Learning Centre</t>
  </si>
  <si>
    <t>1-905-970-8811x</t>
  </si>
  <si>
    <t>3088 Mayfield Road</t>
  </si>
  <si>
    <t>Kindercircle Day Care</t>
  </si>
  <si>
    <t>1-416-424-3818x</t>
  </si>
  <si>
    <t>150 Kilgour Road</t>
  </si>
  <si>
    <t>1-416-570-6096x</t>
  </si>
  <si>
    <t>3605 Dundas St. W</t>
  </si>
  <si>
    <t>Green Apple Kids - Dundas</t>
  </si>
  <si>
    <t>(416) 570-6096</t>
  </si>
  <si>
    <t>3605 Dundas St W.</t>
  </si>
  <si>
    <t>M5S 3L3</t>
  </si>
  <si>
    <t>Kinder Buddies Childcare</t>
  </si>
  <si>
    <t>1-905-829-1954x</t>
  </si>
  <si>
    <t>2640 Bristol Circlesuite 100</t>
  </si>
  <si>
    <t>416-576-3731</t>
  </si>
  <si>
    <t>70 Princess Anne Crescent</t>
  </si>
  <si>
    <t>Learning Jungle Durham</t>
  </si>
  <si>
    <t>Learning Jungle - Ajax</t>
  </si>
  <si>
    <t>1-905-427-6263x</t>
  </si>
  <si>
    <t>610 Monarch Cres</t>
  </si>
  <si>
    <t>L1S 2G8</t>
  </si>
  <si>
    <t>Helene Comay Nursery School</t>
  </si>
  <si>
    <t>1-647-406-4369x</t>
  </si>
  <si>
    <t>601 Christie St. Suite 256, Barn #3</t>
  </si>
  <si>
    <t>1-905-829-9393</t>
  </si>
  <si>
    <t>2300 Sheridan Garden Drive</t>
  </si>
  <si>
    <t>Pearson Community Co-Operative Nursery School</t>
  </si>
  <si>
    <t>1-905-335-2385x</t>
  </si>
  <si>
    <t>2330 Duncaster Drive</t>
  </si>
  <si>
    <t>1-905-338-5437</t>
  </si>
  <si>
    <t>635 Fourth Line #47</t>
  </si>
  <si>
    <t>Dearham Wood Daycare</t>
  </si>
  <si>
    <t>1-416-283-7207x</t>
  </si>
  <si>
    <t>66 Dearham Wood</t>
  </si>
  <si>
    <t>Gan Yeladim Day Care</t>
  </si>
  <si>
    <t>1-416-638-1796x</t>
  </si>
  <si>
    <t>100 Elder St</t>
  </si>
  <si>
    <t>Our Lady of Fatima Catholic School</t>
  </si>
  <si>
    <t>1-905-856-1666</t>
  </si>
  <si>
    <t>191 Crofters Road</t>
  </si>
  <si>
    <t>Lambton Kings Way B&amp;A</t>
  </si>
  <si>
    <t>1-416-394-6400x</t>
  </si>
  <si>
    <t>525 Prince Edward Drive</t>
  </si>
  <si>
    <t>1-905-634-0781x</t>
  </si>
  <si>
    <t>3508 Commerce Court</t>
  </si>
  <si>
    <t>Graydon Hall Nursery Schools</t>
  </si>
  <si>
    <t>Avenue Road Child Care Centre</t>
  </si>
  <si>
    <t>1-416-783-2773x</t>
  </si>
  <si>
    <t>1498 Avenue Road</t>
  </si>
  <si>
    <t>Bayview Gardens</t>
  </si>
  <si>
    <t>1-416-222-9405x</t>
  </si>
  <si>
    <t>3125 Bayview Avenue</t>
  </si>
  <si>
    <t>Finch Business Park Child Care</t>
  </si>
  <si>
    <t>1-416-739-1478x</t>
  </si>
  <si>
    <t>1183A Finch Avenue West</t>
  </si>
  <si>
    <t>Graydon Hall Nursery Schools - Ferrand</t>
  </si>
  <si>
    <t>1-416-429-5444x</t>
  </si>
  <si>
    <t>150 Ferrand Drive</t>
  </si>
  <si>
    <t>Sheppard Business Park</t>
  </si>
  <si>
    <t>1-416-499-1499x</t>
  </si>
  <si>
    <t>1220 Sheppard Avenue East</t>
  </si>
  <si>
    <t>Sheppard Square Child Care</t>
  </si>
  <si>
    <t>1-416-292-3607x</t>
  </si>
  <si>
    <t>5600 Sheppard Ave East</t>
  </si>
  <si>
    <t>Stouffville Village Child Care</t>
  </si>
  <si>
    <t>1-905-640-0997x</t>
  </si>
  <si>
    <t>6601 Main Street</t>
  </si>
  <si>
    <t>Cudley Corner - Thompson Road</t>
  </si>
  <si>
    <t>1-905-878-2708x</t>
  </si>
  <si>
    <t>1010 Kennedy Circle Plaza (Thompson Road)</t>
  </si>
  <si>
    <t>Ace After Four Childrens Enrichment Program</t>
  </si>
  <si>
    <t>After Four Childrens Enrichment Program</t>
  </si>
  <si>
    <t>1-416-446-7398x</t>
  </si>
  <si>
    <t>10 Japonica Rd.</t>
  </si>
  <si>
    <t>Cudley Corner - Nipissing Rd.</t>
  </si>
  <si>
    <t>1-905-693-4880x</t>
  </si>
  <si>
    <t>800 Nipissing Road</t>
  </si>
  <si>
    <t>1-416-535-9402x</t>
  </si>
  <si>
    <t>136 Sorauren Avenue</t>
  </si>
  <si>
    <t>1-905-276-8802x</t>
  </si>
  <si>
    <t>40 Elm Drive West</t>
  </si>
  <si>
    <t>Teddy Bear Academy</t>
  </si>
  <si>
    <t>1-647-351-1566x</t>
  </si>
  <si>
    <t>167 High Park Ave</t>
  </si>
  <si>
    <t>Early Enrichment Day Care</t>
  </si>
  <si>
    <t>Early Enrichment Day care</t>
  </si>
  <si>
    <t>1-416-762-8125x</t>
  </si>
  <si>
    <t>288 Humberside Ave</t>
  </si>
  <si>
    <t>Montessori School House - Vaughan</t>
  </si>
  <si>
    <t>Montessori School House - Vaughn</t>
  </si>
  <si>
    <t>1-905-303-0011x</t>
  </si>
  <si>
    <t>9730 Dufferin St. Unit 6</t>
  </si>
  <si>
    <t>Churchill Chums School Age Childcare Centre</t>
  </si>
  <si>
    <t>Churchill Chums School Age</t>
  </si>
  <si>
    <t>1-416-221-5923x</t>
  </si>
  <si>
    <t>188 Churchill Ave</t>
  </si>
  <si>
    <t>Native Child - Toronto</t>
  </si>
  <si>
    <t>Kiiwednong Early Learning Centre</t>
  </si>
  <si>
    <t>1-416-630-3423x203</t>
  </si>
  <si>
    <t>1290 Weston Road</t>
  </si>
  <si>
    <t>The Salvation Army - Kid-Z-Own</t>
  </si>
  <si>
    <t>1-416-467-7416x223</t>
  </si>
  <si>
    <t>107 Cedarvale Ave.</t>
  </si>
  <si>
    <t>M4C 4J9</t>
  </si>
  <si>
    <t>The Orchard Childrens Centre Inc.</t>
  </si>
  <si>
    <t>The Orchard Childrens Centre</t>
  </si>
  <si>
    <t>1-905-336-2273x</t>
  </si>
  <si>
    <t>3550 Dundas St, Unit C6</t>
  </si>
  <si>
    <t>Chris Hadfield PS</t>
  </si>
  <si>
    <t>1-905-693-2612</t>
  </si>
  <si>
    <t>1114 Woodward Avenue</t>
  </si>
  <si>
    <t>TLC Child Learning Centre</t>
  </si>
  <si>
    <t>TLC Child Learning Centre - Tender Loving CC</t>
  </si>
  <si>
    <t>1-416-248-5401x</t>
  </si>
  <si>
    <t>44 Cross St</t>
  </si>
  <si>
    <t>Trinity Bellwoods Community Childrens Group/Care</t>
  </si>
  <si>
    <t>Trinity Bellwoods Community Childrens Group</t>
  </si>
  <si>
    <t>1-416-537-9021x</t>
  </si>
  <si>
    <t>155 Crawford Street</t>
  </si>
  <si>
    <t>Bridgeway Family Centre</t>
  </si>
  <si>
    <t>BFC - Meadowvale</t>
  </si>
  <si>
    <t>1-905-816-1515</t>
  </si>
  <si>
    <t>7030 Royal Bank Drive</t>
  </si>
  <si>
    <t>L5N 8E8</t>
  </si>
  <si>
    <t>Parkdale-High Park EarlyON Child and Family Centre</t>
  </si>
  <si>
    <t>1-416-762-3700x26</t>
  </si>
  <si>
    <t>2918 Dundas St. West</t>
  </si>
  <si>
    <t>M6P 1Y8</t>
  </si>
  <si>
    <t>Charlottetown Blvd Childcare Centre</t>
  </si>
  <si>
    <t>1-416-724-0147x</t>
  </si>
  <si>
    <t>111 Island Rd.</t>
  </si>
  <si>
    <t>PLP Early Learning Centre - St. Mark</t>
  </si>
  <si>
    <t>1-416-259-9335x</t>
  </si>
  <si>
    <t>45 Cloverhill Rd</t>
  </si>
  <si>
    <t>Parklawn Preschool</t>
  </si>
  <si>
    <t>1-416-236-2974x</t>
  </si>
  <si>
    <t>71 Ballacaine Dr.</t>
  </si>
  <si>
    <t>Children of Tomorrow - 431 McCowan</t>
  </si>
  <si>
    <t>1-416-261-9893x</t>
  </si>
  <si>
    <t>431 McCowan Road</t>
  </si>
  <si>
    <t>Forest Grove Preschool Academy</t>
  </si>
  <si>
    <t>1-905-827-3085</t>
  </si>
  <si>
    <t>2275 Westoak Trails Blvd. unit 3</t>
  </si>
  <si>
    <t>L6M 3W6</t>
  </si>
  <si>
    <t>Curlew Montessori School</t>
  </si>
  <si>
    <t>1-416-385-7373x</t>
  </si>
  <si>
    <t>81 Curlew dr.</t>
  </si>
  <si>
    <t>1-905-827-7166</t>
  </si>
  <si>
    <t>3420 Rebecca St Unit #11</t>
  </si>
  <si>
    <t>Woodland Childrens Centre Ltd</t>
  </si>
  <si>
    <t>Woodland Childrens Centre Ltd.</t>
  </si>
  <si>
    <t>1-905-336-2063x</t>
  </si>
  <si>
    <t>1350 Guelph Line</t>
  </si>
  <si>
    <t>1-905-427-4900x</t>
  </si>
  <si>
    <t>458 Fairall St.</t>
  </si>
  <si>
    <t>Helping Hands Daycare Lakeside - Ajax</t>
  </si>
  <si>
    <t>(905) 427-4122</t>
  </si>
  <si>
    <t>60 Ashbury Blvd</t>
  </si>
  <si>
    <t>Alton Kids Child Care Center</t>
  </si>
  <si>
    <t>tonO</t>
  </si>
  <si>
    <t>1-905-332-1112x</t>
  </si>
  <si>
    <t>4050 Palladium Way</t>
  </si>
  <si>
    <t>YMCA of Hamilton / Burlington / Brantford</t>
  </si>
  <si>
    <t>HCDSB - Holy Rosary</t>
  </si>
  <si>
    <t>1-905-634-3609x</t>
  </si>
  <si>
    <t>261 Plains Road East</t>
  </si>
  <si>
    <t>HCDSB - St. John Catholic Elementary School</t>
  </si>
  <si>
    <t>1-905-632-3541x</t>
  </si>
  <si>
    <t>653 Brant Street</t>
  </si>
  <si>
    <t>HCDSB - St. Luke Catholic Elementary School</t>
  </si>
  <si>
    <t>1-905-829-1700x</t>
  </si>
  <si>
    <t>2750 Kingsway Drive</t>
  </si>
  <si>
    <t>1-905-844-0469x</t>
  </si>
  <si>
    <t>467 Chartwell Road</t>
  </si>
  <si>
    <t>HCDSB - Our Lady of Fatima Catholic Elem School</t>
  </si>
  <si>
    <t>1-905-864-0720x</t>
  </si>
  <si>
    <t>709 Bolingbroke Drive</t>
  </si>
  <si>
    <t>L9T 6Z3</t>
  </si>
  <si>
    <t>HCDSB - St. Peter Catholic Elementary School</t>
  </si>
  <si>
    <t>1-905-878-4626x</t>
  </si>
  <si>
    <t>137 Dixon Drive</t>
  </si>
  <si>
    <t>L9T 5P7</t>
  </si>
  <si>
    <t>Monkey See Monkey Do/Abbeywood</t>
  </si>
  <si>
    <t>1-905-469-2944</t>
  </si>
  <si>
    <t>1395 Abbeywood Drive, Unit 16</t>
  </si>
  <si>
    <t>Hollywood All Stars Child Care</t>
  </si>
  <si>
    <t>1-416-221-7827x</t>
  </si>
  <si>
    <t>360 Hollywood Ave.</t>
  </si>
  <si>
    <t>1-416-994-0549x</t>
  </si>
  <si>
    <t>427 Bloor St. West, Box #16</t>
  </si>
  <si>
    <t>Le Club - York</t>
  </si>
  <si>
    <t>1-647-400-9960x</t>
  </si>
  <si>
    <t>121 Worth Blvd.</t>
  </si>
  <si>
    <t>Le Club - Richmond Rose</t>
  </si>
  <si>
    <t>1-416-720-4109x</t>
  </si>
  <si>
    <t>160 Frank Endean Rd.</t>
  </si>
  <si>
    <t>1-647-919-7315x</t>
  </si>
  <si>
    <t>245 Old Colony Rd.</t>
  </si>
  <si>
    <t>Le Club - Blue Willow</t>
  </si>
  <si>
    <t>1-416-274-9518x</t>
  </si>
  <si>
    <t>250 Blue Willow Drive</t>
  </si>
  <si>
    <t>Le Club - Toronto</t>
  </si>
  <si>
    <t>1-905-881-8585x</t>
  </si>
  <si>
    <t>115 Drakefield Rd.</t>
  </si>
  <si>
    <t>Le Club - Vellore Woods</t>
  </si>
  <si>
    <t>1-416-274-9519x</t>
  </si>
  <si>
    <t>115 Starling Blvd.</t>
  </si>
  <si>
    <t>Le Club - Trillium Woods</t>
  </si>
  <si>
    <t>18 Alamo Heights Drive</t>
  </si>
  <si>
    <t>416-485-1678</t>
  </si>
  <si>
    <t>40 Erskine Ave</t>
  </si>
  <si>
    <t>Wee Ones Childcare Academy Ltd.</t>
  </si>
  <si>
    <t>Wee Ones Childcare Academy</t>
  </si>
  <si>
    <t>1-905-636-9758</t>
  </si>
  <si>
    <t>409 Main St. E.</t>
  </si>
  <si>
    <t>Oakville Family YMCA SACC - Abbey Lane</t>
  </si>
  <si>
    <t>1-905-845-3417 x305</t>
  </si>
  <si>
    <t>1160 Old Abbey Lane</t>
  </si>
  <si>
    <t>1-905-580-6759x</t>
  </si>
  <si>
    <t>2860 Kingsway Drive</t>
  </si>
  <si>
    <t>Start2Finish</t>
  </si>
  <si>
    <t>Oakville - Oakwood Public School - Running &amp; Reading Club</t>
  </si>
  <si>
    <t>1-905-319-1885x</t>
  </si>
  <si>
    <t>357 Bartos Drive</t>
  </si>
  <si>
    <t>1-905-845-5597x</t>
  </si>
  <si>
    <t>2561 Valleyridge Drive</t>
  </si>
  <si>
    <t>Oakville Family YMCA SACC - Morden</t>
  </si>
  <si>
    <t>1-905-510-0935x</t>
  </si>
  <si>
    <t>180 Morden Road</t>
  </si>
  <si>
    <t>1-647-924-0210</t>
  </si>
  <si>
    <t>351 Scott Blvd</t>
  </si>
  <si>
    <t>L9T 0T1</t>
  </si>
  <si>
    <t>YMCA Ham/Burl - YMCA SACC - Kings Road</t>
  </si>
  <si>
    <t>1-905-632-5000 x6236</t>
  </si>
  <si>
    <t>660 Greenwood Drive</t>
  </si>
  <si>
    <t>L7T 3P3</t>
  </si>
  <si>
    <t>YMCA Lakeshore SACC</t>
  </si>
  <si>
    <t>1-905-632-5000</t>
  </si>
  <si>
    <t>2243 Lakeshore Road East</t>
  </si>
  <si>
    <t>5280 Spruce Avenue</t>
  </si>
  <si>
    <t>2171 Prospect Street</t>
  </si>
  <si>
    <t>HCDSB - St. Patrick Catholic Elementary School</t>
  </si>
  <si>
    <t>1-905-639-3975x</t>
  </si>
  <si>
    <t>200 Kenwood Avenue</t>
  </si>
  <si>
    <t>P.L. Robertson</t>
  </si>
  <si>
    <t>1-905-693-2672</t>
  </si>
  <si>
    <t>840 Scott Blvd</t>
  </si>
  <si>
    <t>MCRC - Hawthorne Village</t>
  </si>
  <si>
    <t>850 Bennett Blvd Milton</t>
  </si>
  <si>
    <t>L9T 6X9</t>
  </si>
  <si>
    <t>Oakville Academy for the Arts</t>
  </si>
  <si>
    <t>1-905-844-2787</t>
  </si>
  <si>
    <t>1011 Upper Middle Rd.</t>
  </si>
  <si>
    <t>L6H 3Z7</t>
  </si>
  <si>
    <t>Centro Clinton Day Care Centre</t>
  </si>
  <si>
    <t>1-416-537-5841x</t>
  </si>
  <si>
    <t>460 Manning Ave.</t>
  </si>
  <si>
    <t>Mackenzie Health Child Care</t>
  </si>
  <si>
    <t>York Central Hospital Childcare</t>
  </si>
  <si>
    <t>1-905-883-1212x3996</t>
  </si>
  <si>
    <t>10 Trench Street</t>
  </si>
  <si>
    <t>Marian Montessori School (941456 Ontario Inc.)</t>
  </si>
  <si>
    <t>Marian Montessori School</t>
  </si>
  <si>
    <t>1-905-827-8125x</t>
  </si>
  <si>
    <t>1265 Heritage Way</t>
  </si>
  <si>
    <t>Upper Yonge Village Childcare Centre</t>
  </si>
  <si>
    <t>1-416-487-2861x</t>
  </si>
  <si>
    <t>14 St. Clements Ave.</t>
  </si>
  <si>
    <t>M4R 1G9</t>
  </si>
  <si>
    <t>Learning Jungle - Kennedy</t>
  </si>
  <si>
    <t>1-416-291-7187x</t>
  </si>
  <si>
    <t>3376 Kennedy Road</t>
  </si>
  <si>
    <t>COSTI - Toronto</t>
  </si>
  <si>
    <t>COSTI - Markham North</t>
  </si>
  <si>
    <t>1-289-846-3627x</t>
  </si>
  <si>
    <t>8400 Woodbine Ave</t>
  </si>
  <si>
    <t>L3R 4N7</t>
  </si>
  <si>
    <t>Kids Connection - York</t>
  </si>
  <si>
    <t>Kids Connection Care &amp; Education - St. Monica</t>
  </si>
  <si>
    <t>1-905-887-9120x</t>
  </si>
  <si>
    <t>290 Calvert Rd</t>
  </si>
  <si>
    <t>HCDSB - Lumen Christie Catholic Elementary School</t>
  </si>
  <si>
    <t>1-905-636-9692x</t>
  </si>
  <si>
    <t>841 Savoline Blvd</t>
  </si>
  <si>
    <t>L9T 0Z1</t>
  </si>
  <si>
    <t>Building Blocks Nursery School - Brampton</t>
  </si>
  <si>
    <t>1-905-846-3305x</t>
  </si>
  <si>
    <t>85 Sandalwood Parkway E</t>
  </si>
  <si>
    <t>Kids Connection - Christ The King</t>
  </si>
  <si>
    <t>1-905-771-6247x</t>
  </si>
  <si>
    <t>329 Valleymede Drive</t>
  </si>
  <si>
    <t>Kids Connection - Richmond Hill</t>
  </si>
  <si>
    <t>155 Red Maple Dr.</t>
  </si>
  <si>
    <t>Wonder Kidz</t>
  </si>
  <si>
    <t>Clarkson Angels North -1146</t>
  </si>
  <si>
    <t>1-905-855-1146</t>
  </si>
  <si>
    <t>1146 Clarkson Road North</t>
  </si>
  <si>
    <t>Little Angels Christian Child Care</t>
  </si>
  <si>
    <t>Little Angels 2</t>
  </si>
  <si>
    <t>1-905-567-6800x</t>
  </si>
  <si>
    <t>6341 Mississauga Rd</t>
  </si>
  <si>
    <t>Mississauga Italian Canadian Benevolent Association (MICBA)</t>
  </si>
  <si>
    <t>Forum Italia Daycare</t>
  </si>
  <si>
    <t>1-905-507-2713</t>
  </si>
  <si>
    <t>195 Forum Drive</t>
  </si>
  <si>
    <t>L4Z 3M9</t>
  </si>
  <si>
    <t>Meadowest Preschool Inc</t>
  </si>
  <si>
    <t>Meadowest Preschool</t>
  </si>
  <si>
    <t>1-905-301-3781x</t>
  </si>
  <si>
    <t>3020 Vanderbilt Rd</t>
  </si>
  <si>
    <t>Burlington Montessori Preschool</t>
  </si>
  <si>
    <t>1-905-332-1175</t>
  </si>
  <si>
    <t>2111 Walkers Line</t>
  </si>
  <si>
    <t>1-416-761-9772x</t>
  </si>
  <si>
    <t>356 Windermere Ave</t>
  </si>
  <si>
    <t>1-905-338-5659x</t>
  </si>
  <si>
    <t>2165 Grosvenor, Unit 1</t>
  </si>
  <si>
    <t>Scarborough Village Day Nursery</t>
  </si>
  <si>
    <t>Scarborough Village Day Nursery #1</t>
  </si>
  <si>
    <t>1-416-261-5048x</t>
  </si>
  <si>
    <t>215 Markham Road</t>
  </si>
  <si>
    <t>EYET Early Learning Centre</t>
  </si>
  <si>
    <t>Crescent Town School EYET</t>
  </si>
  <si>
    <t>1-416-690-0349x</t>
  </si>
  <si>
    <t>4 Massey Square</t>
  </si>
  <si>
    <t>EYET</t>
  </si>
  <si>
    <t>Crescent Town School</t>
  </si>
  <si>
    <t xml:space="preserve">416-690-0349 </t>
  </si>
  <si>
    <t>Galloway - Native Child and Family Services</t>
  </si>
  <si>
    <t>1-416-969-8510x3743</t>
  </si>
  <si>
    <t>156 Galloway Rd</t>
  </si>
  <si>
    <t>M1E 1X2</t>
  </si>
  <si>
    <t>Scarborough Village Day Nurseries Ltd. #2</t>
  </si>
  <si>
    <t>1-416-267-8881x</t>
  </si>
  <si>
    <t>155 Markham Road</t>
  </si>
  <si>
    <t>Hearts In Bloom Academy</t>
  </si>
  <si>
    <t>1-905-785-2671</t>
  </si>
  <si>
    <t>6785 Millcreek Drive Mississauga</t>
  </si>
  <si>
    <t>Royal Cachet Montessori - Markham Campus</t>
  </si>
  <si>
    <t>1-905-888-7700x</t>
  </si>
  <si>
    <t>9921 Woodbine Ave</t>
  </si>
  <si>
    <t>Tiny Steps CCC</t>
  </si>
  <si>
    <t>1-905-417-1333x</t>
  </si>
  <si>
    <t>10557 Keele Street, Unit 5</t>
  </si>
  <si>
    <t>Archway Montessori</t>
  </si>
  <si>
    <t>1-416-438-8103x</t>
  </si>
  <si>
    <t>3385 Lawrence Avenue East</t>
  </si>
  <si>
    <t>Heart Beatz - Solaris</t>
  </si>
  <si>
    <t>1-416-321-1719x</t>
  </si>
  <si>
    <t>141 Village Green Square</t>
  </si>
  <si>
    <t>Abacus Montessori</t>
  </si>
  <si>
    <t>416-285-8613</t>
  </si>
  <si>
    <t>2723 St. Clair Ave. E</t>
  </si>
  <si>
    <t>LEF - Toronto</t>
  </si>
  <si>
    <t>LEF - Silverthorn Daycare</t>
  </si>
  <si>
    <t>1-416-760-2550x2005</t>
  </si>
  <si>
    <t>2700 Eglinton Ave West</t>
  </si>
  <si>
    <t>116 Industry Street</t>
  </si>
  <si>
    <t>LEF - Romeo Bears Chidcare Centre</t>
  </si>
  <si>
    <t>99 Humber Boulevard</t>
  </si>
  <si>
    <t>LEF - Vaughan Road Child</t>
  </si>
  <si>
    <t>529 Vaughan Road</t>
  </si>
  <si>
    <t>100 Emmett Ave</t>
  </si>
  <si>
    <t>2533 Kipling Avenue</t>
  </si>
  <si>
    <t>LEF - Immaculate Conception Childcare Centre</t>
  </si>
  <si>
    <t>23 Comay road</t>
  </si>
  <si>
    <t>LEF - Fairbank Memorial Day Care</t>
  </si>
  <si>
    <t>555 Harvie ave</t>
  </si>
  <si>
    <t>15 Cherrywood ave</t>
  </si>
  <si>
    <t>LEF - J.R. Wilcox Community</t>
  </si>
  <si>
    <t>231 Ava Road</t>
  </si>
  <si>
    <t>990 Jane Street S</t>
  </si>
  <si>
    <t>155 John Garland blvd</t>
  </si>
  <si>
    <t>LEF - St. Roch Child Care</t>
  </si>
  <si>
    <t>174 Duncanwoods Dr</t>
  </si>
  <si>
    <t>LEF - H.J. Alexander B&amp;A;</t>
  </si>
  <si>
    <t>30 King Street</t>
  </si>
  <si>
    <t>LEF - King George B&amp;A;</t>
  </si>
  <si>
    <t>25 Rexford Road</t>
  </si>
  <si>
    <t>LEF - Lambton Park B&amp;A;</t>
  </si>
  <si>
    <t>50 Bernice Crescent</t>
  </si>
  <si>
    <t>LEF - Portage Trail B&amp;A;</t>
  </si>
  <si>
    <t>100 Sidney Belsey Cresent</t>
  </si>
  <si>
    <t>LEF - Rawlinson B&amp;A;</t>
  </si>
  <si>
    <t>231 Glenholme Avenue</t>
  </si>
  <si>
    <t>LEF - Weston Memorial B &amp; A</t>
  </si>
  <si>
    <t>200 John Street M9N1K2</t>
  </si>
  <si>
    <t>LEF - George Harvey Childcare</t>
  </si>
  <si>
    <t>1700 Keele Street</t>
  </si>
  <si>
    <t>1-416-429-0507x</t>
  </si>
  <si>
    <t>126 OConnor Drive</t>
  </si>
  <si>
    <t>1-416-736-5190x</t>
  </si>
  <si>
    <t>90 Atkinson Road-room 128</t>
  </si>
  <si>
    <t>Kidz360</t>
  </si>
  <si>
    <t>1-647-351-9360x</t>
  </si>
  <si>
    <t>3431 Dundas St. W., Suite 200</t>
  </si>
  <si>
    <t>Cudley Corner - Derry</t>
  </si>
  <si>
    <t>1-905-878-0008x</t>
  </si>
  <si>
    <t>6521 Derry Rd W</t>
  </si>
  <si>
    <t>Robert Baldwin YMCA Schoolage Program</t>
  </si>
  <si>
    <t>1-416-277-7767x</t>
  </si>
  <si>
    <t>180 Wilson Drive</t>
  </si>
  <si>
    <t>L9T 3J9</t>
  </si>
  <si>
    <t>Oakville Family YMCA SACC - Post Corners</t>
  </si>
  <si>
    <t>1-905-257-3111x</t>
  </si>
  <si>
    <t>2220 Caldwell Drive</t>
  </si>
  <si>
    <t>Native Child - York</t>
  </si>
  <si>
    <t>Native Child &amp; Family Serv. - Epnigishmok</t>
  </si>
  <si>
    <t>1-416-630-3423x204</t>
  </si>
  <si>
    <t>20 Bansley Ave</t>
  </si>
  <si>
    <t>ELC</t>
  </si>
  <si>
    <t>1-905-636-6555</t>
  </si>
  <si>
    <t>45 Bruce Street</t>
  </si>
  <si>
    <t>L9T 2L5</t>
  </si>
  <si>
    <t>Captain R. Wilson Public School</t>
  </si>
  <si>
    <t>905-845-5597 x305</t>
  </si>
  <si>
    <t>2145 Grand Oak Trail</t>
  </si>
  <si>
    <t>Oakville Family YMCA SACC - Eastview</t>
  </si>
  <si>
    <t>1-905-845-3417 x304</t>
  </si>
  <si>
    <t>2266 Hixon Street</t>
  </si>
  <si>
    <t>1-905-699-8103x</t>
  </si>
  <si>
    <t>184 Martin Street</t>
  </si>
  <si>
    <t>2175 Cavendish Dr.</t>
  </si>
  <si>
    <t>481 Plains Road E</t>
  </si>
  <si>
    <t>143 Towsend Avenue</t>
  </si>
  <si>
    <t>2102 Berwick Drive</t>
  </si>
  <si>
    <t>2510 Cavendish Dr.</t>
  </si>
  <si>
    <t>L7P 4K5</t>
  </si>
  <si>
    <t>Braeburn Neighbourhood Place</t>
  </si>
  <si>
    <t>Braeburn Afterschool Program</t>
  </si>
  <si>
    <t>1-416-745-3113x</t>
  </si>
  <si>
    <t>15 Tandridge Cres, Unit 108</t>
  </si>
  <si>
    <t>Oakville Family YMCA - River Oaks Junior YMCA</t>
  </si>
  <si>
    <t>1-905-842-6639x</t>
  </si>
  <si>
    <t>2173 Munns Ave.</t>
  </si>
  <si>
    <t>Oakville Family YMCA SACC - Gladys Speers</t>
  </si>
  <si>
    <t>2150 Samway Road</t>
  </si>
  <si>
    <t>Erindale Nursery School</t>
  </si>
  <si>
    <t>1-905-848-8780x</t>
  </si>
  <si>
    <t>2438 Glengarry Rd</t>
  </si>
  <si>
    <t>HCDSB - St. Mark Catholic Elementary School</t>
  </si>
  <si>
    <t>1-905-336-3911x</t>
  </si>
  <si>
    <t>2145 Upper Middle Road</t>
  </si>
  <si>
    <t>L7P 3P4</t>
  </si>
  <si>
    <t>HCDSB - St. Andrew Catholic Elementary School</t>
  </si>
  <si>
    <t>1-905-257-7102x</t>
  </si>
  <si>
    <t>145 Millbank Drive</t>
  </si>
  <si>
    <t>1-416-900-1060x</t>
  </si>
  <si>
    <t>15 York St, 3rd Floor</t>
  </si>
  <si>
    <t>Springdale Learning Centre</t>
  </si>
  <si>
    <t>Robert J. Lee P.S.</t>
  </si>
  <si>
    <t>1-905-790-6958</t>
  </si>
  <si>
    <t>160 Mountainash Road</t>
  </si>
  <si>
    <t>Dunloe Childrens Centre</t>
  </si>
  <si>
    <t>1-416-483-6559x</t>
  </si>
  <si>
    <t>78 Dunloe Road</t>
  </si>
  <si>
    <t>Native Child and Family Services - Here to Help</t>
  </si>
  <si>
    <t>1-416-969-8510x3455</t>
  </si>
  <si>
    <t>30 College Street</t>
  </si>
  <si>
    <t>Carmelite Day Nursery</t>
  </si>
  <si>
    <t>1-416-536-5313x</t>
  </si>
  <si>
    <t>108 Harrison street</t>
  </si>
  <si>
    <t>YMCA Ham/Burl - YMCA SACC - John T. Tuck</t>
  </si>
  <si>
    <t>3365 Spruce Ave</t>
  </si>
  <si>
    <t>Seedlings Childrens Centre</t>
  </si>
  <si>
    <t>1-905-847-3441</t>
  </si>
  <si>
    <t>320 Bronte Rd.</t>
  </si>
  <si>
    <t>L6L 3C8</t>
  </si>
  <si>
    <t>First Academy Child Care Centre</t>
  </si>
  <si>
    <t>1-905-479-6904x</t>
  </si>
  <si>
    <t>131 John Button Blvd</t>
  </si>
  <si>
    <t>North York Little Prints</t>
  </si>
  <si>
    <t>Blessed Trinity School</t>
  </si>
  <si>
    <t>1-416-226-3336x</t>
  </si>
  <si>
    <t>3205 Bayview Avenue</t>
  </si>
  <si>
    <t>All About Kids</t>
  </si>
  <si>
    <t>All About Kids - Gerrard</t>
  </si>
  <si>
    <t>1-416-463-5437x</t>
  </si>
  <si>
    <t>1055 Gerrard St. East</t>
  </si>
  <si>
    <t>1-905-847-9911x</t>
  </si>
  <si>
    <t>2015 Kingsridge Drive, Unit 1</t>
  </si>
  <si>
    <t>Blacksmith Childcare Centre</t>
  </si>
  <si>
    <t>1-416-665-3839</t>
  </si>
  <si>
    <t>45 Blacksmith Cres</t>
  </si>
  <si>
    <t>Brookville</t>
  </si>
  <si>
    <t>1-905-693-2205</t>
  </si>
  <si>
    <t>11325 Guelph Line</t>
  </si>
  <si>
    <t>Annies Place EYET</t>
  </si>
  <si>
    <t>1-647-258-9988x</t>
  </si>
  <si>
    <t>101 Barrington Ave, 120</t>
  </si>
  <si>
    <t>1-416-266-4990x</t>
  </si>
  <si>
    <t>30 Corvette Ave</t>
  </si>
  <si>
    <t>Garrison Creek Comm Daycare</t>
  </si>
  <si>
    <t>1-416-703-0541x</t>
  </si>
  <si>
    <t>222 Niagara St</t>
  </si>
  <si>
    <t>NYAD - Mason Road</t>
  </si>
  <si>
    <t>1-647-687-6442x</t>
  </si>
  <si>
    <t>78 Mason Road</t>
  </si>
  <si>
    <t>Educare Childrens Centre</t>
  </si>
  <si>
    <t>1-905-625-7871</t>
  </si>
  <si>
    <t>1615 Bloor St E</t>
  </si>
  <si>
    <t>Playcare Early Learning</t>
  </si>
  <si>
    <t>1-289-553-7529x</t>
  </si>
  <si>
    <t>1530 Major Mackenzie Dr. West Unit 9</t>
  </si>
  <si>
    <t>Todays Family - Caring for Your Child - Halton</t>
  </si>
  <si>
    <t>Todays Family - Brookdale</t>
  </si>
  <si>
    <t>1-289-288-0059 x134</t>
  </si>
  <si>
    <t>1195 Bridge Rd</t>
  </si>
  <si>
    <t>YMCA New Central Public School SACC</t>
  </si>
  <si>
    <t>1-905-845-5597 x304</t>
  </si>
  <si>
    <t>133 Balsam Dr</t>
  </si>
  <si>
    <t>1-905-510-6937x</t>
  </si>
  <si>
    <t>288 Maple Grove Drive</t>
  </si>
  <si>
    <t>1-905-580-6588x</t>
  </si>
  <si>
    <t>1285 Montclair Dr</t>
  </si>
  <si>
    <t>Pilgrim Wood Junior YMCA</t>
  </si>
  <si>
    <t>1-905-847-9260x</t>
  </si>
  <si>
    <t>1551 Pilgrims Way</t>
  </si>
  <si>
    <t xml:space="preserve">Villa Charities </t>
  </si>
  <si>
    <t>St Joseph Childrens Centre</t>
  </si>
  <si>
    <t>1-905-209-8886x</t>
  </si>
  <si>
    <t>388 Whites Hill ave</t>
  </si>
  <si>
    <t>L3P 2G5</t>
  </si>
  <si>
    <t>YMCA Ham/Burl - YMCA SACC - Sheridan</t>
  </si>
  <si>
    <t>1-905-510-0997x</t>
  </si>
  <si>
    <t>1555 Lancaster Dr</t>
  </si>
  <si>
    <t>St Julia Billiart school age program</t>
  </si>
  <si>
    <t>1-905-209-1245x</t>
  </si>
  <si>
    <t>2070 Bur Oak Ave</t>
  </si>
  <si>
    <t>St Kateri school age program</t>
  </si>
  <si>
    <t>1-905-472-4420x</t>
  </si>
  <si>
    <t>230 Fincham Ave</t>
  </si>
  <si>
    <t>St Edward School Age Program</t>
  </si>
  <si>
    <t>1-905-471-8180x</t>
  </si>
  <si>
    <t>33 Cairns Dr</t>
  </si>
  <si>
    <t>Sir Richard Scott School Age Program</t>
  </si>
  <si>
    <t>1-647-295-8697x</t>
  </si>
  <si>
    <t>90 Roxbury St</t>
  </si>
  <si>
    <t>Brant Hills Before and after School Program</t>
  </si>
  <si>
    <t>1-905-336-2330x</t>
  </si>
  <si>
    <t>2330 Duncaster Dr</t>
  </si>
  <si>
    <t>L7P 4C3</t>
  </si>
  <si>
    <t>St Patrick School Age Program</t>
  </si>
  <si>
    <t>5607 Highway 7</t>
  </si>
  <si>
    <t>1522 Mountain Grove Ave.</t>
  </si>
  <si>
    <t>St Justin Martyr School Age Program</t>
  </si>
  <si>
    <t>1-905-947-8106x</t>
  </si>
  <si>
    <t>140 Hollingham Rd</t>
  </si>
  <si>
    <t>1-905-699-8500x</t>
  </si>
  <si>
    <t>215 Thomas St</t>
  </si>
  <si>
    <t>1-905-335-5605x</t>
  </si>
  <si>
    <t>2399 Mountainside Dr</t>
  </si>
  <si>
    <t>1-905-891-8332x</t>
  </si>
  <si>
    <t>1079 Lakeshore Rd E</t>
  </si>
  <si>
    <t>Bronte Heights Day School</t>
  </si>
  <si>
    <t>1-905-336-7777</t>
  </si>
  <si>
    <t>#3 - 1240 Burloak Dr.</t>
  </si>
  <si>
    <t>1-905-699-1155x</t>
  </si>
  <si>
    <t>649 Laurier Avenue</t>
  </si>
  <si>
    <t>1-416-543-3700x</t>
  </si>
  <si>
    <t>320 Coxe Boulevard</t>
  </si>
  <si>
    <t>YMCA Ham/Burl - YMCA SACC - Central</t>
  </si>
  <si>
    <t>638 Brant Street</t>
  </si>
  <si>
    <t>1-905-973-8733x</t>
  </si>
  <si>
    <t>1350 Headon Road</t>
  </si>
  <si>
    <t>1-905-554-0924x</t>
  </si>
  <si>
    <t>10 Albert St</t>
  </si>
  <si>
    <t>YMCA Kilbride SACC</t>
  </si>
  <si>
    <t>6611 Panton Street</t>
  </si>
  <si>
    <t>3110 Parkgate Crescent</t>
  </si>
  <si>
    <t>YMCA Tecumseh SACC</t>
  </si>
  <si>
    <t>3141 Woodward Avenue</t>
  </si>
  <si>
    <t>L7N 2V6</t>
  </si>
  <si>
    <t>Caterpillar &amp; Co.</t>
  </si>
  <si>
    <t>1-416-239-2888x</t>
  </si>
  <si>
    <t>55 Chauncey Ave</t>
  </si>
  <si>
    <t>M8Z 2Z2</t>
  </si>
  <si>
    <t>CDI - Fraser Mustard Early Learning Centre</t>
  </si>
  <si>
    <t>1-416-421-7676x0</t>
  </si>
  <si>
    <t>82 Thorncliffe Park Drive</t>
  </si>
  <si>
    <t>Columbus Childrens Centre</t>
  </si>
  <si>
    <t>1-416-789-7011x222</t>
  </si>
  <si>
    <t>901 Lawrence Ave. W</t>
  </si>
  <si>
    <t>Centro Abruzzo</t>
  </si>
  <si>
    <t>1-416-645-1014x</t>
  </si>
  <si>
    <t>340 Falstaff Ave.</t>
  </si>
  <si>
    <t>Centennial College - Diefenbakker Public School</t>
  </si>
  <si>
    <t>1-416-429-7328x</t>
  </si>
  <si>
    <t>175 Plains Road</t>
  </si>
  <si>
    <t>M4J 2R2</t>
  </si>
  <si>
    <t>Holland Bloorview Nursery School</t>
  </si>
  <si>
    <t>Holland Bloorview Nursery School - Scarborough</t>
  </si>
  <si>
    <t>1-416-759-8079x</t>
  </si>
  <si>
    <t>1 Wayne Avenue</t>
  </si>
  <si>
    <t>Holland Bloorview Nursery School - Play and Learn</t>
  </si>
  <si>
    <t>1-416-782-1105x</t>
  </si>
  <si>
    <t>666 Eglinton Avenue West</t>
  </si>
  <si>
    <t>123 TLC Daycare</t>
  </si>
  <si>
    <t>1-905-824-7818x</t>
  </si>
  <si>
    <t>322 Queen Street S.</t>
  </si>
  <si>
    <t>HCDSB - St. Matthew Catholic Elementary School</t>
  </si>
  <si>
    <t>1-905-847-0088x</t>
  </si>
  <si>
    <t>1050 Nottinghill Gate</t>
  </si>
  <si>
    <t>HCDSB - St. Mary Catholic Elementary School</t>
  </si>
  <si>
    <t>1-905-469-0038x</t>
  </si>
  <si>
    <t>2175 Colonel Williams</t>
  </si>
  <si>
    <t>HCDSB - Canadian Martyrs</t>
  </si>
  <si>
    <t>1-905-336-5792x</t>
  </si>
  <si>
    <t>3201 Lansdown Drive</t>
  </si>
  <si>
    <t>YMCA Ham/Burl - YMCA SACC - Frontenac</t>
  </si>
  <si>
    <t>5140 Pinadale Avenue</t>
  </si>
  <si>
    <t>Simply Smart Child Care Centres - Peel</t>
  </si>
  <si>
    <t>SSCCC - Mississauga</t>
  </si>
  <si>
    <t>1-905-593-6780</t>
  </si>
  <si>
    <t>6745 Century Avenue Mississauga</t>
  </si>
  <si>
    <t>COSTI - Peel</t>
  </si>
  <si>
    <t>COSTI - Centennial Mall ELT</t>
  </si>
  <si>
    <t>227 Vodden Street East Unit 3</t>
  </si>
  <si>
    <t>Kinder Kids International Preschool - Peel</t>
  </si>
  <si>
    <t>1-905-855-1111</t>
  </si>
  <si>
    <t>1575 Clarkson Road North</t>
  </si>
  <si>
    <t>L5J 0A7</t>
  </si>
  <si>
    <t>LEF - St. Marcellus ELC</t>
  </si>
  <si>
    <t>15 Denfield St</t>
  </si>
  <si>
    <t>M9R 1Y4</t>
  </si>
  <si>
    <t>1-905-839-0074x</t>
  </si>
  <si>
    <t>755 Oklahoma Dr</t>
  </si>
  <si>
    <t>LEF - Perth</t>
  </si>
  <si>
    <t>14 Ruskin Ave</t>
  </si>
  <si>
    <t>North York Prints - St. Gregory</t>
  </si>
  <si>
    <t>1-416-236-8794x</t>
  </si>
  <si>
    <t>126 Rathburn Rd</t>
  </si>
  <si>
    <t>Tiger Jeet Singh Before &amp; After School Program</t>
  </si>
  <si>
    <t>1-905-876-1244 x256</t>
  </si>
  <si>
    <t>650 Yates Drive</t>
  </si>
  <si>
    <t>1-905-665-7700x</t>
  </si>
  <si>
    <t>301 Byron St. South</t>
  </si>
  <si>
    <t>The Clover School - Midtown Campus</t>
  </si>
  <si>
    <t>1-416-781-4449x</t>
  </si>
  <si>
    <t>3180 Bathurst St.</t>
  </si>
  <si>
    <t>1-416-645-6000x3340</t>
  </si>
  <si>
    <t>180 Carlaw Avenue</t>
  </si>
  <si>
    <t>1-416-645-6000x3211</t>
  </si>
  <si>
    <t>1094 Gerrard Street East</t>
  </si>
  <si>
    <t>1-416-645-6000x3716</t>
  </si>
  <si>
    <t>70 Woodfield Road</t>
  </si>
  <si>
    <t>1-416-645-6000x3408</t>
  </si>
  <si>
    <t>51 Larchmount Ave</t>
  </si>
  <si>
    <t>WoodGreen</t>
  </si>
  <si>
    <t>Debbie Yeung Child Care</t>
  </si>
  <si>
    <t>1-416-645-6000x3011</t>
  </si>
  <si>
    <t>249 Cosburn Ave.</t>
  </si>
  <si>
    <t>1-416-645-6000x3501</t>
  </si>
  <si>
    <t>118 Enderby Road</t>
  </si>
  <si>
    <t>1-416-645-6000x3614</t>
  </si>
  <si>
    <t>254 Leslie street</t>
  </si>
  <si>
    <t>LEF - St. Fidelis ELC</t>
  </si>
  <si>
    <t>9 Bannerman St.</t>
  </si>
  <si>
    <t>YMCA SACC - ALEXANDER</t>
  </si>
  <si>
    <t>1-905-331-3175</t>
  </si>
  <si>
    <t>2223 Sutton Drive</t>
  </si>
  <si>
    <t>L7L 0B9</t>
  </si>
  <si>
    <t>1-905-332-4206</t>
  </si>
  <si>
    <t>3290 Steeplechase Drive</t>
  </si>
  <si>
    <t>L7M 0N7</t>
  </si>
  <si>
    <t>1-289-971-5392</t>
  </si>
  <si>
    <t>820 Farmstead Drive</t>
  </si>
  <si>
    <t>1-905-864-8200 x321</t>
  </si>
  <si>
    <t>4313 Clubview Drive</t>
  </si>
  <si>
    <t>L7M 5A1</t>
  </si>
  <si>
    <t>Oakville Family YMCA SACC - Emily Carr</t>
  </si>
  <si>
    <t>1-905-338-7755</t>
  </si>
  <si>
    <t>2255 Pine Glen Road</t>
  </si>
  <si>
    <t>Hawthorne Village Before &amp; After School Program</t>
  </si>
  <si>
    <t>850 Bennett Blvd</t>
  </si>
  <si>
    <t>1-289-971-4513</t>
  </si>
  <si>
    <t>625 Sauve Street</t>
  </si>
  <si>
    <t>L9T 8M4</t>
  </si>
  <si>
    <t>Todays Family Before and After School Age Program - JW Boich</t>
  </si>
  <si>
    <t>1-289-288-0059 x128</t>
  </si>
  <si>
    <t>2474 Sutton Drive</t>
  </si>
  <si>
    <t>L7L 0G2</t>
  </si>
  <si>
    <t>Oakville Family YMCA SACC - Joshua Creek</t>
  </si>
  <si>
    <t>1-905-510-5975x</t>
  </si>
  <si>
    <t>1450 Arrowhead Drive</t>
  </si>
  <si>
    <t>1-647-971-8933x</t>
  </si>
  <si>
    <t>11139 22 Side Road</t>
  </si>
  <si>
    <t>5151 Dryden Avenue</t>
  </si>
  <si>
    <t>4350 Longmore Drive</t>
  </si>
  <si>
    <t>5121 Meadowhill Road</t>
  </si>
  <si>
    <t>Oakville Family YMCA SACC - West Oak Public School</t>
  </si>
  <si>
    <t>1-905-510-0915x</t>
  </si>
  <si>
    <t>2071 Fourth Line</t>
  </si>
  <si>
    <t>First Stage Child Care Centre - Kipling</t>
  </si>
  <si>
    <t>1-416-394-4688x</t>
  </si>
  <si>
    <t>2580 Kipling Ave</t>
  </si>
  <si>
    <t>1-905-844-3111</t>
  </si>
  <si>
    <t>1480 Mansfield Drive</t>
  </si>
  <si>
    <t>HCDSB - St. Christopher Catholic Elementary School</t>
  </si>
  <si>
    <t>1-905-335-7553x</t>
  </si>
  <si>
    <t>2400 Sutton Drive</t>
  </si>
  <si>
    <t>HCDSB - St. Raphael Catholic Elementary School</t>
  </si>
  <si>
    <t>1-905-637-3810</t>
  </si>
  <si>
    <t>4056 New Street</t>
  </si>
  <si>
    <t>HCDSB - St. Dominic Catholic Elementary School</t>
  </si>
  <si>
    <t>1-905-827-4401</t>
  </si>
  <si>
    <t>2405 Rebecca St</t>
  </si>
  <si>
    <t>HCDSB - St Marguerite dYouville Catholic Elem Sch</t>
  </si>
  <si>
    <t>1-905-849-7772</t>
  </si>
  <si>
    <t>1359 Bayshire Drive</t>
  </si>
  <si>
    <t>HCDSB - St. Vincent Catholic Elementary School</t>
  </si>
  <si>
    <t>1-905-849-0777</t>
  </si>
  <si>
    <t>1280 Braeside Drive</t>
  </si>
  <si>
    <t>Beaches Co-operative Playschool</t>
  </si>
  <si>
    <t>1-416-690-9935x</t>
  </si>
  <si>
    <t>975 Kingston Road</t>
  </si>
  <si>
    <t>M4E 1T1</t>
  </si>
  <si>
    <t xml:space="preserve">Aspiring Academics Preschool Inc. </t>
  </si>
  <si>
    <t>Aspiring Academics Preschool Inc. - Woodflield</t>
  </si>
  <si>
    <t>1-416-461-8282x</t>
  </si>
  <si>
    <t>262 Woodfield Road</t>
  </si>
  <si>
    <t>COSTI - North York - Language and Skills Training</t>
  </si>
  <si>
    <t>1-647-729-1927x</t>
  </si>
  <si>
    <t>1700 Wilson Ave.</t>
  </si>
  <si>
    <t>Costi - Sheridan Mall</t>
  </si>
  <si>
    <t>1-416-244-9980x</t>
  </si>
  <si>
    <t>1700 Wilson Ave Suite 206</t>
  </si>
  <si>
    <t>M3L 1B2</t>
  </si>
  <si>
    <t>Brightminds Childcare and Montessori</t>
  </si>
  <si>
    <t>1-416-755-0002x</t>
  </si>
  <si>
    <t>1450 O'Connor Drive, Building 2, Unit 110</t>
  </si>
  <si>
    <t>LEF - General Mercer</t>
  </si>
  <si>
    <t>30 Turnberry Avenue</t>
  </si>
  <si>
    <t>Kinderhuis Montessori (1831594 Ontario Inc.)</t>
  </si>
  <si>
    <t>1-905-827-8878x</t>
  </si>
  <si>
    <t>785 Pacific Road Unit 19</t>
  </si>
  <si>
    <t>Curious Caterpillars - Petman</t>
  </si>
  <si>
    <t>1-647-501-7386x</t>
  </si>
  <si>
    <t>87 Petman Avenue</t>
  </si>
  <si>
    <t>M4S 2S9</t>
  </si>
  <si>
    <t>1-905-508-5437x</t>
  </si>
  <si>
    <t>9785 Bayview Ave</t>
  </si>
  <si>
    <t>Reggio Kids (9741)</t>
  </si>
  <si>
    <t>9741 Bayview Ave.</t>
  </si>
  <si>
    <t>Network - Wade Avenue Centre</t>
  </si>
  <si>
    <t>1-416-537-0793x</t>
  </si>
  <si>
    <t>544 Lansdowne Ave</t>
  </si>
  <si>
    <t>Learning Blocks Montessori School - Burlington</t>
  </si>
  <si>
    <t>1-905-336-0036x</t>
  </si>
  <si>
    <t>3049 Guelph Line</t>
  </si>
  <si>
    <t>Glenashton Daycare Centre Limited.</t>
  </si>
  <si>
    <t>Glenashton Daycare Centre</t>
  </si>
  <si>
    <t>1-905-338-9019x</t>
  </si>
  <si>
    <t>2200 trafalgar Road</t>
  </si>
  <si>
    <t>Odyssey Montessori School(Christie)</t>
  </si>
  <si>
    <t>1-416-533-9402x</t>
  </si>
  <si>
    <t>256 Christie Street</t>
  </si>
  <si>
    <t>LEF - ST. JUDE ELC</t>
  </si>
  <si>
    <t>3251 Weston Road</t>
  </si>
  <si>
    <t>1-905-337-1088 x6</t>
  </si>
  <si>
    <t>300 River Oaks Boulevard East</t>
  </si>
  <si>
    <t>Thorncliffe Park Daycare Centre</t>
  </si>
  <si>
    <t>1-416-423-0880x</t>
  </si>
  <si>
    <t>48 Thorncliffe Park Dr.</t>
  </si>
  <si>
    <t>Special Moments Child Care Centre</t>
  </si>
  <si>
    <t>1-416-482-2675x</t>
  </si>
  <si>
    <t>20 Glebe Road East</t>
  </si>
  <si>
    <t>M4S 1N6</t>
  </si>
  <si>
    <t>First Stage West Humber</t>
  </si>
  <si>
    <t>1-416-394-7515x</t>
  </si>
  <si>
    <t>1675 Martin Grove Road</t>
  </si>
  <si>
    <t>Children's Playgarden -Toronto Military Family Resource Centre</t>
  </si>
  <si>
    <t>1-416-633-6200x4317</t>
  </si>
  <si>
    <t>5 Yukon Lane</t>
  </si>
  <si>
    <t>Newcomer Womens Services</t>
  </si>
  <si>
    <t>1-416-469-0196x146</t>
  </si>
  <si>
    <t>745 Danforth Avenue Suite 401</t>
  </si>
  <si>
    <t>M4J 1L4</t>
  </si>
  <si>
    <t>Noahs Ark Childcare and Nursery</t>
  </si>
  <si>
    <t>1-416-800-5577x</t>
  </si>
  <si>
    <t>11308 Yonge Street</t>
  </si>
  <si>
    <t>Palermo Campus</t>
  </si>
  <si>
    <t>1-905-484-4364x 
 1-905-825-3493x</t>
  </si>
  <si>
    <t>3114 Dundas Street West</t>
  </si>
  <si>
    <t>Brookhaven Childcare - St. Bernard</t>
  </si>
  <si>
    <t>1-416-833-5003x</t>
  </si>
  <si>
    <t>12 Duckworth st</t>
  </si>
  <si>
    <t>Heart Beatz Cliffcrest - H.A. Halbert</t>
  </si>
  <si>
    <t>25 Halbert Place</t>
  </si>
  <si>
    <t>1-905-591-4121x</t>
  </si>
  <si>
    <t>6128-6130 Main Street</t>
  </si>
  <si>
    <t>Gibraltar Point Day Care</t>
  </si>
  <si>
    <t>1-416-393-1907x</t>
  </si>
  <si>
    <t>30 Centre Island Pk</t>
  </si>
  <si>
    <t>Alderwood Cooperative Nursery School</t>
  </si>
  <si>
    <t>1-416-988-6803x</t>
  </si>
  <si>
    <t>44 Delma Dr</t>
  </si>
  <si>
    <t>Boyne Before &amp; After School Program</t>
  </si>
  <si>
    <t>1110 Farmstead Dr.</t>
  </si>
  <si>
    <t>L9T 8J9</t>
  </si>
  <si>
    <t>1-905-849-4411</t>
  </si>
  <si>
    <t>304 Spruce St.</t>
  </si>
  <si>
    <t>L6J 2H1</t>
  </si>
  <si>
    <t>LEF - Carleton Village ELC</t>
  </si>
  <si>
    <t>1-416-760-2550x2091</t>
  </si>
  <si>
    <t>315 Osler Street</t>
  </si>
  <si>
    <t>Western Heights Montessori Academy - Old Bronte</t>
  </si>
  <si>
    <t>1-905-847-6617x</t>
  </si>
  <si>
    <t>3065 Old Bronte Road</t>
  </si>
  <si>
    <t>Rainbow Village Childcare Centre</t>
  </si>
  <si>
    <t>1-416-266-5835x</t>
  </si>
  <si>
    <t>2460 Eglinton Ave E</t>
  </si>
  <si>
    <t>Taddle Creek and Mildenhall Montessori Schools</t>
  </si>
  <si>
    <t>1-416-763-6097x221</t>
  </si>
  <si>
    <t>35 High Park Gardens</t>
  </si>
  <si>
    <t>Tiny Hoppers</t>
  </si>
  <si>
    <t>1-905-331-0990</t>
  </si>
  <si>
    <t>2204 Industrial Street</t>
  </si>
  <si>
    <t>Clarkson Angels North - 1603</t>
  </si>
  <si>
    <t>1-905-823-1603</t>
  </si>
  <si>
    <t>1603 Clarkson Road North</t>
  </si>
  <si>
    <t>Howard Park Childrens Centre</t>
  </si>
  <si>
    <t>1-416-532-3945x</t>
  </si>
  <si>
    <t>30 Marmaduke Street</t>
  </si>
  <si>
    <t>Ascot Avenue Community Daycare - Preschool</t>
  </si>
  <si>
    <t>1-416-651-2275x</t>
  </si>
  <si>
    <t>991 St. Clair Ave West</t>
  </si>
  <si>
    <t>1-416-622-7529x</t>
  </si>
  <si>
    <t>1 Westside Drive unit #8</t>
  </si>
  <si>
    <t>Enquiring Minds Montessori Casa</t>
  </si>
  <si>
    <t>1-416-298-9938x2</t>
  </si>
  <si>
    <t>24 Progress Avenue</t>
  </si>
  <si>
    <t>Manor Road Nursery School</t>
  </si>
  <si>
    <t>1-416-993-4937x</t>
  </si>
  <si>
    <t>111 Manor Rd E</t>
  </si>
  <si>
    <t>Guildwood Village Montessori School</t>
  </si>
  <si>
    <t>1-416-266-0424x</t>
  </si>
  <si>
    <t>297 Old Kingston Road</t>
  </si>
  <si>
    <t>Peel Explore &amp; Learn</t>
  </si>
  <si>
    <t>Countryside Village P.S.</t>
  </si>
  <si>
    <t>1-647-294-2009</t>
  </si>
  <si>
    <t>40 Dolbyhill Drive</t>
  </si>
  <si>
    <t>L6R 0B3</t>
  </si>
  <si>
    <t>Kaban Montessori</t>
  </si>
  <si>
    <t>1-905-569-3112</t>
  </si>
  <si>
    <t>2449 Dunwin Dr.</t>
  </si>
  <si>
    <t>Hawthorn School</t>
  </si>
  <si>
    <t>Hawthorn School Daycare</t>
  </si>
  <si>
    <t>1-416-444-3054x225</t>
  </si>
  <si>
    <t>101 Scarsdale Road</t>
  </si>
  <si>
    <t>1-905-417-9779x</t>
  </si>
  <si>
    <t>9050 Dufferin St.</t>
  </si>
  <si>
    <t>Walnut Grove P.S.</t>
  </si>
  <si>
    <t>10 Pinestaff Road</t>
  </si>
  <si>
    <t>L6P 3X8</t>
  </si>
  <si>
    <t>WoodGreen Community - 1491 Danforth</t>
  </si>
  <si>
    <t>1-416-645-6000x2121</t>
  </si>
  <si>
    <t>1491 Danforth Ave</t>
  </si>
  <si>
    <t>M4J 1N5</t>
  </si>
  <si>
    <t>1-905-637-2269</t>
  </si>
  <si>
    <t>3584 Commerce Crt.</t>
  </si>
  <si>
    <t>Winchester Daycare</t>
  </si>
  <si>
    <t>1-416-920-1034x</t>
  </si>
  <si>
    <t>15 Prospect Street</t>
  </si>
  <si>
    <t>1-905-655-1567x</t>
  </si>
  <si>
    <t>3600 Lakeridge Rd</t>
  </si>
  <si>
    <t>L1M 1V8</t>
  </si>
  <si>
    <t>Halton Centre for Child Care</t>
  </si>
  <si>
    <t>The Halton Centre For Child Care</t>
  </si>
  <si>
    <t>1-905-825-6106x</t>
  </si>
  <si>
    <t>1151 Bronte Rd.</t>
  </si>
  <si>
    <t>Safari Kids</t>
  </si>
  <si>
    <t>Richmond Hill North Location</t>
  </si>
  <si>
    <t>1-905-698-0188x700</t>
  </si>
  <si>
    <t>10200 Yonge Street</t>
  </si>
  <si>
    <t>Downsview Drive</t>
  </si>
  <si>
    <t>1-905-681-9589</t>
  </si>
  <si>
    <t>1010 Downsview #6</t>
  </si>
  <si>
    <t>St Philips Community Preschool</t>
  </si>
  <si>
    <t>1-416-782-8026x</t>
  </si>
  <si>
    <t>375 Melrose Avenue</t>
  </si>
  <si>
    <t>M5M 1Z6</t>
  </si>
  <si>
    <t>Willow Tree Montessori</t>
  </si>
  <si>
    <t>1-647-787-8274</t>
  </si>
  <si>
    <t>274 Queen Street South</t>
  </si>
  <si>
    <t>Northwood Montessori Plus - York</t>
  </si>
  <si>
    <t>Northwood Montessori - Gallanough Campus</t>
  </si>
  <si>
    <t>1-905-709-7600x</t>
  </si>
  <si>
    <t>1 Brooke St.</t>
  </si>
  <si>
    <t>St. Gregory School</t>
  </si>
  <si>
    <t>1-289-813-2526</t>
  </si>
  <si>
    <t>138 Sixteen Mile Dr.</t>
  </si>
  <si>
    <t>L6M 4L9</t>
  </si>
  <si>
    <t>1-647-478-6788x</t>
  </si>
  <si>
    <t>8855 Woodbine Ave, Unit C1</t>
  </si>
  <si>
    <t>Taddle Creek &amp; Mildenhall Montessori Schools</t>
  </si>
  <si>
    <t>1-416-413-9493x</t>
  </si>
  <si>
    <t>39 Spadina Rd</t>
  </si>
  <si>
    <t>1-905-799-2204x</t>
  </si>
  <si>
    <t>725 Balmoral drive</t>
  </si>
  <si>
    <t>416-623-8016</t>
  </si>
  <si>
    <t>47 Acacia Road</t>
  </si>
  <si>
    <t>Vincent Massey Childcare Center (521909 Ontario Ltd.)</t>
  </si>
  <si>
    <t>1-416-252-3304x237</t>
  </si>
  <si>
    <t>68 Daisy Ave</t>
  </si>
  <si>
    <t>Grosvenor Montessori School</t>
  </si>
  <si>
    <t>1-647-477-9700x</t>
  </si>
  <si>
    <t>33 Arnold Crescent</t>
  </si>
  <si>
    <t>Vincent Massey Academy - Franklin Horner Campus</t>
  </si>
  <si>
    <t>432 Horner Ave</t>
  </si>
  <si>
    <t>Monarch Manor Daycare</t>
  </si>
  <si>
    <t>1-416-544-8686x</t>
  </si>
  <si>
    <t>240 Manor Road East</t>
  </si>
  <si>
    <t>LEF - Summit Height Childcare Centre</t>
  </si>
  <si>
    <t>1-647-567-5074x</t>
  </si>
  <si>
    <t>139 Armour Boulevard</t>
  </si>
  <si>
    <t>LEF - Clairlea Child Care Centre</t>
  </si>
  <si>
    <t>1-416-389-2925</t>
  </si>
  <si>
    <t>25 Rosalind Crescent</t>
  </si>
  <si>
    <t>Willowbrae Academy - Peel</t>
  </si>
  <si>
    <t>Willowbrae Academy</t>
  </si>
  <si>
    <t>1-905-497-8333</t>
  </si>
  <si>
    <t>Unit A2 - 10651 Chinguacousy Rd.</t>
  </si>
  <si>
    <t>L7A 2V3</t>
  </si>
  <si>
    <t>1-905-875-2220x</t>
  </si>
  <si>
    <t>480 Bronte St South Unit 112</t>
  </si>
  <si>
    <t>L9T 9A9</t>
  </si>
  <si>
    <t>Village Childrens Program - McGivney</t>
  </si>
  <si>
    <t>5300 14th Avenue</t>
  </si>
  <si>
    <t>The Village Children's Programs</t>
  </si>
  <si>
    <t>McGivney Early Learning Centre</t>
  </si>
  <si>
    <t>(905) 471-8180</t>
  </si>
  <si>
    <t>1-905-275-3657</t>
  </si>
  <si>
    <t>20 Mississauga Valley Blvd</t>
  </si>
  <si>
    <t>L5A 3S2</t>
  </si>
  <si>
    <t>1-905-823-6522</t>
  </si>
  <si>
    <t>964 Meadow Wood Road</t>
  </si>
  <si>
    <t>Matthew John Day Care</t>
  </si>
  <si>
    <t>1-416-466-8001x</t>
  </si>
  <si>
    <t>135 First Avenue</t>
  </si>
  <si>
    <t>Lansing Co-operative Nursery School</t>
  </si>
  <si>
    <t>1-416-225-4581x</t>
  </si>
  <si>
    <t>80 CHURCH AVE</t>
  </si>
  <si>
    <t>LEF - Presteign</t>
  </si>
  <si>
    <t>1-416-760-2550x2017</t>
  </si>
  <si>
    <t>2570 St. Clair Ave E</t>
  </si>
  <si>
    <t>Heritage Child Care and Early Learning</t>
  </si>
  <si>
    <t>Heritage Child Care - St Rene</t>
  </si>
  <si>
    <t>1-647-436-6670x</t>
  </si>
  <si>
    <t>44 Port Royal Trail</t>
  </si>
  <si>
    <t>Heritage Child Care - Milliken Site</t>
  </si>
  <si>
    <t>1-647-244-0404x</t>
  </si>
  <si>
    <t>130 Port Royal Trail</t>
  </si>
  <si>
    <t>1-905-452-8884x</t>
  </si>
  <si>
    <t>15 Ashby Field Road</t>
  </si>
  <si>
    <t>Mini-Skool - A Childs Place Inc.</t>
  </si>
  <si>
    <t>Mini-Skool - Bramalea</t>
  </si>
  <si>
    <t>1-905-792-2230</t>
  </si>
  <si>
    <t>27 Kings Cross Road Bramalea</t>
  </si>
  <si>
    <t>1-905-477-8377x</t>
  </si>
  <si>
    <t>100 Carlton Road</t>
  </si>
  <si>
    <t>1-905-677-3070x</t>
  </si>
  <si>
    <t>7314 Goreway Drive</t>
  </si>
  <si>
    <t>Little Miracles Child Care and Learning Centre</t>
  </si>
  <si>
    <t>1-416-800-8880x</t>
  </si>
  <si>
    <t>3300 Hwy 7 East</t>
  </si>
  <si>
    <t>Little Leaf Daycare - Port Credit</t>
  </si>
  <si>
    <t>1-416-729-1147</t>
  </si>
  <si>
    <t>130 Mineola Road East</t>
  </si>
  <si>
    <t>Deer Park Extended Primary Education Program</t>
  </si>
  <si>
    <t>1-416-922-9569x</t>
  </si>
  <si>
    <t>23 Ferndale Ave Room 105</t>
  </si>
  <si>
    <t>LEF - York</t>
  </si>
  <si>
    <t>LEF - HOLY ROSARY CATHOLIC SCHOOL</t>
  </si>
  <si>
    <t>308 TWEEDSMUIR AVE</t>
  </si>
  <si>
    <t>Lumb Child Care Services Inc.</t>
  </si>
  <si>
    <t>The Village Childcare Centre</t>
  </si>
  <si>
    <t>1-905-464-5437x</t>
  </si>
  <si>
    <t>4265 Thomas Alton Blvd, Unit 18</t>
  </si>
  <si>
    <t>Mini-Skool 106A Clubhouse</t>
  </si>
  <si>
    <t>1-905-790-2344</t>
  </si>
  <si>
    <t>723 Balmoral Dr.</t>
  </si>
  <si>
    <t>1-905-457-1581x</t>
  </si>
  <si>
    <t>68 Rutherford Rd North</t>
  </si>
  <si>
    <t>416-996-5009</t>
  </si>
  <si>
    <t>2191 Gerrard Street East</t>
  </si>
  <si>
    <t>Kol Torah Congregation</t>
  </si>
  <si>
    <t>1-647-293-1913x</t>
  </si>
  <si>
    <t>1 Promenade Circle</t>
  </si>
  <si>
    <t>Gan Chabad</t>
  </si>
  <si>
    <t>1-647-350-2426x</t>
  </si>
  <si>
    <t>147 Overbrook Place</t>
  </si>
  <si>
    <t>Shaw P.S.</t>
  </si>
  <si>
    <t>10 Father Tobin Road</t>
  </si>
  <si>
    <t>Hawthorne on Essex Daycare</t>
  </si>
  <si>
    <t>1-416-393-9291x</t>
  </si>
  <si>
    <t>50 Essex Street</t>
  </si>
  <si>
    <t>BFC - Turtle Creek</t>
  </si>
  <si>
    <t>1-905-822-1114</t>
  </si>
  <si>
    <t>1801 lakeshore Rd W Unit 101</t>
  </si>
  <si>
    <t>L5J 1J6</t>
  </si>
  <si>
    <t>Kreative Kids Child Care Centre - Terry Fox</t>
  </si>
  <si>
    <t>1-647-588-4401x</t>
  </si>
  <si>
    <t>185 Wintermute Boulevard</t>
  </si>
  <si>
    <t>BFC - Brittany Glen</t>
  </si>
  <si>
    <t>1-905-286-4455</t>
  </si>
  <si>
    <t>5632 Tenth Line West</t>
  </si>
  <si>
    <t>L5M 6S3</t>
  </si>
  <si>
    <t>BFC - Port Credit Library</t>
  </si>
  <si>
    <t>20 Lakeshore Road East</t>
  </si>
  <si>
    <t>L5G 1C8</t>
  </si>
  <si>
    <t>BFC - Ellengale Public School</t>
  </si>
  <si>
    <t>3480 Ellengate Dr. Room 104</t>
  </si>
  <si>
    <t>L5C 1Z7</t>
  </si>
  <si>
    <t>BFC - Erin Meadows</t>
  </si>
  <si>
    <t>2930 Erin Centre Blvd</t>
  </si>
  <si>
    <t>L5M 7M4</t>
  </si>
  <si>
    <t>BFC - Munden Park PS</t>
  </si>
  <si>
    <t>515 Tedwyn Dr.</t>
  </si>
  <si>
    <t>BFC - Meadowvale Park PS</t>
  </si>
  <si>
    <t>6655 Glen Erin Dr.</t>
  </si>
  <si>
    <t>L5N 3L4</t>
  </si>
  <si>
    <t>BFC - Plowmans Park PS</t>
  </si>
  <si>
    <t>5940 Montevideo Rd.</t>
  </si>
  <si>
    <t>BFC - Port Credit Secondary School</t>
  </si>
  <si>
    <t>70 Mineola Rd E room 129</t>
  </si>
  <si>
    <t>BFC - Queen of Heaven Elementary School</t>
  </si>
  <si>
    <t>1198 Alexandra Ave</t>
  </si>
  <si>
    <t>BFC - Sheridan Villa</t>
  </si>
  <si>
    <t>2460 Truscott Dr.</t>
  </si>
  <si>
    <t>L5J 3Z8</t>
  </si>
  <si>
    <t>BFC - Sheridan Library</t>
  </si>
  <si>
    <t>2225 Erin Mills Parkway</t>
  </si>
  <si>
    <t>L5K 1T9</t>
  </si>
  <si>
    <t>BFC - South Common Community Centre</t>
  </si>
  <si>
    <t>2233 South Millway</t>
  </si>
  <si>
    <t>L5L 3H7</t>
  </si>
  <si>
    <t>BFC - Streetsville</t>
  </si>
  <si>
    <t>128 Queen St. S Unit 4</t>
  </si>
  <si>
    <t>BFC - Chapters</t>
  </si>
  <si>
    <t>52 Quarry Edge Drive</t>
  </si>
  <si>
    <t>L6V 4K2</t>
  </si>
  <si>
    <t>BFC - Four Corners Library</t>
  </si>
  <si>
    <t>65 Queen Street East</t>
  </si>
  <si>
    <t>L6W 2A8</t>
  </si>
  <si>
    <t>BFC - Heart Lake</t>
  </si>
  <si>
    <t>180 Sandalwood Parkway East</t>
  </si>
  <si>
    <t>L6Z 1Y4</t>
  </si>
  <si>
    <t>BFC - Brian Fleming Public School</t>
  </si>
  <si>
    <t>3255 Havenwood Drive</t>
  </si>
  <si>
    <t>BFC - Castlebrook</t>
  </si>
  <si>
    <t>2590 Rugby Road</t>
  </si>
  <si>
    <t>L5B 4B5</t>
  </si>
  <si>
    <t>BFC - Four Corners Health Centre</t>
  </si>
  <si>
    <t>7205 Goreway Drive unit 75</t>
  </si>
  <si>
    <t>L4T 4J1</t>
  </si>
  <si>
    <t>Learning Jungle - Whitby</t>
  </si>
  <si>
    <t>1-905-666-4700x</t>
  </si>
  <si>
    <t>1525 Dundas St E</t>
  </si>
  <si>
    <t>Mini-Skool 106B</t>
  </si>
  <si>
    <t>1-289-489-2935</t>
  </si>
  <si>
    <t>420 Balmoral Dr.</t>
  </si>
  <si>
    <t>L6T 2T5</t>
  </si>
  <si>
    <t>BFC - Tom Chater</t>
  </si>
  <si>
    <t>3195 The Collegeway</t>
  </si>
  <si>
    <t>L5L 4Z6</t>
  </si>
  <si>
    <t>BFC - Kidnetix</t>
  </si>
  <si>
    <t>35 Van kirk Dr 15</t>
  </si>
  <si>
    <t>L7A 1A5</t>
  </si>
  <si>
    <t>BFC - Massey Street Public School</t>
  </si>
  <si>
    <t>95 Massey St.</t>
  </si>
  <si>
    <t>BFC - Morton Way Public School</t>
  </si>
  <si>
    <t>Rm 125 - 200 Morton Way</t>
  </si>
  <si>
    <t>BFC - Orenda Court</t>
  </si>
  <si>
    <t>80 Orenda Court</t>
  </si>
  <si>
    <t>L6W 3N2</t>
  </si>
  <si>
    <t>BFC - Rose Theatre</t>
  </si>
  <si>
    <t>1 Theatre Lane</t>
  </si>
  <si>
    <t>L6V 0A3</t>
  </si>
  <si>
    <t>BFC - Sir Wilfrid Laurier Public School</t>
  </si>
  <si>
    <t>364 Bartley Bull PKWY Room 3</t>
  </si>
  <si>
    <t>L6W 2L8</t>
  </si>
  <si>
    <t>BFC - St Cecilia</t>
  </si>
  <si>
    <t>10 Brickyard Way</t>
  </si>
  <si>
    <t>BFC - Angelas Place</t>
  </si>
  <si>
    <t>45 Glenn Hawthorne Blvd</t>
  </si>
  <si>
    <t>L5R 4J9</t>
  </si>
  <si>
    <t>BFC - John Fraser School</t>
  </si>
  <si>
    <t>2665 Erin Centre BLVD</t>
  </si>
  <si>
    <t>BFC - St. Therese of the Child Jesus School</t>
  </si>
  <si>
    <t>6930 Forest Park Dr</t>
  </si>
  <si>
    <t>Akal Child Care Inc</t>
  </si>
  <si>
    <t>Akal Child Care</t>
  </si>
  <si>
    <t>1-905-913-7333x</t>
  </si>
  <si>
    <t>4535 Ebenezer Road Unit 2</t>
  </si>
  <si>
    <t>1-416-385-1726x</t>
  </si>
  <si>
    <t>235 The Donway E.</t>
  </si>
  <si>
    <t>BFC - Fairview</t>
  </si>
  <si>
    <t>21-325 Central  Parkway W</t>
  </si>
  <si>
    <t>L5B 3X9</t>
  </si>
  <si>
    <t>Network - Ossington Avenue North Early Years Learning &amp; Child Care Centre (Group)</t>
  </si>
  <si>
    <t>1-416-530-0722x4028</t>
  </si>
  <si>
    <t>756 Ossington Avenue</t>
  </si>
  <si>
    <t>Dalemount</t>
  </si>
  <si>
    <t>Dalemount Child Care</t>
  </si>
  <si>
    <t>1-416-781-9493x</t>
  </si>
  <si>
    <t>101 Englemount Ave</t>
  </si>
  <si>
    <t>Ma Petite Maison</t>
  </si>
  <si>
    <t>1-416-389-0681</t>
  </si>
  <si>
    <t>354 Queen St. South</t>
  </si>
  <si>
    <t>Northwood Montessori Plus - Toronto</t>
  </si>
  <si>
    <t>Northwood Montessori - St. Angus Campus</t>
  </si>
  <si>
    <t>1-416-708-5437x</t>
  </si>
  <si>
    <t>280 Otonabee Ave.</t>
  </si>
  <si>
    <t>1-416-551-7114x</t>
  </si>
  <si>
    <t>268 Jane Street</t>
  </si>
  <si>
    <t>Humber Bay Child Care Centres</t>
  </si>
  <si>
    <t>416-251-8240</t>
  </si>
  <si>
    <t>50 Cloverhill Road</t>
  </si>
  <si>
    <t>Native Child - Reclaiming Our Minds</t>
  </si>
  <si>
    <t>1-416-969-8510x4232</t>
  </si>
  <si>
    <t>30 College St</t>
  </si>
  <si>
    <t>1-905-370-0014x</t>
  </si>
  <si>
    <t>271 Centre Street</t>
  </si>
  <si>
    <t>Caring For Kids</t>
  </si>
  <si>
    <t>Caring For Kids - The Centre</t>
  </si>
  <si>
    <t>1-905-274-4362x</t>
  </si>
  <si>
    <t>1110 Caven Street Suite 105</t>
  </si>
  <si>
    <t>BFC - Norton Lake</t>
  </si>
  <si>
    <t>1155 Queen St E Norton Lake</t>
  </si>
  <si>
    <t>L6T 4E2</t>
  </si>
  <si>
    <t>1-416-480-4465x</t>
  </si>
  <si>
    <t>2075 Bayview Avenue</t>
  </si>
  <si>
    <t>BFC - Fair Oaks</t>
  </si>
  <si>
    <t>31 Fair Oaks Place</t>
  </si>
  <si>
    <t>L6Y 4W9</t>
  </si>
  <si>
    <t>Little Bloomers Child Care Centre</t>
  </si>
  <si>
    <t>1-905-499-0789</t>
  </si>
  <si>
    <t>153 Queen Street West</t>
  </si>
  <si>
    <t>Kids and Company - Burloak</t>
  </si>
  <si>
    <t>1-905-331-2300x</t>
  </si>
  <si>
    <t>1100 Burloak Drive</t>
  </si>
  <si>
    <t>Absolute Angels</t>
  </si>
  <si>
    <t xml:space="preserve">Absolute Angels Child Care Centre </t>
  </si>
  <si>
    <t>1-905-970-0415</t>
  </si>
  <si>
    <t>222 Salvation Road</t>
  </si>
  <si>
    <t>L7A 0G2</t>
  </si>
  <si>
    <t>Absolute Angels Child Care Centre II</t>
  </si>
  <si>
    <t>1-905-970-9581</t>
  </si>
  <si>
    <t>10635 Creditview Road Unit B121110</t>
  </si>
  <si>
    <t>L7A 3A4</t>
  </si>
  <si>
    <t>Native Child and Family Service- Strengthen Family</t>
  </si>
  <si>
    <t>1-416-969-8510x3200</t>
  </si>
  <si>
    <t>30 College St.</t>
  </si>
  <si>
    <t>Just Kids Childcare Services</t>
  </si>
  <si>
    <t>1-416-530-0722x4037</t>
  </si>
  <si>
    <t>1695 Keele St./Donald Ave Entrance</t>
  </si>
  <si>
    <t>Syme Woolner Neighbours &amp; Family Centre</t>
  </si>
  <si>
    <t>1-416-767-2186</t>
  </si>
  <si>
    <t>69 Pritchard Avenue, Room-114</t>
  </si>
  <si>
    <t>King Edward Child Care</t>
  </si>
  <si>
    <t>1-416-925-2103x5110</t>
  </si>
  <si>
    <t>112 Lippincott St.</t>
  </si>
  <si>
    <t>1-416-925-2103x5280</t>
  </si>
  <si>
    <t>91 Bellevue Ave</t>
  </si>
  <si>
    <t>635 Queens Quay W.</t>
  </si>
  <si>
    <t>Lord Lansdowne</t>
  </si>
  <si>
    <t>1-416-925-2103x</t>
  </si>
  <si>
    <t>33 Robert Street</t>
  </si>
  <si>
    <t>Willowbrae Academy - Toronto</t>
  </si>
  <si>
    <t>Willowbrae Academy - Etobicoke</t>
  </si>
  <si>
    <t>1-647-963-5437x</t>
  </si>
  <si>
    <t>4975 Dundas Street West</t>
  </si>
  <si>
    <t>Makom Afterschool</t>
  </si>
  <si>
    <t>Makom Afterschool - Palmerston</t>
  </si>
  <si>
    <t>1-416-546-6043x</t>
  </si>
  <si>
    <t>BFC - Grace Place</t>
  </si>
  <si>
    <t>156 Main Street North</t>
  </si>
  <si>
    <t>L6V 1N9</t>
  </si>
  <si>
    <t>1-905-820-6500x</t>
  </si>
  <si>
    <t>2460 The Collegeway</t>
  </si>
  <si>
    <t>BFC - Horizon Jeunesse</t>
  </si>
  <si>
    <t>1445 Lewisham Dr.</t>
  </si>
  <si>
    <t>Northview Heights Early Learning Centre</t>
  </si>
  <si>
    <t>1-647-352-6221x</t>
  </si>
  <si>
    <t>541 Finch Avenue West</t>
  </si>
  <si>
    <t>Reg. of Durham Children Services Division</t>
  </si>
  <si>
    <t>Ajax ELCC</t>
  </si>
  <si>
    <t>1-905-683-4001</t>
  </si>
  <si>
    <t>22 Centennial Road</t>
  </si>
  <si>
    <t>Pickering ELCC</t>
  </si>
  <si>
    <t>1-905-839-5831</t>
  </si>
  <si>
    <t>1262 Radom St.</t>
  </si>
  <si>
    <t>Cambridge Leaf Montessori School</t>
  </si>
  <si>
    <t>1-647-352-5552</t>
  </si>
  <si>
    <t>3875 McNicoll Avenue, Unit 101</t>
  </si>
  <si>
    <t>M1X 0C1</t>
  </si>
  <si>
    <t>Our Lady of Lourdes</t>
  </si>
  <si>
    <t>1-416-838-5729x</t>
  </si>
  <si>
    <t>444 Sherbourne Street</t>
  </si>
  <si>
    <t>1-416-335-1737x</t>
  </si>
  <si>
    <t>1300 Don Mills Road, Unit 211-215</t>
  </si>
  <si>
    <t>Clara Hughes ELCC</t>
  </si>
  <si>
    <t>1-905-404-8012</t>
  </si>
  <si>
    <t>610 Taylor Ave.</t>
  </si>
  <si>
    <t>Whitby ELCC</t>
  </si>
  <si>
    <t>1-905-668-4751</t>
  </si>
  <si>
    <t>501 Dunlop Street East</t>
  </si>
  <si>
    <t>Kensington Kids ELC</t>
  </si>
  <si>
    <t>1-416-927-0870x</t>
  </si>
  <si>
    <t>401 College St.</t>
  </si>
  <si>
    <t>SSCCC - Brampton</t>
  </si>
  <si>
    <t>25 Montpellier Street</t>
  </si>
  <si>
    <t>L6Y 0C3</t>
  </si>
  <si>
    <t>1-905-844-2114</t>
  </si>
  <si>
    <t>1167 Lakeshore Road East</t>
  </si>
  <si>
    <t>Maple Leaf Public School - Newmarket</t>
  </si>
  <si>
    <t>1-289-470-5328x</t>
  </si>
  <si>
    <t>155 Longford Drive</t>
  </si>
  <si>
    <t>Royal Windsor Montessori</t>
  </si>
  <si>
    <t>1-905-822-7575</t>
  </si>
  <si>
    <t>2157 Royal Windsor Drive Unit 6</t>
  </si>
  <si>
    <t>First Stage Child Care Centre - Burnhamthorpe</t>
  </si>
  <si>
    <t>1-416-394-7534x</t>
  </si>
  <si>
    <t>500 The East Mall</t>
  </si>
  <si>
    <t>Maple Leaf Montessori School</t>
  </si>
  <si>
    <t>1-905-856-3875</t>
  </si>
  <si>
    <t>8142 Islington Ave.</t>
  </si>
  <si>
    <t>BFC - Bramalea</t>
  </si>
  <si>
    <t>40 Finchgate Blvd Suite 109</t>
  </si>
  <si>
    <t>Matheson - Elementary</t>
  </si>
  <si>
    <t>1-905-568-8989</t>
  </si>
  <si>
    <t>305 Matheson Blvd E</t>
  </si>
  <si>
    <t>1-416-406-1111x</t>
  </si>
  <si>
    <t>430 Broadview Avenue</t>
  </si>
  <si>
    <t>Erindale Campus</t>
  </si>
  <si>
    <t>2438 Glengarry Road</t>
  </si>
  <si>
    <t>Munns Child Care Centre Inc.</t>
  </si>
  <si>
    <t>Munns Child Care - Iroquois Ridge</t>
  </si>
  <si>
    <t>1-905-849-9740x</t>
  </si>
  <si>
    <t>1123 Glenashton Drive</t>
  </si>
  <si>
    <t>Four Corners Health Centre</t>
  </si>
  <si>
    <t>Westwood Square</t>
  </si>
  <si>
    <t>1-647-408-4143x</t>
  </si>
  <si>
    <t>7205 Goreway Drive</t>
  </si>
  <si>
    <t>Bramalea CHC</t>
  </si>
  <si>
    <t>1-905-451-4918x</t>
  </si>
  <si>
    <t>40 Finchgate Blvd Suite 224</t>
  </si>
  <si>
    <t>L6T 3J1</t>
  </si>
  <si>
    <t>1-416-444-3464x</t>
  </si>
  <si>
    <t>1 Ness Drive</t>
  </si>
  <si>
    <t>BFC - Garthwood</t>
  </si>
  <si>
    <t>3245 Colonial Dr.</t>
  </si>
  <si>
    <t>Native Child and Family - Ontario Early Years</t>
  </si>
  <si>
    <t>1-416-969-8510x3123</t>
  </si>
  <si>
    <t>Native Child - Mount Dennis EarlyON Centre</t>
  </si>
  <si>
    <t>416-969-8510 ext 3408</t>
  </si>
  <si>
    <t>Green Party of Ontario</t>
  </si>
  <si>
    <t>1-416-977-7476x</t>
  </si>
  <si>
    <t>PO Box 1132 Stn F</t>
  </si>
  <si>
    <t xml:space="preserve"> Sunshine Childcare </t>
  </si>
  <si>
    <t>Sunshine Childcare - Simcoe</t>
  </si>
  <si>
    <t>1-416-264-4958x</t>
  </si>
  <si>
    <t>166 Sylvan Ave</t>
  </si>
  <si>
    <t>Canoe Landing</t>
  </si>
  <si>
    <t>26 Brunel Court</t>
  </si>
  <si>
    <t>M5V 3Y2</t>
  </si>
  <si>
    <t>LoveView Early Learning</t>
  </si>
  <si>
    <t>1-905-237-3808x</t>
  </si>
  <si>
    <t>119-10856 Bayview Avenue</t>
  </si>
  <si>
    <t>LEF - St. Stephen</t>
  </si>
  <si>
    <t>1-416-519-5760x</t>
  </si>
  <si>
    <t>55 Golfdown Drive</t>
  </si>
  <si>
    <t>1-905-274-4386</t>
  </si>
  <si>
    <t>44 Port Street West</t>
  </si>
  <si>
    <t>Active Kids Daycare</t>
  </si>
  <si>
    <t>1-905-624-0033x</t>
  </si>
  <si>
    <t>977 Pantera Drive</t>
  </si>
  <si>
    <t>Makom Afterschool - Winona Drive</t>
  </si>
  <si>
    <t>115 Winona Dr.</t>
  </si>
  <si>
    <t>Macaulay(Caledonia) Child Development Centre</t>
  </si>
  <si>
    <t>300 Caledonia Road</t>
  </si>
  <si>
    <t>First Stage CCC - High Field</t>
  </si>
  <si>
    <t>1-416-746-6847x</t>
  </si>
  <si>
    <t>85 Mount Olive Dr.</t>
  </si>
  <si>
    <t>St. Hilarys Community Care Centres Inc.</t>
  </si>
  <si>
    <t>St. Hilarys Day Care Centre</t>
  </si>
  <si>
    <t>1-905-279-2273x</t>
  </si>
  <si>
    <t>2055 Hurontario Street</t>
  </si>
  <si>
    <t>St. Gabriel Child Care Centres of Woodbridge</t>
  </si>
  <si>
    <t>St. Gabriel Child Care - St. Margaret Marys</t>
  </si>
  <si>
    <t>1-905-850-3358x</t>
  </si>
  <si>
    <t>30 St. Margaret Mary</t>
  </si>
  <si>
    <t>St. Gabriel Child Care - St. Gregorys B &amp; A</t>
  </si>
  <si>
    <t>140 Green Park Blvd</t>
  </si>
  <si>
    <t>The Clover School - Cranbrooke Site</t>
  </si>
  <si>
    <t>585 Cranbrooke Ave</t>
  </si>
  <si>
    <t>HMC Connections</t>
  </si>
  <si>
    <t>HMC - Oakville (Head Office)</t>
  </si>
  <si>
    <t>1-905-842-2486</t>
  </si>
  <si>
    <t>1092 Speers Road</t>
  </si>
  <si>
    <t>1-416-767-6729 ext. 103</t>
  </si>
  <si>
    <t>432 Runnymede Road</t>
  </si>
  <si>
    <t>416-622-6443</t>
  </si>
  <si>
    <t>627 Burnhamthrope Rd</t>
  </si>
  <si>
    <t>First Foundations Childrens Academy</t>
  </si>
  <si>
    <t>905-417-9760</t>
  </si>
  <si>
    <t>1076 Rutherford Road</t>
  </si>
  <si>
    <t>Junction Daycare Centre</t>
  </si>
  <si>
    <t>1-416-767-2991</t>
  </si>
  <si>
    <t>265 Annette Street</t>
  </si>
  <si>
    <t>Childventures - Mighty Kids - Gerrard</t>
  </si>
  <si>
    <t>1-647-346-7926</t>
  </si>
  <si>
    <t>842 Gerrard St E</t>
  </si>
  <si>
    <t>(905) 951-7878</t>
  </si>
  <si>
    <t>194 McEwan Dr E Unit 2</t>
  </si>
  <si>
    <t>1-416-469-8417x</t>
  </si>
  <si>
    <t>935 Dundas Street E</t>
  </si>
  <si>
    <t>Blaisdale Montessori School</t>
  </si>
  <si>
    <t>Bowmanville School</t>
  </si>
  <si>
    <t>(905) 697-3064</t>
  </si>
  <si>
    <t>80 Rhonda Blvd.</t>
  </si>
  <si>
    <t>Toynevale Pickering Campus</t>
  </si>
  <si>
    <t>(905) 509-5005</t>
  </si>
  <si>
    <t>415 Toynevale Rd. </t>
  </si>
  <si>
    <t>L1W 2G9 </t>
  </si>
  <si>
    <t>St. John the Evangelist Child Care Centre</t>
  </si>
  <si>
    <t>(416) 303-8422</t>
  </si>
  <si>
    <t>23 George St.</t>
  </si>
  <si>
    <t>Casa Del Zotto Children's Centre</t>
  </si>
  <si>
    <t>(416) 256-6191</t>
  </si>
  <si>
    <t>3010 Dufferin St</t>
  </si>
  <si>
    <t>M6B 3T5</t>
  </si>
  <si>
    <t>Time For Play</t>
  </si>
  <si>
    <t>416-769-1550</t>
  </si>
  <si>
    <t>125 Evelyn Crescent</t>
  </si>
  <si>
    <t>Building Blocks Montessori</t>
  </si>
  <si>
    <t>905-693-9620</t>
  </si>
  <si>
    <t>327 Bronte Street S., Unit 4-7</t>
  </si>
  <si>
    <t>Mini-Skool - Cawthra</t>
  </si>
  <si>
    <t>(905) 276-3933</t>
  </si>
  <si>
    <t>3153 Cawthra Road</t>
  </si>
  <si>
    <t>Macaulay (Marlee) Child Development Centre</t>
  </si>
  <si>
    <t>416-546-8931</t>
  </si>
  <si>
    <t>145 Marlee Ave</t>
  </si>
  <si>
    <t>M6B 4B6</t>
  </si>
  <si>
    <t>Childventures - Mighty Kids - Verral</t>
  </si>
  <si>
    <t>1-416-778-7575</t>
  </si>
  <si>
    <t>14 Verral Ave</t>
  </si>
  <si>
    <t>(416) 756-9797</t>
  </si>
  <si>
    <t>155 Gordon Baker Road, Unit 112</t>
  </si>
  <si>
    <t>Regina Mundi Catholic School</t>
  </si>
  <si>
    <t>416-788-4551</t>
  </si>
  <si>
    <t>70 Playfair Ave</t>
  </si>
  <si>
    <t>Macaulay CDC - Keelesdale Child Care</t>
  </si>
  <si>
    <t>(416) 394-4222</t>
  </si>
  <si>
    <t>200 Bicknell Ave</t>
  </si>
  <si>
    <t>St Charles School</t>
  </si>
  <si>
    <t>(416) 393-5250</t>
  </si>
  <si>
    <t>50 Claver Ave</t>
  </si>
  <si>
    <t>Mini-Skool - Bromsgrove</t>
  </si>
  <si>
    <t>(905) 823-3000</t>
  </si>
  <si>
    <t>2488 Bromsgrove Road</t>
  </si>
  <si>
    <t>Dandylion Child Care Centre</t>
  </si>
  <si>
    <t>(416) 469-0091</t>
  </si>
  <si>
    <t>108 Strathmore Blvd</t>
  </si>
  <si>
    <t>Givins Shaw School Community Daycare</t>
  </si>
  <si>
    <t>1 (416) 531-4628</t>
  </si>
  <si>
    <t xml:space="preserve">49 Givins Street </t>
  </si>
  <si>
    <t>Montessori Country School</t>
  </si>
  <si>
    <t>Montessori Country School - Milton</t>
  </si>
  <si>
    <t>(905) 864-0590</t>
  </si>
  <si>
    <t>8560 Tremaine Road</t>
  </si>
  <si>
    <t>L9T 2X3</t>
  </si>
  <si>
    <t>Montessori Country School - York</t>
  </si>
  <si>
    <t>Montessori Country School - Nobleton</t>
  </si>
  <si>
    <t>(905) 859-4739</t>
  </si>
  <si>
    <t>6185 15th Sideroad</t>
  </si>
  <si>
    <t>Macaulay CDC - St. Andre Catholic School</t>
  </si>
  <si>
    <t>416-312-5044 ext 1</t>
  </si>
  <si>
    <t>36 Yvonne Ave</t>
  </si>
  <si>
    <t>Childventures Early Learning Centre - Milton</t>
  </si>
  <si>
    <t>(905) 693-7857</t>
  </si>
  <si>
    <t>2800 High Point Drive</t>
  </si>
  <si>
    <t>416-690-9555</t>
  </si>
  <si>
    <t>19 Benlamonde Ave.</t>
  </si>
  <si>
    <t>M4E 1Y3</t>
  </si>
  <si>
    <t xml:space="preserve">Dandylion Child Care Centre - Donlands </t>
  </si>
  <si>
    <t>416.393.9575 ext. 20007</t>
  </si>
  <si>
    <t>53 Donlands Avenue</t>
  </si>
  <si>
    <t>416-483-7070</t>
  </si>
  <si>
    <t>3420 Yonge Street</t>
  </si>
  <si>
    <t xml:space="preserve">Shadow Lake Centre </t>
  </si>
  <si>
    <t xml:space="preserve">905-640-6432 </t>
  </si>
  <si>
    <t>15041 Ninth Line</t>
  </si>
  <si>
    <t>(416) 298-4489</t>
  </si>
  <si>
    <t>3380 Midland Ave. Unit 13 &amp; 22</t>
  </si>
  <si>
    <t>Umbrella Central Day Care
Services Inc.</t>
  </si>
  <si>
    <t>Queen Elizabeth School Age &amp; Full Day Program
Program</t>
  </si>
  <si>
    <t>905-723-0231</t>
  </si>
  <si>
    <t>1205 Simcoe St N</t>
  </si>
  <si>
    <t>905-240-4904</t>
  </si>
  <si>
    <t>30 Bellwood Drive</t>
  </si>
  <si>
    <t>Gandy Before and After School Age Program</t>
  </si>
  <si>
    <t>905-420-6419</t>
  </si>
  <si>
    <t>1868 Parkside Drive</t>
  </si>
  <si>
    <t>L1V 3R2</t>
  </si>
  <si>
    <t>Cardinal Carter Child Care</t>
  </si>
  <si>
    <t>905-841-3726</t>
  </si>
  <si>
    <t>210 Bloomington Road W</t>
  </si>
  <si>
    <t>Olivet New Church and School</t>
  </si>
  <si>
    <t>416-239-3054</t>
  </si>
  <si>
    <t>279 Burnhamthorpe Road</t>
  </si>
  <si>
    <t>M9B 1Z6</t>
  </si>
  <si>
    <t>905-426-4367</t>
  </si>
  <si>
    <t>279 Kingston Rd E #21</t>
  </si>
  <si>
    <t>Oshawa Campus</t>
  </si>
  <si>
    <t>(905) 721-1933</t>
  </si>
  <si>
    <t>1037 Simcoe St N.,</t>
  </si>
  <si>
    <t>Grace Church on the Hill Child Care Centre</t>
  </si>
  <si>
    <t>416-932-3502</t>
  </si>
  <si>
    <t>300 Lonsdale Road</t>
  </si>
  <si>
    <t>Tom's Place</t>
  </si>
  <si>
    <t xml:space="preserve">647-259-9347 </t>
  </si>
  <si>
    <t>80 Sackville Street</t>
  </si>
  <si>
    <t>Annie’s Place</t>
  </si>
  <si>
    <t>647-258-9988</t>
  </si>
  <si>
    <t>101 Barrington Avenue</t>
  </si>
  <si>
    <t>Crescent Town Centre</t>
  </si>
  <si>
    <t xml:space="preserve">647-696-4777 </t>
  </si>
  <si>
    <t>2A The Market Place</t>
  </si>
  <si>
    <t>(905) 832-2045</t>
  </si>
  <si>
    <t>11399 Keele St #1</t>
  </si>
  <si>
    <t>Gizhaadaawgmik - Dundas</t>
  </si>
  <si>
    <t>935 Dundas Street East</t>
  </si>
  <si>
    <t>Learning Jungle - Newmarket</t>
  </si>
  <si>
    <t>(905) 734-2522</t>
  </si>
  <si>
    <t>17305 Leslie St</t>
  </si>
  <si>
    <t>(905) 789-8900</t>
  </si>
  <si>
    <t>15 Beaumaris Drive</t>
  </si>
  <si>
    <t>St Joseph Early Learning Centre School Age Program</t>
  </si>
  <si>
    <t>(905) 209-8886</t>
  </si>
  <si>
    <t>388 White’s Hill Avenue</t>
  </si>
  <si>
    <t>Columbus Early Learning - St. Raphael</t>
  </si>
  <si>
    <t>(416) 819-2186</t>
  </si>
  <si>
    <t>3 Gade Drive</t>
  </si>
  <si>
    <t>1-905-568-4069</t>
  </si>
  <si>
    <t>5685 Whittle Road</t>
  </si>
  <si>
    <t>416-233-6509</t>
  </si>
  <si>
    <t>35 Glenroy Ave.</t>
  </si>
  <si>
    <t>Edna Thomson ELCC</t>
  </si>
  <si>
    <t>1-905-623-6717</t>
  </si>
  <si>
    <t>410 N. Scugog Court</t>
  </si>
  <si>
    <t>416-850-9705</t>
  </si>
  <si>
    <t>2000 Keele St.</t>
  </si>
  <si>
    <t>Playtime Inc. Preschool</t>
  </si>
  <si>
    <t>Play Time Playground and Montessori Pre-School</t>
  </si>
  <si>
    <t>(905) 951-2727</t>
  </si>
  <si>
    <t>20 Simona Drive Unit 3&amp;4</t>
  </si>
  <si>
    <t>Network Child Care Services -Toronto</t>
  </si>
  <si>
    <t>Network - Child's Nest Preschool Centre</t>
  </si>
  <si>
    <t>416-530-0722 ext. 4077</t>
  </si>
  <si>
    <t>123 Cosburn Ave.</t>
  </si>
  <si>
    <t>647-494-9991</t>
  </si>
  <si>
    <t>138 Main Street</t>
  </si>
  <si>
    <t>Harmony Childcare Centre</t>
  </si>
  <si>
    <t>416-656-8902</t>
  </si>
  <si>
    <t>124 Northcliffe Blvd.</t>
  </si>
  <si>
    <t>COSTI Best Western</t>
  </si>
  <si>
    <t>(416) 637-7000</t>
  </si>
  <si>
    <t>135 Carlingview Drive</t>
  </si>
  <si>
    <t>M9W 5E7</t>
  </si>
  <si>
    <t>COSTI Crowne Plaza - Joseph</t>
  </si>
  <si>
    <t>(289) 842-3137</t>
  </si>
  <si>
    <t>33 Carlson Court</t>
  </si>
  <si>
    <t>M9W 6H5</t>
  </si>
  <si>
    <t>COSTI Crowne Plaza - Dominic</t>
  </si>
  <si>
    <t>(416) 463-1457</t>
  </si>
  <si>
    <t>25 Bain Ave</t>
  </si>
  <si>
    <t>Network - Holy Cross</t>
  </si>
  <si>
    <t>416-885-3768</t>
  </si>
  <si>
    <t>299A Donlands Ave.</t>
  </si>
  <si>
    <t>EYES Childcare Burlington</t>
  </si>
  <si>
    <t>905-635-7476</t>
  </si>
  <si>
    <t>665 Plains Rd E</t>
  </si>
  <si>
    <t>Bennington Heights Child Care</t>
  </si>
  <si>
    <t>(416) 423-6522</t>
  </si>
  <si>
    <t>76 Bennington Heights Drive</t>
  </si>
  <si>
    <t>Westney Ajax Campus</t>
  </si>
  <si>
    <t>(905) 426-5665</t>
  </si>
  <si>
    <t>20 O'Brien Court</t>
  </si>
  <si>
    <t>L1S 7J8</t>
  </si>
  <si>
    <t>COSTI Crowne Plaza - Marjan</t>
  </si>
  <si>
    <t>905-683-2559</t>
  </si>
  <si>
    <t>338 Rossland Rd. East</t>
  </si>
  <si>
    <t>905-856-5437</t>
  </si>
  <si>
    <t>8201 Weston Road</t>
  </si>
  <si>
    <t>Toronto Woods Daycare</t>
  </si>
  <si>
    <t>416-222-7333</t>
  </si>
  <si>
    <t>3080 Bayview Avenue</t>
  </si>
  <si>
    <t>Early Learners’ Montessori School</t>
  </si>
  <si>
    <t>Early Learners’ Montessori School - Orangeville</t>
  </si>
  <si>
    <t>519-307-4020</t>
  </si>
  <si>
    <t>90 Lawrence Avenue, Unit 74A</t>
  </si>
  <si>
    <t>L9W 4J5</t>
  </si>
  <si>
    <t>Early Learners’ Montessori School - Bolton</t>
  </si>
  <si>
    <t>905-857-1700</t>
  </si>
  <si>
    <t>81 Ellwood Dr. W.</t>
  </si>
  <si>
    <t>Kinderbrook Montessori</t>
  </si>
  <si>
    <t>Kinderbrook Montessori - Ajax</t>
  </si>
  <si>
    <t>905-686-5763</t>
  </si>
  <si>
    <t>325 Westney Road S.</t>
  </si>
  <si>
    <t>416-716-1258</t>
  </si>
  <si>
    <t>86 Montgomery Road</t>
  </si>
  <si>
    <t>My Little Sand Castle Inc.</t>
  </si>
  <si>
    <t xml:space="preserve">My Little Sand Castle                                         </t>
  </si>
  <si>
    <t>289-779-8942</t>
  </si>
  <si>
    <t>565 Sanatorium Roa</t>
  </si>
  <si>
    <t>Alphabet Station Childcare</t>
  </si>
  <si>
    <t>(416) 402-4702</t>
  </si>
  <si>
    <t>2206 Queen St E</t>
  </si>
  <si>
    <t xml:space="preserve">Midland Child Care Centre </t>
  </si>
  <si>
    <t>416-291-4886</t>
  </si>
  <si>
    <t xml:space="preserve">4220 Midland Ave </t>
  </si>
  <si>
    <t>647-372-5437</t>
  </si>
  <si>
    <t>48 Rosemeade Road</t>
  </si>
  <si>
    <t>EYES Childcare Whitby</t>
  </si>
  <si>
    <t>617-771-8574</t>
  </si>
  <si>
    <t>340 Taunton Road E, Unit B1</t>
  </si>
  <si>
    <t>Oakwood Childrens House</t>
  </si>
  <si>
    <t>(416) 656-3831</t>
  </si>
  <si>
    <t>115 Winona Drive</t>
  </si>
  <si>
    <t>905 477 2833</t>
  </si>
  <si>
    <t>180 Amber Street</t>
  </si>
  <si>
    <t>Blooming Lives Montessori</t>
  </si>
  <si>
    <t>(905) 604-9201</t>
  </si>
  <si>
    <t>9201 Woodbine Ave</t>
  </si>
  <si>
    <t>Koala Kids Child Care Centre</t>
  </si>
  <si>
    <t>905-760-2922</t>
  </si>
  <si>
    <t>960 Edgely Blvd.</t>
  </si>
  <si>
    <t>First Foundations Childrens Academy - Toronto</t>
  </si>
  <si>
    <t>First Foundations - Cedarville</t>
  </si>
  <si>
    <t>(416) 266-8393</t>
  </si>
  <si>
    <t>1445 Eglinton Avenue W</t>
  </si>
  <si>
    <t>Simply Smart Child Care Centres - Toronto</t>
  </si>
  <si>
    <t>647-368-8255</t>
  </si>
  <si>
    <t>2271 Bloor Street W.</t>
  </si>
  <si>
    <t>Ridley Orchard School</t>
  </si>
  <si>
    <t>416-482-3272</t>
  </si>
  <si>
    <t>1920 Avenue Rd.</t>
  </si>
  <si>
    <t>Angelic Treasures Christian Daycare - York</t>
  </si>
  <si>
    <t>Angelic Treasures Christian Daycare - Newmarket</t>
  </si>
  <si>
    <t>905-898-5437</t>
  </si>
  <si>
    <t>337 Queen St.</t>
  </si>
  <si>
    <t>Canadian Mothercraft Society - Front Street</t>
  </si>
  <si>
    <t>416-367-1758</t>
  </si>
  <si>
    <t>10 Front Street West</t>
  </si>
  <si>
    <t>Canadian Mothercraft Society - Heath Street</t>
  </si>
  <si>
    <t>416-920-3515 ext. 115</t>
  </si>
  <si>
    <t>32 Heath Street West</t>
  </si>
  <si>
    <t>Canadian Mothercraft Society - Avondale</t>
  </si>
  <si>
    <t>416-941-2121</t>
  </si>
  <si>
    <t>171 Avondale Ave.</t>
  </si>
  <si>
    <t>Canadian Mothercraft Society - Lillian Street</t>
  </si>
  <si>
    <t>416-362-0333</t>
  </si>
  <si>
    <t>44 Lillian Street, Unit 101</t>
  </si>
  <si>
    <t>M4S 2H4</t>
  </si>
  <si>
    <t>613-317-2352</t>
  </si>
  <si>
    <t>7-1650 Queensdale Avenue</t>
  </si>
  <si>
    <t>Tikis Education and Child Care</t>
  </si>
  <si>
    <t>437-880-0870</t>
  </si>
  <si>
    <t>29 Floral Parkway</t>
  </si>
  <si>
    <t>L4K 4R1</t>
  </si>
  <si>
    <t>Angelic Treasures Christian Daycare - Mississauga East</t>
  </si>
  <si>
    <t>905-624-0033</t>
  </si>
  <si>
    <t>Canadian Mothercraft Society - Trinity Square</t>
  </si>
  <si>
    <t>416-340-9651</t>
  </si>
  <si>
    <t>14 Trinity Square</t>
  </si>
  <si>
    <t>613-728-1797</t>
  </si>
  <si>
    <t>407 Hilson Avenue</t>
  </si>
  <si>
    <t>K2C 2Y6</t>
  </si>
  <si>
    <t>Blaydon Community Day Care</t>
  </si>
  <si>
    <t>416-638-1461</t>
  </si>
  <si>
    <t>25 Blaydon Ave.</t>
  </si>
  <si>
    <t>CFEL</t>
  </si>
  <si>
    <t>CFEL - Birchmount Place</t>
  </si>
  <si>
    <t>1-416-291-0304x221</t>
  </si>
  <si>
    <t>2360 Birchmount Rd.</t>
  </si>
  <si>
    <t>CFEL - Cambridge Place</t>
  </si>
  <si>
    <t>1-416-699-8636x221</t>
  </si>
  <si>
    <t>30 Denton Avenue</t>
  </si>
  <si>
    <t>CFEL - Denton Place</t>
  </si>
  <si>
    <t>1-416-686-6445x221</t>
  </si>
  <si>
    <t>30 Denton Ave</t>
  </si>
  <si>
    <t>CFEL - Dawes Road</t>
  </si>
  <si>
    <t>1-416-755-8348x221</t>
  </si>
  <si>
    <t>391 Dawes Road</t>
  </si>
  <si>
    <t>CFEL - Lori Gardens</t>
  </si>
  <si>
    <t>1-416-743-1222x221</t>
  </si>
  <si>
    <t>2405 Finch Ave W</t>
  </si>
  <si>
    <t>CFEL - Palisades</t>
  </si>
  <si>
    <t>1-416-663-4431x221</t>
  </si>
  <si>
    <t>15 San Romanoway</t>
  </si>
  <si>
    <t>CFEL - Seneca Hill</t>
  </si>
  <si>
    <t>1-416-499-5112x221</t>
  </si>
  <si>
    <t>350 Seneca Hill Drive</t>
  </si>
  <si>
    <t>CFEL - Sandalwood</t>
  </si>
  <si>
    <t>1-416-638-0357x231</t>
  </si>
  <si>
    <t>1825 Finch Ave W</t>
  </si>
  <si>
    <t>CFEL - West Hill</t>
  </si>
  <si>
    <t>1-416-283-4294x221</t>
  </si>
  <si>
    <t>4010 Lawrence Ave E</t>
  </si>
  <si>
    <t>Glebe Cooperative Nursery School</t>
  </si>
  <si>
    <t>613-233-9708</t>
  </si>
  <si>
    <t>175 Third Avenue</t>
  </si>
  <si>
    <t>613-836-3636</t>
  </si>
  <si>
    <t>1 Henry Goulburn Way</t>
  </si>
  <si>
    <t>Kinder Kids International Preschool - Halton</t>
  </si>
  <si>
    <t>Kinder Kids International Academy</t>
  </si>
  <si>
    <t>(905) 842-4497</t>
  </si>
  <si>
    <t>1415 Cornwall Rd.</t>
  </si>
  <si>
    <t>613-526-3203</t>
  </si>
  <si>
    <t>1400 Cahill Drive</t>
  </si>
  <si>
    <t>Bridlegrove Daycare Centre</t>
  </si>
  <si>
    <t>416-497-7667</t>
  </si>
  <si>
    <t>2575 Pharmacy Avenue</t>
  </si>
  <si>
    <t>Devonshire Childcare Centre</t>
  </si>
  <si>
    <t>613-722-6969</t>
  </si>
  <si>
    <t>100 Breezehill Ave N.</t>
  </si>
  <si>
    <t>Willowbrae Academy - Halton</t>
  </si>
  <si>
    <t>(905) 844-0008</t>
  </si>
  <si>
    <t>1899 Ironoak Way</t>
  </si>
  <si>
    <t>New Toronto Cooperative Nursery School</t>
  </si>
  <si>
    <t>416-259-8776</t>
  </si>
  <si>
    <t>153 Lake Shore Drive</t>
  </si>
  <si>
    <t>Step by Step Learning Academy Inc.</t>
  </si>
  <si>
    <t>Step by Step Learning Academy</t>
  </si>
  <si>
    <t>905-747-0001</t>
  </si>
  <si>
    <t>9116 Bayview Ave.</t>
  </si>
  <si>
    <t>Vinci School</t>
  </si>
  <si>
    <t>613-842-7557</t>
  </si>
  <si>
    <t>149 King George St.</t>
  </si>
  <si>
    <t>K1L 1V2</t>
  </si>
  <si>
    <t>East York Montessori Inc.</t>
  </si>
  <si>
    <t>East York Montessori</t>
  </si>
  <si>
    <t>416-888-3535</t>
  </si>
  <si>
    <t>486 Cosburn Ave.</t>
  </si>
  <si>
    <t>M4J 2N5</t>
  </si>
  <si>
    <t>Apple Day Care</t>
  </si>
  <si>
    <t>416-264-3158</t>
  </si>
  <si>
    <t>3434 Eglinton Ave. East, Unit 104</t>
  </si>
  <si>
    <t>Guildwood ChildCare</t>
  </si>
  <si>
    <t>416-261-4474</t>
  </si>
  <si>
    <t>3969 Kingston Road</t>
  </si>
  <si>
    <t>Ottawa City Hall</t>
  </si>
  <si>
    <t>Ottawa City Hall - Jean Pigott Hall</t>
  </si>
  <si>
    <t>613-580-2400</t>
  </si>
  <si>
    <t>110 Laurier Avenue West</t>
  </si>
  <si>
    <t>Centre for Immigrant and Community Services - York</t>
  </si>
  <si>
    <t>Centre for Immigrant and Community Services - Richmond Hill</t>
  </si>
  <si>
    <t>877-761-1155</t>
  </si>
  <si>
    <t>9325 Yonge St., #31a</t>
  </si>
  <si>
    <t>St. Anthony's Children Centre</t>
  </si>
  <si>
    <t>613-232-4308</t>
  </si>
  <si>
    <t>414 Booth Street</t>
  </si>
  <si>
    <t>Centre for Immigrant and Community Services - Toronto</t>
  </si>
  <si>
    <t>Brighton Convention Centre</t>
  </si>
  <si>
    <t>416-292-7510 ext. 1302</t>
  </si>
  <si>
    <t>2155 McNicoll Ave.</t>
  </si>
  <si>
    <t>M1V 5P1</t>
  </si>
  <si>
    <t>Cardinal Leger Child Care Centre</t>
  </si>
  <si>
    <t>416-287-0578</t>
  </si>
  <si>
    <t>600 Morrish Road</t>
  </si>
  <si>
    <t>M1E 4Y1</t>
  </si>
  <si>
    <t>(416) 630-3423</t>
  </si>
  <si>
    <t>1290 Weston Rd.</t>
  </si>
  <si>
    <t>613-741-3422</t>
  </si>
  <si>
    <t>2379 Ogilvie Rd.</t>
  </si>
  <si>
    <t>The Little School Daycare</t>
  </si>
  <si>
    <t>613-837-9138</t>
  </si>
  <si>
    <t>850 Taylor Creek Blvd.</t>
  </si>
  <si>
    <t>K4A 0Z9</t>
  </si>
  <si>
    <t>Mini-Skool - Church Street Brampton</t>
  </si>
  <si>
    <t>(905) 457-1248</t>
  </si>
  <si>
    <t>178 Church Street E.</t>
  </si>
  <si>
    <t>613-979-7218</t>
  </si>
  <si>
    <t>2345 Alta Vista Drive</t>
  </si>
  <si>
    <t>Community Connection</t>
  </si>
  <si>
    <t>Cumberland Hub Daycare</t>
  </si>
  <si>
    <t>613-834-8642</t>
  </si>
  <si>
    <t>261 Tompkins Avenue</t>
  </si>
  <si>
    <t>2656729 Ontario Inc</t>
  </si>
  <si>
    <t>Eh to Zed Preschool Canada - Whitby Campus</t>
  </si>
  <si>
    <t>905-425-5437</t>
  </si>
  <si>
    <t>30 Broadleaf Avenue, Unit 10</t>
  </si>
  <si>
    <t>905-640-2152</t>
  </si>
  <si>
    <t>5632 Aurora Rd.</t>
  </si>
  <si>
    <t>416-932-9119</t>
  </si>
  <si>
    <t>384 Soudan Avenue</t>
  </si>
  <si>
    <t>Bayfair daycare</t>
  </si>
  <si>
    <t>Bayfair Daycare</t>
  </si>
  <si>
    <t>905-839-1842</t>
  </si>
  <si>
    <t>817 Kingston Road</t>
  </si>
  <si>
    <t>White Pines Montessori Academy</t>
  </si>
  <si>
    <t>905-824-8700</t>
  </si>
  <si>
    <t>3945 Doug Leavens Blvd.</t>
  </si>
  <si>
    <t>Sunshine Childcare</t>
  </si>
  <si>
    <t>Sunshine Childcare - St. Vincent</t>
  </si>
  <si>
    <t>416-532-0428</t>
  </si>
  <si>
    <t>116 Fernanagh Ave.</t>
  </si>
  <si>
    <t>Macklin House KidZone</t>
  </si>
  <si>
    <t>Macklin House Kidzone - Romeo Dallaire</t>
  </si>
  <si>
    <t>905-882-5439</t>
  </si>
  <si>
    <t>550 Peter Ruppert Avenue</t>
  </si>
  <si>
    <t>All About Kids - Goodwood</t>
  </si>
  <si>
    <t>(905) 642-0100</t>
  </si>
  <si>
    <t>292 Durham Regional Hwy 47</t>
  </si>
  <si>
    <t xml:space="preserve">Carlton Preschool  </t>
  </si>
  <si>
    <t>Carlton Preschool - Rainbow Kidschool</t>
  </si>
  <si>
    <t>613-235-2255</t>
  </si>
  <si>
    <t>63 Evelyn Ave.</t>
  </si>
  <si>
    <t>Westboro Village Cooperative Preschool Inc.</t>
  </si>
  <si>
    <t>Westboro Village Cooperative Preschool</t>
  </si>
  <si>
    <t>613-862-9865</t>
  </si>
  <si>
    <t>470 Roosevelt Ave.</t>
  </si>
  <si>
    <t>K2A 1V6</t>
  </si>
  <si>
    <t>Canda</t>
  </si>
  <si>
    <t>Macklin House  KidZone</t>
  </si>
  <si>
    <t>Macklin House KidZone - Fossil Hill</t>
  </si>
  <si>
    <t>416-732-1536</t>
  </si>
  <si>
    <t>2 Firenza Road</t>
  </si>
  <si>
    <t>Macklin House KidZone - Thornhill</t>
  </si>
  <si>
    <t>7554 Yonge Street</t>
  </si>
  <si>
    <t>REKSAP Centres For Early Learning</t>
  </si>
  <si>
    <t>REKSAP Centres For Early Learning - Severn</t>
  </si>
  <si>
    <t>613-828-3039</t>
  </si>
  <si>
    <t>2553 Severn Ave.</t>
  </si>
  <si>
    <t>Social Planning Toronto</t>
  </si>
  <si>
    <t>Social Planning Toronto - 2467 Eglinton Ave. E</t>
  </si>
  <si>
    <t>437-234-7918</t>
  </si>
  <si>
    <t>2467 Eglinton  Ave. E</t>
  </si>
  <si>
    <t>M1K 2R1</t>
  </si>
  <si>
    <t>Brown Bear Daycare</t>
  </si>
  <si>
    <t>613-831-2272</t>
  </si>
  <si>
    <t>1079 Carp Road</t>
  </si>
  <si>
    <t>Follow The Child</t>
  </si>
  <si>
    <t>647-347-7651</t>
  </si>
  <si>
    <t>462 Birchmount Rd.</t>
  </si>
  <si>
    <t>Canadian Mothercraft of Ottawa Carleton</t>
  </si>
  <si>
    <t>Mothercraft Ottawa - Elmdale</t>
  </si>
  <si>
    <t>613-798-2273</t>
  </si>
  <si>
    <t>49 Iona St.</t>
  </si>
  <si>
    <t>Mothercraft Ottawa - Evered Ave.</t>
  </si>
  <si>
    <t>613-728-1839</t>
  </si>
  <si>
    <t>475 Evered Avenue</t>
  </si>
  <si>
    <t>REKSAP Centres For Early Learning - Regina</t>
  </si>
  <si>
    <t>613-828-8743</t>
  </si>
  <si>
    <t>2599 Regina St.</t>
  </si>
  <si>
    <t>K2B 8B6</t>
  </si>
  <si>
    <t>Centretown Parents Daycare - Preschool and EDP</t>
  </si>
  <si>
    <t>Centretown Parents Daycare - Preschool and EDP - Gloucester St.</t>
  </si>
  <si>
    <t>613-413-7095</t>
  </si>
  <si>
    <t>376 Gloucester Street</t>
  </si>
  <si>
    <t>613-725-6587</t>
  </si>
  <si>
    <t>1805 Gaspe Ave.</t>
  </si>
  <si>
    <t>(905) 949-1949</t>
  </si>
  <si>
    <t>1444 Dundas Crescent</t>
  </si>
  <si>
    <t>Centretown Parents Daycare - Preschool and EDP- James St.</t>
  </si>
  <si>
    <t>613-235-7473</t>
  </si>
  <si>
    <t>94 James street</t>
  </si>
  <si>
    <t>Aladin Childcare Services - Pleasant Park School Site</t>
  </si>
  <si>
    <t>613-867-0590</t>
  </si>
  <si>
    <t>564 Pleasant Park Road</t>
  </si>
  <si>
    <t>Before and Afterschool in Manor Park</t>
  </si>
  <si>
    <t>613-741-4776</t>
  </si>
  <si>
    <t>100 Braemar Street</t>
  </si>
  <si>
    <t>Eh to Zed Preschool Canada - Don Mills</t>
  </si>
  <si>
    <t>416-447-6474</t>
  </si>
  <si>
    <t>3 Concorde Gate Unit 108</t>
  </si>
  <si>
    <t>Schomberg Village Childcare Centre</t>
  </si>
  <si>
    <t>647-284-5437</t>
  </si>
  <si>
    <t>21 Main St.</t>
  </si>
  <si>
    <t>Braeburn Neighbourhood Place INC</t>
  </si>
  <si>
    <t>Braeburn EarlyON - Kipling</t>
  </si>
  <si>
    <t>647-273-5558</t>
  </si>
  <si>
    <t>2152 Kiplig Ave., Back door</t>
  </si>
  <si>
    <t>647-333-7939</t>
  </si>
  <si>
    <t>12091 Hurontario Street</t>
  </si>
  <si>
    <t>Memories and Milestones Child Care Centre</t>
  </si>
  <si>
    <t>613-730-4545</t>
  </si>
  <si>
    <t>276 Sunnyside Ave.</t>
  </si>
  <si>
    <t>Abiona Centre</t>
  </si>
  <si>
    <t>Abiona Centre  EO - Broadview</t>
  </si>
  <si>
    <t>416-425-6348</t>
  </si>
  <si>
    <t>1102 Broadview Ave.</t>
  </si>
  <si>
    <t>Lakeshore Area Multi-Service Project</t>
  </si>
  <si>
    <t>LAMP CHC - Lakeshore</t>
  </si>
  <si>
    <t>416-252-6471</t>
  </si>
  <si>
    <t>3381 Lakeshore Blvd.</t>
  </si>
  <si>
    <t>M8W 1N1</t>
  </si>
  <si>
    <t>Salvation Army Noahs Ark Day Care</t>
  </si>
  <si>
    <t>1-905-791-1085x</t>
  </si>
  <si>
    <t>9395 Bramalea Rd</t>
  </si>
  <si>
    <t>L65 4B7</t>
  </si>
  <si>
    <t>Albiona Centre</t>
  </si>
  <si>
    <t>Abiona Centre (ELC) - Broadview</t>
  </si>
  <si>
    <t>1-416-425-3636x252</t>
  </si>
  <si>
    <t>1102 Broadview Ave</t>
  </si>
  <si>
    <t>Skills for Change of Metro Toronto</t>
  </si>
  <si>
    <t>Skills for Change Care for Newcomer Children (CNC)</t>
  </si>
  <si>
    <t>416-658-3101</t>
  </si>
  <si>
    <t>791 St. Clair Ave. West</t>
  </si>
  <si>
    <t>M6C 1B7</t>
  </si>
  <si>
    <t>Macklin House KidZone - Denison</t>
  </si>
  <si>
    <t>905-472-6201</t>
  </si>
  <si>
    <t>2501 Denison Street</t>
  </si>
  <si>
    <t>L3S 2P6</t>
  </si>
  <si>
    <t>416-739-0987</t>
  </si>
  <si>
    <t>550 Finch Avenue West</t>
  </si>
  <si>
    <t xml:space="preserve">York Township Nursery Schools Association </t>
  </si>
  <si>
    <t>416-651-6718</t>
  </si>
  <si>
    <t>729 St. Clair Ave. West</t>
  </si>
  <si>
    <t>Startright Child Care Centre</t>
  </si>
  <si>
    <t>647-391-7066</t>
  </si>
  <si>
    <t>Macklin House KidZone - Adrienne Clarkson</t>
  </si>
  <si>
    <t>905-597-5534</t>
  </si>
  <si>
    <t>68 Queens College Drive</t>
  </si>
  <si>
    <t>Jolly Juniors Childcare Academy</t>
  </si>
  <si>
    <t>416-666-2127</t>
  </si>
  <si>
    <t>1500 Royal York Road</t>
  </si>
  <si>
    <t>Me and My Friends Child Care</t>
  </si>
  <si>
    <t>905-408-0123</t>
  </si>
  <si>
    <t>5067 Old Brock Road</t>
  </si>
  <si>
    <t>Claremont</t>
  </si>
  <si>
    <t>Lily Montessori</t>
  </si>
  <si>
    <t>613-222-3666</t>
  </si>
  <si>
    <t>418 Moodie Drive</t>
  </si>
  <si>
    <t>905-270-8885</t>
  </si>
  <si>
    <t>2101 Dixie Road</t>
  </si>
  <si>
    <t>The Learning Garden</t>
  </si>
  <si>
    <t>613-505-5111</t>
  </si>
  <si>
    <t>729 River Road</t>
  </si>
  <si>
    <t>K4M 0E2</t>
  </si>
  <si>
    <t>905-832-3000</t>
  </si>
  <si>
    <t>815 Teston Road</t>
  </si>
  <si>
    <t>Woodgreen</t>
  </si>
  <si>
    <t>Woodgreen - Aquabella Child Care</t>
  </si>
  <si>
    <t>416-469-5295</t>
  </si>
  <si>
    <t>75 Edgewater Drive</t>
  </si>
  <si>
    <t>Forest Grove Montessori Preschool</t>
  </si>
  <si>
    <t>Forest Grove Montessori</t>
  </si>
  <si>
    <t>416-225 1666</t>
  </si>
  <si>
    <t>43 Forest Grove Drive</t>
  </si>
  <si>
    <t>M2K 1Z4</t>
  </si>
  <si>
    <t>Braeburn EarlyON - Tandridge</t>
  </si>
  <si>
    <t>75 Tandridge Cres., 2nd floor</t>
  </si>
  <si>
    <t>M9W 2N6</t>
  </si>
  <si>
    <t>Children's Montessori Day Care  - Whitby</t>
  </si>
  <si>
    <t>905-743-9523</t>
  </si>
  <si>
    <t>1850 Rossland Rd. East</t>
  </si>
  <si>
    <t>L5N 3P2</t>
  </si>
  <si>
    <t>TNG Downsview Child Care</t>
  </si>
  <si>
    <t>647-208-6063</t>
  </si>
  <si>
    <t>2829 Keele Street</t>
  </si>
  <si>
    <t>Davisville Care Programme</t>
  </si>
  <si>
    <t>416-487-7479</t>
  </si>
  <si>
    <t>50 Davisville Ave.</t>
  </si>
  <si>
    <t>Liberty Preparatory School</t>
  </si>
  <si>
    <t>Liberty Preparatory School - Boston</t>
  </si>
  <si>
    <t>1-416-461-3216x</t>
  </si>
  <si>
    <t>24 Boston Ave</t>
  </si>
  <si>
    <t>Westside Montessori School - Dufferin Grove</t>
  </si>
  <si>
    <t>647-430-5321</t>
  </si>
  <si>
    <t>57 Sylvan Ave</t>
  </si>
  <si>
    <t>Angus Valley Montessori Pickering</t>
  </si>
  <si>
    <t>647-417-4444</t>
  </si>
  <si>
    <t>2460 Brock Road, Unit 101</t>
  </si>
  <si>
    <t xml:space="preserve">L1X 0J1 </t>
  </si>
  <si>
    <t>Westside Montessori School - Kensington Market</t>
  </si>
  <si>
    <t>95 Bellevue Ave</t>
  </si>
  <si>
    <t>Pickering Pentecostal Church Daycare Inc.</t>
  </si>
  <si>
    <t>905-428-3464</t>
  </si>
  <si>
    <t>1920 Bayly Street</t>
  </si>
  <si>
    <t>The Early Years Day Care Center Ltd</t>
  </si>
  <si>
    <t>Early Years Day Care Centre</t>
  </si>
  <si>
    <t>905-787-1502</t>
  </si>
  <si>
    <t>11130 Young Street</t>
  </si>
  <si>
    <t>LEF - St. Maurice Child Care Centre</t>
  </si>
  <si>
    <t>416-760-2567</t>
  </si>
  <si>
    <t>45 Kingsview BLVD</t>
  </si>
  <si>
    <t>(416) 698-0069</t>
  </si>
  <si>
    <t>290 Blantyre Ave</t>
  </si>
  <si>
    <t>The South Drive Children's Circle - Garfield</t>
  </si>
  <si>
    <t>(416) 963-9242</t>
  </si>
  <si>
    <t>1 Garfield Avenue</t>
  </si>
  <si>
    <t>Helping Hands Daycare - Bowmanville</t>
  </si>
  <si>
    <t>905-895-9337</t>
  </si>
  <si>
    <t>415 Baseline Road</t>
  </si>
  <si>
    <t>613-837-2979</t>
  </si>
  <si>
    <t>1490 Youville Drive</t>
  </si>
  <si>
    <t>North York Prints - St. Cyril</t>
  </si>
  <si>
    <t>416-779-6684</t>
  </si>
  <si>
    <t>18 Kempford Blvd.</t>
  </si>
  <si>
    <t>Macklin House KidZone  - Sam Chapman</t>
  </si>
  <si>
    <t>1-905-472-6201x</t>
  </si>
  <si>
    <t>270 Alfred Patterson Drive</t>
  </si>
  <si>
    <t>Johnsview Public School</t>
  </si>
  <si>
    <t>(647) 795-7688</t>
  </si>
  <si>
    <t>41 Porterfield Crescent</t>
  </si>
  <si>
    <t>Teddyville Daycare</t>
  </si>
  <si>
    <t>613-565-1511</t>
  </si>
  <si>
    <t>4192 Fallowfield Rd</t>
  </si>
  <si>
    <t>Liberty Preparatory School - Parliament</t>
  </si>
  <si>
    <t>162 Parliament St.</t>
  </si>
  <si>
    <t>M5A 2Z1</t>
  </si>
  <si>
    <t>LEF - CNC Child Care</t>
  </si>
  <si>
    <t>416-294-0597</t>
  </si>
  <si>
    <t>EPUC Childcare Centre</t>
  </si>
  <si>
    <t>905-681-5198</t>
  </si>
  <si>
    <t>Guidepost Montessri at the Annex</t>
  </si>
  <si>
    <t>437-900-9979</t>
  </si>
  <si>
    <t>34 Madison Avenue</t>
  </si>
  <si>
    <t>M5R 2S1</t>
  </si>
  <si>
    <t>416-840-7675</t>
  </si>
  <si>
    <t>1577 Royal York Road</t>
  </si>
  <si>
    <t>905-906-1351</t>
  </si>
  <si>
    <t>437 Wilson St. East</t>
  </si>
  <si>
    <t>L9G 3L5</t>
  </si>
  <si>
    <t>Waldorf Academy Inc.</t>
  </si>
  <si>
    <t>Waldorf Academy</t>
  </si>
  <si>
    <t>416-962-6447</t>
  </si>
  <si>
    <t>250 Madison Avenue</t>
  </si>
  <si>
    <t>30 Sheppard Avenue, suite 313</t>
  </si>
  <si>
    <t>416-303-8263</t>
  </si>
  <si>
    <t>25 Dalhousie Street</t>
  </si>
  <si>
    <t>M5B 0B3</t>
  </si>
  <si>
    <t>905-330-7097</t>
  </si>
  <si>
    <t>290 Runnymede Road</t>
  </si>
  <si>
    <t>Kids Connection C &amp; E - Carnegie Childcare Centre</t>
  </si>
  <si>
    <t>905-879-6006</t>
  </si>
  <si>
    <t>575 Via Romano Blvd</t>
  </si>
  <si>
    <t>Chine Drive</t>
  </si>
  <si>
    <t>416-281-0262</t>
  </si>
  <si>
    <t>51 Chine Drive</t>
  </si>
  <si>
    <t>St. Ursula</t>
  </si>
  <si>
    <t>215 Livingston Road</t>
  </si>
  <si>
    <t>128 East Avenue</t>
  </si>
  <si>
    <t>905-858-8181</t>
  </si>
  <si>
    <t>2233 Argentia Road, #104</t>
  </si>
  <si>
    <t>St. Brendan Kindergarten Before &amp; After School</t>
  </si>
  <si>
    <t>186 Centennial Road</t>
  </si>
  <si>
    <t>M1C 1Z7</t>
  </si>
  <si>
    <t>Maple Leaf Before &amp; After Care</t>
  </si>
  <si>
    <t>905-868-4362</t>
  </si>
  <si>
    <t>1220 Stellar Drive</t>
  </si>
  <si>
    <t>L9N 0P7</t>
  </si>
  <si>
    <t>613-692-0004</t>
  </si>
  <si>
    <t>815 River Road</t>
  </si>
  <si>
    <t>The Rec Room - Mimico</t>
  </si>
  <si>
    <t>437-880-8215</t>
  </si>
  <si>
    <t>46 Mimico Avenue</t>
  </si>
  <si>
    <t>Closer to Home Child Care Centre Ltd.</t>
  </si>
  <si>
    <t>Closer to Home Child Care Centre Ltd</t>
  </si>
  <si>
    <t>905-913-0144</t>
  </si>
  <si>
    <t>3955 Cottrelle Blvd.</t>
  </si>
  <si>
    <t>613-741-7668</t>
  </si>
  <si>
    <t>1921 Ogilvie Rd.</t>
  </si>
  <si>
    <t>Discovering Minds Montessori School</t>
  </si>
  <si>
    <t>(416) 504-0110</t>
  </si>
  <si>
    <t>828 Richmond St W</t>
  </si>
  <si>
    <t>416-763-7309</t>
  </si>
  <si>
    <t>569 Jane Street</t>
  </si>
  <si>
    <t>416-525-2228</t>
  </si>
  <si>
    <t>1065 College Street</t>
  </si>
  <si>
    <t>M2H 1B2</t>
  </si>
  <si>
    <t>The Progressive Montessori Academy</t>
  </si>
  <si>
    <t xml:space="preserve">Stouffville </t>
  </si>
  <si>
    <t>416-220-8070</t>
  </si>
  <si>
    <t>6411 Main Street</t>
  </si>
  <si>
    <t>Pinas Umbrella of Centres</t>
  </si>
  <si>
    <t>Pina’s Child Care Centre</t>
  </si>
  <si>
    <t>1-647-545-1758</t>
  </si>
  <si>
    <t>123 Sentient Way</t>
  </si>
  <si>
    <t xml:space="preserve">ON </t>
  </si>
  <si>
    <t>L7A 2B3</t>
  </si>
  <si>
    <t>Pina’s Montessori School</t>
  </si>
  <si>
    <t>1-905-555-5555</t>
  </si>
  <si>
    <t>321 Sentient Way</t>
  </si>
  <si>
    <t>Pina’s Day Care</t>
  </si>
  <si>
    <t>1-905-515-2513</t>
  </si>
  <si>
    <t>678 Sentient Way</t>
  </si>
  <si>
    <t>Early Years Education System</t>
  </si>
  <si>
    <t>Eyes Daycare - Victoria Park</t>
  </si>
  <si>
    <t xml:space="preserve"> </t>
  </si>
  <si>
    <t>416-498-5437</t>
  </si>
  <si>
    <t>3000 Victoria Park Ave.</t>
  </si>
  <si>
    <t>M4J 4Y2</t>
  </si>
  <si>
    <t>Munns Child Care – Dundas</t>
  </si>
  <si>
    <t>1-905-257-0069</t>
  </si>
  <si>
    <t>9 Dundas Hwy. East</t>
  </si>
  <si>
    <t>Network Child Care Services - 1520</t>
  </si>
  <si>
    <t>416-303-7235</t>
  </si>
  <si>
    <t>757 Ossington Avenue</t>
  </si>
  <si>
    <t>(905) 752-8120</t>
  </si>
  <si>
    <t>St. Lawrence Cooperative - Preschool</t>
  </si>
  <si>
    <t>416 363-9506</t>
  </si>
  <si>
    <t>2 Princess St.</t>
  </si>
  <si>
    <t>Little Angels Childcare Centre</t>
  </si>
  <si>
    <t>1-416-652-1868</t>
  </si>
  <si>
    <t>1695 Dufferin St</t>
  </si>
  <si>
    <t>Stouffville Campus</t>
  </si>
  <si>
    <t>(905) 591-9504</t>
  </si>
  <si>
    <t>22 Church Street N.</t>
  </si>
  <si>
    <t>Thornhill Campus</t>
  </si>
  <si>
    <t>(416) 250-9952</t>
  </si>
  <si>
    <t>191 Wade Gate</t>
  </si>
  <si>
    <t>L4J 5Y4</t>
  </si>
  <si>
    <t>Hillside Montessori School</t>
  </si>
  <si>
    <t>(416) 722-4998</t>
  </si>
  <si>
    <t>76 Anglesey Blvd.</t>
  </si>
  <si>
    <t>Travel Time - Toronto</t>
  </si>
  <si>
    <t>Travel Time</t>
  </si>
  <si>
    <t>123 Blue Jays Way</t>
  </si>
  <si>
    <t>Travel Time - Durham</t>
  </si>
  <si>
    <t>Travel Time - York Region</t>
  </si>
  <si>
    <t>Travel Time - Halton Region</t>
  </si>
  <si>
    <t>Travel Time - Peel Region</t>
  </si>
  <si>
    <t>Rainbow Academy Learning</t>
  </si>
  <si>
    <t>(905) 857-3544</t>
  </si>
  <si>
    <t>18 King Street East</t>
  </si>
  <si>
    <t>BrightPath Kids</t>
  </si>
  <si>
    <t>905-690-2273</t>
  </si>
  <si>
    <t>89 Hamilton Street</t>
  </si>
  <si>
    <t>Simply Smart Child Care Centres - York</t>
  </si>
  <si>
    <t>SSCCC - Vaughan</t>
  </si>
  <si>
    <t>905-851-0051</t>
  </si>
  <si>
    <t>Unit 18 - 7681 Highway 27</t>
  </si>
  <si>
    <t>Unicorn Day Care</t>
  </si>
  <si>
    <t>Unicorn at Brown</t>
  </si>
  <si>
    <t>416-929-6841</t>
  </si>
  <si>
    <t>454 Avenue Road</t>
  </si>
  <si>
    <t>Unicorn at Dupont</t>
  </si>
  <si>
    <t>416-346-0464</t>
  </si>
  <si>
    <t>240 Avenue Road</t>
  </si>
  <si>
    <t>M5R 2J4</t>
  </si>
  <si>
    <t>Cottingham Child Care Centre</t>
  </si>
  <si>
    <t>85 Birch Avenue</t>
  </si>
  <si>
    <t>All About Kids - Sheppard</t>
  </si>
  <si>
    <t>(416) 496-3232</t>
  </si>
  <si>
    <t>2005 Sheppard Ave.</t>
  </si>
  <si>
    <t>Cardinal Carter Childcare Centre</t>
  </si>
  <si>
    <t>210 Bloomington Road W.</t>
  </si>
  <si>
    <t>(416) 691-5211</t>
  </si>
  <si>
    <t>1971 Queen Street East</t>
  </si>
  <si>
    <t>Community of Maple CCS - Blessed Trinity</t>
  </si>
  <si>
    <t>(905) 303-2702</t>
  </si>
  <si>
    <t>230 Hawker Road</t>
  </si>
  <si>
    <t>(416) 281-0262</t>
  </si>
  <si>
    <t>100 Galloway Rd</t>
  </si>
  <si>
    <t>(905) 633-7771</t>
  </si>
  <si>
    <t>3410 Fairview St,</t>
  </si>
  <si>
    <t>Willowbrae Academy - Brampton</t>
  </si>
  <si>
    <t>(905) 497-8333</t>
  </si>
  <si>
    <t>10651 Chinguacousy Rd. Unit A2</t>
  </si>
  <si>
    <t>Huron Playschool Co-operative Incorporated</t>
  </si>
  <si>
    <t>Huron Playschool Co-operative</t>
  </si>
  <si>
    <t>(416) 977-1109</t>
  </si>
  <si>
    <t>383 Huron Street</t>
  </si>
  <si>
    <t xml:space="preserve">M5S 2G5 </t>
  </si>
  <si>
    <t>Stepping Stones</t>
  </si>
  <si>
    <t>416-769-9719</t>
  </si>
  <si>
    <t xml:space="preserve">342 Runnymede Road </t>
  </si>
  <si>
    <t>Helping Hands Daycare - Whitby</t>
  </si>
  <si>
    <t>(905) 655-9982</t>
  </si>
  <si>
    <t>660 Taunton Road E</t>
  </si>
  <si>
    <t>L1R 0K6</t>
  </si>
  <si>
    <t>(905) 825-6000</t>
  </si>
  <si>
    <t>Centre For Early Childhood Education</t>
  </si>
  <si>
    <t>(416) 746-6542 ext. 200</t>
  </si>
  <si>
    <t>45 Golftown Drive</t>
  </si>
  <si>
    <t>Regional Municipality of Halton - Margaret Drive</t>
  </si>
  <si>
    <t>344 Margaret Dr.</t>
  </si>
  <si>
    <t>Regional Municipality of Halton - Sedgewick Crescent</t>
  </si>
  <si>
    <t>1256 Sedgewick Crescent</t>
  </si>
  <si>
    <t>Regional Municipality of Halton - Maple Avenue</t>
  </si>
  <si>
    <t>65 Maple Ave.</t>
  </si>
  <si>
    <t>Curious Caterpillars - College View</t>
  </si>
  <si>
    <t>(647) 344-8681</t>
  </si>
  <si>
    <t>28 College View Ave.</t>
  </si>
  <si>
    <t>905-623-4171</t>
  </si>
  <si>
    <t>47 Liberty Street</t>
  </si>
  <si>
    <t>L1C 2N4</t>
  </si>
  <si>
    <t>Lord Elgin Preschool and School Age Program</t>
  </si>
  <si>
    <t>905-427-7780</t>
  </si>
  <si>
    <t>24 Ontario Street</t>
  </si>
  <si>
    <t>905-240-5255</t>
  </si>
  <si>
    <t>1462 Nash Road</t>
  </si>
  <si>
    <t>289-240-9411</t>
  </si>
  <si>
    <t>1130 Mohawk Street</t>
  </si>
  <si>
    <t>Vincent Massey School Age Program</t>
  </si>
  <si>
    <t>905-623-6279</t>
  </si>
  <si>
    <t>10 Church Street</t>
  </si>
  <si>
    <t>L1C 1S2</t>
  </si>
  <si>
    <t>Vincent Massey Oshawa Before and After School Age Program</t>
  </si>
  <si>
    <t>905-436-3663</t>
  </si>
  <si>
    <t>211 Harmony Road North</t>
  </si>
  <si>
    <t>Walter E. Harris Before and After School Age Program</t>
  </si>
  <si>
    <t>905-432-2532</t>
  </si>
  <si>
    <t>495 Central Park Blvd. North</t>
  </si>
  <si>
    <t>L1G 6A2</t>
  </si>
  <si>
    <t>Waverley Before and After School Age Program</t>
  </si>
  <si>
    <t>905-697-3475</t>
  </si>
  <si>
    <t>168 Waverley Road</t>
  </si>
  <si>
    <t>Little Miracles Child Care</t>
  </si>
  <si>
    <t>416-800-8880</t>
  </si>
  <si>
    <t>3300 Hwy 7</t>
  </si>
  <si>
    <t xml:space="preserve">East Toronto Village Childrens Centre </t>
  </si>
  <si>
    <t>416-554-1428</t>
  </si>
  <si>
    <t>43 Kimberley Avenue</t>
  </si>
  <si>
    <t>647-801-9622</t>
  </si>
  <si>
    <t>2247 Rymal Rd E</t>
  </si>
  <si>
    <t>Safari Kids - South Aurora</t>
  </si>
  <si>
    <t>905-503-8060</t>
  </si>
  <si>
    <t>330 McClellan Way Unit # 7</t>
  </si>
  <si>
    <t>289-878-4000</t>
  </si>
  <si>
    <t>55 Ontario St S</t>
  </si>
  <si>
    <t>Angus Valley  Montessori Vaughan</t>
  </si>
  <si>
    <t>Angus Valley Montessori Vaughan</t>
  </si>
  <si>
    <t>905-399-2867</t>
  </si>
  <si>
    <t>9630 Dufferin Steet</t>
  </si>
  <si>
    <t>Aurora Childrens Centre Inc</t>
  </si>
  <si>
    <t>905-841-3422</t>
  </si>
  <si>
    <t>185 Industrial Parkway N</t>
  </si>
  <si>
    <t>905-508-2000</t>
  </si>
  <si>
    <t>10533 Leslie St.</t>
  </si>
  <si>
    <t>Sleepy Snuggles</t>
  </si>
  <si>
    <t>647-795-9995</t>
  </si>
  <si>
    <t>8611 Escarpment Way Unit #2</t>
  </si>
  <si>
    <t>L9T 0J6</t>
  </si>
  <si>
    <t>The Clover School - High Park Campus</t>
  </si>
  <si>
    <t>416-781-4449</t>
  </si>
  <si>
    <t>411 Clendenan Ave.</t>
  </si>
  <si>
    <t>Royal York Road Nursery School</t>
  </si>
  <si>
    <t>647-607-7072</t>
  </si>
  <si>
    <t>851 Royal York Road</t>
  </si>
  <si>
    <t>BrightPath - Toronto</t>
  </si>
  <si>
    <t>416-742-3535</t>
  </si>
  <si>
    <t>5535 Eglinton Ave W #200</t>
  </si>
  <si>
    <t>M9C 5K5</t>
  </si>
  <si>
    <t>Air-O-Down Child Care Centre</t>
  </si>
  <si>
    <t>416-633-2014</t>
  </si>
  <si>
    <t>7 Hawkesdale Road</t>
  </si>
  <si>
    <t>905-417-9779</t>
  </si>
  <si>
    <t>(416) 510-2500</t>
  </si>
  <si>
    <t>44 Upjohn Road</t>
  </si>
  <si>
    <t>Kids Can Doodle</t>
  </si>
  <si>
    <t>Kids Can Doodle B &amp; A - San Marco</t>
  </si>
  <si>
    <t>(416) 434-7816</t>
  </si>
  <si>
    <t>250 Coronation Street</t>
  </si>
  <si>
    <t>Balloons CDC</t>
  </si>
  <si>
    <t>Eco Kids-Child Care Centre</t>
  </si>
  <si>
    <t>(647) 646-7916</t>
  </si>
  <si>
    <t>1315 Kipling Ave.</t>
  </si>
  <si>
    <t>Shining Stars Montessori</t>
  </si>
  <si>
    <t>(905) 454-2273</t>
  </si>
  <si>
    <t>811 Bovaird Drive W.</t>
  </si>
  <si>
    <t>Little Angels Christian Child Care 1</t>
  </si>
  <si>
    <t>(905) 814-7774</t>
  </si>
  <si>
    <t>1245 Eglinton Avenue E.</t>
  </si>
  <si>
    <t>(416) 487-7800</t>
  </si>
  <si>
    <t>391 St. Clements Ave.</t>
  </si>
  <si>
    <t>M5N 1MZ</t>
  </si>
  <si>
    <t>Macaulay C.D.C - Warren Park Child Care Centre</t>
  </si>
  <si>
    <t>(416) 769-1253</t>
  </si>
  <si>
    <t>135 Varsity Rd.</t>
  </si>
  <si>
    <t>Kids Can Doodle B &amp; A - St. Mary Immaculate</t>
  </si>
  <si>
    <t>(416) 254-6406</t>
  </si>
  <si>
    <t>161 Regent St.</t>
  </si>
  <si>
    <t>Sir Richard W. Scott School Age Program</t>
  </si>
  <si>
    <t>(647) 295 8697</t>
  </si>
  <si>
    <t>90 Roxbury</t>
  </si>
  <si>
    <t>St Kateri Tekakwitha School Age Program</t>
  </si>
  <si>
    <t>(905) 472-4420</t>
  </si>
  <si>
    <t>230 Fincham</t>
  </si>
  <si>
    <t>(905) 294-8548</t>
  </si>
  <si>
    <t>33 Cairns Drive</t>
  </si>
  <si>
    <t>St. Justin Martyr School Age Program</t>
  </si>
  <si>
    <t>(905) 947-8106</t>
  </si>
  <si>
    <t>140 Hollingham Avenue</t>
  </si>
  <si>
    <t>St Julia Billiart School Age Program</t>
  </si>
  <si>
    <t>(905) 209-1245</t>
  </si>
  <si>
    <t>2070 Bur Oak Avenue</t>
  </si>
  <si>
    <t>(647) 962-7903</t>
  </si>
  <si>
    <t>5607 Highway #7</t>
  </si>
  <si>
    <t>Sunderland ELCC</t>
  </si>
  <si>
    <t>1-705-328-7171</t>
  </si>
  <si>
    <t>41 Albert Street S.</t>
  </si>
  <si>
    <t>L0A 1K0</t>
  </si>
  <si>
    <t>Lakewoods ELCCC and B/A</t>
  </si>
  <si>
    <t>1-905-725-1425</t>
  </si>
  <si>
    <t>353 Chaleur Avenue</t>
  </si>
  <si>
    <t>Macaulay C.D.C - Mountview Centre</t>
  </si>
  <si>
    <t>416-780-2720</t>
  </si>
  <si>
    <t>Macaulay C.D.C - Humberwood Centre</t>
  </si>
  <si>
    <t>(416) 394-4766</t>
  </si>
  <si>
    <t>850 Humberwood Blvd</t>
  </si>
  <si>
    <t>Apples &amp; Angels Montessori School Inc.</t>
  </si>
  <si>
    <t>905-230-1777</t>
  </si>
  <si>
    <t>83 Main St North</t>
  </si>
  <si>
    <t>St. Martins Manor ELC</t>
  </si>
  <si>
    <t>905-575-7500</t>
  </si>
  <si>
    <t>500 Mohawk Road West</t>
  </si>
  <si>
    <t>The Workaround</t>
  </si>
  <si>
    <t>(647) 696-7525</t>
  </si>
  <si>
    <t>2080 Danforth Ave</t>
  </si>
  <si>
    <t>M4C 1J9</t>
  </si>
  <si>
    <t>McMurrich Sprouts Day Care</t>
  </si>
  <si>
    <t>416-656-7957</t>
  </si>
  <si>
    <t>Avalon Childrens Montessori School</t>
  </si>
  <si>
    <t>(416) 690-7744</t>
  </si>
  <si>
    <t>31 Wood Glen Road</t>
  </si>
  <si>
    <t>Snowdrop Montessori School</t>
  </si>
  <si>
    <t>416-235-0500</t>
  </si>
  <si>
    <t>1428 Royal York Road</t>
  </si>
  <si>
    <t>Gwillimbury Hills Daycare</t>
  </si>
  <si>
    <t>905-478-8348</t>
  </si>
  <si>
    <t>18907 Leslie Street</t>
  </si>
  <si>
    <t>My School Cooperative Nursery Inc.</t>
  </si>
  <si>
    <t>My School Cooperative Nursery</t>
  </si>
  <si>
    <t>416-516-2397</t>
  </si>
  <si>
    <t>116 Fermanagh Ave.</t>
  </si>
  <si>
    <t>M6R 2N2</t>
  </si>
  <si>
    <t>Eureka Kids - Erin</t>
  </si>
  <si>
    <t>905-965-0155</t>
  </si>
  <si>
    <t>5072 Winston Churchill Blvd.</t>
  </si>
  <si>
    <t>Willowbrae Academy - Bayview Village</t>
  </si>
  <si>
    <t>647-6766290</t>
  </si>
  <si>
    <t>432 Sheppard Ave. E</t>
  </si>
  <si>
    <t>Simply Smart Child Care Centres - Halton</t>
  </si>
  <si>
    <t>SSCCC - Iroquois Shore</t>
  </si>
  <si>
    <t>905-842-2202</t>
  </si>
  <si>
    <t>7-407 Iroquois Shore Road</t>
  </si>
  <si>
    <t>905-276-8802</t>
  </si>
  <si>
    <t>28 Elm Drive West</t>
  </si>
  <si>
    <t>905-655-3864</t>
  </si>
  <si>
    <t>14 Church Street</t>
  </si>
  <si>
    <t>L1M IA5</t>
  </si>
  <si>
    <t>SSCCC - Winston Churchill</t>
  </si>
  <si>
    <t>905-901-1047</t>
  </si>
  <si>
    <t>1144 Winston Churchill Blvd.</t>
  </si>
  <si>
    <t>Home Care</t>
  </si>
  <si>
    <t>Bhaloo Family</t>
  </si>
  <si>
    <t>647-504-8699</t>
  </si>
  <si>
    <t>15 Steele Valley Rd.</t>
  </si>
  <si>
    <t xml:space="preserve">L3T 1M2 </t>
  </si>
  <si>
    <t>905-470-7747</t>
  </si>
  <si>
    <t>2977 16th Avenue</t>
  </si>
  <si>
    <t>Pris-T-Gis Montessori School - Bullock Campus</t>
  </si>
  <si>
    <t>905-886-7747</t>
  </si>
  <si>
    <t>150 Bullock Drive, Unit 3</t>
  </si>
  <si>
    <t>416-546-9830</t>
  </si>
  <si>
    <t>1530 Danforth Ave.</t>
  </si>
  <si>
    <t>Bumble Bee Garden Child Care</t>
  </si>
  <si>
    <t>416-532-0275</t>
  </si>
  <si>
    <t>1275 Dundas St. West</t>
  </si>
  <si>
    <t>416-697-7739</t>
  </si>
  <si>
    <t>51 Weston Rd.</t>
  </si>
  <si>
    <t>2206960 Ontario Ltd. - JINGBAO</t>
  </si>
  <si>
    <t>Jingbao Bilingual Montessori School</t>
  </si>
  <si>
    <t>905-889-2121</t>
  </si>
  <si>
    <t>265 16th Ave.</t>
  </si>
  <si>
    <t>Early Learners’ Montessori School - Whitby</t>
  </si>
  <si>
    <t>905-444-9777</t>
  </si>
  <si>
    <t>293 Michael Blvd.</t>
  </si>
  <si>
    <t>905-265-7775</t>
  </si>
  <si>
    <t>4585 Highway 7 Unit 10-13</t>
  </si>
  <si>
    <t>Two Trees Childcare Centre</t>
  </si>
  <si>
    <t>905-626-4917</t>
  </si>
  <si>
    <t>570 Mulock Drive</t>
  </si>
  <si>
    <t>Maria Montessori School Inc.</t>
  </si>
  <si>
    <t>Maria Montessori School</t>
  </si>
  <si>
    <t>416-423-9123</t>
  </si>
  <si>
    <t>123 Brentcliffe Road</t>
  </si>
  <si>
    <t>Boardwalk Montessori School</t>
  </si>
  <si>
    <t>416-691-6740</t>
  </si>
  <si>
    <t>1975 B Queen Street East</t>
  </si>
  <si>
    <t>437-776-7227</t>
  </si>
  <si>
    <t>710 Dorval Drive, Unit 105</t>
  </si>
  <si>
    <t>Inspire Montessori School</t>
  </si>
  <si>
    <t>289-800-2238</t>
  </si>
  <si>
    <t>1210 Castlemore Ave., Unit 7A</t>
  </si>
  <si>
    <t>L6E 0H6</t>
  </si>
  <si>
    <t>647-970-5778</t>
  </si>
  <si>
    <t>277 Finch Ave. East</t>
  </si>
  <si>
    <t>Funtastic Learning Center</t>
  </si>
  <si>
    <t>905-889-6866</t>
  </si>
  <si>
    <t>2400 John St.</t>
  </si>
  <si>
    <t>167 Main Street N.</t>
  </si>
  <si>
    <t>L3P 1Y2</t>
  </si>
  <si>
    <t>Jingbao Mandarin Bilingual Childrens Centre</t>
  </si>
  <si>
    <t>Jingbao - Mississauga</t>
  </si>
  <si>
    <t>905-848-5332</t>
  </si>
  <si>
    <t>3195 Erindale Station Rd.</t>
  </si>
  <si>
    <t>M2J 4R4</t>
  </si>
  <si>
    <t>The Westin Harbour Castle</t>
  </si>
  <si>
    <t>437-248-4657</t>
  </si>
  <si>
    <t>1 Harbour Square</t>
  </si>
  <si>
    <t>M5J 1A6</t>
  </si>
  <si>
    <t>Van Horne Daycare Centre</t>
  </si>
  <si>
    <t>416-493-3353</t>
  </si>
  <si>
    <t>201 Van Horne Ave.</t>
  </si>
  <si>
    <t>L1X 1Z1</t>
  </si>
  <si>
    <t>Royal Cachet Montessori - Stouffville Campus</t>
  </si>
  <si>
    <t>905-640-8088</t>
  </si>
  <si>
    <t>160 Mostar Street</t>
  </si>
  <si>
    <t>Community Resource Centre</t>
  </si>
  <si>
    <t>519-843-6632</t>
  </si>
  <si>
    <t>360A Belsyde Avenue E.</t>
  </si>
  <si>
    <t>N1M 1Z5</t>
  </si>
  <si>
    <t>Kinderbrook Montessori - North York</t>
  </si>
  <si>
    <t>416-739-4685</t>
  </si>
  <si>
    <t>1 Credit Union Drive</t>
  </si>
  <si>
    <t>Among Friends</t>
  </si>
  <si>
    <t>Best Friends</t>
  </si>
  <si>
    <t>905-841-2703</t>
  </si>
  <si>
    <t>70 Devins Drive</t>
  </si>
  <si>
    <t>Between Friends</t>
  </si>
  <si>
    <t>905-475-3011</t>
  </si>
  <si>
    <t>120 Carlton Road</t>
  </si>
  <si>
    <t>Blossoms</t>
  </si>
  <si>
    <t>905-470-1822</t>
  </si>
  <si>
    <t>300 Main Street</t>
  </si>
  <si>
    <t>Christians</t>
  </si>
  <si>
    <t>905-787-8537</t>
  </si>
  <si>
    <t>275 Redstone Road</t>
  </si>
  <si>
    <t>L4S 2H1</t>
  </si>
  <si>
    <t>Circle of Friends</t>
  </si>
  <si>
    <t>905-882-4840</t>
  </si>
  <si>
    <t>124 Blackmore Drive</t>
  </si>
  <si>
    <t>905-780-2440</t>
  </si>
  <si>
    <t>35 Squire Drive</t>
  </si>
  <si>
    <t>L4S 1C6</t>
  </si>
  <si>
    <t>Divine Mercy</t>
  </si>
  <si>
    <t>905-832-4382</t>
  </si>
  <si>
    <t>251 Melville Avenue</t>
  </si>
  <si>
    <t>Father Henri</t>
  </si>
  <si>
    <t>905-508-1520</t>
  </si>
  <si>
    <t>121 Larratt Lane</t>
  </si>
  <si>
    <t>Fossil Hill</t>
  </si>
  <si>
    <t>905-653-9541</t>
  </si>
  <si>
    <t>Friends</t>
  </si>
  <si>
    <t>905-640-2857</t>
  </si>
  <si>
    <t>6551 Main Street</t>
  </si>
  <si>
    <t>Friendships</t>
  </si>
  <si>
    <t>905-294-6770</t>
  </si>
  <si>
    <t xml:space="preserve">15 Larkin Avenue </t>
  </si>
  <si>
    <t>905-640-4734</t>
  </si>
  <si>
    <t>300 Glad Park</t>
  </si>
  <si>
    <t>Glenn Gould</t>
  </si>
  <si>
    <t>905-417-1970</t>
  </si>
  <si>
    <t>675 Vellore Park</t>
  </si>
  <si>
    <t>Holy Spirit</t>
  </si>
  <si>
    <t>905-713-9904</t>
  </si>
  <si>
    <t>315 Stone Road</t>
  </si>
  <si>
    <t>905-859-8479</t>
  </si>
  <si>
    <t>13375 Hwy. 27</t>
  </si>
  <si>
    <t>LOG 1N0</t>
  </si>
  <si>
    <t>Our Lady of Grace</t>
  </si>
  <si>
    <t>905-727-3110</t>
  </si>
  <si>
    <t>120 Aurora Heights Drive</t>
  </si>
  <si>
    <t>Pals</t>
  </si>
  <si>
    <t>905-471-7130</t>
  </si>
  <si>
    <t>11 Cairns Drive</t>
  </si>
  <si>
    <t>Pastimes</t>
  </si>
  <si>
    <t>905-479-0166</t>
  </si>
  <si>
    <t>60 Coledale Road</t>
  </si>
  <si>
    <t>Rainbows</t>
  </si>
  <si>
    <t>905-294-5087</t>
  </si>
  <si>
    <t>21 Franklin Street</t>
  </si>
  <si>
    <t>St Agnes of Assisi</t>
  </si>
  <si>
    <t>905-553-0229</t>
  </si>
  <si>
    <t>120 La Rocca Avenue</t>
  </si>
  <si>
    <t>St Andrew</t>
  </si>
  <si>
    <t>905-893-3261</t>
  </si>
  <si>
    <t>151 Forest Fountain Drive</t>
  </si>
  <si>
    <t>St. Anthony</t>
  </si>
  <si>
    <t>905-597-2252</t>
  </si>
  <si>
    <t>141 Kirk Drive</t>
  </si>
  <si>
    <t>St Brigid</t>
  </si>
  <si>
    <t>905-642-6664</t>
  </si>
  <si>
    <t>223 Millard Avenue</t>
  </si>
  <si>
    <t>L4A 2A1</t>
  </si>
  <si>
    <t>St David</t>
  </si>
  <si>
    <t>905-417-6105</t>
  </si>
  <si>
    <t>240 Killian Road</t>
  </si>
  <si>
    <t>L6A 1A8</t>
  </si>
  <si>
    <t>St Emily</t>
  </si>
  <si>
    <t>905-303-2937</t>
  </si>
  <si>
    <t>60 Vellore Woods Blvd.</t>
  </si>
  <si>
    <t>St Marguerite d’Youville</t>
  </si>
  <si>
    <t>905-508-4773</t>
  </si>
  <si>
    <t>121 Rolling Hill Road</t>
  </si>
  <si>
    <t>St Mark</t>
  </si>
  <si>
    <t>905-642-8317</t>
  </si>
  <si>
    <t>333 Glad Park Avenue</t>
  </si>
  <si>
    <t>St Mary of the Angels</t>
  </si>
  <si>
    <t>905-417-1951</t>
  </si>
  <si>
    <t>351 Vellore Park Avenue</t>
  </si>
  <si>
    <t>St. Michael Academy</t>
  </si>
  <si>
    <t>905-597-5990</t>
  </si>
  <si>
    <t>41 Simonston Blvd.</t>
  </si>
  <si>
    <t>St Raphael the Archangel</t>
  </si>
  <si>
    <t>905-303-1984</t>
  </si>
  <si>
    <t>131 Ravineview Drive</t>
  </si>
  <si>
    <t>L6A 3Z6</t>
  </si>
  <si>
    <t>St Stephen</t>
  </si>
  <si>
    <t>905-893-8108</t>
  </si>
  <si>
    <t>451 Napa Valley Avenue</t>
  </si>
  <si>
    <t>Alphabet Academy Childcare</t>
  </si>
  <si>
    <t>416-219-9021</t>
  </si>
  <si>
    <t>111 Manor Rd E.</t>
  </si>
  <si>
    <t>Strawberry Patch Montessori School</t>
  </si>
  <si>
    <t>905-955-2226</t>
  </si>
  <si>
    <t>34 Civic Ave.</t>
  </si>
  <si>
    <t>L4A 1H2</t>
  </si>
  <si>
    <t>Williamson Road Daycare Centre</t>
  </si>
  <si>
    <t>416-691-8861</t>
  </si>
  <si>
    <t>24 Williamson Road</t>
  </si>
  <si>
    <t>TMS School</t>
  </si>
  <si>
    <t>905-889-6882</t>
  </si>
  <si>
    <t>8569 Bayview Avenue</t>
  </si>
  <si>
    <t>East York East Toronto Family Resources</t>
  </si>
  <si>
    <t>St. Paul Catholic School</t>
  </si>
  <si>
    <t>647-289-0676</t>
  </si>
  <si>
    <t>St Luke's Anglican Church</t>
  </si>
  <si>
    <t>647-567-6731</t>
  </si>
  <si>
    <t>904 Coxwell Ave</t>
  </si>
  <si>
    <t>M4C 3G3</t>
  </si>
  <si>
    <t>Access Alliance Community Health Centre</t>
  </si>
  <si>
    <t>647-335-4060</t>
  </si>
  <si>
    <t>3079 Danforth Ave.</t>
  </si>
  <si>
    <t>M1L 1A8</t>
  </si>
  <si>
    <t>905-597-6464</t>
  </si>
  <si>
    <t>1238 Centre Street</t>
  </si>
  <si>
    <t>The BEEZ KNEEZ Nursey School</t>
  </si>
  <si>
    <t>The BEEZ KNEEZ Millwood Road</t>
  </si>
  <si>
    <t>416-994-5937</t>
  </si>
  <si>
    <t>423 Millwood Road</t>
  </si>
  <si>
    <t>M4S 1K3</t>
  </si>
  <si>
    <t>The BEEZ KNEEZ Lytton Park</t>
  </si>
  <si>
    <t>416-483-0705</t>
  </si>
  <si>
    <t>1252 Avenue Road</t>
  </si>
  <si>
    <t>M5N 2G8</t>
  </si>
  <si>
    <t>St. George Mini School &amp; Infant care</t>
  </si>
  <si>
    <t>St. George Mini School - 25 Mallard Rd</t>
  </si>
  <si>
    <t>647-812-7795</t>
  </si>
  <si>
    <t>25 Mallard Road, Unit 2</t>
  </si>
  <si>
    <t>Little Valley Montessori School</t>
  </si>
  <si>
    <t>416-833-0272</t>
  </si>
  <si>
    <t>333 Crosby Ave.</t>
  </si>
  <si>
    <t>Colors at Danton Inc.</t>
  </si>
  <si>
    <t>Colors at Danton Childcare and Montessori</t>
  </si>
  <si>
    <t>905-824-7922</t>
  </si>
  <si>
    <t>7025 Danton Promenade</t>
  </si>
  <si>
    <t>Children’s Town Playcare Center</t>
  </si>
  <si>
    <t>905- 579-0380</t>
  </si>
  <si>
    <t>501 Coldstream Drive</t>
  </si>
  <si>
    <t>Centennial Infant Child Centre</t>
  </si>
  <si>
    <t>416-935-0200</t>
  </si>
  <si>
    <t>1580 Yonge Street</t>
  </si>
  <si>
    <t>Kidz World Childcare Centre - York Region</t>
  </si>
  <si>
    <t>Kidz World Childcare Centre - Richmond Hill</t>
  </si>
  <si>
    <t>905-881-2713</t>
  </si>
  <si>
    <t>6 Scott Drive, Unit 101</t>
  </si>
  <si>
    <t>905-773-3283</t>
  </si>
  <si>
    <t>30 Bayswater Avenue</t>
  </si>
  <si>
    <t>St. Andrew’s Co-operative Playschool</t>
  </si>
  <si>
    <t>905-472-1996</t>
  </si>
  <si>
    <t>32 Main Street N.</t>
  </si>
  <si>
    <t>Kidz World Childcare Centre - King City</t>
  </si>
  <si>
    <t>905-833-0868</t>
  </si>
  <si>
    <t>13097 Keele St.</t>
  </si>
  <si>
    <t>416-630-8960</t>
  </si>
  <si>
    <t>65 Topcliff Avenue</t>
  </si>
  <si>
    <t>M3M 1B1</t>
  </si>
  <si>
    <t>905-655-3522</t>
  </si>
  <si>
    <t>5959 Anderson Street</t>
  </si>
  <si>
    <t>416-200-7264</t>
  </si>
  <si>
    <t>965 Bovaird Dr. W.</t>
  </si>
  <si>
    <t>Community Development Council Durham</t>
  </si>
  <si>
    <t>905-686-2661</t>
  </si>
  <si>
    <t>458 Fairall St. Unit 4</t>
  </si>
  <si>
    <t>L1S 1R6</t>
  </si>
  <si>
    <t>551-304-7332</t>
  </si>
  <si>
    <t>64 Chimo Drive</t>
  </si>
  <si>
    <t>K2L 1Z1</t>
  </si>
  <si>
    <t>The Apple Tree Preschool - Whitby</t>
  </si>
  <si>
    <t>900 Bonacord Avenue</t>
  </si>
  <si>
    <t>Great Beginnings Childcare</t>
  </si>
  <si>
    <t>Ola Day Care</t>
  </si>
  <si>
    <t>647-351-6521</t>
  </si>
  <si>
    <t>2211 Dundas St. West</t>
  </si>
  <si>
    <t>Kids Zone Child Care Centre</t>
  </si>
  <si>
    <t>905-403-9351</t>
  </si>
  <si>
    <t>2275 Speakman Drive</t>
  </si>
  <si>
    <t>Holy Family Children Centre</t>
  </si>
  <si>
    <t>Holy Family Childcare Centre</t>
  </si>
  <si>
    <t>416-524-2052</t>
  </si>
  <si>
    <t>141 Close Avenue</t>
  </si>
  <si>
    <t>M6K 2V6</t>
  </si>
  <si>
    <t xml:space="preserve">Macklin House  KidZone </t>
  </si>
  <si>
    <t>Macklin House KidZone - O.M. Mackillops PS</t>
  </si>
  <si>
    <t>206 Lucas Street</t>
  </si>
  <si>
    <t>CFEL - Lori Gardens - St. Jude</t>
  </si>
  <si>
    <t>416-561-2325</t>
  </si>
  <si>
    <t>The Castle Childcare Centre</t>
  </si>
  <si>
    <t>647-931-8060</t>
  </si>
  <si>
    <t>4480 Eglinton Ave West</t>
  </si>
  <si>
    <t>416-960-1293</t>
  </si>
  <si>
    <t>1570 Yonge Street</t>
  </si>
  <si>
    <t>Gerrard Early Learning Centre</t>
  </si>
  <si>
    <t>416-926-2208</t>
  </si>
  <si>
    <t>163 Gerrard Street East</t>
  </si>
  <si>
    <t>Bridgeway Famiy Centre</t>
  </si>
  <si>
    <t>BFC - Mineola</t>
  </si>
  <si>
    <t>905-286-4455</t>
  </si>
  <si>
    <t>145 Windy Oaks Dr.</t>
  </si>
  <si>
    <t>Bridgway Family Centre</t>
  </si>
  <si>
    <t>BFC - Riverside</t>
  </si>
  <si>
    <t>30 John St. N</t>
  </si>
  <si>
    <t>905-409-7567</t>
  </si>
  <si>
    <t>10 Fuller Rd.</t>
  </si>
  <si>
    <t>L1S 3R1</t>
  </si>
  <si>
    <t>Bridges Kinder Connection Daycare</t>
  </si>
  <si>
    <t>905-428-3850</t>
  </si>
  <si>
    <t>603 Church Street North</t>
  </si>
  <si>
    <t>416-316-0140</t>
  </si>
  <si>
    <t>1731 Bloor St.</t>
  </si>
  <si>
    <t>Ivy Montessori School</t>
  </si>
  <si>
    <t>416-242-8778</t>
  </si>
  <si>
    <t>1428 Royal York RD.</t>
  </si>
  <si>
    <t>M6P 3A8</t>
  </si>
  <si>
    <t>LAMP CHC -  Neighbourhood Lane</t>
  </si>
  <si>
    <t>10 Neighbourhood Lane</t>
  </si>
  <si>
    <t>M8Y 0A4</t>
  </si>
  <si>
    <t>Calvary Baptist Church</t>
  </si>
  <si>
    <t>905-893-7277</t>
  </si>
  <si>
    <t>6950 Nashville Road</t>
  </si>
  <si>
    <t>Jolly Jolly Arts and Reading Inc</t>
  </si>
  <si>
    <t>647-891-3324</t>
  </si>
  <si>
    <t>Unit 3 - 168 Konrad Crescent</t>
  </si>
  <si>
    <t>Markahm</t>
  </si>
  <si>
    <t>On</t>
  </si>
  <si>
    <t>L3R 9T9</t>
  </si>
  <si>
    <t>647-669-5438</t>
  </si>
  <si>
    <t>131 Coppard Ave.</t>
  </si>
  <si>
    <t>Malton Neighbourhood Services</t>
  </si>
  <si>
    <t>Malton Neighbouhood Services</t>
  </si>
  <si>
    <t>905-677-6270</t>
  </si>
  <si>
    <t>3540 Morning Star Drive</t>
  </si>
  <si>
    <t>L4T 1Y2</t>
  </si>
  <si>
    <t>Erindale Early Education Montessori &amp; Childcare</t>
  </si>
  <si>
    <t>Erinadale Early Education Montessori &amp; Childcare</t>
  </si>
  <si>
    <t>905-803-1133</t>
  </si>
  <si>
    <t>1133 Dundas St W.</t>
  </si>
  <si>
    <t>Young Minds Montessori Preschool Limited</t>
  </si>
  <si>
    <t>905-403-0403</t>
  </si>
  <si>
    <t>1744 Lakeshore Road West</t>
  </si>
  <si>
    <t>L5G 4N8</t>
  </si>
  <si>
    <t>Advanced Care and Education Daycare</t>
  </si>
  <si>
    <t>Advanced Care and Education Daycare - Mississauga</t>
  </si>
  <si>
    <t>905-270-4555</t>
  </si>
  <si>
    <t>5575 Bonnie Street</t>
  </si>
  <si>
    <t>Earth Kidz ELC</t>
  </si>
  <si>
    <t>Earth Kidz ELC - Nepean</t>
  </si>
  <si>
    <t>613-692-7177</t>
  </si>
  <si>
    <t>117 Centrepointe Dr. Unit 125</t>
  </si>
  <si>
    <t>La Citadelle Daycare</t>
  </si>
  <si>
    <t>416-385-9685</t>
  </si>
  <si>
    <t>36 Scarsdale Road</t>
  </si>
  <si>
    <t>905-825-2121</t>
  </si>
  <si>
    <t>1081 Glen Abbey Road</t>
  </si>
  <si>
    <t>Sandy Hill Child Care</t>
  </si>
  <si>
    <t>613-237-5232</t>
  </si>
  <si>
    <t>5 Myrand Avenue</t>
  </si>
  <si>
    <t>K1N 5N7</t>
  </si>
  <si>
    <t>Youville Centre</t>
  </si>
  <si>
    <t>613-231-5150</t>
  </si>
  <si>
    <t>150 Mann Ave</t>
  </si>
  <si>
    <t>Somerset West Community Health Centre</t>
  </si>
  <si>
    <t>613-327-0005</t>
  </si>
  <si>
    <t>755 Somerset St. W.</t>
  </si>
  <si>
    <t>Mothercraft Waterbridge Program</t>
  </si>
  <si>
    <t>613-825-3110</t>
  </si>
  <si>
    <t>75 Waterbridge Drive</t>
  </si>
  <si>
    <t>Earth Kidz ELC - Manotick</t>
  </si>
  <si>
    <t>1138 O'Grady St.</t>
  </si>
  <si>
    <t>1619722 Ontario LTD</t>
  </si>
  <si>
    <t>Eureka Montessori</t>
  </si>
  <si>
    <t xml:space="preserve">York  </t>
  </si>
  <si>
    <t>905-773-7999</t>
  </si>
  <si>
    <t>13345 Yonge Street</t>
  </si>
  <si>
    <t>Our Lady of Hope Catholic Elementary School</t>
  </si>
  <si>
    <t>Our lady of Hope Catholic Elementary School B &amp; A</t>
  </si>
  <si>
    <t>80 Red Cardinal Trail</t>
  </si>
  <si>
    <t>Greenwood  Montessori School</t>
  </si>
  <si>
    <t>Kids Love Daycare and Montessori</t>
  </si>
  <si>
    <t>416-281-9208</t>
  </si>
  <si>
    <t>38 Payzac Avenue</t>
  </si>
  <si>
    <t>Bendale</t>
  </si>
  <si>
    <t>437-328-5896</t>
  </si>
  <si>
    <t>61 Benshire</t>
  </si>
  <si>
    <t>Social Planning - Winston Churchill Highschool</t>
  </si>
  <si>
    <t>2239 Lawrence Ave E.</t>
  </si>
  <si>
    <t>M1P 2P7</t>
  </si>
  <si>
    <t>Blessed Chiara Badano Child Care</t>
  </si>
  <si>
    <t>905-640-9999</t>
  </si>
  <si>
    <t>55 Meridian Drive</t>
  </si>
  <si>
    <t>Aspiring Academics Preschool Inc. - Kingston</t>
  </si>
  <si>
    <t>416-889-9389</t>
  </si>
  <si>
    <t xml:space="preserve">2372 Kingston Road </t>
  </si>
  <si>
    <t>St. George Mini School - 33 Mallard Rd</t>
  </si>
  <si>
    <t>647-478-6114</t>
  </si>
  <si>
    <t>33 Mallard Rd.</t>
  </si>
  <si>
    <t>416-488-4298</t>
  </si>
  <si>
    <t>1847 Bayview Ave.</t>
  </si>
  <si>
    <t>Woodgreen Communiity Services - 260 Wellesley</t>
  </si>
  <si>
    <t>416-465-6185</t>
  </si>
  <si>
    <t>260 Wellesley St. E., #107 &amp;  #109</t>
  </si>
  <si>
    <t>M4X 1G6</t>
  </si>
  <si>
    <t>Toronto Public Library - Barbara Frum Branch</t>
  </si>
  <si>
    <t xml:space="preserve">416-662-1315 </t>
  </si>
  <si>
    <t>20 Covington Rd</t>
  </si>
  <si>
    <t>M6A 3C1</t>
  </si>
  <si>
    <t>Abiona Centre - Humewood</t>
  </si>
  <si>
    <t>416-651-5657</t>
  </si>
  <si>
    <t>40 Humewood Dr.</t>
  </si>
  <si>
    <t>Carousel Child Care</t>
  </si>
  <si>
    <t>416-636-0614</t>
  </si>
  <si>
    <t>623 Finch Ave. West</t>
  </si>
  <si>
    <t>M6G 2B1</t>
  </si>
  <si>
    <t>416-767-6650</t>
  </si>
  <si>
    <t>680 Annette Street</t>
  </si>
  <si>
    <t>Travel Time - Ottawa</t>
  </si>
  <si>
    <t>LEF -Donald C Macdonald Child Care Centre</t>
  </si>
  <si>
    <t>Helping Hands Daycare - Port Perry</t>
  </si>
  <si>
    <t>905-985-9337</t>
  </si>
  <si>
    <t>15930 Old Simcoe Rd.</t>
  </si>
  <si>
    <t>Little Heros Daycare Centre</t>
  </si>
  <si>
    <t>613-836-9000</t>
  </si>
  <si>
    <t>80 Terence Matthews Crescent</t>
  </si>
  <si>
    <t>416-250-9952</t>
  </si>
  <si>
    <t>38 Ellerslie Ave.</t>
  </si>
  <si>
    <t>M2N 1X8</t>
  </si>
  <si>
    <t>905-692-0665</t>
  </si>
  <si>
    <t>3200 HWY 55</t>
  </si>
  <si>
    <t>613-741-4753</t>
  </si>
  <si>
    <t>100 Thornwood RD</t>
  </si>
  <si>
    <t>Pathway Childcare Centre</t>
  </si>
  <si>
    <t>905-846-3939</t>
  </si>
  <si>
    <t>25 Ruth Avenue</t>
  </si>
  <si>
    <t>Little Acorns Montessori School</t>
  </si>
  <si>
    <t>416-725-6459</t>
  </si>
  <si>
    <t>40 Underhill Dr.</t>
  </si>
  <si>
    <t>M3A 2K1</t>
  </si>
  <si>
    <t>905-306-1444</t>
  </si>
  <si>
    <t>830 Paisley Blvd. West</t>
  </si>
  <si>
    <t>289-234-7711</t>
  </si>
  <si>
    <t>2 Bloomfield Trail, Unit 1-2</t>
  </si>
  <si>
    <t>613-424-7601</t>
  </si>
  <si>
    <t>1367 St.Joseph Blvd.</t>
  </si>
  <si>
    <t>Network</t>
  </si>
  <si>
    <t>Network - Event Place</t>
  </si>
  <si>
    <t>100 Princess Blvd</t>
  </si>
  <si>
    <t>M6K 3C3</t>
  </si>
  <si>
    <t>416-875-3088</t>
  </si>
  <si>
    <t>177 Church St</t>
  </si>
  <si>
    <t>L4P 2H4</t>
  </si>
  <si>
    <t>Kids &amp; Company Ltd - Toronto</t>
  </si>
  <si>
    <t>Kids &amp; Company - Queen St.</t>
  </si>
  <si>
    <t>416-595-5537</t>
  </si>
  <si>
    <t>308 Queen St. W</t>
  </si>
  <si>
    <t>M5V 2A4</t>
  </si>
  <si>
    <t>Rainbows End Daycare</t>
  </si>
  <si>
    <t>Rainbows End Daycare- Lamberton Blvd</t>
  </si>
  <si>
    <t>647- 501-5052</t>
  </si>
  <si>
    <t>33 Lamberton Blvd</t>
  </si>
  <si>
    <t>905-777-1822</t>
  </si>
  <si>
    <t>80 Queen St N.</t>
  </si>
  <si>
    <t>St. Gabriel Child Care - Fiori Dr.</t>
  </si>
  <si>
    <t>905-850-3358</t>
  </si>
  <si>
    <t>91 Fiori Dr.</t>
  </si>
  <si>
    <t>Le Club - John St.</t>
  </si>
  <si>
    <t>905-881-8585</t>
  </si>
  <si>
    <t>302-300 John Street</t>
  </si>
  <si>
    <t>L3T 5W4</t>
  </si>
  <si>
    <t>St. Malachy</t>
  </si>
  <si>
    <t>80 Bennett Road</t>
  </si>
  <si>
    <t>West Rouge</t>
  </si>
  <si>
    <t>401 Friendship Avenue</t>
  </si>
  <si>
    <t>85 Charlottetown Blvd.</t>
  </si>
  <si>
    <t>Brich Clif Heights</t>
  </si>
  <si>
    <t>120 Highview Avenue</t>
  </si>
  <si>
    <t>Brightpath Peel</t>
  </si>
  <si>
    <t>Brightpath Avondale</t>
  </si>
  <si>
    <t>905-799-2212</t>
  </si>
  <si>
    <t>55 Avondale Blvd</t>
  </si>
  <si>
    <t>Wonderkids Daycare Centre</t>
  </si>
  <si>
    <t>437-455-7773</t>
  </si>
  <si>
    <t xml:space="preserve">475 Rathburn Road </t>
  </si>
  <si>
    <t>Welcome Centre Child Care Newmarket</t>
  </si>
  <si>
    <t>289-383-7383</t>
  </si>
  <si>
    <t>16655 Yonge Street unit 26</t>
  </si>
  <si>
    <t xml:space="preserve">Macaulay Centres for Children </t>
  </si>
  <si>
    <t>Macaulay Centres for Children - Pelmo Park</t>
  </si>
  <si>
    <t>647-230-9982</t>
  </si>
  <si>
    <t>180 Gary Dr.</t>
  </si>
  <si>
    <t>M9N 2N1</t>
  </si>
  <si>
    <t>Macaulay Centres for Children - St. Paul VI</t>
  </si>
  <si>
    <t>416-572-1031</t>
  </si>
  <si>
    <t>270 Laughton Ave.</t>
  </si>
  <si>
    <t>Centre ID</t>
  </si>
  <si>
    <t>M5J 2N7</t>
  </si>
  <si>
    <t>M3K 2E2</t>
  </si>
  <si>
    <t>M1L 3E7</t>
  </si>
  <si>
    <t>L4Z 3M3</t>
  </si>
  <si>
    <t>L6J 5E4</t>
  </si>
  <si>
    <t>M5T 1W3</t>
  </si>
  <si>
    <t>L7L 7G7</t>
  </si>
  <si>
    <t>L9T 9H2</t>
  </si>
  <si>
    <t>M6G 4C7</t>
  </si>
  <si>
    <t>L6A 4L6</t>
  </si>
  <si>
    <t>L4S 1S7</t>
  </si>
  <si>
    <t>L4L 9E1</t>
  </si>
  <si>
    <t>L4H 2T9</t>
  </si>
  <si>
    <t>L6Z 4S3</t>
  </si>
  <si>
    <t>L4B 4P9</t>
  </si>
  <si>
    <t>L5N 4W8</t>
  </si>
  <si>
    <t>M1H 1A8</t>
  </si>
  <si>
    <t>M1S 0L3</t>
  </si>
  <si>
    <t>M6M 1V1</t>
  </si>
  <si>
    <t>M6S 2S4</t>
  </si>
  <si>
    <t>L9T 7W1</t>
  </si>
  <si>
    <t>L6H 6G3</t>
  </si>
  <si>
    <t>M5G 1K2</t>
  </si>
  <si>
    <t>M6J 2A3</t>
  </si>
  <si>
    <t>L6A 0A9</t>
  </si>
  <si>
    <t>L6H 1Z3</t>
  </si>
  <si>
    <t>L6V 3C9</t>
  </si>
  <si>
    <t>L9T 7P6</t>
  </si>
  <si>
    <t>L6M 3K1</t>
  </si>
  <si>
    <t>L6H 1K4</t>
  </si>
  <si>
    <t>M1M 3L7</t>
  </si>
  <si>
    <t>M8W 4N6</t>
  </si>
  <si>
    <t>L4C 3R6</t>
  </si>
  <si>
    <t>M3H 1M1</t>
  </si>
  <si>
    <t>M4B 1M3</t>
  </si>
  <si>
    <t>L6X 3B7</t>
  </si>
  <si>
    <t>M5P 2Y1</t>
  </si>
  <si>
    <t>L7M 0K1</t>
  </si>
  <si>
    <t>L4J 4P8</t>
  </si>
  <si>
    <t>M6G 3T9</t>
  </si>
  <si>
    <t>M2M 2T2</t>
  </si>
  <si>
    <t>M6G 2R7</t>
  </si>
  <si>
    <t>L4T 2T9</t>
  </si>
  <si>
    <t>M4Y 2T8</t>
  </si>
  <si>
    <t>L4S 1L7</t>
  </si>
  <si>
    <t>M6A 2X9</t>
  </si>
  <si>
    <t>Combined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</si>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</sst>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,\ yyyy"/>
  </numFmts>
  <fonts count="5" x14ac:knownFonts="1">
    <font>
      <sz val="10"/>
      <color theme="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</fills>
  <borders count="6"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/>
      <bottom/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2" fontId="1" fillId="0" borderId="1" xfId="0" applyNumberFormat="1" applyFont="1" applyBorder="1" applyAlignment="1">
      <alignment horizontal="left" vertical="center"/>
    </xf>
    <xf numFmtId="0" fontId="3" fillId="0" borderId="0" xfId="0" applyFont="1"/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64" fontId="1" fillId="0" borderId="3" xfId="0" applyNumberFormat="1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,\ yyyy"/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mmm\ d\,\ yyyy"/>
      <alignment horizontal="left" vertical="center" textRotation="0" wrapText="0" indent="0" justifyLastLine="0" shrinkToFit="0" readingOrder="0"/>
      <border diagonalUp="0" diagonalDown="0">
        <left/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border outline="0">
        <left style="thin">
          <color rgb="FF0070C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rgb="FFCCEC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0070C0"/>
        </left>
        <right style="thin">
          <color rgb="FF0070C0"/>
        </right>
        <top/>
        <bottom/>
      </border>
    </dxf>
  </dxfs>
  <tableStyles count="0" defaultTableStyle="TableStyleMedium9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F8BE7E-2788-415F-B8B8-5420229C3FD1}" name="Table1" displayName="Table1" ref="A1:U5993" totalsRowShown="0" headerRowDxfId="23" dataDxfId="22" tableBorderDxfId="21">
  <autoFilter ref="A1:U5993" xr:uid="{C9F8BE7E-2788-415F-B8B8-5420229C3FD1}"/>
  <tableColumns count="21">
    <tableColumn id="1" xr3:uid="{C5B43AC9-5D1C-4E89-B2CD-46C051E36914}" name="Report Snapshot Date" dataDxfId="20"/>
    <tableColumn id="2" xr3:uid="{5271F97A-C11F-4D2F-9F66-46707F2CC10A}" name="Licensee Name" dataDxfId="19"/>
    <tableColumn id="3" xr3:uid="{67E1C243-22CE-4B5C-8660-20C64F0108D9}" name="Program Type Desc" dataDxfId="18"/>
    <tableColumn id="4" xr3:uid="{885B03FE-0335-48EF-9F9E-E6658A0959F7}" name="Region Display Name" dataDxfId="17"/>
    <tableColumn id="5" xr3:uid="{4CD75C65-7A15-476C-84A7-55D4DAA09E93}" name="CMSM DSSAB Name" dataDxfId="16"/>
    <tableColumn id="6" xr3:uid="{2DD25979-6CB6-4303-BDCA-8EE331BBC38A}" name="Child Care Site Name" dataDxfId="15"/>
    <tableColumn id="7" xr3:uid="{F19D9BBE-0721-4F2C-A808-EAB01E371C91}" name="Licence Number" dataDxfId="14"/>
    <tableColumn id="8" xr3:uid="{68C1CA00-6A4B-4336-9ED1-C76DD5F75852}" name="Program Option" dataDxfId="13"/>
    <tableColumn id="9" xr3:uid="{6965F9A7-3E84-4482-B5C1-1EFCD12DB0A1}" name="Original Issue Date" dataDxfId="12"/>
    <tableColumn id="10" xr3:uid="{97D95E81-8FB4-4F57-8B77-33086464676B}" name="Licence Status" dataDxfId="11"/>
    <tableColumn id="11" xr3:uid="{0A2660EB-982A-4450-BDB1-50C60D44264C}" name="Closure or Termination Date" dataDxfId="10"/>
    <tableColumn id="12" xr3:uid="{1A5C4F60-5495-465A-BF53-C9A3F03EBCF2}" name="Language of Service Desc" dataDxfId="9"/>
    <tableColumn id="13" xr3:uid="{4407F662-3E08-42F2-BE87-7087918292E3}" name="Street Number" dataDxfId="8"/>
    <tableColumn id="14" xr3:uid="{D200AB1F-D81F-4607-B732-A54405037A2F}" name="Street Name" dataDxfId="7"/>
    <tableColumn id="15" xr3:uid="{2308DA17-2854-4BC0-989C-DA7D41944345}" name="Street Type" dataDxfId="6"/>
    <tableColumn id="16" xr3:uid="{48914E1E-3E99-4571-9914-7E89210F0C5D}" name="City" dataDxfId="5"/>
    <tableColumn id="17" xr3:uid="{3FFFD9ED-ED74-4C95-947C-A5ADC33DBA2A}" name="Postal Code" dataDxfId="4"/>
    <tableColumn id="18" xr3:uid="{CC7B8553-C734-42C9-8AD8-908F9F66A213}" name="Centre ID" dataDxfId="3">
      <calculatedColumnFormula>IFERROR(INDEX(ReadySub!$A$2:$A$1153, MATCH(T2, ReadySub!$Q$2:$Q$1153, 0)), "")</calculatedColumnFormula>
    </tableColumn>
    <tableColumn id="19" xr3:uid="{D93855D8-4296-4F74-BD2A-47A9CF5AFB70}" name="Combined" dataDxfId="2">
      <calculatedColumnFormula>UPPER(TRIM(Q2))&amp;"_"&amp;UPPER(TRIM(M2))&amp;"_"&amp;UPPER(TRIM(P2))</calculatedColumnFormula>
    </tableColumn>
    <tableColumn id="20" xr3:uid="{0A9C9B05-9FEA-479C-8AD8-9ED9F86A5213}" name="Column1" dataDxfId="1">
      <calculatedColumnFormula>UPPER(TRIM(Q2))&amp;"_"&amp;UPPER(TRIM(M2&amp;" "&amp;N2&amp;" "&amp;U2))&amp;"_"&amp;UPPER(TRIM(P2))</calculatedColumnFormula>
    </tableColumn>
    <tableColumn id="21" xr3:uid="{AB4C86C1-4C5C-42EF-8DCC-0EA593CEB02F}" name="Column2" dataDxfId="0">
      <calculatedColumnFormula>IF(O2="STREET","ST",IF(O2="AVENUE","AVE",IF(O2="DRIVE","DR",IF(O2="ROAD","RD",IF(O2="CRESCENT","CRES",IF(O2="BOULEVARD","BLVD",IF(O2="PLACE","PL",IF(O2="COURT","CRT",O2))))))))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7C2E-8EE3-49FD-8119-D7F62233860B}">
  <dimension ref="A1:U5993"/>
  <sheetViews>
    <sheetView tabSelected="1" topLeftCell="L75" zoomScale="57" workbookViewId="0">
      <selection activeCell="R99" sqref="R99"/>
    </sheetView>
  </sheetViews>
  <sheetFormatPr defaultRowHeight="12.5" x14ac:dyDescent="0.25"/>
  <cols>
    <col min="1" max="1" width="19.26953125" style="4" customWidth="1"/>
    <col min="2" max="2" width="79.1796875" style="4" bestFit="1" customWidth="1"/>
    <col min="3" max="3" width="20" style="4" bestFit="1" customWidth="1"/>
    <col min="4" max="4" width="24" style="4" bestFit="1" customWidth="1"/>
    <col min="5" max="5" width="49.7265625" style="4" bestFit="1" customWidth="1"/>
    <col min="6" max="6" width="80.7265625" style="4" bestFit="1" customWidth="1"/>
    <col min="7" max="7" width="15" style="4" customWidth="1"/>
    <col min="8" max="8" width="115.7265625" style="4" bestFit="1" customWidth="1"/>
    <col min="9" max="9" width="16.6328125" style="4" customWidth="1"/>
    <col min="10" max="10" width="13.36328125" style="4" customWidth="1"/>
    <col min="11" max="11" width="24" style="4" customWidth="1"/>
    <col min="12" max="12" width="65.26953125" style="4" bestFit="1" customWidth="1"/>
    <col min="13" max="13" width="14.36328125" style="4" customWidth="1"/>
    <col min="14" max="14" width="25.90625" style="4" bestFit="1" customWidth="1"/>
    <col min="15" max="15" width="15.26953125" style="4" bestFit="1" customWidth="1"/>
    <col min="16" max="16" width="21.90625" style="4" bestFit="1" customWidth="1"/>
    <col min="17" max="17" width="11.6328125" style="4" customWidth="1"/>
    <col min="18" max="18" width="12.54296875" bestFit="1" customWidth="1"/>
    <col min="19" max="19" width="44.08984375" bestFit="1" customWidth="1"/>
    <col min="20" max="20" width="71.7265625" bestFit="1" customWidth="1"/>
  </cols>
  <sheetData>
    <row r="1" spans="1:21" ht="13" x14ac:dyDescent="0.25">
      <c r="A1" s="8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7" t="s">
        <v>20645</v>
      </c>
      <c r="S1" s="7" t="s">
        <v>20692</v>
      </c>
      <c r="T1" s="7" t="s">
        <v>20693</v>
      </c>
      <c r="U1" s="7" t="s">
        <v>20694</v>
      </c>
    </row>
    <row r="2" spans="1:21" ht="13" x14ac:dyDescent="0.25">
      <c r="A2" s="9">
        <v>45777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>
        <v>4</v>
      </c>
      <c r="H2" s="2" t="s">
        <v>22</v>
      </c>
      <c r="I2" s="1">
        <v>36334</v>
      </c>
      <c r="J2" s="2" t="s">
        <v>23</v>
      </c>
      <c r="K2" s="2"/>
      <c r="L2" s="2" t="s">
        <v>24</v>
      </c>
      <c r="M2" s="2">
        <v>354</v>
      </c>
      <c r="N2" s="2" t="s">
        <v>25</v>
      </c>
      <c r="O2" s="2" t="s">
        <v>26</v>
      </c>
      <c r="P2" s="2" t="s">
        <v>27</v>
      </c>
      <c r="Q2" s="2" t="s">
        <v>29</v>
      </c>
      <c r="R2" t="str">
        <f>IFERROR(INDEX(ReadySub!$A$2:$A$1153, MATCH(T2, ReadySub!$Q$2:$Q$1153, 0)), "")</f>
        <v/>
      </c>
      <c r="S2" s="10" t="str">
        <f t="shared" ref="S2:S65" si="0">UPPER(TRIM(Q2))&amp;"_"&amp;UPPER(TRIM(M2))&amp;"_"&amp;UPPER(TRIM(P2))</f>
        <v>P0G 1J0_354_PICKEREL</v>
      </c>
      <c r="T2" s="10" t="str">
        <f t="shared" ref="T2:T65" si="1">UPPER(TRIM(Q2))&amp;"_"&amp;UPPER(TRIM(M2&amp;" "&amp;N2&amp;" "&amp;U2))&amp;"_"&amp;UPPER(TRIM(P2))</f>
        <v>P0G 1J0_354 PICKEREL RIVER RD_PICKEREL</v>
      </c>
      <c r="U2" s="12" t="str">
        <f t="shared" ref="U2:U65" si="2">IF(O2="STREET","ST",IF(O2="AVENUE","AVE",IF(O2="DRIVE","DR",IF(O2="ROAD","RD",IF(O2="CRESCENT","CRES",IF(O2="BOULEVARD","BLVD",IF(O2="PLACE","PL",IF(O2="COURT","CRT",O2))))))))</f>
        <v>RD</v>
      </c>
    </row>
    <row r="3" spans="1:21" ht="13" x14ac:dyDescent="0.25">
      <c r="A3" s="9">
        <v>45777</v>
      </c>
      <c r="B3" s="2" t="s">
        <v>30</v>
      </c>
      <c r="C3" s="2" t="s">
        <v>18</v>
      </c>
      <c r="D3" s="2" t="s">
        <v>31</v>
      </c>
      <c r="E3" s="2" t="s">
        <v>32</v>
      </c>
      <c r="F3" s="2" t="s">
        <v>33</v>
      </c>
      <c r="G3" s="2">
        <v>13</v>
      </c>
      <c r="H3" s="2" t="s">
        <v>34</v>
      </c>
      <c r="I3" s="1">
        <v>36526</v>
      </c>
      <c r="J3" s="2" t="s">
        <v>23</v>
      </c>
      <c r="K3" s="2"/>
      <c r="L3" s="2" t="s">
        <v>24</v>
      </c>
      <c r="M3" s="2">
        <v>320</v>
      </c>
      <c r="N3" s="2" t="s">
        <v>35</v>
      </c>
      <c r="O3" s="2" t="s">
        <v>36</v>
      </c>
      <c r="P3" s="2" t="s">
        <v>37</v>
      </c>
      <c r="Q3" s="2" t="s">
        <v>38</v>
      </c>
      <c r="R3" t="str">
        <f>IFERROR(INDEX(ReadySub!$A$2:$A$1153, MATCH(T3, ReadySub!$Q$2:$Q$1153, 0)), "")</f>
        <v/>
      </c>
      <c r="S3" s="2" t="str">
        <f t="shared" si="0"/>
        <v>K9V 5X5_320_LINDSAY</v>
      </c>
      <c r="T3" s="2" t="str">
        <f t="shared" si="1"/>
        <v>K9V 5X5_320 MARY ST_LINDSAY</v>
      </c>
      <c r="U3" s="12" t="str">
        <f t="shared" si="2"/>
        <v>ST</v>
      </c>
    </row>
    <row r="4" spans="1:21" ht="13" x14ac:dyDescent="0.25">
      <c r="A4" s="9">
        <v>45777</v>
      </c>
      <c r="B4" s="2" t="s">
        <v>30</v>
      </c>
      <c r="C4" s="2" t="s">
        <v>18</v>
      </c>
      <c r="D4" s="2" t="s">
        <v>31</v>
      </c>
      <c r="E4" s="2" t="s">
        <v>32</v>
      </c>
      <c r="F4" s="2" t="s">
        <v>39</v>
      </c>
      <c r="G4" s="2">
        <v>16</v>
      </c>
      <c r="H4" s="2" t="s">
        <v>66</v>
      </c>
      <c r="I4" s="1">
        <v>35311</v>
      </c>
      <c r="J4" s="2" t="s">
        <v>23</v>
      </c>
      <c r="K4" s="2"/>
      <c r="L4" s="2" t="s">
        <v>24</v>
      </c>
      <c r="M4" s="2">
        <v>694</v>
      </c>
      <c r="N4" s="2" t="s">
        <v>40</v>
      </c>
      <c r="O4" s="2"/>
      <c r="P4" s="2" t="s">
        <v>41</v>
      </c>
      <c r="Q4" s="2" t="s">
        <v>42</v>
      </c>
      <c r="R4" t="str">
        <f>IFERROR(INDEX(ReadySub!$A$2:$A$1153, MATCH(T4, ReadySub!$Q$2:$Q$1153, 0)), "")</f>
        <v/>
      </c>
      <c r="S4" s="2" t="str">
        <f t="shared" si="0"/>
        <v>L0A 1A0_694_BETHANY</v>
      </c>
      <c r="T4" s="2" t="str">
        <f t="shared" si="1"/>
        <v>L0A 1A0_694 HIGHWAY 7A 0_BETHANY</v>
      </c>
      <c r="U4" s="12">
        <f t="shared" si="2"/>
        <v>0</v>
      </c>
    </row>
    <row r="5" spans="1:21" ht="13" x14ac:dyDescent="0.25">
      <c r="A5" s="9">
        <v>45777</v>
      </c>
      <c r="B5" s="2" t="s">
        <v>30</v>
      </c>
      <c r="C5" s="2" t="s">
        <v>18</v>
      </c>
      <c r="D5" s="2" t="s">
        <v>31</v>
      </c>
      <c r="E5" s="2" t="s">
        <v>43</v>
      </c>
      <c r="F5" s="2" t="s">
        <v>44</v>
      </c>
      <c r="G5" s="2">
        <v>17</v>
      </c>
      <c r="H5" s="2" t="s">
        <v>45</v>
      </c>
      <c r="I5" s="1">
        <v>33988</v>
      </c>
      <c r="J5" s="2" t="s">
        <v>23</v>
      </c>
      <c r="K5" s="2"/>
      <c r="L5" s="2" t="s">
        <v>24</v>
      </c>
      <c r="M5" s="2">
        <v>730</v>
      </c>
      <c r="N5" s="2" t="s">
        <v>46</v>
      </c>
      <c r="O5" s="2" t="s">
        <v>47</v>
      </c>
      <c r="P5" s="2" t="s">
        <v>48</v>
      </c>
      <c r="Q5" s="2" t="s">
        <v>49</v>
      </c>
      <c r="R5" t="str">
        <f>IFERROR(INDEX(ReadySub!$A$2:$A$1153, MATCH(T5, ReadySub!$Q$2:$Q$1153, 0)), "")</f>
        <v/>
      </c>
      <c r="S5" s="2" t="str">
        <f t="shared" si="0"/>
        <v>K9J 8M4_730_PETERBOROUGH</v>
      </c>
      <c r="T5" s="2" t="str">
        <f t="shared" si="1"/>
        <v>K9J 8M4_730 MEDICAL DR_PETERBOROUGH</v>
      </c>
      <c r="U5" s="12" t="str">
        <f t="shared" si="2"/>
        <v>DR</v>
      </c>
    </row>
    <row r="6" spans="1:21" ht="13" x14ac:dyDescent="0.25">
      <c r="A6" s="9">
        <v>45777</v>
      </c>
      <c r="B6" s="2" t="s">
        <v>50</v>
      </c>
      <c r="C6" s="2" t="s">
        <v>18</v>
      </c>
      <c r="D6" s="2" t="s">
        <v>51</v>
      </c>
      <c r="E6" s="2" t="s">
        <v>52</v>
      </c>
      <c r="F6" s="2" t="s">
        <v>50</v>
      </c>
      <c r="G6" s="2">
        <v>31</v>
      </c>
      <c r="H6" s="2" t="s">
        <v>53</v>
      </c>
      <c r="I6" s="1">
        <v>35677</v>
      </c>
      <c r="J6" s="2" t="s">
        <v>23</v>
      </c>
      <c r="K6" s="2"/>
      <c r="L6" s="2" t="s">
        <v>24</v>
      </c>
      <c r="M6" s="2">
        <v>77</v>
      </c>
      <c r="N6" s="2" t="s">
        <v>54</v>
      </c>
      <c r="O6" s="2" t="s">
        <v>47</v>
      </c>
      <c r="P6" s="2" t="s">
        <v>55</v>
      </c>
      <c r="Q6" s="2" t="s">
        <v>56</v>
      </c>
      <c r="R6" t="str">
        <f>IFERROR(INDEX(ReadySub!$A$2:$A$1153, MATCH(T6, ReadySub!$Q$2:$Q$1153, 0)), "")</f>
        <v/>
      </c>
      <c r="S6" s="2" t="str">
        <f t="shared" si="0"/>
        <v>L1S 6L4_77_AJAX</v>
      </c>
      <c r="T6" s="2" t="str">
        <f t="shared" si="1"/>
        <v>L1S 6L4_77 RANDALL DR_AJAX</v>
      </c>
      <c r="U6" s="12" t="str">
        <f t="shared" si="2"/>
        <v>DR</v>
      </c>
    </row>
    <row r="7" spans="1:21" ht="13" x14ac:dyDescent="0.25">
      <c r="A7" s="9">
        <v>45777</v>
      </c>
      <c r="B7" s="2" t="s">
        <v>57</v>
      </c>
      <c r="C7" s="2" t="s">
        <v>18</v>
      </c>
      <c r="D7" s="2" t="s">
        <v>58</v>
      </c>
      <c r="E7" s="2" t="s">
        <v>59</v>
      </c>
      <c r="F7" s="2" t="s">
        <v>60</v>
      </c>
      <c r="G7" s="2">
        <v>32</v>
      </c>
      <c r="H7" s="2" t="s">
        <v>34</v>
      </c>
      <c r="I7" s="1">
        <v>36495</v>
      </c>
      <c r="J7" s="2" t="s">
        <v>23</v>
      </c>
      <c r="K7" s="2"/>
      <c r="L7" s="2" t="s">
        <v>24</v>
      </c>
      <c r="M7" s="2">
        <v>536</v>
      </c>
      <c r="N7" s="2" t="s">
        <v>61</v>
      </c>
      <c r="O7" s="2" t="s">
        <v>26</v>
      </c>
      <c r="P7" s="2" t="s">
        <v>62</v>
      </c>
      <c r="Q7" s="2" t="s">
        <v>63</v>
      </c>
      <c r="R7" t="str">
        <f>IFERROR(INDEX(ReadySub!$A$2:$A$1153, MATCH(T7, ReadySub!$Q$2:$Q$1153, 0)), "")</f>
        <v/>
      </c>
      <c r="S7" s="2" t="str">
        <f t="shared" si="0"/>
        <v>L0S 1N0_536_RIDGEWAY</v>
      </c>
      <c r="T7" s="2" t="str">
        <f t="shared" si="1"/>
        <v>L0S 1N0_536 PROSPECT POINT RD_RIDGEWAY</v>
      </c>
      <c r="U7" s="12" t="str">
        <f t="shared" si="2"/>
        <v>RD</v>
      </c>
    </row>
    <row r="8" spans="1:21" ht="13" x14ac:dyDescent="0.25">
      <c r="A8" s="9">
        <v>45777</v>
      </c>
      <c r="B8" s="2" t="s">
        <v>64</v>
      </c>
      <c r="C8" s="2" t="s">
        <v>18</v>
      </c>
      <c r="D8" s="2" t="s">
        <v>58</v>
      </c>
      <c r="E8" s="2" t="s">
        <v>59</v>
      </c>
      <c r="F8" s="2" t="s">
        <v>65</v>
      </c>
      <c r="G8" s="2">
        <v>35</v>
      </c>
      <c r="H8" s="2" t="s">
        <v>66</v>
      </c>
      <c r="I8" s="1">
        <v>36495</v>
      </c>
      <c r="J8" s="2" t="s">
        <v>23</v>
      </c>
      <c r="K8" s="2"/>
      <c r="L8" s="2" t="s">
        <v>24</v>
      </c>
      <c r="M8" s="2">
        <v>6624</v>
      </c>
      <c r="N8" s="2" t="s">
        <v>67</v>
      </c>
      <c r="O8" s="2" t="s">
        <v>36</v>
      </c>
      <c r="P8" s="2" t="s">
        <v>68</v>
      </c>
      <c r="Q8" s="2" t="s">
        <v>69</v>
      </c>
      <c r="R8" t="str">
        <f>IFERROR(INDEX(ReadySub!$A$2:$A$1153, MATCH(T8, ReadySub!$Q$2:$Q$1153, 0)), "")</f>
        <v/>
      </c>
      <c r="S8" s="2" t="str">
        <f t="shared" si="0"/>
        <v>L2G 2C4_6624_NIAGARA FALLS</v>
      </c>
      <c r="T8" s="2" t="str">
        <f t="shared" si="1"/>
        <v>L2G 2C4_6624 CULP ST_NIAGARA FALLS</v>
      </c>
      <c r="U8" s="12" t="str">
        <f t="shared" si="2"/>
        <v>ST</v>
      </c>
    </row>
    <row r="9" spans="1:21" ht="13" x14ac:dyDescent="0.25">
      <c r="A9" s="9">
        <v>45777</v>
      </c>
      <c r="B9" s="2" t="s">
        <v>74</v>
      </c>
      <c r="C9" s="2" t="s">
        <v>18</v>
      </c>
      <c r="D9" s="2" t="s">
        <v>51</v>
      </c>
      <c r="E9" s="2" t="s">
        <v>52</v>
      </c>
      <c r="F9" s="2" t="s">
        <v>75</v>
      </c>
      <c r="G9" s="2">
        <v>39</v>
      </c>
      <c r="H9" s="2" t="s">
        <v>66</v>
      </c>
      <c r="I9" s="1">
        <v>33130</v>
      </c>
      <c r="J9" s="2" t="s">
        <v>23</v>
      </c>
      <c r="K9" s="2"/>
      <c r="L9" s="2" t="s">
        <v>24</v>
      </c>
      <c r="M9" s="2" t="s">
        <v>76</v>
      </c>
      <c r="N9" s="2" t="s">
        <v>77</v>
      </c>
      <c r="O9" s="2" t="s">
        <v>47</v>
      </c>
      <c r="P9" s="2" t="s">
        <v>78</v>
      </c>
      <c r="Q9" s="2" t="s">
        <v>79</v>
      </c>
      <c r="R9" t="str">
        <f>IFERROR(INDEX(ReadySub!$A$2:$A$1153, MATCH(T9, ReadySub!$Q$2:$Q$1153, 0)), "")</f>
        <v/>
      </c>
      <c r="S9" s="2" t="str">
        <f t="shared" si="0"/>
        <v>L1E 1W8_71A_COURTICE</v>
      </c>
      <c r="T9" s="2" t="str">
        <f t="shared" si="1"/>
        <v>L1E 1W8_71A SANDRINGHAM DR_COURTICE</v>
      </c>
      <c r="U9" s="12" t="str">
        <f t="shared" si="2"/>
        <v>DR</v>
      </c>
    </row>
    <row r="10" spans="1:21" ht="13" x14ac:dyDescent="0.25">
      <c r="A10" s="9">
        <v>45777</v>
      </c>
      <c r="B10" s="2" t="s">
        <v>84</v>
      </c>
      <c r="C10" s="2" t="s">
        <v>18</v>
      </c>
      <c r="D10" s="2" t="s">
        <v>19</v>
      </c>
      <c r="E10" s="2" t="s">
        <v>85</v>
      </c>
      <c r="F10" s="2" t="s">
        <v>84</v>
      </c>
      <c r="G10" s="2">
        <v>48</v>
      </c>
      <c r="H10" s="2" t="s">
        <v>66</v>
      </c>
      <c r="I10" s="1">
        <v>36549</v>
      </c>
      <c r="J10" s="2" t="s">
        <v>23</v>
      </c>
      <c r="K10" s="2"/>
      <c r="L10" s="2" t="s">
        <v>24</v>
      </c>
      <c r="M10" s="2">
        <v>158</v>
      </c>
      <c r="N10" s="2" t="s">
        <v>86</v>
      </c>
      <c r="O10" s="2" t="s">
        <v>36</v>
      </c>
      <c r="P10" s="2" t="s">
        <v>87</v>
      </c>
      <c r="Q10" s="2" t="s">
        <v>88</v>
      </c>
      <c r="R10" t="str">
        <f>IFERROR(INDEX(ReadySub!$A$2:$A$1153, MATCH(T10, ReadySub!$Q$2:$Q$1153, 0)), "")</f>
        <v/>
      </c>
      <c r="S10" s="2" t="str">
        <f t="shared" si="0"/>
        <v>P3E 1P4_158_SUDBURY</v>
      </c>
      <c r="T10" s="2" t="str">
        <f t="shared" si="1"/>
        <v>P3E 1P4_158 JOHN ST_SUDBURY</v>
      </c>
      <c r="U10" s="12" t="str">
        <f t="shared" si="2"/>
        <v>ST</v>
      </c>
    </row>
    <row r="11" spans="1:21" ht="13" x14ac:dyDescent="0.25">
      <c r="A11" s="9">
        <v>45777</v>
      </c>
      <c r="B11" s="2" t="s">
        <v>95</v>
      </c>
      <c r="C11" s="2" t="s">
        <v>18</v>
      </c>
      <c r="D11" s="2" t="s">
        <v>51</v>
      </c>
      <c r="E11" s="2" t="s">
        <v>90</v>
      </c>
      <c r="F11" s="2" t="s">
        <v>96</v>
      </c>
      <c r="G11" s="2">
        <v>60</v>
      </c>
      <c r="H11" s="2" t="s">
        <v>53</v>
      </c>
      <c r="I11" s="1">
        <v>36410</v>
      </c>
      <c r="J11" s="2" t="s">
        <v>23</v>
      </c>
      <c r="K11" s="2"/>
      <c r="L11" s="2" t="s">
        <v>97</v>
      </c>
      <c r="M11" s="2">
        <v>126</v>
      </c>
      <c r="N11" s="2" t="s">
        <v>98</v>
      </c>
      <c r="O11" s="2" t="s">
        <v>47</v>
      </c>
      <c r="P11" s="2" t="s">
        <v>93</v>
      </c>
      <c r="Q11" s="2" t="s">
        <v>99</v>
      </c>
      <c r="R11" t="str">
        <f>IFERROR(INDEX(ReadySub!$A$2:$A$1153, MATCH(T11, ReadySub!$Q$2:$Q$1153, 0)), "")</f>
        <v/>
      </c>
      <c r="S11" s="2" t="str">
        <f t="shared" si="0"/>
        <v>M4K 2K7_126_TORONTO</v>
      </c>
      <c r="T11" s="2" t="str">
        <f t="shared" si="1"/>
        <v>M4K 2K7_126 O'CONNOR DR_TORONTO</v>
      </c>
      <c r="U11" s="12" t="str">
        <f t="shared" si="2"/>
        <v>DR</v>
      </c>
    </row>
    <row r="12" spans="1:21" ht="13" x14ac:dyDescent="0.25">
      <c r="A12" s="9">
        <v>45777</v>
      </c>
      <c r="B12" s="2" t="s">
        <v>74</v>
      </c>
      <c r="C12" s="2" t="s">
        <v>18</v>
      </c>
      <c r="D12" s="2" t="s">
        <v>51</v>
      </c>
      <c r="E12" s="2" t="s">
        <v>52</v>
      </c>
      <c r="F12" s="2" t="s">
        <v>107</v>
      </c>
      <c r="G12" s="2">
        <v>79</v>
      </c>
      <c r="H12" s="2" t="s">
        <v>66</v>
      </c>
      <c r="I12" s="1">
        <v>35069</v>
      </c>
      <c r="J12" s="2" t="s">
        <v>23</v>
      </c>
      <c r="K12" s="2"/>
      <c r="L12" s="2" t="s">
        <v>24</v>
      </c>
      <c r="M12" s="2">
        <v>490</v>
      </c>
      <c r="N12" s="2" t="s">
        <v>108</v>
      </c>
      <c r="O12" s="2" t="s">
        <v>109</v>
      </c>
      <c r="P12" s="2" t="s">
        <v>72</v>
      </c>
      <c r="Q12" s="2" t="s">
        <v>110</v>
      </c>
      <c r="R12" t="str">
        <f>IFERROR(INDEX(ReadySub!$A$2:$A$1153, MATCH(T12, ReadySub!$Q$2:$Q$1153, 0)), "")</f>
        <v/>
      </c>
      <c r="S12" s="2" t="str">
        <f t="shared" si="0"/>
        <v>L1V 6W7_490_PICKERING</v>
      </c>
      <c r="T12" s="2" t="str">
        <f t="shared" si="1"/>
        <v>L1V 6W7_490 STROUDS LANE_PICKERING</v>
      </c>
      <c r="U12" s="12" t="str">
        <f t="shared" si="2"/>
        <v>Lane</v>
      </c>
    </row>
    <row r="13" spans="1:21" ht="13" x14ac:dyDescent="0.25">
      <c r="A13" s="9">
        <v>45777</v>
      </c>
      <c r="B13" s="2" t="s">
        <v>16943</v>
      </c>
      <c r="C13" s="2" t="s">
        <v>18</v>
      </c>
      <c r="D13" s="2" t="s">
        <v>19</v>
      </c>
      <c r="E13" s="2" t="s">
        <v>111</v>
      </c>
      <c r="F13" s="2" t="s">
        <v>112</v>
      </c>
      <c r="G13" s="2">
        <v>109</v>
      </c>
      <c r="H13" s="2" t="s">
        <v>53</v>
      </c>
      <c r="I13" s="1">
        <v>34710</v>
      </c>
      <c r="J13" s="2" t="s">
        <v>23</v>
      </c>
      <c r="K13" s="2"/>
      <c r="L13" s="2" t="s">
        <v>113</v>
      </c>
      <c r="M13" s="2">
        <v>131</v>
      </c>
      <c r="N13" s="2" t="s">
        <v>114</v>
      </c>
      <c r="O13" s="2" t="s">
        <v>115</v>
      </c>
      <c r="P13" s="2" t="s">
        <v>116</v>
      </c>
      <c r="Q13" s="2" t="s">
        <v>117</v>
      </c>
      <c r="R13" t="str">
        <f>IFERROR(INDEX(ReadySub!$A$2:$A$1153, MATCH(T13, ReadySub!$Q$2:$Q$1153, 0)), "")</f>
        <v/>
      </c>
      <c r="S13" s="2" t="str">
        <f t="shared" si="0"/>
        <v>P2B 1B9_131_STURGEON FALLS</v>
      </c>
      <c r="T13" s="2" t="str">
        <f t="shared" si="1"/>
        <v>P2B 1B9_131 MICHAUD RUE_STURGEON FALLS</v>
      </c>
      <c r="U13" s="12" t="str">
        <f t="shared" si="2"/>
        <v>Rue</v>
      </c>
    </row>
    <row r="14" spans="1:21" ht="13" x14ac:dyDescent="0.25">
      <c r="A14" s="9">
        <v>45777</v>
      </c>
      <c r="B14" s="2" t="s">
        <v>118</v>
      </c>
      <c r="C14" s="2" t="s">
        <v>18</v>
      </c>
      <c r="D14" s="2" t="s">
        <v>19</v>
      </c>
      <c r="E14" s="2" t="s">
        <v>111</v>
      </c>
      <c r="F14" s="2" t="s">
        <v>119</v>
      </c>
      <c r="G14" s="2">
        <v>112</v>
      </c>
      <c r="H14" s="2" t="s">
        <v>120</v>
      </c>
      <c r="I14" s="1">
        <v>36336</v>
      </c>
      <c r="J14" s="2" t="s">
        <v>23</v>
      </c>
      <c r="K14" s="2"/>
      <c r="L14" s="2" t="s">
        <v>24</v>
      </c>
      <c r="M14" s="2">
        <v>449</v>
      </c>
      <c r="N14" s="2" t="s">
        <v>121</v>
      </c>
      <c r="O14" s="2" t="s">
        <v>92</v>
      </c>
      <c r="P14" s="2" t="s">
        <v>122</v>
      </c>
      <c r="Q14" s="2" t="s">
        <v>123</v>
      </c>
      <c r="R14" t="str">
        <f>IFERROR(INDEX(ReadySub!$A$2:$A$1153, MATCH(T14, ReadySub!$Q$2:$Q$1153, 0)), "")</f>
        <v/>
      </c>
      <c r="S14" s="2" t="str">
        <f t="shared" si="0"/>
        <v>P1B 1T3_449_NORTH BAY</v>
      </c>
      <c r="T14" s="2" t="str">
        <f t="shared" si="1"/>
        <v>P1B 1T3_449 LAURIER AVE_NORTH BAY</v>
      </c>
      <c r="U14" s="12" t="str">
        <f t="shared" si="2"/>
        <v>AVE</v>
      </c>
    </row>
    <row r="15" spans="1:21" ht="13" x14ac:dyDescent="0.25">
      <c r="A15" s="9">
        <v>45777</v>
      </c>
      <c r="B15" s="2" t="s">
        <v>124</v>
      </c>
      <c r="C15" s="2" t="s">
        <v>18</v>
      </c>
      <c r="D15" s="2" t="s">
        <v>31</v>
      </c>
      <c r="E15" s="2" t="s">
        <v>20</v>
      </c>
      <c r="F15" s="2" t="s">
        <v>125</v>
      </c>
      <c r="G15" s="2">
        <v>133</v>
      </c>
      <c r="H15" s="2" t="s">
        <v>126</v>
      </c>
      <c r="I15" s="1">
        <v>36251</v>
      </c>
      <c r="J15" s="2" t="s">
        <v>23</v>
      </c>
      <c r="K15" s="2"/>
      <c r="L15" s="2" t="s">
        <v>24</v>
      </c>
      <c r="M15" s="2">
        <v>431</v>
      </c>
      <c r="N15" s="2" t="s">
        <v>16570</v>
      </c>
      <c r="O15" s="2"/>
      <c r="P15" s="2" t="s">
        <v>124</v>
      </c>
      <c r="Q15" s="2" t="s">
        <v>16569</v>
      </c>
      <c r="R15" t="str">
        <f>IFERROR(INDEX(ReadySub!$A$2:$A$1153, MATCH(T15, ReadySub!$Q$2:$Q$1153, 0)), "")</f>
        <v/>
      </c>
      <c r="S15" s="2" t="str">
        <f t="shared" si="0"/>
        <v>K9J 0E6_431_HIAWATHA FIRST NATION</v>
      </c>
      <c r="T15" s="2" t="str">
        <f t="shared" si="1"/>
        <v>K9J 0E6_431 HIAWATHA LINE 0_HIAWATHA FIRST NATION</v>
      </c>
      <c r="U15" s="12">
        <f t="shared" si="2"/>
        <v>0</v>
      </c>
    </row>
    <row r="16" spans="1:21" ht="13" x14ac:dyDescent="0.25">
      <c r="A16" s="9">
        <v>45777</v>
      </c>
      <c r="B16" s="2" t="s">
        <v>129</v>
      </c>
      <c r="C16" s="2" t="s">
        <v>18</v>
      </c>
      <c r="D16" s="2" t="s">
        <v>31</v>
      </c>
      <c r="E16" s="2" t="s">
        <v>32</v>
      </c>
      <c r="F16" s="2" t="s">
        <v>130</v>
      </c>
      <c r="G16" s="2">
        <v>136</v>
      </c>
      <c r="H16" s="2" t="s">
        <v>53</v>
      </c>
      <c r="I16" s="1">
        <v>34973</v>
      </c>
      <c r="J16" s="2" t="s">
        <v>23</v>
      </c>
      <c r="K16" s="2"/>
      <c r="L16" s="2" t="s">
        <v>24</v>
      </c>
      <c r="M16" s="2">
        <v>51</v>
      </c>
      <c r="N16" s="2" t="s">
        <v>131</v>
      </c>
      <c r="O16" s="2" t="s">
        <v>36</v>
      </c>
      <c r="P16" s="2" t="s">
        <v>37</v>
      </c>
      <c r="Q16" s="2" t="s">
        <v>132</v>
      </c>
      <c r="R16" t="str">
        <f>IFERROR(INDEX(ReadySub!$A$2:$A$1153, MATCH(T16, ReadySub!$Q$2:$Q$1153, 0)), "")</f>
        <v/>
      </c>
      <c r="S16" s="2" t="str">
        <f t="shared" si="0"/>
        <v>K9V 3Z5_51_LINDSAY</v>
      </c>
      <c r="T16" s="2" t="str">
        <f t="shared" si="1"/>
        <v>K9V 3Z5_51 EGLINGTON ST_LINDSAY</v>
      </c>
      <c r="U16" s="12" t="str">
        <f t="shared" si="2"/>
        <v>ST</v>
      </c>
    </row>
    <row r="17" spans="1:21" ht="13" x14ac:dyDescent="0.25">
      <c r="A17" s="9">
        <v>45777</v>
      </c>
      <c r="B17" s="2" t="s">
        <v>133</v>
      </c>
      <c r="C17" s="2" t="s">
        <v>18</v>
      </c>
      <c r="D17" s="2" t="s">
        <v>51</v>
      </c>
      <c r="E17" s="2" t="s">
        <v>52</v>
      </c>
      <c r="F17" s="2" t="s">
        <v>134</v>
      </c>
      <c r="G17" s="2">
        <v>143</v>
      </c>
      <c r="H17" s="2" t="s">
        <v>66</v>
      </c>
      <c r="I17" s="1">
        <v>29403</v>
      </c>
      <c r="J17" s="2" t="s">
        <v>23</v>
      </c>
      <c r="K17" s="2"/>
      <c r="L17" s="2" t="s">
        <v>24</v>
      </c>
      <c r="M17" s="2">
        <v>817</v>
      </c>
      <c r="N17" s="2" t="s">
        <v>135</v>
      </c>
      <c r="O17" s="2" t="s">
        <v>26</v>
      </c>
      <c r="P17" s="2" t="s">
        <v>72</v>
      </c>
      <c r="Q17" s="2" t="s">
        <v>136</v>
      </c>
      <c r="R17" t="str">
        <f>IFERROR(INDEX(ReadySub!$A$2:$A$1153, MATCH(T17, ReadySub!$Q$2:$Q$1153, 0)), "")</f>
        <v/>
      </c>
      <c r="S17" s="2" t="str">
        <f t="shared" si="0"/>
        <v>L1V 1A9_817_PICKERING</v>
      </c>
      <c r="T17" s="2" t="str">
        <f t="shared" si="1"/>
        <v>L1V 1A9_817 KINGSTON RD_PICKERING</v>
      </c>
      <c r="U17" s="12" t="str">
        <f t="shared" si="2"/>
        <v>RD</v>
      </c>
    </row>
    <row r="18" spans="1:21" ht="13" x14ac:dyDescent="0.25">
      <c r="A18" s="9">
        <v>45777</v>
      </c>
      <c r="B18" s="2" t="s">
        <v>144</v>
      </c>
      <c r="C18" s="2" t="s">
        <v>18</v>
      </c>
      <c r="D18" s="2" t="s">
        <v>58</v>
      </c>
      <c r="E18" s="2" t="s">
        <v>80</v>
      </c>
      <c r="F18" s="2" t="s">
        <v>145</v>
      </c>
      <c r="G18" s="2">
        <v>172</v>
      </c>
      <c r="H18" s="2" t="s">
        <v>104</v>
      </c>
      <c r="I18" s="1">
        <v>36410</v>
      </c>
      <c r="J18" s="2" t="s">
        <v>23</v>
      </c>
      <c r="K18" s="2"/>
      <c r="L18" s="2" t="s">
        <v>24</v>
      </c>
      <c r="M18" s="2">
        <v>161</v>
      </c>
      <c r="N18" s="2" t="s">
        <v>146</v>
      </c>
      <c r="O18" s="2" t="s">
        <v>101</v>
      </c>
      <c r="P18" s="2" t="s">
        <v>147</v>
      </c>
      <c r="Q18" s="2" t="s">
        <v>148</v>
      </c>
      <c r="R18" t="str">
        <f>IFERROR(INDEX(ReadySub!$A$2:$A$1153, MATCH(T18, ReadySub!$Q$2:$Q$1153, 0)), "")</f>
        <v/>
      </c>
      <c r="S18" s="2" t="str">
        <f t="shared" si="0"/>
        <v>L9K 1H8_161_ANCASTER</v>
      </c>
      <c r="T18" s="2" t="str">
        <f t="shared" si="1"/>
        <v>L9K 1H8_161 MEADOWLANDS BLVD_ANCASTER</v>
      </c>
      <c r="U18" s="12" t="str">
        <f t="shared" si="2"/>
        <v>BLVD</v>
      </c>
    </row>
    <row r="19" spans="1:21" ht="13" x14ac:dyDescent="0.25">
      <c r="A19" s="9">
        <v>45777</v>
      </c>
      <c r="B19" s="2" t="s">
        <v>161</v>
      </c>
      <c r="C19" s="2" t="s">
        <v>18</v>
      </c>
      <c r="D19" s="2" t="s">
        <v>150</v>
      </c>
      <c r="E19" s="2" t="s">
        <v>162</v>
      </c>
      <c r="F19" s="2" t="s">
        <v>163</v>
      </c>
      <c r="G19" s="2">
        <v>182</v>
      </c>
      <c r="H19" s="2" t="s">
        <v>66</v>
      </c>
      <c r="I19" s="1">
        <v>36108</v>
      </c>
      <c r="J19" s="2" t="s">
        <v>23</v>
      </c>
      <c r="K19" s="2"/>
      <c r="L19" s="2" t="s">
        <v>24</v>
      </c>
      <c r="M19" s="2">
        <v>21</v>
      </c>
      <c r="N19" s="2" t="s">
        <v>164</v>
      </c>
      <c r="O19" s="2" t="s">
        <v>165</v>
      </c>
      <c r="P19" s="2" t="s">
        <v>166</v>
      </c>
      <c r="Q19" s="2" t="s">
        <v>167</v>
      </c>
      <c r="R19" t="str">
        <f>IFERROR(INDEX(ReadySub!$A$2:$A$1153, MATCH(T19, ReadySub!$Q$2:$Q$1153, 0)), "")</f>
        <v/>
      </c>
      <c r="S19" s="2" t="str">
        <f t="shared" si="0"/>
        <v>K2A 1R9_21_OTTAWA</v>
      </c>
      <c r="T19" s="2" t="str">
        <f t="shared" si="1"/>
        <v>K2A 1R9_21 NADOLNY SACHS PRIVATE_OTTAWA</v>
      </c>
      <c r="U19" s="12" t="str">
        <f t="shared" si="2"/>
        <v>Private</v>
      </c>
    </row>
    <row r="20" spans="1:21" ht="13" x14ac:dyDescent="0.25">
      <c r="A20" s="9">
        <v>45777</v>
      </c>
      <c r="B20" s="2" t="s">
        <v>170</v>
      </c>
      <c r="C20" s="2" t="s">
        <v>18</v>
      </c>
      <c r="D20" s="2" t="s">
        <v>150</v>
      </c>
      <c r="E20" s="2" t="s">
        <v>162</v>
      </c>
      <c r="F20" s="2" t="s">
        <v>171</v>
      </c>
      <c r="G20" s="2">
        <v>184</v>
      </c>
      <c r="H20" s="2" t="s">
        <v>45</v>
      </c>
      <c r="I20" s="1">
        <v>32940</v>
      </c>
      <c r="J20" s="2" t="s">
        <v>23</v>
      </c>
      <c r="K20" s="2"/>
      <c r="L20" s="2" t="s">
        <v>172</v>
      </c>
      <c r="M20" s="2">
        <v>998</v>
      </c>
      <c r="N20" s="2" t="s">
        <v>173</v>
      </c>
      <c r="O20" s="2" t="s">
        <v>36</v>
      </c>
      <c r="P20" s="2" t="s">
        <v>166</v>
      </c>
      <c r="Q20" s="2" t="s">
        <v>174</v>
      </c>
      <c r="R20" t="str">
        <f>IFERROR(INDEX(ReadySub!$A$2:$A$1153, MATCH(T20, ReadySub!$Q$2:$Q$1153, 0)), "")</f>
        <v/>
      </c>
      <c r="S20" s="2" t="str">
        <f t="shared" si="0"/>
        <v>K1K 3L5_998_OTTAWA</v>
      </c>
      <c r="T20" s="2" t="str">
        <f t="shared" si="1"/>
        <v>K1K 3L5_998 FRANCES ST_OTTAWA</v>
      </c>
      <c r="U20" s="12" t="str">
        <f t="shared" si="2"/>
        <v>ST</v>
      </c>
    </row>
    <row r="21" spans="1:21" ht="13" x14ac:dyDescent="0.25">
      <c r="A21" s="9">
        <v>45777</v>
      </c>
      <c r="B21" s="2" t="s">
        <v>176</v>
      </c>
      <c r="C21" s="2" t="s">
        <v>18</v>
      </c>
      <c r="D21" s="2" t="s">
        <v>150</v>
      </c>
      <c r="E21" s="2" t="s">
        <v>162</v>
      </c>
      <c r="F21" s="2" t="s">
        <v>176</v>
      </c>
      <c r="G21" s="2">
        <v>188</v>
      </c>
      <c r="H21" s="2" t="s">
        <v>22</v>
      </c>
      <c r="I21" s="1">
        <v>31291</v>
      </c>
      <c r="J21" s="2" t="s">
        <v>23</v>
      </c>
      <c r="K21" s="2"/>
      <c r="L21" s="2" t="s">
        <v>24</v>
      </c>
      <c r="M21" s="2">
        <v>919</v>
      </c>
      <c r="N21" s="2" t="s">
        <v>177</v>
      </c>
      <c r="O21" s="2" t="s">
        <v>92</v>
      </c>
      <c r="P21" s="2" t="s">
        <v>166</v>
      </c>
      <c r="Q21" s="2" t="s">
        <v>178</v>
      </c>
      <c r="R21" t="str">
        <f>IFERROR(INDEX(ReadySub!$A$2:$A$1153, MATCH(T21, ReadySub!$Q$2:$Q$1153, 0)), "")</f>
        <v/>
      </c>
      <c r="S21" s="2" t="str">
        <f t="shared" si="0"/>
        <v>K2A 3G9_919_OTTAWA</v>
      </c>
      <c r="T21" s="2" t="str">
        <f t="shared" si="1"/>
        <v>K2A 3G9_919 WOODROFFE AVE_OTTAWA</v>
      </c>
      <c r="U21" s="12" t="str">
        <f t="shared" si="2"/>
        <v>AVE</v>
      </c>
    </row>
    <row r="22" spans="1:21" ht="13" x14ac:dyDescent="0.25">
      <c r="A22" s="9">
        <v>45777</v>
      </c>
      <c r="B22" s="2" t="s">
        <v>181</v>
      </c>
      <c r="C22" s="2" t="s">
        <v>18</v>
      </c>
      <c r="D22" s="2" t="s">
        <v>31</v>
      </c>
      <c r="E22" s="2" t="s">
        <v>182</v>
      </c>
      <c r="F22" s="2" t="s">
        <v>183</v>
      </c>
      <c r="G22" s="2">
        <v>201</v>
      </c>
      <c r="H22" s="2" t="s">
        <v>104</v>
      </c>
      <c r="I22" s="1">
        <v>36584</v>
      </c>
      <c r="J22" s="2" t="s">
        <v>23</v>
      </c>
      <c r="K22" s="2"/>
      <c r="L22" s="2" t="s">
        <v>24</v>
      </c>
      <c r="M22" s="2">
        <v>333</v>
      </c>
      <c r="N22" s="2" t="s">
        <v>184</v>
      </c>
      <c r="O22" s="2" t="s">
        <v>47</v>
      </c>
      <c r="P22" s="2" t="s">
        <v>185</v>
      </c>
      <c r="Q22" s="2" t="s">
        <v>186</v>
      </c>
      <c r="R22" t="str">
        <f>IFERROR(INDEX(ReadySub!$A$2:$A$1153, MATCH(T22, ReadySub!$Q$2:$Q$1153, 0)), "")</f>
        <v/>
      </c>
      <c r="S22" s="2" t="str">
        <f t="shared" si="0"/>
        <v>L4A 1E4_333_STOUFFVILLE</v>
      </c>
      <c r="T22" s="2" t="str">
        <f t="shared" si="1"/>
        <v>L4A 1E4_333 GLAD PARK DR_STOUFFVILLE</v>
      </c>
      <c r="U22" s="12" t="str">
        <f t="shared" si="2"/>
        <v>DR</v>
      </c>
    </row>
    <row r="23" spans="1:21" ht="13" x14ac:dyDescent="0.25">
      <c r="A23" s="9">
        <v>45777</v>
      </c>
      <c r="B23" s="2" t="s">
        <v>187</v>
      </c>
      <c r="C23" s="2" t="s">
        <v>18</v>
      </c>
      <c r="D23" s="2" t="s">
        <v>150</v>
      </c>
      <c r="E23" s="2" t="s">
        <v>162</v>
      </c>
      <c r="F23" s="2" t="s">
        <v>187</v>
      </c>
      <c r="G23" s="2">
        <v>203</v>
      </c>
      <c r="H23" s="2" t="s">
        <v>120</v>
      </c>
      <c r="I23" s="1">
        <v>36591</v>
      </c>
      <c r="J23" s="2" t="s">
        <v>23</v>
      </c>
      <c r="K23" s="2"/>
      <c r="L23" s="2" t="s">
        <v>24</v>
      </c>
      <c r="M23" s="2">
        <v>100</v>
      </c>
      <c r="N23" s="2" t="s">
        <v>188</v>
      </c>
      <c r="O23" s="2" t="s">
        <v>47</v>
      </c>
      <c r="P23" s="2" t="s">
        <v>189</v>
      </c>
      <c r="Q23" s="2" t="s">
        <v>190</v>
      </c>
      <c r="R23" t="str">
        <f>IFERROR(INDEX(ReadySub!$A$2:$A$1153, MATCH(T23, ReadySub!$Q$2:$Q$1153, 0)), "")</f>
        <v/>
      </c>
      <c r="S23" s="2" t="str">
        <f t="shared" si="0"/>
        <v>K2K 2S5_100_KANATA</v>
      </c>
      <c r="T23" s="2" t="str">
        <f t="shared" si="1"/>
        <v>K2K 2S5_100 HELMSDALE DR_KANATA</v>
      </c>
      <c r="U23" s="12" t="str">
        <f t="shared" si="2"/>
        <v>DR</v>
      </c>
    </row>
    <row r="24" spans="1:21" ht="13" x14ac:dyDescent="0.25">
      <c r="A24" s="9">
        <v>45777</v>
      </c>
      <c r="B24" s="2" t="s">
        <v>191</v>
      </c>
      <c r="C24" s="2" t="s">
        <v>18</v>
      </c>
      <c r="D24" s="2" t="s">
        <v>31</v>
      </c>
      <c r="E24" s="2" t="s">
        <v>182</v>
      </c>
      <c r="F24" s="2" t="s">
        <v>192</v>
      </c>
      <c r="G24" s="2">
        <v>216</v>
      </c>
      <c r="H24" s="2" t="s">
        <v>53</v>
      </c>
      <c r="I24" s="1">
        <v>36576</v>
      </c>
      <c r="J24" s="2" t="s">
        <v>23</v>
      </c>
      <c r="K24" s="2"/>
      <c r="L24" s="2" t="s">
        <v>24</v>
      </c>
      <c r="M24" s="2">
        <v>72</v>
      </c>
      <c r="N24" s="2" t="s">
        <v>193</v>
      </c>
      <c r="O24" s="2" t="s">
        <v>92</v>
      </c>
      <c r="P24" s="2" t="s">
        <v>194</v>
      </c>
      <c r="Q24" s="2" t="s">
        <v>195</v>
      </c>
      <c r="R24" t="str">
        <f>IFERROR(INDEX(ReadySub!$A$2:$A$1153, MATCH(T24, ReadySub!$Q$2:$Q$1153, 0)), "")</f>
        <v/>
      </c>
      <c r="S24" s="2" t="str">
        <f t="shared" si="0"/>
        <v>L4J 1A1_72_THORNHILL</v>
      </c>
      <c r="T24" s="2" t="str">
        <f t="shared" si="1"/>
        <v>L4J 1A1_72 STEELES AVE_THORNHILL</v>
      </c>
      <c r="U24" s="12" t="str">
        <f t="shared" si="2"/>
        <v>AVE</v>
      </c>
    </row>
    <row r="25" spans="1:21" ht="13" x14ac:dyDescent="0.25">
      <c r="A25" s="9">
        <v>45777</v>
      </c>
      <c r="B25" s="2" t="s">
        <v>196</v>
      </c>
      <c r="C25" s="2" t="s">
        <v>18</v>
      </c>
      <c r="D25" s="2" t="s">
        <v>31</v>
      </c>
      <c r="E25" s="2" t="s">
        <v>182</v>
      </c>
      <c r="F25" s="2" t="s">
        <v>197</v>
      </c>
      <c r="G25" s="2">
        <v>235</v>
      </c>
      <c r="H25" s="2" t="s">
        <v>104</v>
      </c>
      <c r="I25" s="1">
        <v>36545</v>
      </c>
      <c r="J25" s="2" t="s">
        <v>23</v>
      </c>
      <c r="K25" s="2"/>
      <c r="L25" s="2" t="s">
        <v>24</v>
      </c>
      <c r="M25" s="2">
        <v>230</v>
      </c>
      <c r="N25" s="2" t="s">
        <v>198</v>
      </c>
      <c r="O25" s="2" t="s">
        <v>26</v>
      </c>
      <c r="P25" s="2" t="s">
        <v>199</v>
      </c>
      <c r="Q25" s="2" t="s">
        <v>200</v>
      </c>
      <c r="R25" t="str">
        <f>IFERROR(INDEX(ReadySub!$A$2:$A$1153, MATCH(T25, ReadySub!$Q$2:$Q$1153, 0)), "")</f>
        <v/>
      </c>
      <c r="S25" s="2" t="str">
        <f t="shared" si="0"/>
        <v>L6A 2R2_230_MAPLE</v>
      </c>
      <c r="T25" s="2" t="str">
        <f t="shared" si="1"/>
        <v>L6A 2R2_230 HAWKER RD_MAPLE</v>
      </c>
      <c r="U25" s="12" t="str">
        <f t="shared" si="2"/>
        <v>RD</v>
      </c>
    </row>
    <row r="26" spans="1:21" ht="13" x14ac:dyDescent="0.25">
      <c r="A26" s="9">
        <v>45777</v>
      </c>
      <c r="B26" s="2" t="s">
        <v>181</v>
      </c>
      <c r="C26" s="2" t="s">
        <v>18</v>
      </c>
      <c r="D26" s="2" t="s">
        <v>31</v>
      </c>
      <c r="E26" s="2" t="s">
        <v>182</v>
      </c>
      <c r="F26" s="2" t="s">
        <v>201</v>
      </c>
      <c r="G26" s="2">
        <v>253</v>
      </c>
      <c r="H26" s="2" t="s">
        <v>104</v>
      </c>
      <c r="I26" s="1">
        <v>36509</v>
      </c>
      <c r="J26" s="2" t="s">
        <v>23</v>
      </c>
      <c r="K26" s="2"/>
      <c r="L26" s="2" t="s">
        <v>24</v>
      </c>
      <c r="M26" s="2">
        <v>35</v>
      </c>
      <c r="N26" s="2" t="s">
        <v>203</v>
      </c>
      <c r="O26" s="2" t="s">
        <v>47</v>
      </c>
      <c r="P26" s="2" t="s">
        <v>204</v>
      </c>
      <c r="Q26" s="2" t="s">
        <v>186</v>
      </c>
      <c r="R26" t="str">
        <f>IFERROR(INDEX(ReadySub!$A$2:$A$1153, MATCH(T26, ReadySub!$Q$2:$Q$1153, 0)), "")</f>
        <v/>
      </c>
      <c r="S26" s="2" t="str">
        <f t="shared" si="0"/>
        <v>L4A 1E4_35_RICHMOND HILL</v>
      </c>
      <c r="T26" s="2" t="str">
        <f t="shared" si="1"/>
        <v>L4A 1E4_35 SQUIRE DR_RICHMOND HILL</v>
      </c>
      <c r="U26" s="12" t="str">
        <f t="shared" si="2"/>
        <v>DR</v>
      </c>
    </row>
    <row r="27" spans="1:21" ht="13" x14ac:dyDescent="0.25">
      <c r="A27" s="9">
        <v>45777</v>
      </c>
      <c r="B27" s="2" t="s">
        <v>205</v>
      </c>
      <c r="C27" s="2" t="s">
        <v>18</v>
      </c>
      <c r="D27" s="2" t="s">
        <v>31</v>
      </c>
      <c r="E27" s="2" t="s">
        <v>182</v>
      </c>
      <c r="F27" s="2" t="s">
        <v>206</v>
      </c>
      <c r="G27" s="2">
        <v>255</v>
      </c>
      <c r="H27" s="2" t="s">
        <v>120</v>
      </c>
      <c r="I27" s="1">
        <v>36523</v>
      </c>
      <c r="J27" s="2" t="s">
        <v>23</v>
      </c>
      <c r="K27" s="2"/>
      <c r="L27" s="2" t="s">
        <v>24</v>
      </c>
      <c r="M27" s="2">
        <v>301</v>
      </c>
      <c r="N27" s="2" t="s">
        <v>207</v>
      </c>
      <c r="O27" s="2" t="s">
        <v>92</v>
      </c>
      <c r="P27" s="2" t="s">
        <v>204</v>
      </c>
      <c r="Q27" s="2" t="s">
        <v>208</v>
      </c>
      <c r="R27" t="str">
        <f>IFERROR(INDEX(ReadySub!$A$2:$A$1153, MATCH(T27, ReadySub!$Q$2:$Q$1153, 0)), "")</f>
        <v/>
      </c>
      <c r="S27" s="2" t="str">
        <f t="shared" si="0"/>
        <v>L4C 2H4_301_RICHMOND HILL</v>
      </c>
      <c r="T27" s="2" t="str">
        <f t="shared" si="1"/>
        <v>L4C 2H4_301 RONEY AVE_RICHMOND HILL</v>
      </c>
      <c r="U27" s="12" t="str">
        <f t="shared" si="2"/>
        <v>AVE</v>
      </c>
    </row>
    <row r="28" spans="1:21" ht="13" x14ac:dyDescent="0.25">
      <c r="A28" s="9">
        <v>45777</v>
      </c>
      <c r="B28" s="2" t="s">
        <v>213</v>
      </c>
      <c r="C28" s="2" t="s">
        <v>18</v>
      </c>
      <c r="D28" s="2" t="s">
        <v>51</v>
      </c>
      <c r="E28" s="2" t="s">
        <v>90</v>
      </c>
      <c r="F28" s="2" t="s">
        <v>214</v>
      </c>
      <c r="G28" s="2">
        <v>284</v>
      </c>
      <c r="H28" s="2" t="s">
        <v>45</v>
      </c>
      <c r="I28" s="1">
        <v>36586</v>
      </c>
      <c r="J28" s="2" t="s">
        <v>23</v>
      </c>
      <c r="K28" s="2"/>
      <c r="L28" s="2" t="s">
        <v>24</v>
      </c>
      <c r="M28" s="2">
        <v>30</v>
      </c>
      <c r="N28" s="2" t="s">
        <v>215</v>
      </c>
      <c r="O28" s="2" t="s">
        <v>92</v>
      </c>
      <c r="P28" s="2" t="s">
        <v>93</v>
      </c>
      <c r="Q28" s="2" t="s">
        <v>216</v>
      </c>
      <c r="R28">
        <f>IFERROR(INDEX(ReadySub!$A$2:$A$1153, MATCH(T28, ReadySub!$Q$2:$Q$1153, 0)), "")</f>
        <v>9993</v>
      </c>
      <c r="S28" s="2" t="str">
        <f t="shared" si="0"/>
        <v>M1L 4P2_30_TORONTO</v>
      </c>
      <c r="T28" s="2" t="str">
        <f t="shared" si="1"/>
        <v>M1L 4P2_30 DENTON AVE_TORONTO</v>
      </c>
      <c r="U28" s="12" t="str">
        <f t="shared" si="2"/>
        <v>AVE</v>
      </c>
    </row>
    <row r="29" spans="1:21" ht="13" x14ac:dyDescent="0.25">
      <c r="A29" s="9">
        <v>45777</v>
      </c>
      <c r="B29" s="2" t="s">
        <v>226</v>
      </c>
      <c r="C29" s="2" t="s">
        <v>18</v>
      </c>
      <c r="D29" s="2" t="s">
        <v>51</v>
      </c>
      <c r="E29" s="2" t="s">
        <v>52</v>
      </c>
      <c r="F29" s="2" t="s">
        <v>226</v>
      </c>
      <c r="G29" s="2">
        <v>307</v>
      </c>
      <c r="H29" s="2" t="s">
        <v>53</v>
      </c>
      <c r="I29" s="1">
        <v>35331</v>
      </c>
      <c r="J29" s="2" t="s">
        <v>23</v>
      </c>
      <c r="K29" s="2"/>
      <c r="L29" s="2" t="s">
        <v>24</v>
      </c>
      <c r="M29" s="2">
        <v>116</v>
      </c>
      <c r="N29" s="2" t="s">
        <v>227</v>
      </c>
      <c r="O29" s="2" t="s">
        <v>36</v>
      </c>
      <c r="P29" s="2" t="s">
        <v>228</v>
      </c>
      <c r="Q29" s="2" t="s">
        <v>229</v>
      </c>
      <c r="R29" t="str">
        <f>IFERROR(INDEX(ReadySub!$A$2:$A$1153, MATCH(T29, ReadySub!$Q$2:$Q$1153, 0)), "")</f>
        <v/>
      </c>
      <c r="S29" s="2" t="str">
        <f t="shared" si="0"/>
        <v>L1C 1T2_116_BOWMANVILLE</v>
      </c>
      <c r="T29" s="2" t="str">
        <f t="shared" si="1"/>
        <v>L1C 1T2_116 CHURCH ST_BOWMANVILLE</v>
      </c>
      <c r="U29" s="12" t="str">
        <f t="shared" si="2"/>
        <v>ST</v>
      </c>
    </row>
    <row r="30" spans="1:21" ht="13" x14ac:dyDescent="0.25">
      <c r="A30" s="9">
        <v>45777</v>
      </c>
      <c r="B30" s="2" t="s">
        <v>213</v>
      </c>
      <c r="C30" s="2" t="s">
        <v>18</v>
      </c>
      <c r="D30" s="2" t="s">
        <v>51</v>
      </c>
      <c r="E30" s="2" t="s">
        <v>90</v>
      </c>
      <c r="F30" s="2" t="s">
        <v>233</v>
      </c>
      <c r="G30" s="2">
        <v>309</v>
      </c>
      <c r="H30" s="2" t="s">
        <v>120</v>
      </c>
      <c r="I30" s="1">
        <v>36586</v>
      </c>
      <c r="J30" s="2" t="s">
        <v>23</v>
      </c>
      <c r="K30" s="2"/>
      <c r="L30" s="2" t="s">
        <v>24</v>
      </c>
      <c r="M30" s="2">
        <v>2360</v>
      </c>
      <c r="N30" s="2" t="s">
        <v>234</v>
      </c>
      <c r="O30" s="2" t="s">
        <v>26</v>
      </c>
      <c r="P30" s="2" t="s">
        <v>93</v>
      </c>
      <c r="Q30" s="2" t="s">
        <v>235</v>
      </c>
      <c r="R30" t="str">
        <f>IFERROR(INDEX(ReadySub!$A$2:$A$1153, MATCH(T30, ReadySub!$Q$2:$Q$1153, 0)), "")</f>
        <v/>
      </c>
      <c r="S30" s="2" t="str">
        <f t="shared" si="0"/>
        <v>M1T 2M4_2360_TORONTO</v>
      </c>
      <c r="T30" s="2" t="str">
        <f t="shared" si="1"/>
        <v>M1T 2M4_2360 BIRCHMOUNT RD_TORONTO</v>
      </c>
      <c r="U30" s="12" t="str">
        <f t="shared" si="2"/>
        <v>RD</v>
      </c>
    </row>
    <row r="31" spans="1:21" ht="13" x14ac:dyDescent="0.25">
      <c r="A31" s="9">
        <v>45777</v>
      </c>
      <c r="B31" s="2" t="s">
        <v>239</v>
      </c>
      <c r="C31" s="2" t="s">
        <v>18</v>
      </c>
      <c r="D31" s="2" t="s">
        <v>31</v>
      </c>
      <c r="E31" s="2" t="s">
        <v>182</v>
      </c>
      <c r="F31" s="2" t="s">
        <v>240</v>
      </c>
      <c r="G31" s="2">
        <v>318</v>
      </c>
      <c r="H31" s="2" t="s">
        <v>53</v>
      </c>
      <c r="I31" s="1">
        <v>36494</v>
      </c>
      <c r="J31" s="2" t="s">
        <v>23</v>
      </c>
      <c r="K31" s="2"/>
      <c r="L31" s="2" t="s">
        <v>24</v>
      </c>
      <c r="M31" s="2">
        <v>9211</v>
      </c>
      <c r="N31" s="2" t="s">
        <v>152</v>
      </c>
      <c r="O31" s="2" t="s">
        <v>92</v>
      </c>
      <c r="P31" s="2" t="s">
        <v>241</v>
      </c>
      <c r="Q31" s="2" t="s">
        <v>242</v>
      </c>
      <c r="R31" t="str">
        <f>IFERROR(INDEX(ReadySub!$A$2:$A$1153, MATCH(T31, ReadySub!$Q$2:$Q$1153, 0)), "")</f>
        <v/>
      </c>
      <c r="S31" s="2" t="str">
        <f t="shared" si="0"/>
        <v>L3R 0K1_9211_MARKHAM</v>
      </c>
      <c r="T31" s="2" t="str">
        <f t="shared" si="1"/>
        <v>L3R 0K1_9211 WOODBINE AVE_MARKHAM</v>
      </c>
      <c r="U31" s="12" t="str">
        <f t="shared" si="2"/>
        <v>AVE</v>
      </c>
    </row>
    <row r="32" spans="1:21" ht="13" x14ac:dyDescent="0.25">
      <c r="A32" s="9">
        <v>45777</v>
      </c>
      <c r="B32" s="2" t="s">
        <v>243</v>
      </c>
      <c r="C32" s="2" t="s">
        <v>18</v>
      </c>
      <c r="D32" s="2" t="s">
        <v>102</v>
      </c>
      <c r="E32" s="2" t="s">
        <v>244</v>
      </c>
      <c r="F32" s="2" t="s">
        <v>245</v>
      </c>
      <c r="G32" s="2">
        <v>319</v>
      </c>
      <c r="H32" s="2" t="s">
        <v>34</v>
      </c>
      <c r="I32" s="1">
        <v>36417</v>
      </c>
      <c r="J32" s="2" t="s">
        <v>23</v>
      </c>
      <c r="K32" s="2"/>
      <c r="L32" s="2" t="s">
        <v>24</v>
      </c>
      <c r="M32" s="2">
        <v>1305</v>
      </c>
      <c r="N32" s="2" t="s">
        <v>246</v>
      </c>
      <c r="O32" s="2" t="s">
        <v>36</v>
      </c>
      <c r="P32" s="2" t="s">
        <v>247</v>
      </c>
      <c r="Q32" s="2" t="s">
        <v>248</v>
      </c>
      <c r="R32" t="str">
        <f>IFERROR(INDEX(ReadySub!$A$2:$A$1153, MATCH(T32, ReadySub!$Q$2:$Q$1153, 0)), "")</f>
        <v/>
      </c>
      <c r="S32" s="2" t="str">
        <f t="shared" si="0"/>
        <v>N5V 3P8_1305_LONDON</v>
      </c>
      <c r="T32" s="2" t="str">
        <f t="shared" si="1"/>
        <v>N5V 3P8_1305 WEBSTER ST_LONDON</v>
      </c>
      <c r="U32" s="12" t="str">
        <f t="shared" si="2"/>
        <v>ST</v>
      </c>
    </row>
    <row r="33" spans="1:21" ht="13" x14ac:dyDescent="0.25">
      <c r="A33" s="9">
        <v>45777</v>
      </c>
      <c r="B33" s="2" t="s">
        <v>255</v>
      </c>
      <c r="C33" s="2" t="s">
        <v>18</v>
      </c>
      <c r="D33" s="2" t="s">
        <v>31</v>
      </c>
      <c r="E33" s="2" t="s">
        <v>182</v>
      </c>
      <c r="F33" s="2" t="s">
        <v>256</v>
      </c>
      <c r="G33" s="2">
        <v>329</v>
      </c>
      <c r="H33" s="2" t="s">
        <v>141</v>
      </c>
      <c r="I33" s="1">
        <v>36587</v>
      </c>
      <c r="J33" s="2" t="s">
        <v>23</v>
      </c>
      <c r="K33" s="2"/>
      <c r="L33" s="2" t="s">
        <v>24</v>
      </c>
      <c r="M33" s="2">
        <v>350</v>
      </c>
      <c r="N33" s="2" t="s">
        <v>257</v>
      </c>
      <c r="O33" s="2" t="s">
        <v>92</v>
      </c>
      <c r="P33" s="2" t="s">
        <v>257</v>
      </c>
      <c r="Q33" s="2" t="s">
        <v>258</v>
      </c>
      <c r="R33" t="str">
        <f>IFERROR(INDEX(ReadySub!$A$2:$A$1153, MATCH(T33, ReadySub!$Q$2:$Q$1153, 0)), "")</f>
        <v/>
      </c>
      <c r="S33" s="2" t="str">
        <f t="shared" si="0"/>
        <v>L4L 3K8_350_WOODBRIDGE</v>
      </c>
      <c r="T33" s="2" t="str">
        <f t="shared" si="1"/>
        <v>L4L 3K8_350 WOODBRIDGE AVE_WOODBRIDGE</v>
      </c>
      <c r="U33" s="12" t="str">
        <f t="shared" si="2"/>
        <v>AVE</v>
      </c>
    </row>
    <row r="34" spans="1:21" ht="13" x14ac:dyDescent="0.25">
      <c r="A34" s="9">
        <v>45777</v>
      </c>
      <c r="B34" s="2" t="s">
        <v>259</v>
      </c>
      <c r="C34" s="2" t="s">
        <v>18</v>
      </c>
      <c r="D34" s="2" t="s">
        <v>31</v>
      </c>
      <c r="E34" s="2" t="s">
        <v>43</v>
      </c>
      <c r="F34" s="2" t="s">
        <v>260</v>
      </c>
      <c r="G34" s="2">
        <v>332</v>
      </c>
      <c r="H34" s="2" t="s">
        <v>53</v>
      </c>
      <c r="I34" s="1">
        <v>36251</v>
      </c>
      <c r="J34" s="2" t="s">
        <v>23</v>
      </c>
      <c r="K34" s="2"/>
      <c r="L34" s="2" t="s">
        <v>24</v>
      </c>
      <c r="M34" s="2">
        <v>2517</v>
      </c>
      <c r="N34" s="2" t="s">
        <v>261</v>
      </c>
      <c r="O34" s="2" t="s">
        <v>26</v>
      </c>
      <c r="P34" s="2" t="s">
        <v>48</v>
      </c>
      <c r="Q34" s="2" t="s">
        <v>262</v>
      </c>
      <c r="R34" t="str">
        <f>IFERROR(INDEX(ReadySub!$A$2:$A$1153, MATCH(T34, ReadySub!$Q$2:$Q$1153, 0)), "")</f>
        <v/>
      </c>
      <c r="S34" s="2" t="str">
        <f t="shared" si="0"/>
        <v>K9J 1C7_2517_PETERBOROUGH</v>
      </c>
      <c r="T34" s="2" t="str">
        <f t="shared" si="1"/>
        <v>K9J 1C7_2517 BENSFORT RD_PETERBOROUGH</v>
      </c>
      <c r="U34" s="12" t="str">
        <f t="shared" si="2"/>
        <v>RD</v>
      </c>
    </row>
    <row r="35" spans="1:21" ht="13" x14ac:dyDescent="0.25">
      <c r="A35" s="9">
        <v>45777</v>
      </c>
      <c r="B35" s="2" t="s">
        <v>264</v>
      </c>
      <c r="C35" s="2" t="s">
        <v>18</v>
      </c>
      <c r="D35" s="2" t="s">
        <v>31</v>
      </c>
      <c r="E35" s="2" t="s">
        <v>182</v>
      </c>
      <c r="F35" s="2" t="s">
        <v>265</v>
      </c>
      <c r="G35" s="2">
        <v>340</v>
      </c>
      <c r="H35" s="2" t="s">
        <v>53</v>
      </c>
      <c r="I35" s="1">
        <v>36412</v>
      </c>
      <c r="J35" s="2" t="s">
        <v>23</v>
      </c>
      <c r="K35" s="2"/>
      <c r="L35" s="2" t="s">
        <v>24</v>
      </c>
      <c r="M35" s="2">
        <v>201</v>
      </c>
      <c r="N35" s="2" t="s">
        <v>266</v>
      </c>
      <c r="O35" s="2" t="s">
        <v>26</v>
      </c>
      <c r="P35" s="2" t="s">
        <v>204</v>
      </c>
      <c r="Q35" s="2" t="s">
        <v>267</v>
      </c>
      <c r="R35" t="str">
        <f>IFERROR(INDEX(ReadySub!$A$2:$A$1153, MATCH(T35, ReadySub!$Q$2:$Q$1153, 0)), "")</f>
        <v/>
      </c>
      <c r="S35" s="2" t="str">
        <f t="shared" si="0"/>
        <v>L4E 2W2_201_RICHMOND HILL</v>
      </c>
      <c r="T35" s="2" t="str">
        <f t="shared" si="1"/>
        <v>L4E 2W2_201 KING RD_RICHMOND HILL</v>
      </c>
      <c r="U35" s="12" t="str">
        <f t="shared" si="2"/>
        <v>RD</v>
      </c>
    </row>
    <row r="36" spans="1:21" ht="13" x14ac:dyDescent="0.25">
      <c r="A36" s="9">
        <v>45777</v>
      </c>
      <c r="B36" s="2" t="s">
        <v>213</v>
      </c>
      <c r="C36" s="2" t="s">
        <v>18</v>
      </c>
      <c r="D36" s="2" t="s">
        <v>51</v>
      </c>
      <c r="E36" s="2" t="s">
        <v>90</v>
      </c>
      <c r="F36" s="2" t="s">
        <v>275</v>
      </c>
      <c r="G36" s="2">
        <v>356</v>
      </c>
      <c r="H36" s="2" t="s">
        <v>45</v>
      </c>
      <c r="I36" s="1">
        <v>36586</v>
      </c>
      <c r="J36" s="2" t="s">
        <v>23</v>
      </c>
      <c r="K36" s="2"/>
      <c r="L36" s="2" t="s">
        <v>24</v>
      </c>
      <c r="M36" s="2">
        <v>350</v>
      </c>
      <c r="N36" s="2" t="s">
        <v>276</v>
      </c>
      <c r="O36" s="2" t="s">
        <v>47</v>
      </c>
      <c r="P36" s="2" t="s">
        <v>93</v>
      </c>
      <c r="Q36" s="2" t="s">
        <v>277</v>
      </c>
      <c r="R36" t="str">
        <f>IFERROR(INDEX(ReadySub!$A$2:$A$1153, MATCH(T36, ReadySub!$Q$2:$Q$1153, 0)), "")</f>
        <v/>
      </c>
      <c r="S36" s="2" t="str">
        <f t="shared" si="0"/>
        <v>M2J 4S7_350_TORONTO</v>
      </c>
      <c r="T36" s="2" t="str">
        <f t="shared" si="1"/>
        <v>M2J 4S7_350 SENECA HILL DR_TORONTO</v>
      </c>
      <c r="U36" s="12" t="str">
        <f t="shared" si="2"/>
        <v>DR</v>
      </c>
    </row>
    <row r="37" spans="1:21" ht="13" x14ac:dyDescent="0.25">
      <c r="A37" s="9">
        <v>45777</v>
      </c>
      <c r="B37" s="2" t="s">
        <v>213</v>
      </c>
      <c r="C37" s="2" t="s">
        <v>18</v>
      </c>
      <c r="D37" s="2" t="s">
        <v>51</v>
      </c>
      <c r="E37" s="2" t="s">
        <v>90</v>
      </c>
      <c r="F37" s="2" t="s">
        <v>278</v>
      </c>
      <c r="G37" s="2">
        <v>357</v>
      </c>
      <c r="H37" s="2" t="s">
        <v>45</v>
      </c>
      <c r="I37" s="1">
        <v>36586</v>
      </c>
      <c r="J37" s="2" t="s">
        <v>23</v>
      </c>
      <c r="K37" s="2"/>
      <c r="L37" s="2" t="s">
        <v>24</v>
      </c>
      <c r="M37" s="2">
        <v>4010</v>
      </c>
      <c r="N37" s="2" t="s">
        <v>279</v>
      </c>
      <c r="O37" s="2" t="s">
        <v>92</v>
      </c>
      <c r="P37" s="2" t="s">
        <v>93</v>
      </c>
      <c r="Q37" s="2" t="s">
        <v>280</v>
      </c>
      <c r="R37" t="str">
        <f>IFERROR(INDEX(ReadySub!$A$2:$A$1153, MATCH(T37, ReadySub!$Q$2:$Q$1153, 0)), "")</f>
        <v/>
      </c>
      <c r="S37" s="2" t="str">
        <f t="shared" si="0"/>
        <v>M1E 2R4_4010_TORONTO</v>
      </c>
      <c r="T37" s="2" t="str">
        <f t="shared" si="1"/>
        <v>M1E 2R4_4010 LAWRENCE AVE_TORONTO</v>
      </c>
      <c r="U37" s="12" t="str">
        <f t="shared" si="2"/>
        <v>AVE</v>
      </c>
    </row>
    <row r="38" spans="1:21" ht="13" x14ac:dyDescent="0.25">
      <c r="A38" s="9">
        <v>45777</v>
      </c>
      <c r="B38" s="2" t="s">
        <v>213</v>
      </c>
      <c r="C38" s="2" t="s">
        <v>18</v>
      </c>
      <c r="D38" s="2" t="s">
        <v>31</v>
      </c>
      <c r="E38" s="2" t="s">
        <v>90</v>
      </c>
      <c r="F38" s="2" t="s">
        <v>281</v>
      </c>
      <c r="G38" s="2">
        <v>359</v>
      </c>
      <c r="H38" s="2" t="s">
        <v>120</v>
      </c>
      <c r="I38" s="1">
        <v>36586</v>
      </c>
      <c r="J38" s="2" t="s">
        <v>23</v>
      </c>
      <c r="K38" s="2"/>
      <c r="L38" s="2" t="s">
        <v>24</v>
      </c>
      <c r="M38" s="2">
        <v>2405</v>
      </c>
      <c r="N38" s="2" t="s">
        <v>282</v>
      </c>
      <c r="O38" s="2" t="s">
        <v>92</v>
      </c>
      <c r="P38" s="2" t="s">
        <v>93</v>
      </c>
      <c r="Q38" s="2" t="s">
        <v>283</v>
      </c>
      <c r="R38" t="str">
        <f>IFERROR(INDEX(ReadySub!$A$2:$A$1153, MATCH(T38, ReadySub!$Q$2:$Q$1153, 0)), "")</f>
        <v/>
      </c>
      <c r="S38" s="2" t="str">
        <f t="shared" si="0"/>
        <v>M9M 2X2_2405_TORONTO</v>
      </c>
      <c r="T38" s="2" t="str">
        <f t="shared" si="1"/>
        <v>M9M 2X2_2405 FINCH AVE_TORONTO</v>
      </c>
      <c r="U38" s="12" t="str">
        <f t="shared" si="2"/>
        <v>AVE</v>
      </c>
    </row>
    <row r="39" spans="1:21" ht="13" x14ac:dyDescent="0.25">
      <c r="A39" s="9">
        <v>45777</v>
      </c>
      <c r="B39" s="2" t="s">
        <v>213</v>
      </c>
      <c r="C39" s="2" t="s">
        <v>18</v>
      </c>
      <c r="D39" s="2" t="s">
        <v>31</v>
      </c>
      <c r="E39" s="2" t="s">
        <v>90</v>
      </c>
      <c r="F39" s="2" t="s">
        <v>284</v>
      </c>
      <c r="G39" s="2">
        <v>360</v>
      </c>
      <c r="H39" s="2" t="s">
        <v>120</v>
      </c>
      <c r="I39" s="1">
        <v>36586</v>
      </c>
      <c r="J39" s="2" t="s">
        <v>23</v>
      </c>
      <c r="K39" s="2"/>
      <c r="L39" s="2" t="s">
        <v>24</v>
      </c>
      <c r="M39" s="2">
        <v>1825</v>
      </c>
      <c r="N39" s="2" t="s">
        <v>282</v>
      </c>
      <c r="O39" s="2" t="s">
        <v>92</v>
      </c>
      <c r="P39" s="2" t="s">
        <v>93</v>
      </c>
      <c r="Q39" s="2" t="s">
        <v>285</v>
      </c>
      <c r="R39" t="str">
        <f>IFERROR(INDEX(ReadySub!$A$2:$A$1153, MATCH(T39, ReadySub!$Q$2:$Q$1153, 0)), "")</f>
        <v/>
      </c>
      <c r="S39" s="2" t="str">
        <f t="shared" si="0"/>
        <v>M3N 1M7_1825_TORONTO</v>
      </c>
      <c r="T39" s="2" t="str">
        <f t="shared" si="1"/>
        <v>M3N 1M7_1825 FINCH AVE_TORONTO</v>
      </c>
      <c r="U39" s="12" t="str">
        <f t="shared" si="2"/>
        <v>AVE</v>
      </c>
    </row>
    <row r="40" spans="1:21" ht="13" x14ac:dyDescent="0.25">
      <c r="A40" s="9">
        <v>45777</v>
      </c>
      <c r="B40" s="2" t="s">
        <v>213</v>
      </c>
      <c r="C40" s="2" t="s">
        <v>18</v>
      </c>
      <c r="D40" s="2" t="s">
        <v>31</v>
      </c>
      <c r="E40" s="2" t="s">
        <v>90</v>
      </c>
      <c r="F40" s="2" t="s">
        <v>286</v>
      </c>
      <c r="G40" s="2">
        <v>361</v>
      </c>
      <c r="H40" s="2" t="s">
        <v>120</v>
      </c>
      <c r="I40" s="1">
        <v>36586</v>
      </c>
      <c r="J40" s="2" t="s">
        <v>23</v>
      </c>
      <c r="K40" s="2"/>
      <c r="L40" s="2" t="s">
        <v>24</v>
      </c>
      <c r="M40" s="2">
        <v>15</v>
      </c>
      <c r="N40" s="2" t="s">
        <v>287</v>
      </c>
      <c r="O40" s="2" t="s">
        <v>288</v>
      </c>
      <c r="P40" s="2" t="s">
        <v>93</v>
      </c>
      <c r="Q40" s="2" t="s">
        <v>289</v>
      </c>
      <c r="R40" t="str">
        <f>IFERROR(INDEX(ReadySub!$A$2:$A$1153, MATCH(T40, ReadySub!$Q$2:$Q$1153, 0)), "")</f>
        <v/>
      </c>
      <c r="S40" s="2" t="str">
        <f t="shared" si="0"/>
        <v>M3N 2Y9_15_TORONTO</v>
      </c>
      <c r="T40" s="2" t="str">
        <f t="shared" si="1"/>
        <v>M3N 2Y9_15 SAN ROMANO WAY_TORONTO</v>
      </c>
      <c r="U40" s="12" t="str">
        <f t="shared" si="2"/>
        <v>Way</v>
      </c>
    </row>
    <row r="41" spans="1:21" ht="13" x14ac:dyDescent="0.25">
      <c r="A41" s="9">
        <v>45777</v>
      </c>
      <c r="B41" s="2" t="s">
        <v>299</v>
      </c>
      <c r="C41" s="2" t="s">
        <v>18</v>
      </c>
      <c r="D41" s="2" t="s">
        <v>58</v>
      </c>
      <c r="E41" s="2" t="s">
        <v>59</v>
      </c>
      <c r="F41" s="2" t="s">
        <v>300</v>
      </c>
      <c r="G41" s="2">
        <v>368</v>
      </c>
      <c r="H41" s="2" t="s">
        <v>66</v>
      </c>
      <c r="I41" s="1">
        <v>36410</v>
      </c>
      <c r="J41" s="2" t="s">
        <v>23</v>
      </c>
      <c r="K41" s="2"/>
      <c r="L41" s="2" t="s">
        <v>24</v>
      </c>
      <c r="M41" s="2">
        <v>6855</v>
      </c>
      <c r="N41" s="2" t="s">
        <v>301</v>
      </c>
      <c r="O41" s="2" t="s">
        <v>26</v>
      </c>
      <c r="P41" s="2" t="s">
        <v>68</v>
      </c>
      <c r="Q41" s="2" t="s">
        <v>302</v>
      </c>
      <c r="R41" t="str">
        <f>IFERROR(INDEX(ReadySub!$A$2:$A$1153, MATCH(T41, ReadySub!$Q$2:$Q$1153, 0)), "")</f>
        <v/>
      </c>
      <c r="S41" s="2" t="str">
        <f t="shared" si="0"/>
        <v>L2H 2T3_6855_NIAGARA FALLS</v>
      </c>
      <c r="T41" s="2" t="str">
        <f t="shared" si="1"/>
        <v>L2H 2T3_6855 KALAR RD_NIAGARA FALLS</v>
      </c>
      <c r="U41" s="12" t="str">
        <f t="shared" si="2"/>
        <v>RD</v>
      </c>
    </row>
    <row r="42" spans="1:21" ht="13" x14ac:dyDescent="0.25">
      <c r="A42" s="9">
        <v>45777</v>
      </c>
      <c r="B42" s="2" t="s">
        <v>299</v>
      </c>
      <c r="C42" s="2" t="s">
        <v>18</v>
      </c>
      <c r="D42" s="2" t="s">
        <v>58</v>
      </c>
      <c r="E42" s="2" t="s">
        <v>59</v>
      </c>
      <c r="F42" s="2" t="s">
        <v>303</v>
      </c>
      <c r="G42" s="2">
        <v>370</v>
      </c>
      <c r="H42" s="2" t="s">
        <v>104</v>
      </c>
      <c r="I42" s="1">
        <v>36410</v>
      </c>
      <c r="J42" s="2" t="s">
        <v>23</v>
      </c>
      <c r="K42" s="2"/>
      <c r="L42" s="2" t="s">
        <v>24</v>
      </c>
      <c r="M42" s="2">
        <v>615</v>
      </c>
      <c r="N42" s="2" t="s">
        <v>304</v>
      </c>
      <c r="O42" s="2" t="s">
        <v>36</v>
      </c>
      <c r="P42" s="2" t="s">
        <v>305</v>
      </c>
      <c r="Q42" s="2" t="s">
        <v>306</v>
      </c>
      <c r="R42" t="str">
        <f>IFERROR(INDEX(ReadySub!$A$2:$A$1153, MATCH(T42, ReadySub!$Q$2:$Q$1153, 0)), "")</f>
        <v/>
      </c>
      <c r="S42" s="2" t="str">
        <f t="shared" si="0"/>
        <v>L2N 2J3_615_ST. CATHARINES</v>
      </c>
      <c r="T42" s="2" t="str">
        <f t="shared" si="1"/>
        <v>L2N 2J3_615 GENEVA ST_ST. CATHARINES</v>
      </c>
      <c r="U42" s="12" t="str">
        <f t="shared" si="2"/>
        <v>ST</v>
      </c>
    </row>
    <row r="43" spans="1:21" ht="13" x14ac:dyDescent="0.25">
      <c r="A43" s="9">
        <v>45777</v>
      </c>
      <c r="B43" s="2" t="s">
        <v>17108</v>
      </c>
      <c r="C43" s="2" t="s">
        <v>18</v>
      </c>
      <c r="D43" s="2" t="s">
        <v>31</v>
      </c>
      <c r="E43" s="2" t="s">
        <v>43</v>
      </c>
      <c r="F43" s="2" t="s">
        <v>310</v>
      </c>
      <c r="G43" s="2">
        <v>372</v>
      </c>
      <c r="H43" s="2" t="s">
        <v>202</v>
      </c>
      <c r="I43" s="1">
        <v>35431</v>
      </c>
      <c r="J43" s="2" t="s">
        <v>23</v>
      </c>
      <c r="K43" s="2"/>
      <c r="L43" s="2" t="s">
        <v>24</v>
      </c>
      <c r="M43" s="2">
        <v>1520</v>
      </c>
      <c r="N43" s="2" t="s">
        <v>311</v>
      </c>
      <c r="O43" s="2" t="s">
        <v>249</v>
      </c>
      <c r="P43" s="2" t="s">
        <v>48</v>
      </c>
      <c r="Q43" s="2" t="s">
        <v>312</v>
      </c>
      <c r="R43" t="str">
        <f>IFERROR(INDEX(ReadySub!$A$2:$A$1153, MATCH(T43, ReadySub!$Q$2:$Q$1153, 0)), "")</f>
        <v/>
      </c>
      <c r="S43" s="2" t="str">
        <f t="shared" si="0"/>
        <v>K9J 6T8_1520_PETERBOROUGH</v>
      </c>
      <c r="T43" s="2" t="str">
        <f t="shared" si="1"/>
        <v>K9J 6T8_1520 SHERWOOD CRES_PETERBOROUGH</v>
      </c>
      <c r="U43" s="12" t="str">
        <f t="shared" si="2"/>
        <v>CRES</v>
      </c>
    </row>
    <row r="44" spans="1:21" ht="13" x14ac:dyDescent="0.25">
      <c r="A44" s="9">
        <v>45777</v>
      </c>
      <c r="B44" s="2" t="s">
        <v>319</v>
      </c>
      <c r="C44" s="2" t="s">
        <v>18</v>
      </c>
      <c r="D44" s="2" t="s">
        <v>58</v>
      </c>
      <c r="E44" s="2" t="s">
        <v>80</v>
      </c>
      <c r="F44" s="2" t="s">
        <v>320</v>
      </c>
      <c r="G44" s="2">
        <v>418</v>
      </c>
      <c r="H44" s="2" t="s">
        <v>104</v>
      </c>
      <c r="I44" s="1">
        <v>36410</v>
      </c>
      <c r="J44" s="2" t="s">
        <v>23</v>
      </c>
      <c r="K44" s="2"/>
      <c r="L44" s="2" t="s">
        <v>24</v>
      </c>
      <c r="M44" s="2">
        <v>59</v>
      </c>
      <c r="N44" s="2" t="s">
        <v>321</v>
      </c>
      <c r="O44" s="2" t="s">
        <v>249</v>
      </c>
      <c r="P44" s="2" t="s">
        <v>82</v>
      </c>
      <c r="Q44" s="2" t="s">
        <v>322</v>
      </c>
      <c r="R44" t="str">
        <f>IFERROR(INDEX(ReadySub!$A$2:$A$1153, MATCH(T44, ReadySub!$Q$2:$Q$1153, 0)), "")</f>
        <v/>
      </c>
      <c r="S44" s="2" t="str">
        <f t="shared" si="0"/>
        <v>L9C 5M5_59_HAMILTON</v>
      </c>
      <c r="T44" s="2" t="str">
        <f t="shared" si="1"/>
        <v>L9C 5M5_59 KAREN CRES_HAMILTON</v>
      </c>
      <c r="U44" s="12" t="str">
        <f t="shared" si="2"/>
        <v>CRES</v>
      </c>
    </row>
    <row r="45" spans="1:21" ht="13" x14ac:dyDescent="0.25">
      <c r="A45" s="9">
        <v>45777</v>
      </c>
      <c r="B45" s="2" t="s">
        <v>323</v>
      </c>
      <c r="C45" s="2" t="s">
        <v>18</v>
      </c>
      <c r="D45" s="2" t="s">
        <v>150</v>
      </c>
      <c r="E45" s="2" t="s">
        <v>324</v>
      </c>
      <c r="F45" s="2" t="s">
        <v>325</v>
      </c>
      <c r="G45" s="2">
        <v>427</v>
      </c>
      <c r="H45" s="2" t="s">
        <v>120</v>
      </c>
      <c r="I45" s="1">
        <v>36434</v>
      </c>
      <c r="J45" s="2" t="s">
        <v>23</v>
      </c>
      <c r="K45" s="2"/>
      <c r="L45" s="2" t="s">
        <v>24</v>
      </c>
      <c r="M45" s="2">
        <v>718</v>
      </c>
      <c r="N45" s="2" t="s">
        <v>326</v>
      </c>
      <c r="O45" s="2" t="s">
        <v>26</v>
      </c>
      <c r="P45" s="2" t="s">
        <v>327</v>
      </c>
      <c r="Q45" s="2" t="s">
        <v>328</v>
      </c>
      <c r="R45" t="str">
        <f>IFERROR(INDEX(ReadySub!$A$2:$A$1153, MATCH(T45, ReadySub!$Q$2:$Q$1153, 0)), "")</f>
        <v/>
      </c>
      <c r="S45" s="2" t="str">
        <f t="shared" si="0"/>
        <v>K0K 2G0_718_GRAFTON</v>
      </c>
      <c r="T45" s="2" t="str">
        <f t="shared" si="1"/>
        <v>K0K 2G0_718 STATION RD_GRAFTON</v>
      </c>
      <c r="U45" s="12" t="str">
        <f t="shared" si="2"/>
        <v>RD</v>
      </c>
    </row>
    <row r="46" spans="1:21" ht="13" x14ac:dyDescent="0.25">
      <c r="A46" s="9">
        <v>45777</v>
      </c>
      <c r="B46" s="2" t="s">
        <v>331</v>
      </c>
      <c r="C46" s="2" t="s">
        <v>18</v>
      </c>
      <c r="D46" s="2" t="s">
        <v>150</v>
      </c>
      <c r="E46" s="2" t="s">
        <v>332</v>
      </c>
      <c r="F46" s="2" t="s">
        <v>333</v>
      </c>
      <c r="G46" s="2">
        <v>441</v>
      </c>
      <c r="H46" s="2" t="s">
        <v>45</v>
      </c>
      <c r="I46" s="1">
        <v>30894</v>
      </c>
      <c r="J46" s="2" t="s">
        <v>23</v>
      </c>
      <c r="K46" s="2"/>
      <c r="L46" s="2" t="s">
        <v>24</v>
      </c>
      <c r="M46" s="2">
        <v>208</v>
      </c>
      <c r="N46" s="2" t="s">
        <v>334</v>
      </c>
      <c r="O46" s="2" t="s">
        <v>36</v>
      </c>
      <c r="P46" s="2" t="s">
        <v>335</v>
      </c>
      <c r="Q46" s="2" t="s">
        <v>336</v>
      </c>
      <c r="R46" t="str">
        <f>IFERROR(INDEX(ReadySub!$A$2:$A$1153, MATCH(T46, ReadySub!$Q$2:$Q$1153, 0)), "")</f>
        <v/>
      </c>
      <c r="S46" s="2" t="str">
        <f t="shared" si="0"/>
        <v>K0A 1A0_208_ALMONTE</v>
      </c>
      <c r="T46" s="2" t="str">
        <f t="shared" si="1"/>
        <v>K0A 1A0_208 STATE ST_ALMONTE</v>
      </c>
      <c r="U46" s="12" t="str">
        <f t="shared" si="2"/>
        <v>ST</v>
      </c>
    </row>
    <row r="47" spans="1:21" ht="13" x14ac:dyDescent="0.25">
      <c r="A47" s="9">
        <v>45777</v>
      </c>
      <c r="B47" s="2" t="s">
        <v>337</v>
      </c>
      <c r="C47" s="2" t="s">
        <v>18</v>
      </c>
      <c r="D47" s="2" t="s">
        <v>19</v>
      </c>
      <c r="E47" s="2" t="s">
        <v>20</v>
      </c>
      <c r="F47" s="2" t="s">
        <v>338</v>
      </c>
      <c r="G47" s="2">
        <v>447</v>
      </c>
      <c r="H47" s="2" t="s">
        <v>45</v>
      </c>
      <c r="I47" s="1">
        <v>36441</v>
      </c>
      <c r="J47" s="2" t="s">
        <v>23</v>
      </c>
      <c r="K47" s="2"/>
      <c r="L47" s="2" t="s">
        <v>24</v>
      </c>
      <c r="M47" s="2"/>
      <c r="N47" s="2" t="s">
        <v>339</v>
      </c>
      <c r="O47" s="2"/>
      <c r="P47" s="2" t="s">
        <v>340</v>
      </c>
      <c r="Q47" s="2" t="s">
        <v>341</v>
      </c>
      <c r="R47" t="str">
        <f>IFERROR(INDEX(ReadySub!$A$2:$A$1153, MATCH(T47, ReadySub!$Q$2:$Q$1153, 0)), "")</f>
        <v/>
      </c>
      <c r="S47" s="2" t="str">
        <f t="shared" si="0"/>
        <v>P0V 2Z0__WUNNUMIN</v>
      </c>
      <c r="T47" s="2" t="str">
        <f t="shared" si="1"/>
        <v>P0V 2Z0_P.O. BOX 97 0_WUNNUMIN</v>
      </c>
      <c r="U47" s="12">
        <f t="shared" si="2"/>
        <v>0</v>
      </c>
    </row>
    <row r="48" spans="1:21" ht="13" x14ac:dyDescent="0.25">
      <c r="A48" s="9">
        <v>45777</v>
      </c>
      <c r="B48" s="2" t="s">
        <v>342</v>
      </c>
      <c r="C48" s="2" t="s">
        <v>18</v>
      </c>
      <c r="D48" s="2" t="s">
        <v>19</v>
      </c>
      <c r="E48" s="2" t="s">
        <v>343</v>
      </c>
      <c r="F48" s="2" t="s">
        <v>344</v>
      </c>
      <c r="G48" s="2">
        <v>451</v>
      </c>
      <c r="H48" s="2" t="s">
        <v>45</v>
      </c>
      <c r="I48" s="1">
        <v>35311</v>
      </c>
      <c r="J48" s="2" t="s">
        <v>23</v>
      </c>
      <c r="K48" s="2"/>
      <c r="L48" s="2" t="s">
        <v>24</v>
      </c>
      <c r="M48" s="2">
        <v>216</v>
      </c>
      <c r="N48" s="2" t="s">
        <v>345</v>
      </c>
      <c r="O48" s="2" t="s">
        <v>36</v>
      </c>
      <c r="P48" s="2" t="s">
        <v>346</v>
      </c>
      <c r="Q48" s="2" t="s">
        <v>347</v>
      </c>
      <c r="R48" t="str">
        <f>IFERROR(INDEX(ReadySub!$A$2:$A$1153, MATCH(T48, ReadySub!$Q$2:$Q$1153, 0)), "")</f>
        <v/>
      </c>
      <c r="S48" s="2" t="str">
        <f t="shared" si="0"/>
        <v>P9N 1M7_216_KENORA</v>
      </c>
      <c r="T48" s="2" t="str">
        <f t="shared" si="1"/>
        <v>P9N 1M7_216 SIXTH ST_KENORA</v>
      </c>
      <c r="U48" s="12" t="str">
        <f t="shared" si="2"/>
        <v>ST</v>
      </c>
    </row>
    <row r="49" spans="1:21" ht="13" x14ac:dyDescent="0.25">
      <c r="A49" s="9">
        <v>45777</v>
      </c>
      <c r="B49" s="2" t="s">
        <v>348</v>
      </c>
      <c r="C49" s="2" t="s">
        <v>18</v>
      </c>
      <c r="D49" s="2" t="s">
        <v>51</v>
      </c>
      <c r="E49" s="2" t="s">
        <v>52</v>
      </c>
      <c r="F49" s="2" t="s">
        <v>349</v>
      </c>
      <c r="G49" s="2">
        <v>452</v>
      </c>
      <c r="H49" s="2" t="s">
        <v>66</v>
      </c>
      <c r="I49" s="1">
        <v>31948</v>
      </c>
      <c r="J49" s="2" t="s">
        <v>23</v>
      </c>
      <c r="K49" s="2"/>
      <c r="L49" s="2" t="s">
        <v>24</v>
      </c>
      <c r="M49" s="2">
        <v>1995</v>
      </c>
      <c r="N49" s="2" t="s">
        <v>350</v>
      </c>
      <c r="O49" s="2" t="s">
        <v>26</v>
      </c>
      <c r="P49" s="2" t="s">
        <v>72</v>
      </c>
      <c r="Q49" s="2" t="s">
        <v>351</v>
      </c>
      <c r="R49" t="str">
        <f>IFERROR(INDEX(ReadySub!$A$2:$A$1153, MATCH(T49, ReadySub!$Q$2:$Q$1153, 0)), "")</f>
        <v/>
      </c>
      <c r="S49" s="2" t="str">
        <f t="shared" si="0"/>
        <v>L1V 1X6_1995_PICKERING</v>
      </c>
      <c r="T49" s="2" t="str">
        <f t="shared" si="1"/>
        <v>L1V 1X6_1995 VALLEY FARM RD_PICKERING</v>
      </c>
      <c r="U49" s="12" t="str">
        <f t="shared" si="2"/>
        <v>RD</v>
      </c>
    </row>
    <row r="50" spans="1:21" ht="13" x14ac:dyDescent="0.25">
      <c r="A50" s="9">
        <v>45777</v>
      </c>
      <c r="B50" s="2" t="s">
        <v>354</v>
      </c>
      <c r="C50" s="2" t="s">
        <v>18</v>
      </c>
      <c r="D50" s="2" t="s">
        <v>31</v>
      </c>
      <c r="E50" s="2" t="s">
        <v>182</v>
      </c>
      <c r="F50" s="2" t="s">
        <v>355</v>
      </c>
      <c r="G50" s="2">
        <v>461</v>
      </c>
      <c r="H50" s="2" t="s">
        <v>53</v>
      </c>
      <c r="I50" s="1">
        <v>34123</v>
      </c>
      <c r="J50" s="2" t="s">
        <v>23</v>
      </c>
      <c r="K50" s="2"/>
      <c r="L50" s="2" t="s">
        <v>24</v>
      </c>
      <c r="M50" s="2">
        <v>13097</v>
      </c>
      <c r="N50" s="2" t="s">
        <v>356</v>
      </c>
      <c r="O50" s="2" t="s">
        <v>36</v>
      </c>
      <c r="P50" s="2" t="s">
        <v>357</v>
      </c>
      <c r="Q50" s="2" t="s">
        <v>358</v>
      </c>
      <c r="R50" t="str">
        <f>IFERROR(INDEX(ReadySub!$A$2:$A$1153, MATCH(T50, ReadySub!$Q$2:$Q$1153, 0)), "")</f>
        <v/>
      </c>
      <c r="S50" s="2" t="str">
        <f t="shared" si="0"/>
        <v>L7B 1G1_13097_KING CITY</v>
      </c>
      <c r="T50" s="2" t="str">
        <f t="shared" si="1"/>
        <v>L7B 1G1_13097 KEELE ST_KING CITY</v>
      </c>
      <c r="U50" s="12" t="str">
        <f t="shared" si="2"/>
        <v>ST</v>
      </c>
    </row>
    <row r="51" spans="1:21" ht="13" x14ac:dyDescent="0.25">
      <c r="A51" s="9">
        <v>45777</v>
      </c>
      <c r="B51" s="2" t="s">
        <v>368</v>
      </c>
      <c r="C51" s="2" t="s">
        <v>18</v>
      </c>
      <c r="D51" s="2" t="s">
        <v>51</v>
      </c>
      <c r="E51" s="2" t="s">
        <v>52</v>
      </c>
      <c r="F51" s="2" t="s">
        <v>368</v>
      </c>
      <c r="G51" s="2">
        <v>476</v>
      </c>
      <c r="H51" s="2" t="s">
        <v>34</v>
      </c>
      <c r="I51" s="1">
        <v>36447</v>
      </c>
      <c r="J51" s="2" t="s">
        <v>23</v>
      </c>
      <c r="K51" s="2"/>
      <c r="L51" s="2" t="s">
        <v>24</v>
      </c>
      <c r="M51" s="2">
        <v>3250</v>
      </c>
      <c r="N51" s="2" t="s">
        <v>369</v>
      </c>
      <c r="O51" s="2" t="s">
        <v>36</v>
      </c>
      <c r="P51" s="2" t="s">
        <v>370</v>
      </c>
      <c r="Q51" s="2" t="s">
        <v>371</v>
      </c>
      <c r="R51" t="str">
        <f>IFERROR(INDEX(ReadySub!$A$2:$A$1153, MATCH(T51, ReadySub!$Q$2:$Q$1153, 0)), "")</f>
        <v/>
      </c>
      <c r="S51" s="2" t="str">
        <f t="shared" si="0"/>
        <v>L1H 7K4_3250_OSHAWA</v>
      </c>
      <c r="T51" s="2" t="str">
        <f t="shared" si="1"/>
        <v>L1H 7K4_3250 SIMCOE ST_OSHAWA</v>
      </c>
      <c r="U51" s="12" t="str">
        <f t="shared" si="2"/>
        <v>ST</v>
      </c>
    </row>
    <row r="52" spans="1:21" ht="13" x14ac:dyDescent="0.25">
      <c r="A52" s="9">
        <v>45777</v>
      </c>
      <c r="B52" s="2" t="s">
        <v>372</v>
      </c>
      <c r="C52" s="2" t="s">
        <v>18</v>
      </c>
      <c r="D52" s="2" t="s">
        <v>31</v>
      </c>
      <c r="E52" s="2" t="s">
        <v>182</v>
      </c>
      <c r="F52" s="2" t="s">
        <v>373</v>
      </c>
      <c r="G52" s="2">
        <v>486</v>
      </c>
      <c r="H52" s="2" t="s">
        <v>104</v>
      </c>
      <c r="I52" s="1">
        <v>36433</v>
      </c>
      <c r="J52" s="2" t="s">
        <v>23</v>
      </c>
      <c r="K52" s="2"/>
      <c r="L52" s="2" t="s">
        <v>24</v>
      </c>
      <c r="M52" s="2">
        <v>160</v>
      </c>
      <c r="N52" s="2" t="s">
        <v>374</v>
      </c>
      <c r="O52" s="2" t="s">
        <v>26</v>
      </c>
      <c r="P52" s="2" t="s">
        <v>204</v>
      </c>
      <c r="Q52" s="2" t="s">
        <v>375</v>
      </c>
      <c r="R52" t="str">
        <f>IFERROR(INDEX(ReadySub!$A$2:$A$1153, MATCH(T52, ReadySub!$Q$2:$Q$1153, 0)), "")</f>
        <v/>
      </c>
      <c r="S52" s="2" t="str">
        <f t="shared" si="0"/>
        <v>L4C 1S7_160_RICHMOND HILL</v>
      </c>
      <c r="T52" s="2" t="str">
        <f t="shared" si="1"/>
        <v>L4C 1S7_160 FRANK ENDEAN RD_RICHMOND HILL</v>
      </c>
      <c r="U52" s="12" t="str">
        <f t="shared" si="2"/>
        <v>RD</v>
      </c>
    </row>
    <row r="53" spans="1:21" ht="13" x14ac:dyDescent="0.25">
      <c r="A53" s="9">
        <v>45777</v>
      </c>
      <c r="B53" s="2" t="s">
        <v>74</v>
      </c>
      <c r="C53" s="2" t="s">
        <v>18</v>
      </c>
      <c r="D53" s="2" t="s">
        <v>51</v>
      </c>
      <c r="E53" s="2" t="s">
        <v>52</v>
      </c>
      <c r="F53" s="2" t="s">
        <v>376</v>
      </c>
      <c r="G53" s="2">
        <v>490</v>
      </c>
      <c r="H53" s="2" t="s">
        <v>377</v>
      </c>
      <c r="I53" s="1">
        <v>36411</v>
      </c>
      <c r="J53" s="2" t="s">
        <v>23</v>
      </c>
      <c r="K53" s="2"/>
      <c r="L53" s="2" t="s">
        <v>24</v>
      </c>
      <c r="M53" s="2">
        <v>80</v>
      </c>
      <c r="N53" s="2" t="s">
        <v>378</v>
      </c>
      <c r="O53" s="2" t="s">
        <v>47</v>
      </c>
      <c r="P53" s="2" t="s">
        <v>78</v>
      </c>
      <c r="Q53" s="2" t="s">
        <v>379</v>
      </c>
      <c r="R53" t="str">
        <f>IFERROR(INDEX(ReadySub!$A$2:$A$1153, MATCH(T53, ReadySub!$Q$2:$Q$1153, 0)), "")</f>
        <v/>
      </c>
      <c r="S53" s="2" t="str">
        <f t="shared" si="0"/>
        <v>L1E 3C2_80_COURTICE</v>
      </c>
      <c r="T53" s="2" t="str">
        <f t="shared" si="1"/>
        <v>L1E 3C2_80 AVONDALE DR_COURTICE</v>
      </c>
      <c r="U53" s="12" t="str">
        <f t="shared" si="2"/>
        <v>DR</v>
      </c>
    </row>
    <row r="54" spans="1:21" ht="13" x14ac:dyDescent="0.25">
      <c r="A54" s="9">
        <v>45777</v>
      </c>
      <c r="B54" s="2" t="s">
        <v>380</v>
      </c>
      <c r="C54" s="2" t="s">
        <v>18</v>
      </c>
      <c r="D54" s="2" t="s">
        <v>19</v>
      </c>
      <c r="E54" s="2" t="s">
        <v>291</v>
      </c>
      <c r="F54" s="2" t="s">
        <v>381</v>
      </c>
      <c r="G54" s="2">
        <v>491</v>
      </c>
      <c r="H54" s="2" t="s">
        <v>53</v>
      </c>
      <c r="I54" s="1">
        <v>35618</v>
      </c>
      <c r="J54" s="2" t="s">
        <v>23</v>
      </c>
      <c r="K54" s="2"/>
      <c r="L54" s="2" t="s">
        <v>24</v>
      </c>
      <c r="M54" s="2">
        <v>1610</v>
      </c>
      <c r="N54" s="2" t="s">
        <v>382</v>
      </c>
      <c r="O54" s="2" t="s">
        <v>26</v>
      </c>
      <c r="P54" s="2" t="s">
        <v>292</v>
      </c>
      <c r="Q54" s="2" t="s">
        <v>383</v>
      </c>
      <c r="R54" t="str">
        <f>IFERROR(INDEX(ReadySub!$A$2:$A$1153, MATCH(T54, ReadySub!$Q$2:$Q$1153, 0)), "")</f>
        <v/>
      </c>
      <c r="S54" s="2" t="str">
        <f t="shared" si="0"/>
        <v>P7G 1J9_1610_THUNDER BAY</v>
      </c>
      <c r="T54" s="2" t="str">
        <f t="shared" si="1"/>
        <v>P7G 1J9_1610 JOHN STREET RD_THUNDER BAY</v>
      </c>
      <c r="U54" s="12" t="str">
        <f t="shared" si="2"/>
        <v>RD</v>
      </c>
    </row>
    <row r="55" spans="1:21" ht="13" x14ac:dyDescent="0.25">
      <c r="A55" s="9">
        <v>45777</v>
      </c>
      <c r="B55" s="2" t="s">
        <v>384</v>
      </c>
      <c r="C55" s="2" t="s">
        <v>18</v>
      </c>
      <c r="D55" s="2" t="s">
        <v>19</v>
      </c>
      <c r="E55" s="2" t="s">
        <v>385</v>
      </c>
      <c r="F55" s="2" t="s">
        <v>384</v>
      </c>
      <c r="G55" s="2">
        <v>498</v>
      </c>
      <c r="H55" s="2" t="s">
        <v>66</v>
      </c>
      <c r="I55" s="1">
        <v>34939</v>
      </c>
      <c r="J55" s="2" t="s">
        <v>23</v>
      </c>
      <c r="K55" s="2"/>
      <c r="L55" s="2" t="s">
        <v>24</v>
      </c>
      <c r="M55" s="2">
        <v>28</v>
      </c>
      <c r="N55" s="2" t="s">
        <v>386</v>
      </c>
      <c r="O55" s="2" t="s">
        <v>26</v>
      </c>
      <c r="P55" s="2" t="s">
        <v>387</v>
      </c>
      <c r="Q55" s="2" t="s">
        <v>388</v>
      </c>
      <c r="R55" t="str">
        <f>IFERROR(INDEX(ReadySub!$A$2:$A$1153, MATCH(T55, ReadySub!$Q$2:$Q$1153, 0)), "")</f>
        <v/>
      </c>
      <c r="S55" s="2" t="str">
        <f t="shared" si="0"/>
        <v>P0M 1K0_28_CHAPLEAU</v>
      </c>
      <c r="T55" s="2" t="str">
        <f t="shared" si="1"/>
        <v>P0M 1K0_28 GOLF RD_CHAPLEAU</v>
      </c>
      <c r="U55" s="12" t="str">
        <f t="shared" si="2"/>
        <v>RD</v>
      </c>
    </row>
    <row r="56" spans="1:21" ht="13" x14ac:dyDescent="0.25">
      <c r="A56" s="9">
        <v>45777</v>
      </c>
      <c r="B56" s="2" t="s">
        <v>389</v>
      </c>
      <c r="C56" s="2" t="s">
        <v>18</v>
      </c>
      <c r="D56" s="2" t="s">
        <v>19</v>
      </c>
      <c r="E56" s="2" t="s">
        <v>85</v>
      </c>
      <c r="F56" s="2" t="s">
        <v>389</v>
      </c>
      <c r="G56" s="2">
        <v>500</v>
      </c>
      <c r="H56" s="2" t="s">
        <v>120</v>
      </c>
      <c r="I56" s="1">
        <v>30556</v>
      </c>
      <c r="J56" s="2" t="s">
        <v>23</v>
      </c>
      <c r="K56" s="2"/>
      <c r="L56" s="2" t="s">
        <v>24</v>
      </c>
      <c r="M56" s="2">
        <v>935</v>
      </c>
      <c r="N56" s="2" t="s">
        <v>390</v>
      </c>
      <c r="O56" s="2" t="s">
        <v>26</v>
      </c>
      <c r="P56" s="2" t="s">
        <v>87</v>
      </c>
      <c r="Q56" s="2" t="s">
        <v>391</v>
      </c>
      <c r="R56" t="str">
        <f>IFERROR(INDEX(ReadySub!$A$2:$A$1153, MATCH(T56, ReadySub!$Q$2:$Q$1153, 0)), "")</f>
        <v/>
      </c>
      <c r="S56" s="2" t="str">
        <f t="shared" si="0"/>
        <v>P3E 2C6_935_SUDBURY</v>
      </c>
      <c r="T56" s="2" t="str">
        <f t="shared" si="1"/>
        <v>P3E 2C6_935 RAMSEY LAKE RD_SUDBURY</v>
      </c>
      <c r="U56" s="12" t="str">
        <f t="shared" si="2"/>
        <v>RD</v>
      </c>
    </row>
    <row r="57" spans="1:21" ht="13" x14ac:dyDescent="0.25">
      <c r="A57" s="9">
        <v>45777</v>
      </c>
      <c r="B57" s="2" t="s">
        <v>392</v>
      </c>
      <c r="C57" s="2" t="s">
        <v>18</v>
      </c>
      <c r="D57" s="2" t="s">
        <v>19</v>
      </c>
      <c r="E57" s="2" t="s">
        <v>385</v>
      </c>
      <c r="F57" s="2" t="s">
        <v>392</v>
      </c>
      <c r="G57" s="2">
        <v>502</v>
      </c>
      <c r="H57" s="2" t="s">
        <v>66</v>
      </c>
      <c r="I57" s="1">
        <v>34218</v>
      </c>
      <c r="J57" s="2" t="s">
        <v>23</v>
      </c>
      <c r="K57" s="2"/>
      <c r="L57" s="2" t="s">
        <v>24</v>
      </c>
      <c r="M57" s="2">
        <v>355</v>
      </c>
      <c r="N57" s="2" t="s">
        <v>393</v>
      </c>
      <c r="O57" s="2" t="s">
        <v>26</v>
      </c>
      <c r="P57" s="2" t="s">
        <v>394</v>
      </c>
      <c r="Q57" s="2" t="s">
        <v>395</v>
      </c>
      <c r="R57" t="str">
        <f>IFERROR(INDEX(ReadySub!$A$2:$A$1153, MATCH(T57, ReadySub!$Q$2:$Q$1153, 0)), "")</f>
        <v/>
      </c>
      <c r="S57" s="2" t="str">
        <f t="shared" si="0"/>
        <v>P0P 1P0_355_MASSEY</v>
      </c>
      <c r="T57" s="2" t="str">
        <f t="shared" si="1"/>
        <v>P0P 1P0_355 GOVERNMENT RD_MASSEY</v>
      </c>
      <c r="U57" s="12" t="str">
        <f t="shared" si="2"/>
        <v>RD</v>
      </c>
    </row>
    <row r="58" spans="1:21" ht="13" x14ac:dyDescent="0.25">
      <c r="A58" s="9">
        <v>45777</v>
      </c>
      <c r="B58" s="2" t="s">
        <v>396</v>
      </c>
      <c r="C58" s="2" t="s">
        <v>18</v>
      </c>
      <c r="D58" s="2" t="s">
        <v>150</v>
      </c>
      <c r="E58" s="2" t="s">
        <v>151</v>
      </c>
      <c r="F58" s="2" t="s">
        <v>397</v>
      </c>
      <c r="G58" s="2">
        <v>505</v>
      </c>
      <c r="H58" s="2" t="s">
        <v>66</v>
      </c>
      <c r="I58" s="1">
        <v>36526</v>
      </c>
      <c r="J58" s="2" t="s">
        <v>23</v>
      </c>
      <c r="K58" s="2"/>
      <c r="L58" s="2" t="s">
        <v>24</v>
      </c>
      <c r="M58" s="2">
        <v>4075</v>
      </c>
      <c r="N58" s="2" t="s">
        <v>398</v>
      </c>
      <c r="O58" s="2" t="s">
        <v>26</v>
      </c>
      <c r="P58" s="2" t="s">
        <v>135</v>
      </c>
      <c r="Q58" s="2" t="s">
        <v>399</v>
      </c>
      <c r="R58" t="str">
        <f>IFERROR(INDEX(ReadySub!$A$2:$A$1153, MATCH(T58, ReadySub!$Q$2:$Q$1153, 0)), "")</f>
        <v/>
      </c>
      <c r="S58" s="2" t="str">
        <f t="shared" si="0"/>
        <v>K7M 4Y6_4075_KINGSTON</v>
      </c>
      <c r="T58" s="2" t="str">
        <f t="shared" si="1"/>
        <v>K7M 4Y6_4075 BATH RD_KINGSTON</v>
      </c>
      <c r="U58" s="12" t="str">
        <f t="shared" si="2"/>
        <v>RD</v>
      </c>
    </row>
    <row r="59" spans="1:21" ht="13" x14ac:dyDescent="0.25">
      <c r="A59" s="9">
        <v>45777</v>
      </c>
      <c r="B59" s="2" t="s">
        <v>400</v>
      </c>
      <c r="C59" s="2" t="s">
        <v>18</v>
      </c>
      <c r="D59" s="2" t="s">
        <v>150</v>
      </c>
      <c r="E59" s="2" t="s">
        <v>401</v>
      </c>
      <c r="F59" s="2" t="s">
        <v>16893</v>
      </c>
      <c r="G59" s="2">
        <v>513</v>
      </c>
      <c r="H59" s="2" t="s">
        <v>120</v>
      </c>
      <c r="I59" s="1">
        <v>36433</v>
      </c>
      <c r="J59" s="2" t="s">
        <v>23</v>
      </c>
      <c r="K59" s="2"/>
      <c r="L59" s="2" t="s">
        <v>24</v>
      </c>
      <c r="M59" s="2">
        <v>135</v>
      </c>
      <c r="N59" s="2" t="s">
        <v>402</v>
      </c>
      <c r="O59" s="2" t="s">
        <v>92</v>
      </c>
      <c r="P59" s="2" t="s">
        <v>403</v>
      </c>
      <c r="Q59" s="2" t="s">
        <v>404</v>
      </c>
      <c r="R59" t="str">
        <f>IFERROR(INDEX(ReadySub!$A$2:$A$1153, MATCH(T59, ReadySub!$Q$2:$Q$1153, 0)), "")</f>
        <v/>
      </c>
      <c r="S59" s="2" t="str">
        <f t="shared" si="0"/>
        <v>K8N 3Y4_135_BELLEVILLE</v>
      </c>
      <c r="T59" s="2" t="str">
        <f t="shared" si="1"/>
        <v>K8N 3Y4_135 MCDONALD AVE_BELLEVILLE</v>
      </c>
      <c r="U59" s="12" t="str">
        <f t="shared" si="2"/>
        <v>AVE</v>
      </c>
    </row>
    <row r="60" spans="1:21" ht="13" x14ac:dyDescent="0.25">
      <c r="A60" s="9">
        <v>45777</v>
      </c>
      <c r="B60" s="2" t="s">
        <v>405</v>
      </c>
      <c r="C60" s="2" t="s">
        <v>18</v>
      </c>
      <c r="D60" s="2" t="s">
        <v>51</v>
      </c>
      <c r="E60" s="2" t="s">
        <v>52</v>
      </c>
      <c r="F60" s="2" t="s">
        <v>406</v>
      </c>
      <c r="G60" s="2">
        <v>517</v>
      </c>
      <c r="H60" s="2" t="s">
        <v>104</v>
      </c>
      <c r="I60" s="1">
        <v>36406</v>
      </c>
      <c r="J60" s="2" t="s">
        <v>23</v>
      </c>
      <c r="K60" s="2"/>
      <c r="L60" s="2" t="s">
        <v>24</v>
      </c>
      <c r="M60" s="2">
        <v>155</v>
      </c>
      <c r="N60" s="2" t="s">
        <v>407</v>
      </c>
      <c r="O60" s="2" t="s">
        <v>36</v>
      </c>
      <c r="P60" s="2" t="s">
        <v>221</v>
      </c>
      <c r="Q60" s="2" t="s">
        <v>408</v>
      </c>
      <c r="R60" t="str">
        <f>IFERROR(INDEX(ReadySub!$A$2:$A$1153, MATCH(T60, ReadySub!$Q$2:$Q$1153, 0)), "")</f>
        <v/>
      </c>
      <c r="S60" s="2" t="str">
        <f t="shared" si="0"/>
        <v>L1R 2G2_155_WHITBY</v>
      </c>
      <c r="T60" s="2" t="str">
        <f t="shared" si="1"/>
        <v>L1R 2G2_155 FALLINGBROOK ST_WHITBY</v>
      </c>
      <c r="U60" s="12" t="str">
        <f t="shared" si="2"/>
        <v>ST</v>
      </c>
    </row>
    <row r="61" spans="1:21" ht="13" x14ac:dyDescent="0.25">
      <c r="A61" s="9">
        <v>45777</v>
      </c>
      <c r="B61" s="2" t="s">
        <v>405</v>
      </c>
      <c r="C61" s="2" t="s">
        <v>18</v>
      </c>
      <c r="D61" s="2" t="s">
        <v>51</v>
      </c>
      <c r="E61" s="2" t="s">
        <v>52</v>
      </c>
      <c r="F61" s="2" t="s">
        <v>409</v>
      </c>
      <c r="G61" s="2">
        <v>518</v>
      </c>
      <c r="H61" s="2" t="s">
        <v>104</v>
      </c>
      <c r="I61" s="1">
        <v>36406</v>
      </c>
      <c r="J61" s="2" t="s">
        <v>23</v>
      </c>
      <c r="K61" s="2"/>
      <c r="L61" s="2" t="s">
        <v>24</v>
      </c>
      <c r="M61" s="2">
        <v>1779</v>
      </c>
      <c r="N61" s="2" t="s">
        <v>410</v>
      </c>
      <c r="O61" s="2" t="s">
        <v>47</v>
      </c>
      <c r="P61" s="2" t="s">
        <v>72</v>
      </c>
      <c r="Q61" s="2" t="s">
        <v>411</v>
      </c>
      <c r="R61" t="str">
        <f>IFERROR(INDEX(ReadySub!$A$2:$A$1153, MATCH(T61, ReadySub!$Q$2:$Q$1153, 0)), "")</f>
        <v/>
      </c>
      <c r="S61" s="2" t="str">
        <f t="shared" si="0"/>
        <v>L1V 6M9_1779_PICKERING</v>
      </c>
      <c r="T61" s="2" t="str">
        <f t="shared" si="1"/>
        <v>L1V 6M9_1779 WESTCREEK DR_PICKERING</v>
      </c>
      <c r="U61" s="12" t="str">
        <f t="shared" si="2"/>
        <v>DR</v>
      </c>
    </row>
    <row r="62" spans="1:21" ht="13" x14ac:dyDescent="0.25">
      <c r="A62" s="9">
        <v>45777</v>
      </c>
      <c r="B62" s="2" t="s">
        <v>421</v>
      </c>
      <c r="C62" s="2" t="s">
        <v>18</v>
      </c>
      <c r="D62" s="2" t="s">
        <v>51</v>
      </c>
      <c r="E62" s="2" t="s">
        <v>52</v>
      </c>
      <c r="F62" s="2" t="s">
        <v>422</v>
      </c>
      <c r="G62" s="2">
        <v>535</v>
      </c>
      <c r="H62" s="2" t="s">
        <v>423</v>
      </c>
      <c r="I62" s="1">
        <v>35663</v>
      </c>
      <c r="J62" s="2" t="s">
        <v>23</v>
      </c>
      <c r="K62" s="2"/>
      <c r="L62" s="2" t="s">
        <v>24</v>
      </c>
      <c r="M62" s="2">
        <v>25</v>
      </c>
      <c r="N62" s="2" t="s">
        <v>424</v>
      </c>
      <c r="O62" s="2" t="s">
        <v>47</v>
      </c>
      <c r="P62" s="2" t="s">
        <v>218</v>
      </c>
      <c r="Q62" s="2" t="s">
        <v>425</v>
      </c>
      <c r="R62" t="str">
        <f>IFERROR(INDEX(ReadySub!$A$2:$A$1153, MATCH(T62, ReadySub!$Q$2:$Q$1153, 0)), "")</f>
        <v/>
      </c>
      <c r="S62" s="2" t="str">
        <f t="shared" si="0"/>
        <v>L9P 1N7_25_UXBRIDGE</v>
      </c>
      <c r="T62" s="2" t="str">
        <f t="shared" si="1"/>
        <v>L9P 1N7_25 QUAKER VILLAGE DR_UXBRIDGE</v>
      </c>
      <c r="U62" s="12" t="str">
        <f t="shared" si="2"/>
        <v>DR</v>
      </c>
    </row>
    <row r="63" spans="1:21" ht="13" x14ac:dyDescent="0.25">
      <c r="A63" s="9">
        <v>45777</v>
      </c>
      <c r="B63" s="2" t="s">
        <v>427</v>
      </c>
      <c r="C63" s="2" t="s">
        <v>18</v>
      </c>
      <c r="D63" s="2" t="s">
        <v>150</v>
      </c>
      <c r="E63" s="2" t="s">
        <v>151</v>
      </c>
      <c r="F63" s="2" t="s">
        <v>427</v>
      </c>
      <c r="G63" s="2">
        <v>537</v>
      </c>
      <c r="H63" s="2" t="s">
        <v>45</v>
      </c>
      <c r="I63" s="1">
        <v>35339</v>
      </c>
      <c r="J63" s="2" t="s">
        <v>23</v>
      </c>
      <c r="K63" s="2"/>
      <c r="L63" s="2" t="s">
        <v>24</v>
      </c>
      <c r="M63" s="2">
        <v>25</v>
      </c>
      <c r="N63" s="2" t="s">
        <v>428</v>
      </c>
      <c r="O63" s="2" t="s">
        <v>36</v>
      </c>
      <c r="P63" s="2" t="s">
        <v>135</v>
      </c>
      <c r="Q63" s="2" t="s">
        <v>429</v>
      </c>
      <c r="R63" t="str">
        <f>IFERROR(INDEX(ReadySub!$A$2:$A$1153, MATCH(T63, ReadySub!$Q$2:$Q$1153, 0)), "")</f>
        <v/>
      </c>
      <c r="S63" s="2" t="str">
        <f t="shared" si="0"/>
        <v>K7K 1S2_25_KINGSTON</v>
      </c>
      <c r="T63" s="2" t="str">
        <f t="shared" si="1"/>
        <v>K7K 1S2_25 MARKLAND ST_KINGSTON</v>
      </c>
      <c r="U63" s="12" t="str">
        <f t="shared" si="2"/>
        <v>ST</v>
      </c>
    </row>
    <row r="64" spans="1:21" ht="13" x14ac:dyDescent="0.25">
      <c r="A64" s="9">
        <v>45777</v>
      </c>
      <c r="B64" s="2" t="s">
        <v>430</v>
      </c>
      <c r="C64" s="2" t="s">
        <v>18</v>
      </c>
      <c r="D64" s="2" t="s">
        <v>102</v>
      </c>
      <c r="E64" s="2" t="s">
        <v>431</v>
      </c>
      <c r="F64" s="2" t="s">
        <v>432</v>
      </c>
      <c r="G64" s="2">
        <v>539</v>
      </c>
      <c r="H64" s="2" t="s">
        <v>104</v>
      </c>
      <c r="I64" s="1">
        <v>36404</v>
      </c>
      <c r="J64" s="2" t="s">
        <v>23</v>
      </c>
      <c r="K64" s="2"/>
      <c r="L64" s="2" t="s">
        <v>24</v>
      </c>
      <c r="M64" s="2">
        <v>1085</v>
      </c>
      <c r="N64" s="2" t="s">
        <v>433</v>
      </c>
      <c r="O64" s="2" t="s">
        <v>92</v>
      </c>
      <c r="P64" s="2" t="s">
        <v>434</v>
      </c>
      <c r="Q64" s="2" t="s">
        <v>435</v>
      </c>
      <c r="R64" t="str">
        <f>IFERROR(INDEX(ReadySub!$A$2:$A$1153, MATCH(T64, ReadySub!$Q$2:$Q$1153, 0)), "")</f>
        <v/>
      </c>
      <c r="S64" s="2" t="str">
        <f t="shared" si="0"/>
        <v>N4S 1H1_1085_WOODSTOCK</v>
      </c>
      <c r="T64" s="2" t="str">
        <f t="shared" si="1"/>
        <v>N4S 1H1_1085 DEVONSHIRE AVE_WOODSTOCK</v>
      </c>
      <c r="U64" s="12" t="str">
        <f t="shared" si="2"/>
        <v>AVE</v>
      </c>
    </row>
    <row r="65" spans="1:21" ht="13" x14ac:dyDescent="0.25">
      <c r="A65" s="9">
        <v>45777</v>
      </c>
      <c r="B65" s="2" t="s">
        <v>436</v>
      </c>
      <c r="C65" s="2" t="s">
        <v>18</v>
      </c>
      <c r="D65" s="2" t="s">
        <v>19</v>
      </c>
      <c r="E65" s="2" t="s">
        <v>85</v>
      </c>
      <c r="F65" s="2" t="s">
        <v>437</v>
      </c>
      <c r="G65" s="2">
        <v>542</v>
      </c>
      <c r="H65" s="2" t="s">
        <v>120</v>
      </c>
      <c r="I65" s="1">
        <v>36404</v>
      </c>
      <c r="J65" s="2" t="s">
        <v>23</v>
      </c>
      <c r="K65" s="2"/>
      <c r="L65" s="2" t="s">
        <v>24</v>
      </c>
      <c r="M65" s="2">
        <v>280</v>
      </c>
      <c r="N65" s="2" t="s">
        <v>438</v>
      </c>
      <c r="O65" s="2" t="s">
        <v>47</v>
      </c>
      <c r="P65" s="2" t="s">
        <v>439</v>
      </c>
      <c r="Q65" s="2" t="s">
        <v>440</v>
      </c>
      <c r="R65" t="str">
        <f>IFERROR(INDEX(ReadySub!$A$2:$A$1153, MATCH(T65, ReadySub!$Q$2:$Q$1153, 0)), "")</f>
        <v/>
      </c>
      <c r="S65" s="2" t="str">
        <f t="shared" si="0"/>
        <v>P3Y 1M4_280_LIVELY</v>
      </c>
      <c r="T65" s="2" t="str">
        <f t="shared" si="1"/>
        <v>P3Y 1M4_280 ANDERSON DR_LIVELY</v>
      </c>
      <c r="U65" s="12" t="str">
        <f t="shared" si="2"/>
        <v>DR</v>
      </c>
    </row>
    <row r="66" spans="1:21" ht="13" x14ac:dyDescent="0.25">
      <c r="A66" s="9">
        <v>45777</v>
      </c>
      <c r="B66" s="2" t="s">
        <v>441</v>
      </c>
      <c r="C66" s="2" t="s">
        <v>18</v>
      </c>
      <c r="D66" s="2" t="s">
        <v>150</v>
      </c>
      <c r="E66" s="2" t="s">
        <v>157</v>
      </c>
      <c r="F66" s="2" t="s">
        <v>442</v>
      </c>
      <c r="G66" s="2">
        <v>546</v>
      </c>
      <c r="H66" s="2" t="s">
        <v>104</v>
      </c>
      <c r="I66" s="1">
        <v>36219</v>
      </c>
      <c r="J66" s="2" t="s">
        <v>23</v>
      </c>
      <c r="K66" s="2"/>
      <c r="L66" s="2" t="s">
        <v>24</v>
      </c>
      <c r="M66" s="2">
        <v>294</v>
      </c>
      <c r="N66" s="2" t="s">
        <v>443</v>
      </c>
      <c r="O66" s="2" t="s">
        <v>92</v>
      </c>
      <c r="P66" s="2" t="s">
        <v>159</v>
      </c>
      <c r="Q66" s="2" t="s">
        <v>444</v>
      </c>
      <c r="R66" t="str">
        <f>IFERROR(INDEX(ReadySub!$A$2:$A$1153, MATCH(T66, ReadySub!$Q$2:$Q$1153, 0)), "")</f>
        <v/>
      </c>
      <c r="S66" s="2" t="str">
        <f t="shared" ref="S66:S129" si="3">UPPER(TRIM(Q66))&amp;"_"&amp;UPPER(TRIM(M66))&amp;"_"&amp;UPPER(TRIM(P66))</f>
        <v>K6V 3V9_294_BROCKVILLE</v>
      </c>
      <c r="T66" s="2" t="str">
        <f t="shared" ref="T66:T129" si="4">UPPER(TRIM(Q66))&amp;"_"&amp;UPPER(TRIM(M66&amp;" "&amp;N66&amp;" "&amp;U66))&amp;"_"&amp;UPPER(TRIM(P66))</f>
        <v>K6V 3V9_294 FIRST AVE_BROCKVILLE</v>
      </c>
      <c r="U66" s="12" t="str">
        <f t="shared" ref="U66:U129" si="5">IF(O66="STREET","ST",IF(O66="AVENUE","AVE",IF(O66="DRIVE","DR",IF(O66="ROAD","RD",IF(O66="CRESCENT","CRES",IF(O66="BOULEVARD","BLVD",IF(O66="PLACE","PL",IF(O66="COURT","CRT",O66))))))))</f>
        <v>AVE</v>
      </c>
    </row>
    <row r="67" spans="1:21" ht="13" x14ac:dyDescent="0.25">
      <c r="A67" s="9">
        <v>45777</v>
      </c>
      <c r="B67" s="2" t="s">
        <v>445</v>
      </c>
      <c r="C67" s="2" t="s">
        <v>18</v>
      </c>
      <c r="D67" s="2" t="s">
        <v>51</v>
      </c>
      <c r="E67" s="2" t="s">
        <v>52</v>
      </c>
      <c r="F67" s="2" t="s">
        <v>446</v>
      </c>
      <c r="G67" s="2">
        <v>547</v>
      </c>
      <c r="H67" s="2" t="s">
        <v>66</v>
      </c>
      <c r="I67" s="1">
        <v>36397</v>
      </c>
      <c r="J67" s="2" t="s">
        <v>23</v>
      </c>
      <c r="K67" s="2"/>
      <c r="L67" s="2" t="s">
        <v>172</v>
      </c>
      <c r="M67" s="2">
        <v>615</v>
      </c>
      <c r="N67" s="2" t="s">
        <v>62</v>
      </c>
      <c r="O67" s="2" t="s">
        <v>92</v>
      </c>
      <c r="P67" s="2" t="s">
        <v>370</v>
      </c>
      <c r="Q67" s="2" t="s">
        <v>447</v>
      </c>
      <c r="R67" t="str">
        <f>IFERROR(INDEX(ReadySub!$A$2:$A$1153, MATCH(T67, ReadySub!$Q$2:$Q$1153, 0)), "")</f>
        <v/>
      </c>
      <c r="S67" s="2" t="str">
        <f t="shared" si="3"/>
        <v>L1J 2W3_615_OSHAWA</v>
      </c>
      <c r="T67" s="2" t="str">
        <f t="shared" si="4"/>
        <v>L1J 2W3_615 RIDGEWAY AVE_OSHAWA</v>
      </c>
      <c r="U67" s="12" t="str">
        <f t="shared" si="5"/>
        <v>AVE</v>
      </c>
    </row>
    <row r="68" spans="1:21" ht="13" x14ac:dyDescent="0.25">
      <c r="A68" s="9">
        <v>45777</v>
      </c>
      <c r="B68" s="2" t="s">
        <v>462</v>
      </c>
      <c r="C68" s="2" t="s">
        <v>18</v>
      </c>
      <c r="D68" s="2" t="s">
        <v>102</v>
      </c>
      <c r="E68" s="2" t="s">
        <v>20</v>
      </c>
      <c r="F68" s="2" t="s">
        <v>463</v>
      </c>
      <c r="G68" s="2">
        <v>562</v>
      </c>
      <c r="H68" s="2" t="s">
        <v>45</v>
      </c>
      <c r="I68" s="1">
        <v>36682</v>
      </c>
      <c r="J68" s="2" t="s">
        <v>23</v>
      </c>
      <c r="K68" s="2"/>
      <c r="L68" s="2" t="s">
        <v>24</v>
      </c>
      <c r="M68" s="2">
        <v>330</v>
      </c>
      <c r="N68" s="2" t="s">
        <v>308</v>
      </c>
      <c r="O68" s="2" t="s">
        <v>26</v>
      </c>
      <c r="P68" s="2" t="s">
        <v>464</v>
      </c>
      <c r="Q68" s="2" t="s">
        <v>465</v>
      </c>
      <c r="R68" t="str">
        <f>IFERROR(INDEX(ReadySub!$A$2:$A$1153, MATCH(T68, ReadySub!$Q$2:$Q$1153, 0)), "")</f>
        <v/>
      </c>
      <c r="S68" s="2" t="str">
        <f t="shared" si="3"/>
        <v>N0L 1Y0_330_MUNCEY</v>
      </c>
      <c r="T68" s="2" t="str">
        <f t="shared" si="4"/>
        <v>N0L 1Y0_330 CHIPPEWA RD_MUNCEY</v>
      </c>
      <c r="U68" s="12" t="str">
        <f t="shared" si="5"/>
        <v>RD</v>
      </c>
    </row>
    <row r="69" spans="1:21" ht="13" x14ac:dyDescent="0.25">
      <c r="A69" s="9">
        <v>45777</v>
      </c>
      <c r="B69" s="2" t="s">
        <v>466</v>
      </c>
      <c r="C69" s="2" t="s">
        <v>18</v>
      </c>
      <c r="D69" s="2" t="s">
        <v>51</v>
      </c>
      <c r="E69" s="2" t="s">
        <v>52</v>
      </c>
      <c r="F69" s="2" t="s">
        <v>467</v>
      </c>
      <c r="G69" s="2">
        <v>566</v>
      </c>
      <c r="H69" s="2" t="s">
        <v>66</v>
      </c>
      <c r="I69" s="1">
        <v>36053</v>
      </c>
      <c r="J69" s="2" t="s">
        <v>23</v>
      </c>
      <c r="K69" s="2"/>
      <c r="L69" s="2" t="s">
        <v>24</v>
      </c>
      <c r="M69" s="2">
        <v>986</v>
      </c>
      <c r="N69" s="2" t="s">
        <v>468</v>
      </c>
      <c r="O69" s="2" t="s">
        <v>26</v>
      </c>
      <c r="P69" s="2" t="s">
        <v>72</v>
      </c>
      <c r="Q69" s="2" t="s">
        <v>469</v>
      </c>
      <c r="R69" t="str">
        <f>IFERROR(INDEX(ReadySub!$A$2:$A$1153, MATCH(T69, ReadySub!$Q$2:$Q$1153, 0)), "")</f>
        <v/>
      </c>
      <c r="S69" s="2" t="str">
        <f t="shared" si="3"/>
        <v>L1V 1G8_986_PICKERING</v>
      </c>
      <c r="T69" s="2" t="str">
        <f t="shared" si="4"/>
        <v>L1V 1G8_986 DUNBARTON RD_PICKERING</v>
      </c>
      <c r="U69" s="12" t="str">
        <f t="shared" si="5"/>
        <v>RD</v>
      </c>
    </row>
    <row r="70" spans="1:21" ht="13" x14ac:dyDescent="0.25">
      <c r="A70" s="9">
        <v>45777</v>
      </c>
      <c r="B70" s="2" t="s">
        <v>74</v>
      </c>
      <c r="C70" s="2" t="s">
        <v>18</v>
      </c>
      <c r="D70" s="2" t="s">
        <v>51</v>
      </c>
      <c r="E70" s="2" t="s">
        <v>52</v>
      </c>
      <c r="F70" s="2" t="s">
        <v>470</v>
      </c>
      <c r="G70" s="2">
        <v>569</v>
      </c>
      <c r="H70" s="2" t="s">
        <v>471</v>
      </c>
      <c r="I70" s="1">
        <v>36487</v>
      </c>
      <c r="J70" s="2" t="s">
        <v>23</v>
      </c>
      <c r="K70" s="2"/>
      <c r="L70" s="2" t="s">
        <v>24</v>
      </c>
      <c r="M70" s="2">
        <v>99</v>
      </c>
      <c r="N70" s="2" t="s">
        <v>35</v>
      </c>
      <c r="O70" s="2" t="s">
        <v>36</v>
      </c>
      <c r="P70" s="2" t="s">
        <v>370</v>
      </c>
      <c r="Q70" s="2" t="s">
        <v>472</v>
      </c>
      <c r="R70" t="str">
        <f>IFERROR(INDEX(ReadySub!$A$2:$A$1153, MATCH(T70, ReadySub!$Q$2:$Q$1153, 0)), "")</f>
        <v/>
      </c>
      <c r="S70" s="2" t="str">
        <f t="shared" si="3"/>
        <v>L1G 8C1_99_OSHAWA</v>
      </c>
      <c r="T70" s="2" t="str">
        <f t="shared" si="4"/>
        <v>L1G 8C1_99 MARY ST_OSHAWA</v>
      </c>
      <c r="U70" s="12" t="str">
        <f t="shared" si="5"/>
        <v>ST</v>
      </c>
    </row>
    <row r="71" spans="1:21" ht="13" x14ac:dyDescent="0.25">
      <c r="A71" s="9">
        <v>45777</v>
      </c>
      <c r="B71" s="2" t="s">
        <v>473</v>
      </c>
      <c r="C71" s="2" t="s">
        <v>18</v>
      </c>
      <c r="D71" s="2" t="s">
        <v>19</v>
      </c>
      <c r="E71" s="2" t="s">
        <v>20</v>
      </c>
      <c r="F71" s="2" t="s">
        <v>474</v>
      </c>
      <c r="G71" s="2">
        <v>571</v>
      </c>
      <c r="H71" s="2" t="s">
        <v>34</v>
      </c>
      <c r="I71" s="1">
        <v>36164</v>
      </c>
      <c r="J71" s="2" t="s">
        <v>23</v>
      </c>
      <c r="K71" s="2"/>
      <c r="L71" s="2" t="s">
        <v>24</v>
      </c>
      <c r="M71" s="2" t="s">
        <v>475</v>
      </c>
      <c r="N71" s="2" t="s">
        <v>476</v>
      </c>
      <c r="O71" s="2"/>
      <c r="P71" s="2" t="s">
        <v>477</v>
      </c>
      <c r="Q71" s="2" t="s">
        <v>478</v>
      </c>
      <c r="R71" t="str">
        <f>IFERROR(INDEX(ReadySub!$A$2:$A$1153, MATCH(T71, ReadySub!$Q$2:$Q$1153, 0)), "")</f>
        <v/>
      </c>
      <c r="S71" s="2" t="str">
        <f t="shared" si="3"/>
        <v>P0H 1C0_BEAR ISLAN_LAKE TEMAGAMI</v>
      </c>
      <c r="T71" s="2" t="str">
        <f t="shared" si="4"/>
        <v>P0H 1C0_BEAR ISLAN DOREEN POTTS HEALTH CENTRE 0_LAKE TEMAGAMI</v>
      </c>
      <c r="U71" s="12">
        <f t="shared" si="5"/>
        <v>0</v>
      </c>
    </row>
    <row r="72" spans="1:21" ht="13" x14ac:dyDescent="0.25">
      <c r="A72" s="9">
        <v>45777</v>
      </c>
      <c r="B72" s="2" t="s">
        <v>466</v>
      </c>
      <c r="C72" s="2" t="s">
        <v>18</v>
      </c>
      <c r="D72" s="2" t="s">
        <v>51</v>
      </c>
      <c r="E72" s="2" t="s">
        <v>90</v>
      </c>
      <c r="F72" s="2" t="s">
        <v>482</v>
      </c>
      <c r="G72" s="2">
        <v>573</v>
      </c>
      <c r="H72" s="2" t="s">
        <v>45</v>
      </c>
      <c r="I72" s="1">
        <v>36689</v>
      </c>
      <c r="J72" s="2" t="s">
        <v>23</v>
      </c>
      <c r="K72" s="2"/>
      <c r="L72" s="2" t="s">
        <v>24</v>
      </c>
      <c r="M72" s="2">
        <v>1492</v>
      </c>
      <c r="N72" s="2" t="s">
        <v>251</v>
      </c>
      <c r="O72" s="2" t="s">
        <v>92</v>
      </c>
      <c r="P72" s="2" t="s">
        <v>93</v>
      </c>
      <c r="Q72" s="2" t="s">
        <v>252</v>
      </c>
      <c r="R72" t="str">
        <f>IFERROR(INDEX(ReadySub!$A$2:$A$1153, MATCH(T72, ReadySub!$Q$2:$Q$1153, 0)), "")</f>
        <v/>
      </c>
      <c r="S72" s="2" t="str">
        <f t="shared" si="3"/>
        <v>M4A 2M6_1492_TORONTO</v>
      </c>
      <c r="T72" s="2" t="str">
        <f t="shared" si="4"/>
        <v>M4A 2M6_1492 VICTORIA PARK AVE_TORONTO</v>
      </c>
      <c r="U72" s="12" t="str">
        <f t="shared" si="5"/>
        <v>AVE</v>
      </c>
    </row>
    <row r="73" spans="1:21" ht="13" x14ac:dyDescent="0.25">
      <c r="A73" s="9">
        <v>45777</v>
      </c>
      <c r="B73" s="2" t="s">
        <v>483</v>
      </c>
      <c r="C73" s="2" t="s">
        <v>18</v>
      </c>
      <c r="D73" s="2" t="s">
        <v>150</v>
      </c>
      <c r="E73" s="2" t="s">
        <v>457</v>
      </c>
      <c r="F73" s="2" t="s">
        <v>484</v>
      </c>
      <c r="G73" s="2">
        <v>574</v>
      </c>
      <c r="H73" s="2" t="s">
        <v>45</v>
      </c>
      <c r="I73" s="1">
        <v>36493</v>
      </c>
      <c r="J73" s="2" t="s">
        <v>23</v>
      </c>
      <c r="K73" s="2"/>
      <c r="L73" s="2" t="s">
        <v>24</v>
      </c>
      <c r="M73" s="2">
        <v>435</v>
      </c>
      <c r="N73" s="2" t="s">
        <v>485</v>
      </c>
      <c r="O73" s="2" t="s">
        <v>36</v>
      </c>
      <c r="P73" s="2" t="s">
        <v>486</v>
      </c>
      <c r="Q73" s="2" t="s">
        <v>487</v>
      </c>
      <c r="R73" t="str">
        <f>IFERROR(INDEX(ReadySub!$A$2:$A$1153, MATCH(T73, ReadySub!$Q$2:$Q$1153, 0)), "")</f>
        <v/>
      </c>
      <c r="S73" s="2" t="str">
        <f t="shared" si="3"/>
        <v>K7R 2B9_435_NAPANEE</v>
      </c>
      <c r="T73" s="2" t="str">
        <f t="shared" si="4"/>
        <v>K7R 2B9_435 DUNDAS ST_NAPANEE</v>
      </c>
      <c r="U73" s="12" t="str">
        <f t="shared" si="5"/>
        <v>ST</v>
      </c>
    </row>
    <row r="74" spans="1:21" ht="13" x14ac:dyDescent="0.25">
      <c r="A74" s="9">
        <v>45777</v>
      </c>
      <c r="B74" s="2" t="s">
        <v>488</v>
      </c>
      <c r="C74" s="2" t="s">
        <v>18</v>
      </c>
      <c r="D74" s="2" t="s">
        <v>31</v>
      </c>
      <c r="E74" s="2" t="s">
        <v>182</v>
      </c>
      <c r="F74" s="2" t="s">
        <v>489</v>
      </c>
      <c r="G74" s="2">
        <v>605</v>
      </c>
      <c r="H74" s="2" t="s">
        <v>120</v>
      </c>
      <c r="I74" s="1">
        <v>35492</v>
      </c>
      <c r="J74" s="2" t="s">
        <v>23</v>
      </c>
      <c r="K74" s="2"/>
      <c r="L74" s="2" t="s">
        <v>24</v>
      </c>
      <c r="M74" s="2">
        <v>12637</v>
      </c>
      <c r="N74" s="2" t="s">
        <v>490</v>
      </c>
      <c r="O74" s="2" t="s">
        <v>491</v>
      </c>
      <c r="P74" s="2" t="s">
        <v>185</v>
      </c>
      <c r="Q74" s="2" t="s">
        <v>492</v>
      </c>
      <c r="R74" t="str">
        <f>IFERROR(INDEX(ReadySub!$A$2:$A$1153, MATCH(T74, ReadySub!$Q$2:$Q$1153, 0)), "")</f>
        <v/>
      </c>
      <c r="S74" s="2" t="str">
        <f t="shared" si="3"/>
        <v>L4A 7X3_12637_STOUFFVILLE</v>
      </c>
      <c r="T74" s="2" t="str">
        <f t="shared" si="4"/>
        <v>L4A 7X3_12637 10TH LINE_STOUFFVILLE</v>
      </c>
      <c r="U74" s="12" t="str">
        <f t="shared" si="5"/>
        <v>Line</v>
      </c>
    </row>
    <row r="75" spans="1:21" ht="13" x14ac:dyDescent="0.25">
      <c r="A75" s="9">
        <v>45777</v>
      </c>
      <c r="B75" s="2" t="s">
        <v>493</v>
      </c>
      <c r="C75" s="2" t="s">
        <v>18</v>
      </c>
      <c r="D75" s="2" t="s">
        <v>31</v>
      </c>
      <c r="E75" s="2" t="s">
        <v>182</v>
      </c>
      <c r="F75" s="2" t="s">
        <v>494</v>
      </c>
      <c r="G75" s="2">
        <v>609</v>
      </c>
      <c r="H75" s="2" t="s">
        <v>104</v>
      </c>
      <c r="I75" s="1">
        <v>36413</v>
      </c>
      <c r="J75" s="2" t="s">
        <v>23</v>
      </c>
      <c r="K75" s="2"/>
      <c r="L75" s="2" t="s">
        <v>24</v>
      </c>
      <c r="M75" s="2">
        <v>90</v>
      </c>
      <c r="N75" s="2" t="s">
        <v>495</v>
      </c>
      <c r="O75" s="2" t="s">
        <v>36</v>
      </c>
      <c r="P75" s="2" t="s">
        <v>241</v>
      </c>
      <c r="Q75" s="2" t="s">
        <v>496</v>
      </c>
      <c r="R75">
        <f>IFERROR(INDEX(ReadySub!$A$2:$A$1153, MATCH(T75, ReadySub!$Q$2:$Q$1153, 0)), "")</f>
        <v>1082</v>
      </c>
      <c r="S75" s="2" t="str">
        <f t="shared" si="3"/>
        <v>L3S 3S8_90_MARKHAM</v>
      </c>
      <c r="T75" s="2" t="str">
        <f t="shared" si="4"/>
        <v>L3S 3S8_90 ROXBURY ST_MARKHAM</v>
      </c>
      <c r="U75" s="12" t="str">
        <f t="shared" si="5"/>
        <v>ST</v>
      </c>
    </row>
    <row r="76" spans="1:21" ht="13" x14ac:dyDescent="0.25">
      <c r="A76" s="9">
        <v>45777</v>
      </c>
      <c r="B76" s="2" t="s">
        <v>501</v>
      </c>
      <c r="C76" s="2" t="s">
        <v>18</v>
      </c>
      <c r="D76" s="2" t="s">
        <v>19</v>
      </c>
      <c r="E76" s="2" t="s">
        <v>20</v>
      </c>
      <c r="F76" s="2" t="s">
        <v>502</v>
      </c>
      <c r="G76" s="2">
        <v>618</v>
      </c>
      <c r="H76" s="2" t="s">
        <v>120</v>
      </c>
      <c r="I76" s="1">
        <v>35382</v>
      </c>
      <c r="J76" s="2" t="s">
        <v>23</v>
      </c>
      <c r="K76" s="2"/>
      <c r="L76" s="2" t="s">
        <v>24</v>
      </c>
      <c r="M76" s="2"/>
      <c r="N76" s="2" t="s">
        <v>503</v>
      </c>
      <c r="O76" s="2" t="s">
        <v>26</v>
      </c>
      <c r="P76" s="2" t="s">
        <v>504</v>
      </c>
      <c r="Q76" s="2" t="s">
        <v>505</v>
      </c>
      <c r="R76" t="str">
        <f>IFERROR(INDEX(ReadySub!$A$2:$A$1153, MATCH(T76, ReadySub!$Q$2:$Q$1153, 0)), "")</f>
        <v/>
      </c>
      <c r="S76" s="2" t="str">
        <f t="shared" si="3"/>
        <v>P2A 2X4__PARRY SOUND</v>
      </c>
      <c r="T76" s="2" t="str">
        <f t="shared" si="4"/>
        <v>P2A 2X4_GEEWADIN RD_PARRY SOUND</v>
      </c>
      <c r="U76" s="12" t="str">
        <f t="shared" si="5"/>
        <v>RD</v>
      </c>
    </row>
    <row r="77" spans="1:21" ht="13" x14ac:dyDescent="0.25">
      <c r="A77" s="9">
        <v>45777</v>
      </c>
      <c r="B77" s="2" t="s">
        <v>506</v>
      </c>
      <c r="C77" s="2" t="s">
        <v>18</v>
      </c>
      <c r="D77" s="2" t="s">
        <v>19</v>
      </c>
      <c r="E77" s="2" t="s">
        <v>507</v>
      </c>
      <c r="F77" s="2" t="s">
        <v>508</v>
      </c>
      <c r="G77" s="2">
        <v>619</v>
      </c>
      <c r="H77" s="2" t="s">
        <v>53</v>
      </c>
      <c r="I77" s="1">
        <v>36503</v>
      </c>
      <c r="J77" s="2" t="s">
        <v>23</v>
      </c>
      <c r="K77" s="2"/>
      <c r="L77" s="2" t="s">
        <v>24</v>
      </c>
      <c r="M77" s="2">
        <v>74</v>
      </c>
      <c r="N77" s="2" t="s">
        <v>509</v>
      </c>
      <c r="O77" s="2" t="s">
        <v>92</v>
      </c>
      <c r="P77" s="2" t="s">
        <v>510</v>
      </c>
      <c r="Q77" s="2" t="s">
        <v>511</v>
      </c>
      <c r="R77" t="str">
        <f>IFERROR(INDEX(ReadySub!$A$2:$A$1153, MATCH(T77, ReadySub!$Q$2:$Q$1153, 0)), "")</f>
        <v/>
      </c>
      <c r="S77" s="2" t="str">
        <f t="shared" si="3"/>
        <v>P6C 2V5_74_SAULT STE. MARIE</v>
      </c>
      <c r="T77" s="2" t="str">
        <f t="shared" si="4"/>
        <v>P6C 2V5_74 JOHNSON AVE_SAULT STE. MARIE</v>
      </c>
      <c r="U77" s="12" t="str">
        <f t="shared" si="5"/>
        <v>AVE</v>
      </c>
    </row>
    <row r="78" spans="1:21" ht="13" x14ac:dyDescent="0.25">
      <c r="A78" s="9">
        <v>45777</v>
      </c>
      <c r="B78" s="2" t="s">
        <v>512</v>
      </c>
      <c r="C78" s="2" t="s">
        <v>18</v>
      </c>
      <c r="D78" s="2" t="s">
        <v>19</v>
      </c>
      <c r="E78" s="2" t="s">
        <v>507</v>
      </c>
      <c r="F78" s="2" t="s">
        <v>513</v>
      </c>
      <c r="G78" s="2">
        <v>621</v>
      </c>
      <c r="H78" s="2" t="s">
        <v>66</v>
      </c>
      <c r="I78" s="1">
        <v>36406</v>
      </c>
      <c r="J78" s="2" t="s">
        <v>23</v>
      </c>
      <c r="K78" s="2"/>
      <c r="L78" s="2" t="s">
        <v>24</v>
      </c>
      <c r="M78" s="2">
        <v>1272</v>
      </c>
      <c r="N78" s="2" t="s">
        <v>514</v>
      </c>
      <c r="O78" s="2" t="s">
        <v>491</v>
      </c>
      <c r="P78" s="2" t="s">
        <v>510</v>
      </c>
      <c r="Q78" s="2" t="s">
        <v>515</v>
      </c>
      <c r="R78" t="str">
        <f>IFERROR(INDEX(ReadySub!$A$2:$A$1153, MATCH(T78, ReadySub!$Q$2:$Q$1153, 0)), "")</f>
        <v/>
      </c>
      <c r="S78" s="2" t="str">
        <f t="shared" si="3"/>
        <v>P6A 5K6_1272_SAULT STE. MARIE</v>
      </c>
      <c r="T78" s="2" t="str">
        <f t="shared" si="4"/>
        <v>P6A 5K6_1272 BASE LINE_SAULT STE. MARIE</v>
      </c>
      <c r="U78" s="12" t="str">
        <f t="shared" si="5"/>
        <v>Line</v>
      </c>
    </row>
    <row r="79" spans="1:21" ht="13" x14ac:dyDescent="0.25">
      <c r="A79" s="9">
        <v>45777</v>
      </c>
      <c r="B79" s="2" t="s">
        <v>520</v>
      </c>
      <c r="C79" s="2" t="s">
        <v>18</v>
      </c>
      <c r="D79" s="2" t="s">
        <v>19</v>
      </c>
      <c r="E79" s="2" t="s">
        <v>521</v>
      </c>
      <c r="F79" s="2" t="s">
        <v>522</v>
      </c>
      <c r="G79" s="2">
        <v>627</v>
      </c>
      <c r="H79" s="2" t="s">
        <v>66</v>
      </c>
      <c r="I79" s="1">
        <v>29221</v>
      </c>
      <c r="J79" s="2" t="s">
        <v>23</v>
      </c>
      <c r="K79" s="2"/>
      <c r="L79" s="2" t="s">
        <v>24</v>
      </c>
      <c r="M79" s="2">
        <v>59</v>
      </c>
      <c r="N79" s="2" t="s">
        <v>523</v>
      </c>
      <c r="O79" s="2" t="s">
        <v>92</v>
      </c>
      <c r="P79" s="2" t="s">
        <v>524</v>
      </c>
      <c r="Q79" s="2" t="s">
        <v>525</v>
      </c>
      <c r="R79" t="str">
        <f>IFERROR(INDEX(ReadySub!$A$2:$A$1153, MATCH(T79, ReadySub!$Q$2:$Q$1153, 0)), "")</f>
        <v/>
      </c>
      <c r="S79" s="2" t="str">
        <f t="shared" si="3"/>
        <v>P0M 1Z0_59_HORNEPAYNE</v>
      </c>
      <c r="T79" s="2" t="str">
        <f t="shared" si="4"/>
        <v>P0M 1Z0_59 NEESOMADINA AVE_HORNEPAYNE</v>
      </c>
      <c r="U79" s="12" t="str">
        <f t="shared" si="5"/>
        <v>AVE</v>
      </c>
    </row>
    <row r="80" spans="1:21" ht="13" x14ac:dyDescent="0.25">
      <c r="A80" s="9">
        <v>45777</v>
      </c>
      <c r="B80" s="2" t="s">
        <v>230</v>
      </c>
      <c r="C80" s="2" t="s">
        <v>18</v>
      </c>
      <c r="D80" s="2" t="s">
        <v>31</v>
      </c>
      <c r="E80" s="2" t="s">
        <v>182</v>
      </c>
      <c r="F80" s="2" t="s">
        <v>529</v>
      </c>
      <c r="G80" s="2">
        <v>641</v>
      </c>
      <c r="H80" s="2" t="s">
        <v>104</v>
      </c>
      <c r="I80" s="1">
        <v>36066</v>
      </c>
      <c r="J80" s="2" t="s">
        <v>23</v>
      </c>
      <c r="K80" s="2"/>
      <c r="L80" s="2" t="s">
        <v>24</v>
      </c>
      <c r="M80" s="2">
        <v>16</v>
      </c>
      <c r="N80" s="2" t="s">
        <v>530</v>
      </c>
      <c r="O80" s="2" t="s">
        <v>47</v>
      </c>
      <c r="P80" s="2" t="s">
        <v>204</v>
      </c>
      <c r="Q80" s="2" t="s">
        <v>531</v>
      </c>
      <c r="R80" t="str">
        <f>IFERROR(INDEX(ReadySub!$A$2:$A$1153, MATCH(T80, ReadySub!$Q$2:$Q$1153, 0)), "")</f>
        <v/>
      </c>
      <c r="S80" s="2" t="str">
        <f t="shared" si="3"/>
        <v>L4C 5H5_16_RICHMOND HILL</v>
      </c>
      <c r="T80" s="2" t="str">
        <f t="shared" si="4"/>
        <v>L4C 5H5_16 CASTLEROCK DR_RICHMOND HILL</v>
      </c>
      <c r="U80" s="12" t="str">
        <f t="shared" si="5"/>
        <v>DR</v>
      </c>
    </row>
    <row r="81" spans="1:21" ht="13" x14ac:dyDescent="0.25">
      <c r="A81" s="9">
        <v>45777</v>
      </c>
      <c r="B81" s="2" t="s">
        <v>532</v>
      </c>
      <c r="C81" s="2" t="s">
        <v>18</v>
      </c>
      <c r="D81" s="2" t="s">
        <v>150</v>
      </c>
      <c r="E81" s="2" t="s">
        <v>162</v>
      </c>
      <c r="F81" s="2" t="s">
        <v>533</v>
      </c>
      <c r="G81" s="2">
        <v>645</v>
      </c>
      <c r="H81" s="2" t="s">
        <v>104</v>
      </c>
      <c r="I81" s="1">
        <v>36704</v>
      </c>
      <c r="J81" s="2" t="s">
        <v>23</v>
      </c>
      <c r="K81" s="2"/>
      <c r="L81" s="2" t="s">
        <v>24</v>
      </c>
      <c r="M81" s="2">
        <v>4</v>
      </c>
      <c r="N81" s="2" t="s">
        <v>534</v>
      </c>
      <c r="O81" s="2" t="s">
        <v>36</v>
      </c>
      <c r="P81" s="2" t="s">
        <v>535</v>
      </c>
      <c r="Q81" s="2" t="s">
        <v>536</v>
      </c>
      <c r="R81" t="str">
        <f>IFERROR(INDEX(ReadySub!$A$2:$A$1153, MATCH(T81, ReadySub!$Q$2:$Q$1153, 0)), "")</f>
        <v/>
      </c>
      <c r="S81" s="2" t="str">
        <f t="shared" si="3"/>
        <v>K2S 1A5_4_STITTSVILLE</v>
      </c>
      <c r="T81" s="2" t="str">
        <f t="shared" si="4"/>
        <v>K2S 1A5_4 BAYWOOD ST_STITTSVILLE</v>
      </c>
      <c r="U81" s="12" t="str">
        <f t="shared" si="5"/>
        <v>ST</v>
      </c>
    </row>
    <row r="82" spans="1:21" ht="13" x14ac:dyDescent="0.25">
      <c r="A82" s="9">
        <v>45777</v>
      </c>
      <c r="B82" s="2" t="s">
        <v>532</v>
      </c>
      <c r="C82" s="2" t="s">
        <v>18</v>
      </c>
      <c r="D82" s="2" t="s">
        <v>150</v>
      </c>
      <c r="E82" s="2" t="s">
        <v>162</v>
      </c>
      <c r="F82" s="2" t="s">
        <v>537</v>
      </c>
      <c r="G82" s="2">
        <v>647</v>
      </c>
      <c r="H82" s="2" t="s">
        <v>202</v>
      </c>
      <c r="I82" s="1">
        <v>36704</v>
      </c>
      <c r="J82" s="2" t="s">
        <v>23</v>
      </c>
      <c r="K82" s="2"/>
      <c r="L82" s="2" t="s">
        <v>24</v>
      </c>
      <c r="M82" s="2" t="s">
        <v>538</v>
      </c>
      <c r="N82" s="2" t="s">
        <v>539</v>
      </c>
      <c r="O82" s="2" t="s">
        <v>47</v>
      </c>
      <c r="P82" s="2" t="s">
        <v>540</v>
      </c>
      <c r="Q82" s="2" t="s">
        <v>541</v>
      </c>
      <c r="R82" t="str">
        <f>IFERROR(INDEX(ReadySub!$A$2:$A$1153, MATCH(T82, ReadySub!$Q$2:$Q$1153, 0)), "")</f>
        <v/>
      </c>
      <c r="S82" s="2" t="str">
        <f t="shared" si="3"/>
        <v>K2J 4W1_333 B_NEPEAN</v>
      </c>
      <c r="T82" s="2" t="str">
        <f t="shared" si="4"/>
        <v>K2J 4W1_333 B BEATRICE DR_NEPEAN</v>
      </c>
      <c r="U82" s="12" t="str">
        <f t="shared" si="5"/>
        <v>DR</v>
      </c>
    </row>
    <row r="83" spans="1:21" ht="13" x14ac:dyDescent="0.25">
      <c r="A83" s="9">
        <v>45777</v>
      </c>
      <c r="B83" s="2" t="s">
        <v>532</v>
      </c>
      <c r="C83" s="2" t="s">
        <v>18</v>
      </c>
      <c r="D83" s="2" t="s">
        <v>150</v>
      </c>
      <c r="E83" s="2" t="s">
        <v>162</v>
      </c>
      <c r="F83" s="2" t="s">
        <v>546</v>
      </c>
      <c r="G83" s="2">
        <v>699</v>
      </c>
      <c r="H83" s="2" t="s">
        <v>104</v>
      </c>
      <c r="I83" s="1">
        <v>36703</v>
      </c>
      <c r="J83" s="2" t="s">
        <v>23</v>
      </c>
      <c r="K83" s="2"/>
      <c r="L83" s="2" t="s">
        <v>24</v>
      </c>
      <c r="M83" s="2" t="s">
        <v>547</v>
      </c>
      <c r="N83" s="2" t="s">
        <v>548</v>
      </c>
      <c r="O83" s="2" t="s">
        <v>47</v>
      </c>
      <c r="P83" s="2" t="s">
        <v>189</v>
      </c>
      <c r="Q83" s="2" t="s">
        <v>549</v>
      </c>
      <c r="R83" t="str">
        <f>IFERROR(INDEX(ReadySub!$A$2:$A$1153, MATCH(T83, ReadySub!$Q$2:$Q$1153, 0)), "")</f>
        <v/>
      </c>
      <c r="S83" s="2" t="str">
        <f t="shared" si="3"/>
        <v>K2M 2V6_500 B_KANATA</v>
      </c>
      <c r="T83" s="2" t="str">
        <f t="shared" si="4"/>
        <v>K2M 2V6_500 B STONEHAVEN DR_KANATA</v>
      </c>
      <c r="U83" s="12" t="str">
        <f t="shared" si="5"/>
        <v>DR</v>
      </c>
    </row>
    <row r="84" spans="1:21" ht="13" x14ac:dyDescent="0.25">
      <c r="A84" s="9">
        <v>45777</v>
      </c>
      <c r="B84" s="2" t="s">
        <v>550</v>
      </c>
      <c r="C84" s="2" t="s">
        <v>18</v>
      </c>
      <c r="D84" s="2" t="s">
        <v>150</v>
      </c>
      <c r="E84" s="2" t="s">
        <v>551</v>
      </c>
      <c r="F84" s="2" t="s">
        <v>552</v>
      </c>
      <c r="G84" s="2">
        <v>705</v>
      </c>
      <c r="H84" s="2" t="s">
        <v>120</v>
      </c>
      <c r="I84" s="1">
        <v>36469</v>
      </c>
      <c r="J84" s="2" t="s">
        <v>23</v>
      </c>
      <c r="K84" s="2"/>
      <c r="L84" s="2" t="s">
        <v>172</v>
      </c>
      <c r="M84" s="2">
        <v>115</v>
      </c>
      <c r="N84" s="2" t="s">
        <v>553</v>
      </c>
      <c r="O84" s="2" t="s">
        <v>115</v>
      </c>
      <c r="P84" s="2" t="s">
        <v>554</v>
      </c>
      <c r="Q84" s="2" t="s">
        <v>555</v>
      </c>
      <c r="R84" t="str">
        <f>IFERROR(INDEX(ReadySub!$A$2:$A$1153, MATCH(T84, ReadySub!$Q$2:$Q$1153, 0)), "")</f>
        <v/>
      </c>
      <c r="S84" s="2" t="str">
        <f t="shared" si="3"/>
        <v>K0C 1A0_115_ALEXANDRIA</v>
      </c>
      <c r="T84" s="2" t="str">
        <f t="shared" si="4"/>
        <v>K0C 1A0_115 SANDFIELD RUE_ALEXANDRIA</v>
      </c>
      <c r="U84" s="12" t="str">
        <f t="shared" si="5"/>
        <v>Rue</v>
      </c>
    </row>
    <row r="85" spans="1:21" ht="13" x14ac:dyDescent="0.25">
      <c r="A85" s="9">
        <v>45777</v>
      </c>
      <c r="B85" s="2" t="s">
        <v>566</v>
      </c>
      <c r="C85" s="2" t="s">
        <v>18</v>
      </c>
      <c r="D85" s="2" t="s">
        <v>19</v>
      </c>
      <c r="E85" s="2" t="s">
        <v>111</v>
      </c>
      <c r="F85" s="2" t="s">
        <v>567</v>
      </c>
      <c r="G85" s="2">
        <v>726</v>
      </c>
      <c r="H85" s="2" t="s">
        <v>202</v>
      </c>
      <c r="I85" s="1">
        <v>36754</v>
      </c>
      <c r="J85" s="2" t="s">
        <v>23</v>
      </c>
      <c r="K85" s="2"/>
      <c r="L85" s="2" t="s">
        <v>24</v>
      </c>
      <c r="M85" s="2">
        <v>1191</v>
      </c>
      <c r="N85" s="2" t="s">
        <v>527</v>
      </c>
      <c r="O85" s="2" t="s">
        <v>47</v>
      </c>
      <c r="P85" s="2" t="s">
        <v>122</v>
      </c>
      <c r="Q85" s="2" t="s">
        <v>568</v>
      </c>
      <c r="R85" t="str">
        <f>IFERROR(INDEX(ReadySub!$A$2:$A$1153, MATCH(T85, ReadySub!$Q$2:$Q$1153, 0)), "")</f>
        <v/>
      </c>
      <c r="S85" s="2" t="str">
        <f t="shared" si="3"/>
        <v>P1B 8Z4_1191_NORTH BAY</v>
      </c>
      <c r="T85" s="2" t="str">
        <f t="shared" si="4"/>
        <v>P1B 8Z4_1191 LAKESHORE DR_NORTH BAY</v>
      </c>
      <c r="U85" s="12" t="str">
        <f t="shared" si="5"/>
        <v>DR</v>
      </c>
    </row>
    <row r="86" spans="1:21" ht="13" x14ac:dyDescent="0.25">
      <c r="A86" s="9">
        <v>45777</v>
      </c>
      <c r="B86" s="2" t="s">
        <v>571</v>
      </c>
      <c r="C86" s="2" t="s">
        <v>18</v>
      </c>
      <c r="D86" s="2" t="s">
        <v>102</v>
      </c>
      <c r="E86" s="2" t="s">
        <v>244</v>
      </c>
      <c r="F86" s="2" t="s">
        <v>572</v>
      </c>
      <c r="G86" s="2">
        <v>734</v>
      </c>
      <c r="H86" s="2" t="s">
        <v>104</v>
      </c>
      <c r="I86" s="1">
        <v>36760</v>
      </c>
      <c r="J86" s="2" t="s">
        <v>23</v>
      </c>
      <c r="K86" s="2"/>
      <c r="L86" s="2" t="s">
        <v>24</v>
      </c>
      <c r="M86" s="2">
        <v>50</v>
      </c>
      <c r="N86" s="2" t="s">
        <v>573</v>
      </c>
      <c r="O86" s="2" t="s">
        <v>249</v>
      </c>
      <c r="P86" s="2" t="s">
        <v>247</v>
      </c>
      <c r="Q86" s="2" t="s">
        <v>574</v>
      </c>
      <c r="R86" t="str">
        <f>IFERROR(INDEX(ReadySub!$A$2:$A$1153, MATCH(T86, ReadySub!$Q$2:$Q$1153, 0)), "")</f>
        <v/>
      </c>
      <c r="S86" s="2" t="str">
        <f t="shared" si="3"/>
        <v>N5V 2M8_50_LONDON</v>
      </c>
      <c r="T86" s="2" t="str">
        <f t="shared" si="4"/>
        <v>N5V 2M8_50 TEWKESBURY CRES_LONDON</v>
      </c>
      <c r="U86" s="12" t="str">
        <f t="shared" si="5"/>
        <v>CRES</v>
      </c>
    </row>
    <row r="87" spans="1:21" ht="13" x14ac:dyDescent="0.25">
      <c r="A87" s="9">
        <v>45777</v>
      </c>
      <c r="B87" s="2" t="s">
        <v>571</v>
      </c>
      <c r="C87" s="2" t="s">
        <v>18</v>
      </c>
      <c r="D87" s="2" t="s">
        <v>102</v>
      </c>
      <c r="E87" s="2" t="s">
        <v>244</v>
      </c>
      <c r="F87" s="2" t="s">
        <v>575</v>
      </c>
      <c r="G87" s="2">
        <v>735</v>
      </c>
      <c r="H87" s="2" t="s">
        <v>104</v>
      </c>
      <c r="I87" s="1">
        <v>36761</v>
      </c>
      <c r="J87" s="2" t="s">
        <v>23</v>
      </c>
      <c r="K87" s="2"/>
      <c r="L87" s="2" t="s">
        <v>24</v>
      </c>
      <c r="M87" s="2">
        <v>714</v>
      </c>
      <c r="N87" s="2" t="s">
        <v>576</v>
      </c>
      <c r="O87" s="2" t="s">
        <v>36</v>
      </c>
      <c r="P87" s="2" t="s">
        <v>577</v>
      </c>
      <c r="Q87" s="2" t="s">
        <v>578</v>
      </c>
      <c r="R87" t="str">
        <f>IFERROR(INDEX(ReadySub!$A$2:$A$1153, MATCH(T87, ReadySub!$Q$2:$Q$1153, 0)), "")</f>
        <v/>
      </c>
      <c r="S87" s="2" t="str">
        <f t="shared" si="3"/>
        <v>N0L 1W0_714_MOUNT BRYDGES</v>
      </c>
      <c r="T87" s="2" t="str">
        <f t="shared" si="4"/>
        <v>N0L 1W0_714 BOWAN ST_MOUNT BRYDGES</v>
      </c>
      <c r="U87" s="12" t="str">
        <f t="shared" si="5"/>
        <v>ST</v>
      </c>
    </row>
    <row r="88" spans="1:21" ht="13" x14ac:dyDescent="0.25">
      <c r="A88" s="9">
        <v>45777</v>
      </c>
      <c r="B88" s="2" t="s">
        <v>579</v>
      </c>
      <c r="C88" s="2" t="s">
        <v>18</v>
      </c>
      <c r="D88" s="2" t="s">
        <v>58</v>
      </c>
      <c r="E88" s="2" t="s">
        <v>59</v>
      </c>
      <c r="F88" s="2" t="s">
        <v>580</v>
      </c>
      <c r="G88" s="2">
        <v>739</v>
      </c>
      <c r="H88" s="2" t="s">
        <v>53</v>
      </c>
      <c r="I88" s="1">
        <v>36746</v>
      </c>
      <c r="J88" s="2" t="s">
        <v>23</v>
      </c>
      <c r="K88" s="2"/>
      <c r="L88" s="2" t="s">
        <v>24</v>
      </c>
      <c r="M88" s="2">
        <v>1</v>
      </c>
      <c r="N88" s="2" t="s">
        <v>581</v>
      </c>
      <c r="O88" s="2" t="s">
        <v>36</v>
      </c>
      <c r="P88" s="2" t="s">
        <v>305</v>
      </c>
      <c r="Q88" s="2" t="s">
        <v>582</v>
      </c>
      <c r="R88" t="str">
        <f>IFERROR(INDEX(ReadySub!$A$2:$A$1153, MATCH(T88, ReadySub!$Q$2:$Q$1153, 0)), "")</f>
        <v/>
      </c>
      <c r="S88" s="2" t="str">
        <f t="shared" si="3"/>
        <v>L2M 5M7_1_ST. CATHARINES</v>
      </c>
      <c r="T88" s="2" t="str">
        <f t="shared" si="4"/>
        <v>L2M 5M7_1 CURRIE ST_ST. CATHARINES</v>
      </c>
      <c r="U88" s="12" t="str">
        <f t="shared" si="5"/>
        <v>ST</v>
      </c>
    </row>
    <row r="89" spans="1:21" ht="13" x14ac:dyDescent="0.25">
      <c r="A89" s="9">
        <v>45777</v>
      </c>
      <c r="B89" s="2" t="s">
        <v>583</v>
      </c>
      <c r="C89" s="2" t="s">
        <v>18</v>
      </c>
      <c r="D89" s="2" t="s">
        <v>102</v>
      </c>
      <c r="E89" s="2" t="s">
        <v>431</v>
      </c>
      <c r="F89" s="2" t="s">
        <v>584</v>
      </c>
      <c r="G89" s="2">
        <v>740</v>
      </c>
      <c r="H89" s="2" t="s">
        <v>104</v>
      </c>
      <c r="I89" s="1">
        <v>36762</v>
      </c>
      <c r="J89" s="2" t="s">
        <v>23</v>
      </c>
      <c r="K89" s="2"/>
      <c r="L89" s="2" t="s">
        <v>24</v>
      </c>
      <c r="M89" s="2">
        <v>376368</v>
      </c>
      <c r="N89" s="2" t="s">
        <v>585</v>
      </c>
      <c r="O89" s="2" t="s">
        <v>26</v>
      </c>
      <c r="P89" s="2" t="s">
        <v>586</v>
      </c>
      <c r="Q89" s="2" t="s">
        <v>587</v>
      </c>
      <c r="R89" t="str">
        <f>IFERROR(INDEX(ReadySub!$A$2:$A$1153, MATCH(T89, ReadySub!$Q$2:$Q$1153, 0)), "")</f>
        <v/>
      </c>
      <c r="S89" s="2" t="str">
        <f t="shared" si="3"/>
        <v>N0J 1J0_376368_EMBRO</v>
      </c>
      <c r="T89" s="2" t="str">
        <f t="shared" si="4"/>
        <v>N0J 1J0_376368 OXFORD COUNTY RD_EMBRO</v>
      </c>
      <c r="U89" s="12" t="str">
        <f t="shared" si="5"/>
        <v>RD</v>
      </c>
    </row>
    <row r="90" spans="1:21" ht="13" x14ac:dyDescent="0.25">
      <c r="A90" s="9">
        <v>45777</v>
      </c>
      <c r="B90" s="2" t="s">
        <v>405</v>
      </c>
      <c r="C90" s="2" t="s">
        <v>18</v>
      </c>
      <c r="D90" s="2" t="s">
        <v>51</v>
      </c>
      <c r="E90" s="2" t="s">
        <v>52</v>
      </c>
      <c r="F90" s="2" t="s">
        <v>588</v>
      </c>
      <c r="G90" s="2">
        <v>744</v>
      </c>
      <c r="H90" s="2" t="s">
        <v>66</v>
      </c>
      <c r="I90" s="1">
        <v>36762</v>
      </c>
      <c r="J90" s="2" t="s">
        <v>23</v>
      </c>
      <c r="K90" s="2"/>
      <c r="L90" s="2" t="s">
        <v>24</v>
      </c>
      <c r="M90" s="2">
        <v>405</v>
      </c>
      <c r="N90" s="2" t="s">
        <v>589</v>
      </c>
      <c r="O90" s="2" t="s">
        <v>249</v>
      </c>
      <c r="P90" s="2" t="s">
        <v>72</v>
      </c>
      <c r="Q90" s="2" t="s">
        <v>590</v>
      </c>
      <c r="R90" t="str">
        <f>IFERROR(INDEX(ReadySub!$A$2:$A$1153, MATCH(T90, ReadySub!$Q$2:$Q$1153, 0)), "")</f>
        <v/>
      </c>
      <c r="S90" s="2" t="str">
        <f t="shared" si="3"/>
        <v>L1V 7A3_405_PICKERING</v>
      </c>
      <c r="T90" s="2" t="str">
        <f t="shared" si="4"/>
        <v>L1V 7A3_405 WOODSMERE CRES_PICKERING</v>
      </c>
      <c r="U90" s="12" t="str">
        <f t="shared" si="5"/>
        <v>CRES</v>
      </c>
    </row>
    <row r="91" spans="1:21" ht="13" x14ac:dyDescent="0.25">
      <c r="A91" s="9">
        <v>45777</v>
      </c>
      <c r="B91" s="2" t="s">
        <v>74</v>
      </c>
      <c r="C91" s="2" t="s">
        <v>18</v>
      </c>
      <c r="D91" s="2" t="s">
        <v>51</v>
      </c>
      <c r="E91" s="2" t="s">
        <v>90</v>
      </c>
      <c r="F91" s="2" t="s">
        <v>591</v>
      </c>
      <c r="G91" s="2">
        <v>745</v>
      </c>
      <c r="H91" s="2" t="s">
        <v>104</v>
      </c>
      <c r="I91" s="1">
        <v>36774</v>
      </c>
      <c r="J91" s="2" t="s">
        <v>23</v>
      </c>
      <c r="K91" s="2"/>
      <c r="L91" s="2" t="s">
        <v>24</v>
      </c>
      <c r="M91" s="2">
        <v>106</v>
      </c>
      <c r="N91" s="2" t="s">
        <v>592</v>
      </c>
      <c r="O91" s="2" t="s">
        <v>101</v>
      </c>
      <c r="P91" s="2" t="s">
        <v>93</v>
      </c>
      <c r="Q91" s="2" t="s">
        <v>593</v>
      </c>
      <c r="R91" t="str">
        <f>IFERROR(INDEX(ReadySub!$A$2:$A$1153, MATCH(T91, ReadySub!$Q$2:$Q$1153, 0)), "")</f>
        <v/>
      </c>
      <c r="S91" s="2" t="str">
        <f t="shared" si="3"/>
        <v>M3A 1J7_106_TORONTO</v>
      </c>
      <c r="T91" s="2" t="str">
        <f t="shared" si="4"/>
        <v>M3A 1J7_106 BROADLANDS BLVD_TORONTO</v>
      </c>
      <c r="U91" s="12" t="str">
        <f t="shared" si="5"/>
        <v>BLVD</v>
      </c>
    </row>
    <row r="92" spans="1:21" ht="13" x14ac:dyDescent="0.25">
      <c r="A92" s="9">
        <v>45777</v>
      </c>
      <c r="B92" s="2" t="s">
        <v>594</v>
      </c>
      <c r="C92" s="2" t="s">
        <v>18</v>
      </c>
      <c r="D92" s="2" t="s">
        <v>89</v>
      </c>
      <c r="E92" s="2" t="s">
        <v>90</v>
      </c>
      <c r="F92" s="2" t="s">
        <v>595</v>
      </c>
      <c r="G92" s="2">
        <v>749</v>
      </c>
      <c r="H92" s="2" t="s">
        <v>104</v>
      </c>
      <c r="I92" s="1">
        <v>36770</v>
      </c>
      <c r="J92" s="2" t="s">
        <v>23</v>
      </c>
      <c r="K92" s="2"/>
      <c r="L92" s="2" t="s">
        <v>24</v>
      </c>
      <c r="M92" s="2">
        <v>15</v>
      </c>
      <c r="N92" s="2" t="s">
        <v>596</v>
      </c>
      <c r="O92" s="2" t="s">
        <v>92</v>
      </c>
      <c r="P92" s="2" t="s">
        <v>93</v>
      </c>
      <c r="Q92" s="2" t="s">
        <v>597</v>
      </c>
      <c r="R92">
        <f>IFERROR(INDEX(ReadySub!$A$2:$A$1153, MATCH(T92, ReadySub!$Q$2:$Q$1153, 0)), "")</f>
        <v>886</v>
      </c>
      <c r="S92" s="2" t="str">
        <f t="shared" si="3"/>
        <v>M6C 2X4_15_TORONTO</v>
      </c>
      <c r="T92" s="2" t="str">
        <f t="shared" si="4"/>
        <v>M6C 2X4_15 CHERRYWOOD AVE_TORONTO</v>
      </c>
      <c r="U92" s="12" t="str">
        <f t="shared" si="5"/>
        <v>AVE</v>
      </c>
    </row>
    <row r="93" spans="1:21" ht="13" x14ac:dyDescent="0.25">
      <c r="A93" s="9">
        <v>45777</v>
      </c>
      <c r="B93" s="2" t="s">
        <v>74</v>
      </c>
      <c r="C93" s="2" t="s">
        <v>18</v>
      </c>
      <c r="D93" s="2" t="s">
        <v>89</v>
      </c>
      <c r="E93" s="2" t="s">
        <v>598</v>
      </c>
      <c r="F93" s="2" t="s">
        <v>599</v>
      </c>
      <c r="G93" s="2">
        <v>750</v>
      </c>
      <c r="H93" s="2" t="s">
        <v>104</v>
      </c>
      <c r="I93" s="1">
        <v>36774</v>
      </c>
      <c r="J93" s="2" t="s">
        <v>23</v>
      </c>
      <c r="K93" s="2"/>
      <c r="L93" s="2" t="s">
        <v>24</v>
      </c>
      <c r="M93" s="2">
        <v>2801</v>
      </c>
      <c r="N93" s="2" t="s">
        <v>600</v>
      </c>
      <c r="O93" s="2" t="s">
        <v>47</v>
      </c>
      <c r="P93" s="2" t="s">
        <v>601</v>
      </c>
      <c r="Q93" s="2" t="s">
        <v>602</v>
      </c>
      <c r="R93" t="str">
        <f>IFERROR(INDEX(ReadySub!$A$2:$A$1153, MATCH(T93, ReadySub!$Q$2:$Q$1153, 0)), "")</f>
        <v/>
      </c>
      <c r="S93" s="2" t="str">
        <f t="shared" si="3"/>
        <v>L5M 5J9_2801_MISSISSAUGA</v>
      </c>
      <c r="T93" s="2" t="str">
        <f t="shared" si="4"/>
        <v>L5M 5J9_2801 CASTLEBRIDGE DR_MISSISSAUGA</v>
      </c>
      <c r="U93" s="12" t="str">
        <f t="shared" si="5"/>
        <v>DR</v>
      </c>
    </row>
    <row r="94" spans="1:21" ht="13" x14ac:dyDescent="0.25">
      <c r="A94" s="9">
        <v>45777</v>
      </c>
      <c r="B94" s="2" t="s">
        <v>430</v>
      </c>
      <c r="C94" s="2" t="s">
        <v>18</v>
      </c>
      <c r="D94" s="2" t="s">
        <v>102</v>
      </c>
      <c r="E94" s="2" t="s">
        <v>431</v>
      </c>
      <c r="F94" s="2" t="s">
        <v>607</v>
      </c>
      <c r="G94" s="2">
        <v>755</v>
      </c>
      <c r="H94" s="2" t="s">
        <v>104</v>
      </c>
      <c r="I94" s="1">
        <v>36774</v>
      </c>
      <c r="J94" s="2" t="s">
        <v>23</v>
      </c>
      <c r="K94" s="2"/>
      <c r="L94" s="2" t="s">
        <v>24</v>
      </c>
      <c r="M94" s="2">
        <v>164</v>
      </c>
      <c r="N94" s="2" t="s">
        <v>608</v>
      </c>
      <c r="O94" s="2" t="s">
        <v>92</v>
      </c>
      <c r="P94" s="2" t="s">
        <v>434</v>
      </c>
      <c r="Q94" s="2" t="s">
        <v>609</v>
      </c>
      <c r="R94" t="str">
        <f>IFERROR(INDEX(ReadySub!$A$2:$A$1153, MATCH(T94, ReadySub!$Q$2:$Q$1153, 0)), "")</f>
        <v/>
      </c>
      <c r="S94" s="2" t="str">
        <f t="shared" si="3"/>
        <v>N4S 3S6_164_WOODSTOCK</v>
      </c>
      <c r="T94" s="2" t="str">
        <f t="shared" si="4"/>
        <v>N4S 3S6_164 FYFE AVE_WOODSTOCK</v>
      </c>
      <c r="U94" s="12" t="str">
        <f t="shared" si="5"/>
        <v>AVE</v>
      </c>
    </row>
    <row r="95" spans="1:21" ht="13" x14ac:dyDescent="0.25">
      <c r="A95" s="9">
        <v>45777</v>
      </c>
      <c r="B95" s="2" t="s">
        <v>610</v>
      </c>
      <c r="C95" s="2" t="s">
        <v>18</v>
      </c>
      <c r="D95" s="2" t="s">
        <v>89</v>
      </c>
      <c r="E95" s="2" t="s">
        <v>90</v>
      </c>
      <c r="F95" s="2" t="s">
        <v>615</v>
      </c>
      <c r="G95" s="2">
        <v>763</v>
      </c>
      <c r="H95" s="2" t="s">
        <v>104</v>
      </c>
      <c r="I95" s="1">
        <v>36774</v>
      </c>
      <c r="J95" s="2" t="s">
        <v>23</v>
      </c>
      <c r="K95" s="2"/>
      <c r="L95" s="2" t="s">
        <v>24</v>
      </c>
      <c r="M95" s="2">
        <v>200</v>
      </c>
      <c r="N95" s="2" t="s">
        <v>86</v>
      </c>
      <c r="O95" s="2" t="s">
        <v>36</v>
      </c>
      <c r="P95" s="2" t="s">
        <v>93</v>
      </c>
      <c r="Q95" s="2" t="s">
        <v>616</v>
      </c>
      <c r="R95" t="str">
        <f>IFERROR(INDEX(ReadySub!$A$2:$A$1153, MATCH(T95, ReadySub!$Q$2:$Q$1153, 0)), "")</f>
        <v/>
      </c>
      <c r="S95" s="2" t="str">
        <f t="shared" si="3"/>
        <v>M9N 1K2_200_TORONTO</v>
      </c>
      <c r="T95" s="2" t="str">
        <f t="shared" si="4"/>
        <v>M9N 1K2_200 JOHN ST_TORONTO</v>
      </c>
      <c r="U95" s="12" t="str">
        <f t="shared" si="5"/>
        <v>ST</v>
      </c>
    </row>
    <row r="96" spans="1:21" ht="13" x14ac:dyDescent="0.25">
      <c r="A96" s="9">
        <v>45777</v>
      </c>
      <c r="B96" s="2" t="s">
        <v>617</v>
      </c>
      <c r="C96" s="2" t="s">
        <v>18</v>
      </c>
      <c r="D96" s="2" t="s">
        <v>150</v>
      </c>
      <c r="E96" s="2" t="s">
        <v>162</v>
      </c>
      <c r="F96" s="2" t="s">
        <v>618</v>
      </c>
      <c r="G96" s="2">
        <v>772</v>
      </c>
      <c r="H96" s="2" t="s">
        <v>45</v>
      </c>
      <c r="I96" s="1">
        <v>36768</v>
      </c>
      <c r="J96" s="2" t="s">
        <v>23</v>
      </c>
      <c r="K96" s="2"/>
      <c r="L96" s="2" t="s">
        <v>24</v>
      </c>
      <c r="M96" s="2">
        <v>391</v>
      </c>
      <c r="N96" s="2" t="s">
        <v>619</v>
      </c>
      <c r="O96" s="2" t="s">
        <v>36</v>
      </c>
      <c r="P96" s="2" t="s">
        <v>166</v>
      </c>
      <c r="Q96" s="2" t="s">
        <v>620</v>
      </c>
      <c r="R96" t="str">
        <f>IFERROR(INDEX(ReadySub!$A$2:$A$1153, MATCH(T96, ReadySub!$Q$2:$Q$1153, 0)), "")</f>
        <v/>
      </c>
      <c r="S96" s="2" t="str">
        <f t="shared" si="3"/>
        <v>K1R 7K5_391_OTTAWA</v>
      </c>
      <c r="T96" s="2" t="str">
        <f t="shared" si="4"/>
        <v>K1R 7K5_391 BOOTH ST_OTTAWA</v>
      </c>
      <c r="U96" s="12" t="str">
        <f t="shared" si="5"/>
        <v>ST</v>
      </c>
    </row>
    <row r="97" spans="1:21" ht="13" x14ac:dyDescent="0.25">
      <c r="A97" s="9">
        <v>45777</v>
      </c>
      <c r="B97" s="2" t="s">
        <v>610</v>
      </c>
      <c r="C97" s="2" t="s">
        <v>18</v>
      </c>
      <c r="D97" s="2" t="s">
        <v>89</v>
      </c>
      <c r="E97" s="2" t="s">
        <v>90</v>
      </c>
      <c r="F97" s="2" t="s">
        <v>621</v>
      </c>
      <c r="G97" s="2">
        <v>773</v>
      </c>
      <c r="H97" s="2" t="s">
        <v>104</v>
      </c>
      <c r="I97" s="1">
        <v>36774</v>
      </c>
      <c r="J97" s="2" t="s">
        <v>23</v>
      </c>
      <c r="K97" s="2"/>
      <c r="L97" s="2" t="s">
        <v>24</v>
      </c>
      <c r="M97" s="2">
        <v>25</v>
      </c>
      <c r="N97" s="2" t="s">
        <v>622</v>
      </c>
      <c r="O97" s="2" t="s">
        <v>26</v>
      </c>
      <c r="P97" s="2" t="s">
        <v>93</v>
      </c>
      <c r="Q97" s="2" t="s">
        <v>623</v>
      </c>
      <c r="R97" t="str">
        <f>IFERROR(INDEX(ReadySub!$A$2:$A$1153, MATCH(T97, ReadySub!$Q$2:$Q$1153, 0)), "")</f>
        <v/>
      </c>
      <c r="S97" s="2" t="str">
        <f t="shared" si="3"/>
        <v>M6S 2M2_25_TORONTO</v>
      </c>
      <c r="T97" s="2" t="str">
        <f t="shared" si="4"/>
        <v>M6S 2M2_25 REXFORD RD_TORONTO</v>
      </c>
      <c r="U97" s="12" t="str">
        <f t="shared" si="5"/>
        <v>RD</v>
      </c>
    </row>
    <row r="98" spans="1:21" ht="13" x14ac:dyDescent="0.25">
      <c r="A98" s="9">
        <v>45777</v>
      </c>
      <c r="B98" s="2" t="s">
        <v>624</v>
      </c>
      <c r="C98" s="2" t="s">
        <v>18</v>
      </c>
      <c r="D98" s="2" t="s">
        <v>150</v>
      </c>
      <c r="E98" s="2" t="s">
        <v>151</v>
      </c>
      <c r="F98" s="2" t="s">
        <v>625</v>
      </c>
      <c r="G98" s="2">
        <v>774</v>
      </c>
      <c r="H98" s="2" t="s">
        <v>53</v>
      </c>
      <c r="I98" s="1">
        <v>36624</v>
      </c>
      <c r="J98" s="2" t="s">
        <v>23</v>
      </c>
      <c r="K98" s="2"/>
      <c r="L98" s="2" t="s">
        <v>24</v>
      </c>
      <c r="M98" s="2">
        <v>184</v>
      </c>
      <c r="N98" s="2" t="s">
        <v>626</v>
      </c>
      <c r="O98" s="2" t="s">
        <v>36</v>
      </c>
      <c r="P98" s="2" t="s">
        <v>135</v>
      </c>
      <c r="Q98" s="2" t="s">
        <v>627</v>
      </c>
      <c r="R98" t="str">
        <f>IFERROR(INDEX(ReadySub!$A$2:$A$1153, MATCH(T98, ReadySub!$Q$2:$Q$1153, 0)), "")</f>
        <v/>
      </c>
      <c r="S98" s="2" t="str">
        <f t="shared" si="3"/>
        <v>K7L 2P5_184_KINGSTON</v>
      </c>
      <c r="T98" s="2" t="str">
        <f t="shared" si="4"/>
        <v>K7L 2P5_184 UNION ST_KINGSTON</v>
      </c>
      <c r="U98" s="12" t="str">
        <f t="shared" si="5"/>
        <v>ST</v>
      </c>
    </row>
    <row r="99" spans="1:21" ht="13" x14ac:dyDescent="0.25">
      <c r="A99" s="9">
        <v>45777</v>
      </c>
      <c r="B99" s="2" t="s">
        <v>632</v>
      </c>
      <c r="C99" s="2" t="s">
        <v>18</v>
      </c>
      <c r="D99" s="2" t="s">
        <v>150</v>
      </c>
      <c r="E99" s="2" t="s">
        <v>151</v>
      </c>
      <c r="F99" s="2" t="s">
        <v>632</v>
      </c>
      <c r="G99" s="2">
        <v>782</v>
      </c>
      <c r="H99" s="2" t="s">
        <v>53</v>
      </c>
      <c r="I99" s="1">
        <v>36777</v>
      </c>
      <c r="J99" s="2" t="s">
        <v>23</v>
      </c>
      <c r="K99" s="2"/>
      <c r="L99" s="2" t="s">
        <v>24</v>
      </c>
      <c r="M99" s="2">
        <v>10</v>
      </c>
      <c r="N99" s="2" t="s">
        <v>633</v>
      </c>
      <c r="O99" s="2" t="s">
        <v>36</v>
      </c>
      <c r="P99" s="2" t="s">
        <v>135</v>
      </c>
      <c r="Q99" s="2" t="s">
        <v>634</v>
      </c>
      <c r="R99" t="str">
        <f>IFERROR(INDEX(ReadySub!$A$2:$A$1153, MATCH(T99, ReadySub!$Q$2:$Q$1153, 0)), "")</f>
        <v/>
      </c>
      <c r="S99" s="2" t="str">
        <f t="shared" si="3"/>
        <v>K7K 6B8_10_KINGSTON</v>
      </c>
      <c r="T99" s="2" t="str">
        <f t="shared" si="4"/>
        <v>K7K 6B8_10 CHAPMAN ST_KINGSTON</v>
      </c>
      <c r="U99" s="12" t="str">
        <f t="shared" si="5"/>
        <v>ST</v>
      </c>
    </row>
    <row r="100" spans="1:21" ht="13" x14ac:dyDescent="0.25">
      <c r="A100" s="9">
        <v>45777</v>
      </c>
      <c r="B100" s="2" t="s">
        <v>610</v>
      </c>
      <c r="C100" s="2" t="s">
        <v>18</v>
      </c>
      <c r="D100" s="2" t="s">
        <v>89</v>
      </c>
      <c r="E100" s="2" t="s">
        <v>90</v>
      </c>
      <c r="F100" s="2" t="s">
        <v>635</v>
      </c>
      <c r="G100" s="2">
        <v>786</v>
      </c>
      <c r="H100" s="2" t="s">
        <v>104</v>
      </c>
      <c r="I100" s="1">
        <v>36774</v>
      </c>
      <c r="J100" s="2" t="s">
        <v>23</v>
      </c>
      <c r="K100" s="2"/>
      <c r="L100" s="2" t="s">
        <v>24</v>
      </c>
      <c r="M100" s="2">
        <v>231</v>
      </c>
      <c r="N100" s="2" t="s">
        <v>636</v>
      </c>
      <c r="O100" s="2" t="s">
        <v>92</v>
      </c>
      <c r="P100" s="2" t="s">
        <v>93</v>
      </c>
      <c r="Q100" s="2" t="s">
        <v>637</v>
      </c>
      <c r="R100" t="str">
        <f>IFERROR(INDEX(ReadySub!$A$2:$A$1153, MATCH(T100, ReadySub!$Q$2:$Q$1153, 0)), "")</f>
        <v/>
      </c>
      <c r="S100" s="2" t="str">
        <f t="shared" si="3"/>
        <v>M6E 3C7_231_TORONTO</v>
      </c>
      <c r="T100" s="2" t="str">
        <f t="shared" si="4"/>
        <v>M6E 3C7_231 GLENHOLME AVE_TORONTO</v>
      </c>
      <c r="U100" s="12" t="str">
        <f t="shared" si="5"/>
        <v>AVE</v>
      </c>
    </row>
    <row r="101" spans="1:21" ht="13" x14ac:dyDescent="0.25">
      <c r="A101" s="9">
        <v>45777</v>
      </c>
      <c r="B101" s="2" t="s">
        <v>638</v>
      </c>
      <c r="C101" s="2" t="s">
        <v>18</v>
      </c>
      <c r="D101" s="2" t="s">
        <v>58</v>
      </c>
      <c r="E101" s="2" t="s">
        <v>80</v>
      </c>
      <c r="F101" s="2" t="s">
        <v>639</v>
      </c>
      <c r="G101" s="2">
        <v>791</v>
      </c>
      <c r="H101" s="2" t="s">
        <v>104</v>
      </c>
      <c r="I101" s="1">
        <v>36774</v>
      </c>
      <c r="J101" s="2" t="s">
        <v>23</v>
      </c>
      <c r="K101" s="2"/>
      <c r="L101" s="2" t="s">
        <v>24</v>
      </c>
      <c r="M101" s="2">
        <v>369</v>
      </c>
      <c r="N101" s="2" t="s">
        <v>640</v>
      </c>
      <c r="O101" s="2" t="s">
        <v>26</v>
      </c>
      <c r="P101" s="2" t="s">
        <v>641</v>
      </c>
      <c r="Q101" s="2" t="s">
        <v>642</v>
      </c>
      <c r="R101" t="str">
        <f>IFERROR(INDEX(ReadySub!$A$2:$A$1153, MATCH(T101, ReadySub!$Q$2:$Q$1153, 0)), "")</f>
        <v/>
      </c>
      <c r="S101" s="2" t="str">
        <f t="shared" si="3"/>
        <v>L0R 1V0_369_MILLGROVE</v>
      </c>
      <c r="T101" s="2" t="str">
        <f t="shared" si="4"/>
        <v>L0R 1V0_369 FIFTH CONCESSION RD_MILLGROVE</v>
      </c>
      <c r="U101" s="12" t="str">
        <f t="shared" si="5"/>
        <v>RD</v>
      </c>
    </row>
    <row r="102" spans="1:21" ht="13" x14ac:dyDescent="0.25">
      <c r="A102" s="9">
        <v>45777</v>
      </c>
      <c r="B102" s="2" t="s">
        <v>30</v>
      </c>
      <c r="C102" s="2" t="s">
        <v>18</v>
      </c>
      <c r="D102" s="2" t="s">
        <v>31</v>
      </c>
      <c r="E102" s="2" t="s">
        <v>43</v>
      </c>
      <c r="F102" s="2" t="s">
        <v>648</v>
      </c>
      <c r="G102" s="2">
        <v>794</v>
      </c>
      <c r="H102" s="2" t="s">
        <v>202</v>
      </c>
      <c r="I102" s="1">
        <v>36769</v>
      </c>
      <c r="J102" s="2" t="s">
        <v>23</v>
      </c>
      <c r="K102" s="2"/>
      <c r="L102" s="2" t="s">
        <v>24</v>
      </c>
      <c r="M102" s="2">
        <v>1211</v>
      </c>
      <c r="N102" s="2" t="s">
        <v>649</v>
      </c>
      <c r="O102" s="2" t="s">
        <v>26</v>
      </c>
      <c r="P102" s="2" t="s">
        <v>48</v>
      </c>
      <c r="Q102" s="2" t="s">
        <v>650</v>
      </c>
      <c r="R102" t="str">
        <f>IFERROR(INDEX(ReadySub!$A$2:$A$1153, MATCH(T102, ReadySub!$Q$2:$Q$1153, 0)), "")</f>
        <v/>
      </c>
      <c r="S102" s="2" t="str">
        <f t="shared" si="3"/>
        <v>K9J 5L4_1211_PETERBOROUGH</v>
      </c>
      <c r="T102" s="2" t="str">
        <f t="shared" si="4"/>
        <v>K9J 5L4_1211 MONAGHAN RD_PETERBOROUGH</v>
      </c>
      <c r="U102" s="12" t="str">
        <f t="shared" si="5"/>
        <v>RD</v>
      </c>
    </row>
    <row r="103" spans="1:21" ht="13" x14ac:dyDescent="0.25">
      <c r="A103" s="9">
        <v>45777</v>
      </c>
      <c r="B103" s="2" t="s">
        <v>651</v>
      </c>
      <c r="C103" s="2" t="s">
        <v>18</v>
      </c>
      <c r="D103" s="2" t="s">
        <v>89</v>
      </c>
      <c r="E103" s="2" t="s">
        <v>90</v>
      </c>
      <c r="F103" s="2" t="s">
        <v>652</v>
      </c>
      <c r="G103" s="2">
        <v>795</v>
      </c>
      <c r="H103" s="2" t="s">
        <v>120</v>
      </c>
      <c r="I103" s="1">
        <v>36714</v>
      </c>
      <c r="J103" s="2" t="s">
        <v>23</v>
      </c>
      <c r="K103" s="2"/>
      <c r="L103" s="2" t="s">
        <v>24</v>
      </c>
      <c r="M103" s="2">
        <v>95</v>
      </c>
      <c r="N103" s="2" t="s">
        <v>653</v>
      </c>
      <c r="O103" s="2" t="s">
        <v>26</v>
      </c>
      <c r="P103" s="2" t="s">
        <v>93</v>
      </c>
      <c r="Q103" s="2" t="s">
        <v>654</v>
      </c>
      <c r="R103">
        <f>IFERROR(INDEX(ReadySub!$A$2:$A$1153, MATCH(T103, ReadySub!$Q$2:$Q$1153, 0)), "")</f>
        <v>252</v>
      </c>
      <c r="S103" s="2" t="str">
        <f t="shared" si="3"/>
        <v>M6H 2J6_95_TORONTO</v>
      </c>
      <c r="T103" s="2" t="str">
        <f t="shared" si="4"/>
        <v>M6H 2J6_95 REGAL RD_TORONTO</v>
      </c>
      <c r="U103" s="12" t="str">
        <f t="shared" si="5"/>
        <v>RD</v>
      </c>
    </row>
    <row r="104" spans="1:21" ht="13" x14ac:dyDescent="0.25">
      <c r="A104" s="9">
        <v>45777</v>
      </c>
      <c r="B104" s="2" t="s">
        <v>655</v>
      </c>
      <c r="C104" s="2" t="s">
        <v>18</v>
      </c>
      <c r="D104" s="2" t="s">
        <v>150</v>
      </c>
      <c r="E104" s="2" t="s">
        <v>162</v>
      </c>
      <c r="F104" s="2" t="s">
        <v>656</v>
      </c>
      <c r="G104" s="2">
        <v>798</v>
      </c>
      <c r="H104" s="2" t="s">
        <v>66</v>
      </c>
      <c r="I104" s="1">
        <v>36766</v>
      </c>
      <c r="J104" s="2" t="s">
        <v>23</v>
      </c>
      <c r="K104" s="2"/>
      <c r="L104" s="2" t="s">
        <v>172</v>
      </c>
      <c r="M104" s="2">
        <v>1385</v>
      </c>
      <c r="N104" s="2" t="s">
        <v>657</v>
      </c>
      <c r="O104" s="2"/>
      <c r="P104" s="2" t="s">
        <v>189</v>
      </c>
      <c r="Q104" s="2" t="s">
        <v>658</v>
      </c>
      <c r="R104" t="str">
        <f>IFERROR(INDEX(ReadySub!$A$2:$A$1153, MATCH(T104, ReadySub!$Q$2:$Q$1153, 0)), "")</f>
        <v/>
      </c>
      <c r="S104" s="2" t="str">
        <f t="shared" si="3"/>
        <v>K2K 2P9_1385_KANATA</v>
      </c>
      <c r="T104" s="2" t="str">
        <f t="shared" si="4"/>
        <v>K2K 2P9_1385 HALTON TERRASSE 0_KANATA</v>
      </c>
      <c r="U104" s="12">
        <f t="shared" si="5"/>
        <v>0</v>
      </c>
    </row>
    <row r="105" spans="1:21" ht="13" x14ac:dyDescent="0.25">
      <c r="A105" s="9">
        <v>45777</v>
      </c>
      <c r="B105" s="2" t="s">
        <v>659</v>
      </c>
      <c r="C105" s="2" t="s">
        <v>18</v>
      </c>
      <c r="D105" s="2" t="s">
        <v>31</v>
      </c>
      <c r="E105" s="2" t="s">
        <v>43</v>
      </c>
      <c r="F105" s="2" t="s">
        <v>660</v>
      </c>
      <c r="G105" s="2">
        <v>803</v>
      </c>
      <c r="H105" s="2" t="s">
        <v>22</v>
      </c>
      <c r="I105" s="1">
        <v>36774</v>
      </c>
      <c r="J105" s="2" t="s">
        <v>23</v>
      </c>
      <c r="K105" s="2"/>
      <c r="L105" s="2" t="s">
        <v>24</v>
      </c>
      <c r="M105" s="2">
        <v>832</v>
      </c>
      <c r="N105" s="2" t="s">
        <v>661</v>
      </c>
      <c r="O105" s="2" t="s">
        <v>36</v>
      </c>
      <c r="P105" s="2" t="s">
        <v>662</v>
      </c>
      <c r="Q105" s="2" t="s">
        <v>663</v>
      </c>
      <c r="R105" t="str">
        <f>IFERROR(INDEX(ReadySub!$A$2:$A$1153, MATCH(T105, ReadySub!$Q$2:$Q$1153, 0)), "")</f>
        <v/>
      </c>
      <c r="S105" s="2" t="str">
        <f t="shared" si="3"/>
        <v>K0L 1H0_832_BRIDGENORTH</v>
      </c>
      <c r="T105" s="2" t="str">
        <f t="shared" si="4"/>
        <v>K0L 1H0_832 CHARLES ST_BRIDGENORTH</v>
      </c>
      <c r="U105" s="12" t="str">
        <f t="shared" si="5"/>
        <v>ST</v>
      </c>
    </row>
    <row r="106" spans="1:21" ht="13" x14ac:dyDescent="0.25">
      <c r="A106" s="9">
        <v>45777</v>
      </c>
      <c r="B106" s="2" t="s">
        <v>664</v>
      </c>
      <c r="C106" s="2" t="s">
        <v>18</v>
      </c>
      <c r="D106" s="2" t="s">
        <v>89</v>
      </c>
      <c r="E106" s="2" t="s">
        <v>90</v>
      </c>
      <c r="F106" s="2" t="s">
        <v>665</v>
      </c>
      <c r="G106" s="2">
        <v>804</v>
      </c>
      <c r="H106" s="2" t="s">
        <v>120</v>
      </c>
      <c r="I106" s="1">
        <v>36774</v>
      </c>
      <c r="J106" s="2" t="s">
        <v>23</v>
      </c>
      <c r="K106" s="2"/>
      <c r="L106" s="2" t="s">
        <v>172</v>
      </c>
      <c r="M106" s="2">
        <v>77</v>
      </c>
      <c r="N106" s="2" t="s">
        <v>666</v>
      </c>
      <c r="O106" s="2" t="s">
        <v>115</v>
      </c>
      <c r="P106" s="2" t="s">
        <v>93</v>
      </c>
      <c r="Q106" s="2" t="s">
        <v>667</v>
      </c>
      <c r="R106" t="str">
        <f>IFERROR(INDEX(ReadySub!$A$2:$A$1153, MATCH(T106, ReadySub!$Q$2:$Q$1153, 0)), "")</f>
        <v/>
      </c>
      <c r="S106" s="2" t="str">
        <f t="shared" si="3"/>
        <v>M6J 2S4_77_TORONTO</v>
      </c>
      <c r="T106" s="2" t="str">
        <f t="shared" si="4"/>
        <v>M6J 2S4_77 GRACE RUE_TORONTO</v>
      </c>
      <c r="U106" s="12" t="str">
        <f t="shared" si="5"/>
        <v>Rue</v>
      </c>
    </row>
    <row r="107" spans="1:21" ht="13" x14ac:dyDescent="0.25">
      <c r="A107" s="9">
        <v>45777</v>
      </c>
      <c r="B107" s="2" t="s">
        <v>668</v>
      </c>
      <c r="C107" s="2" t="s">
        <v>18</v>
      </c>
      <c r="D107" s="2" t="s">
        <v>51</v>
      </c>
      <c r="E107" s="2" t="s">
        <v>90</v>
      </c>
      <c r="F107" s="2" t="s">
        <v>668</v>
      </c>
      <c r="G107" s="2">
        <v>807</v>
      </c>
      <c r="H107" s="2" t="s">
        <v>45</v>
      </c>
      <c r="I107" s="1">
        <v>36774</v>
      </c>
      <c r="J107" s="2" t="s">
        <v>23</v>
      </c>
      <c r="K107" s="2"/>
      <c r="L107" s="2" t="s">
        <v>24</v>
      </c>
      <c r="M107" s="2">
        <v>31</v>
      </c>
      <c r="N107" s="2" t="s">
        <v>669</v>
      </c>
      <c r="O107" s="2" t="s">
        <v>26</v>
      </c>
      <c r="P107" s="2" t="s">
        <v>93</v>
      </c>
      <c r="Q107" s="2" t="s">
        <v>670</v>
      </c>
      <c r="R107" t="str">
        <f>IFERROR(INDEX(ReadySub!$A$2:$A$1153, MATCH(T107, ReadySub!$Q$2:$Q$1153, 0)), "")</f>
        <v/>
      </c>
      <c r="S107" s="2" t="str">
        <f t="shared" si="3"/>
        <v>M1N 2V8_31_TORONTO</v>
      </c>
      <c r="T107" s="2" t="str">
        <f t="shared" si="4"/>
        <v>M1N 2V8_31 WOOD GLEN RD_TORONTO</v>
      </c>
      <c r="U107" s="12" t="str">
        <f t="shared" si="5"/>
        <v>RD</v>
      </c>
    </row>
    <row r="108" spans="1:21" ht="13" x14ac:dyDescent="0.25">
      <c r="A108" s="9">
        <v>45777</v>
      </c>
      <c r="B108" s="2" t="s">
        <v>149</v>
      </c>
      <c r="C108" s="2" t="s">
        <v>18</v>
      </c>
      <c r="D108" s="2" t="s">
        <v>150</v>
      </c>
      <c r="E108" s="2" t="s">
        <v>151</v>
      </c>
      <c r="F108" s="2" t="s">
        <v>672</v>
      </c>
      <c r="G108" s="2">
        <v>809</v>
      </c>
      <c r="H108" s="2" t="s">
        <v>45</v>
      </c>
      <c r="I108" s="1">
        <v>36774</v>
      </c>
      <c r="J108" s="2" t="s">
        <v>23</v>
      </c>
      <c r="K108" s="2"/>
      <c r="L108" s="2" t="s">
        <v>24</v>
      </c>
      <c r="M108" s="2">
        <v>930</v>
      </c>
      <c r="N108" s="2" t="s">
        <v>152</v>
      </c>
      <c r="O108" s="2" t="s">
        <v>26</v>
      </c>
      <c r="P108" s="2" t="s">
        <v>135</v>
      </c>
      <c r="Q108" s="2" t="s">
        <v>153</v>
      </c>
      <c r="R108" t="str">
        <f>IFERROR(INDEX(ReadySub!$A$2:$A$1153, MATCH(T108, ReadySub!$Q$2:$Q$1153, 0)), "")</f>
        <v/>
      </c>
      <c r="S108" s="2" t="str">
        <f t="shared" si="3"/>
        <v>K7P 2X4_930_KINGSTON</v>
      </c>
      <c r="T108" s="2" t="str">
        <f t="shared" si="4"/>
        <v>K7P 2X4_930 WOODBINE RD_KINGSTON</v>
      </c>
      <c r="U108" s="12" t="str">
        <f t="shared" si="5"/>
        <v>RD</v>
      </c>
    </row>
    <row r="109" spans="1:21" ht="13" x14ac:dyDescent="0.25">
      <c r="A109" s="9">
        <v>45777</v>
      </c>
      <c r="B109" s="2" t="s">
        <v>299</v>
      </c>
      <c r="C109" s="2" t="s">
        <v>18</v>
      </c>
      <c r="D109" s="2" t="s">
        <v>58</v>
      </c>
      <c r="E109" s="2" t="s">
        <v>59</v>
      </c>
      <c r="F109" s="2" t="s">
        <v>673</v>
      </c>
      <c r="G109" s="2">
        <v>814</v>
      </c>
      <c r="H109" s="2" t="s">
        <v>104</v>
      </c>
      <c r="I109" s="1">
        <v>36774</v>
      </c>
      <c r="J109" s="2" t="s">
        <v>23</v>
      </c>
      <c r="K109" s="2"/>
      <c r="L109" s="2" t="s">
        <v>24</v>
      </c>
      <c r="M109" s="2">
        <v>290</v>
      </c>
      <c r="N109" s="2" t="s">
        <v>674</v>
      </c>
      <c r="O109" s="2" t="s">
        <v>36</v>
      </c>
      <c r="P109" s="2" t="s">
        <v>675</v>
      </c>
      <c r="Q109" s="2" t="s">
        <v>676</v>
      </c>
      <c r="R109" t="str">
        <f>IFERROR(INDEX(ReadySub!$A$2:$A$1153, MATCH(T109, ReadySub!$Q$2:$Q$1153, 0)), "")</f>
        <v/>
      </c>
      <c r="S109" s="2" t="str">
        <f t="shared" si="3"/>
        <v>L3C 4W5_290_WELLAND</v>
      </c>
      <c r="T109" s="2" t="str">
        <f t="shared" si="4"/>
        <v>L3C 4W5_290 FITCH ST_WELLAND</v>
      </c>
      <c r="U109" s="12" t="str">
        <f t="shared" si="5"/>
        <v>ST</v>
      </c>
    </row>
    <row r="110" spans="1:21" ht="13" x14ac:dyDescent="0.25">
      <c r="A110" s="9">
        <v>45777</v>
      </c>
      <c r="B110" s="2" t="s">
        <v>16875</v>
      </c>
      <c r="C110" s="2" t="s">
        <v>18</v>
      </c>
      <c r="D110" s="2" t="s">
        <v>58</v>
      </c>
      <c r="E110" s="2" t="s">
        <v>80</v>
      </c>
      <c r="F110" s="2" t="s">
        <v>677</v>
      </c>
      <c r="G110" s="2">
        <v>815</v>
      </c>
      <c r="H110" s="2" t="s">
        <v>104</v>
      </c>
      <c r="I110" s="1">
        <v>36775</v>
      </c>
      <c r="J110" s="2" t="s">
        <v>23</v>
      </c>
      <c r="K110" s="2"/>
      <c r="L110" s="2" t="s">
        <v>24</v>
      </c>
      <c r="M110" s="2">
        <v>211</v>
      </c>
      <c r="N110" s="2" t="s">
        <v>678</v>
      </c>
      <c r="O110" s="2" t="s">
        <v>47</v>
      </c>
      <c r="P110" s="2" t="s">
        <v>679</v>
      </c>
      <c r="Q110" s="2" t="s">
        <v>680</v>
      </c>
      <c r="R110" t="str">
        <f>IFERROR(INDEX(ReadySub!$A$2:$A$1153, MATCH(T110, ReadySub!$Q$2:$Q$1153, 0)), "")</f>
        <v/>
      </c>
      <c r="S110" s="2" t="str">
        <f t="shared" si="3"/>
        <v>L0R 2H1_211_WATERDOWN</v>
      </c>
      <c r="T110" s="2" t="str">
        <f t="shared" si="4"/>
        <v>L0R 2H1_211 PARKSIDE DR_WATERDOWN</v>
      </c>
      <c r="U110" s="12" t="str">
        <f t="shared" si="5"/>
        <v>DR</v>
      </c>
    </row>
    <row r="111" spans="1:21" ht="13" x14ac:dyDescent="0.25">
      <c r="A111" s="9">
        <v>45777</v>
      </c>
      <c r="B111" s="2" t="s">
        <v>352</v>
      </c>
      <c r="C111" s="2" t="s">
        <v>18</v>
      </c>
      <c r="D111" s="2" t="s">
        <v>31</v>
      </c>
      <c r="E111" s="2" t="s">
        <v>182</v>
      </c>
      <c r="F111" s="2" t="s">
        <v>681</v>
      </c>
      <c r="G111" s="2">
        <v>816</v>
      </c>
      <c r="H111" s="2" t="s">
        <v>104</v>
      </c>
      <c r="I111" s="1">
        <v>36783</v>
      </c>
      <c r="J111" s="2" t="s">
        <v>23</v>
      </c>
      <c r="K111" s="2"/>
      <c r="L111" s="2" t="s">
        <v>24</v>
      </c>
      <c r="M111" s="2">
        <v>200</v>
      </c>
      <c r="N111" s="2" t="s">
        <v>682</v>
      </c>
      <c r="O111" s="2" t="s">
        <v>101</v>
      </c>
      <c r="P111" s="2" t="s">
        <v>683</v>
      </c>
      <c r="Q111" s="2" t="s">
        <v>684</v>
      </c>
      <c r="R111" t="str">
        <f>IFERROR(INDEX(ReadySub!$A$2:$A$1153, MATCH(T111, ReadySub!$Q$2:$Q$1153, 0)), "")</f>
        <v/>
      </c>
      <c r="S111" s="2" t="str">
        <f t="shared" si="3"/>
        <v>L3X 2E4_200_NEWMARKET</v>
      </c>
      <c r="T111" s="2" t="str">
        <f t="shared" si="4"/>
        <v>L3X 2E4_200 CLEARMEADOW BLVD_NEWMARKET</v>
      </c>
      <c r="U111" s="12" t="str">
        <f t="shared" si="5"/>
        <v>BLVD</v>
      </c>
    </row>
    <row r="112" spans="1:21" ht="13" x14ac:dyDescent="0.25">
      <c r="A112" s="9">
        <v>45777</v>
      </c>
      <c r="B112" s="2" t="s">
        <v>685</v>
      </c>
      <c r="C112" s="2" t="s">
        <v>18</v>
      </c>
      <c r="D112" s="2" t="s">
        <v>150</v>
      </c>
      <c r="E112" s="2" t="s">
        <v>324</v>
      </c>
      <c r="F112" s="2" t="s">
        <v>686</v>
      </c>
      <c r="G112" s="2">
        <v>821</v>
      </c>
      <c r="H112" s="2" t="s">
        <v>66</v>
      </c>
      <c r="I112" s="1">
        <v>34943</v>
      </c>
      <c r="J112" s="2" t="s">
        <v>23</v>
      </c>
      <c r="K112" s="2"/>
      <c r="L112" s="2" t="s">
        <v>24</v>
      </c>
      <c r="M112" s="2" t="s">
        <v>687</v>
      </c>
      <c r="N112" s="2" t="s">
        <v>365</v>
      </c>
      <c r="O112" s="2" t="s">
        <v>36</v>
      </c>
      <c r="P112" s="2" t="s">
        <v>688</v>
      </c>
      <c r="Q112" s="2" t="s">
        <v>689</v>
      </c>
      <c r="R112" t="str">
        <f>IFERROR(INDEX(ReadySub!$A$2:$A$1153, MATCH(T112, ReadySub!$Q$2:$Q$1153, 0)), "")</f>
        <v/>
      </c>
      <c r="S112" s="2" t="str">
        <f t="shared" si="3"/>
        <v>K9A 5P6_172 QUEEN_COBOURG</v>
      </c>
      <c r="T112" s="2" t="str">
        <f t="shared" si="4"/>
        <v>K9A 5P6_172 QUEEN QUEEN ST_COBOURG</v>
      </c>
      <c r="U112" s="12" t="str">
        <f t="shared" si="5"/>
        <v>ST</v>
      </c>
    </row>
    <row r="113" spans="1:21" ht="13" x14ac:dyDescent="0.25">
      <c r="A113" s="9">
        <v>45777</v>
      </c>
      <c r="B113" s="2" t="s">
        <v>690</v>
      </c>
      <c r="C113" s="2" t="s">
        <v>18</v>
      </c>
      <c r="D113" s="2" t="s">
        <v>89</v>
      </c>
      <c r="E113" s="2" t="s">
        <v>598</v>
      </c>
      <c r="F113" s="2" t="s">
        <v>691</v>
      </c>
      <c r="G113" s="2">
        <v>822</v>
      </c>
      <c r="H113" s="2" t="s">
        <v>66</v>
      </c>
      <c r="I113" s="1">
        <v>36774</v>
      </c>
      <c r="J113" s="2" t="s">
        <v>23</v>
      </c>
      <c r="K113" s="2"/>
      <c r="L113" s="2" t="s">
        <v>24</v>
      </c>
      <c r="M113" s="2">
        <v>6046</v>
      </c>
      <c r="N113" s="2" t="s">
        <v>692</v>
      </c>
      <c r="O113" s="2" t="s">
        <v>26</v>
      </c>
      <c r="P113" s="2" t="s">
        <v>693</v>
      </c>
      <c r="Q113" s="2" t="s">
        <v>694</v>
      </c>
      <c r="R113" t="str">
        <f>IFERROR(INDEX(ReadySub!$A$2:$A$1153, MATCH(T113, ReadySub!$Q$2:$Q$1153, 0)), "")</f>
        <v/>
      </c>
      <c r="S113" s="2" t="str">
        <f t="shared" si="3"/>
        <v>L7C 1H8_6046_CALEDON EAST</v>
      </c>
      <c r="T113" s="2" t="str">
        <f t="shared" si="4"/>
        <v>L7C 1H8_6046 OLD CHURCH RD_CALEDON EAST</v>
      </c>
      <c r="U113" s="12" t="str">
        <f t="shared" si="5"/>
        <v>RD</v>
      </c>
    </row>
    <row r="114" spans="1:21" ht="13" x14ac:dyDescent="0.25">
      <c r="A114" s="9">
        <v>45777</v>
      </c>
      <c r="B114" s="2" t="s">
        <v>230</v>
      </c>
      <c r="C114" s="2" t="s">
        <v>18</v>
      </c>
      <c r="D114" s="2" t="s">
        <v>31</v>
      </c>
      <c r="E114" s="2" t="s">
        <v>182</v>
      </c>
      <c r="F114" s="2" t="s">
        <v>695</v>
      </c>
      <c r="G114" s="2">
        <v>829</v>
      </c>
      <c r="H114" s="2" t="s">
        <v>104</v>
      </c>
      <c r="I114" s="1">
        <v>36788</v>
      </c>
      <c r="J114" s="2" t="s">
        <v>23</v>
      </c>
      <c r="K114" s="2"/>
      <c r="L114" s="2" t="s">
        <v>24</v>
      </c>
      <c r="M114" s="2">
        <v>30</v>
      </c>
      <c r="N114" s="2" t="s">
        <v>696</v>
      </c>
      <c r="O114" s="2" t="s">
        <v>249</v>
      </c>
      <c r="P114" s="2" t="s">
        <v>241</v>
      </c>
      <c r="Q114" s="2" t="s">
        <v>697</v>
      </c>
      <c r="R114" t="str">
        <f>IFERROR(INDEX(ReadySub!$A$2:$A$1153, MATCH(T114, ReadySub!$Q$2:$Q$1153, 0)), "")</f>
        <v/>
      </c>
      <c r="S114" s="2" t="str">
        <f t="shared" si="3"/>
        <v>L3S 3P7_30_MARKHAM</v>
      </c>
      <c r="T114" s="2" t="str">
        <f t="shared" si="4"/>
        <v>L3S 3P7_30 BOXWOOD CRES_MARKHAM</v>
      </c>
      <c r="U114" s="12" t="str">
        <f t="shared" si="5"/>
        <v>CRES</v>
      </c>
    </row>
    <row r="115" spans="1:21" ht="13" x14ac:dyDescent="0.25">
      <c r="A115" s="9">
        <v>45777</v>
      </c>
      <c r="B115" s="2" t="s">
        <v>698</v>
      </c>
      <c r="C115" s="2" t="s">
        <v>18</v>
      </c>
      <c r="D115" s="2" t="s">
        <v>31</v>
      </c>
      <c r="E115" s="2" t="s">
        <v>182</v>
      </c>
      <c r="F115" s="2" t="s">
        <v>699</v>
      </c>
      <c r="G115" s="2">
        <v>830</v>
      </c>
      <c r="H115" s="2" t="s">
        <v>104</v>
      </c>
      <c r="I115" s="1">
        <v>36788</v>
      </c>
      <c r="J115" s="2" t="s">
        <v>23</v>
      </c>
      <c r="K115" s="2"/>
      <c r="L115" s="2" t="s">
        <v>24</v>
      </c>
      <c r="M115" s="2">
        <v>206</v>
      </c>
      <c r="N115" s="2" t="s">
        <v>700</v>
      </c>
      <c r="O115" s="2" t="s">
        <v>92</v>
      </c>
      <c r="P115" s="2" t="s">
        <v>701</v>
      </c>
      <c r="Q115" s="2" t="s">
        <v>702</v>
      </c>
      <c r="R115" t="str">
        <f>IFERROR(INDEX(ReadySub!$A$2:$A$1153, MATCH(T115, ReadySub!$Q$2:$Q$1153, 0)), "")</f>
        <v/>
      </c>
      <c r="S115" s="2" t="str">
        <f t="shared" si="3"/>
        <v>L4K 1T8_206_CONCORD</v>
      </c>
      <c r="T115" s="2" t="str">
        <f t="shared" si="4"/>
        <v>L4K 1T8_206 GLEN SHIELDS AVE_CONCORD</v>
      </c>
      <c r="U115" s="12" t="str">
        <f t="shared" si="5"/>
        <v>AVE</v>
      </c>
    </row>
    <row r="116" spans="1:21" ht="13" x14ac:dyDescent="0.25">
      <c r="A116" s="9">
        <v>45777</v>
      </c>
      <c r="B116" s="2" t="s">
        <v>17108</v>
      </c>
      <c r="C116" s="2" t="s">
        <v>18</v>
      </c>
      <c r="D116" s="2" t="s">
        <v>31</v>
      </c>
      <c r="E116" s="2" t="s">
        <v>43</v>
      </c>
      <c r="F116" s="2" t="s">
        <v>703</v>
      </c>
      <c r="G116" s="2">
        <v>832</v>
      </c>
      <c r="H116" s="2" t="s">
        <v>53</v>
      </c>
      <c r="I116" s="1">
        <v>32690</v>
      </c>
      <c r="J116" s="2" t="s">
        <v>23</v>
      </c>
      <c r="K116" s="2"/>
      <c r="L116" s="2" t="s">
        <v>24</v>
      </c>
      <c r="M116" s="2">
        <v>127</v>
      </c>
      <c r="N116" s="2" t="s">
        <v>704</v>
      </c>
      <c r="O116" s="2" t="s">
        <v>36</v>
      </c>
      <c r="P116" s="2" t="s">
        <v>48</v>
      </c>
      <c r="Q116" s="2" t="s">
        <v>705</v>
      </c>
      <c r="R116" t="str">
        <f>IFERROR(INDEX(ReadySub!$A$2:$A$1153, MATCH(T116, ReadySub!$Q$2:$Q$1153, 0)), "")</f>
        <v/>
      </c>
      <c r="S116" s="2" t="str">
        <f t="shared" si="3"/>
        <v>K9J 3H8_127_PETERBOROUGH</v>
      </c>
      <c r="T116" s="2" t="str">
        <f t="shared" si="4"/>
        <v>K9J 3H8_127 AYLMER ST_PETERBOROUGH</v>
      </c>
      <c r="U116" s="12" t="str">
        <f t="shared" si="5"/>
        <v>ST</v>
      </c>
    </row>
    <row r="117" spans="1:21" ht="13" x14ac:dyDescent="0.25">
      <c r="A117" s="9">
        <v>45777</v>
      </c>
      <c r="B117" s="2" t="s">
        <v>706</v>
      </c>
      <c r="C117" s="2" t="s">
        <v>18</v>
      </c>
      <c r="D117" s="2" t="s">
        <v>51</v>
      </c>
      <c r="E117" s="2" t="s">
        <v>90</v>
      </c>
      <c r="F117" s="2" t="s">
        <v>707</v>
      </c>
      <c r="G117" s="2">
        <v>833</v>
      </c>
      <c r="H117" s="2" t="s">
        <v>141</v>
      </c>
      <c r="I117" s="1">
        <v>36780</v>
      </c>
      <c r="J117" s="2" t="s">
        <v>23</v>
      </c>
      <c r="K117" s="2"/>
      <c r="L117" s="2" t="s">
        <v>24</v>
      </c>
      <c r="M117" s="2">
        <v>93</v>
      </c>
      <c r="N117" s="2" t="s">
        <v>234</v>
      </c>
      <c r="O117" s="2" t="s">
        <v>26</v>
      </c>
      <c r="P117" s="2" t="s">
        <v>93</v>
      </c>
      <c r="Q117" s="2" t="s">
        <v>708</v>
      </c>
      <c r="R117" t="str">
        <f>IFERROR(INDEX(ReadySub!$A$2:$A$1153, MATCH(T117, ReadySub!$Q$2:$Q$1153, 0)), "")</f>
        <v/>
      </c>
      <c r="S117" s="2" t="str">
        <f t="shared" si="3"/>
        <v>M1N 3J7_93_TORONTO</v>
      </c>
      <c r="T117" s="2" t="str">
        <f t="shared" si="4"/>
        <v>M1N 3J7_93 BIRCHMOUNT RD_TORONTO</v>
      </c>
      <c r="U117" s="12" t="str">
        <f t="shared" si="5"/>
        <v>RD</v>
      </c>
    </row>
    <row r="118" spans="1:21" ht="13" x14ac:dyDescent="0.25">
      <c r="A118" s="9">
        <v>45777</v>
      </c>
      <c r="B118" s="2" t="s">
        <v>352</v>
      </c>
      <c r="C118" s="2" t="s">
        <v>18</v>
      </c>
      <c r="D118" s="2" t="s">
        <v>31</v>
      </c>
      <c r="E118" s="2" t="s">
        <v>182</v>
      </c>
      <c r="F118" s="2" t="s">
        <v>709</v>
      </c>
      <c r="G118" s="2">
        <v>835</v>
      </c>
      <c r="H118" s="2" t="s">
        <v>66</v>
      </c>
      <c r="I118" s="1">
        <v>36788</v>
      </c>
      <c r="J118" s="2" t="s">
        <v>23</v>
      </c>
      <c r="K118" s="2"/>
      <c r="L118" s="2" t="s">
        <v>24</v>
      </c>
      <c r="M118" s="2">
        <v>290</v>
      </c>
      <c r="N118" s="2" t="s">
        <v>710</v>
      </c>
      <c r="O118" s="2" t="s">
        <v>101</v>
      </c>
      <c r="P118" s="2" t="s">
        <v>194</v>
      </c>
      <c r="Q118" s="2" t="s">
        <v>711</v>
      </c>
      <c r="R118" t="str">
        <f>IFERROR(INDEX(ReadySub!$A$2:$A$1153, MATCH(T118, ReadySub!$Q$2:$Q$1153, 0)), "")</f>
        <v/>
      </c>
      <c r="S118" s="2" t="str">
        <f t="shared" si="3"/>
        <v>L4J 3B6_290_THORNHILL</v>
      </c>
      <c r="T118" s="2" t="str">
        <f t="shared" si="4"/>
        <v>L4J 3B6_290 YORKHILL BLVD_THORNHILL</v>
      </c>
      <c r="U118" s="12" t="str">
        <f t="shared" si="5"/>
        <v>BLVD</v>
      </c>
    </row>
    <row r="119" spans="1:21" ht="13" x14ac:dyDescent="0.25">
      <c r="A119" s="9">
        <v>45777</v>
      </c>
      <c r="B119" s="2" t="s">
        <v>712</v>
      </c>
      <c r="C119" s="2" t="s">
        <v>18</v>
      </c>
      <c r="D119" s="2" t="s">
        <v>150</v>
      </c>
      <c r="E119" s="2" t="s">
        <v>162</v>
      </c>
      <c r="F119" s="2" t="s">
        <v>713</v>
      </c>
      <c r="G119" s="2">
        <v>838</v>
      </c>
      <c r="H119" s="2" t="s">
        <v>120</v>
      </c>
      <c r="I119" s="1">
        <v>36768</v>
      </c>
      <c r="J119" s="2" t="s">
        <v>23</v>
      </c>
      <c r="K119" s="2"/>
      <c r="L119" s="2" t="s">
        <v>172</v>
      </c>
      <c r="M119" s="2">
        <v>6025</v>
      </c>
      <c r="N119" s="2" t="s">
        <v>714</v>
      </c>
      <c r="O119" s="2"/>
      <c r="P119" s="2" t="s">
        <v>166</v>
      </c>
      <c r="Q119" s="2" t="s">
        <v>715</v>
      </c>
      <c r="R119" t="str">
        <f>IFERROR(INDEX(ReadySub!$A$2:$A$1153, MATCH(T119, ReadySub!$Q$2:$Q$1153, 0)), "")</f>
        <v/>
      </c>
      <c r="S119" s="2" t="str">
        <f t="shared" si="3"/>
        <v>K1W 1G3_6025_OTTAWA</v>
      </c>
      <c r="T119" s="2" t="str">
        <f t="shared" si="4"/>
        <v>K1W 1G3_6025 LONGLEAF 0_OTTAWA</v>
      </c>
      <c r="U119" s="12">
        <f t="shared" si="5"/>
        <v>0</v>
      </c>
    </row>
    <row r="120" spans="1:21" ht="13" x14ac:dyDescent="0.25">
      <c r="A120" s="9">
        <v>45777</v>
      </c>
      <c r="B120" s="2" t="s">
        <v>719</v>
      </c>
      <c r="C120" s="2" t="s">
        <v>18</v>
      </c>
      <c r="D120" s="2" t="s">
        <v>150</v>
      </c>
      <c r="E120" s="2" t="s">
        <v>720</v>
      </c>
      <c r="F120" s="2" t="s">
        <v>721</v>
      </c>
      <c r="G120" s="2">
        <v>845</v>
      </c>
      <c r="H120" s="2" t="s">
        <v>141</v>
      </c>
      <c r="I120" s="1">
        <v>36768</v>
      </c>
      <c r="J120" s="2" t="s">
        <v>23</v>
      </c>
      <c r="K120" s="2"/>
      <c r="L120" s="2" t="s">
        <v>24</v>
      </c>
      <c r="M120" s="2">
        <v>1578</v>
      </c>
      <c r="N120" s="2" t="s">
        <v>722</v>
      </c>
      <c r="O120" s="2" t="s">
        <v>92</v>
      </c>
      <c r="P120" s="2" t="s">
        <v>723</v>
      </c>
      <c r="Q120" s="2" t="s">
        <v>724</v>
      </c>
      <c r="R120" t="str">
        <f>IFERROR(INDEX(ReadySub!$A$2:$A$1153, MATCH(T120, ReadySub!$Q$2:$Q$1153, 0)), "")</f>
        <v/>
      </c>
      <c r="S120" s="2" t="str">
        <f t="shared" si="3"/>
        <v>K8H 2S9_1578_PETAWAWA</v>
      </c>
      <c r="T120" s="2" t="str">
        <f t="shared" si="4"/>
        <v>K8H 2S9_1578 WOLFE AVE_PETAWAWA</v>
      </c>
      <c r="U120" s="12" t="str">
        <f t="shared" si="5"/>
        <v>AVE</v>
      </c>
    </row>
    <row r="121" spans="1:21" ht="13" x14ac:dyDescent="0.25">
      <c r="A121" s="9">
        <v>45777</v>
      </c>
      <c r="B121" s="2" t="s">
        <v>400</v>
      </c>
      <c r="C121" s="2" t="s">
        <v>18</v>
      </c>
      <c r="D121" s="2" t="s">
        <v>150</v>
      </c>
      <c r="E121" s="2" t="s">
        <v>401</v>
      </c>
      <c r="F121" s="2" t="s">
        <v>728</v>
      </c>
      <c r="G121" s="2">
        <v>866</v>
      </c>
      <c r="H121" s="2" t="s">
        <v>104</v>
      </c>
      <c r="I121" s="1">
        <v>36774</v>
      </c>
      <c r="J121" s="2" t="s">
        <v>23</v>
      </c>
      <c r="K121" s="2"/>
      <c r="L121" s="2" t="s">
        <v>24</v>
      </c>
      <c r="M121" s="2">
        <v>626</v>
      </c>
      <c r="N121" s="2" t="s">
        <v>729</v>
      </c>
      <c r="O121" s="2" t="s">
        <v>26</v>
      </c>
      <c r="P121" s="2" t="s">
        <v>403</v>
      </c>
      <c r="Q121" s="2" t="s">
        <v>730</v>
      </c>
      <c r="R121" t="str">
        <f>IFERROR(INDEX(ReadySub!$A$2:$A$1153, MATCH(T121, ReadySub!$Q$2:$Q$1153, 0)), "")</f>
        <v/>
      </c>
      <c r="S121" s="2" t="str">
        <f t="shared" si="3"/>
        <v>K8N 1A1_626_BELLEVILLE</v>
      </c>
      <c r="T121" s="2" t="str">
        <f t="shared" si="4"/>
        <v>K8N 1A1_626 HARMONY RD_BELLEVILLE</v>
      </c>
      <c r="U121" s="12" t="str">
        <f t="shared" si="5"/>
        <v>RD</v>
      </c>
    </row>
    <row r="122" spans="1:21" ht="13" x14ac:dyDescent="0.25">
      <c r="A122" s="9">
        <v>45777</v>
      </c>
      <c r="B122" s="2" t="s">
        <v>205</v>
      </c>
      <c r="C122" s="2" t="s">
        <v>18</v>
      </c>
      <c r="D122" s="2" t="s">
        <v>31</v>
      </c>
      <c r="E122" s="2" t="s">
        <v>182</v>
      </c>
      <c r="F122" s="2" t="s">
        <v>731</v>
      </c>
      <c r="G122" s="2">
        <v>871</v>
      </c>
      <c r="H122" s="2" t="s">
        <v>202</v>
      </c>
      <c r="I122" s="1">
        <v>36795</v>
      </c>
      <c r="J122" s="2" t="s">
        <v>23</v>
      </c>
      <c r="K122" s="2"/>
      <c r="L122" s="2" t="s">
        <v>24</v>
      </c>
      <c r="M122" s="2">
        <v>415</v>
      </c>
      <c r="N122" s="2" t="s">
        <v>732</v>
      </c>
      <c r="O122" s="2" t="s">
        <v>26</v>
      </c>
      <c r="P122" s="2" t="s">
        <v>733</v>
      </c>
      <c r="Q122" s="2" t="s">
        <v>734</v>
      </c>
      <c r="R122" t="str">
        <f>IFERROR(INDEX(ReadySub!$A$2:$A$1153, MATCH(T122, ReadySub!$Q$2:$Q$1153, 0)), "")</f>
        <v/>
      </c>
      <c r="S122" s="2" t="str">
        <f t="shared" si="3"/>
        <v>L4G 6Z5_415_AURORA</v>
      </c>
      <c r="T122" s="2" t="str">
        <f t="shared" si="4"/>
        <v>L4G 6Z5_415 STONE RD_AURORA</v>
      </c>
      <c r="U122" s="12" t="str">
        <f t="shared" si="5"/>
        <v>RD</v>
      </c>
    </row>
    <row r="123" spans="1:21" ht="13" x14ac:dyDescent="0.25">
      <c r="A123" s="9">
        <v>45777</v>
      </c>
      <c r="B123" s="2" t="s">
        <v>74</v>
      </c>
      <c r="C123" s="2" t="s">
        <v>18</v>
      </c>
      <c r="D123" s="2" t="s">
        <v>31</v>
      </c>
      <c r="E123" s="2" t="s">
        <v>182</v>
      </c>
      <c r="F123" s="2" t="s">
        <v>738</v>
      </c>
      <c r="G123" s="2">
        <v>877</v>
      </c>
      <c r="H123" s="2" t="s">
        <v>141</v>
      </c>
      <c r="I123" s="1">
        <v>36796</v>
      </c>
      <c r="J123" s="2" t="s">
        <v>23</v>
      </c>
      <c r="K123" s="2"/>
      <c r="L123" s="2" t="s">
        <v>24</v>
      </c>
      <c r="M123" s="2">
        <v>86</v>
      </c>
      <c r="N123" s="2" t="s">
        <v>739</v>
      </c>
      <c r="O123" s="2" t="s">
        <v>36</v>
      </c>
      <c r="P123" s="2" t="s">
        <v>257</v>
      </c>
      <c r="Q123" s="2" t="s">
        <v>740</v>
      </c>
      <c r="R123" t="str">
        <f>IFERROR(INDEX(ReadySub!$A$2:$A$1153, MATCH(T123, ReadySub!$Q$2:$Q$1153, 0)), "")</f>
        <v/>
      </c>
      <c r="S123" s="2" t="str">
        <f t="shared" si="3"/>
        <v>L4L 1R2_86_WOODBRIDGE</v>
      </c>
      <c r="T123" s="2" t="str">
        <f t="shared" si="4"/>
        <v>L4L 1R2_86 GAMBLE ST_WOODBRIDGE</v>
      </c>
      <c r="U123" s="12" t="str">
        <f t="shared" si="5"/>
        <v>ST</v>
      </c>
    </row>
    <row r="124" spans="1:21" ht="13" x14ac:dyDescent="0.25">
      <c r="A124" s="9">
        <v>45777</v>
      </c>
      <c r="B124" s="2" t="s">
        <v>372</v>
      </c>
      <c r="C124" s="2" t="s">
        <v>18</v>
      </c>
      <c r="D124" s="2" t="s">
        <v>31</v>
      </c>
      <c r="E124" s="2" t="s">
        <v>182</v>
      </c>
      <c r="F124" s="2" t="s">
        <v>741</v>
      </c>
      <c r="G124" s="2">
        <v>881</v>
      </c>
      <c r="H124" s="2" t="s">
        <v>104</v>
      </c>
      <c r="I124" s="1">
        <v>36796</v>
      </c>
      <c r="J124" s="2" t="s">
        <v>23</v>
      </c>
      <c r="K124" s="2"/>
      <c r="L124" s="2" t="s">
        <v>24</v>
      </c>
      <c r="M124" s="2">
        <v>250</v>
      </c>
      <c r="N124" s="2" t="s">
        <v>742</v>
      </c>
      <c r="O124" s="2" t="s">
        <v>47</v>
      </c>
      <c r="P124" s="2" t="s">
        <v>257</v>
      </c>
      <c r="Q124" s="2" t="s">
        <v>743</v>
      </c>
      <c r="R124" t="str">
        <f>IFERROR(INDEX(ReadySub!$A$2:$A$1153, MATCH(T124, ReadySub!$Q$2:$Q$1153, 0)), "")</f>
        <v/>
      </c>
      <c r="S124" s="2" t="str">
        <f t="shared" si="3"/>
        <v>L6Y 1Y9_250_WOODBRIDGE</v>
      </c>
      <c r="T124" s="2" t="str">
        <f t="shared" si="4"/>
        <v>L6Y 1Y9_250 BLUE WILLOW DR_WOODBRIDGE</v>
      </c>
      <c r="U124" s="12" t="str">
        <f t="shared" si="5"/>
        <v>DR</v>
      </c>
    </row>
    <row r="125" spans="1:21" ht="13" x14ac:dyDescent="0.25">
      <c r="A125" s="9">
        <v>45777</v>
      </c>
      <c r="B125" s="2" t="s">
        <v>744</v>
      </c>
      <c r="C125" s="2" t="s">
        <v>18</v>
      </c>
      <c r="D125" s="2" t="s">
        <v>31</v>
      </c>
      <c r="E125" s="2" t="s">
        <v>90</v>
      </c>
      <c r="F125" s="2" t="s">
        <v>744</v>
      </c>
      <c r="G125" s="2">
        <v>889</v>
      </c>
      <c r="H125" s="2" t="s">
        <v>45</v>
      </c>
      <c r="I125" s="1">
        <v>36795</v>
      </c>
      <c r="J125" s="2" t="s">
        <v>23</v>
      </c>
      <c r="K125" s="2"/>
      <c r="L125" s="2" t="s">
        <v>24</v>
      </c>
      <c r="M125" s="2">
        <v>623</v>
      </c>
      <c r="N125" s="2" t="s">
        <v>282</v>
      </c>
      <c r="O125" s="2" t="s">
        <v>92</v>
      </c>
      <c r="P125" s="2" t="s">
        <v>93</v>
      </c>
      <c r="Q125" s="2" t="s">
        <v>745</v>
      </c>
      <c r="R125" t="str">
        <f>IFERROR(INDEX(ReadySub!$A$2:$A$1153, MATCH(T125, ReadySub!$Q$2:$Q$1153, 0)), "")</f>
        <v/>
      </c>
      <c r="S125" s="2" t="str">
        <f t="shared" si="3"/>
        <v>M2R 3V4_623_TORONTO</v>
      </c>
      <c r="T125" s="2" t="str">
        <f t="shared" si="4"/>
        <v>M2R 3V4_623 FINCH AVE_TORONTO</v>
      </c>
      <c r="U125" s="12" t="str">
        <f t="shared" si="5"/>
        <v>AVE</v>
      </c>
    </row>
    <row r="126" spans="1:21" ht="13" x14ac:dyDescent="0.25">
      <c r="A126" s="9">
        <v>45777</v>
      </c>
      <c r="B126" s="2" t="s">
        <v>74</v>
      </c>
      <c r="C126" s="2" t="s">
        <v>18</v>
      </c>
      <c r="D126" s="2" t="s">
        <v>89</v>
      </c>
      <c r="E126" s="2" t="s">
        <v>598</v>
      </c>
      <c r="F126" s="2" t="s">
        <v>746</v>
      </c>
      <c r="G126" s="2">
        <v>891</v>
      </c>
      <c r="H126" s="2" t="s">
        <v>747</v>
      </c>
      <c r="I126" s="1">
        <v>36801</v>
      </c>
      <c r="J126" s="2" t="s">
        <v>23</v>
      </c>
      <c r="K126" s="2"/>
      <c r="L126" s="2" t="s">
        <v>24</v>
      </c>
      <c r="M126" s="2">
        <v>6970</v>
      </c>
      <c r="N126" s="2" t="s">
        <v>748</v>
      </c>
      <c r="O126" s="2" t="s">
        <v>47</v>
      </c>
      <c r="P126" s="2" t="s">
        <v>601</v>
      </c>
      <c r="Q126" s="2" t="s">
        <v>749</v>
      </c>
      <c r="R126" t="str">
        <f>IFERROR(INDEX(ReadySub!$A$2:$A$1153, MATCH(T126, ReadySub!$Q$2:$Q$1153, 0)), "")</f>
        <v/>
      </c>
      <c r="S126" s="2" t="str">
        <f t="shared" si="3"/>
        <v>L5N 6T9_6970_MISSISSAUGA</v>
      </c>
      <c r="T126" s="2" t="str">
        <f t="shared" si="4"/>
        <v>L5N 6T9_6970 LISGAR DR_MISSISSAUGA</v>
      </c>
      <c r="U126" s="12" t="str">
        <f t="shared" si="5"/>
        <v>DR</v>
      </c>
    </row>
    <row r="127" spans="1:21" ht="13" x14ac:dyDescent="0.25">
      <c r="A127" s="9">
        <v>45777</v>
      </c>
      <c r="B127" s="2" t="s">
        <v>750</v>
      </c>
      <c r="C127" s="2" t="s">
        <v>18</v>
      </c>
      <c r="D127" s="2" t="s">
        <v>19</v>
      </c>
      <c r="E127" s="2" t="s">
        <v>291</v>
      </c>
      <c r="F127" s="2" t="s">
        <v>751</v>
      </c>
      <c r="G127" s="2">
        <v>896</v>
      </c>
      <c r="H127" s="2" t="s">
        <v>120</v>
      </c>
      <c r="I127" s="1">
        <v>36801</v>
      </c>
      <c r="J127" s="2" t="s">
        <v>23</v>
      </c>
      <c r="K127" s="2"/>
      <c r="L127" s="2" t="s">
        <v>24</v>
      </c>
      <c r="M127" s="2">
        <v>141</v>
      </c>
      <c r="N127" s="2" t="s">
        <v>752</v>
      </c>
      <c r="O127" s="2" t="s">
        <v>249</v>
      </c>
      <c r="P127" s="2" t="s">
        <v>292</v>
      </c>
      <c r="Q127" s="2" t="s">
        <v>753</v>
      </c>
      <c r="R127" t="str">
        <f>IFERROR(INDEX(ReadySub!$A$2:$A$1153, MATCH(T127, ReadySub!$Q$2:$Q$1153, 0)), "")</f>
        <v/>
      </c>
      <c r="S127" s="2" t="str">
        <f t="shared" si="3"/>
        <v>P7C 2E1_141_THUNDER BAY</v>
      </c>
      <c r="T127" s="2" t="str">
        <f t="shared" si="4"/>
        <v>P7C 2E1_141 BAYBERRY CRES_THUNDER BAY</v>
      </c>
      <c r="U127" s="12" t="str">
        <f t="shared" si="5"/>
        <v>CRES</v>
      </c>
    </row>
    <row r="128" spans="1:21" ht="13" x14ac:dyDescent="0.25">
      <c r="A128" s="9">
        <v>45777</v>
      </c>
      <c r="B128" s="2" t="s">
        <v>754</v>
      </c>
      <c r="C128" s="2" t="s">
        <v>18</v>
      </c>
      <c r="D128" s="2" t="s">
        <v>31</v>
      </c>
      <c r="E128" s="2" t="s">
        <v>182</v>
      </c>
      <c r="F128" s="2" t="s">
        <v>755</v>
      </c>
      <c r="G128" s="2">
        <v>900</v>
      </c>
      <c r="H128" s="2" t="s">
        <v>53</v>
      </c>
      <c r="I128" s="1">
        <v>36801</v>
      </c>
      <c r="J128" s="2" t="s">
        <v>23</v>
      </c>
      <c r="K128" s="2"/>
      <c r="L128" s="2" t="s">
        <v>24</v>
      </c>
      <c r="M128" s="2">
        <v>8961</v>
      </c>
      <c r="N128" s="2" t="s">
        <v>756</v>
      </c>
      <c r="O128" s="2" t="s">
        <v>491</v>
      </c>
      <c r="P128" s="2" t="s">
        <v>241</v>
      </c>
      <c r="Q128" s="2" t="s">
        <v>757</v>
      </c>
      <c r="R128" t="str">
        <f>IFERROR(INDEX(ReadySub!$A$2:$A$1153, MATCH(T128, ReadySub!$Q$2:$Q$1153, 0)), "")</f>
        <v/>
      </c>
      <c r="S128" s="2" t="str">
        <f t="shared" si="3"/>
        <v>L6B 1A8_8961_MARKHAM</v>
      </c>
      <c r="T128" s="2" t="str">
        <f t="shared" si="4"/>
        <v>L6B 1A8_8961 NINTH LINE_MARKHAM</v>
      </c>
      <c r="U128" s="12" t="str">
        <f t="shared" si="5"/>
        <v>Line</v>
      </c>
    </row>
    <row r="129" spans="1:21" ht="13" x14ac:dyDescent="0.25">
      <c r="A129" s="9">
        <v>45777</v>
      </c>
      <c r="B129" s="2" t="s">
        <v>758</v>
      </c>
      <c r="C129" s="2" t="s">
        <v>18</v>
      </c>
      <c r="D129" s="2" t="s">
        <v>19</v>
      </c>
      <c r="E129" s="2" t="s">
        <v>168</v>
      </c>
      <c r="F129" s="2" t="s">
        <v>759</v>
      </c>
      <c r="G129" s="2">
        <v>913</v>
      </c>
      <c r="H129" s="2" t="s">
        <v>45</v>
      </c>
      <c r="I129" s="1">
        <v>36804</v>
      </c>
      <c r="J129" s="2" t="s">
        <v>23</v>
      </c>
      <c r="K129" s="2"/>
      <c r="L129" s="2" t="s">
        <v>24</v>
      </c>
      <c r="M129" s="2">
        <v>60</v>
      </c>
      <c r="N129" s="2" t="s">
        <v>756</v>
      </c>
      <c r="O129" s="2" t="s">
        <v>36</v>
      </c>
      <c r="P129" s="2" t="s">
        <v>760</v>
      </c>
      <c r="Q129" s="2" t="s">
        <v>761</v>
      </c>
      <c r="R129" t="str">
        <f>IFERROR(INDEX(ReadySub!$A$2:$A$1153, MATCH(T129, ReadySub!$Q$2:$Q$1153, 0)), "")</f>
        <v/>
      </c>
      <c r="S129" s="2" t="str">
        <f t="shared" si="3"/>
        <v>L9Y 2G2_60_COLLINGWOOD</v>
      </c>
      <c r="T129" s="2" t="str">
        <f t="shared" si="4"/>
        <v>L9Y 2G2_60 NINTH ST_COLLINGWOOD</v>
      </c>
      <c r="U129" s="12" t="str">
        <f t="shared" si="5"/>
        <v>ST</v>
      </c>
    </row>
    <row r="130" spans="1:21" ht="13" x14ac:dyDescent="0.25">
      <c r="A130" s="9">
        <v>45777</v>
      </c>
      <c r="B130" s="2" t="s">
        <v>762</v>
      </c>
      <c r="C130" s="2" t="s">
        <v>18</v>
      </c>
      <c r="D130" s="2" t="s">
        <v>51</v>
      </c>
      <c r="E130" s="2" t="s">
        <v>90</v>
      </c>
      <c r="F130" s="2" t="s">
        <v>763</v>
      </c>
      <c r="G130" s="2">
        <v>914</v>
      </c>
      <c r="H130" s="2" t="s">
        <v>45</v>
      </c>
      <c r="I130" s="1">
        <v>36801</v>
      </c>
      <c r="J130" s="2" t="s">
        <v>23</v>
      </c>
      <c r="K130" s="2"/>
      <c r="L130" s="2" t="s">
        <v>24</v>
      </c>
      <c r="M130" s="2">
        <v>2021</v>
      </c>
      <c r="N130" s="2" t="s">
        <v>279</v>
      </c>
      <c r="O130" s="2" t="s">
        <v>92</v>
      </c>
      <c r="P130" s="2" t="s">
        <v>93</v>
      </c>
      <c r="Q130" s="2" t="s">
        <v>764</v>
      </c>
      <c r="R130" t="str">
        <f>IFERROR(INDEX(ReadySub!$A$2:$A$1153, MATCH(T130, ReadySub!$Q$2:$Q$1153, 0)), "")</f>
        <v/>
      </c>
      <c r="S130" s="2" t="str">
        <f t="shared" ref="S130:S193" si="6">UPPER(TRIM(Q130))&amp;"_"&amp;UPPER(TRIM(M130))&amp;"_"&amp;UPPER(TRIM(P130))</f>
        <v>M1R 2Z2_2021_TORONTO</v>
      </c>
      <c r="T130" s="2" t="str">
        <f t="shared" ref="T130:T193" si="7">UPPER(TRIM(Q130))&amp;"_"&amp;UPPER(TRIM(M130&amp;" "&amp;N130&amp;" "&amp;U130))&amp;"_"&amp;UPPER(TRIM(P130))</f>
        <v>M1R 2Z2_2021 LAWRENCE AVE_TORONTO</v>
      </c>
      <c r="U130" s="12" t="str">
        <f t="shared" ref="U130:U193" si="8">IF(O130="STREET","ST",IF(O130="AVENUE","AVE",IF(O130="DRIVE","DR",IF(O130="ROAD","RD",IF(O130="CRESCENT","CRES",IF(O130="BOULEVARD","BLVD",IF(O130="PLACE","PL",IF(O130="COURT","CRT",O130))))))))</f>
        <v>AVE</v>
      </c>
    </row>
    <row r="131" spans="1:21" ht="13" x14ac:dyDescent="0.25">
      <c r="A131" s="9">
        <v>45777</v>
      </c>
      <c r="B131" s="2" t="s">
        <v>765</v>
      </c>
      <c r="C131" s="2" t="s">
        <v>18</v>
      </c>
      <c r="D131" s="2" t="s">
        <v>58</v>
      </c>
      <c r="E131" s="2" t="s">
        <v>766</v>
      </c>
      <c r="F131" s="2" t="s">
        <v>767</v>
      </c>
      <c r="G131" s="2">
        <v>921</v>
      </c>
      <c r="H131" s="2" t="s">
        <v>104</v>
      </c>
      <c r="I131" s="1">
        <v>36810</v>
      </c>
      <c r="J131" s="2" t="s">
        <v>23</v>
      </c>
      <c r="K131" s="2"/>
      <c r="L131" s="2" t="s">
        <v>24</v>
      </c>
      <c r="M131" s="2">
        <v>135</v>
      </c>
      <c r="N131" s="2" t="s">
        <v>768</v>
      </c>
      <c r="O131" s="2" t="s">
        <v>36</v>
      </c>
      <c r="P131" s="2" t="s">
        <v>769</v>
      </c>
      <c r="Q131" s="2" t="s">
        <v>770</v>
      </c>
      <c r="R131" t="str">
        <f>IFERROR(INDEX(ReadySub!$A$2:$A$1153, MATCH(T131, ReadySub!$Q$2:$Q$1153, 0)), "")</f>
        <v/>
      </c>
      <c r="S131" s="2" t="str">
        <f t="shared" si="6"/>
        <v>N1H 4R4_135_GUELPH</v>
      </c>
      <c r="T131" s="2" t="str">
        <f t="shared" si="7"/>
        <v>N1H 4R4_135 EXHIBITION ST_GUELPH</v>
      </c>
      <c r="U131" s="12" t="str">
        <f t="shared" si="8"/>
        <v>ST</v>
      </c>
    </row>
    <row r="132" spans="1:21" ht="13" x14ac:dyDescent="0.25">
      <c r="A132" s="9">
        <v>45777</v>
      </c>
      <c r="B132" s="2" t="s">
        <v>771</v>
      </c>
      <c r="C132" s="2" t="s">
        <v>18</v>
      </c>
      <c r="D132" s="2" t="s">
        <v>102</v>
      </c>
      <c r="E132" s="2" t="s">
        <v>244</v>
      </c>
      <c r="F132" s="2" t="s">
        <v>772</v>
      </c>
      <c r="G132" s="2">
        <v>925</v>
      </c>
      <c r="H132" s="2" t="s">
        <v>45</v>
      </c>
      <c r="I132" s="1">
        <v>36774</v>
      </c>
      <c r="J132" s="2" t="s">
        <v>23</v>
      </c>
      <c r="K132" s="2"/>
      <c r="L132" s="2" t="s">
        <v>172</v>
      </c>
      <c r="M132" s="2">
        <v>35</v>
      </c>
      <c r="N132" s="2" t="s">
        <v>773</v>
      </c>
      <c r="O132" s="2" t="s">
        <v>109</v>
      </c>
      <c r="P132" s="2" t="s">
        <v>247</v>
      </c>
      <c r="Q132" s="2" t="s">
        <v>774</v>
      </c>
      <c r="R132" t="str">
        <f>IFERROR(INDEX(ReadySub!$A$2:$A$1153, MATCH(T132, ReadySub!$Q$2:$Q$1153, 0)), "")</f>
        <v/>
      </c>
      <c r="S132" s="2" t="str">
        <f t="shared" si="6"/>
        <v>N5V 5C1_35_LONDON</v>
      </c>
      <c r="T132" s="2" t="str">
        <f t="shared" si="7"/>
        <v>N5V 5C1_35 FALLONS LANE_LONDON</v>
      </c>
      <c r="U132" s="12" t="str">
        <f t="shared" si="8"/>
        <v>Lane</v>
      </c>
    </row>
    <row r="133" spans="1:21" ht="13" x14ac:dyDescent="0.25">
      <c r="A133" s="9">
        <v>45777</v>
      </c>
      <c r="B133" s="2" t="s">
        <v>556</v>
      </c>
      <c r="C133" s="2" t="s">
        <v>18</v>
      </c>
      <c r="D133" s="2" t="s">
        <v>102</v>
      </c>
      <c r="E133" s="2" t="s">
        <v>557</v>
      </c>
      <c r="F133" s="2" t="s">
        <v>777</v>
      </c>
      <c r="G133" s="2">
        <v>929</v>
      </c>
      <c r="H133" s="2" t="s">
        <v>104</v>
      </c>
      <c r="I133" s="1">
        <v>36770</v>
      </c>
      <c r="J133" s="2" t="s">
        <v>23</v>
      </c>
      <c r="K133" s="2"/>
      <c r="L133" s="2" t="s">
        <v>24</v>
      </c>
      <c r="M133" s="2">
        <v>1600</v>
      </c>
      <c r="N133" s="2" t="s">
        <v>778</v>
      </c>
      <c r="O133" s="2" t="s">
        <v>92</v>
      </c>
      <c r="P133" s="2" t="s">
        <v>779</v>
      </c>
      <c r="Q133" s="2" t="s">
        <v>780</v>
      </c>
      <c r="R133" t="str">
        <f>IFERROR(INDEX(ReadySub!$A$2:$A$1153, MATCH(T133, ReadySub!$Q$2:$Q$1153, 0)), "")</f>
        <v/>
      </c>
      <c r="S133" s="2" t="str">
        <f t="shared" si="6"/>
        <v>N9J 3K6_1600_LASALLE</v>
      </c>
      <c r="T133" s="2" t="str">
        <f t="shared" si="7"/>
        <v>N9J 3K6_1600 MAYFAIR AVE_LASALLE</v>
      </c>
      <c r="U133" s="12" t="str">
        <f t="shared" si="8"/>
        <v>AVE</v>
      </c>
    </row>
    <row r="134" spans="1:21" ht="13" x14ac:dyDescent="0.25">
      <c r="A134" s="9">
        <v>45777</v>
      </c>
      <c r="B134" s="2" t="s">
        <v>781</v>
      </c>
      <c r="C134" s="2" t="s">
        <v>18</v>
      </c>
      <c r="D134" s="2" t="s">
        <v>102</v>
      </c>
      <c r="E134" s="2" t="s">
        <v>557</v>
      </c>
      <c r="F134" s="2" t="s">
        <v>782</v>
      </c>
      <c r="G134" s="2">
        <v>931</v>
      </c>
      <c r="H134" s="2" t="s">
        <v>377</v>
      </c>
      <c r="I134" s="1">
        <v>36763</v>
      </c>
      <c r="J134" s="2" t="s">
        <v>23</v>
      </c>
      <c r="K134" s="2"/>
      <c r="L134" s="2" t="s">
        <v>24</v>
      </c>
      <c r="M134" s="2">
        <v>1400</v>
      </c>
      <c r="N134" s="2" t="s">
        <v>783</v>
      </c>
      <c r="O134" s="2" t="s">
        <v>26</v>
      </c>
      <c r="P134" s="2" t="s">
        <v>559</v>
      </c>
      <c r="Q134" s="2" t="s">
        <v>784</v>
      </c>
      <c r="R134" t="str">
        <f>IFERROR(INDEX(ReadySub!$A$2:$A$1153, MATCH(T134, ReadySub!$Q$2:$Q$1153, 0)), "")</f>
        <v/>
      </c>
      <c r="S134" s="2" t="str">
        <f t="shared" si="6"/>
        <v>N9G 1V9_1400_WINDSOR</v>
      </c>
      <c r="T134" s="2" t="str">
        <f t="shared" si="7"/>
        <v>N9G 1V9_1400 COUSINEAU RD_WINDSOR</v>
      </c>
      <c r="U134" s="12" t="str">
        <f t="shared" si="8"/>
        <v>RD</v>
      </c>
    </row>
    <row r="135" spans="1:21" ht="13" x14ac:dyDescent="0.25">
      <c r="A135" s="9">
        <v>45777</v>
      </c>
      <c r="B135" s="2" t="s">
        <v>785</v>
      </c>
      <c r="C135" s="2" t="s">
        <v>18</v>
      </c>
      <c r="D135" s="2" t="s">
        <v>102</v>
      </c>
      <c r="E135" s="2" t="s">
        <v>786</v>
      </c>
      <c r="F135" s="2" t="s">
        <v>787</v>
      </c>
      <c r="G135" s="2">
        <v>935</v>
      </c>
      <c r="H135" s="2" t="s">
        <v>45</v>
      </c>
      <c r="I135" s="1">
        <v>36783</v>
      </c>
      <c r="J135" s="2" t="s">
        <v>23</v>
      </c>
      <c r="K135" s="2"/>
      <c r="L135" s="2" t="s">
        <v>24</v>
      </c>
      <c r="M135" s="2" t="s">
        <v>788</v>
      </c>
      <c r="N135" s="2" t="s">
        <v>789</v>
      </c>
      <c r="O135" s="2" t="s">
        <v>36</v>
      </c>
      <c r="P135" s="2" t="s">
        <v>790</v>
      </c>
      <c r="Q135" s="2" t="s">
        <v>791</v>
      </c>
      <c r="R135" t="str">
        <f>IFERROR(INDEX(ReadySub!$A$2:$A$1153, MATCH(T135, ReadySub!$Q$2:$Q$1153, 0)), "")</f>
        <v/>
      </c>
      <c r="S135" s="2" t="str">
        <f t="shared" si="6"/>
        <v>N7T 7V4_160-C_SARNIA</v>
      </c>
      <c r="T135" s="2" t="str">
        <f t="shared" si="7"/>
        <v>N7T 7V4_160-C GEORGE ST_SARNIA</v>
      </c>
      <c r="U135" s="12" t="str">
        <f t="shared" si="8"/>
        <v>ST</v>
      </c>
    </row>
    <row r="136" spans="1:21" ht="13" x14ac:dyDescent="0.25">
      <c r="A136" s="9">
        <v>45777</v>
      </c>
      <c r="B136" s="2" t="s">
        <v>793</v>
      </c>
      <c r="C136" s="2" t="s">
        <v>18</v>
      </c>
      <c r="D136" s="2" t="s">
        <v>31</v>
      </c>
      <c r="E136" s="2" t="s">
        <v>182</v>
      </c>
      <c r="F136" s="2" t="s">
        <v>794</v>
      </c>
      <c r="G136" s="2">
        <v>943</v>
      </c>
      <c r="H136" s="2" t="s">
        <v>104</v>
      </c>
      <c r="I136" s="1">
        <v>36816</v>
      </c>
      <c r="J136" s="2" t="s">
        <v>23</v>
      </c>
      <c r="K136" s="2"/>
      <c r="L136" s="2" t="s">
        <v>24</v>
      </c>
      <c r="M136" s="2">
        <v>8881</v>
      </c>
      <c r="N136" s="2" t="s">
        <v>795</v>
      </c>
      <c r="O136" s="2" t="s">
        <v>92</v>
      </c>
      <c r="P136" s="2" t="s">
        <v>257</v>
      </c>
      <c r="Q136" s="2" t="s">
        <v>796</v>
      </c>
      <c r="R136" t="str">
        <f>IFERROR(INDEX(ReadySub!$A$2:$A$1153, MATCH(T136, ReadySub!$Q$2:$Q$1153, 0)), "")</f>
        <v/>
      </c>
      <c r="S136" s="2" t="str">
        <f t="shared" si="6"/>
        <v>L4H 1C3_8881_WOODBRIDGE</v>
      </c>
      <c r="T136" s="2" t="str">
        <f t="shared" si="7"/>
        <v>L4H 1C3_8881 MARTINGROVE AVE_WOODBRIDGE</v>
      </c>
      <c r="U136" s="12" t="str">
        <f t="shared" si="8"/>
        <v>AVE</v>
      </c>
    </row>
    <row r="137" spans="1:21" ht="13" x14ac:dyDescent="0.25">
      <c r="A137" s="9">
        <v>45777</v>
      </c>
      <c r="B137" s="2" t="s">
        <v>716</v>
      </c>
      <c r="C137" s="2" t="s">
        <v>18</v>
      </c>
      <c r="D137" s="2" t="s">
        <v>89</v>
      </c>
      <c r="E137" s="2" t="s">
        <v>598</v>
      </c>
      <c r="F137" s="2" t="s">
        <v>797</v>
      </c>
      <c r="G137" s="2">
        <v>951</v>
      </c>
      <c r="H137" s="2" t="s">
        <v>104</v>
      </c>
      <c r="I137" s="1">
        <v>36819</v>
      </c>
      <c r="J137" s="2" t="s">
        <v>23</v>
      </c>
      <c r="K137" s="2"/>
      <c r="L137" s="2" t="s">
        <v>24</v>
      </c>
      <c r="M137" s="2">
        <v>1145</v>
      </c>
      <c r="N137" s="2" t="s">
        <v>798</v>
      </c>
      <c r="O137" s="2" t="s">
        <v>47</v>
      </c>
      <c r="P137" s="2" t="s">
        <v>601</v>
      </c>
      <c r="Q137" s="2" t="s">
        <v>799</v>
      </c>
      <c r="R137" t="str">
        <f>IFERROR(INDEX(ReadySub!$A$2:$A$1153, MATCH(T137, ReadySub!$Q$2:$Q$1153, 0)), "")</f>
        <v/>
      </c>
      <c r="S137" s="2" t="str">
        <f t="shared" si="6"/>
        <v>L5V 1C2_1145_MISSISSAUGA</v>
      </c>
      <c r="T137" s="2" t="str">
        <f t="shared" si="7"/>
        <v>L5V 1C2_1145 SWINBOURNE DR_MISSISSAUGA</v>
      </c>
      <c r="U137" s="12" t="str">
        <f t="shared" si="8"/>
        <v>DR</v>
      </c>
    </row>
    <row r="138" spans="1:21" ht="13" x14ac:dyDescent="0.25">
      <c r="A138" s="9">
        <v>45777</v>
      </c>
      <c r="B138" s="2" t="s">
        <v>30</v>
      </c>
      <c r="C138" s="2" t="s">
        <v>18</v>
      </c>
      <c r="D138" s="2" t="s">
        <v>51</v>
      </c>
      <c r="E138" s="2" t="s">
        <v>52</v>
      </c>
      <c r="F138" s="2" t="s">
        <v>802</v>
      </c>
      <c r="G138" s="2">
        <v>964</v>
      </c>
      <c r="H138" s="2" t="s">
        <v>104</v>
      </c>
      <c r="I138" s="1">
        <v>36829</v>
      </c>
      <c r="J138" s="2" t="s">
        <v>23</v>
      </c>
      <c r="K138" s="2"/>
      <c r="L138" s="2" t="s">
        <v>24</v>
      </c>
      <c r="M138" s="2">
        <v>20</v>
      </c>
      <c r="N138" s="2" t="s">
        <v>803</v>
      </c>
      <c r="O138" s="2" t="s">
        <v>47</v>
      </c>
      <c r="P138" s="2" t="s">
        <v>78</v>
      </c>
      <c r="Q138" s="2" t="s">
        <v>804</v>
      </c>
      <c r="R138" t="str">
        <f>IFERROR(INDEX(ReadySub!$A$2:$A$1153, MATCH(T138, ReadySub!$Q$2:$Q$1153, 0)), "")</f>
        <v/>
      </c>
      <c r="S138" s="2" t="str">
        <f t="shared" si="6"/>
        <v>L1E 3B9_20_COURTICE</v>
      </c>
      <c r="T138" s="2" t="str">
        <f t="shared" si="7"/>
        <v>L1E 3B9_20 FARMINGTON DR_COURTICE</v>
      </c>
      <c r="U138" s="12" t="str">
        <f t="shared" si="8"/>
        <v>DR</v>
      </c>
    </row>
    <row r="139" spans="1:21" ht="13" x14ac:dyDescent="0.25">
      <c r="A139" s="9">
        <v>45777</v>
      </c>
      <c r="B139" s="2" t="s">
        <v>805</v>
      </c>
      <c r="C139" s="2" t="s">
        <v>18</v>
      </c>
      <c r="D139" s="2" t="s">
        <v>150</v>
      </c>
      <c r="E139" s="2" t="s">
        <v>20</v>
      </c>
      <c r="F139" s="2" t="s">
        <v>806</v>
      </c>
      <c r="G139" s="2">
        <v>965</v>
      </c>
      <c r="H139" s="2" t="s">
        <v>141</v>
      </c>
      <c r="I139" s="1">
        <v>36801</v>
      </c>
      <c r="J139" s="2" t="s">
        <v>23</v>
      </c>
      <c r="K139" s="2"/>
      <c r="L139" s="2" t="s">
        <v>24</v>
      </c>
      <c r="M139" s="2">
        <v>9</v>
      </c>
      <c r="N139" s="2" t="s">
        <v>807</v>
      </c>
      <c r="O139" s="2" t="s">
        <v>47</v>
      </c>
      <c r="P139" s="2" t="s">
        <v>808</v>
      </c>
      <c r="Q139" s="2" t="s">
        <v>809</v>
      </c>
      <c r="R139" t="str">
        <f>IFERROR(INDEX(ReadySub!$A$2:$A$1153, MATCH(T139, ReadySub!$Q$2:$Q$1153, 0)), "")</f>
        <v/>
      </c>
      <c r="S139" s="2" t="str">
        <f t="shared" si="6"/>
        <v>K0K 1X0_9_DESERONTO</v>
      </c>
      <c r="T139" s="2" t="str">
        <f t="shared" si="7"/>
        <v>K0K 1X0_9 DESERONTYON DR_DESERONTO</v>
      </c>
      <c r="U139" s="12" t="str">
        <f t="shared" si="8"/>
        <v>DR</v>
      </c>
    </row>
    <row r="140" spans="1:21" ht="13" x14ac:dyDescent="0.25">
      <c r="A140" s="9">
        <v>45777</v>
      </c>
      <c r="B140" s="2" t="s">
        <v>816</v>
      </c>
      <c r="C140" s="2" t="s">
        <v>18</v>
      </c>
      <c r="D140" s="2" t="s">
        <v>102</v>
      </c>
      <c r="E140" s="2" t="s">
        <v>244</v>
      </c>
      <c r="F140" s="2" t="s">
        <v>817</v>
      </c>
      <c r="G140" s="2">
        <v>977</v>
      </c>
      <c r="H140" s="2" t="s">
        <v>53</v>
      </c>
      <c r="I140" s="1">
        <v>36833</v>
      </c>
      <c r="J140" s="2" t="s">
        <v>23</v>
      </c>
      <c r="K140" s="2"/>
      <c r="L140" s="2" t="s">
        <v>24</v>
      </c>
      <c r="M140" s="2">
        <v>555</v>
      </c>
      <c r="N140" s="2" t="s">
        <v>818</v>
      </c>
      <c r="O140" s="2" t="s">
        <v>109</v>
      </c>
      <c r="P140" s="2" t="s">
        <v>247</v>
      </c>
      <c r="Q140" s="2" t="s">
        <v>819</v>
      </c>
      <c r="R140" t="str">
        <f>IFERROR(INDEX(ReadySub!$A$2:$A$1153, MATCH(T140, ReadySub!$Q$2:$Q$1153, 0)), "")</f>
        <v/>
      </c>
      <c r="S140" s="2" t="str">
        <f t="shared" si="6"/>
        <v>N6J 3M9_555_LONDON</v>
      </c>
      <c r="T140" s="2" t="str">
        <f t="shared" si="7"/>
        <v>N6J 3M9_555 TOPPING LANE_LONDON</v>
      </c>
      <c r="U140" s="12" t="str">
        <f t="shared" si="8"/>
        <v>Lane</v>
      </c>
    </row>
    <row r="141" spans="1:21" ht="13" x14ac:dyDescent="0.25">
      <c r="A141" s="9">
        <v>45777</v>
      </c>
      <c r="B141" s="2" t="s">
        <v>820</v>
      </c>
      <c r="C141" s="2" t="s">
        <v>18</v>
      </c>
      <c r="D141" s="2" t="s">
        <v>150</v>
      </c>
      <c r="E141" s="2" t="s">
        <v>162</v>
      </c>
      <c r="F141" s="2" t="s">
        <v>821</v>
      </c>
      <c r="G141" s="2">
        <v>979</v>
      </c>
      <c r="H141" s="2" t="s">
        <v>120</v>
      </c>
      <c r="I141" s="1">
        <v>36818</v>
      </c>
      <c r="J141" s="2" t="s">
        <v>23</v>
      </c>
      <c r="K141" s="2"/>
      <c r="L141" s="2" t="s">
        <v>172</v>
      </c>
      <c r="M141" s="2">
        <v>14</v>
      </c>
      <c r="N141" s="2" t="s">
        <v>822</v>
      </c>
      <c r="O141" s="2" t="s">
        <v>47</v>
      </c>
      <c r="P141" s="2" t="s">
        <v>540</v>
      </c>
      <c r="Q141" s="2" t="s">
        <v>823</v>
      </c>
      <c r="R141" t="str">
        <f>IFERROR(INDEX(ReadySub!$A$2:$A$1153, MATCH(T141, ReadySub!$Q$2:$Q$1153, 0)), "")</f>
        <v/>
      </c>
      <c r="S141" s="2" t="str">
        <f t="shared" si="6"/>
        <v>K2E 7P8_14_NEPEAN</v>
      </c>
      <c r="T141" s="2" t="str">
        <f t="shared" si="7"/>
        <v>K2E 7P8_14 FOUR SEASON DR_NEPEAN</v>
      </c>
      <c r="U141" s="12" t="str">
        <f t="shared" si="8"/>
        <v>DR</v>
      </c>
    </row>
    <row r="142" spans="1:21" ht="13" x14ac:dyDescent="0.25">
      <c r="A142" s="9">
        <v>45777</v>
      </c>
      <c r="B142" s="2" t="s">
        <v>827</v>
      </c>
      <c r="C142" s="2" t="s">
        <v>18</v>
      </c>
      <c r="D142" s="2" t="s">
        <v>89</v>
      </c>
      <c r="E142" s="2" t="s">
        <v>90</v>
      </c>
      <c r="F142" s="2" t="s">
        <v>828</v>
      </c>
      <c r="G142" s="2">
        <v>996</v>
      </c>
      <c r="H142" s="2" t="s">
        <v>45</v>
      </c>
      <c r="I142" s="1">
        <v>36857</v>
      </c>
      <c r="J142" s="2" t="s">
        <v>23</v>
      </c>
      <c r="K142" s="2"/>
      <c r="L142" s="2" t="s">
        <v>24</v>
      </c>
      <c r="M142" s="2">
        <v>700</v>
      </c>
      <c r="N142" s="2" t="s">
        <v>829</v>
      </c>
      <c r="O142" s="2" t="s">
        <v>92</v>
      </c>
      <c r="P142" s="2" t="s">
        <v>93</v>
      </c>
      <c r="Q142" s="2" t="s">
        <v>830</v>
      </c>
      <c r="R142" t="str">
        <f>IFERROR(INDEX(ReadySub!$A$2:$A$1153, MATCH(T142, ReadySub!$Q$2:$Q$1153, 0)), "")</f>
        <v/>
      </c>
      <c r="S142" s="2" t="str">
        <f t="shared" si="6"/>
        <v>M5G 1X6_700_TORONTO</v>
      </c>
      <c r="T142" s="2" t="str">
        <f t="shared" si="7"/>
        <v>M5G 1X6_700 UNIVERSITY AVE_TORONTO</v>
      </c>
      <c r="U142" s="12" t="str">
        <f t="shared" si="8"/>
        <v>AVE</v>
      </c>
    </row>
    <row r="143" spans="1:21" ht="13" x14ac:dyDescent="0.25">
      <c r="A143" s="9">
        <v>45777</v>
      </c>
      <c r="B143" s="2" t="s">
        <v>831</v>
      </c>
      <c r="C143" s="2" t="s">
        <v>18</v>
      </c>
      <c r="D143" s="2" t="s">
        <v>89</v>
      </c>
      <c r="E143" s="2" t="s">
        <v>598</v>
      </c>
      <c r="F143" s="2" t="s">
        <v>832</v>
      </c>
      <c r="G143" s="2">
        <v>998</v>
      </c>
      <c r="H143" s="2" t="s">
        <v>45</v>
      </c>
      <c r="I143" s="1">
        <v>36858</v>
      </c>
      <c r="J143" s="2" t="s">
        <v>23</v>
      </c>
      <c r="K143" s="2"/>
      <c r="L143" s="2" t="s">
        <v>24</v>
      </c>
      <c r="M143" s="2">
        <v>3221</v>
      </c>
      <c r="N143" s="2" t="s">
        <v>833</v>
      </c>
      <c r="O143" s="2" t="s">
        <v>26</v>
      </c>
      <c r="P143" s="2" t="s">
        <v>601</v>
      </c>
      <c r="Q143" s="2" t="s">
        <v>834</v>
      </c>
      <c r="R143" t="str">
        <f>IFERROR(INDEX(ReadySub!$A$2:$A$1153, MATCH(T143, ReadySub!$Q$2:$Q$1153, 0)), "")</f>
        <v/>
      </c>
      <c r="S143" s="2" t="str">
        <f t="shared" si="6"/>
        <v>L5C 1V8_3221_MISSISSAUGA</v>
      </c>
      <c r="T143" s="2" t="str">
        <f t="shared" si="7"/>
        <v>L5C 1V8_3221 WOLFEDALE RD_MISSISSAUGA</v>
      </c>
      <c r="U143" s="12" t="str">
        <f t="shared" si="8"/>
        <v>RD</v>
      </c>
    </row>
    <row r="144" spans="1:21" ht="13" x14ac:dyDescent="0.25">
      <c r="A144" s="9">
        <v>45777</v>
      </c>
      <c r="B144" s="2" t="s">
        <v>838</v>
      </c>
      <c r="C144" s="2" t="s">
        <v>18</v>
      </c>
      <c r="D144" s="2" t="s">
        <v>102</v>
      </c>
      <c r="E144" s="2" t="s">
        <v>786</v>
      </c>
      <c r="F144" s="2" t="s">
        <v>839</v>
      </c>
      <c r="G144" s="2">
        <v>1011</v>
      </c>
      <c r="H144" s="2" t="s">
        <v>141</v>
      </c>
      <c r="I144" s="1">
        <v>36507</v>
      </c>
      <c r="J144" s="2" t="s">
        <v>23</v>
      </c>
      <c r="K144" s="2"/>
      <c r="L144" s="2" t="s">
        <v>24</v>
      </c>
      <c r="M144" s="2">
        <v>404</v>
      </c>
      <c r="N144" s="2" t="s">
        <v>840</v>
      </c>
      <c r="O144" s="2" t="s">
        <v>36</v>
      </c>
      <c r="P144" s="2" t="s">
        <v>841</v>
      </c>
      <c r="Q144" s="2" t="s">
        <v>842</v>
      </c>
      <c r="R144" t="str">
        <f>IFERROR(INDEX(ReadySub!$A$2:$A$1153, MATCH(T144, ReadySub!$Q$2:$Q$1153, 0)), "")</f>
        <v/>
      </c>
      <c r="S144" s="2" t="str">
        <f t="shared" si="6"/>
        <v>N0N 1R0_404_PETROLIA</v>
      </c>
      <c r="T144" s="2" t="str">
        <f t="shared" si="7"/>
        <v>N0N 1R0_404 PRINCESS ST_PETROLIA</v>
      </c>
      <c r="U144" s="12" t="str">
        <f t="shared" si="8"/>
        <v>ST</v>
      </c>
    </row>
    <row r="145" spans="1:21" ht="13" x14ac:dyDescent="0.25">
      <c r="A145" s="9">
        <v>45777</v>
      </c>
      <c r="B145" s="2" t="s">
        <v>847</v>
      </c>
      <c r="C145" s="2" t="s">
        <v>18</v>
      </c>
      <c r="D145" s="2" t="s">
        <v>19</v>
      </c>
      <c r="E145" s="2" t="s">
        <v>521</v>
      </c>
      <c r="F145" s="2" t="s">
        <v>847</v>
      </c>
      <c r="G145" s="2">
        <v>1016</v>
      </c>
      <c r="H145" s="2" t="s">
        <v>66</v>
      </c>
      <c r="I145" s="1">
        <v>36674</v>
      </c>
      <c r="J145" s="2" t="s">
        <v>23</v>
      </c>
      <c r="K145" s="2"/>
      <c r="L145" s="2" t="s">
        <v>24</v>
      </c>
      <c r="M145" s="2">
        <v>12</v>
      </c>
      <c r="N145" s="2" t="s">
        <v>848</v>
      </c>
      <c r="O145" s="2" t="s">
        <v>26</v>
      </c>
      <c r="P145" s="2" t="s">
        <v>849</v>
      </c>
      <c r="Q145" s="2" t="s">
        <v>850</v>
      </c>
      <c r="R145" t="str">
        <f>IFERROR(INDEX(ReadySub!$A$2:$A$1153, MATCH(T145, ReadySub!$Q$2:$Q$1153, 0)), "")</f>
        <v/>
      </c>
      <c r="S145" s="2" t="str">
        <f t="shared" si="6"/>
        <v>P5A 1A5_12_ELLIOT LAKE</v>
      </c>
      <c r="T145" s="2" t="str">
        <f t="shared" si="7"/>
        <v>P5A 1A5_12 WESTHILL RD_ELLIOT LAKE</v>
      </c>
      <c r="U145" s="12" t="str">
        <f t="shared" si="8"/>
        <v>RD</v>
      </c>
    </row>
    <row r="146" spans="1:21" ht="13" x14ac:dyDescent="0.25">
      <c r="A146" s="9">
        <v>45777</v>
      </c>
      <c r="B146" s="2" t="s">
        <v>853</v>
      </c>
      <c r="C146" s="2" t="s">
        <v>18</v>
      </c>
      <c r="D146" s="2" t="s">
        <v>51</v>
      </c>
      <c r="E146" s="2" t="s">
        <v>90</v>
      </c>
      <c r="F146" s="2" t="s">
        <v>854</v>
      </c>
      <c r="G146" s="2">
        <v>1022</v>
      </c>
      <c r="H146" s="2" t="s">
        <v>120</v>
      </c>
      <c r="I146" s="1">
        <v>36878</v>
      </c>
      <c r="J146" s="2" t="s">
        <v>23</v>
      </c>
      <c r="K146" s="2"/>
      <c r="L146" s="2" t="s">
        <v>24</v>
      </c>
      <c r="M146" s="2">
        <v>15</v>
      </c>
      <c r="N146" s="2" t="s">
        <v>855</v>
      </c>
      <c r="O146" s="2" t="s">
        <v>26</v>
      </c>
      <c r="P146" s="2" t="s">
        <v>93</v>
      </c>
      <c r="Q146" s="2" t="s">
        <v>856</v>
      </c>
      <c r="R146" t="str">
        <f>IFERROR(INDEX(ReadySub!$A$2:$A$1153, MATCH(T146, ReadySub!$Q$2:$Q$1153, 0)), "")</f>
        <v/>
      </c>
      <c r="S146" s="2" t="str">
        <f t="shared" si="6"/>
        <v>M3C 1N1_15_TORONTO</v>
      </c>
      <c r="T146" s="2" t="str">
        <f t="shared" si="7"/>
        <v>M3C 1N1_15 GREENLAND RD_TORONTO</v>
      </c>
      <c r="U146" s="12" t="str">
        <f t="shared" si="8"/>
        <v>RD</v>
      </c>
    </row>
    <row r="147" spans="1:21" ht="13" x14ac:dyDescent="0.25">
      <c r="A147" s="9">
        <v>45777</v>
      </c>
      <c r="B147" s="2" t="s">
        <v>857</v>
      </c>
      <c r="C147" s="2" t="s">
        <v>18</v>
      </c>
      <c r="D147" s="2" t="s">
        <v>150</v>
      </c>
      <c r="E147" s="2" t="s">
        <v>162</v>
      </c>
      <c r="F147" s="2" t="s">
        <v>858</v>
      </c>
      <c r="G147" s="2">
        <v>1033</v>
      </c>
      <c r="H147" s="2" t="s">
        <v>66</v>
      </c>
      <c r="I147" s="1">
        <v>36543</v>
      </c>
      <c r="J147" s="2" t="s">
        <v>23</v>
      </c>
      <c r="K147" s="2"/>
      <c r="L147" s="2" t="s">
        <v>172</v>
      </c>
      <c r="M147" s="2">
        <v>6220</v>
      </c>
      <c r="N147" s="2" t="s">
        <v>859</v>
      </c>
      <c r="O147" s="2" t="s">
        <v>736</v>
      </c>
      <c r="P147" s="2" t="s">
        <v>860</v>
      </c>
      <c r="Q147" s="2" t="s">
        <v>861</v>
      </c>
      <c r="R147" t="str">
        <f>IFERROR(INDEX(ReadySub!$A$2:$A$1153, MATCH(T147, ReadySub!$Q$2:$Q$1153, 0)), "")</f>
        <v/>
      </c>
      <c r="S147" s="2" t="str">
        <f t="shared" si="6"/>
        <v>K1C 8E4_6220_ORLÉANS</v>
      </c>
      <c r="T147" s="2" t="str">
        <f t="shared" si="7"/>
        <v>K1C 8E4_6220 BEAUSÉJOUR PROMENADE_ORLÉANS</v>
      </c>
      <c r="U147" s="12" t="str">
        <f t="shared" si="8"/>
        <v>Promenade</v>
      </c>
    </row>
    <row r="148" spans="1:21" ht="13" x14ac:dyDescent="0.25">
      <c r="A148" s="9">
        <v>45777</v>
      </c>
      <c r="B148" s="2" t="s">
        <v>716</v>
      </c>
      <c r="C148" s="2" t="s">
        <v>18</v>
      </c>
      <c r="D148" s="2" t="s">
        <v>89</v>
      </c>
      <c r="E148" s="2" t="s">
        <v>598</v>
      </c>
      <c r="F148" s="2" t="s">
        <v>862</v>
      </c>
      <c r="G148" s="2">
        <v>1034</v>
      </c>
      <c r="H148" s="2" t="s">
        <v>120</v>
      </c>
      <c r="I148" s="1">
        <v>36894</v>
      </c>
      <c r="J148" s="2" t="s">
        <v>23</v>
      </c>
      <c r="K148" s="2"/>
      <c r="L148" s="2" t="s">
        <v>24</v>
      </c>
      <c r="M148" s="2">
        <v>100</v>
      </c>
      <c r="N148" s="2" t="s">
        <v>863</v>
      </c>
      <c r="O148" s="2" t="s">
        <v>47</v>
      </c>
      <c r="P148" s="2" t="s">
        <v>601</v>
      </c>
      <c r="Q148" s="2" t="s">
        <v>864</v>
      </c>
      <c r="R148" t="str">
        <f>IFERROR(INDEX(ReadySub!$A$2:$A$1153, MATCH(T148, ReadySub!$Q$2:$Q$1153, 0)), "")</f>
        <v/>
      </c>
      <c r="S148" s="2" t="str">
        <f t="shared" si="6"/>
        <v>L4Z 3R1_100_MISSISSAUGA</v>
      </c>
      <c r="T148" s="2" t="str">
        <f t="shared" si="7"/>
        <v>L4Z 3R1_100 BARONDALE DR_MISSISSAUGA</v>
      </c>
      <c r="U148" s="12" t="str">
        <f t="shared" si="8"/>
        <v>DR</v>
      </c>
    </row>
    <row r="149" spans="1:21" ht="13" x14ac:dyDescent="0.25">
      <c r="A149" s="9">
        <v>45777</v>
      </c>
      <c r="B149" s="2" t="s">
        <v>865</v>
      </c>
      <c r="C149" s="2" t="s">
        <v>18</v>
      </c>
      <c r="D149" s="2" t="s">
        <v>31</v>
      </c>
      <c r="E149" s="2" t="s">
        <v>90</v>
      </c>
      <c r="F149" s="2" t="s">
        <v>866</v>
      </c>
      <c r="G149" s="2">
        <v>1035</v>
      </c>
      <c r="H149" s="2" t="s">
        <v>53</v>
      </c>
      <c r="I149" s="1">
        <v>36893</v>
      </c>
      <c r="J149" s="2" t="s">
        <v>23</v>
      </c>
      <c r="K149" s="2"/>
      <c r="L149" s="2" t="s">
        <v>24</v>
      </c>
      <c r="M149" s="2">
        <v>25</v>
      </c>
      <c r="N149" s="2" t="s">
        <v>867</v>
      </c>
      <c r="O149" s="2" t="s">
        <v>92</v>
      </c>
      <c r="P149" s="2" t="s">
        <v>93</v>
      </c>
      <c r="Q149" s="2" t="s">
        <v>868</v>
      </c>
      <c r="R149" t="str">
        <f>IFERROR(INDEX(ReadySub!$A$2:$A$1153, MATCH(T149, ReadySub!$Q$2:$Q$1153, 0)), "")</f>
        <v/>
      </c>
      <c r="S149" s="2" t="str">
        <f t="shared" si="6"/>
        <v>M5M 1Y6_25_TORONTO</v>
      </c>
      <c r="T149" s="2" t="str">
        <f t="shared" si="7"/>
        <v>M5M 1Y6_25 MELROSE AVE_TORONTO</v>
      </c>
      <c r="U149" s="12" t="str">
        <f t="shared" si="8"/>
        <v>AVE</v>
      </c>
    </row>
    <row r="150" spans="1:21" ht="13" x14ac:dyDescent="0.25">
      <c r="A150" s="9">
        <v>45777</v>
      </c>
      <c r="B150" s="2" t="s">
        <v>865</v>
      </c>
      <c r="C150" s="2" t="s">
        <v>18</v>
      </c>
      <c r="D150" s="2" t="s">
        <v>51</v>
      </c>
      <c r="E150" s="2" t="s">
        <v>90</v>
      </c>
      <c r="F150" s="2" t="s">
        <v>869</v>
      </c>
      <c r="G150" s="2">
        <v>1038</v>
      </c>
      <c r="H150" s="2" t="s">
        <v>45</v>
      </c>
      <c r="I150" s="1">
        <v>36893</v>
      </c>
      <c r="J150" s="2" t="s">
        <v>23</v>
      </c>
      <c r="K150" s="2"/>
      <c r="L150" s="2" t="s">
        <v>24</v>
      </c>
      <c r="M150" s="2">
        <v>15</v>
      </c>
      <c r="N150" s="2" t="s">
        <v>870</v>
      </c>
      <c r="O150" s="2" t="s">
        <v>26</v>
      </c>
      <c r="P150" s="2" t="s">
        <v>93</v>
      </c>
      <c r="Q150" s="2" t="s">
        <v>871</v>
      </c>
      <c r="R150" t="str">
        <f>IFERROR(INDEX(ReadySub!$A$2:$A$1153, MATCH(T150, ReadySub!$Q$2:$Q$1153, 0)), "")</f>
        <v/>
      </c>
      <c r="S150" s="2" t="str">
        <f t="shared" si="6"/>
        <v>M1G 3G3_15_TORONTO</v>
      </c>
      <c r="T150" s="2" t="str">
        <f t="shared" si="7"/>
        <v>M1G 3G3_15 ORTON PARK RD_TORONTO</v>
      </c>
      <c r="U150" s="12" t="str">
        <f t="shared" si="8"/>
        <v>RD</v>
      </c>
    </row>
    <row r="151" spans="1:21" ht="13" x14ac:dyDescent="0.25">
      <c r="A151" s="9">
        <v>45777</v>
      </c>
      <c r="B151" s="2" t="s">
        <v>865</v>
      </c>
      <c r="C151" s="2" t="s">
        <v>18</v>
      </c>
      <c r="D151" s="2" t="s">
        <v>51</v>
      </c>
      <c r="E151" s="2" t="s">
        <v>90</v>
      </c>
      <c r="F151" s="2" t="s">
        <v>872</v>
      </c>
      <c r="G151" s="2">
        <v>1039</v>
      </c>
      <c r="H151" s="2" t="s">
        <v>120</v>
      </c>
      <c r="I151" s="1">
        <v>36893</v>
      </c>
      <c r="J151" s="2" t="s">
        <v>23</v>
      </c>
      <c r="K151" s="2"/>
      <c r="L151" s="2" t="s">
        <v>24</v>
      </c>
      <c r="M151" s="2">
        <v>3895</v>
      </c>
      <c r="N151" s="2" t="s">
        <v>279</v>
      </c>
      <c r="O151" s="2" t="s">
        <v>92</v>
      </c>
      <c r="P151" s="2" t="s">
        <v>93</v>
      </c>
      <c r="Q151" s="2" t="s">
        <v>873</v>
      </c>
      <c r="R151" t="str">
        <f>IFERROR(INDEX(ReadySub!$A$2:$A$1153, MATCH(T151, ReadySub!$Q$2:$Q$1153, 0)), "")</f>
        <v/>
      </c>
      <c r="S151" s="2" t="str">
        <f t="shared" si="6"/>
        <v>M1G 3T3_3895_TORONTO</v>
      </c>
      <c r="T151" s="2" t="str">
        <f t="shared" si="7"/>
        <v>M1G 3T3_3895 LAWRENCE AVE_TORONTO</v>
      </c>
      <c r="U151" s="12" t="str">
        <f t="shared" si="8"/>
        <v>AVE</v>
      </c>
    </row>
    <row r="152" spans="1:21" ht="13" x14ac:dyDescent="0.25">
      <c r="A152" s="9">
        <v>45777</v>
      </c>
      <c r="B152" s="2" t="s">
        <v>865</v>
      </c>
      <c r="C152" s="2" t="s">
        <v>18</v>
      </c>
      <c r="D152" s="2" t="s">
        <v>31</v>
      </c>
      <c r="E152" s="2" t="s">
        <v>90</v>
      </c>
      <c r="F152" s="2" t="s">
        <v>874</v>
      </c>
      <c r="G152" s="2">
        <v>1040</v>
      </c>
      <c r="H152" s="2" t="s">
        <v>45</v>
      </c>
      <c r="I152" s="1">
        <v>36893</v>
      </c>
      <c r="J152" s="2" t="s">
        <v>23</v>
      </c>
      <c r="K152" s="2"/>
      <c r="L152" s="2" t="s">
        <v>24</v>
      </c>
      <c r="M152" s="2">
        <v>27</v>
      </c>
      <c r="N152" s="2" t="s">
        <v>867</v>
      </c>
      <c r="O152" s="2" t="s">
        <v>92</v>
      </c>
      <c r="P152" s="2" t="s">
        <v>93</v>
      </c>
      <c r="Q152" s="2" t="s">
        <v>868</v>
      </c>
      <c r="R152" t="str">
        <f>IFERROR(INDEX(ReadySub!$A$2:$A$1153, MATCH(T152, ReadySub!$Q$2:$Q$1153, 0)), "")</f>
        <v/>
      </c>
      <c r="S152" s="2" t="str">
        <f t="shared" si="6"/>
        <v>M5M 1Y6_27_TORONTO</v>
      </c>
      <c r="T152" s="2" t="str">
        <f t="shared" si="7"/>
        <v>M5M 1Y6_27 MELROSE AVE_TORONTO</v>
      </c>
      <c r="U152" s="12" t="str">
        <f t="shared" si="8"/>
        <v>AVE</v>
      </c>
    </row>
    <row r="153" spans="1:21" ht="13" x14ac:dyDescent="0.25">
      <c r="A153" s="9">
        <v>45777</v>
      </c>
      <c r="B153" s="2" t="s">
        <v>865</v>
      </c>
      <c r="C153" s="2" t="s">
        <v>18</v>
      </c>
      <c r="D153" s="2" t="s">
        <v>51</v>
      </c>
      <c r="E153" s="2" t="s">
        <v>90</v>
      </c>
      <c r="F153" s="2" t="s">
        <v>875</v>
      </c>
      <c r="G153" s="2">
        <v>1043</v>
      </c>
      <c r="H153" s="2" t="s">
        <v>120</v>
      </c>
      <c r="I153" s="1">
        <v>36893</v>
      </c>
      <c r="J153" s="2" t="s">
        <v>23</v>
      </c>
      <c r="K153" s="2"/>
      <c r="L153" s="2" t="s">
        <v>24</v>
      </c>
      <c r="M153" s="2">
        <v>720</v>
      </c>
      <c r="N153" s="2" t="s">
        <v>237</v>
      </c>
      <c r="O153" s="2" t="s">
        <v>26</v>
      </c>
      <c r="P153" s="2" t="s">
        <v>93</v>
      </c>
      <c r="Q153" s="2" t="s">
        <v>876</v>
      </c>
      <c r="R153" t="str">
        <f>IFERROR(INDEX(ReadySub!$A$2:$A$1153, MATCH(T153, ReadySub!$Q$2:$Q$1153, 0)), "")</f>
        <v/>
      </c>
      <c r="S153" s="2" t="str">
        <f t="shared" si="6"/>
        <v>M1K 2B7_720_TORONTO</v>
      </c>
      <c r="T153" s="2" t="str">
        <f t="shared" si="7"/>
        <v>M1K 2B7_720 KENNEDY RD_TORONTO</v>
      </c>
      <c r="U153" s="12" t="str">
        <f t="shared" si="8"/>
        <v>RD</v>
      </c>
    </row>
    <row r="154" spans="1:21" ht="13" x14ac:dyDescent="0.25">
      <c r="A154" s="9">
        <v>45777</v>
      </c>
      <c r="B154" s="2" t="s">
        <v>74</v>
      </c>
      <c r="C154" s="2" t="s">
        <v>18</v>
      </c>
      <c r="D154" s="2" t="s">
        <v>58</v>
      </c>
      <c r="E154" s="2" t="s">
        <v>603</v>
      </c>
      <c r="F154" s="2" t="s">
        <v>877</v>
      </c>
      <c r="G154" s="2">
        <v>1048</v>
      </c>
      <c r="H154" s="2" t="s">
        <v>104</v>
      </c>
      <c r="I154" s="1">
        <v>36899</v>
      </c>
      <c r="J154" s="2" t="s">
        <v>23</v>
      </c>
      <c r="K154" s="2"/>
      <c r="L154" s="2" t="s">
        <v>24</v>
      </c>
      <c r="M154" s="2">
        <v>215</v>
      </c>
      <c r="N154" s="2" t="s">
        <v>878</v>
      </c>
      <c r="O154" s="2" t="s">
        <v>36</v>
      </c>
      <c r="P154" s="2" t="s">
        <v>879</v>
      </c>
      <c r="Q154" s="2" t="s">
        <v>880</v>
      </c>
      <c r="R154">
        <f>IFERROR(INDEX(ReadySub!$A$2:$A$1153, MATCH(T154, ReadySub!$Q$2:$Q$1153, 0)), "")</f>
        <v>1089</v>
      </c>
      <c r="S154" s="2" t="str">
        <f t="shared" si="6"/>
        <v>L9T 2E5_215_MILTON</v>
      </c>
      <c r="T154" s="2" t="str">
        <f t="shared" si="7"/>
        <v>L9T 2E5_215 THOMAS ST_MILTON</v>
      </c>
      <c r="U154" s="12" t="str">
        <f t="shared" si="8"/>
        <v>ST</v>
      </c>
    </row>
    <row r="155" spans="1:21" ht="13" x14ac:dyDescent="0.25">
      <c r="A155" s="9">
        <v>45777</v>
      </c>
      <c r="B155" s="2" t="s">
        <v>466</v>
      </c>
      <c r="C155" s="2" t="s">
        <v>18</v>
      </c>
      <c r="D155" s="2" t="s">
        <v>51</v>
      </c>
      <c r="E155" s="2" t="s">
        <v>90</v>
      </c>
      <c r="F155" s="2" t="s">
        <v>881</v>
      </c>
      <c r="G155" s="2">
        <v>1051</v>
      </c>
      <c r="H155" s="2" t="s">
        <v>45</v>
      </c>
      <c r="I155" s="1">
        <v>36893</v>
      </c>
      <c r="J155" s="2" t="s">
        <v>23</v>
      </c>
      <c r="K155" s="2"/>
      <c r="L155" s="2" t="s">
        <v>24</v>
      </c>
      <c r="M155" s="2">
        <v>314</v>
      </c>
      <c r="N155" s="2" t="s">
        <v>180</v>
      </c>
      <c r="O155" s="2" t="s">
        <v>36</v>
      </c>
      <c r="P155" s="2" t="s">
        <v>93</v>
      </c>
      <c r="Q155" s="2" t="s">
        <v>882</v>
      </c>
      <c r="R155" t="str">
        <f>IFERROR(INDEX(ReadySub!$A$2:$A$1153, MATCH(T155, ReadySub!$Q$2:$Q$1153, 0)), "")</f>
        <v/>
      </c>
      <c r="S155" s="2" t="str">
        <f t="shared" si="6"/>
        <v>M4C 4X7_314_TORONTO</v>
      </c>
      <c r="T155" s="2" t="str">
        <f t="shared" si="7"/>
        <v>M4C 4X7_314 MAIN ST_TORONTO</v>
      </c>
      <c r="U155" s="12" t="str">
        <f t="shared" si="8"/>
        <v>ST</v>
      </c>
    </row>
    <row r="156" spans="1:21" ht="13" x14ac:dyDescent="0.25">
      <c r="A156" s="9">
        <v>45777</v>
      </c>
      <c r="B156" s="2" t="s">
        <v>883</v>
      </c>
      <c r="C156" s="2" t="s">
        <v>18</v>
      </c>
      <c r="D156" s="2" t="s">
        <v>58</v>
      </c>
      <c r="E156" s="2" t="s">
        <v>603</v>
      </c>
      <c r="F156" s="2" t="s">
        <v>884</v>
      </c>
      <c r="G156" s="2">
        <v>1055</v>
      </c>
      <c r="H156" s="2" t="s">
        <v>66</v>
      </c>
      <c r="I156" s="1">
        <v>36903</v>
      </c>
      <c r="J156" s="2" t="s">
        <v>23</v>
      </c>
      <c r="K156" s="2"/>
      <c r="L156" s="2" t="s">
        <v>24</v>
      </c>
      <c r="M156" s="2">
        <v>3410</v>
      </c>
      <c r="N156" s="2" t="s">
        <v>885</v>
      </c>
      <c r="O156" s="2" t="s">
        <v>36</v>
      </c>
      <c r="P156" s="2" t="s">
        <v>886</v>
      </c>
      <c r="Q156" s="2" t="s">
        <v>887</v>
      </c>
      <c r="R156" t="str">
        <f>IFERROR(INDEX(ReadySub!$A$2:$A$1153, MATCH(T156, ReadySub!$Q$2:$Q$1153, 0)), "")</f>
        <v/>
      </c>
      <c r="S156" s="2" t="str">
        <f t="shared" si="6"/>
        <v>L7N 2R9_3410_BURLINGTON</v>
      </c>
      <c r="T156" s="2" t="str">
        <f t="shared" si="7"/>
        <v>L7N 2R9_3410 FAIRVIEW ST_BURLINGTON</v>
      </c>
      <c r="U156" s="12" t="str">
        <f t="shared" si="8"/>
        <v>ST</v>
      </c>
    </row>
    <row r="157" spans="1:21" ht="13" x14ac:dyDescent="0.25">
      <c r="A157" s="9">
        <v>45777</v>
      </c>
      <c r="B157" s="2" t="s">
        <v>888</v>
      </c>
      <c r="C157" s="2" t="s">
        <v>18</v>
      </c>
      <c r="D157" s="2" t="s">
        <v>19</v>
      </c>
      <c r="E157" s="2" t="s">
        <v>889</v>
      </c>
      <c r="F157" s="2" t="s">
        <v>890</v>
      </c>
      <c r="G157" s="2">
        <v>1060</v>
      </c>
      <c r="H157" s="2" t="s">
        <v>45</v>
      </c>
      <c r="I157" s="1">
        <v>36797</v>
      </c>
      <c r="J157" s="2" t="s">
        <v>23</v>
      </c>
      <c r="K157" s="2"/>
      <c r="L157" s="2" t="s">
        <v>24</v>
      </c>
      <c r="M157" s="2">
        <v>150</v>
      </c>
      <c r="N157" s="2" t="s">
        <v>891</v>
      </c>
      <c r="O157" s="2" t="s">
        <v>36</v>
      </c>
      <c r="P157" s="2" t="s">
        <v>892</v>
      </c>
      <c r="Q157" s="2" t="s">
        <v>893</v>
      </c>
      <c r="R157" t="str">
        <f>IFERROR(INDEX(ReadySub!$A$2:$A$1153, MATCH(T157, ReadySub!$Q$2:$Q$1153, 0)), "")</f>
        <v/>
      </c>
      <c r="S157" s="2" t="str">
        <f t="shared" si="6"/>
        <v>N4L 1M4_150_MEAFORD</v>
      </c>
      <c r="T157" s="2" t="str">
        <f t="shared" si="7"/>
        <v>N4L 1M4_150 THOMPSON ST_MEAFORD</v>
      </c>
      <c r="U157" s="12" t="str">
        <f t="shared" si="8"/>
        <v>ST</v>
      </c>
    </row>
    <row r="158" spans="1:21" ht="13" x14ac:dyDescent="0.25">
      <c r="A158" s="9">
        <v>45777</v>
      </c>
      <c r="B158" s="2" t="s">
        <v>900</v>
      </c>
      <c r="C158" s="2" t="s">
        <v>18</v>
      </c>
      <c r="D158" s="2" t="s">
        <v>51</v>
      </c>
      <c r="E158" s="2" t="s">
        <v>52</v>
      </c>
      <c r="F158" s="2" t="s">
        <v>900</v>
      </c>
      <c r="G158" s="2">
        <v>1079</v>
      </c>
      <c r="H158" s="2" t="s">
        <v>141</v>
      </c>
      <c r="I158" s="1">
        <v>36908</v>
      </c>
      <c r="J158" s="2" t="s">
        <v>23</v>
      </c>
      <c r="K158" s="2"/>
      <c r="L158" s="2" t="s">
        <v>24</v>
      </c>
      <c r="M158" s="2">
        <v>3265</v>
      </c>
      <c r="N158" s="2" t="s">
        <v>369</v>
      </c>
      <c r="O158" s="2" t="s">
        <v>36</v>
      </c>
      <c r="P158" s="2" t="s">
        <v>370</v>
      </c>
      <c r="Q158" s="2" t="s">
        <v>371</v>
      </c>
      <c r="R158" t="str">
        <f>IFERROR(INDEX(ReadySub!$A$2:$A$1153, MATCH(T158, ReadySub!$Q$2:$Q$1153, 0)), "")</f>
        <v/>
      </c>
      <c r="S158" s="2" t="str">
        <f t="shared" si="6"/>
        <v>L1H 7K4_3265_OSHAWA</v>
      </c>
      <c r="T158" s="2" t="str">
        <f t="shared" si="7"/>
        <v>L1H 7K4_3265 SIMCOE ST_OSHAWA</v>
      </c>
      <c r="U158" s="12" t="str">
        <f t="shared" si="8"/>
        <v>ST</v>
      </c>
    </row>
    <row r="159" spans="1:21" ht="13" x14ac:dyDescent="0.25">
      <c r="A159" s="9">
        <v>45777</v>
      </c>
      <c r="B159" s="2" t="s">
        <v>901</v>
      </c>
      <c r="C159" s="2" t="s">
        <v>18</v>
      </c>
      <c r="D159" s="2" t="s">
        <v>19</v>
      </c>
      <c r="E159" s="2" t="s">
        <v>889</v>
      </c>
      <c r="F159" s="2" t="s">
        <v>902</v>
      </c>
      <c r="G159" s="2">
        <v>1082</v>
      </c>
      <c r="H159" s="2" t="s">
        <v>120</v>
      </c>
      <c r="I159" s="1">
        <v>36509</v>
      </c>
      <c r="J159" s="2" t="s">
        <v>23</v>
      </c>
      <c r="K159" s="2"/>
      <c r="L159" s="2" t="s">
        <v>24</v>
      </c>
      <c r="M159" s="2">
        <v>574</v>
      </c>
      <c r="N159" s="2" t="s">
        <v>903</v>
      </c>
      <c r="O159" s="2" t="s">
        <v>36</v>
      </c>
      <c r="P159" s="2" t="s">
        <v>904</v>
      </c>
      <c r="Q159" s="2" t="s">
        <v>905</v>
      </c>
      <c r="R159" t="str">
        <f>IFERROR(INDEX(ReadySub!$A$2:$A$1153, MATCH(T159, ReadySub!$Q$2:$Q$1153, 0)), "")</f>
        <v/>
      </c>
      <c r="S159" s="2" t="str">
        <f t="shared" si="6"/>
        <v>N0G 1C0_574_AYTON</v>
      </c>
      <c r="T159" s="2" t="str">
        <f t="shared" si="7"/>
        <v>N0G 1C0_574 LOUISA ST_AYTON</v>
      </c>
      <c r="U159" s="12" t="str">
        <f t="shared" si="8"/>
        <v>ST</v>
      </c>
    </row>
    <row r="160" spans="1:21" ht="13" x14ac:dyDescent="0.25">
      <c r="A160" s="9">
        <v>45777</v>
      </c>
      <c r="B160" s="2" t="s">
        <v>571</v>
      </c>
      <c r="C160" s="2" t="s">
        <v>18</v>
      </c>
      <c r="D160" s="2" t="s">
        <v>102</v>
      </c>
      <c r="E160" s="2" t="s">
        <v>244</v>
      </c>
      <c r="F160" s="2" t="s">
        <v>906</v>
      </c>
      <c r="G160" s="2">
        <v>1085</v>
      </c>
      <c r="H160" s="2" t="s">
        <v>104</v>
      </c>
      <c r="I160" s="1">
        <v>36899</v>
      </c>
      <c r="J160" s="2" t="s">
        <v>23</v>
      </c>
      <c r="K160" s="2"/>
      <c r="L160" s="2" t="s">
        <v>24</v>
      </c>
      <c r="M160" s="2">
        <v>1440</v>
      </c>
      <c r="N160" s="2" t="s">
        <v>907</v>
      </c>
      <c r="O160" s="2" t="s">
        <v>47</v>
      </c>
      <c r="P160" s="2" t="s">
        <v>247</v>
      </c>
      <c r="Q160" s="2" t="s">
        <v>908</v>
      </c>
      <c r="R160" t="str">
        <f>IFERROR(INDEX(ReadySub!$A$2:$A$1153, MATCH(T160, ReadySub!$Q$2:$Q$1153, 0)), "")</f>
        <v/>
      </c>
      <c r="S160" s="2" t="str">
        <f t="shared" si="6"/>
        <v>N5X 1V2_1440_LONDON</v>
      </c>
      <c r="T160" s="2" t="str">
        <f t="shared" si="7"/>
        <v>N5X 1V2_1440 GLENORA DR_LONDON</v>
      </c>
      <c r="U160" s="12" t="str">
        <f t="shared" si="8"/>
        <v>DR</v>
      </c>
    </row>
    <row r="161" spans="1:21" ht="13" x14ac:dyDescent="0.25">
      <c r="A161" s="9">
        <v>45777</v>
      </c>
      <c r="B161" s="2" t="s">
        <v>74</v>
      </c>
      <c r="C161" s="2" t="s">
        <v>18</v>
      </c>
      <c r="D161" s="2" t="s">
        <v>89</v>
      </c>
      <c r="E161" s="2" t="s">
        <v>598</v>
      </c>
      <c r="F161" s="2" t="s">
        <v>909</v>
      </c>
      <c r="G161" s="2">
        <v>1088</v>
      </c>
      <c r="H161" s="2" t="s">
        <v>104</v>
      </c>
      <c r="I161" s="1">
        <v>36924</v>
      </c>
      <c r="J161" s="2" t="s">
        <v>23</v>
      </c>
      <c r="K161" s="2"/>
      <c r="L161" s="2" t="s">
        <v>24</v>
      </c>
      <c r="M161" s="2">
        <v>285</v>
      </c>
      <c r="N161" s="2" t="s">
        <v>910</v>
      </c>
      <c r="O161" s="2" t="s">
        <v>47</v>
      </c>
      <c r="P161" s="2" t="s">
        <v>911</v>
      </c>
      <c r="Q161" s="2" t="s">
        <v>912</v>
      </c>
      <c r="R161" t="str">
        <f>IFERROR(INDEX(ReadySub!$A$2:$A$1153, MATCH(T161, ReadySub!$Q$2:$Q$1153, 0)), "")</f>
        <v/>
      </c>
      <c r="S161" s="2" t="str">
        <f t="shared" si="6"/>
        <v>L6R 2R8_285_BRAMPTON</v>
      </c>
      <c r="T161" s="2" t="str">
        <f t="shared" si="7"/>
        <v>L6R 2R8_285 GREAT LAKES DR_BRAMPTON</v>
      </c>
      <c r="U161" s="12" t="str">
        <f t="shared" si="8"/>
        <v>DR</v>
      </c>
    </row>
    <row r="162" spans="1:21" ht="13" x14ac:dyDescent="0.25">
      <c r="A162" s="9">
        <v>45777</v>
      </c>
      <c r="B162" s="2" t="s">
        <v>913</v>
      </c>
      <c r="C162" s="2" t="s">
        <v>18</v>
      </c>
      <c r="D162" s="2" t="s">
        <v>51</v>
      </c>
      <c r="E162" s="2" t="s">
        <v>90</v>
      </c>
      <c r="F162" s="2" t="s">
        <v>914</v>
      </c>
      <c r="G162" s="2">
        <v>1089</v>
      </c>
      <c r="H162" s="2" t="s">
        <v>45</v>
      </c>
      <c r="I162" s="1">
        <v>36924</v>
      </c>
      <c r="J162" s="2" t="s">
        <v>23</v>
      </c>
      <c r="K162" s="2"/>
      <c r="L162" s="2" t="s">
        <v>24</v>
      </c>
      <c r="M162" s="2">
        <v>4105</v>
      </c>
      <c r="N162" s="2" t="s">
        <v>279</v>
      </c>
      <c r="O162" s="2" t="s">
        <v>92</v>
      </c>
      <c r="P162" s="2" t="s">
        <v>93</v>
      </c>
      <c r="Q162" s="2" t="s">
        <v>915</v>
      </c>
      <c r="R162" t="str">
        <f>IFERROR(INDEX(ReadySub!$A$2:$A$1153, MATCH(T162, ReadySub!$Q$2:$Q$1153, 0)), "")</f>
        <v/>
      </c>
      <c r="S162" s="2" t="str">
        <f t="shared" si="6"/>
        <v>M1E 2S2_4105_TORONTO</v>
      </c>
      <c r="T162" s="2" t="str">
        <f t="shared" si="7"/>
        <v>M1E 2S2_4105 LAWRENCE AVE_TORONTO</v>
      </c>
      <c r="U162" s="12" t="str">
        <f t="shared" si="8"/>
        <v>AVE</v>
      </c>
    </row>
    <row r="163" spans="1:21" ht="13" x14ac:dyDescent="0.25">
      <c r="A163" s="9">
        <v>45777</v>
      </c>
      <c r="B163" s="2" t="s">
        <v>916</v>
      </c>
      <c r="C163" s="2" t="s">
        <v>18</v>
      </c>
      <c r="D163" s="2" t="s">
        <v>51</v>
      </c>
      <c r="E163" s="2" t="s">
        <v>90</v>
      </c>
      <c r="F163" s="2" t="s">
        <v>916</v>
      </c>
      <c r="G163" s="2">
        <v>1100</v>
      </c>
      <c r="H163" s="2" t="s">
        <v>120</v>
      </c>
      <c r="I163" s="1">
        <v>36915</v>
      </c>
      <c r="J163" s="2" t="s">
        <v>23</v>
      </c>
      <c r="K163" s="2"/>
      <c r="L163" s="2" t="s">
        <v>24</v>
      </c>
      <c r="M163" s="2">
        <v>265</v>
      </c>
      <c r="N163" s="2" t="s">
        <v>180</v>
      </c>
      <c r="O163" s="2" t="s">
        <v>36</v>
      </c>
      <c r="P163" s="2" t="s">
        <v>93</v>
      </c>
      <c r="Q163" s="2" t="s">
        <v>917</v>
      </c>
      <c r="R163" t="str">
        <f>IFERROR(INDEX(ReadySub!$A$2:$A$1153, MATCH(T163, ReadySub!$Q$2:$Q$1153, 0)), "")</f>
        <v/>
      </c>
      <c r="S163" s="2" t="str">
        <f t="shared" si="6"/>
        <v>M4C 4X3_265_TORONTO</v>
      </c>
      <c r="T163" s="2" t="str">
        <f t="shared" si="7"/>
        <v>M4C 4X3_265 MAIN ST_TORONTO</v>
      </c>
      <c r="U163" s="12" t="str">
        <f t="shared" si="8"/>
        <v>ST</v>
      </c>
    </row>
    <row r="164" spans="1:21" ht="13" x14ac:dyDescent="0.25">
      <c r="A164" s="9">
        <v>45777</v>
      </c>
      <c r="B164" s="2" t="s">
        <v>716</v>
      </c>
      <c r="C164" s="2" t="s">
        <v>18</v>
      </c>
      <c r="D164" s="2" t="s">
        <v>89</v>
      </c>
      <c r="E164" s="2" t="s">
        <v>598</v>
      </c>
      <c r="F164" s="2" t="s">
        <v>918</v>
      </c>
      <c r="G164" s="2">
        <v>1105</v>
      </c>
      <c r="H164" s="2" t="s">
        <v>104</v>
      </c>
      <c r="I164" s="1">
        <v>36944</v>
      </c>
      <c r="J164" s="2" t="s">
        <v>23</v>
      </c>
      <c r="K164" s="2"/>
      <c r="L164" s="2" t="s">
        <v>24</v>
      </c>
      <c r="M164" s="2">
        <v>7370</v>
      </c>
      <c r="N164" s="2" t="s">
        <v>919</v>
      </c>
      <c r="O164" s="2" t="s">
        <v>101</v>
      </c>
      <c r="P164" s="2" t="s">
        <v>601</v>
      </c>
      <c r="Q164" s="2" t="s">
        <v>920</v>
      </c>
      <c r="R164" t="str">
        <f>IFERROR(INDEX(ReadySub!$A$2:$A$1153, MATCH(T164, ReadySub!$Q$2:$Q$1153, 0)), "")</f>
        <v/>
      </c>
      <c r="S164" s="2" t="str">
        <f t="shared" si="6"/>
        <v>L5N 7L8_7370_MISSISSAUGA</v>
      </c>
      <c r="T164" s="2" t="str">
        <f t="shared" si="7"/>
        <v>L5N 7L8_7370 TERRAGAR BLVD_MISSISSAUGA</v>
      </c>
      <c r="U164" s="12" t="str">
        <f t="shared" si="8"/>
        <v>BLVD</v>
      </c>
    </row>
    <row r="165" spans="1:21" ht="13" x14ac:dyDescent="0.25">
      <c r="A165" s="9">
        <v>45777</v>
      </c>
      <c r="B165" s="2" t="s">
        <v>84</v>
      </c>
      <c r="C165" s="2" t="s">
        <v>18</v>
      </c>
      <c r="D165" s="2" t="s">
        <v>19</v>
      </c>
      <c r="E165" s="2" t="s">
        <v>85</v>
      </c>
      <c r="F165" s="2" t="s">
        <v>921</v>
      </c>
      <c r="G165" s="2">
        <v>1111</v>
      </c>
      <c r="H165" s="2" t="s">
        <v>120</v>
      </c>
      <c r="I165" s="1">
        <v>36955</v>
      </c>
      <c r="J165" s="2" t="s">
        <v>23</v>
      </c>
      <c r="K165" s="2"/>
      <c r="L165" s="2" t="s">
        <v>24</v>
      </c>
      <c r="M165" s="2">
        <v>2993</v>
      </c>
      <c r="N165" s="2" t="s">
        <v>922</v>
      </c>
      <c r="O165" s="2" t="s">
        <v>26</v>
      </c>
      <c r="P165" s="2" t="s">
        <v>87</v>
      </c>
      <c r="Q165" s="2" t="s">
        <v>923</v>
      </c>
      <c r="R165" t="str">
        <f>IFERROR(INDEX(ReadySub!$A$2:$A$1153, MATCH(T165, ReadySub!$Q$2:$Q$1153, 0)), "")</f>
        <v/>
      </c>
      <c r="S165" s="2" t="str">
        <f t="shared" si="6"/>
        <v>P3E 4X5_2993_SUDBURY</v>
      </c>
      <c r="T165" s="2" t="str">
        <f t="shared" si="7"/>
        <v>P3E 4X5_2993 ALGONQUIN RD_SUDBURY</v>
      </c>
      <c r="U165" s="12" t="str">
        <f t="shared" si="8"/>
        <v>RD</v>
      </c>
    </row>
    <row r="166" spans="1:21" ht="13" x14ac:dyDescent="0.25">
      <c r="A166" s="9">
        <v>45777</v>
      </c>
      <c r="B166" s="2" t="s">
        <v>924</v>
      </c>
      <c r="C166" s="2" t="s">
        <v>18</v>
      </c>
      <c r="D166" s="2" t="s">
        <v>150</v>
      </c>
      <c r="E166" s="2" t="s">
        <v>401</v>
      </c>
      <c r="F166" s="2" t="s">
        <v>925</v>
      </c>
      <c r="G166" s="2">
        <v>1115</v>
      </c>
      <c r="H166" s="2" t="s">
        <v>45</v>
      </c>
      <c r="I166" s="1">
        <v>36723</v>
      </c>
      <c r="J166" s="2" t="s">
        <v>23</v>
      </c>
      <c r="K166" s="2"/>
      <c r="L166" s="2" t="s">
        <v>24</v>
      </c>
      <c r="M166" s="2">
        <v>119</v>
      </c>
      <c r="N166" s="2" t="s">
        <v>326</v>
      </c>
      <c r="O166" s="2" t="s">
        <v>36</v>
      </c>
      <c r="P166" s="2" t="s">
        <v>403</v>
      </c>
      <c r="Q166" s="2" t="s">
        <v>926</v>
      </c>
      <c r="R166" t="str">
        <f>IFERROR(INDEX(ReadySub!$A$2:$A$1153, MATCH(T166, ReadySub!$Q$2:$Q$1153, 0)), "")</f>
        <v/>
      </c>
      <c r="S166" s="2" t="str">
        <f t="shared" si="6"/>
        <v>K8N 2S8_119_BELLEVILLE</v>
      </c>
      <c r="T166" s="2" t="str">
        <f t="shared" si="7"/>
        <v>K8N 2S8_119 STATION ST_BELLEVILLE</v>
      </c>
      <c r="U166" s="12" t="str">
        <f t="shared" si="8"/>
        <v>ST</v>
      </c>
    </row>
    <row r="167" spans="1:21" ht="13" x14ac:dyDescent="0.25">
      <c r="A167" s="9">
        <v>45777</v>
      </c>
      <c r="B167" s="2" t="s">
        <v>931</v>
      </c>
      <c r="C167" s="2" t="s">
        <v>18</v>
      </c>
      <c r="D167" s="2" t="s">
        <v>31</v>
      </c>
      <c r="E167" s="2" t="s">
        <v>182</v>
      </c>
      <c r="F167" s="2" t="s">
        <v>932</v>
      </c>
      <c r="G167" s="2">
        <v>1132</v>
      </c>
      <c r="H167" s="2" t="s">
        <v>45</v>
      </c>
      <c r="I167" s="1">
        <v>36977</v>
      </c>
      <c r="J167" s="2" t="s">
        <v>23</v>
      </c>
      <c r="K167" s="2"/>
      <c r="L167" s="2" t="s">
        <v>24</v>
      </c>
      <c r="M167" s="2">
        <v>10555</v>
      </c>
      <c r="N167" s="2" t="s">
        <v>933</v>
      </c>
      <c r="O167" s="2" t="s">
        <v>36</v>
      </c>
      <c r="P167" s="2" t="s">
        <v>199</v>
      </c>
      <c r="Q167" s="2" t="s">
        <v>934</v>
      </c>
      <c r="R167" t="str">
        <f>IFERROR(INDEX(ReadySub!$A$2:$A$1153, MATCH(T167, ReadySub!$Q$2:$Q$1153, 0)), "")</f>
        <v/>
      </c>
      <c r="S167" s="2" t="str">
        <f t="shared" si="6"/>
        <v>L6A 3L1_10555_MAPLE</v>
      </c>
      <c r="T167" s="2" t="str">
        <f t="shared" si="7"/>
        <v>L6A 3L1_10555 JANE ST_MAPLE</v>
      </c>
      <c r="U167" s="12" t="str">
        <f t="shared" si="8"/>
        <v>ST</v>
      </c>
    </row>
    <row r="168" spans="1:21" ht="13" x14ac:dyDescent="0.25">
      <c r="A168" s="9">
        <v>45777</v>
      </c>
      <c r="B168" s="2" t="s">
        <v>935</v>
      </c>
      <c r="C168" s="2" t="s">
        <v>18</v>
      </c>
      <c r="D168" s="2" t="s">
        <v>102</v>
      </c>
      <c r="E168" s="2" t="s">
        <v>557</v>
      </c>
      <c r="F168" s="2" t="s">
        <v>935</v>
      </c>
      <c r="G168" s="2">
        <v>1149</v>
      </c>
      <c r="H168" s="2" t="s">
        <v>66</v>
      </c>
      <c r="I168" s="1">
        <v>36948</v>
      </c>
      <c r="J168" s="2" t="s">
        <v>23</v>
      </c>
      <c r="K168" s="2"/>
      <c r="L168" s="2" t="s">
        <v>24</v>
      </c>
      <c r="M168" s="2">
        <v>243</v>
      </c>
      <c r="N168" s="2" t="s">
        <v>936</v>
      </c>
      <c r="O168" s="2" t="s">
        <v>36</v>
      </c>
      <c r="P168" s="2" t="s">
        <v>937</v>
      </c>
      <c r="Q168" s="2" t="s">
        <v>938</v>
      </c>
      <c r="R168" t="str">
        <f>IFERROR(INDEX(ReadySub!$A$2:$A$1153, MATCH(T168, ReadySub!$Q$2:$Q$1153, 0)), "")</f>
        <v/>
      </c>
      <c r="S168" s="2" t="str">
        <f t="shared" si="6"/>
        <v>N0R 1G0_243_HARROW</v>
      </c>
      <c r="T168" s="2" t="str">
        <f t="shared" si="7"/>
        <v>N0R 1G0_243 MCAFFEE ST_HARROW</v>
      </c>
      <c r="U168" s="12" t="str">
        <f t="shared" si="8"/>
        <v>ST</v>
      </c>
    </row>
    <row r="169" spans="1:21" ht="13" x14ac:dyDescent="0.25">
      <c r="A169" s="9">
        <v>45777</v>
      </c>
      <c r="B169" s="2" t="s">
        <v>941</v>
      </c>
      <c r="C169" s="2" t="s">
        <v>18</v>
      </c>
      <c r="D169" s="2" t="s">
        <v>58</v>
      </c>
      <c r="E169" s="2" t="s">
        <v>766</v>
      </c>
      <c r="F169" s="2" t="s">
        <v>942</v>
      </c>
      <c r="G169" s="2">
        <v>1154</v>
      </c>
      <c r="H169" s="2" t="s">
        <v>66</v>
      </c>
      <c r="I169" s="1">
        <v>36983</v>
      </c>
      <c r="J169" s="2" t="s">
        <v>23</v>
      </c>
      <c r="K169" s="2"/>
      <c r="L169" s="2" t="s">
        <v>24</v>
      </c>
      <c r="M169" s="2">
        <v>10</v>
      </c>
      <c r="N169" s="2" t="s">
        <v>943</v>
      </c>
      <c r="O169" s="2"/>
      <c r="P169" s="2" t="s">
        <v>944</v>
      </c>
      <c r="Q169" s="2" t="s">
        <v>945</v>
      </c>
      <c r="R169" t="str">
        <f>IFERROR(INDEX(ReadySub!$A$2:$A$1153, MATCH(T169, ReadySub!$Q$2:$Q$1153, 0)), "")</f>
        <v/>
      </c>
      <c r="S169" s="2" t="str">
        <f t="shared" si="6"/>
        <v>N1M 2W3_10_FERGUS</v>
      </c>
      <c r="T169" s="2" t="str">
        <f t="shared" si="7"/>
        <v>N1M 2W3_10 SIDEROAD 18 0_FERGUS</v>
      </c>
      <c r="U169" s="12">
        <f t="shared" si="8"/>
        <v>0</v>
      </c>
    </row>
    <row r="170" spans="1:21" ht="13" x14ac:dyDescent="0.25">
      <c r="A170" s="9">
        <v>45777</v>
      </c>
      <c r="B170" s="2" t="s">
        <v>946</v>
      </c>
      <c r="C170" s="2" t="s">
        <v>18</v>
      </c>
      <c r="D170" s="2" t="s">
        <v>58</v>
      </c>
      <c r="E170" s="2" t="s">
        <v>766</v>
      </c>
      <c r="F170" s="2" t="s">
        <v>947</v>
      </c>
      <c r="G170" s="2">
        <v>1155</v>
      </c>
      <c r="H170" s="2" t="s">
        <v>53</v>
      </c>
      <c r="I170" s="1">
        <v>37000</v>
      </c>
      <c r="J170" s="2" t="s">
        <v>23</v>
      </c>
      <c r="K170" s="2"/>
      <c r="L170" s="2" t="s">
        <v>24</v>
      </c>
      <c r="M170" s="2">
        <v>32</v>
      </c>
      <c r="N170" s="2" t="s">
        <v>948</v>
      </c>
      <c r="O170" s="2" t="s">
        <v>36</v>
      </c>
      <c r="P170" s="2" t="s">
        <v>769</v>
      </c>
      <c r="Q170" s="2" t="s">
        <v>949</v>
      </c>
      <c r="R170" t="str">
        <f>IFERROR(INDEX(ReadySub!$A$2:$A$1153, MATCH(T170, ReadySub!$Q$2:$Q$1153, 0)), "")</f>
        <v/>
      </c>
      <c r="S170" s="2" t="str">
        <f t="shared" si="6"/>
        <v>N1H 5G8_32_GUELPH</v>
      </c>
      <c r="T170" s="2" t="str">
        <f t="shared" si="7"/>
        <v>N1H 5G8_32 ARNOLD ST_GUELPH</v>
      </c>
      <c r="U170" s="12" t="str">
        <f t="shared" si="8"/>
        <v>ST</v>
      </c>
    </row>
    <row r="171" spans="1:21" ht="13" x14ac:dyDescent="0.25">
      <c r="A171" s="9">
        <v>45777</v>
      </c>
      <c r="B171" s="2" t="s">
        <v>950</v>
      </c>
      <c r="C171" s="2" t="s">
        <v>18</v>
      </c>
      <c r="D171" s="2" t="s">
        <v>102</v>
      </c>
      <c r="E171" s="2" t="s">
        <v>244</v>
      </c>
      <c r="F171" s="2" t="s">
        <v>951</v>
      </c>
      <c r="G171" s="2">
        <v>1158</v>
      </c>
      <c r="H171" s="2" t="s">
        <v>53</v>
      </c>
      <c r="I171" s="1">
        <v>37005</v>
      </c>
      <c r="J171" s="2" t="s">
        <v>23</v>
      </c>
      <c r="K171" s="2"/>
      <c r="L171" s="2" t="s">
        <v>24</v>
      </c>
      <c r="M171" s="2">
        <v>30</v>
      </c>
      <c r="N171" s="2" t="s">
        <v>952</v>
      </c>
      <c r="O171" s="2" t="s">
        <v>36</v>
      </c>
      <c r="P171" s="2" t="s">
        <v>247</v>
      </c>
      <c r="Q171" s="2" t="s">
        <v>953</v>
      </c>
      <c r="R171" t="str">
        <f>IFERROR(INDEX(ReadySub!$A$2:$A$1153, MATCH(T171, ReadySub!$Q$2:$Q$1153, 0)), "")</f>
        <v/>
      </c>
      <c r="S171" s="2" t="str">
        <f t="shared" si="6"/>
        <v>N5V 2A9_30_LONDON</v>
      </c>
      <c r="T171" s="2" t="str">
        <f t="shared" si="7"/>
        <v>N5V 2A9_30 JIM ASHTON ST_LONDON</v>
      </c>
      <c r="U171" s="12" t="str">
        <f t="shared" si="8"/>
        <v>ST</v>
      </c>
    </row>
    <row r="172" spans="1:21" ht="13" x14ac:dyDescent="0.25">
      <c r="A172" s="9">
        <v>45777</v>
      </c>
      <c r="B172" s="2" t="s">
        <v>954</v>
      </c>
      <c r="C172" s="2" t="s">
        <v>18</v>
      </c>
      <c r="D172" s="2" t="s">
        <v>58</v>
      </c>
      <c r="E172" s="2" t="s">
        <v>80</v>
      </c>
      <c r="F172" s="2" t="s">
        <v>955</v>
      </c>
      <c r="G172" s="2">
        <v>1160</v>
      </c>
      <c r="H172" s="2" t="s">
        <v>120</v>
      </c>
      <c r="I172" s="1">
        <v>37004</v>
      </c>
      <c r="J172" s="2" t="s">
        <v>23</v>
      </c>
      <c r="K172" s="2"/>
      <c r="L172" s="2" t="s">
        <v>24</v>
      </c>
      <c r="M172" s="2">
        <v>200</v>
      </c>
      <c r="N172" s="2" t="s">
        <v>956</v>
      </c>
      <c r="O172" s="2" t="s">
        <v>47</v>
      </c>
      <c r="P172" s="2" t="s">
        <v>82</v>
      </c>
      <c r="Q172" s="2" t="s">
        <v>957</v>
      </c>
      <c r="R172" t="str">
        <f>IFERROR(INDEX(ReadySub!$A$2:$A$1153, MATCH(T172, ReadySub!$Q$2:$Q$1153, 0)), "")</f>
        <v/>
      </c>
      <c r="S172" s="2" t="str">
        <f t="shared" si="6"/>
        <v>L9C 4Z9_200_HAMILTON</v>
      </c>
      <c r="T172" s="2" t="str">
        <f t="shared" si="7"/>
        <v>L9C 4Z9_200 CRANBROOK DR_HAMILTON</v>
      </c>
      <c r="U172" s="12" t="str">
        <f t="shared" si="8"/>
        <v>DR</v>
      </c>
    </row>
    <row r="173" spans="1:21" ht="13" x14ac:dyDescent="0.25">
      <c r="A173" s="9">
        <v>45777</v>
      </c>
      <c r="B173" s="2" t="s">
        <v>16875</v>
      </c>
      <c r="C173" s="2" t="s">
        <v>18</v>
      </c>
      <c r="D173" s="2" t="s">
        <v>58</v>
      </c>
      <c r="E173" s="2" t="s">
        <v>80</v>
      </c>
      <c r="F173" s="2" t="s">
        <v>958</v>
      </c>
      <c r="G173" s="2">
        <v>1167</v>
      </c>
      <c r="H173" s="2" t="s">
        <v>45</v>
      </c>
      <c r="I173" s="1">
        <v>37018</v>
      </c>
      <c r="J173" s="2" t="s">
        <v>23</v>
      </c>
      <c r="K173" s="2"/>
      <c r="L173" s="2" t="s">
        <v>24</v>
      </c>
      <c r="M173" s="2">
        <v>207</v>
      </c>
      <c r="N173" s="2" t="s">
        <v>678</v>
      </c>
      <c r="O173" s="2" t="s">
        <v>47</v>
      </c>
      <c r="P173" s="2" t="s">
        <v>679</v>
      </c>
      <c r="Q173" s="2" t="s">
        <v>680</v>
      </c>
      <c r="R173" t="str">
        <f>IFERROR(INDEX(ReadySub!$A$2:$A$1153, MATCH(T173, ReadySub!$Q$2:$Q$1153, 0)), "")</f>
        <v/>
      </c>
      <c r="S173" s="2" t="str">
        <f t="shared" si="6"/>
        <v>L0R 2H1_207_WATERDOWN</v>
      </c>
      <c r="T173" s="2" t="str">
        <f t="shared" si="7"/>
        <v>L0R 2H1_207 PARKSIDE DR_WATERDOWN</v>
      </c>
      <c r="U173" s="12" t="str">
        <f t="shared" si="8"/>
        <v>DR</v>
      </c>
    </row>
    <row r="174" spans="1:21" ht="13" x14ac:dyDescent="0.25">
      <c r="A174" s="9">
        <v>45777</v>
      </c>
      <c r="B174" s="2" t="s">
        <v>405</v>
      </c>
      <c r="C174" s="2" t="s">
        <v>18</v>
      </c>
      <c r="D174" s="2" t="s">
        <v>51</v>
      </c>
      <c r="E174" s="2" t="s">
        <v>52</v>
      </c>
      <c r="F174" s="2" t="s">
        <v>959</v>
      </c>
      <c r="G174" s="2">
        <v>1169</v>
      </c>
      <c r="H174" s="2" t="s">
        <v>104</v>
      </c>
      <c r="I174" s="1">
        <v>37025</v>
      </c>
      <c r="J174" s="2" t="s">
        <v>23</v>
      </c>
      <c r="K174" s="2"/>
      <c r="L174" s="2" t="s">
        <v>24</v>
      </c>
      <c r="M174" s="2">
        <v>55</v>
      </c>
      <c r="N174" s="2" t="s">
        <v>960</v>
      </c>
      <c r="O174" s="2" t="s">
        <v>36</v>
      </c>
      <c r="P174" s="2" t="s">
        <v>221</v>
      </c>
      <c r="Q174" s="2" t="s">
        <v>961</v>
      </c>
      <c r="R174" t="str">
        <f>IFERROR(INDEX(ReadySub!$A$2:$A$1153, MATCH(T174, ReadySub!$Q$2:$Q$1153, 0)), "")</f>
        <v/>
      </c>
      <c r="S174" s="2" t="str">
        <f t="shared" si="6"/>
        <v>L1R 2K4_55_WHITBY</v>
      </c>
      <c r="T174" s="2" t="str">
        <f t="shared" si="7"/>
        <v>L1R 2K4_55 BAKERVILLE ST_WHITBY</v>
      </c>
      <c r="U174" s="12" t="str">
        <f t="shared" si="8"/>
        <v>ST</v>
      </c>
    </row>
    <row r="175" spans="1:21" ht="13" x14ac:dyDescent="0.25">
      <c r="A175" s="9">
        <v>45777</v>
      </c>
      <c r="B175" s="2" t="s">
        <v>962</v>
      </c>
      <c r="C175" s="2" t="s">
        <v>18</v>
      </c>
      <c r="D175" s="2" t="s">
        <v>19</v>
      </c>
      <c r="E175" s="2" t="s">
        <v>343</v>
      </c>
      <c r="F175" s="2" t="s">
        <v>963</v>
      </c>
      <c r="G175" s="2">
        <v>1177</v>
      </c>
      <c r="H175" s="2" t="s">
        <v>45</v>
      </c>
      <c r="I175" s="1">
        <v>37027</v>
      </c>
      <c r="J175" s="2" t="s">
        <v>23</v>
      </c>
      <c r="K175" s="2"/>
      <c r="L175" s="2" t="s">
        <v>24</v>
      </c>
      <c r="M175" s="2">
        <v>66</v>
      </c>
      <c r="N175" s="2" t="s">
        <v>840</v>
      </c>
      <c r="O175" s="2" t="s">
        <v>36</v>
      </c>
      <c r="P175" s="2" t="s">
        <v>964</v>
      </c>
      <c r="Q175" s="2" t="s">
        <v>965</v>
      </c>
      <c r="R175" t="str">
        <f>IFERROR(INDEX(ReadySub!$A$2:$A$1153, MATCH(T175, ReadySub!$Q$2:$Q$1153, 0)), "")</f>
        <v/>
      </c>
      <c r="S175" s="2" t="str">
        <f t="shared" si="6"/>
        <v>P8T 1C3_66_SIOUX LOOKOUT</v>
      </c>
      <c r="T175" s="2" t="str">
        <f t="shared" si="7"/>
        <v>P8T 1C3_66 PRINCESS ST_SIOUX LOOKOUT</v>
      </c>
      <c r="U175" s="12" t="str">
        <f t="shared" si="8"/>
        <v>ST</v>
      </c>
    </row>
    <row r="176" spans="1:21" ht="13" x14ac:dyDescent="0.25">
      <c r="A176" s="9">
        <v>45777</v>
      </c>
      <c r="B176" s="2" t="s">
        <v>205</v>
      </c>
      <c r="C176" s="2" t="s">
        <v>18</v>
      </c>
      <c r="D176" s="2" t="s">
        <v>31</v>
      </c>
      <c r="E176" s="2" t="s">
        <v>182</v>
      </c>
      <c r="F176" s="2" t="s">
        <v>966</v>
      </c>
      <c r="G176" s="2">
        <v>1179</v>
      </c>
      <c r="H176" s="2" t="s">
        <v>22</v>
      </c>
      <c r="I176" s="1">
        <v>37039</v>
      </c>
      <c r="J176" s="2" t="s">
        <v>23</v>
      </c>
      <c r="K176" s="2"/>
      <c r="L176" s="2" t="s">
        <v>24</v>
      </c>
      <c r="M176" s="2">
        <v>5488</v>
      </c>
      <c r="N176" s="2" t="s">
        <v>967</v>
      </c>
      <c r="O176" s="2" t="s">
        <v>26</v>
      </c>
      <c r="P176" s="2" t="s">
        <v>967</v>
      </c>
      <c r="Q176" s="2" t="s">
        <v>968</v>
      </c>
      <c r="R176" t="str">
        <f>IFERROR(INDEX(ReadySub!$A$2:$A$1153, MATCH(T176, ReadySub!$Q$2:$Q$1153, 0)), "")</f>
        <v/>
      </c>
      <c r="S176" s="2" t="str">
        <f t="shared" si="6"/>
        <v>L0G 1M0_5488_MOUNT ALBERT</v>
      </c>
      <c r="T176" s="2" t="str">
        <f t="shared" si="7"/>
        <v>L0G 1M0_5488 MOUNT ALBERT RD_MOUNT ALBERT</v>
      </c>
      <c r="U176" s="12" t="str">
        <f t="shared" si="8"/>
        <v>RD</v>
      </c>
    </row>
    <row r="177" spans="1:21" ht="13" x14ac:dyDescent="0.25">
      <c r="A177" s="9">
        <v>45777</v>
      </c>
      <c r="B177" s="2" t="s">
        <v>716</v>
      </c>
      <c r="C177" s="2" t="s">
        <v>18</v>
      </c>
      <c r="D177" s="2" t="s">
        <v>89</v>
      </c>
      <c r="E177" s="2" t="s">
        <v>598</v>
      </c>
      <c r="F177" s="2" t="s">
        <v>969</v>
      </c>
      <c r="G177" s="2">
        <v>1182</v>
      </c>
      <c r="H177" s="2" t="s">
        <v>104</v>
      </c>
      <c r="I177" s="1">
        <v>36924</v>
      </c>
      <c r="J177" s="2" t="s">
        <v>23</v>
      </c>
      <c r="K177" s="2"/>
      <c r="L177" s="2" t="s">
        <v>24</v>
      </c>
      <c r="M177" s="2">
        <v>275</v>
      </c>
      <c r="N177" s="2" t="s">
        <v>970</v>
      </c>
      <c r="O177" s="2" t="s">
        <v>47</v>
      </c>
      <c r="P177" s="2" t="s">
        <v>911</v>
      </c>
      <c r="Q177" s="2" t="s">
        <v>971</v>
      </c>
      <c r="R177" t="str">
        <f>IFERROR(INDEX(ReadySub!$A$2:$A$1153, MATCH(T177, ReadySub!$Q$2:$Q$1153, 0)), "")</f>
        <v/>
      </c>
      <c r="S177" s="2" t="str">
        <f t="shared" si="6"/>
        <v>L6R 1L9_275_BRAMPTON</v>
      </c>
      <c r="T177" s="2" t="str">
        <f t="shared" si="7"/>
        <v>L6R 1L9_275 FERNFOREST DR_BRAMPTON</v>
      </c>
      <c r="U177" s="12" t="str">
        <f t="shared" si="8"/>
        <v>DR</v>
      </c>
    </row>
    <row r="178" spans="1:21" ht="13" x14ac:dyDescent="0.25">
      <c r="A178" s="9">
        <v>45777</v>
      </c>
      <c r="B178" s="2" t="s">
        <v>972</v>
      </c>
      <c r="C178" s="2" t="s">
        <v>18</v>
      </c>
      <c r="D178" s="2" t="s">
        <v>150</v>
      </c>
      <c r="E178" s="2" t="s">
        <v>162</v>
      </c>
      <c r="F178" s="2" t="s">
        <v>973</v>
      </c>
      <c r="G178" s="2">
        <v>1184</v>
      </c>
      <c r="H178" s="2" t="s">
        <v>747</v>
      </c>
      <c r="I178" s="1">
        <v>37046</v>
      </c>
      <c r="J178" s="2" t="s">
        <v>23</v>
      </c>
      <c r="K178" s="2"/>
      <c r="L178" s="2" t="s">
        <v>24</v>
      </c>
      <c r="M178" s="2">
        <v>1160</v>
      </c>
      <c r="N178" s="2" t="s">
        <v>974</v>
      </c>
      <c r="O178" s="2" t="s">
        <v>92</v>
      </c>
      <c r="P178" s="2" t="s">
        <v>166</v>
      </c>
      <c r="Q178" s="2" t="s">
        <v>975</v>
      </c>
      <c r="R178" t="str">
        <f>IFERROR(INDEX(ReadySub!$A$2:$A$1153, MATCH(T178, ReadySub!$Q$2:$Q$1153, 0)), "")</f>
        <v/>
      </c>
      <c r="S178" s="2" t="str">
        <f t="shared" si="6"/>
        <v>K1Z 7K6_1160_OTTAWA</v>
      </c>
      <c r="T178" s="2" t="str">
        <f t="shared" si="7"/>
        <v>K1Z 7K6_1160 CARLING AVE_OTTAWA</v>
      </c>
      <c r="U178" s="12" t="str">
        <f t="shared" si="8"/>
        <v>AVE</v>
      </c>
    </row>
    <row r="179" spans="1:21" ht="13" x14ac:dyDescent="0.25">
      <c r="A179" s="9">
        <v>45777</v>
      </c>
      <c r="B179" s="2" t="s">
        <v>976</v>
      </c>
      <c r="C179" s="2" t="s">
        <v>18</v>
      </c>
      <c r="D179" s="2" t="s">
        <v>150</v>
      </c>
      <c r="E179" s="2" t="s">
        <v>162</v>
      </c>
      <c r="F179" s="2" t="s">
        <v>977</v>
      </c>
      <c r="G179" s="2">
        <v>1185</v>
      </c>
      <c r="H179" s="2" t="s">
        <v>120</v>
      </c>
      <c r="I179" s="1">
        <v>37046</v>
      </c>
      <c r="J179" s="2" t="s">
        <v>23</v>
      </c>
      <c r="K179" s="2"/>
      <c r="L179" s="2" t="s">
        <v>172</v>
      </c>
      <c r="M179" s="2">
        <v>135</v>
      </c>
      <c r="N179" s="2" t="s">
        <v>978</v>
      </c>
      <c r="O179" s="2" t="s">
        <v>115</v>
      </c>
      <c r="P179" s="2" t="s">
        <v>166</v>
      </c>
      <c r="Q179" s="2" t="s">
        <v>979</v>
      </c>
      <c r="R179" t="str">
        <f>IFERROR(INDEX(ReadySub!$A$2:$A$1153, MATCH(T179, ReadySub!$Q$2:$Q$1153, 0)), "")</f>
        <v/>
      </c>
      <c r="S179" s="2" t="str">
        <f t="shared" si="6"/>
        <v>K1L 7X5_135_OTTAWA</v>
      </c>
      <c r="T179" s="2" t="str">
        <f t="shared" si="7"/>
        <v>K1L 7X5_135 ALICE RUE_OTTAWA</v>
      </c>
      <c r="U179" s="12" t="str">
        <f t="shared" si="8"/>
        <v>Rue</v>
      </c>
    </row>
    <row r="180" spans="1:21" ht="13" x14ac:dyDescent="0.25">
      <c r="A180" s="9">
        <v>45777</v>
      </c>
      <c r="B180" s="2" t="s">
        <v>982</v>
      </c>
      <c r="C180" s="2" t="s">
        <v>18</v>
      </c>
      <c r="D180" s="2" t="s">
        <v>150</v>
      </c>
      <c r="E180" s="2" t="s">
        <v>401</v>
      </c>
      <c r="F180" s="2" t="s">
        <v>983</v>
      </c>
      <c r="G180" s="2">
        <v>1196</v>
      </c>
      <c r="H180" s="2" t="s">
        <v>984</v>
      </c>
      <c r="I180" s="1">
        <v>37007</v>
      </c>
      <c r="J180" s="2" t="s">
        <v>23</v>
      </c>
      <c r="K180" s="2"/>
      <c r="L180" s="2" t="s">
        <v>24</v>
      </c>
      <c r="M180" s="2">
        <v>50</v>
      </c>
      <c r="N180" s="2" t="s">
        <v>985</v>
      </c>
      <c r="O180" s="2" t="s">
        <v>47</v>
      </c>
      <c r="P180" s="2" t="s">
        <v>986</v>
      </c>
      <c r="Q180" s="2" t="s">
        <v>987</v>
      </c>
      <c r="R180" t="str">
        <f>IFERROR(INDEX(ReadySub!$A$2:$A$1153, MATCH(T180, ReadySub!$Q$2:$Q$1153, 0)), "")</f>
        <v/>
      </c>
      <c r="S180" s="2" t="str">
        <f t="shared" si="6"/>
        <v>K0K 3W0_50_ASTRA</v>
      </c>
      <c r="T180" s="2" t="str">
        <f t="shared" si="7"/>
        <v>K0K 3W0_50 RIVERS DR_ASTRA</v>
      </c>
      <c r="U180" s="12" t="str">
        <f t="shared" si="8"/>
        <v>DR</v>
      </c>
    </row>
    <row r="181" spans="1:21" ht="13" x14ac:dyDescent="0.25">
      <c r="A181" s="9">
        <v>45777</v>
      </c>
      <c r="B181" s="2" t="s">
        <v>988</v>
      </c>
      <c r="C181" s="2" t="s">
        <v>18</v>
      </c>
      <c r="D181" s="2" t="s">
        <v>89</v>
      </c>
      <c r="E181" s="2" t="s">
        <v>90</v>
      </c>
      <c r="F181" s="2" t="s">
        <v>988</v>
      </c>
      <c r="G181" s="2">
        <v>1199</v>
      </c>
      <c r="H181" s="2" t="s">
        <v>45</v>
      </c>
      <c r="I181" s="1">
        <v>37054</v>
      </c>
      <c r="J181" s="2" t="s">
        <v>23</v>
      </c>
      <c r="K181" s="2"/>
      <c r="L181" s="2" t="s">
        <v>24</v>
      </c>
      <c r="M181" s="2">
        <v>123</v>
      </c>
      <c r="N181" s="2" t="s">
        <v>989</v>
      </c>
      <c r="O181" s="2" t="s">
        <v>92</v>
      </c>
      <c r="P181" s="2" t="s">
        <v>93</v>
      </c>
      <c r="Q181" s="2" t="s">
        <v>990</v>
      </c>
      <c r="R181" t="str">
        <f>IFERROR(INDEX(ReadySub!$A$2:$A$1153, MATCH(T181, ReadySub!$Q$2:$Q$1153, 0)), "")</f>
        <v/>
      </c>
      <c r="S181" s="2" t="str">
        <f t="shared" si="6"/>
        <v>M6R 2T3_123_TORONTO</v>
      </c>
      <c r="T181" s="2" t="str">
        <f t="shared" si="7"/>
        <v>M6R 2T3_123 GLENDALE AVE_TORONTO</v>
      </c>
      <c r="U181" s="12" t="str">
        <f t="shared" si="8"/>
        <v>AVE</v>
      </c>
    </row>
    <row r="182" spans="1:21" ht="13" x14ac:dyDescent="0.25">
      <c r="A182" s="9">
        <v>45777</v>
      </c>
      <c r="B182" s="2" t="s">
        <v>991</v>
      </c>
      <c r="C182" s="2" t="s">
        <v>18</v>
      </c>
      <c r="D182" s="2" t="s">
        <v>58</v>
      </c>
      <c r="E182" s="2" t="s">
        <v>603</v>
      </c>
      <c r="F182" s="2" t="s">
        <v>992</v>
      </c>
      <c r="G182" s="2">
        <v>1204</v>
      </c>
      <c r="H182" s="2" t="s">
        <v>45</v>
      </c>
      <c r="I182" s="1">
        <v>37075</v>
      </c>
      <c r="J182" s="2" t="s">
        <v>23</v>
      </c>
      <c r="K182" s="2"/>
      <c r="L182" s="2" t="s">
        <v>24</v>
      </c>
      <c r="M182" s="2">
        <v>635</v>
      </c>
      <c r="N182" s="2" t="s">
        <v>993</v>
      </c>
      <c r="O182" s="2" t="s">
        <v>491</v>
      </c>
      <c r="P182" s="2" t="s">
        <v>606</v>
      </c>
      <c r="Q182" s="2" t="s">
        <v>994</v>
      </c>
      <c r="R182" t="str">
        <f>IFERROR(INDEX(ReadySub!$A$2:$A$1153, MATCH(T182, ReadySub!$Q$2:$Q$1153, 0)), "")</f>
        <v/>
      </c>
      <c r="S182" s="2" t="str">
        <f t="shared" si="6"/>
        <v>L6L 5W4_635_OAKVILLE</v>
      </c>
      <c r="T182" s="2" t="str">
        <f t="shared" si="7"/>
        <v>L6L 5W4_635 FOURTH LINE_OAKVILLE</v>
      </c>
      <c r="U182" s="12" t="str">
        <f t="shared" si="8"/>
        <v>Line</v>
      </c>
    </row>
    <row r="183" spans="1:21" ht="13" x14ac:dyDescent="0.25">
      <c r="A183" s="9">
        <v>45777</v>
      </c>
      <c r="B183" s="2" t="s">
        <v>16662</v>
      </c>
      <c r="C183" s="2" t="s">
        <v>18</v>
      </c>
      <c r="D183" s="2" t="s">
        <v>19</v>
      </c>
      <c r="E183" s="2" t="s">
        <v>168</v>
      </c>
      <c r="F183" s="2" t="s">
        <v>995</v>
      </c>
      <c r="G183" s="2">
        <v>1205</v>
      </c>
      <c r="H183" s="2" t="s">
        <v>104</v>
      </c>
      <c r="I183" s="1">
        <v>37070</v>
      </c>
      <c r="J183" s="2" t="s">
        <v>23</v>
      </c>
      <c r="K183" s="2"/>
      <c r="L183" s="2" t="s">
        <v>24</v>
      </c>
      <c r="M183" s="2">
        <v>300</v>
      </c>
      <c r="N183" s="2" t="s">
        <v>996</v>
      </c>
      <c r="O183" s="2" t="s">
        <v>36</v>
      </c>
      <c r="P183" s="2" t="s">
        <v>760</v>
      </c>
      <c r="Q183" s="2" t="s">
        <v>997</v>
      </c>
      <c r="R183" t="str">
        <f>IFERROR(INDEX(ReadySub!$A$2:$A$1153, MATCH(T183, ReadySub!$Q$2:$Q$1153, 0)), "")</f>
        <v/>
      </c>
      <c r="S183" s="2" t="str">
        <f t="shared" si="6"/>
        <v>L9Y 3G7_300_COLLINGWOOD</v>
      </c>
      <c r="T183" s="2" t="str">
        <f t="shared" si="7"/>
        <v>L9Y 3G7_300 SPRUCE ST_COLLINGWOOD</v>
      </c>
      <c r="U183" s="12" t="str">
        <f t="shared" si="8"/>
        <v>ST</v>
      </c>
    </row>
    <row r="184" spans="1:21" ht="13" x14ac:dyDescent="0.25">
      <c r="A184" s="9">
        <v>45777</v>
      </c>
      <c r="B184" s="2" t="s">
        <v>1004</v>
      </c>
      <c r="C184" s="2" t="s">
        <v>18</v>
      </c>
      <c r="D184" s="2" t="s">
        <v>58</v>
      </c>
      <c r="E184" s="2" t="s">
        <v>603</v>
      </c>
      <c r="F184" s="2" t="s">
        <v>1005</v>
      </c>
      <c r="G184" s="2">
        <v>1218</v>
      </c>
      <c r="H184" s="2" t="s">
        <v>53</v>
      </c>
      <c r="I184" s="1">
        <v>37083</v>
      </c>
      <c r="J184" s="2" t="s">
        <v>23</v>
      </c>
      <c r="K184" s="2"/>
      <c r="L184" s="2" t="s">
        <v>24</v>
      </c>
      <c r="M184" s="2">
        <v>580</v>
      </c>
      <c r="N184" s="2" t="s">
        <v>1006</v>
      </c>
      <c r="O184" s="2" t="s">
        <v>26</v>
      </c>
      <c r="P184" s="2" t="s">
        <v>606</v>
      </c>
      <c r="Q184" s="2" t="s">
        <v>1007</v>
      </c>
      <c r="R184">
        <f>IFERROR(INDEX(ReadySub!$A$2:$A$1153, MATCH(T184, ReadySub!$Q$2:$Q$1153, 0)), "")</f>
        <v>576</v>
      </c>
      <c r="S184" s="2" t="str">
        <f t="shared" si="6"/>
        <v>L6J 3J3_580_OAKVILLE</v>
      </c>
      <c r="T184" s="2" t="str">
        <f t="shared" si="7"/>
        <v>L6J 3J3_580 ARGUS RD_OAKVILLE</v>
      </c>
      <c r="U184" s="12" t="str">
        <f t="shared" si="8"/>
        <v>RD</v>
      </c>
    </row>
    <row r="185" spans="1:21" ht="13" x14ac:dyDescent="0.25">
      <c r="A185" s="9">
        <v>45777</v>
      </c>
      <c r="B185" s="2" t="s">
        <v>719</v>
      </c>
      <c r="C185" s="2" t="s">
        <v>18</v>
      </c>
      <c r="D185" s="2" t="s">
        <v>150</v>
      </c>
      <c r="E185" s="2" t="s">
        <v>720</v>
      </c>
      <c r="F185" s="2" t="s">
        <v>1008</v>
      </c>
      <c r="G185" s="2">
        <v>1233</v>
      </c>
      <c r="H185" s="2" t="s">
        <v>1009</v>
      </c>
      <c r="I185" s="1">
        <v>37104</v>
      </c>
      <c r="J185" s="2" t="s">
        <v>23</v>
      </c>
      <c r="K185" s="2"/>
      <c r="L185" s="2" t="s">
        <v>24</v>
      </c>
      <c r="M185" s="2">
        <v>1578</v>
      </c>
      <c r="N185" s="2" t="s">
        <v>722</v>
      </c>
      <c r="O185" s="2" t="s">
        <v>92</v>
      </c>
      <c r="P185" s="2" t="s">
        <v>723</v>
      </c>
      <c r="Q185" s="2" t="s">
        <v>724</v>
      </c>
      <c r="R185" t="str">
        <f>IFERROR(INDEX(ReadySub!$A$2:$A$1153, MATCH(T185, ReadySub!$Q$2:$Q$1153, 0)), "")</f>
        <v/>
      </c>
      <c r="S185" s="2" t="str">
        <f t="shared" si="6"/>
        <v>K8H 2S9_1578_PETAWAWA</v>
      </c>
      <c r="T185" s="2" t="str">
        <f t="shared" si="7"/>
        <v>K8H 2S9_1578 WOLFE AVE_PETAWAWA</v>
      </c>
      <c r="U185" s="12" t="str">
        <f t="shared" si="8"/>
        <v>AVE</v>
      </c>
    </row>
    <row r="186" spans="1:21" ht="13" x14ac:dyDescent="0.25">
      <c r="A186" s="9">
        <v>45777</v>
      </c>
      <c r="B186" s="2" t="s">
        <v>1010</v>
      </c>
      <c r="C186" s="2" t="s">
        <v>18</v>
      </c>
      <c r="D186" s="2" t="s">
        <v>58</v>
      </c>
      <c r="E186" s="2" t="s">
        <v>603</v>
      </c>
      <c r="F186" s="2" t="s">
        <v>1011</v>
      </c>
      <c r="G186" s="2">
        <v>1243</v>
      </c>
      <c r="H186" s="2" t="s">
        <v>45</v>
      </c>
      <c r="I186" s="1">
        <v>37091</v>
      </c>
      <c r="J186" s="2" t="s">
        <v>23</v>
      </c>
      <c r="K186" s="2"/>
      <c r="L186" s="2" t="s">
        <v>24</v>
      </c>
      <c r="M186" s="2">
        <v>1500</v>
      </c>
      <c r="N186" s="2" t="s">
        <v>1012</v>
      </c>
      <c r="O186" s="2" t="s">
        <v>26</v>
      </c>
      <c r="P186" s="2" t="s">
        <v>886</v>
      </c>
      <c r="Q186" s="2" t="s">
        <v>1013</v>
      </c>
      <c r="R186" t="str">
        <f>IFERROR(INDEX(ReadySub!$A$2:$A$1153, MATCH(T186, ReadySub!$Q$2:$Q$1153, 0)), "")</f>
        <v/>
      </c>
      <c r="S186" s="2" t="str">
        <f t="shared" si="6"/>
        <v>L7P 3P5_1500_BURLINGTON</v>
      </c>
      <c r="T186" s="2" t="str">
        <f t="shared" si="7"/>
        <v>L7P 3P5_1500 UPPER MIDDLE RD_BURLINGTON</v>
      </c>
      <c r="U186" s="12" t="str">
        <f t="shared" si="8"/>
        <v>RD</v>
      </c>
    </row>
    <row r="187" spans="1:21" ht="13" x14ac:dyDescent="0.25">
      <c r="A187" s="9">
        <v>45777</v>
      </c>
      <c r="B187" s="2" t="s">
        <v>1014</v>
      </c>
      <c r="C187" s="2" t="s">
        <v>18</v>
      </c>
      <c r="D187" s="2" t="s">
        <v>58</v>
      </c>
      <c r="E187" s="2" t="s">
        <v>59</v>
      </c>
      <c r="F187" s="2" t="s">
        <v>1015</v>
      </c>
      <c r="G187" s="2">
        <v>1258</v>
      </c>
      <c r="H187" s="2" t="s">
        <v>34</v>
      </c>
      <c r="I187" s="1">
        <v>37085</v>
      </c>
      <c r="J187" s="2" t="s">
        <v>23</v>
      </c>
      <c r="K187" s="2"/>
      <c r="L187" s="2" t="s">
        <v>24</v>
      </c>
      <c r="M187" s="2">
        <v>4264</v>
      </c>
      <c r="N187" s="2" t="s">
        <v>298</v>
      </c>
      <c r="O187" s="2" t="s">
        <v>36</v>
      </c>
      <c r="P187" s="2" t="s">
        <v>939</v>
      </c>
      <c r="Q187" s="2" t="s">
        <v>1016</v>
      </c>
      <c r="R187" t="str">
        <f>IFERROR(INDEX(ReadySub!$A$2:$A$1153, MATCH(T187, ReadySub!$Q$2:$Q$1153, 0)), "")</f>
        <v/>
      </c>
      <c r="S187" s="2" t="str">
        <f t="shared" si="6"/>
        <v>L0R 1B0_4264_BEAMSVILLE</v>
      </c>
      <c r="T187" s="2" t="str">
        <f t="shared" si="7"/>
        <v>L0R 1B0_4264 MOUNTAIN ST_BEAMSVILLE</v>
      </c>
      <c r="U187" s="12" t="str">
        <f t="shared" si="8"/>
        <v>ST</v>
      </c>
    </row>
    <row r="188" spans="1:21" ht="13" x14ac:dyDescent="0.25">
      <c r="A188" s="9">
        <v>45777</v>
      </c>
      <c r="B188" s="2" t="s">
        <v>1023</v>
      </c>
      <c r="C188" s="2" t="s">
        <v>18</v>
      </c>
      <c r="D188" s="2" t="s">
        <v>102</v>
      </c>
      <c r="E188" s="2" t="s">
        <v>775</v>
      </c>
      <c r="F188" s="2" t="s">
        <v>1024</v>
      </c>
      <c r="G188" s="2">
        <v>1271</v>
      </c>
      <c r="H188" s="2" t="s">
        <v>53</v>
      </c>
      <c r="I188" s="1">
        <v>37138</v>
      </c>
      <c r="J188" s="2" t="s">
        <v>23</v>
      </c>
      <c r="K188" s="2"/>
      <c r="L188" s="2" t="s">
        <v>24</v>
      </c>
      <c r="M188" s="2">
        <v>151</v>
      </c>
      <c r="N188" s="2" t="s">
        <v>1025</v>
      </c>
      <c r="O188" s="2" t="s">
        <v>47</v>
      </c>
      <c r="P188" s="2" t="s">
        <v>1026</v>
      </c>
      <c r="Q188" s="2" t="s">
        <v>1027</v>
      </c>
      <c r="R188" t="str">
        <f>IFERROR(INDEX(ReadySub!$A$2:$A$1153, MATCH(T188, ReadySub!$Q$2:$Q$1153, 0)), "")</f>
        <v/>
      </c>
      <c r="S188" s="2" t="str">
        <f t="shared" si="6"/>
        <v>N2A 4H4_151_KITCHENER</v>
      </c>
      <c r="T188" s="2" t="str">
        <f t="shared" si="7"/>
        <v>N2A 4H4_151 ZELLER DR_KITCHENER</v>
      </c>
      <c r="U188" s="12" t="str">
        <f t="shared" si="8"/>
        <v>DR</v>
      </c>
    </row>
    <row r="189" spans="1:21" ht="13" x14ac:dyDescent="0.25">
      <c r="A189" s="9">
        <v>45777</v>
      </c>
      <c r="B189" s="2" t="s">
        <v>571</v>
      </c>
      <c r="C189" s="2" t="s">
        <v>18</v>
      </c>
      <c r="D189" s="2" t="s">
        <v>102</v>
      </c>
      <c r="E189" s="2" t="s">
        <v>244</v>
      </c>
      <c r="F189" s="2" t="s">
        <v>1028</v>
      </c>
      <c r="G189" s="2">
        <v>1276</v>
      </c>
      <c r="H189" s="2" t="s">
        <v>104</v>
      </c>
      <c r="I189" s="1">
        <v>37127</v>
      </c>
      <c r="J189" s="2" t="s">
        <v>23</v>
      </c>
      <c r="K189" s="2"/>
      <c r="L189" s="2" t="s">
        <v>24</v>
      </c>
      <c r="M189" s="2">
        <v>1601</v>
      </c>
      <c r="N189" s="2" t="s">
        <v>1029</v>
      </c>
      <c r="O189" s="2" t="s">
        <v>36</v>
      </c>
      <c r="P189" s="2" t="s">
        <v>247</v>
      </c>
      <c r="Q189" s="2" t="s">
        <v>1030</v>
      </c>
      <c r="R189" t="str">
        <f>IFERROR(INDEX(ReadySub!$A$2:$A$1153, MATCH(T189, ReadySub!$Q$2:$Q$1153, 0)), "")</f>
        <v/>
      </c>
      <c r="S189" s="2" t="str">
        <f t="shared" si="6"/>
        <v>N5W 2C9_1601_LONDON</v>
      </c>
      <c r="T189" s="2" t="str">
        <f t="shared" si="7"/>
        <v>N5W 2C9_1601 WAVELL ST_LONDON</v>
      </c>
      <c r="U189" s="12" t="str">
        <f t="shared" si="8"/>
        <v>ST</v>
      </c>
    </row>
    <row r="190" spans="1:21" ht="13" x14ac:dyDescent="0.25">
      <c r="A190" s="9">
        <v>45777</v>
      </c>
      <c r="B190" s="2" t="s">
        <v>583</v>
      </c>
      <c r="C190" s="2" t="s">
        <v>18</v>
      </c>
      <c r="D190" s="2" t="s">
        <v>102</v>
      </c>
      <c r="E190" s="2" t="s">
        <v>431</v>
      </c>
      <c r="F190" s="2" t="s">
        <v>1031</v>
      </c>
      <c r="G190" s="2">
        <v>1278</v>
      </c>
      <c r="H190" s="2" t="s">
        <v>104</v>
      </c>
      <c r="I190" s="1">
        <v>37127</v>
      </c>
      <c r="J190" s="2" t="s">
        <v>23</v>
      </c>
      <c r="K190" s="2"/>
      <c r="L190" s="2" t="s">
        <v>24</v>
      </c>
      <c r="M190" s="2">
        <v>130</v>
      </c>
      <c r="N190" s="2" t="s">
        <v>1032</v>
      </c>
      <c r="O190" s="2" t="s">
        <v>36</v>
      </c>
      <c r="P190" s="2" t="s">
        <v>1033</v>
      </c>
      <c r="Q190" s="2" t="s">
        <v>1034</v>
      </c>
      <c r="R190" t="str">
        <f>IFERROR(INDEX(ReadySub!$A$2:$A$1153, MATCH(T190, ReadySub!$Q$2:$Q$1153, 0)), "")</f>
        <v/>
      </c>
      <c r="S190" s="2" t="str">
        <f t="shared" si="6"/>
        <v>N0M 2M0_130_THAMESFORD</v>
      </c>
      <c r="T190" s="2" t="str">
        <f t="shared" si="7"/>
        <v>N0M 2M0_130 MCCARTY ST_THAMESFORD</v>
      </c>
      <c r="U190" s="12" t="str">
        <f t="shared" si="8"/>
        <v>ST</v>
      </c>
    </row>
    <row r="191" spans="1:21" ht="13" x14ac:dyDescent="0.25">
      <c r="A191" s="9">
        <v>45777</v>
      </c>
      <c r="B191" s="2" t="s">
        <v>1038</v>
      </c>
      <c r="C191" s="2" t="s">
        <v>18</v>
      </c>
      <c r="D191" s="2" t="s">
        <v>150</v>
      </c>
      <c r="E191" s="2" t="s">
        <v>162</v>
      </c>
      <c r="F191" s="2" t="s">
        <v>1038</v>
      </c>
      <c r="G191" s="2">
        <v>1292</v>
      </c>
      <c r="H191" s="2" t="s">
        <v>120</v>
      </c>
      <c r="I191" s="1">
        <v>37125</v>
      </c>
      <c r="J191" s="2" t="s">
        <v>23</v>
      </c>
      <c r="K191" s="2"/>
      <c r="L191" s="2" t="s">
        <v>172</v>
      </c>
      <c r="M191" s="2">
        <v>2093</v>
      </c>
      <c r="N191" s="2" t="s">
        <v>1039</v>
      </c>
      <c r="O191" s="2" t="s">
        <v>736</v>
      </c>
      <c r="P191" s="2" t="s">
        <v>166</v>
      </c>
      <c r="Q191" s="2" t="s">
        <v>1040</v>
      </c>
      <c r="R191" t="str">
        <f>IFERROR(INDEX(ReadySub!$A$2:$A$1153, MATCH(T191, ReadySub!$Q$2:$Q$1153, 0)), "")</f>
        <v/>
      </c>
      <c r="S191" s="2" t="str">
        <f t="shared" si="6"/>
        <v>K2C 0X2_2093_OTTAWA</v>
      </c>
      <c r="T191" s="2" t="str">
        <f t="shared" si="7"/>
        <v>K2C 0X2_2093 BEL-AIR PROMENADE_OTTAWA</v>
      </c>
      <c r="U191" s="12" t="str">
        <f t="shared" si="8"/>
        <v>Promenade</v>
      </c>
    </row>
    <row r="192" spans="1:21" ht="13" x14ac:dyDescent="0.25">
      <c r="A192" s="9">
        <v>45777</v>
      </c>
      <c r="B192" s="2" t="s">
        <v>1044</v>
      </c>
      <c r="C192" s="2" t="s">
        <v>18</v>
      </c>
      <c r="D192" s="2" t="s">
        <v>150</v>
      </c>
      <c r="E192" s="2" t="s">
        <v>162</v>
      </c>
      <c r="F192" s="2" t="s">
        <v>1045</v>
      </c>
      <c r="G192" s="2">
        <v>1303</v>
      </c>
      <c r="H192" s="2" t="s">
        <v>66</v>
      </c>
      <c r="I192" s="1">
        <v>37126</v>
      </c>
      <c r="J192" s="2" t="s">
        <v>23</v>
      </c>
      <c r="K192" s="2"/>
      <c r="L192" s="2" t="s">
        <v>172</v>
      </c>
      <c r="M192" s="2">
        <v>3395</v>
      </c>
      <c r="N192" s="2" t="s">
        <v>1046</v>
      </c>
      <c r="O192" s="2" t="s">
        <v>1047</v>
      </c>
      <c r="P192" s="2" t="s">
        <v>175</v>
      </c>
      <c r="Q192" s="2" t="s">
        <v>1048</v>
      </c>
      <c r="R192" t="str">
        <f>IFERROR(INDEX(ReadySub!$A$2:$A$1153, MATCH(T192, ReadySub!$Q$2:$Q$1153, 0)), "")</f>
        <v/>
      </c>
      <c r="S192" s="2" t="str">
        <f t="shared" si="6"/>
        <v>K1T 4A8_3395_GLOUCESTER</v>
      </c>
      <c r="T192" s="2" t="str">
        <f t="shared" si="7"/>
        <v>K1T 4A8_3395 D'AOUST AVENUE (FRENCH)_GLOUCESTER</v>
      </c>
      <c r="U192" s="12" t="str">
        <f t="shared" si="8"/>
        <v>Avenue (French)</v>
      </c>
    </row>
    <row r="193" spans="1:21" ht="13" x14ac:dyDescent="0.25">
      <c r="A193" s="9">
        <v>45777</v>
      </c>
      <c r="B193" s="2" t="s">
        <v>1049</v>
      </c>
      <c r="C193" s="2" t="s">
        <v>18</v>
      </c>
      <c r="D193" s="2" t="s">
        <v>58</v>
      </c>
      <c r="E193" s="2" t="s">
        <v>603</v>
      </c>
      <c r="F193" s="2" t="s">
        <v>1049</v>
      </c>
      <c r="G193" s="2">
        <v>1304</v>
      </c>
      <c r="H193" s="2" t="s">
        <v>377</v>
      </c>
      <c r="I193" s="1">
        <v>37133</v>
      </c>
      <c r="J193" s="2" t="s">
        <v>23</v>
      </c>
      <c r="K193" s="2"/>
      <c r="L193" s="2" t="s">
        <v>24</v>
      </c>
      <c r="M193" s="2">
        <v>150</v>
      </c>
      <c r="N193" s="2" t="s">
        <v>1050</v>
      </c>
      <c r="O193" s="2" t="s">
        <v>26</v>
      </c>
      <c r="P193" s="2" t="s">
        <v>879</v>
      </c>
      <c r="Q193" s="2" t="s">
        <v>1051</v>
      </c>
      <c r="R193" t="str">
        <f>IFERROR(INDEX(ReadySub!$A$2:$A$1153, MATCH(T193, ReadySub!$Q$2:$Q$1153, 0)), "")</f>
        <v/>
      </c>
      <c r="S193" s="2" t="str">
        <f t="shared" si="6"/>
        <v>L9T 5B3_150_MILTON</v>
      </c>
      <c r="T193" s="2" t="str">
        <f t="shared" si="7"/>
        <v>L9T 5B3_150 NIPISSING RD_MILTON</v>
      </c>
      <c r="U193" s="12" t="str">
        <f t="shared" si="8"/>
        <v>RD</v>
      </c>
    </row>
    <row r="194" spans="1:21" ht="13" x14ac:dyDescent="0.25">
      <c r="A194" s="9">
        <v>45777</v>
      </c>
      <c r="B194" s="2" t="s">
        <v>716</v>
      </c>
      <c r="C194" s="2" t="s">
        <v>18</v>
      </c>
      <c r="D194" s="2" t="s">
        <v>89</v>
      </c>
      <c r="E194" s="2" t="s">
        <v>598</v>
      </c>
      <c r="F194" s="2" t="s">
        <v>1052</v>
      </c>
      <c r="G194" s="2">
        <v>1314</v>
      </c>
      <c r="H194" s="2" t="s">
        <v>104</v>
      </c>
      <c r="I194" s="1">
        <v>37138</v>
      </c>
      <c r="J194" s="2" t="s">
        <v>23</v>
      </c>
      <c r="K194" s="2"/>
      <c r="L194" s="2" t="s">
        <v>24</v>
      </c>
      <c r="M194" s="2">
        <v>5100</v>
      </c>
      <c r="N194" s="2" t="s">
        <v>1053</v>
      </c>
      <c r="O194" s="2" t="s">
        <v>1054</v>
      </c>
      <c r="P194" s="2" t="s">
        <v>601</v>
      </c>
      <c r="Q194" s="2" t="s">
        <v>1055</v>
      </c>
      <c r="R194" t="str">
        <f>IFERROR(INDEX(ReadySub!$A$2:$A$1153, MATCH(T194, ReadySub!$Q$2:$Q$1153, 0)), "")</f>
        <v/>
      </c>
      <c r="S194" s="2" t="str">
        <f t="shared" ref="S194:S257" si="9">UPPER(TRIM(Q194))&amp;"_"&amp;UPPER(TRIM(M194))&amp;"_"&amp;UPPER(TRIM(P194))</f>
        <v>L5R 3E3_5100_MISSISSAUGA</v>
      </c>
      <c r="T194" s="2" t="str">
        <f t="shared" ref="T194:T257" si="10">UPPER(TRIM(Q194))&amp;"_"&amp;UPPER(TRIM(M194&amp;" "&amp;N194&amp;" "&amp;U194))&amp;"_"&amp;UPPER(TRIM(P194))</f>
        <v>L5R 3E3_5100 SALISHAN CIRCLE_MISSISSAUGA</v>
      </c>
      <c r="U194" s="12" t="str">
        <f t="shared" ref="U194:U257" si="11">IF(O194="STREET","ST",IF(O194="AVENUE","AVE",IF(O194="DRIVE","DR",IF(O194="ROAD","RD",IF(O194="CRESCENT","CRES",IF(O194="BOULEVARD","BLVD",IF(O194="PLACE","PL",IF(O194="COURT","CRT",O194))))))))</f>
        <v>Circle</v>
      </c>
    </row>
    <row r="195" spans="1:21" ht="13" x14ac:dyDescent="0.25">
      <c r="A195" s="9">
        <v>45777</v>
      </c>
      <c r="B195" s="2" t="s">
        <v>1065</v>
      </c>
      <c r="C195" s="2" t="s">
        <v>18</v>
      </c>
      <c r="D195" s="2" t="s">
        <v>58</v>
      </c>
      <c r="E195" s="2" t="s">
        <v>766</v>
      </c>
      <c r="F195" s="2" t="s">
        <v>1066</v>
      </c>
      <c r="G195" s="2">
        <v>1327</v>
      </c>
      <c r="H195" s="2" t="s">
        <v>53</v>
      </c>
      <c r="I195" s="1">
        <v>37138</v>
      </c>
      <c r="J195" s="2" t="s">
        <v>23</v>
      </c>
      <c r="K195" s="2"/>
      <c r="L195" s="2" t="s">
        <v>24</v>
      </c>
      <c r="M195" s="2">
        <v>151</v>
      </c>
      <c r="N195" s="2" t="s">
        <v>776</v>
      </c>
      <c r="O195" s="2" t="s">
        <v>92</v>
      </c>
      <c r="P195" s="2" t="s">
        <v>769</v>
      </c>
      <c r="Q195" s="2" t="s">
        <v>1067</v>
      </c>
      <c r="R195" t="str">
        <f>IFERROR(INDEX(ReadySub!$A$2:$A$1153, MATCH(T195, ReadySub!$Q$2:$Q$1153, 0)), "")</f>
        <v/>
      </c>
      <c r="S195" s="2" t="str">
        <f t="shared" si="9"/>
        <v>N1H 3H9_151_GUELPH</v>
      </c>
      <c r="T195" s="2" t="str">
        <f t="shared" si="10"/>
        <v>N1H 3H9_151 WATERLOO AVE_GUELPH</v>
      </c>
      <c r="U195" s="12" t="str">
        <f t="shared" si="11"/>
        <v>AVE</v>
      </c>
    </row>
    <row r="196" spans="1:21" ht="13" x14ac:dyDescent="0.25">
      <c r="A196" s="9">
        <v>45777</v>
      </c>
      <c r="B196" s="2" t="s">
        <v>1068</v>
      </c>
      <c r="C196" s="2" t="s">
        <v>18</v>
      </c>
      <c r="D196" s="2" t="s">
        <v>102</v>
      </c>
      <c r="E196" s="2" t="s">
        <v>775</v>
      </c>
      <c r="F196" s="2" t="s">
        <v>16684</v>
      </c>
      <c r="G196" s="2">
        <v>1331</v>
      </c>
      <c r="H196" s="2" t="s">
        <v>66</v>
      </c>
      <c r="I196" s="1">
        <v>37139</v>
      </c>
      <c r="J196" s="2" t="s">
        <v>23</v>
      </c>
      <c r="K196" s="2"/>
      <c r="L196" s="2" t="s">
        <v>24</v>
      </c>
      <c r="M196" s="2">
        <v>525</v>
      </c>
      <c r="N196" s="2" t="s">
        <v>1069</v>
      </c>
      <c r="O196" s="2" t="s">
        <v>47</v>
      </c>
      <c r="P196" s="2" t="s">
        <v>776</v>
      </c>
      <c r="Q196" s="2" t="s">
        <v>1070</v>
      </c>
      <c r="R196" t="str">
        <f>IFERROR(INDEX(ReadySub!$A$2:$A$1153, MATCH(T196, ReadySub!$Q$2:$Q$1153, 0)), "")</f>
        <v/>
      </c>
      <c r="S196" s="2" t="str">
        <f t="shared" si="9"/>
        <v>N2V 2N1_525_WATERLOO</v>
      </c>
      <c r="T196" s="2" t="str">
        <f t="shared" si="10"/>
        <v>N2V 2N1_525 LAURELWOOD DR_WATERLOO</v>
      </c>
      <c r="U196" s="12" t="str">
        <f t="shared" si="11"/>
        <v>DR</v>
      </c>
    </row>
    <row r="197" spans="1:21" ht="13" x14ac:dyDescent="0.25">
      <c r="A197" s="9">
        <v>45777</v>
      </c>
      <c r="B197" s="2" t="s">
        <v>1071</v>
      </c>
      <c r="C197" s="2" t="s">
        <v>18</v>
      </c>
      <c r="D197" s="2" t="s">
        <v>102</v>
      </c>
      <c r="E197" s="2" t="s">
        <v>775</v>
      </c>
      <c r="F197" s="2" t="s">
        <v>1072</v>
      </c>
      <c r="G197" s="2">
        <v>1340</v>
      </c>
      <c r="H197" s="2" t="s">
        <v>141</v>
      </c>
      <c r="I197" s="1">
        <v>37141</v>
      </c>
      <c r="J197" s="2" t="s">
        <v>23</v>
      </c>
      <c r="K197" s="2"/>
      <c r="L197" s="2" t="s">
        <v>24</v>
      </c>
      <c r="M197" s="2">
        <v>6</v>
      </c>
      <c r="N197" s="2" t="s">
        <v>1073</v>
      </c>
      <c r="O197" s="2" t="s">
        <v>36</v>
      </c>
      <c r="P197" s="2" t="s">
        <v>1073</v>
      </c>
      <c r="Q197" s="2" t="s">
        <v>1074</v>
      </c>
      <c r="R197" t="str">
        <f>IFERROR(INDEX(ReadySub!$A$2:$A$1153, MATCH(T197, ReadySub!$Q$2:$Q$1153, 0)), "")</f>
        <v/>
      </c>
      <c r="S197" s="2" t="str">
        <f t="shared" si="9"/>
        <v>N1R 3R6_6_CAMBRIDGE</v>
      </c>
      <c r="T197" s="2" t="str">
        <f t="shared" si="10"/>
        <v>N1R 3R6_6 CAMBRIDGE ST_CAMBRIDGE</v>
      </c>
      <c r="U197" s="12" t="str">
        <f t="shared" si="11"/>
        <v>ST</v>
      </c>
    </row>
    <row r="198" spans="1:21" ht="13" x14ac:dyDescent="0.25">
      <c r="A198" s="9">
        <v>45777</v>
      </c>
      <c r="B198" s="2" t="s">
        <v>1068</v>
      </c>
      <c r="C198" s="2" t="s">
        <v>18</v>
      </c>
      <c r="D198" s="2" t="s">
        <v>102</v>
      </c>
      <c r="E198" s="2" t="s">
        <v>775</v>
      </c>
      <c r="F198" s="2" t="s">
        <v>16683</v>
      </c>
      <c r="G198" s="2">
        <v>1343</v>
      </c>
      <c r="H198" s="2" t="s">
        <v>66</v>
      </c>
      <c r="I198" s="1">
        <v>37141</v>
      </c>
      <c r="J198" s="2" t="s">
        <v>23</v>
      </c>
      <c r="K198" s="2"/>
      <c r="L198" s="2" t="s">
        <v>24</v>
      </c>
      <c r="M198" s="2">
        <v>550</v>
      </c>
      <c r="N198" s="2" t="s">
        <v>1080</v>
      </c>
      <c r="O198" s="2" t="s">
        <v>47</v>
      </c>
      <c r="P198" s="2" t="s">
        <v>776</v>
      </c>
      <c r="Q198" s="2" t="s">
        <v>1081</v>
      </c>
      <c r="R198" t="str">
        <f>IFERROR(INDEX(ReadySub!$A$2:$A$1153, MATCH(T198, ReadySub!$Q$2:$Q$1153, 0)), "")</f>
        <v/>
      </c>
      <c r="S198" s="2" t="str">
        <f t="shared" si="9"/>
        <v>N2K 4G5_550_WATERLOO</v>
      </c>
      <c r="T198" s="2" t="str">
        <f t="shared" si="10"/>
        <v>N2K 4G5_550 CHESAPEAKE DR_WATERLOO</v>
      </c>
      <c r="U198" s="12" t="str">
        <f t="shared" si="11"/>
        <v>DR</v>
      </c>
    </row>
    <row r="199" spans="1:21" ht="13" x14ac:dyDescent="0.25">
      <c r="A199" s="9">
        <v>45777</v>
      </c>
      <c r="B199" s="2" t="s">
        <v>716</v>
      </c>
      <c r="C199" s="2" t="s">
        <v>18</v>
      </c>
      <c r="D199" s="2" t="s">
        <v>89</v>
      </c>
      <c r="E199" s="2" t="s">
        <v>598</v>
      </c>
      <c r="F199" s="2" t="s">
        <v>1082</v>
      </c>
      <c r="G199" s="2">
        <v>1344</v>
      </c>
      <c r="H199" s="2" t="s">
        <v>104</v>
      </c>
      <c r="I199" s="1">
        <v>37141</v>
      </c>
      <c r="J199" s="2" t="s">
        <v>23</v>
      </c>
      <c r="K199" s="2"/>
      <c r="L199" s="2" t="s">
        <v>24</v>
      </c>
      <c r="M199" s="2">
        <v>28</v>
      </c>
      <c r="N199" s="2" t="s">
        <v>1083</v>
      </c>
      <c r="O199" s="2" t="s">
        <v>47</v>
      </c>
      <c r="P199" s="2" t="s">
        <v>911</v>
      </c>
      <c r="Q199" s="2" t="s">
        <v>1084</v>
      </c>
      <c r="R199" t="str">
        <f>IFERROR(INDEX(ReadySub!$A$2:$A$1153, MATCH(T199, ReadySub!$Q$2:$Q$1153, 0)), "")</f>
        <v/>
      </c>
      <c r="S199" s="2" t="str">
        <f t="shared" si="9"/>
        <v>L6R 2H9_28_BRAMPTON</v>
      </c>
      <c r="T199" s="2" t="str">
        <f t="shared" si="10"/>
        <v>L6R 2H9_28 RED RIVER DR_BRAMPTON</v>
      </c>
      <c r="U199" s="12" t="str">
        <f t="shared" si="11"/>
        <v>DR</v>
      </c>
    </row>
    <row r="200" spans="1:21" ht="13" x14ac:dyDescent="0.25">
      <c r="A200" s="9">
        <v>45777</v>
      </c>
      <c r="B200" s="2" t="s">
        <v>1085</v>
      </c>
      <c r="C200" s="2" t="s">
        <v>18</v>
      </c>
      <c r="D200" s="2" t="s">
        <v>150</v>
      </c>
      <c r="E200" s="2" t="s">
        <v>162</v>
      </c>
      <c r="F200" s="2" t="s">
        <v>1086</v>
      </c>
      <c r="G200" s="2">
        <v>1345</v>
      </c>
      <c r="H200" s="2" t="s">
        <v>22</v>
      </c>
      <c r="I200" s="1">
        <v>37132</v>
      </c>
      <c r="J200" s="2" t="s">
        <v>23</v>
      </c>
      <c r="K200" s="2"/>
      <c r="L200" s="2" t="s">
        <v>24</v>
      </c>
      <c r="M200" s="2">
        <v>437</v>
      </c>
      <c r="N200" s="2" t="s">
        <v>518</v>
      </c>
      <c r="O200" s="2" t="s">
        <v>36</v>
      </c>
      <c r="P200" s="2" t="s">
        <v>166</v>
      </c>
      <c r="Q200" s="2" t="s">
        <v>1087</v>
      </c>
      <c r="R200" t="str">
        <f>IFERROR(INDEX(ReadySub!$A$2:$A$1153, MATCH(T200, ReadySub!$Q$2:$Q$1153, 0)), "")</f>
        <v/>
      </c>
      <c r="S200" s="2" t="str">
        <f t="shared" si="9"/>
        <v>K1K 1L8_437_OTTAWA</v>
      </c>
      <c r="T200" s="2" t="str">
        <f t="shared" si="10"/>
        <v>K1K 1L8_437 DONALD ST_OTTAWA</v>
      </c>
      <c r="U200" s="12" t="str">
        <f t="shared" si="11"/>
        <v>ST</v>
      </c>
    </row>
    <row r="201" spans="1:21" ht="13" x14ac:dyDescent="0.25">
      <c r="A201" s="9">
        <v>45777</v>
      </c>
      <c r="B201" s="2" t="s">
        <v>493</v>
      </c>
      <c r="C201" s="2" t="s">
        <v>18</v>
      </c>
      <c r="D201" s="2" t="s">
        <v>31</v>
      </c>
      <c r="E201" s="2" t="s">
        <v>182</v>
      </c>
      <c r="F201" s="2" t="s">
        <v>1088</v>
      </c>
      <c r="G201" s="2">
        <v>1350</v>
      </c>
      <c r="H201" s="2" t="s">
        <v>104</v>
      </c>
      <c r="I201" s="1">
        <v>37144</v>
      </c>
      <c r="J201" s="2" t="s">
        <v>23</v>
      </c>
      <c r="K201" s="2"/>
      <c r="L201" s="2" t="s">
        <v>24</v>
      </c>
      <c r="M201" s="2">
        <v>230</v>
      </c>
      <c r="N201" s="2" t="s">
        <v>1089</v>
      </c>
      <c r="O201" s="2" t="s">
        <v>92</v>
      </c>
      <c r="P201" s="2" t="s">
        <v>241</v>
      </c>
      <c r="Q201" s="2" t="s">
        <v>1090</v>
      </c>
      <c r="R201">
        <f>IFERROR(INDEX(ReadySub!$A$2:$A$1153, MATCH(T201, ReadySub!$Q$2:$Q$1153, 0)), "")</f>
        <v>1080</v>
      </c>
      <c r="S201" s="2" t="str">
        <f t="shared" si="9"/>
        <v>L3P 4B5_230_MARKHAM</v>
      </c>
      <c r="T201" s="2" t="str">
        <f t="shared" si="10"/>
        <v>L3P 4B5_230 FINCHAM AVE_MARKHAM</v>
      </c>
      <c r="U201" s="12" t="str">
        <f t="shared" si="11"/>
        <v>AVE</v>
      </c>
    </row>
    <row r="202" spans="1:21" ht="13" x14ac:dyDescent="0.25">
      <c r="A202" s="9">
        <v>45777</v>
      </c>
      <c r="B202" s="2" t="s">
        <v>1091</v>
      </c>
      <c r="C202" s="2" t="s">
        <v>18</v>
      </c>
      <c r="D202" s="2" t="s">
        <v>31</v>
      </c>
      <c r="E202" s="2" t="s">
        <v>182</v>
      </c>
      <c r="F202" s="2" t="s">
        <v>1092</v>
      </c>
      <c r="G202" s="2">
        <v>1351</v>
      </c>
      <c r="H202" s="2" t="s">
        <v>104</v>
      </c>
      <c r="I202" s="1">
        <v>37144</v>
      </c>
      <c r="J202" s="2" t="s">
        <v>23</v>
      </c>
      <c r="K202" s="2"/>
      <c r="L202" s="2" t="s">
        <v>24</v>
      </c>
      <c r="M202" s="2">
        <v>130</v>
      </c>
      <c r="N202" s="2" t="s">
        <v>1093</v>
      </c>
      <c r="O202" s="2" t="s">
        <v>92</v>
      </c>
      <c r="P202" s="2" t="s">
        <v>241</v>
      </c>
      <c r="Q202" s="2" t="s">
        <v>1094</v>
      </c>
      <c r="R202" t="str">
        <f>IFERROR(INDEX(ReadySub!$A$2:$A$1153, MATCH(T202, ReadySub!$Q$2:$Q$1153, 0)), "")</f>
        <v/>
      </c>
      <c r="S202" s="2" t="str">
        <f t="shared" si="9"/>
        <v>L6C 2P9_130_MARKHAM</v>
      </c>
      <c r="T202" s="2" t="str">
        <f t="shared" si="10"/>
        <v>L6C 2P9_130 CASTLEMORE AVE_MARKHAM</v>
      </c>
      <c r="U202" s="12" t="str">
        <f t="shared" si="11"/>
        <v>AVE</v>
      </c>
    </row>
    <row r="203" spans="1:21" ht="13" x14ac:dyDescent="0.25">
      <c r="A203" s="9">
        <v>45777</v>
      </c>
      <c r="B203" s="2" t="s">
        <v>1095</v>
      </c>
      <c r="C203" s="2" t="s">
        <v>18</v>
      </c>
      <c r="D203" s="2" t="s">
        <v>51</v>
      </c>
      <c r="E203" s="2" t="s">
        <v>90</v>
      </c>
      <c r="F203" s="2" t="s">
        <v>1095</v>
      </c>
      <c r="G203" s="2">
        <v>1353</v>
      </c>
      <c r="H203" s="2" t="s">
        <v>104</v>
      </c>
      <c r="I203" s="1">
        <v>37138</v>
      </c>
      <c r="J203" s="2" t="s">
        <v>23</v>
      </c>
      <c r="K203" s="2"/>
      <c r="L203" s="2" t="s">
        <v>113</v>
      </c>
      <c r="M203" s="2">
        <v>509</v>
      </c>
      <c r="N203" s="2" t="s">
        <v>485</v>
      </c>
      <c r="O203" s="2" t="s">
        <v>36</v>
      </c>
      <c r="P203" s="2" t="s">
        <v>93</v>
      </c>
      <c r="Q203" s="2" t="s">
        <v>1096</v>
      </c>
      <c r="R203" t="str">
        <f>IFERROR(INDEX(ReadySub!$A$2:$A$1153, MATCH(T203, ReadySub!$Q$2:$Q$1153, 0)), "")</f>
        <v/>
      </c>
      <c r="S203" s="2" t="str">
        <f t="shared" si="9"/>
        <v>M5A 3V3_509_TORONTO</v>
      </c>
      <c r="T203" s="2" t="str">
        <f t="shared" si="10"/>
        <v>M5A 3V3_509 DUNDAS ST_TORONTO</v>
      </c>
      <c r="U203" s="12" t="str">
        <f t="shared" si="11"/>
        <v>ST</v>
      </c>
    </row>
    <row r="204" spans="1:21" ht="13" x14ac:dyDescent="0.25">
      <c r="A204" s="9">
        <v>45777</v>
      </c>
      <c r="B204" s="2" t="s">
        <v>716</v>
      </c>
      <c r="C204" s="2" t="s">
        <v>18</v>
      </c>
      <c r="D204" s="2" t="s">
        <v>89</v>
      </c>
      <c r="E204" s="2" t="s">
        <v>90</v>
      </c>
      <c r="F204" s="2" t="s">
        <v>1097</v>
      </c>
      <c r="G204" s="2">
        <v>1358</v>
      </c>
      <c r="H204" s="2" t="s">
        <v>104</v>
      </c>
      <c r="I204" s="1">
        <v>37138</v>
      </c>
      <c r="J204" s="2" t="s">
        <v>23</v>
      </c>
      <c r="K204" s="2"/>
      <c r="L204" s="2" t="s">
        <v>24</v>
      </c>
      <c r="M204" s="2">
        <v>44</v>
      </c>
      <c r="N204" s="2" t="s">
        <v>1098</v>
      </c>
      <c r="O204" s="2" t="s">
        <v>92</v>
      </c>
      <c r="P204" s="2" t="s">
        <v>93</v>
      </c>
      <c r="Q204" s="2" t="s">
        <v>1099</v>
      </c>
      <c r="R204" t="str">
        <f>IFERROR(INDEX(ReadySub!$A$2:$A$1153, MATCH(T204, ReadySub!$Q$2:$Q$1153, 0)), "")</f>
        <v/>
      </c>
      <c r="S204" s="2" t="str">
        <f t="shared" si="9"/>
        <v>M9A 2H5_44_TORONTO</v>
      </c>
      <c r="T204" s="2" t="str">
        <f t="shared" si="10"/>
        <v>M9A 2H5_44 CORDOVA AVE_TORONTO</v>
      </c>
      <c r="U204" s="12" t="str">
        <f t="shared" si="11"/>
        <v>AVE</v>
      </c>
    </row>
    <row r="205" spans="1:21" ht="13" x14ac:dyDescent="0.25">
      <c r="A205" s="9">
        <v>45777</v>
      </c>
      <c r="B205" s="2" t="s">
        <v>17109</v>
      </c>
      <c r="C205" s="2" t="s">
        <v>18</v>
      </c>
      <c r="D205" s="2" t="s">
        <v>150</v>
      </c>
      <c r="E205" s="2" t="s">
        <v>162</v>
      </c>
      <c r="F205" s="2" t="s">
        <v>17107</v>
      </c>
      <c r="G205" s="2">
        <v>1360</v>
      </c>
      <c r="H205" s="2" t="s">
        <v>66</v>
      </c>
      <c r="I205" s="1">
        <v>37138</v>
      </c>
      <c r="J205" s="2" t="s">
        <v>23</v>
      </c>
      <c r="K205" s="2"/>
      <c r="L205" s="2" t="s">
        <v>24</v>
      </c>
      <c r="M205" s="2">
        <v>73</v>
      </c>
      <c r="N205" s="2" t="s">
        <v>443</v>
      </c>
      <c r="O205" s="2" t="s">
        <v>92</v>
      </c>
      <c r="P205" s="2" t="s">
        <v>166</v>
      </c>
      <c r="Q205" s="2" t="s">
        <v>1100</v>
      </c>
      <c r="R205" t="str">
        <f>IFERROR(INDEX(ReadySub!$A$2:$A$1153, MATCH(T205, ReadySub!$Q$2:$Q$1153, 0)), "")</f>
        <v/>
      </c>
      <c r="S205" s="2" t="str">
        <f t="shared" si="9"/>
        <v>K1S 2G1_73_OTTAWA</v>
      </c>
      <c r="T205" s="2" t="str">
        <f t="shared" si="10"/>
        <v>K1S 2G1_73 FIRST AVE_OTTAWA</v>
      </c>
      <c r="U205" s="12" t="str">
        <f t="shared" si="11"/>
        <v>AVE</v>
      </c>
    </row>
    <row r="206" spans="1:21" ht="13" x14ac:dyDescent="0.25">
      <c r="A206" s="9">
        <v>45777</v>
      </c>
      <c r="B206" s="2" t="s">
        <v>230</v>
      </c>
      <c r="C206" s="2" t="s">
        <v>18</v>
      </c>
      <c r="D206" s="2" t="s">
        <v>89</v>
      </c>
      <c r="E206" s="2" t="s">
        <v>598</v>
      </c>
      <c r="F206" s="2" t="s">
        <v>1101</v>
      </c>
      <c r="G206" s="2">
        <v>1363</v>
      </c>
      <c r="H206" s="2" t="s">
        <v>104</v>
      </c>
      <c r="I206" s="1">
        <v>37146</v>
      </c>
      <c r="J206" s="2" t="s">
        <v>23</v>
      </c>
      <c r="K206" s="2"/>
      <c r="L206" s="2" t="s">
        <v>24</v>
      </c>
      <c r="M206" s="2">
        <v>5735</v>
      </c>
      <c r="N206" s="2" t="s">
        <v>1102</v>
      </c>
      <c r="O206" s="2" t="s">
        <v>92</v>
      </c>
      <c r="P206" s="2" t="s">
        <v>601</v>
      </c>
      <c r="Q206" s="2" t="s">
        <v>1103</v>
      </c>
      <c r="R206" t="str">
        <f>IFERROR(INDEX(ReadySub!$A$2:$A$1153, MATCH(T206, ReadySub!$Q$2:$Q$1153, 0)), "")</f>
        <v/>
      </c>
      <c r="S206" s="2" t="str">
        <f t="shared" si="9"/>
        <v>L5V 2A9_5735_MISSISSAUGA</v>
      </c>
      <c r="T206" s="2" t="str">
        <f t="shared" si="10"/>
        <v>L5V 2A9_5735 WHITEHORN AVE_MISSISSAUGA</v>
      </c>
      <c r="U206" s="12" t="str">
        <f t="shared" si="11"/>
        <v>AVE</v>
      </c>
    </row>
    <row r="207" spans="1:21" ht="13" x14ac:dyDescent="0.25">
      <c r="A207" s="9">
        <v>45777</v>
      </c>
      <c r="B207" s="2" t="s">
        <v>74</v>
      </c>
      <c r="C207" s="2" t="s">
        <v>18</v>
      </c>
      <c r="D207" s="2" t="s">
        <v>58</v>
      </c>
      <c r="E207" s="2" t="s">
        <v>603</v>
      </c>
      <c r="F207" s="2" t="s">
        <v>1107</v>
      </c>
      <c r="G207" s="2">
        <v>1377</v>
      </c>
      <c r="H207" s="2" t="s">
        <v>104</v>
      </c>
      <c r="I207" s="1">
        <v>37151</v>
      </c>
      <c r="J207" s="2" t="s">
        <v>23</v>
      </c>
      <c r="K207" s="2"/>
      <c r="L207" s="2" t="s">
        <v>24</v>
      </c>
      <c r="M207" s="2">
        <v>407</v>
      </c>
      <c r="N207" s="2" t="s">
        <v>1108</v>
      </c>
      <c r="O207" s="2" t="s">
        <v>47</v>
      </c>
      <c r="P207" s="2" t="s">
        <v>1109</v>
      </c>
      <c r="Q207" s="2" t="s">
        <v>1110</v>
      </c>
      <c r="R207" t="str">
        <f>IFERROR(INDEX(ReadySub!$A$2:$A$1153, MATCH(T207, ReadySub!$Q$2:$Q$1153, 0)), "")</f>
        <v/>
      </c>
      <c r="S207" s="2" t="str">
        <f t="shared" si="9"/>
        <v>L7G 5H7_407_GEORGETOWN</v>
      </c>
      <c r="T207" s="2" t="str">
        <f t="shared" si="10"/>
        <v>L7G 5H7_407 BARBER DR_GEORGETOWN</v>
      </c>
      <c r="U207" s="12" t="str">
        <f t="shared" si="11"/>
        <v>DR</v>
      </c>
    </row>
    <row r="208" spans="1:21" ht="13" x14ac:dyDescent="0.25">
      <c r="A208" s="9">
        <v>45777</v>
      </c>
      <c r="B208" s="2" t="s">
        <v>1112</v>
      </c>
      <c r="C208" s="2" t="s">
        <v>18</v>
      </c>
      <c r="D208" s="2" t="s">
        <v>150</v>
      </c>
      <c r="E208" s="2" t="s">
        <v>151</v>
      </c>
      <c r="F208" s="2" t="s">
        <v>1113</v>
      </c>
      <c r="G208" s="2">
        <v>1382</v>
      </c>
      <c r="H208" s="2" t="s">
        <v>66</v>
      </c>
      <c r="I208" s="1">
        <v>37138</v>
      </c>
      <c r="J208" s="2" t="s">
        <v>23</v>
      </c>
      <c r="K208" s="2"/>
      <c r="L208" s="2" t="s">
        <v>172</v>
      </c>
      <c r="M208" s="2">
        <v>51</v>
      </c>
      <c r="N208" s="2" t="s">
        <v>1114</v>
      </c>
      <c r="O208" s="2" t="s">
        <v>36</v>
      </c>
      <c r="P208" s="2" t="s">
        <v>135</v>
      </c>
      <c r="Q208" s="2" t="s">
        <v>1115</v>
      </c>
      <c r="R208" t="str">
        <f>IFERROR(INDEX(ReadySub!$A$2:$A$1153, MATCH(T208, ReadySub!$Q$2:$Q$1153, 0)), "")</f>
        <v/>
      </c>
      <c r="S208" s="2" t="str">
        <f t="shared" si="9"/>
        <v>K7K 5Y3_51_KINGSTON</v>
      </c>
      <c r="T208" s="2" t="str">
        <f t="shared" si="10"/>
        <v>K7K 5Y3_51 VIRGINIA ST_KINGSTON</v>
      </c>
      <c r="U208" s="12" t="str">
        <f t="shared" si="11"/>
        <v>ST</v>
      </c>
    </row>
    <row r="209" spans="1:21" ht="13" x14ac:dyDescent="0.25">
      <c r="A209" s="9">
        <v>45777</v>
      </c>
      <c r="B209" s="2" t="s">
        <v>400</v>
      </c>
      <c r="C209" s="2" t="s">
        <v>18</v>
      </c>
      <c r="D209" s="2" t="s">
        <v>150</v>
      </c>
      <c r="E209" s="2" t="s">
        <v>401</v>
      </c>
      <c r="F209" s="2" t="s">
        <v>1116</v>
      </c>
      <c r="G209" s="2">
        <v>1383</v>
      </c>
      <c r="H209" s="2" t="s">
        <v>104</v>
      </c>
      <c r="I209" s="1">
        <v>37139</v>
      </c>
      <c r="J209" s="2" t="s">
        <v>23</v>
      </c>
      <c r="K209" s="2"/>
      <c r="L209" s="2" t="s">
        <v>24</v>
      </c>
      <c r="M209" s="2">
        <v>37</v>
      </c>
      <c r="N209" s="2" t="s">
        <v>1117</v>
      </c>
      <c r="O209" s="2" t="s">
        <v>47</v>
      </c>
      <c r="P209" s="2" t="s">
        <v>403</v>
      </c>
      <c r="Q209" s="2" t="s">
        <v>1118</v>
      </c>
      <c r="R209" t="str">
        <f>IFERROR(INDEX(ReadySub!$A$2:$A$1153, MATCH(T209, ReadySub!$Q$2:$Q$1153, 0)), "")</f>
        <v/>
      </c>
      <c r="S209" s="2" t="str">
        <f t="shared" si="9"/>
        <v>K8P 2T6_37_BELLEVILLE</v>
      </c>
      <c r="T209" s="2" t="str">
        <f t="shared" si="10"/>
        <v>K8P 2T6_37 PRINCE OF WALES DR_BELLEVILLE</v>
      </c>
      <c r="U209" s="12" t="str">
        <f t="shared" si="11"/>
        <v>DR</v>
      </c>
    </row>
    <row r="210" spans="1:21" ht="13" x14ac:dyDescent="0.25">
      <c r="A210" s="9">
        <v>45777</v>
      </c>
      <c r="B210" s="2" t="s">
        <v>1119</v>
      </c>
      <c r="C210" s="2" t="s">
        <v>18</v>
      </c>
      <c r="D210" s="2" t="s">
        <v>58</v>
      </c>
      <c r="E210" s="2" t="s">
        <v>59</v>
      </c>
      <c r="F210" s="2" t="s">
        <v>1120</v>
      </c>
      <c r="G210" s="2">
        <v>1384</v>
      </c>
      <c r="H210" s="2" t="s">
        <v>120</v>
      </c>
      <c r="I210" s="1">
        <v>37146</v>
      </c>
      <c r="J210" s="2" t="s">
        <v>23</v>
      </c>
      <c r="K210" s="2"/>
      <c r="L210" s="2" t="s">
        <v>24</v>
      </c>
      <c r="M210" s="2">
        <v>1337</v>
      </c>
      <c r="N210" s="2" t="s">
        <v>1121</v>
      </c>
      <c r="O210" s="2" t="s">
        <v>36</v>
      </c>
      <c r="P210" s="2" t="s">
        <v>1122</v>
      </c>
      <c r="Q210" s="2" t="s">
        <v>1123</v>
      </c>
      <c r="R210" t="str">
        <f>IFERROR(INDEX(ReadySub!$A$2:$A$1153, MATCH(T210, ReadySub!$Q$2:$Q$1153, 0)), "")</f>
        <v/>
      </c>
      <c r="S210" s="2" t="str">
        <f t="shared" si="9"/>
        <v>L0S 1E2_1337_FONTHILL</v>
      </c>
      <c r="T210" s="2" t="str">
        <f t="shared" si="10"/>
        <v>L0S 1E2_1337 HAIST ST_FONTHILL</v>
      </c>
      <c r="U210" s="12" t="str">
        <f t="shared" si="11"/>
        <v>ST</v>
      </c>
    </row>
    <row r="211" spans="1:21" ht="13" x14ac:dyDescent="0.25">
      <c r="A211" s="9">
        <v>45777</v>
      </c>
      <c r="B211" s="2" t="s">
        <v>144</v>
      </c>
      <c r="C211" s="2" t="s">
        <v>18</v>
      </c>
      <c r="D211" s="2" t="s">
        <v>58</v>
      </c>
      <c r="E211" s="2" t="s">
        <v>80</v>
      </c>
      <c r="F211" s="2" t="s">
        <v>1124</v>
      </c>
      <c r="G211" s="2">
        <v>1385</v>
      </c>
      <c r="H211" s="2" t="s">
        <v>104</v>
      </c>
      <c r="I211" s="1">
        <v>37138</v>
      </c>
      <c r="J211" s="2" t="s">
        <v>23</v>
      </c>
      <c r="K211" s="2"/>
      <c r="L211" s="2" t="s">
        <v>24</v>
      </c>
      <c r="M211" s="2">
        <v>675</v>
      </c>
      <c r="N211" s="2" t="s">
        <v>1125</v>
      </c>
      <c r="O211" s="2" t="s">
        <v>26</v>
      </c>
      <c r="P211" s="2" t="s">
        <v>82</v>
      </c>
      <c r="Q211" s="2" t="s">
        <v>1126</v>
      </c>
      <c r="R211" t="str">
        <f>IFERROR(INDEX(ReadySub!$A$2:$A$1153, MATCH(T211, ReadySub!$Q$2:$Q$1153, 0)), "")</f>
        <v/>
      </c>
      <c r="S211" s="2" t="str">
        <f t="shared" si="9"/>
        <v>L9C 1X7_675_HAMILTON</v>
      </c>
      <c r="T211" s="2" t="str">
        <f t="shared" si="10"/>
        <v>L9C 1X7_675 MOHAWK RD_HAMILTON</v>
      </c>
      <c r="U211" s="12" t="str">
        <f t="shared" si="11"/>
        <v>RD</v>
      </c>
    </row>
    <row r="212" spans="1:21" ht="13" x14ac:dyDescent="0.25">
      <c r="A212" s="9">
        <v>45777</v>
      </c>
      <c r="B212" s="2" t="s">
        <v>400</v>
      </c>
      <c r="C212" s="2" t="s">
        <v>18</v>
      </c>
      <c r="D212" s="2" t="s">
        <v>150</v>
      </c>
      <c r="E212" s="2" t="s">
        <v>401</v>
      </c>
      <c r="F212" s="2" t="s">
        <v>1127</v>
      </c>
      <c r="G212" s="2">
        <v>1388</v>
      </c>
      <c r="H212" s="2" t="s">
        <v>104</v>
      </c>
      <c r="I212" s="1">
        <v>37139</v>
      </c>
      <c r="J212" s="2" t="s">
        <v>23</v>
      </c>
      <c r="K212" s="2"/>
      <c r="L212" s="2" t="s">
        <v>24</v>
      </c>
      <c r="M212" s="2">
        <v>75</v>
      </c>
      <c r="N212" s="2" t="s">
        <v>1128</v>
      </c>
      <c r="O212" s="2" t="s">
        <v>92</v>
      </c>
      <c r="P212" s="2" t="s">
        <v>403</v>
      </c>
      <c r="Q212" s="2" t="s">
        <v>1129</v>
      </c>
      <c r="R212" t="str">
        <f>IFERROR(INDEX(ReadySub!$A$2:$A$1153, MATCH(T212, ReadySub!$Q$2:$Q$1153, 0)), "")</f>
        <v/>
      </c>
      <c r="S212" s="2" t="str">
        <f t="shared" si="9"/>
        <v>K8P 3W2_75_BELLEVILLE</v>
      </c>
      <c r="T212" s="2" t="str">
        <f t="shared" si="10"/>
        <v>K8P 3W2_75 RITCHIE AVE_BELLEVILLE</v>
      </c>
      <c r="U212" s="12" t="str">
        <f t="shared" si="11"/>
        <v>AVE</v>
      </c>
    </row>
    <row r="213" spans="1:21" ht="13" x14ac:dyDescent="0.25">
      <c r="A213" s="9">
        <v>45777</v>
      </c>
      <c r="B213" s="2" t="s">
        <v>1130</v>
      </c>
      <c r="C213" s="2" t="s">
        <v>18</v>
      </c>
      <c r="D213" s="2" t="s">
        <v>102</v>
      </c>
      <c r="E213" s="2" t="s">
        <v>1131</v>
      </c>
      <c r="F213" s="2" t="s">
        <v>1132</v>
      </c>
      <c r="G213" s="2">
        <v>1394</v>
      </c>
      <c r="H213" s="2" t="s">
        <v>104</v>
      </c>
      <c r="I213" s="1">
        <v>37153</v>
      </c>
      <c r="J213" s="2" t="s">
        <v>23</v>
      </c>
      <c r="K213" s="2"/>
      <c r="L213" s="2" t="s">
        <v>24</v>
      </c>
      <c r="M213" s="2">
        <v>295</v>
      </c>
      <c r="N213" s="2" t="s">
        <v>453</v>
      </c>
      <c r="O213" s="2" t="s">
        <v>92</v>
      </c>
      <c r="P213" s="2" t="s">
        <v>1133</v>
      </c>
      <c r="Q213" s="2" t="s">
        <v>1134</v>
      </c>
      <c r="R213" t="str">
        <f>IFERROR(INDEX(ReadySub!$A$2:$A$1153, MATCH(T213, ReadySub!$Q$2:$Q$1153, 0)), "")</f>
        <v/>
      </c>
      <c r="S213" s="2" t="str">
        <f t="shared" si="9"/>
        <v>N5R 2K5_295_ST. THOMAS</v>
      </c>
      <c r="T213" s="2" t="str">
        <f t="shared" si="10"/>
        <v>N5R 2K5_295 FOREST AVE_ST. THOMAS</v>
      </c>
      <c r="U213" s="12" t="str">
        <f t="shared" si="11"/>
        <v>AVE</v>
      </c>
    </row>
    <row r="214" spans="1:21" ht="13" x14ac:dyDescent="0.25">
      <c r="A214" s="9">
        <v>45777</v>
      </c>
      <c r="B214" s="2" t="s">
        <v>1135</v>
      </c>
      <c r="C214" s="2" t="s">
        <v>18</v>
      </c>
      <c r="D214" s="2" t="s">
        <v>19</v>
      </c>
      <c r="E214" s="2" t="s">
        <v>889</v>
      </c>
      <c r="F214" s="2" t="s">
        <v>1136</v>
      </c>
      <c r="G214" s="2">
        <v>1396</v>
      </c>
      <c r="H214" s="2" t="s">
        <v>45</v>
      </c>
      <c r="I214" s="1">
        <v>37165</v>
      </c>
      <c r="J214" s="2" t="s">
        <v>23</v>
      </c>
      <c r="K214" s="2"/>
      <c r="L214" s="2" t="s">
        <v>24</v>
      </c>
      <c r="M214" s="2">
        <v>139152</v>
      </c>
      <c r="N214" s="2" t="s">
        <v>1137</v>
      </c>
      <c r="O214" s="2"/>
      <c r="P214" s="2" t="s">
        <v>892</v>
      </c>
      <c r="Q214" s="2" t="s">
        <v>1138</v>
      </c>
      <c r="R214" t="str">
        <f>IFERROR(INDEX(ReadySub!$A$2:$A$1153, MATCH(T214, ReadySub!$Q$2:$Q$1153, 0)), "")</f>
        <v/>
      </c>
      <c r="S214" s="2" t="str">
        <f t="shared" si="9"/>
        <v>N4L 0A1_139152_MEAFORD</v>
      </c>
      <c r="T214" s="2" t="str">
        <f t="shared" si="10"/>
        <v>N4L 0A1_139152 GREY ROAD 112 0_MEAFORD</v>
      </c>
      <c r="U214" s="12">
        <f t="shared" si="11"/>
        <v>0</v>
      </c>
    </row>
    <row r="215" spans="1:21" ht="13" x14ac:dyDescent="0.25">
      <c r="A215" s="9">
        <v>45777</v>
      </c>
      <c r="B215" s="2" t="s">
        <v>144</v>
      </c>
      <c r="C215" s="2" t="s">
        <v>18</v>
      </c>
      <c r="D215" s="2" t="s">
        <v>58</v>
      </c>
      <c r="E215" s="2" t="s">
        <v>80</v>
      </c>
      <c r="F215" s="2" t="s">
        <v>1139</v>
      </c>
      <c r="G215" s="2">
        <v>1397</v>
      </c>
      <c r="H215" s="2" t="s">
        <v>104</v>
      </c>
      <c r="I215" s="1">
        <v>37138</v>
      </c>
      <c r="J215" s="2" t="s">
        <v>23</v>
      </c>
      <c r="K215" s="2"/>
      <c r="L215" s="2" t="s">
        <v>24</v>
      </c>
      <c r="M215" s="2">
        <v>705</v>
      </c>
      <c r="N215" s="2" t="s">
        <v>1140</v>
      </c>
      <c r="O215" s="2" t="s">
        <v>26</v>
      </c>
      <c r="P215" s="2" t="s">
        <v>82</v>
      </c>
      <c r="Q215" s="2" t="s">
        <v>1141</v>
      </c>
      <c r="R215" t="str">
        <f>IFERROR(INDEX(ReadySub!$A$2:$A$1153, MATCH(T215, ReadySub!$Q$2:$Q$1153, 0)), "")</f>
        <v/>
      </c>
      <c r="S215" s="2" t="str">
        <f t="shared" si="9"/>
        <v>L8N 2Z7_705_HAMILTON</v>
      </c>
      <c r="T215" s="2" t="str">
        <f t="shared" si="10"/>
        <v>L8N 2Z7_705 CENTRE RD_HAMILTON</v>
      </c>
      <c r="U215" s="12" t="str">
        <f t="shared" si="11"/>
        <v>RD</v>
      </c>
    </row>
    <row r="216" spans="1:21" ht="13" x14ac:dyDescent="0.25">
      <c r="A216" s="9">
        <v>45777</v>
      </c>
      <c r="B216" s="2" t="s">
        <v>217</v>
      </c>
      <c r="C216" s="2" t="s">
        <v>18</v>
      </c>
      <c r="D216" s="2" t="s">
        <v>51</v>
      </c>
      <c r="E216" s="2" t="s">
        <v>52</v>
      </c>
      <c r="F216" s="2" t="s">
        <v>1142</v>
      </c>
      <c r="G216" s="2">
        <v>1400</v>
      </c>
      <c r="H216" s="2" t="s">
        <v>202</v>
      </c>
      <c r="I216" s="1">
        <v>37133</v>
      </c>
      <c r="J216" s="2" t="s">
        <v>23</v>
      </c>
      <c r="K216" s="2"/>
      <c r="L216" s="2" t="s">
        <v>24</v>
      </c>
      <c r="M216" s="2">
        <v>291</v>
      </c>
      <c r="N216" s="2" t="s">
        <v>71</v>
      </c>
      <c r="O216" s="2" t="s">
        <v>36</v>
      </c>
      <c r="P216" s="2" t="s">
        <v>218</v>
      </c>
      <c r="Q216" s="2" t="s">
        <v>1143</v>
      </c>
      <c r="R216" t="str">
        <f>IFERROR(INDEX(ReadySub!$A$2:$A$1153, MATCH(T216, ReadySub!$Q$2:$Q$1153, 0)), "")</f>
        <v/>
      </c>
      <c r="S216" s="2" t="str">
        <f t="shared" si="9"/>
        <v>L9P 1G1_291_UXBRIDGE</v>
      </c>
      <c r="T216" s="2" t="str">
        <f t="shared" si="10"/>
        <v>L9P 1G1_291 BROCK ST_UXBRIDGE</v>
      </c>
      <c r="U216" s="12" t="str">
        <f t="shared" si="11"/>
        <v>ST</v>
      </c>
    </row>
    <row r="217" spans="1:21" ht="13" x14ac:dyDescent="0.25">
      <c r="A217" s="9">
        <v>45777</v>
      </c>
      <c r="B217" s="2" t="s">
        <v>1144</v>
      </c>
      <c r="C217" s="2" t="s">
        <v>18</v>
      </c>
      <c r="D217" s="2" t="s">
        <v>150</v>
      </c>
      <c r="E217" s="2" t="s">
        <v>162</v>
      </c>
      <c r="F217" s="2" t="s">
        <v>1145</v>
      </c>
      <c r="G217" s="2">
        <v>1401</v>
      </c>
      <c r="H217" s="2" t="s">
        <v>53</v>
      </c>
      <c r="I217" s="1">
        <v>37138</v>
      </c>
      <c r="J217" s="2" t="s">
        <v>23</v>
      </c>
      <c r="K217" s="2"/>
      <c r="L217" s="2" t="s">
        <v>24</v>
      </c>
      <c r="M217" s="2">
        <v>630</v>
      </c>
      <c r="N217" s="2" t="s">
        <v>1146</v>
      </c>
      <c r="O217" s="2" t="s">
        <v>47</v>
      </c>
      <c r="P217" s="2" t="s">
        <v>166</v>
      </c>
      <c r="Q217" s="2" t="s">
        <v>1147</v>
      </c>
      <c r="R217" t="str">
        <f>IFERROR(INDEX(ReadySub!$A$2:$A$1153, MATCH(T217, ReadySub!$Q$2:$Q$1153, 0)), "")</f>
        <v/>
      </c>
      <c r="S217" s="2" t="str">
        <f t="shared" si="9"/>
        <v>K1Y 0B7_630_OTTAWA</v>
      </c>
      <c r="T217" s="2" t="str">
        <f t="shared" si="10"/>
        <v>K1Y 0B7_630 ISLAND PARK DR_OTTAWA</v>
      </c>
      <c r="U217" s="12" t="str">
        <f t="shared" si="11"/>
        <v>DR</v>
      </c>
    </row>
    <row r="218" spans="1:21" ht="13" x14ac:dyDescent="0.25">
      <c r="A218" s="9">
        <v>45777</v>
      </c>
      <c r="B218" s="2" t="s">
        <v>250</v>
      </c>
      <c r="C218" s="2" t="s">
        <v>18</v>
      </c>
      <c r="D218" s="2" t="s">
        <v>51</v>
      </c>
      <c r="E218" s="2" t="s">
        <v>90</v>
      </c>
      <c r="F218" s="2" t="s">
        <v>1148</v>
      </c>
      <c r="G218" s="2">
        <v>1405</v>
      </c>
      <c r="H218" s="2" t="s">
        <v>45</v>
      </c>
      <c r="I218" s="1">
        <v>37165</v>
      </c>
      <c r="J218" s="2" t="s">
        <v>23</v>
      </c>
      <c r="K218" s="2"/>
      <c r="L218" s="2" t="s">
        <v>24</v>
      </c>
      <c r="M218" s="2">
        <v>316</v>
      </c>
      <c r="N218" s="2" t="s">
        <v>180</v>
      </c>
      <c r="O218" s="2" t="s">
        <v>36</v>
      </c>
      <c r="P218" s="2" t="s">
        <v>93</v>
      </c>
      <c r="Q218" s="2" t="s">
        <v>882</v>
      </c>
      <c r="R218" t="str">
        <f>IFERROR(INDEX(ReadySub!$A$2:$A$1153, MATCH(T218, ReadySub!$Q$2:$Q$1153, 0)), "")</f>
        <v/>
      </c>
      <c r="S218" s="2" t="str">
        <f t="shared" si="9"/>
        <v>M4C 4X7_316_TORONTO</v>
      </c>
      <c r="T218" s="2" t="str">
        <f t="shared" si="10"/>
        <v>M4C 4X7_316 MAIN ST_TORONTO</v>
      </c>
      <c r="U218" s="12" t="str">
        <f t="shared" si="11"/>
        <v>ST</v>
      </c>
    </row>
    <row r="219" spans="1:21" ht="13" x14ac:dyDescent="0.25">
      <c r="A219" s="9">
        <v>45777</v>
      </c>
      <c r="B219" s="2" t="s">
        <v>405</v>
      </c>
      <c r="C219" s="2" t="s">
        <v>18</v>
      </c>
      <c r="D219" s="2" t="s">
        <v>51</v>
      </c>
      <c r="E219" s="2" t="s">
        <v>52</v>
      </c>
      <c r="F219" s="2" t="s">
        <v>1149</v>
      </c>
      <c r="G219" s="2">
        <v>1419</v>
      </c>
      <c r="H219" s="2" t="s">
        <v>104</v>
      </c>
      <c r="I219" s="1">
        <v>37138</v>
      </c>
      <c r="J219" s="2" t="s">
        <v>23</v>
      </c>
      <c r="K219" s="2"/>
      <c r="L219" s="2" t="s">
        <v>24</v>
      </c>
      <c r="M219" s="2">
        <v>3121</v>
      </c>
      <c r="N219" s="2" t="s">
        <v>1150</v>
      </c>
      <c r="O219" s="2" t="s">
        <v>109</v>
      </c>
      <c r="P219" s="2" t="s">
        <v>221</v>
      </c>
      <c r="Q219" s="2" t="s">
        <v>1151</v>
      </c>
      <c r="R219" t="str">
        <f>IFERROR(INDEX(ReadySub!$A$2:$A$1153, MATCH(T219, ReadySub!$Q$2:$Q$1153, 0)), "")</f>
        <v/>
      </c>
      <c r="S219" s="2" t="str">
        <f t="shared" si="9"/>
        <v>L1P 1N3_3121_WHITBY</v>
      </c>
      <c r="T219" s="2" t="str">
        <f t="shared" si="10"/>
        <v>L1P 1N3_3121 COUNTRY LANE_WHITBY</v>
      </c>
      <c r="U219" s="12" t="str">
        <f t="shared" si="11"/>
        <v>Lane</v>
      </c>
    </row>
    <row r="220" spans="1:21" ht="13" x14ac:dyDescent="0.25">
      <c r="A220" s="9">
        <v>45777</v>
      </c>
      <c r="B220" s="2" t="s">
        <v>181</v>
      </c>
      <c r="C220" s="2" t="s">
        <v>18</v>
      </c>
      <c r="D220" s="2" t="s">
        <v>31</v>
      </c>
      <c r="E220" s="2" t="s">
        <v>182</v>
      </c>
      <c r="F220" s="2" t="s">
        <v>1154</v>
      </c>
      <c r="G220" s="2">
        <v>1423</v>
      </c>
      <c r="H220" s="2" t="s">
        <v>104</v>
      </c>
      <c r="I220" s="1">
        <v>37165</v>
      </c>
      <c r="J220" s="2" t="s">
        <v>23</v>
      </c>
      <c r="K220" s="2"/>
      <c r="L220" s="2" t="s">
        <v>24</v>
      </c>
      <c r="M220" s="2">
        <v>151</v>
      </c>
      <c r="N220" s="2" t="s">
        <v>1155</v>
      </c>
      <c r="O220" s="2" t="s">
        <v>47</v>
      </c>
      <c r="P220" s="2" t="s">
        <v>257</v>
      </c>
      <c r="Q220" s="2" t="s">
        <v>1156</v>
      </c>
      <c r="R220" t="str">
        <f>IFERROR(INDEX(ReadySub!$A$2:$A$1153, MATCH(T220, ReadySub!$Q$2:$Q$1153, 0)), "")</f>
        <v/>
      </c>
      <c r="S220" s="2" t="str">
        <f t="shared" si="9"/>
        <v>L4H 1S4_151_WOODBRIDGE</v>
      </c>
      <c r="T220" s="2" t="str">
        <f t="shared" si="10"/>
        <v>L4H 1S4_151 FOREST FOUNTAIN DR_WOODBRIDGE</v>
      </c>
      <c r="U220" s="12" t="str">
        <f t="shared" si="11"/>
        <v>DR</v>
      </c>
    </row>
    <row r="221" spans="1:21" ht="13" x14ac:dyDescent="0.25">
      <c r="A221" s="9">
        <v>45777</v>
      </c>
      <c r="B221" s="2" t="s">
        <v>352</v>
      </c>
      <c r="C221" s="2" t="s">
        <v>18</v>
      </c>
      <c r="D221" s="2" t="s">
        <v>31</v>
      </c>
      <c r="E221" s="2" t="s">
        <v>182</v>
      </c>
      <c r="F221" s="2" t="s">
        <v>1157</v>
      </c>
      <c r="G221" s="2">
        <v>1425</v>
      </c>
      <c r="H221" s="2" t="s">
        <v>66</v>
      </c>
      <c r="I221" s="1">
        <v>37138</v>
      </c>
      <c r="J221" s="2" t="s">
        <v>23</v>
      </c>
      <c r="K221" s="2"/>
      <c r="L221" s="2" t="s">
        <v>24</v>
      </c>
      <c r="M221" s="2">
        <v>135</v>
      </c>
      <c r="N221" s="2" t="s">
        <v>1158</v>
      </c>
      <c r="O221" s="2" t="s">
        <v>109</v>
      </c>
      <c r="P221" s="2" t="s">
        <v>194</v>
      </c>
      <c r="Q221" s="2" t="s">
        <v>1159</v>
      </c>
      <c r="R221" t="str">
        <f>IFERROR(INDEX(ReadySub!$A$2:$A$1153, MATCH(T221, ReadySub!$Q$2:$Q$1153, 0)), "")</f>
        <v/>
      </c>
      <c r="S221" s="2" t="str">
        <f t="shared" si="9"/>
        <v>L3T 2A1_135_THORNHILL</v>
      </c>
      <c r="T221" s="2" t="str">
        <f t="shared" si="10"/>
        <v>L3T 2A1_135 GREEN LANE_THORNHILL</v>
      </c>
      <c r="U221" s="12" t="str">
        <f t="shared" si="11"/>
        <v>Lane</v>
      </c>
    </row>
    <row r="222" spans="1:21" ht="13" x14ac:dyDescent="0.25">
      <c r="A222" s="9">
        <v>45777</v>
      </c>
      <c r="B222" s="2" t="s">
        <v>1162</v>
      </c>
      <c r="C222" s="2" t="s">
        <v>18</v>
      </c>
      <c r="D222" s="2" t="s">
        <v>58</v>
      </c>
      <c r="E222" s="2" t="s">
        <v>59</v>
      </c>
      <c r="F222" s="2" t="s">
        <v>1163</v>
      </c>
      <c r="G222" s="2">
        <v>1435</v>
      </c>
      <c r="H222" s="2" t="s">
        <v>141</v>
      </c>
      <c r="I222" s="1">
        <v>37168</v>
      </c>
      <c r="J222" s="2" t="s">
        <v>23</v>
      </c>
      <c r="K222" s="2"/>
      <c r="L222" s="2" t="s">
        <v>24</v>
      </c>
      <c r="M222" s="2">
        <v>1</v>
      </c>
      <c r="N222" s="2" t="s">
        <v>1164</v>
      </c>
      <c r="O222" s="2" t="s">
        <v>109</v>
      </c>
      <c r="P222" s="2" t="s">
        <v>1122</v>
      </c>
      <c r="Q222" s="2" t="s">
        <v>1165</v>
      </c>
      <c r="R222" t="str">
        <f>IFERROR(INDEX(ReadySub!$A$2:$A$1153, MATCH(T222, ReadySub!$Q$2:$Q$1153, 0)), "")</f>
        <v/>
      </c>
      <c r="S222" s="2" t="str">
        <f t="shared" si="9"/>
        <v>L0S 1E0_1_FONTHILL</v>
      </c>
      <c r="T222" s="2" t="str">
        <f t="shared" si="10"/>
        <v>L0S 1E0_1 PANCAKE LANE_FONTHILL</v>
      </c>
      <c r="U222" s="12" t="str">
        <f t="shared" si="11"/>
        <v>Lane</v>
      </c>
    </row>
    <row r="223" spans="1:21" ht="13" x14ac:dyDescent="0.25">
      <c r="A223" s="9">
        <v>45777</v>
      </c>
      <c r="B223" s="2" t="s">
        <v>542</v>
      </c>
      <c r="C223" s="2" t="s">
        <v>18</v>
      </c>
      <c r="D223" s="2" t="s">
        <v>89</v>
      </c>
      <c r="E223" s="2" t="s">
        <v>90</v>
      </c>
      <c r="F223" s="2" t="s">
        <v>1172</v>
      </c>
      <c r="G223" s="2">
        <v>1449</v>
      </c>
      <c r="H223" s="2" t="s">
        <v>45</v>
      </c>
      <c r="I223" s="1">
        <v>37116</v>
      </c>
      <c r="J223" s="2" t="s">
        <v>23</v>
      </c>
      <c r="K223" s="2"/>
      <c r="L223" s="2" t="s">
        <v>24</v>
      </c>
      <c r="M223" s="2">
        <v>119</v>
      </c>
      <c r="N223" s="2" t="s">
        <v>1173</v>
      </c>
      <c r="O223" s="2" t="s">
        <v>92</v>
      </c>
      <c r="P223" s="2" t="s">
        <v>93</v>
      </c>
      <c r="Q223" s="2" t="s">
        <v>1174</v>
      </c>
      <c r="R223" t="str">
        <f>IFERROR(INDEX(ReadySub!$A$2:$A$1153, MATCH(T223, ReadySub!$Q$2:$Q$1153, 0)), "")</f>
        <v/>
      </c>
      <c r="S223" s="2" t="str">
        <f t="shared" si="9"/>
        <v>M6K 2V2_119_TORONTO</v>
      </c>
      <c r="T223" s="2" t="str">
        <f t="shared" si="10"/>
        <v>M6K 2V2_119 CLOSE AVE_TORONTO</v>
      </c>
      <c r="U223" s="12" t="str">
        <f t="shared" si="11"/>
        <v>AVE</v>
      </c>
    </row>
    <row r="224" spans="1:21" ht="13" x14ac:dyDescent="0.25">
      <c r="A224" s="9">
        <v>45777</v>
      </c>
      <c r="B224" s="2" t="s">
        <v>74</v>
      </c>
      <c r="C224" s="2" t="s">
        <v>18</v>
      </c>
      <c r="D224" s="2" t="s">
        <v>31</v>
      </c>
      <c r="E224" s="2" t="s">
        <v>182</v>
      </c>
      <c r="F224" s="2" t="s">
        <v>1175</v>
      </c>
      <c r="G224" s="2">
        <v>1450</v>
      </c>
      <c r="H224" s="2" t="s">
        <v>104</v>
      </c>
      <c r="I224" s="1">
        <v>37186</v>
      </c>
      <c r="J224" s="2" t="s">
        <v>23</v>
      </c>
      <c r="K224" s="2"/>
      <c r="L224" s="2" t="s">
        <v>24</v>
      </c>
      <c r="M224" s="2">
        <v>256</v>
      </c>
      <c r="N224" s="2" t="s">
        <v>1176</v>
      </c>
      <c r="O224" s="2" t="s">
        <v>26</v>
      </c>
      <c r="P224" s="2" t="s">
        <v>241</v>
      </c>
      <c r="Q224" s="2" t="s">
        <v>1177</v>
      </c>
      <c r="R224" t="str">
        <f>IFERROR(INDEX(ReadySub!$A$2:$A$1153, MATCH(T224, ReadySub!$Q$2:$Q$1153, 0)), "")</f>
        <v/>
      </c>
      <c r="S224" s="2" t="str">
        <f t="shared" si="9"/>
        <v>L6C 2R5_256_MARKHAM</v>
      </c>
      <c r="T224" s="2" t="str">
        <f t="shared" si="10"/>
        <v>L6C 2R5_256 RIDGE CREST RD_MARKHAM</v>
      </c>
      <c r="U224" s="12" t="str">
        <f t="shared" si="11"/>
        <v>RD</v>
      </c>
    </row>
    <row r="225" spans="1:21" ht="13" x14ac:dyDescent="0.25">
      <c r="A225" s="9">
        <v>45777</v>
      </c>
      <c r="B225" s="2" t="s">
        <v>230</v>
      </c>
      <c r="C225" s="2" t="s">
        <v>18</v>
      </c>
      <c r="D225" s="2" t="s">
        <v>89</v>
      </c>
      <c r="E225" s="2" t="s">
        <v>598</v>
      </c>
      <c r="F225" s="2" t="s">
        <v>1183</v>
      </c>
      <c r="G225" s="2">
        <v>1459</v>
      </c>
      <c r="H225" s="2" t="s">
        <v>104</v>
      </c>
      <c r="I225" s="1">
        <v>37186</v>
      </c>
      <c r="J225" s="2" t="s">
        <v>23</v>
      </c>
      <c r="K225" s="2"/>
      <c r="L225" s="2" t="s">
        <v>24</v>
      </c>
      <c r="M225" s="2">
        <v>5610</v>
      </c>
      <c r="N225" s="2" t="s">
        <v>1184</v>
      </c>
      <c r="O225" s="2" t="s">
        <v>92</v>
      </c>
      <c r="P225" s="2" t="s">
        <v>601</v>
      </c>
      <c r="Q225" s="2" t="s">
        <v>1185</v>
      </c>
      <c r="R225" t="str">
        <f>IFERROR(INDEX(ReadySub!$A$2:$A$1153, MATCH(T225, ReadySub!$Q$2:$Q$1153, 0)), "")</f>
        <v/>
      </c>
      <c r="S225" s="2" t="str">
        <f t="shared" si="9"/>
        <v>L5V 2V7_5610_MISSISSAUGA</v>
      </c>
      <c r="T225" s="2" t="str">
        <f t="shared" si="10"/>
        <v>L5V 2V7_5610 HEATHERLEIGH AVE_MISSISSAUGA</v>
      </c>
      <c r="U225" s="12" t="str">
        <f t="shared" si="11"/>
        <v>AVE</v>
      </c>
    </row>
    <row r="226" spans="1:21" ht="13" x14ac:dyDescent="0.25">
      <c r="A226" s="9">
        <v>45777</v>
      </c>
      <c r="B226" s="2" t="s">
        <v>716</v>
      </c>
      <c r="C226" s="2" t="s">
        <v>18</v>
      </c>
      <c r="D226" s="2" t="s">
        <v>89</v>
      </c>
      <c r="E226" s="2" t="s">
        <v>598</v>
      </c>
      <c r="F226" s="2" t="s">
        <v>1189</v>
      </c>
      <c r="G226" s="2">
        <v>1467</v>
      </c>
      <c r="H226" s="2" t="s">
        <v>104</v>
      </c>
      <c r="I226" s="1">
        <v>37189</v>
      </c>
      <c r="J226" s="2" t="s">
        <v>23</v>
      </c>
      <c r="K226" s="2"/>
      <c r="L226" s="2" t="s">
        <v>24</v>
      </c>
      <c r="M226" s="2">
        <v>1455</v>
      </c>
      <c r="N226" s="2" t="s">
        <v>1190</v>
      </c>
      <c r="O226" s="2" t="s">
        <v>1054</v>
      </c>
      <c r="P226" s="2" t="s">
        <v>601</v>
      </c>
      <c r="Q226" s="2" t="s">
        <v>1191</v>
      </c>
      <c r="R226" t="str">
        <f>IFERROR(INDEX(ReadySub!$A$2:$A$1153, MATCH(T226, ReadySub!$Q$2:$Q$1153, 0)), "")</f>
        <v/>
      </c>
      <c r="S226" s="2" t="str">
        <f t="shared" si="9"/>
        <v>L5N 7Z2_1455_MISSISSAUGA</v>
      </c>
      <c r="T226" s="2" t="str">
        <f t="shared" si="10"/>
        <v>L5N 7Z2_1455 SAMUELSON CIRCLE_MISSISSAUGA</v>
      </c>
      <c r="U226" s="12" t="str">
        <f t="shared" si="11"/>
        <v>Circle</v>
      </c>
    </row>
    <row r="227" spans="1:21" ht="13" x14ac:dyDescent="0.25">
      <c r="A227" s="9">
        <v>45777</v>
      </c>
      <c r="B227" s="2" t="s">
        <v>181</v>
      </c>
      <c r="C227" s="2" t="s">
        <v>18</v>
      </c>
      <c r="D227" s="2" t="s">
        <v>31</v>
      </c>
      <c r="E227" s="2" t="s">
        <v>182</v>
      </c>
      <c r="F227" s="2" t="s">
        <v>1194</v>
      </c>
      <c r="G227" s="2">
        <v>1471</v>
      </c>
      <c r="H227" s="2" t="s">
        <v>104</v>
      </c>
      <c r="I227" s="1">
        <v>37193</v>
      </c>
      <c r="J227" s="2" t="s">
        <v>23</v>
      </c>
      <c r="K227" s="2"/>
      <c r="L227" s="2" t="s">
        <v>24</v>
      </c>
      <c r="M227" s="2">
        <v>251</v>
      </c>
      <c r="N227" s="2" t="s">
        <v>1195</v>
      </c>
      <c r="O227" s="2" t="s">
        <v>92</v>
      </c>
      <c r="P227" s="2" t="s">
        <v>199</v>
      </c>
      <c r="Q227" s="2" t="s">
        <v>1196</v>
      </c>
      <c r="R227" t="str">
        <f>IFERROR(INDEX(ReadySub!$A$2:$A$1153, MATCH(T227, ReadySub!$Q$2:$Q$1153, 0)), "")</f>
        <v/>
      </c>
      <c r="S227" s="2" t="str">
        <f t="shared" si="9"/>
        <v>L6A 1Z1_251_MAPLE</v>
      </c>
      <c r="T227" s="2" t="str">
        <f t="shared" si="10"/>
        <v>L6A 1Z1_251 MELVILLE AVE_MAPLE</v>
      </c>
      <c r="U227" s="12" t="str">
        <f t="shared" si="11"/>
        <v>AVE</v>
      </c>
    </row>
    <row r="228" spans="1:21" ht="13" x14ac:dyDescent="0.25">
      <c r="A228" s="9">
        <v>45777</v>
      </c>
      <c r="B228" s="2" t="s">
        <v>1197</v>
      </c>
      <c r="C228" s="2" t="s">
        <v>18</v>
      </c>
      <c r="D228" s="2" t="s">
        <v>51</v>
      </c>
      <c r="E228" s="2" t="s">
        <v>52</v>
      </c>
      <c r="F228" s="2" t="s">
        <v>1198</v>
      </c>
      <c r="G228" s="2">
        <v>1475</v>
      </c>
      <c r="H228" s="2" t="s">
        <v>45</v>
      </c>
      <c r="I228" s="1">
        <v>37195</v>
      </c>
      <c r="J228" s="2" t="s">
        <v>23</v>
      </c>
      <c r="K228" s="2"/>
      <c r="L228" s="2" t="s">
        <v>24</v>
      </c>
      <c r="M228" s="2">
        <v>1920</v>
      </c>
      <c r="N228" s="2" t="s">
        <v>1199</v>
      </c>
      <c r="O228" s="2" t="s">
        <v>36</v>
      </c>
      <c r="P228" s="2" t="s">
        <v>72</v>
      </c>
      <c r="Q228" s="2" t="s">
        <v>1200</v>
      </c>
      <c r="R228" t="str">
        <f>IFERROR(INDEX(ReadySub!$A$2:$A$1153, MATCH(T228, ReadySub!$Q$2:$Q$1153, 0)), "")</f>
        <v/>
      </c>
      <c r="S228" s="2" t="str">
        <f t="shared" si="9"/>
        <v>L1W 3R6_1920_PICKERING</v>
      </c>
      <c r="T228" s="2" t="str">
        <f t="shared" si="10"/>
        <v>L1W 3R6_1920 BAYLY ST_PICKERING</v>
      </c>
      <c r="U228" s="12" t="str">
        <f t="shared" si="11"/>
        <v>ST</v>
      </c>
    </row>
    <row r="229" spans="1:21" ht="13" x14ac:dyDescent="0.25">
      <c r="A229" s="9">
        <v>45777</v>
      </c>
      <c r="B229" s="2" t="s">
        <v>1203</v>
      </c>
      <c r="C229" s="2" t="s">
        <v>18</v>
      </c>
      <c r="D229" s="2" t="s">
        <v>31</v>
      </c>
      <c r="E229" s="2" t="s">
        <v>182</v>
      </c>
      <c r="F229" s="2" t="s">
        <v>1204</v>
      </c>
      <c r="G229" s="2">
        <v>1480</v>
      </c>
      <c r="H229" s="2" t="s">
        <v>66</v>
      </c>
      <c r="I229" s="1">
        <v>37200</v>
      </c>
      <c r="J229" s="2" t="s">
        <v>23</v>
      </c>
      <c r="K229" s="2"/>
      <c r="L229" s="2" t="s">
        <v>24</v>
      </c>
      <c r="M229" s="2">
        <v>17</v>
      </c>
      <c r="N229" s="2" t="s">
        <v>1205</v>
      </c>
      <c r="O229" s="2" t="s">
        <v>92</v>
      </c>
      <c r="P229" s="2" t="s">
        <v>241</v>
      </c>
      <c r="Q229" s="2" t="s">
        <v>1206</v>
      </c>
      <c r="R229" t="str">
        <f>IFERROR(INDEX(ReadySub!$A$2:$A$1153, MATCH(T229, ReadySub!$Q$2:$Q$1153, 0)), "")</f>
        <v/>
      </c>
      <c r="S229" s="2" t="str">
        <f t="shared" si="9"/>
        <v>L6B 1B6_17_MARKHAM</v>
      </c>
      <c r="T229" s="2" t="str">
        <f t="shared" si="10"/>
        <v>L6B 1B6_17 CORNELL MEADOWS AVE_MARKHAM</v>
      </c>
      <c r="U229" s="12" t="str">
        <f t="shared" si="11"/>
        <v>AVE</v>
      </c>
    </row>
    <row r="230" spans="1:21" ht="13" x14ac:dyDescent="0.25">
      <c r="A230" s="9">
        <v>45777</v>
      </c>
      <c r="B230" s="2" t="s">
        <v>1209</v>
      </c>
      <c r="C230" s="2" t="s">
        <v>18</v>
      </c>
      <c r="D230" s="2" t="s">
        <v>89</v>
      </c>
      <c r="E230" s="2" t="s">
        <v>90</v>
      </c>
      <c r="F230" s="2" t="s">
        <v>1210</v>
      </c>
      <c r="G230" s="2">
        <v>1489</v>
      </c>
      <c r="H230" s="2" t="s">
        <v>120</v>
      </c>
      <c r="I230" s="1">
        <v>37159</v>
      </c>
      <c r="J230" s="2" t="s">
        <v>23</v>
      </c>
      <c r="K230" s="2"/>
      <c r="L230" s="2" t="s">
        <v>24</v>
      </c>
      <c r="M230" s="2">
        <v>50</v>
      </c>
      <c r="N230" s="2" t="s">
        <v>1211</v>
      </c>
      <c r="O230" s="2" t="s">
        <v>36</v>
      </c>
      <c r="P230" s="2" t="s">
        <v>93</v>
      </c>
      <c r="Q230" s="2" t="s">
        <v>1212</v>
      </c>
      <c r="R230" t="str">
        <f>IFERROR(INDEX(ReadySub!$A$2:$A$1153, MATCH(T230, ReadySub!$Q$2:$Q$1153, 0)), "")</f>
        <v/>
      </c>
      <c r="S230" s="2" t="str">
        <f t="shared" si="9"/>
        <v>M6G 1T3_50_TORONTO</v>
      </c>
      <c r="T230" s="2" t="str">
        <f t="shared" si="10"/>
        <v>M6G 1T3_50 ESSEX ST_TORONTO</v>
      </c>
      <c r="U230" s="12" t="str">
        <f t="shared" si="11"/>
        <v>ST</v>
      </c>
    </row>
    <row r="231" spans="1:21" ht="13" x14ac:dyDescent="0.25">
      <c r="A231" s="9">
        <v>45777</v>
      </c>
      <c r="B231" s="2" t="s">
        <v>181</v>
      </c>
      <c r="C231" s="2" t="s">
        <v>18</v>
      </c>
      <c r="D231" s="2" t="s">
        <v>31</v>
      </c>
      <c r="E231" s="2" t="s">
        <v>182</v>
      </c>
      <c r="F231" s="2" t="s">
        <v>1216</v>
      </c>
      <c r="G231" s="2">
        <v>1496</v>
      </c>
      <c r="H231" s="2" t="s">
        <v>104</v>
      </c>
      <c r="I231" s="1">
        <v>37209</v>
      </c>
      <c r="J231" s="2" t="s">
        <v>23</v>
      </c>
      <c r="K231" s="2"/>
      <c r="L231" s="2" t="s">
        <v>24</v>
      </c>
      <c r="M231" s="2">
        <v>223</v>
      </c>
      <c r="N231" s="2" t="s">
        <v>1217</v>
      </c>
      <c r="O231" s="2" t="s">
        <v>36</v>
      </c>
      <c r="P231" s="2" t="s">
        <v>185</v>
      </c>
      <c r="Q231" s="2" t="s">
        <v>1218</v>
      </c>
      <c r="R231" t="str">
        <f>IFERROR(INDEX(ReadySub!$A$2:$A$1153, MATCH(T231, ReadySub!$Q$2:$Q$1153, 0)), "")</f>
        <v/>
      </c>
      <c r="S231" s="2" t="str">
        <f t="shared" si="9"/>
        <v>L4A 5A1_223_STOUFFVILLE</v>
      </c>
      <c r="T231" s="2" t="str">
        <f t="shared" si="10"/>
        <v>L4A 5A1_223 MILLARD ST_STOUFFVILLE</v>
      </c>
      <c r="U231" s="12" t="str">
        <f t="shared" si="11"/>
        <v>ST</v>
      </c>
    </row>
    <row r="232" spans="1:21" ht="13" x14ac:dyDescent="0.25">
      <c r="A232" s="9">
        <v>45777</v>
      </c>
      <c r="B232" s="2" t="s">
        <v>1219</v>
      </c>
      <c r="C232" s="2" t="s">
        <v>18</v>
      </c>
      <c r="D232" s="2" t="s">
        <v>89</v>
      </c>
      <c r="E232" s="2" t="s">
        <v>90</v>
      </c>
      <c r="F232" s="2" t="s">
        <v>1220</v>
      </c>
      <c r="G232" s="2">
        <v>1498</v>
      </c>
      <c r="H232" s="2" t="s">
        <v>120</v>
      </c>
      <c r="I232" s="1">
        <v>37209</v>
      </c>
      <c r="J232" s="2" t="s">
        <v>23</v>
      </c>
      <c r="K232" s="2"/>
      <c r="L232" s="2" t="s">
        <v>24</v>
      </c>
      <c r="M232" s="2">
        <v>474</v>
      </c>
      <c r="N232" s="2" t="s">
        <v>1221</v>
      </c>
      <c r="O232" s="2" t="s">
        <v>491</v>
      </c>
      <c r="P232" s="2" t="s">
        <v>93</v>
      </c>
      <c r="Q232" s="2" t="s">
        <v>1222</v>
      </c>
      <c r="R232" t="str">
        <f>IFERROR(INDEX(ReadySub!$A$2:$A$1153, MATCH(T232, ReadySub!$Q$2:$Q$1153, 0)), "")</f>
        <v/>
      </c>
      <c r="S232" s="2" t="str">
        <f t="shared" si="9"/>
        <v>M8W 3T9_474_TORONTO</v>
      </c>
      <c r="T232" s="2" t="str">
        <f t="shared" si="10"/>
        <v>M8W 3T9_474 BROWNS LINE_TORONTO</v>
      </c>
      <c r="U232" s="12" t="str">
        <f t="shared" si="11"/>
        <v>Line</v>
      </c>
    </row>
    <row r="233" spans="1:21" ht="13" x14ac:dyDescent="0.25">
      <c r="A233" s="9">
        <v>45777</v>
      </c>
      <c r="B233" s="2" t="s">
        <v>1223</v>
      </c>
      <c r="C233" s="2" t="s">
        <v>18</v>
      </c>
      <c r="D233" s="2" t="s">
        <v>58</v>
      </c>
      <c r="E233" s="2" t="s">
        <v>80</v>
      </c>
      <c r="F233" s="2" t="s">
        <v>17106</v>
      </c>
      <c r="G233" s="2">
        <v>1500</v>
      </c>
      <c r="H233" s="2" t="s">
        <v>53</v>
      </c>
      <c r="I233" s="1">
        <v>37202</v>
      </c>
      <c r="J233" s="2" t="s">
        <v>23</v>
      </c>
      <c r="K233" s="2"/>
      <c r="L233" s="2" t="s">
        <v>24</v>
      </c>
      <c r="M233" s="2">
        <v>198</v>
      </c>
      <c r="N233" s="2" t="s">
        <v>1224</v>
      </c>
      <c r="O233" s="2" t="s">
        <v>92</v>
      </c>
      <c r="P233" s="2" t="s">
        <v>82</v>
      </c>
      <c r="Q233" s="2" t="s">
        <v>1225</v>
      </c>
      <c r="R233" t="str">
        <f>IFERROR(INDEX(ReadySub!$A$2:$A$1153, MATCH(T233, ReadySub!$Q$2:$Q$1153, 0)), "")</f>
        <v/>
      </c>
      <c r="S233" s="2" t="str">
        <f t="shared" si="9"/>
        <v>L9A 1S7_198_HAMILTON</v>
      </c>
      <c r="T233" s="2" t="str">
        <f t="shared" si="10"/>
        <v>L9A 1S7_198 FENNELL AVE_HAMILTON</v>
      </c>
      <c r="U233" s="12" t="str">
        <f t="shared" si="11"/>
        <v>AVE</v>
      </c>
    </row>
    <row r="234" spans="1:21" ht="13" x14ac:dyDescent="0.25">
      <c r="A234" s="9">
        <v>45777</v>
      </c>
      <c r="B234" s="2" t="s">
        <v>1227</v>
      </c>
      <c r="C234" s="2" t="s">
        <v>18</v>
      </c>
      <c r="D234" s="2" t="s">
        <v>31</v>
      </c>
      <c r="E234" s="2" t="s">
        <v>182</v>
      </c>
      <c r="F234" s="2" t="s">
        <v>1228</v>
      </c>
      <c r="G234" s="2">
        <v>1503</v>
      </c>
      <c r="H234" s="2" t="s">
        <v>53</v>
      </c>
      <c r="I234" s="1">
        <v>37215</v>
      </c>
      <c r="J234" s="2" t="s">
        <v>23</v>
      </c>
      <c r="K234" s="2"/>
      <c r="L234" s="2" t="s">
        <v>24</v>
      </c>
      <c r="M234" s="2">
        <v>9050</v>
      </c>
      <c r="N234" s="2" t="s">
        <v>1182</v>
      </c>
      <c r="O234" s="2" t="s">
        <v>36</v>
      </c>
      <c r="P234" s="2" t="s">
        <v>701</v>
      </c>
      <c r="Q234" s="2" t="s">
        <v>1229</v>
      </c>
      <c r="R234" t="str">
        <f>IFERROR(INDEX(ReadySub!$A$2:$A$1153, MATCH(T234, ReadySub!$Q$2:$Q$1153, 0)), "")</f>
        <v/>
      </c>
      <c r="S234" s="2" t="str">
        <f t="shared" si="9"/>
        <v>L4K 5M4_9050_CONCORD</v>
      </c>
      <c r="T234" s="2" t="str">
        <f t="shared" si="10"/>
        <v>L4K 5M4_9050 DUFFERIN ST_CONCORD</v>
      </c>
      <c r="U234" s="12" t="str">
        <f t="shared" si="11"/>
        <v>ST</v>
      </c>
    </row>
    <row r="235" spans="1:21" ht="13" x14ac:dyDescent="0.25">
      <c r="A235" s="9">
        <v>45777</v>
      </c>
      <c r="B235" s="2" t="s">
        <v>716</v>
      </c>
      <c r="C235" s="2" t="s">
        <v>18</v>
      </c>
      <c r="D235" s="2" t="s">
        <v>89</v>
      </c>
      <c r="E235" s="2" t="s">
        <v>598</v>
      </c>
      <c r="F235" s="2" t="s">
        <v>1230</v>
      </c>
      <c r="G235" s="2">
        <v>1508</v>
      </c>
      <c r="H235" s="2" t="s">
        <v>104</v>
      </c>
      <c r="I235" s="1">
        <v>37228</v>
      </c>
      <c r="J235" s="2" t="s">
        <v>23</v>
      </c>
      <c r="K235" s="2"/>
      <c r="L235" s="2" t="s">
        <v>24</v>
      </c>
      <c r="M235" s="2">
        <v>1385</v>
      </c>
      <c r="N235" s="2" t="s">
        <v>1231</v>
      </c>
      <c r="O235" s="2" t="s">
        <v>101</v>
      </c>
      <c r="P235" s="2" t="s">
        <v>601</v>
      </c>
      <c r="Q235" s="2" t="s">
        <v>1232</v>
      </c>
      <c r="R235" t="str">
        <f>IFERROR(INDEX(ReadySub!$A$2:$A$1153, MATCH(T235, ReadySub!$Q$2:$Q$1153, 0)), "")</f>
        <v/>
      </c>
      <c r="S235" s="2" t="str">
        <f t="shared" si="9"/>
        <v>L5V 2B8_1385_MISSISSAUGA</v>
      </c>
      <c r="T235" s="2" t="str">
        <f t="shared" si="10"/>
        <v>L5V 2B8_1385 SHERWOOD MILLS BLVD_MISSISSAUGA</v>
      </c>
      <c r="U235" s="12" t="str">
        <f t="shared" si="11"/>
        <v>BLVD</v>
      </c>
    </row>
    <row r="236" spans="1:21" ht="13" x14ac:dyDescent="0.25">
      <c r="A236" s="9">
        <v>45777</v>
      </c>
      <c r="B236" s="2" t="s">
        <v>1233</v>
      </c>
      <c r="C236" s="2" t="s">
        <v>18</v>
      </c>
      <c r="D236" s="2" t="s">
        <v>102</v>
      </c>
      <c r="E236" s="2" t="s">
        <v>775</v>
      </c>
      <c r="F236" s="2" t="s">
        <v>1233</v>
      </c>
      <c r="G236" s="2">
        <v>1509</v>
      </c>
      <c r="H236" s="2" t="s">
        <v>45</v>
      </c>
      <c r="I236" s="1">
        <v>37228</v>
      </c>
      <c r="J236" s="2" t="s">
        <v>23</v>
      </c>
      <c r="K236" s="2"/>
      <c r="L236" s="2" t="s">
        <v>24</v>
      </c>
      <c r="M236" s="2">
        <v>30</v>
      </c>
      <c r="N236" s="2" t="s">
        <v>1234</v>
      </c>
      <c r="O236" s="2" t="s">
        <v>47</v>
      </c>
      <c r="P236" s="2" t="s">
        <v>776</v>
      </c>
      <c r="Q236" s="2" t="s">
        <v>1235</v>
      </c>
      <c r="R236" t="str">
        <f>IFERROR(INDEX(ReadySub!$A$2:$A$1153, MATCH(T236, ReadySub!$Q$2:$Q$1153, 0)), "")</f>
        <v/>
      </c>
      <c r="S236" s="2" t="str">
        <f t="shared" si="9"/>
        <v>N2V 1V6_30_WATERLOO</v>
      </c>
      <c r="T236" s="2" t="str">
        <f t="shared" si="10"/>
        <v>N2V 1V6_30 BATHURST DR_WATERLOO</v>
      </c>
      <c r="U236" s="12" t="str">
        <f t="shared" si="11"/>
        <v>DR</v>
      </c>
    </row>
    <row r="237" spans="1:21" ht="13" x14ac:dyDescent="0.25">
      <c r="A237" s="9">
        <v>45777</v>
      </c>
      <c r="B237" s="2" t="s">
        <v>1236</v>
      </c>
      <c r="C237" s="2" t="s">
        <v>18</v>
      </c>
      <c r="D237" s="2" t="s">
        <v>51</v>
      </c>
      <c r="E237" s="2" t="s">
        <v>90</v>
      </c>
      <c r="F237" s="2" t="s">
        <v>1237</v>
      </c>
      <c r="G237" s="2">
        <v>1511</v>
      </c>
      <c r="H237" s="2" t="s">
        <v>45</v>
      </c>
      <c r="I237" s="1">
        <v>37229</v>
      </c>
      <c r="J237" s="2" t="s">
        <v>23</v>
      </c>
      <c r="K237" s="2"/>
      <c r="L237" s="2" t="s">
        <v>24</v>
      </c>
      <c r="M237" s="2">
        <v>720</v>
      </c>
      <c r="N237" s="2" t="s">
        <v>644</v>
      </c>
      <c r="O237" s="2" t="s">
        <v>92</v>
      </c>
      <c r="P237" s="2" t="s">
        <v>93</v>
      </c>
      <c r="Q237" s="2" t="s">
        <v>1238</v>
      </c>
      <c r="R237" t="str">
        <f>IFERROR(INDEX(ReadySub!$A$2:$A$1153, MATCH(T237, ReadySub!$Q$2:$Q$1153, 0)), "")</f>
        <v/>
      </c>
      <c r="S237" s="2" t="str">
        <f t="shared" si="9"/>
        <v>M1K 2C9_720_TORONTO</v>
      </c>
      <c r="T237" s="2" t="str">
        <f t="shared" si="10"/>
        <v>M1K 2C9_720 MIDLAND AVE_TORONTO</v>
      </c>
      <c r="U237" s="12" t="str">
        <f t="shared" si="11"/>
        <v>AVE</v>
      </c>
    </row>
    <row r="238" spans="1:21" ht="13" x14ac:dyDescent="0.25">
      <c r="A238" s="9">
        <v>45777</v>
      </c>
      <c r="B238" s="2" t="s">
        <v>1241</v>
      </c>
      <c r="C238" s="2" t="s">
        <v>18</v>
      </c>
      <c r="D238" s="2" t="s">
        <v>19</v>
      </c>
      <c r="E238" s="2" t="s">
        <v>507</v>
      </c>
      <c r="F238" s="2" t="s">
        <v>1241</v>
      </c>
      <c r="G238" s="2">
        <v>1517</v>
      </c>
      <c r="H238" s="2" t="s">
        <v>45</v>
      </c>
      <c r="I238" s="1">
        <v>37228</v>
      </c>
      <c r="J238" s="2" t="s">
        <v>23</v>
      </c>
      <c r="K238" s="2"/>
      <c r="L238" s="2" t="s">
        <v>24</v>
      </c>
      <c r="M238" s="2">
        <v>72</v>
      </c>
      <c r="N238" s="2" t="s">
        <v>1242</v>
      </c>
      <c r="O238" s="2" t="s">
        <v>92</v>
      </c>
      <c r="P238" s="2" t="s">
        <v>510</v>
      </c>
      <c r="Q238" s="2" t="s">
        <v>1243</v>
      </c>
      <c r="R238" t="str">
        <f>IFERROR(INDEX(ReadySub!$A$2:$A$1153, MATCH(T238, ReadySub!$Q$2:$Q$1153, 0)), "")</f>
        <v/>
      </c>
      <c r="S238" s="2" t="str">
        <f t="shared" si="9"/>
        <v>P6B 4H4_72_SAULT STE. MARIE</v>
      </c>
      <c r="T238" s="2" t="str">
        <f t="shared" si="10"/>
        <v>P6B 4H4_72 NORTHERN AVE_SAULT STE. MARIE</v>
      </c>
      <c r="U238" s="12" t="str">
        <f t="shared" si="11"/>
        <v>AVE</v>
      </c>
    </row>
    <row r="239" spans="1:21" ht="13" x14ac:dyDescent="0.25">
      <c r="A239" s="9">
        <v>45777</v>
      </c>
      <c r="B239" s="2" t="s">
        <v>1244</v>
      </c>
      <c r="C239" s="2" t="s">
        <v>18</v>
      </c>
      <c r="D239" s="2" t="s">
        <v>19</v>
      </c>
      <c r="E239" s="2" t="s">
        <v>1245</v>
      </c>
      <c r="F239" s="2" t="s">
        <v>1244</v>
      </c>
      <c r="G239" s="2">
        <v>1526</v>
      </c>
      <c r="H239" s="2" t="s">
        <v>53</v>
      </c>
      <c r="I239" s="1">
        <v>37235</v>
      </c>
      <c r="J239" s="2" t="s">
        <v>23</v>
      </c>
      <c r="K239" s="2"/>
      <c r="L239" s="2" t="s">
        <v>24</v>
      </c>
      <c r="M239" s="2">
        <v>65</v>
      </c>
      <c r="N239" s="2" t="s">
        <v>1246</v>
      </c>
      <c r="O239" s="2" t="s">
        <v>47</v>
      </c>
      <c r="P239" s="2" t="s">
        <v>1247</v>
      </c>
      <c r="Q239" s="2" t="s">
        <v>1248</v>
      </c>
      <c r="R239" t="str">
        <f>IFERROR(INDEX(ReadySub!$A$2:$A$1153, MATCH(T239, ReadySub!$Q$2:$Q$1153, 0)), "")</f>
        <v/>
      </c>
      <c r="S239" s="2" t="str">
        <f t="shared" si="9"/>
        <v>P1H 2L9_65_HUNTSVILLE</v>
      </c>
      <c r="T239" s="2" t="str">
        <f t="shared" si="10"/>
        <v>P1H 2L9_65 ROGERS COVE DR_HUNTSVILLE</v>
      </c>
      <c r="U239" s="12" t="str">
        <f t="shared" si="11"/>
        <v>DR</v>
      </c>
    </row>
    <row r="240" spans="1:21" ht="13" x14ac:dyDescent="0.25">
      <c r="A240" s="9">
        <v>45777</v>
      </c>
      <c r="B240" s="2" t="s">
        <v>1249</v>
      </c>
      <c r="C240" s="2" t="s">
        <v>18</v>
      </c>
      <c r="D240" s="2" t="s">
        <v>51</v>
      </c>
      <c r="E240" s="2" t="s">
        <v>90</v>
      </c>
      <c r="F240" s="2" t="s">
        <v>1249</v>
      </c>
      <c r="G240" s="2">
        <v>1529</v>
      </c>
      <c r="H240" s="2" t="s">
        <v>1250</v>
      </c>
      <c r="I240" s="1">
        <v>37239</v>
      </c>
      <c r="J240" s="2" t="s">
        <v>23</v>
      </c>
      <c r="K240" s="2"/>
      <c r="L240" s="2" t="s">
        <v>24</v>
      </c>
      <c r="M240" s="2">
        <v>10</v>
      </c>
      <c r="N240" s="2" t="s">
        <v>1251</v>
      </c>
      <c r="O240" s="2" t="s">
        <v>26</v>
      </c>
      <c r="P240" s="2" t="s">
        <v>93</v>
      </c>
      <c r="Q240" s="2" t="s">
        <v>1252</v>
      </c>
      <c r="R240" t="str">
        <f>IFERROR(INDEX(ReadySub!$A$2:$A$1153, MATCH(T240, ReadySub!$Q$2:$Q$1153, 0)), "")</f>
        <v/>
      </c>
      <c r="S240" s="2" t="str">
        <f t="shared" si="9"/>
        <v>M1R 4R7_10_TORONTO</v>
      </c>
      <c r="T240" s="2" t="str">
        <f t="shared" si="10"/>
        <v>M1R 4R7_10 JAPONICA RD_TORONTO</v>
      </c>
      <c r="U240" s="12" t="str">
        <f t="shared" si="11"/>
        <v>RD</v>
      </c>
    </row>
    <row r="241" spans="1:21" ht="13" x14ac:dyDescent="0.25">
      <c r="A241" s="9">
        <v>45777</v>
      </c>
      <c r="B241" s="2" t="s">
        <v>1253</v>
      </c>
      <c r="C241" s="2" t="s">
        <v>18</v>
      </c>
      <c r="D241" s="2" t="s">
        <v>31</v>
      </c>
      <c r="E241" s="2" t="s">
        <v>90</v>
      </c>
      <c r="F241" s="2" t="s">
        <v>1253</v>
      </c>
      <c r="G241" s="2">
        <v>1531</v>
      </c>
      <c r="H241" s="2" t="s">
        <v>141</v>
      </c>
      <c r="I241" s="1">
        <v>37239</v>
      </c>
      <c r="J241" s="2" t="s">
        <v>23</v>
      </c>
      <c r="K241" s="2"/>
      <c r="L241" s="2" t="s">
        <v>24</v>
      </c>
      <c r="M241" s="2">
        <v>1072</v>
      </c>
      <c r="N241" s="2" t="s">
        <v>314</v>
      </c>
      <c r="O241" s="2" t="s">
        <v>92</v>
      </c>
      <c r="P241" s="2" t="s">
        <v>93</v>
      </c>
      <c r="Q241" s="2" t="s">
        <v>1254</v>
      </c>
      <c r="R241" t="str">
        <f>IFERROR(INDEX(ReadySub!$A$2:$A$1153, MATCH(T241, ReadySub!$Q$2:$Q$1153, 0)), "")</f>
        <v/>
      </c>
      <c r="S241" s="2" t="str">
        <f t="shared" si="9"/>
        <v>M6C 2E2_1072_TORONTO</v>
      </c>
      <c r="T241" s="2" t="str">
        <f t="shared" si="10"/>
        <v>M6C 2E2_1072 EGLINTON AVE_TORONTO</v>
      </c>
      <c r="U241" s="12" t="str">
        <f t="shared" si="11"/>
        <v>AVE</v>
      </c>
    </row>
    <row r="242" spans="1:21" ht="13" x14ac:dyDescent="0.25">
      <c r="A242" s="9">
        <v>45777</v>
      </c>
      <c r="B242" s="2" t="s">
        <v>1255</v>
      </c>
      <c r="C242" s="2" t="s">
        <v>18</v>
      </c>
      <c r="D242" s="2" t="s">
        <v>89</v>
      </c>
      <c r="E242" s="2" t="s">
        <v>598</v>
      </c>
      <c r="F242" s="2" t="s">
        <v>1256</v>
      </c>
      <c r="G242" s="2">
        <v>1532</v>
      </c>
      <c r="H242" s="2" t="s">
        <v>53</v>
      </c>
      <c r="I242" s="1">
        <v>37226</v>
      </c>
      <c r="J242" s="2" t="s">
        <v>23</v>
      </c>
      <c r="K242" s="2"/>
      <c r="L242" s="2" t="s">
        <v>24</v>
      </c>
      <c r="M242" s="2">
        <v>2500</v>
      </c>
      <c r="N242" s="2" t="s">
        <v>1257</v>
      </c>
      <c r="O242" s="2" t="s">
        <v>1258</v>
      </c>
      <c r="P242" s="2" t="s">
        <v>601</v>
      </c>
      <c r="Q242" s="2" t="s">
        <v>1259</v>
      </c>
      <c r="R242" t="str">
        <f>IFERROR(INDEX(ReadySub!$A$2:$A$1153, MATCH(T242, ReadySub!$Q$2:$Q$1153, 0)), "")</f>
        <v/>
      </c>
      <c r="S242" s="2" t="str">
        <f t="shared" si="9"/>
        <v>L5B 1P7_2500_MISSISSAUGA</v>
      </c>
      <c r="T242" s="2" t="str">
        <f t="shared" si="10"/>
        <v>L5B 1P7_2500 MIMOSA ROW_MISSISSAUGA</v>
      </c>
      <c r="U242" s="12" t="str">
        <f t="shared" si="11"/>
        <v>Row</v>
      </c>
    </row>
    <row r="243" spans="1:21" ht="13" x14ac:dyDescent="0.25">
      <c r="A243" s="9">
        <v>45777</v>
      </c>
      <c r="B243" s="2" t="s">
        <v>1260</v>
      </c>
      <c r="C243" s="2" t="s">
        <v>18</v>
      </c>
      <c r="D243" s="2" t="s">
        <v>89</v>
      </c>
      <c r="E243" s="2" t="s">
        <v>598</v>
      </c>
      <c r="F243" s="2" t="s">
        <v>1260</v>
      </c>
      <c r="G243" s="2">
        <v>1536</v>
      </c>
      <c r="H243" s="2" t="s">
        <v>66</v>
      </c>
      <c r="I243" s="1">
        <v>37243</v>
      </c>
      <c r="J243" s="2" t="s">
        <v>23</v>
      </c>
      <c r="K243" s="2"/>
      <c r="L243" s="2" t="s">
        <v>24</v>
      </c>
      <c r="M243" s="2">
        <v>3315</v>
      </c>
      <c r="N243" s="2" t="s">
        <v>1261</v>
      </c>
      <c r="O243" s="2" t="s">
        <v>47</v>
      </c>
      <c r="P243" s="2" t="s">
        <v>601</v>
      </c>
      <c r="Q243" s="2" t="s">
        <v>1262</v>
      </c>
      <c r="R243" t="str">
        <f>IFERROR(INDEX(ReadySub!$A$2:$A$1153, MATCH(T243, ReadySub!$Q$2:$Q$1153, 0)), "")</f>
        <v/>
      </c>
      <c r="S243" s="2" t="str">
        <f t="shared" si="9"/>
        <v>L4X 2J3_3315_MISSISSAUGA</v>
      </c>
      <c r="T243" s="2" t="str">
        <f t="shared" si="10"/>
        <v>L4X 2J3_3315 FIELDGATE DR_MISSISSAUGA</v>
      </c>
      <c r="U243" s="12" t="str">
        <f t="shared" si="11"/>
        <v>DR</v>
      </c>
    </row>
    <row r="244" spans="1:21" ht="13" x14ac:dyDescent="0.25">
      <c r="A244" s="9">
        <v>45777</v>
      </c>
      <c r="B244" s="2" t="s">
        <v>213</v>
      </c>
      <c r="C244" s="2" t="s">
        <v>18</v>
      </c>
      <c r="D244" s="2" t="s">
        <v>51</v>
      </c>
      <c r="E244" s="2" t="s">
        <v>90</v>
      </c>
      <c r="F244" s="2" t="s">
        <v>1263</v>
      </c>
      <c r="G244" s="2">
        <v>1537</v>
      </c>
      <c r="H244" s="2" t="s">
        <v>45</v>
      </c>
      <c r="I244" s="1">
        <v>37243</v>
      </c>
      <c r="J244" s="2" t="s">
        <v>23</v>
      </c>
      <c r="K244" s="2"/>
      <c r="L244" s="2" t="s">
        <v>24</v>
      </c>
      <c r="M244" s="2">
        <v>391</v>
      </c>
      <c r="N244" s="2" t="s">
        <v>1264</v>
      </c>
      <c r="O244" s="2" t="s">
        <v>26</v>
      </c>
      <c r="P244" s="2" t="s">
        <v>93</v>
      </c>
      <c r="Q244" s="2" t="s">
        <v>1265</v>
      </c>
      <c r="R244" t="str">
        <f>IFERROR(INDEX(ReadySub!$A$2:$A$1153, MATCH(T244, ReadySub!$Q$2:$Q$1153, 0)), "")</f>
        <v/>
      </c>
      <c r="S244" s="2" t="str">
        <f t="shared" si="9"/>
        <v>M4B 2E6_391_TORONTO</v>
      </c>
      <c r="T244" s="2" t="str">
        <f t="shared" si="10"/>
        <v>M4B 2E6_391 DAWES RD_TORONTO</v>
      </c>
      <c r="U244" s="12" t="str">
        <f t="shared" si="11"/>
        <v>RD</v>
      </c>
    </row>
    <row r="245" spans="1:21" ht="13" x14ac:dyDescent="0.25">
      <c r="A245" s="9">
        <v>45777</v>
      </c>
      <c r="B245" s="2" t="s">
        <v>1268</v>
      </c>
      <c r="C245" s="2" t="s">
        <v>18</v>
      </c>
      <c r="D245" s="2" t="s">
        <v>19</v>
      </c>
      <c r="E245" s="2" t="s">
        <v>896</v>
      </c>
      <c r="F245" s="2" t="s">
        <v>1269</v>
      </c>
      <c r="G245" s="2">
        <v>1540</v>
      </c>
      <c r="H245" s="2" t="s">
        <v>120</v>
      </c>
      <c r="I245" s="1">
        <v>37258</v>
      </c>
      <c r="J245" s="2" t="s">
        <v>23</v>
      </c>
      <c r="K245" s="2"/>
      <c r="L245" s="2" t="s">
        <v>24</v>
      </c>
      <c r="M245" s="2">
        <v>2</v>
      </c>
      <c r="N245" s="2" t="s">
        <v>563</v>
      </c>
      <c r="O245" s="2" t="s">
        <v>36</v>
      </c>
      <c r="P245" s="2" t="s">
        <v>1270</v>
      </c>
      <c r="Q245" s="2" t="s">
        <v>1271</v>
      </c>
      <c r="R245" t="str">
        <f>IFERROR(INDEX(ReadySub!$A$2:$A$1153, MATCH(T245, ReadySub!$Q$2:$Q$1153, 0)), "")</f>
        <v/>
      </c>
      <c r="S245" s="2" t="str">
        <f t="shared" si="9"/>
        <v>N0H 1W0_2_LION'S HEAD</v>
      </c>
      <c r="T245" s="2" t="str">
        <f t="shared" si="10"/>
        <v>N0H 1W0_2 ALEXANDER ST_LION'S HEAD</v>
      </c>
      <c r="U245" s="12" t="str">
        <f t="shared" si="11"/>
        <v>ST</v>
      </c>
    </row>
    <row r="246" spans="1:21" ht="13" x14ac:dyDescent="0.25">
      <c r="A246" s="9">
        <v>45777</v>
      </c>
      <c r="B246" s="2" t="s">
        <v>1272</v>
      </c>
      <c r="C246" s="2" t="s">
        <v>18</v>
      </c>
      <c r="D246" s="2" t="s">
        <v>150</v>
      </c>
      <c r="E246" s="2" t="s">
        <v>162</v>
      </c>
      <c r="F246" s="2" t="s">
        <v>1273</v>
      </c>
      <c r="G246" s="2">
        <v>1549</v>
      </c>
      <c r="H246" s="2" t="s">
        <v>45</v>
      </c>
      <c r="I246" s="1">
        <v>37259</v>
      </c>
      <c r="J246" s="2" t="s">
        <v>23</v>
      </c>
      <c r="K246" s="2"/>
      <c r="L246" s="2" t="s">
        <v>24</v>
      </c>
      <c r="M246" s="2">
        <v>1550</v>
      </c>
      <c r="N246" s="2" t="s">
        <v>1274</v>
      </c>
      <c r="O246" s="2" t="s">
        <v>92</v>
      </c>
      <c r="P246" s="2" t="s">
        <v>166</v>
      </c>
      <c r="Q246" s="2" t="s">
        <v>1275</v>
      </c>
      <c r="R246" t="str">
        <f>IFERROR(INDEX(ReadySub!$A$2:$A$1153, MATCH(T246, ReadySub!$Q$2:$Q$1153, 0)), "")</f>
        <v/>
      </c>
      <c r="S246" s="2" t="str">
        <f t="shared" si="9"/>
        <v>K1Z 8M7_1550_OTTAWA</v>
      </c>
      <c r="T246" s="2" t="str">
        <f t="shared" si="10"/>
        <v>K1Z 8M7_1550 CALDWELL AVE_OTTAWA</v>
      </c>
      <c r="U246" s="12" t="str">
        <f t="shared" si="11"/>
        <v>AVE</v>
      </c>
    </row>
    <row r="247" spans="1:21" ht="13" x14ac:dyDescent="0.25">
      <c r="A247" s="9">
        <v>45777</v>
      </c>
      <c r="B247" s="2" t="s">
        <v>1276</v>
      </c>
      <c r="C247" s="2" t="s">
        <v>18</v>
      </c>
      <c r="D247" s="2" t="s">
        <v>31</v>
      </c>
      <c r="E247" s="2" t="s">
        <v>182</v>
      </c>
      <c r="F247" s="2" t="s">
        <v>1277</v>
      </c>
      <c r="G247" s="2">
        <v>1550</v>
      </c>
      <c r="H247" s="2" t="s">
        <v>66</v>
      </c>
      <c r="I247" s="1">
        <v>37259</v>
      </c>
      <c r="J247" s="2" t="s">
        <v>23</v>
      </c>
      <c r="K247" s="2"/>
      <c r="L247" s="2" t="s">
        <v>24</v>
      </c>
      <c r="M247" s="2">
        <v>6601</v>
      </c>
      <c r="N247" s="2" t="s">
        <v>180</v>
      </c>
      <c r="O247" s="2" t="s">
        <v>36</v>
      </c>
      <c r="P247" s="2" t="s">
        <v>185</v>
      </c>
      <c r="Q247" s="2" t="s">
        <v>1278</v>
      </c>
      <c r="R247" t="str">
        <f>IFERROR(INDEX(ReadySub!$A$2:$A$1153, MATCH(T247, ReadySub!$Q$2:$Q$1153, 0)), "")</f>
        <v/>
      </c>
      <c r="S247" s="2" t="str">
        <f t="shared" si="9"/>
        <v>L4A 6A8_6601_STOUFFVILLE</v>
      </c>
      <c r="T247" s="2" t="str">
        <f t="shared" si="10"/>
        <v>L4A 6A8_6601 MAIN ST_STOUFFVILLE</v>
      </c>
      <c r="U247" s="12" t="str">
        <f t="shared" si="11"/>
        <v>ST</v>
      </c>
    </row>
    <row r="248" spans="1:21" ht="13" x14ac:dyDescent="0.25">
      <c r="A248" s="9">
        <v>45777</v>
      </c>
      <c r="B248" s="2" t="s">
        <v>144</v>
      </c>
      <c r="C248" s="2" t="s">
        <v>18</v>
      </c>
      <c r="D248" s="2" t="s">
        <v>58</v>
      </c>
      <c r="E248" s="2" t="s">
        <v>80</v>
      </c>
      <c r="F248" s="2" t="s">
        <v>1280</v>
      </c>
      <c r="G248" s="2">
        <v>1554</v>
      </c>
      <c r="H248" s="2" t="s">
        <v>104</v>
      </c>
      <c r="I248" s="1">
        <v>37263</v>
      </c>
      <c r="J248" s="2" t="s">
        <v>23</v>
      </c>
      <c r="K248" s="2"/>
      <c r="L248" s="2" t="s">
        <v>24</v>
      </c>
      <c r="M248" s="2">
        <v>43</v>
      </c>
      <c r="N248" s="2" t="s">
        <v>1281</v>
      </c>
      <c r="O248" s="2" t="s">
        <v>26</v>
      </c>
      <c r="P248" s="2" t="s">
        <v>274</v>
      </c>
      <c r="Q248" s="2" t="s">
        <v>1282</v>
      </c>
      <c r="R248" t="str">
        <f>IFERROR(INDEX(ReadySub!$A$2:$A$1153, MATCH(T248, ReadySub!$Q$2:$Q$1153, 0)), "")</f>
        <v/>
      </c>
      <c r="S248" s="2" t="str">
        <f t="shared" si="9"/>
        <v>L8J 3T1_43_STONEY CREEK</v>
      </c>
      <c r="T248" s="2" t="str">
        <f t="shared" si="10"/>
        <v>L8J 3T1_43 WHITEDEER RD_STONEY CREEK</v>
      </c>
      <c r="U248" s="12" t="str">
        <f t="shared" si="11"/>
        <v>RD</v>
      </c>
    </row>
    <row r="249" spans="1:21" ht="13" x14ac:dyDescent="0.25">
      <c r="A249" s="9">
        <v>45777</v>
      </c>
      <c r="B249" s="2" t="s">
        <v>1272</v>
      </c>
      <c r="C249" s="2" t="s">
        <v>18</v>
      </c>
      <c r="D249" s="2" t="s">
        <v>150</v>
      </c>
      <c r="E249" s="2" t="s">
        <v>162</v>
      </c>
      <c r="F249" s="2" t="s">
        <v>1283</v>
      </c>
      <c r="G249" s="2">
        <v>1556</v>
      </c>
      <c r="H249" s="2" t="s">
        <v>45</v>
      </c>
      <c r="I249" s="1">
        <v>37316</v>
      </c>
      <c r="J249" s="2" t="s">
        <v>23</v>
      </c>
      <c r="K249" s="2"/>
      <c r="L249" s="2" t="s">
        <v>172</v>
      </c>
      <c r="M249" s="2">
        <v>194</v>
      </c>
      <c r="N249" s="2" t="s">
        <v>1284</v>
      </c>
      <c r="O249" s="2" t="s">
        <v>26</v>
      </c>
      <c r="P249" s="2" t="s">
        <v>166</v>
      </c>
      <c r="Q249" s="2" t="s">
        <v>1285</v>
      </c>
      <c r="R249" t="str">
        <f>IFERROR(INDEX(ReadySub!$A$2:$A$1153, MATCH(T249, ReadySub!$Q$2:$Q$1153, 0)), "")</f>
        <v/>
      </c>
      <c r="S249" s="2" t="str">
        <f t="shared" si="9"/>
        <v>K1L 6P5_194_OTTAWA</v>
      </c>
      <c r="T249" s="2" t="str">
        <f t="shared" si="10"/>
        <v>K1L 6P5_194 MCARTHUR RD_OTTAWA</v>
      </c>
      <c r="U249" s="12" t="str">
        <f t="shared" si="11"/>
        <v>RD</v>
      </c>
    </row>
    <row r="250" spans="1:21" ht="13" x14ac:dyDescent="0.25">
      <c r="A250" s="9">
        <v>45777</v>
      </c>
      <c r="B250" s="2" t="s">
        <v>716</v>
      </c>
      <c r="C250" s="2" t="s">
        <v>18</v>
      </c>
      <c r="D250" s="2" t="s">
        <v>89</v>
      </c>
      <c r="E250" s="2" t="s">
        <v>598</v>
      </c>
      <c r="F250" s="2" t="s">
        <v>1286</v>
      </c>
      <c r="G250" s="2">
        <v>1559</v>
      </c>
      <c r="H250" s="2" t="s">
        <v>104</v>
      </c>
      <c r="I250" s="1">
        <v>37263</v>
      </c>
      <c r="J250" s="2" t="s">
        <v>23</v>
      </c>
      <c r="K250" s="2"/>
      <c r="L250" s="2" t="s">
        <v>24</v>
      </c>
      <c r="M250" s="2">
        <v>99</v>
      </c>
      <c r="N250" s="2" t="s">
        <v>1287</v>
      </c>
      <c r="O250" s="2" t="s">
        <v>101</v>
      </c>
      <c r="P250" s="2" t="s">
        <v>911</v>
      </c>
      <c r="Q250" s="2" t="s">
        <v>1288</v>
      </c>
      <c r="R250" t="str">
        <f>IFERROR(INDEX(ReadySub!$A$2:$A$1153, MATCH(T250, ReadySub!$Q$2:$Q$1153, 0)), "")</f>
        <v/>
      </c>
      <c r="S250" s="2" t="str">
        <f t="shared" si="9"/>
        <v>L6X 4T7_99_BRAMPTON</v>
      </c>
      <c r="T250" s="2" t="str">
        <f t="shared" si="10"/>
        <v>L6X 4T7_99 FLETCHERS CREEK BLVD_BRAMPTON</v>
      </c>
      <c r="U250" s="12" t="str">
        <f t="shared" si="11"/>
        <v>BLVD</v>
      </c>
    </row>
    <row r="251" spans="1:21" ht="13" x14ac:dyDescent="0.25">
      <c r="A251" s="9">
        <v>45777</v>
      </c>
      <c r="B251" s="2" t="s">
        <v>1289</v>
      </c>
      <c r="C251" s="2" t="s">
        <v>18</v>
      </c>
      <c r="D251" s="2" t="s">
        <v>89</v>
      </c>
      <c r="E251" s="2" t="s">
        <v>598</v>
      </c>
      <c r="F251" s="2" t="s">
        <v>1290</v>
      </c>
      <c r="G251" s="2">
        <v>1565</v>
      </c>
      <c r="H251" s="2" t="s">
        <v>120</v>
      </c>
      <c r="I251" s="1">
        <v>37277</v>
      </c>
      <c r="J251" s="2" t="s">
        <v>23</v>
      </c>
      <c r="K251" s="2"/>
      <c r="L251" s="2" t="s">
        <v>24</v>
      </c>
      <c r="M251" s="2">
        <v>168</v>
      </c>
      <c r="N251" s="2" t="s">
        <v>237</v>
      </c>
      <c r="O251" s="2" t="s">
        <v>26</v>
      </c>
      <c r="P251" s="2" t="s">
        <v>911</v>
      </c>
      <c r="Q251" s="2" t="s">
        <v>1291</v>
      </c>
      <c r="R251" t="str">
        <f>IFERROR(INDEX(ReadySub!$A$2:$A$1153, MATCH(T251, ReadySub!$Q$2:$Q$1153, 0)), "")</f>
        <v/>
      </c>
      <c r="S251" s="2" t="str">
        <f t="shared" si="9"/>
        <v>L6W 3G6_168_BRAMPTON</v>
      </c>
      <c r="T251" s="2" t="str">
        <f t="shared" si="10"/>
        <v>L6W 3G6_168 KENNEDY RD_BRAMPTON</v>
      </c>
      <c r="U251" s="12" t="str">
        <f t="shared" si="11"/>
        <v>RD</v>
      </c>
    </row>
    <row r="252" spans="1:21" ht="13" x14ac:dyDescent="0.25">
      <c r="A252" s="9">
        <v>45777</v>
      </c>
      <c r="B252" s="2" t="s">
        <v>74</v>
      </c>
      <c r="C252" s="2" t="s">
        <v>18</v>
      </c>
      <c r="D252" s="2" t="s">
        <v>89</v>
      </c>
      <c r="E252" s="2" t="s">
        <v>598</v>
      </c>
      <c r="F252" s="2" t="s">
        <v>1293</v>
      </c>
      <c r="G252" s="2">
        <v>1568</v>
      </c>
      <c r="H252" s="2" t="s">
        <v>104</v>
      </c>
      <c r="I252" s="1">
        <v>37281</v>
      </c>
      <c r="J252" s="2" t="s">
        <v>23</v>
      </c>
      <c r="K252" s="2"/>
      <c r="L252" s="2" t="s">
        <v>24</v>
      </c>
      <c r="M252" s="2">
        <v>1195</v>
      </c>
      <c r="N252" s="2" t="s">
        <v>1294</v>
      </c>
      <c r="O252" s="2" t="s">
        <v>26</v>
      </c>
      <c r="P252" s="2" t="s">
        <v>601</v>
      </c>
      <c r="Q252" s="2" t="s">
        <v>1295</v>
      </c>
      <c r="R252" t="str">
        <f>IFERROR(INDEX(ReadySub!$A$2:$A$1153, MATCH(T252, ReadySub!$Q$2:$Q$1153, 0)), "")</f>
        <v/>
      </c>
      <c r="S252" s="2" t="str">
        <f t="shared" si="9"/>
        <v>L5J 2W1_1195_MISSISSAUGA</v>
      </c>
      <c r="T252" s="2" t="str">
        <f t="shared" si="10"/>
        <v>L5J 2W1_1195 CLARKSON RD_MISSISSAUGA</v>
      </c>
      <c r="U252" s="12" t="str">
        <f t="shared" si="11"/>
        <v>RD</v>
      </c>
    </row>
    <row r="253" spans="1:21" ht="13" x14ac:dyDescent="0.25">
      <c r="A253" s="9">
        <v>45777</v>
      </c>
      <c r="B253" s="2" t="s">
        <v>1296</v>
      </c>
      <c r="C253" s="2" t="s">
        <v>18</v>
      </c>
      <c r="D253" s="2" t="s">
        <v>150</v>
      </c>
      <c r="E253" s="2" t="s">
        <v>162</v>
      </c>
      <c r="F253" s="2" t="s">
        <v>1297</v>
      </c>
      <c r="G253" s="2">
        <v>1569</v>
      </c>
      <c r="H253" s="2" t="s">
        <v>45</v>
      </c>
      <c r="I253" s="1">
        <v>37280</v>
      </c>
      <c r="J253" s="2" t="s">
        <v>23</v>
      </c>
      <c r="K253" s="2"/>
      <c r="L253" s="2" t="s">
        <v>24</v>
      </c>
      <c r="M253" s="2">
        <v>150</v>
      </c>
      <c r="N253" s="2" t="s">
        <v>1298</v>
      </c>
      <c r="O253" s="2" t="s">
        <v>92</v>
      </c>
      <c r="P253" s="2" t="s">
        <v>166</v>
      </c>
      <c r="Q253" s="2" t="s">
        <v>1299</v>
      </c>
      <c r="R253">
        <f>IFERROR(INDEX(ReadySub!$A$2:$A$1153, MATCH(T253, ReadySub!$Q$2:$Q$1153, 0)), "")</f>
        <v>0</v>
      </c>
      <c r="S253" s="2" t="str">
        <f t="shared" si="9"/>
        <v>K1N 8P4_150_OTTAWA</v>
      </c>
      <c r="T253" s="2" t="str">
        <f t="shared" si="10"/>
        <v>K1N 8P4_150 MANN AVE_OTTAWA</v>
      </c>
      <c r="U253" s="12" t="str">
        <f t="shared" si="11"/>
        <v>AVE</v>
      </c>
    </row>
    <row r="254" spans="1:21" ht="13" x14ac:dyDescent="0.25">
      <c r="A254" s="9">
        <v>45777</v>
      </c>
      <c r="B254" s="2" t="s">
        <v>1304</v>
      </c>
      <c r="C254" s="2" t="s">
        <v>18</v>
      </c>
      <c r="D254" s="2" t="s">
        <v>51</v>
      </c>
      <c r="E254" s="2" t="s">
        <v>52</v>
      </c>
      <c r="F254" s="2" t="s">
        <v>1305</v>
      </c>
      <c r="G254" s="2">
        <v>1576</v>
      </c>
      <c r="H254" s="2" t="s">
        <v>66</v>
      </c>
      <c r="I254" s="1">
        <v>37292</v>
      </c>
      <c r="J254" s="2" t="s">
        <v>23</v>
      </c>
      <c r="K254" s="2"/>
      <c r="L254" s="2" t="s">
        <v>24</v>
      </c>
      <c r="M254" s="2">
        <v>1320</v>
      </c>
      <c r="N254" s="2" t="s">
        <v>1306</v>
      </c>
      <c r="O254" s="2" t="s">
        <v>26</v>
      </c>
      <c r="P254" s="2" t="s">
        <v>72</v>
      </c>
      <c r="Q254" s="2" t="s">
        <v>1307</v>
      </c>
      <c r="R254" t="str">
        <f>IFERROR(INDEX(ReadySub!$A$2:$A$1153, MATCH(T254, ReadySub!$Q$2:$Q$1153, 0)), "")</f>
        <v/>
      </c>
      <c r="S254" s="2" t="str">
        <f t="shared" si="9"/>
        <v>L1V 1M1_1320_PICKERING</v>
      </c>
      <c r="T254" s="2" t="str">
        <f t="shared" si="10"/>
        <v>L1V 1M1_1320 ALTONA RD_PICKERING</v>
      </c>
      <c r="U254" s="12" t="str">
        <f t="shared" si="11"/>
        <v>RD</v>
      </c>
    </row>
    <row r="255" spans="1:21" ht="13" x14ac:dyDescent="0.25">
      <c r="A255" s="9">
        <v>45777</v>
      </c>
      <c r="B255" s="2" t="s">
        <v>1308</v>
      </c>
      <c r="C255" s="2" t="s">
        <v>18</v>
      </c>
      <c r="D255" s="2" t="s">
        <v>150</v>
      </c>
      <c r="E255" s="2" t="s">
        <v>162</v>
      </c>
      <c r="F255" s="2" t="s">
        <v>1309</v>
      </c>
      <c r="G255" s="2">
        <v>1577</v>
      </c>
      <c r="H255" s="2" t="s">
        <v>104</v>
      </c>
      <c r="I255" s="1">
        <v>37293</v>
      </c>
      <c r="J255" s="2" t="s">
        <v>23</v>
      </c>
      <c r="K255" s="2"/>
      <c r="L255" s="2" t="s">
        <v>24</v>
      </c>
      <c r="M255" s="2">
        <v>170</v>
      </c>
      <c r="N255" s="2" t="s">
        <v>1310</v>
      </c>
      <c r="O255" s="2" t="s">
        <v>47</v>
      </c>
      <c r="P255" s="2" t="s">
        <v>540</v>
      </c>
      <c r="Q255" s="2" t="s">
        <v>1311</v>
      </c>
      <c r="R255" t="str">
        <f>IFERROR(INDEX(ReadySub!$A$2:$A$1153, MATCH(T255, ReadySub!$Q$2:$Q$1153, 0)), "")</f>
        <v/>
      </c>
      <c r="S255" s="2" t="str">
        <f t="shared" si="9"/>
        <v>K2G 6R2_170_NEPEAN</v>
      </c>
      <c r="T255" s="2" t="str">
        <f t="shared" si="10"/>
        <v>K2G 6R2_170 STONEWAY DR_NEPEAN</v>
      </c>
      <c r="U255" s="12" t="str">
        <f t="shared" si="11"/>
        <v>DR</v>
      </c>
    </row>
    <row r="256" spans="1:21" ht="13" x14ac:dyDescent="0.25">
      <c r="A256" s="9">
        <v>45777</v>
      </c>
      <c r="B256" s="2" t="s">
        <v>1312</v>
      </c>
      <c r="C256" s="2" t="s">
        <v>18</v>
      </c>
      <c r="D256" s="2" t="s">
        <v>31</v>
      </c>
      <c r="E256" s="2" t="s">
        <v>90</v>
      </c>
      <c r="F256" s="2" t="s">
        <v>1312</v>
      </c>
      <c r="G256" s="2">
        <v>1583</v>
      </c>
      <c r="H256" s="2" t="s">
        <v>45</v>
      </c>
      <c r="I256" s="1">
        <v>37299</v>
      </c>
      <c r="J256" s="2" t="s">
        <v>23</v>
      </c>
      <c r="K256" s="2"/>
      <c r="L256" s="2" t="s">
        <v>24</v>
      </c>
      <c r="M256" s="2">
        <v>2978</v>
      </c>
      <c r="N256" s="2" t="s">
        <v>1313</v>
      </c>
      <c r="O256" s="2" t="s">
        <v>92</v>
      </c>
      <c r="P256" s="2" t="s">
        <v>93</v>
      </c>
      <c r="Q256" s="2" t="s">
        <v>1314</v>
      </c>
      <c r="R256" t="str">
        <f>IFERROR(INDEX(ReadySub!$A$2:$A$1153, MATCH(T256, ReadySub!$Q$2:$Q$1153, 0)), "")</f>
        <v/>
      </c>
      <c r="S256" s="2" t="str">
        <f t="shared" si="9"/>
        <v>M9L 2K6_2978_TORONTO</v>
      </c>
      <c r="T256" s="2" t="str">
        <f t="shared" si="10"/>
        <v>M9L 2K6_2978 ISLINGTON AVE_TORONTO</v>
      </c>
      <c r="U256" s="12" t="str">
        <f t="shared" si="11"/>
        <v>AVE</v>
      </c>
    </row>
    <row r="257" spans="1:21" ht="13" x14ac:dyDescent="0.25">
      <c r="A257" s="9">
        <v>45777</v>
      </c>
      <c r="B257" s="2" t="s">
        <v>831</v>
      </c>
      <c r="C257" s="2" t="s">
        <v>18</v>
      </c>
      <c r="D257" s="2" t="s">
        <v>89</v>
      </c>
      <c r="E257" s="2" t="s">
        <v>598</v>
      </c>
      <c r="F257" s="2" t="s">
        <v>1318</v>
      </c>
      <c r="G257" s="2">
        <v>1604</v>
      </c>
      <c r="H257" s="2" t="s">
        <v>45</v>
      </c>
      <c r="I257" s="1">
        <v>37319</v>
      </c>
      <c r="J257" s="2" t="s">
        <v>23</v>
      </c>
      <c r="K257" s="2"/>
      <c r="L257" s="2" t="s">
        <v>24</v>
      </c>
      <c r="M257" s="2">
        <v>170</v>
      </c>
      <c r="N257" s="2" t="s">
        <v>1319</v>
      </c>
      <c r="O257" s="2" t="s">
        <v>1320</v>
      </c>
      <c r="P257" s="2" t="s">
        <v>911</v>
      </c>
      <c r="Q257" s="2" t="s">
        <v>1321</v>
      </c>
      <c r="R257" t="str">
        <f>IFERROR(INDEX(ReadySub!$A$2:$A$1153, MATCH(T257, ReadySub!$Q$2:$Q$1153, 0)), "")</f>
        <v/>
      </c>
      <c r="S257" s="2" t="str">
        <f t="shared" si="9"/>
        <v>L6Z 1Y5_170_BRAMPTON</v>
      </c>
      <c r="T257" s="2" t="str">
        <f t="shared" si="10"/>
        <v>L6Z 1Y5_170 SANDALWOOD PARKWAY_BRAMPTON</v>
      </c>
      <c r="U257" s="12" t="str">
        <f t="shared" si="11"/>
        <v>Parkway</v>
      </c>
    </row>
    <row r="258" spans="1:21" ht="13" x14ac:dyDescent="0.25">
      <c r="A258" s="9">
        <v>45777</v>
      </c>
      <c r="B258" s="2" t="s">
        <v>243</v>
      </c>
      <c r="C258" s="2" t="s">
        <v>18</v>
      </c>
      <c r="D258" s="2" t="s">
        <v>102</v>
      </c>
      <c r="E258" s="2" t="s">
        <v>244</v>
      </c>
      <c r="F258" s="2" t="s">
        <v>1330</v>
      </c>
      <c r="G258" s="2">
        <v>1618</v>
      </c>
      <c r="H258" s="2" t="s">
        <v>53</v>
      </c>
      <c r="I258" s="1">
        <v>37386</v>
      </c>
      <c r="J258" s="2" t="s">
        <v>23</v>
      </c>
      <c r="K258" s="2"/>
      <c r="L258" s="2" t="s">
        <v>24</v>
      </c>
      <c r="M258" s="2">
        <v>550</v>
      </c>
      <c r="N258" s="2" t="s">
        <v>1331</v>
      </c>
      <c r="O258" s="2" t="s">
        <v>26</v>
      </c>
      <c r="P258" s="2" t="s">
        <v>247</v>
      </c>
      <c r="Q258" s="2" t="s">
        <v>1332</v>
      </c>
      <c r="R258" t="str">
        <f>IFERROR(INDEX(ReadySub!$A$2:$A$1153, MATCH(T258, ReadySub!$Q$2:$Q$1153, 0)), "")</f>
        <v/>
      </c>
      <c r="S258" s="2" t="str">
        <f t="shared" ref="S258:S321" si="12">UPPER(TRIM(Q258))&amp;"_"&amp;UPPER(TRIM(M258))&amp;"_"&amp;UPPER(TRIM(P258))</f>
        <v>N5X 1L1_550_LONDON</v>
      </c>
      <c r="T258" s="2" t="str">
        <f t="shared" ref="T258:T321" si="13">UPPER(TRIM(Q258))&amp;"_"&amp;UPPER(TRIM(M258&amp;" "&amp;N258&amp;" "&amp;U258))&amp;"_"&amp;UPPER(TRIM(P258))</f>
        <v>N5X 1L1_550 FANSHAWE PARK RD_LONDON</v>
      </c>
      <c r="U258" s="12" t="str">
        <f t="shared" ref="U258:U321" si="14">IF(O258="STREET","ST",IF(O258="AVENUE","AVE",IF(O258="DRIVE","DR",IF(O258="ROAD","RD",IF(O258="CRESCENT","CRES",IF(O258="BOULEVARD","BLVD",IF(O258="PLACE","PL",IF(O258="COURT","CRT",O258))))))))</f>
        <v>RD</v>
      </c>
    </row>
    <row r="259" spans="1:21" ht="13" x14ac:dyDescent="0.25">
      <c r="A259" s="9">
        <v>45777</v>
      </c>
      <c r="B259" s="2" t="s">
        <v>1333</v>
      </c>
      <c r="C259" s="2" t="s">
        <v>18</v>
      </c>
      <c r="D259" s="2" t="s">
        <v>58</v>
      </c>
      <c r="E259" s="2" t="s">
        <v>59</v>
      </c>
      <c r="F259" s="2" t="s">
        <v>1334</v>
      </c>
      <c r="G259" s="2">
        <v>1624</v>
      </c>
      <c r="H259" s="2" t="s">
        <v>120</v>
      </c>
      <c r="I259" s="1">
        <v>37386</v>
      </c>
      <c r="J259" s="2" t="s">
        <v>23</v>
      </c>
      <c r="K259" s="2"/>
      <c r="L259" s="2" t="s">
        <v>172</v>
      </c>
      <c r="M259" s="2">
        <v>153</v>
      </c>
      <c r="N259" s="2" t="s">
        <v>227</v>
      </c>
      <c r="O259" s="2" t="s">
        <v>115</v>
      </c>
      <c r="P259" s="2" t="s">
        <v>305</v>
      </c>
      <c r="Q259" s="2" t="s">
        <v>1335</v>
      </c>
      <c r="R259" t="str">
        <f>IFERROR(INDEX(ReadySub!$A$2:$A$1153, MATCH(T259, ReadySub!$Q$2:$Q$1153, 0)), "")</f>
        <v/>
      </c>
      <c r="S259" s="2" t="str">
        <f t="shared" si="12"/>
        <v>L2R 3E2_153_ST. CATHARINES</v>
      </c>
      <c r="T259" s="2" t="str">
        <f t="shared" si="13"/>
        <v>L2R 3E2_153 CHURCH RUE_ST. CATHARINES</v>
      </c>
      <c r="U259" s="12" t="str">
        <f t="shared" si="14"/>
        <v>Rue</v>
      </c>
    </row>
    <row r="260" spans="1:21" ht="13" x14ac:dyDescent="0.25">
      <c r="A260" s="9">
        <v>45777</v>
      </c>
      <c r="B260" s="2" t="s">
        <v>1336</v>
      </c>
      <c r="C260" s="2" t="s">
        <v>18</v>
      </c>
      <c r="D260" s="2" t="s">
        <v>58</v>
      </c>
      <c r="E260" s="2" t="s">
        <v>1337</v>
      </c>
      <c r="F260" s="2" t="s">
        <v>1338</v>
      </c>
      <c r="G260" s="2">
        <v>1626</v>
      </c>
      <c r="H260" s="2" t="s">
        <v>45</v>
      </c>
      <c r="I260" s="1">
        <v>37389</v>
      </c>
      <c r="J260" s="2" t="s">
        <v>23</v>
      </c>
      <c r="K260" s="2"/>
      <c r="L260" s="2" t="s">
        <v>24</v>
      </c>
      <c r="M260" s="2">
        <v>16</v>
      </c>
      <c r="N260" s="2" t="s">
        <v>1339</v>
      </c>
      <c r="O260" s="2" t="s">
        <v>36</v>
      </c>
      <c r="P260" s="2" t="s">
        <v>1340</v>
      </c>
      <c r="Q260" s="2" t="s">
        <v>1341</v>
      </c>
      <c r="R260" t="str">
        <f>IFERROR(INDEX(ReadySub!$A$2:$A$1153, MATCH(T260, ReadySub!$Q$2:$Q$1153, 0)), "")</f>
        <v/>
      </c>
      <c r="S260" s="2" t="str">
        <f t="shared" si="12"/>
        <v>N3T 4J2_16_BRANTFORD</v>
      </c>
      <c r="T260" s="2" t="str">
        <f t="shared" si="13"/>
        <v>N3T 4J2_16 MORRELL ST_BRANTFORD</v>
      </c>
      <c r="U260" s="12" t="str">
        <f t="shared" si="14"/>
        <v>ST</v>
      </c>
    </row>
    <row r="261" spans="1:21" ht="13" x14ac:dyDescent="0.25">
      <c r="A261" s="9">
        <v>45777</v>
      </c>
      <c r="B261" s="2" t="s">
        <v>831</v>
      </c>
      <c r="C261" s="2" t="s">
        <v>18</v>
      </c>
      <c r="D261" s="2" t="s">
        <v>89</v>
      </c>
      <c r="E261" s="2" t="s">
        <v>598</v>
      </c>
      <c r="F261" s="2" t="s">
        <v>1342</v>
      </c>
      <c r="G261" s="2">
        <v>1627</v>
      </c>
      <c r="H261" s="2" t="s">
        <v>45</v>
      </c>
      <c r="I261" s="1">
        <v>37400</v>
      </c>
      <c r="J261" s="2" t="s">
        <v>23</v>
      </c>
      <c r="K261" s="2"/>
      <c r="L261" s="2" t="s">
        <v>24</v>
      </c>
      <c r="M261" s="2"/>
      <c r="N261" s="2" t="s">
        <v>1343</v>
      </c>
      <c r="O261" s="2"/>
      <c r="P261" s="2" t="s">
        <v>601</v>
      </c>
      <c r="Q261" s="2" t="s">
        <v>1344</v>
      </c>
      <c r="R261" t="str">
        <f>IFERROR(INDEX(ReadySub!$A$2:$A$1153, MATCH(T261, ReadySub!$Q$2:$Q$1153, 0)), "")</f>
        <v/>
      </c>
      <c r="S261" s="2" t="str">
        <f t="shared" si="12"/>
        <v>L5R 4H1__MISSISSAUGA</v>
      </c>
      <c r="T261" s="2" t="str">
        <f t="shared" si="13"/>
        <v>L5R 4H1_100 MILVERTON DRIVE, LOWER LEVEL 0_MISSISSAUGA</v>
      </c>
      <c r="U261" s="12">
        <f t="shared" si="14"/>
        <v>0</v>
      </c>
    </row>
    <row r="262" spans="1:21" ht="13" x14ac:dyDescent="0.25">
      <c r="A262" s="9">
        <v>45777</v>
      </c>
      <c r="B262" s="2" t="s">
        <v>1345</v>
      </c>
      <c r="C262" s="2" t="s">
        <v>18</v>
      </c>
      <c r="D262" s="2" t="s">
        <v>58</v>
      </c>
      <c r="E262" s="2" t="s">
        <v>80</v>
      </c>
      <c r="F262" s="2" t="s">
        <v>1346</v>
      </c>
      <c r="G262" s="2">
        <v>1635</v>
      </c>
      <c r="H262" s="2" t="s">
        <v>45</v>
      </c>
      <c r="I262" s="1">
        <v>37410</v>
      </c>
      <c r="J262" s="2" t="s">
        <v>23</v>
      </c>
      <c r="K262" s="2"/>
      <c r="L262" s="2" t="s">
        <v>24</v>
      </c>
      <c r="M262" s="2">
        <v>1281</v>
      </c>
      <c r="N262" s="2" t="s">
        <v>1125</v>
      </c>
      <c r="O262" s="2" t="s">
        <v>26</v>
      </c>
      <c r="P262" s="2" t="s">
        <v>147</v>
      </c>
      <c r="Q262" s="2" t="s">
        <v>1347</v>
      </c>
      <c r="R262" t="str">
        <f>IFERROR(INDEX(ReadySub!$A$2:$A$1153, MATCH(T262, ReadySub!$Q$2:$Q$1153, 0)), "")</f>
        <v/>
      </c>
      <c r="S262" s="2" t="str">
        <f t="shared" si="12"/>
        <v>L9G 3K9_1281_ANCASTER</v>
      </c>
      <c r="T262" s="2" t="str">
        <f t="shared" si="13"/>
        <v>L9G 3K9_1281 MOHAWK RD_ANCASTER</v>
      </c>
      <c r="U262" s="12" t="str">
        <f t="shared" si="14"/>
        <v>RD</v>
      </c>
    </row>
    <row r="263" spans="1:21" ht="13" x14ac:dyDescent="0.25">
      <c r="A263" s="9">
        <v>45777</v>
      </c>
      <c r="B263" s="2" t="s">
        <v>1348</v>
      </c>
      <c r="C263" s="2" t="s">
        <v>18</v>
      </c>
      <c r="D263" s="2" t="s">
        <v>51</v>
      </c>
      <c r="E263" s="2" t="s">
        <v>90</v>
      </c>
      <c r="F263" s="2" t="s">
        <v>1349</v>
      </c>
      <c r="G263" s="2">
        <v>1645</v>
      </c>
      <c r="H263" s="2" t="s">
        <v>120</v>
      </c>
      <c r="I263" s="1">
        <v>37421</v>
      </c>
      <c r="J263" s="2" t="s">
        <v>23</v>
      </c>
      <c r="K263" s="2"/>
      <c r="L263" s="2" t="s">
        <v>24</v>
      </c>
      <c r="M263" s="2">
        <v>3225</v>
      </c>
      <c r="N263" s="2" t="s">
        <v>314</v>
      </c>
      <c r="O263" s="2" t="s">
        <v>92</v>
      </c>
      <c r="P263" s="2" t="s">
        <v>93</v>
      </c>
      <c r="Q263" s="2" t="s">
        <v>1350</v>
      </c>
      <c r="R263" t="str">
        <f>IFERROR(INDEX(ReadySub!$A$2:$A$1153, MATCH(T263, ReadySub!$Q$2:$Q$1153, 0)), "")</f>
        <v/>
      </c>
      <c r="S263" s="2" t="str">
        <f t="shared" si="12"/>
        <v>M1J 2H7_3225_TORONTO</v>
      </c>
      <c r="T263" s="2" t="str">
        <f t="shared" si="13"/>
        <v>M1J 2H7_3225 EGLINTON AVE_TORONTO</v>
      </c>
      <c r="U263" s="12" t="str">
        <f t="shared" si="14"/>
        <v>AVE</v>
      </c>
    </row>
    <row r="264" spans="1:21" ht="13" x14ac:dyDescent="0.25">
      <c r="A264" s="9">
        <v>45777</v>
      </c>
      <c r="B264" s="2" t="s">
        <v>1351</v>
      </c>
      <c r="C264" s="2" t="s">
        <v>18</v>
      </c>
      <c r="D264" s="2" t="s">
        <v>58</v>
      </c>
      <c r="E264" s="2" t="s">
        <v>603</v>
      </c>
      <c r="F264" s="2" t="s">
        <v>1352</v>
      </c>
      <c r="G264" s="2">
        <v>1656</v>
      </c>
      <c r="H264" s="2" t="s">
        <v>53</v>
      </c>
      <c r="I264" s="1">
        <v>37427</v>
      </c>
      <c r="J264" s="2" t="s">
        <v>23</v>
      </c>
      <c r="K264" s="2"/>
      <c r="L264" s="2" t="s">
        <v>24</v>
      </c>
      <c r="M264" s="2">
        <v>2379</v>
      </c>
      <c r="N264" s="2" t="s">
        <v>1353</v>
      </c>
      <c r="O264" s="2" t="s">
        <v>26</v>
      </c>
      <c r="P264" s="2" t="s">
        <v>606</v>
      </c>
      <c r="Q264" s="2" t="s">
        <v>1354</v>
      </c>
      <c r="R264" t="str">
        <f>IFERROR(INDEX(ReadySub!$A$2:$A$1153, MATCH(T264, ReadySub!$Q$2:$Q$1153, 0)), "")</f>
        <v/>
      </c>
      <c r="S264" s="2" t="str">
        <f t="shared" si="12"/>
        <v>L6H 6K7_2379_OAKVILLE</v>
      </c>
      <c r="T264" s="2" t="str">
        <f t="shared" si="13"/>
        <v>L6H 6K7_2379 TRAFALGAR RD_OAKVILLE</v>
      </c>
      <c r="U264" s="12" t="str">
        <f t="shared" si="14"/>
        <v>RD</v>
      </c>
    </row>
    <row r="265" spans="1:21" ht="13" x14ac:dyDescent="0.25">
      <c r="A265" s="9">
        <v>45777</v>
      </c>
      <c r="B265" s="2" t="s">
        <v>1276</v>
      </c>
      <c r="C265" s="2" t="s">
        <v>18</v>
      </c>
      <c r="D265" s="2" t="s">
        <v>31</v>
      </c>
      <c r="E265" s="2" t="s">
        <v>90</v>
      </c>
      <c r="F265" s="2" t="s">
        <v>1355</v>
      </c>
      <c r="G265" s="2">
        <v>1658</v>
      </c>
      <c r="H265" s="2" t="s">
        <v>120</v>
      </c>
      <c r="I265" s="1">
        <v>37431</v>
      </c>
      <c r="J265" s="2" t="s">
        <v>23</v>
      </c>
      <c r="K265" s="2"/>
      <c r="L265" s="2" t="s">
        <v>24</v>
      </c>
      <c r="M265" s="2" t="s">
        <v>1356</v>
      </c>
      <c r="N265" s="2" t="s">
        <v>282</v>
      </c>
      <c r="O265" s="2" t="s">
        <v>92</v>
      </c>
      <c r="P265" s="2" t="s">
        <v>93</v>
      </c>
      <c r="Q265" s="2" t="s">
        <v>1357</v>
      </c>
      <c r="R265" t="str">
        <f>IFERROR(INDEX(ReadySub!$A$2:$A$1153, MATCH(T265, ReadySub!$Q$2:$Q$1153, 0)), "")</f>
        <v/>
      </c>
      <c r="S265" s="2" t="str">
        <f t="shared" si="12"/>
        <v>M3J 2G3_1183A_TORONTO</v>
      </c>
      <c r="T265" s="2" t="str">
        <f t="shared" si="13"/>
        <v>M3J 2G3_1183A FINCH AVE_TORONTO</v>
      </c>
      <c r="U265" s="12" t="str">
        <f t="shared" si="14"/>
        <v>AVE</v>
      </c>
    </row>
    <row r="266" spans="1:21" ht="13" x14ac:dyDescent="0.25">
      <c r="A266" s="9">
        <v>45777</v>
      </c>
      <c r="B266" s="2" t="s">
        <v>1358</v>
      </c>
      <c r="C266" s="2" t="s">
        <v>18</v>
      </c>
      <c r="D266" s="2" t="s">
        <v>102</v>
      </c>
      <c r="E266" s="2" t="s">
        <v>775</v>
      </c>
      <c r="F266" s="2" t="s">
        <v>1359</v>
      </c>
      <c r="G266" s="2">
        <v>1664</v>
      </c>
      <c r="H266" s="2" t="s">
        <v>53</v>
      </c>
      <c r="I266" s="1">
        <v>37439</v>
      </c>
      <c r="J266" s="2" t="s">
        <v>23</v>
      </c>
      <c r="K266" s="2"/>
      <c r="L266" s="2" t="s">
        <v>24</v>
      </c>
      <c r="M266" s="2">
        <v>2209</v>
      </c>
      <c r="N266" s="2" t="s">
        <v>1360</v>
      </c>
      <c r="O266" s="2" t="s">
        <v>47</v>
      </c>
      <c r="P266" s="2" t="s">
        <v>1026</v>
      </c>
      <c r="Q266" s="2" t="s">
        <v>1361</v>
      </c>
      <c r="R266" t="str">
        <f>IFERROR(INDEX(ReadySub!$A$2:$A$1153, MATCH(T266, ReadySub!$Q$2:$Q$1153, 0)), "")</f>
        <v/>
      </c>
      <c r="S266" s="2" t="str">
        <f t="shared" si="12"/>
        <v>N2C 1A2_2209_KITCHENER</v>
      </c>
      <c r="T266" s="2" t="str">
        <f t="shared" si="13"/>
        <v>N2C 1A2_2209 KINGSWAY DR_KITCHENER</v>
      </c>
      <c r="U266" s="12" t="str">
        <f t="shared" si="14"/>
        <v>DR</v>
      </c>
    </row>
    <row r="267" spans="1:21" ht="13" x14ac:dyDescent="0.25">
      <c r="A267" s="9">
        <v>45777</v>
      </c>
      <c r="B267" s="2" t="s">
        <v>1362</v>
      </c>
      <c r="C267" s="2" t="s">
        <v>18</v>
      </c>
      <c r="D267" s="2" t="s">
        <v>150</v>
      </c>
      <c r="E267" s="2" t="s">
        <v>157</v>
      </c>
      <c r="F267" s="2" t="s">
        <v>1363</v>
      </c>
      <c r="G267" s="2">
        <v>1669</v>
      </c>
      <c r="H267" s="2" t="s">
        <v>104</v>
      </c>
      <c r="I267" s="1">
        <v>37445</v>
      </c>
      <c r="J267" s="2" t="s">
        <v>23</v>
      </c>
      <c r="K267" s="2"/>
      <c r="L267" s="2" t="s">
        <v>24</v>
      </c>
      <c r="M267" s="2">
        <v>2659</v>
      </c>
      <c r="N267" s="2" t="s">
        <v>1364</v>
      </c>
      <c r="O267" s="2" t="s">
        <v>26</v>
      </c>
      <c r="P267" s="2" t="s">
        <v>1365</v>
      </c>
      <c r="Q267" s="2" t="s">
        <v>1366</v>
      </c>
      <c r="R267" t="str">
        <f>IFERROR(INDEX(ReadySub!$A$2:$A$1153, MATCH(T267, ReadySub!$Q$2:$Q$1153, 0)), "")</f>
        <v/>
      </c>
      <c r="S267" s="2" t="str">
        <f t="shared" si="12"/>
        <v>K0G 1J0_2659_KEMPTVILLE</v>
      </c>
      <c r="T267" s="2" t="str">
        <f t="shared" si="13"/>
        <v>K0G 1J0_2659 CONCESSION RD_KEMPTVILLE</v>
      </c>
      <c r="U267" s="12" t="str">
        <f t="shared" si="14"/>
        <v>RD</v>
      </c>
    </row>
    <row r="268" spans="1:21" ht="13" x14ac:dyDescent="0.25">
      <c r="A268" s="9">
        <v>45777</v>
      </c>
      <c r="B268" s="2" t="s">
        <v>1367</v>
      </c>
      <c r="C268" s="2" t="s">
        <v>18</v>
      </c>
      <c r="D268" s="2" t="s">
        <v>31</v>
      </c>
      <c r="E268" s="2" t="s">
        <v>182</v>
      </c>
      <c r="F268" s="2" t="s">
        <v>1368</v>
      </c>
      <c r="G268" s="2">
        <v>1674</v>
      </c>
      <c r="H268" s="2" t="s">
        <v>53</v>
      </c>
      <c r="I268" s="1">
        <v>37448</v>
      </c>
      <c r="J268" s="2" t="s">
        <v>23</v>
      </c>
      <c r="K268" s="2"/>
      <c r="L268" s="2" t="s">
        <v>24</v>
      </c>
      <c r="M268" s="2">
        <v>4813</v>
      </c>
      <c r="N268" s="2" t="s">
        <v>1369</v>
      </c>
      <c r="O268" s="2" t="s">
        <v>92</v>
      </c>
      <c r="P268" s="2" t="s">
        <v>241</v>
      </c>
      <c r="Q268" s="2" t="s">
        <v>1370</v>
      </c>
      <c r="R268" t="str">
        <f>IFERROR(INDEX(ReadySub!$A$2:$A$1153, MATCH(T268, ReadySub!$Q$2:$Q$1153, 0)), "")</f>
        <v/>
      </c>
      <c r="S268" s="2" t="str">
        <f t="shared" si="12"/>
        <v>L3S 3K7_4813_MARKHAM</v>
      </c>
      <c r="T268" s="2" t="str">
        <f t="shared" si="13"/>
        <v>L3S 3K7_4813 14TH AVE_MARKHAM</v>
      </c>
      <c r="U268" s="12" t="str">
        <f t="shared" si="14"/>
        <v>AVE</v>
      </c>
    </row>
    <row r="269" spans="1:21" ht="13" x14ac:dyDescent="0.25">
      <c r="A269" s="9">
        <v>45777</v>
      </c>
      <c r="B269" s="2" t="s">
        <v>1371</v>
      </c>
      <c r="C269" s="2" t="s">
        <v>18</v>
      </c>
      <c r="D269" s="2" t="s">
        <v>19</v>
      </c>
      <c r="E269" s="2" t="s">
        <v>521</v>
      </c>
      <c r="F269" s="2" t="s">
        <v>1372</v>
      </c>
      <c r="G269" s="2">
        <v>1677</v>
      </c>
      <c r="H269" s="2" t="s">
        <v>66</v>
      </c>
      <c r="I269" s="1">
        <v>37434</v>
      </c>
      <c r="J269" s="2" t="s">
        <v>23</v>
      </c>
      <c r="K269" s="2"/>
      <c r="L269" s="2" t="s">
        <v>24</v>
      </c>
      <c r="M269" s="2">
        <v>160</v>
      </c>
      <c r="N269" s="2" t="s">
        <v>996</v>
      </c>
      <c r="O269" s="2" t="s">
        <v>92</v>
      </c>
      <c r="P269" s="2" t="s">
        <v>849</v>
      </c>
      <c r="Q269" s="2" t="s">
        <v>1373</v>
      </c>
      <c r="R269" t="str">
        <f>IFERROR(INDEX(ReadySub!$A$2:$A$1153, MATCH(T269, ReadySub!$Q$2:$Q$1153, 0)), "")</f>
        <v/>
      </c>
      <c r="S269" s="2" t="str">
        <f t="shared" si="12"/>
        <v>P5A 2C5_160_ELLIOT LAKE</v>
      </c>
      <c r="T269" s="2" t="str">
        <f t="shared" si="13"/>
        <v>P5A 2C5_160 SPRUCE AVE_ELLIOT LAKE</v>
      </c>
      <c r="U269" s="12" t="str">
        <f t="shared" si="14"/>
        <v>AVE</v>
      </c>
    </row>
    <row r="270" spans="1:21" ht="13" x14ac:dyDescent="0.25">
      <c r="A270" s="9">
        <v>45777</v>
      </c>
      <c r="B270" s="2" t="s">
        <v>1333</v>
      </c>
      <c r="C270" s="2" t="s">
        <v>18</v>
      </c>
      <c r="D270" s="2" t="s">
        <v>51</v>
      </c>
      <c r="E270" s="2" t="s">
        <v>90</v>
      </c>
      <c r="F270" s="2" t="s">
        <v>1374</v>
      </c>
      <c r="G270" s="2">
        <v>1680</v>
      </c>
      <c r="H270" s="2" t="s">
        <v>120</v>
      </c>
      <c r="I270" s="1">
        <v>37431</v>
      </c>
      <c r="J270" s="2" t="s">
        <v>23</v>
      </c>
      <c r="K270" s="2"/>
      <c r="L270" s="2" t="s">
        <v>172</v>
      </c>
      <c r="M270" s="2">
        <v>500</v>
      </c>
      <c r="N270" s="2" t="s">
        <v>1375</v>
      </c>
      <c r="O270" s="2" t="s">
        <v>1376</v>
      </c>
      <c r="P270" s="2" t="s">
        <v>93</v>
      </c>
      <c r="Q270" s="2" t="s">
        <v>1377</v>
      </c>
      <c r="R270" t="str">
        <f>IFERROR(INDEX(ReadySub!$A$2:$A$1153, MATCH(T270, ReadySub!$Q$2:$Q$1153, 0)), "")</f>
        <v/>
      </c>
      <c r="S270" s="2" t="str">
        <f t="shared" si="12"/>
        <v>M1S 3Y7_500_TORONTO</v>
      </c>
      <c r="T270" s="2" t="str">
        <f t="shared" si="13"/>
        <v>M1S 3Y7_500 SANDHURST CERCLE_TORONTO</v>
      </c>
      <c r="U270" s="12" t="str">
        <f t="shared" si="14"/>
        <v>Cercle</v>
      </c>
    </row>
    <row r="271" spans="1:21" ht="13" x14ac:dyDescent="0.25">
      <c r="A271" s="9">
        <v>45777</v>
      </c>
      <c r="B271" s="2" t="s">
        <v>1381</v>
      </c>
      <c r="C271" s="2" t="s">
        <v>18</v>
      </c>
      <c r="D271" s="2" t="s">
        <v>102</v>
      </c>
      <c r="E271" s="2" t="s">
        <v>557</v>
      </c>
      <c r="F271" s="2" t="s">
        <v>1382</v>
      </c>
      <c r="G271" s="2">
        <v>1693</v>
      </c>
      <c r="H271" s="2" t="s">
        <v>53</v>
      </c>
      <c r="I271" s="1">
        <v>37445</v>
      </c>
      <c r="J271" s="2" t="s">
        <v>23</v>
      </c>
      <c r="K271" s="2"/>
      <c r="L271" s="2" t="s">
        <v>24</v>
      </c>
      <c r="M271" s="2">
        <v>2665</v>
      </c>
      <c r="N271" s="2" t="s">
        <v>1383</v>
      </c>
      <c r="O271" s="2" t="s">
        <v>92</v>
      </c>
      <c r="P271" s="2" t="s">
        <v>559</v>
      </c>
      <c r="Q271" s="2" t="s">
        <v>1384</v>
      </c>
      <c r="R271" t="str">
        <f>IFERROR(INDEX(ReadySub!$A$2:$A$1153, MATCH(T271, ReadySub!$Q$2:$Q$1153, 0)), "")</f>
        <v/>
      </c>
      <c r="S271" s="2" t="str">
        <f t="shared" si="12"/>
        <v>N8X 4Z3_2665_WINDSOR</v>
      </c>
      <c r="T271" s="2" t="str">
        <f t="shared" si="13"/>
        <v>N8X 4Z3_2665 HOWARD AVE_WINDSOR</v>
      </c>
      <c r="U271" s="12" t="str">
        <f t="shared" si="14"/>
        <v>AVE</v>
      </c>
    </row>
    <row r="272" spans="1:21" ht="13" x14ac:dyDescent="0.25">
      <c r="A272" s="9">
        <v>45777</v>
      </c>
      <c r="B272" s="2" t="s">
        <v>1389</v>
      </c>
      <c r="C272" s="2" t="s">
        <v>18</v>
      </c>
      <c r="D272" s="2" t="s">
        <v>51</v>
      </c>
      <c r="E272" s="2" t="s">
        <v>90</v>
      </c>
      <c r="F272" s="2" t="s">
        <v>1390</v>
      </c>
      <c r="G272" s="2">
        <v>1720</v>
      </c>
      <c r="H272" s="2" t="s">
        <v>53</v>
      </c>
      <c r="I272" s="1">
        <v>37500</v>
      </c>
      <c r="J272" s="2" t="s">
        <v>23</v>
      </c>
      <c r="K272" s="2"/>
      <c r="L272" s="2" t="s">
        <v>24</v>
      </c>
      <c r="M272" s="2">
        <v>349</v>
      </c>
      <c r="N272" s="2" t="s">
        <v>1391</v>
      </c>
      <c r="O272" s="2" t="s">
        <v>92</v>
      </c>
      <c r="P272" s="2" t="s">
        <v>93</v>
      </c>
      <c r="Q272" s="2" t="s">
        <v>1392</v>
      </c>
      <c r="R272" t="str">
        <f>IFERROR(INDEX(ReadySub!$A$2:$A$1153, MATCH(T272, ReadySub!$Q$2:$Q$1153, 0)), "")</f>
        <v/>
      </c>
      <c r="S272" s="2" t="str">
        <f t="shared" si="12"/>
        <v>M2N 4V9_349_TORONTO</v>
      </c>
      <c r="T272" s="2" t="str">
        <f t="shared" si="13"/>
        <v>M2N 4V9_349 KENNETH AVE_TORONTO</v>
      </c>
      <c r="U272" s="12" t="str">
        <f t="shared" si="14"/>
        <v>AVE</v>
      </c>
    </row>
    <row r="273" spans="1:21" ht="13" x14ac:dyDescent="0.25">
      <c r="A273" s="9">
        <v>45777</v>
      </c>
      <c r="B273" s="2" t="s">
        <v>1394</v>
      </c>
      <c r="C273" s="2" t="s">
        <v>18</v>
      </c>
      <c r="D273" s="2" t="s">
        <v>19</v>
      </c>
      <c r="E273" s="2" t="s">
        <v>85</v>
      </c>
      <c r="F273" s="2" t="s">
        <v>1395</v>
      </c>
      <c r="G273" s="2">
        <v>1730</v>
      </c>
      <c r="H273" s="2" t="s">
        <v>120</v>
      </c>
      <c r="I273" s="1">
        <v>37502</v>
      </c>
      <c r="J273" s="2" t="s">
        <v>23</v>
      </c>
      <c r="K273" s="2"/>
      <c r="L273" s="2" t="s">
        <v>24</v>
      </c>
      <c r="M273" s="2">
        <v>45</v>
      </c>
      <c r="N273" s="2" t="s">
        <v>996</v>
      </c>
      <c r="O273" s="2" t="s">
        <v>36</v>
      </c>
      <c r="P273" s="2" t="s">
        <v>417</v>
      </c>
      <c r="Q273" s="2" t="s">
        <v>1397</v>
      </c>
      <c r="R273" t="str">
        <f>IFERROR(INDEX(ReadySub!$A$2:$A$1153, MATCH(T273, ReadySub!$Q$2:$Q$1153, 0)), "")</f>
        <v/>
      </c>
      <c r="S273" s="2" t="str">
        <f t="shared" si="12"/>
        <v>P3P 1P8_45_GARSON</v>
      </c>
      <c r="T273" s="2" t="str">
        <f t="shared" si="13"/>
        <v>P3P 1P8_45 SPRUCE ST_GARSON</v>
      </c>
      <c r="U273" s="12" t="str">
        <f t="shared" si="14"/>
        <v>ST</v>
      </c>
    </row>
    <row r="274" spans="1:21" ht="13" x14ac:dyDescent="0.25">
      <c r="A274" s="9">
        <v>45777</v>
      </c>
      <c r="B274" s="2" t="s">
        <v>1398</v>
      </c>
      <c r="C274" s="2" t="s">
        <v>18</v>
      </c>
      <c r="D274" s="2" t="s">
        <v>31</v>
      </c>
      <c r="E274" s="2" t="s">
        <v>182</v>
      </c>
      <c r="F274" s="2" t="s">
        <v>1399</v>
      </c>
      <c r="G274" s="2">
        <v>1731</v>
      </c>
      <c r="H274" s="2" t="s">
        <v>53</v>
      </c>
      <c r="I274" s="1">
        <v>37494</v>
      </c>
      <c r="J274" s="2" t="s">
        <v>23</v>
      </c>
      <c r="K274" s="2"/>
      <c r="L274" s="2" t="s">
        <v>24</v>
      </c>
      <c r="M274" s="2">
        <v>7781</v>
      </c>
      <c r="N274" s="2" t="s">
        <v>237</v>
      </c>
      <c r="O274" s="2" t="s">
        <v>26</v>
      </c>
      <c r="P274" s="2" t="s">
        <v>1400</v>
      </c>
      <c r="Q274" s="2" t="s">
        <v>1401</v>
      </c>
      <c r="R274" t="str">
        <f>IFERROR(INDEX(ReadySub!$A$2:$A$1153, MATCH(T274, ReadySub!$Q$2:$Q$1153, 0)), "")</f>
        <v/>
      </c>
      <c r="S274" s="2" t="str">
        <f t="shared" si="12"/>
        <v>L3R 2C8_7781_UNIONVILLE</v>
      </c>
      <c r="T274" s="2" t="str">
        <f t="shared" si="13"/>
        <v>L3R 2C8_7781 KENNEDY RD_UNIONVILLE</v>
      </c>
      <c r="U274" s="12" t="str">
        <f t="shared" si="14"/>
        <v>RD</v>
      </c>
    </row>
    <row r="275" spans="1:21" ht="13" x14ac:dyDescent="0.25">
      <c r="A275" s="9">
        <v>45777</v>
      </c>
      <c r="B275" s="2" t="s">
        <v>1402</v>
      </c>
      <c r="C275" s="2" t="s">
        <v>18</v>
      </c>
      <c r="D275" s="2" t="s">
        <v>89</v>
      </c>
      <c r="E275" s="2" t="s">
        <v>598</v>
      </c>
      <c r="F275" s="2" t="s">
        <v>1403</v>
      </c>
      <c r="G275" s="2">
        <v>1732</v>
      </c>
      <c r="H275" s="2" t="s">
        <v>45</v>
      </c>
      <c r="I275" s="1">
        <v>37494</v>
      </c>
      <c r="J275" s="2" t="s">
        <v>23</v>
      </c>
      <c r="K275" s="2"/>
      <c r="L275" s="2" t="s">
        <v>24</v>
      </c>
      <c r="M275" s="2">
        <v>1400</v>
      </c>
      <c r="N275" s="2" t="s">
        <v>527</v>
      </c>
      <c r="O275" s="2" t="s">
        <v>26</v>
      </c>
      <c r="P275" s="2" t="s">
        <v>601</v>
      </c>
      <c r="Q275" s="2" t="s">
        <v>1404</v>
      </c>
      <c r="R275" t="str">
        <f>IFERROR(INDEX(ReadySub!$A$2:$A$1153, MATCH(T275, ReadySub!$Q$2:$Q$1153, 0)), "")</f>
        <v/>
      </c>
      <c r="S275" s="2" t="str">
        <f t="shared" si="12"/>
        <v>L5J 1J1_1400_MISSISSAUGA</v>
      </c>
      <c r="T275" s="2" t="str">
        <f t="shared" si="13"/>
        <v>L5J 1J1_1400 LAKESHORE RD_MISSISSAUGA</v>
      </c>
      <c r="U275" s="12" t="str">
        <f t="shared" si="14"/>
        <v>RD</v>
      </c>
    </row>
    <row r="276" spans="1:21" ht="13" x14ac:dyDescent="0.25">
      <c r="A276" s="9">
        <v>45777</v>
      </c>
      <c r="B276" s="2" t="s">
        <v>74</v>
      </c>
      <c r="C276" s="2" t="s">
        <v>18</v>
      </c>
      <c r="D276" s="2" t="s">
        <v>89</v>
      </c>
      <c r="E276" s="2" t="s">
        <v>598</v>
      </c>
      <c r="F276" s="2" t="s">
        <v>1406</v>
      </c>
      <c r="G276" s="2">
        <v>1735</v>
      </c>
      <c r="H276" s="2" t="s">
        <v>104</v>
      </c>
      <c r="I276" s="1">
        <v>37495</v>
      </c>
      <c r="J276" s="2" t="s">
        <v>23</v>
      </c>
      <c r="K276" s="2"/>
      <c r="L276" s="2" t="s">
        <v>24</v>
      </c>
      <c r="M276" s="2">
        <v>3310</v>
      </c>
      <c r="N276" s="2" t="s">
        <v>1407</v>
      </c>
      <c r="O276" s="2" t="s">
        <v>47</v>
      </c>
      <c r="P276" s="2" t="s">
        <v>601</v>
      </c>
      <c r="Q276" s="2" t="s">
        <v>1408</v>
      </c>
      <c r="R276" t="str">
        <f>IFERROR(INDEX(ReadySub!$A$2:$A$1153, MATCH(T276, ReadySub!$Q$2:$Q$1153, 0)), "")</f>
        <v/>
      </c>
      <c r="S276" s="2" t="str">
        <f t="shared" si="12"/>
        <v>L5M 6R8_3310_MISSISSAUGA</v>
      </c>
      <c r="T276" s="2" t="str">
        <f t="shared" si="13"/>
        <v>L5M 6R8_3310 MCDOWELL DR_MISSISSAUGA</v>
      </c>
      <c r="U276" s="12" t="str">
        <f t="shared" si="14"/>
        <v>DR</v>
      </c>
    </row>
    <row r="277" spans="1:21" ht="13" x14ac:dyDescent="0.25">
      <c r="A277" s="9">
        <v>45777</v>
      </c>
      <c r="B277" s="2" t="s">
        <v>16943</v>
      </c>
      <c r="C277" s="2" t="s">
        <v>18</v>
      </c>
      <c r="D277" s="2" t="s">
        <v>19</v>
      </c>
      <c r="E277" s="2" t="s">
        <v>111</v>
      </c>
      <c r="F277" s="2" t="s">
        <v>1409</v>
      </c>
      <c r="G277" s="2">
        <v>1738</v>
      </c>
      <c r="H277" s="2" t="s">
        <v>120</v>
      </c>
      <c r="I277" s="1">
        <v>37502</v>
      </c>
      <c r="J277" s="2" t="s">
        <v>23</v>
      </c>
      <c r="K277" s="2"/>
      <c r="L277" s="2" t="s">
        <v>172</v>
      </c>
      <c r="M277" s="2">
        <v>136</v>
      </c>
      <c r="N277" s="2" t="s">
        <v>1410</v>
      </c>
      <c r="O277" s="2" t="s">
        <v>115</v>
      </c>
      <c r="P277" s="2" t="s">
        <v>116</v>
      </c>
      <c r="Q277" s="2" t="s">
        <v>1411</v>
      </c>
      <c r="R277" t="str">
        <f>IFERROR(INDEX(ReadySub!$A$2:$A$1153, MATCH(T277, ReadySub!$Q$2:$Q$1153, 0)), "")</f>
        <v/>
      </c>
      <c r="S277" s="2" t="str">
        <f t="shared" si="12"/>
        <v>P2B 3C6_136_STURGEON FALLS</v>
      </c>
      <c r="T277" s="2" t="str">
        <f t="shared" si="13"/>
        <v>P2B 3C6_136 THIRD RUE_STURGEON FALLS</v>
      </c>
      <c r="U277" s="12" t="str">
        <f t="shared" si="14"/>
        <v>Rue</v>
      </c>
    </row>
    <row r="278" spans="1:21" ht="13" x14ac:dyDescent="0.25">
      <c r="A278" s="9">
        <v>45777</v>
      </c>
      <c r="B278" s="2" t="s">
        <v>1412</v>
      </c>
      <c r="C278" s="2" t="s">
        <v>18</v>
      </c>
      <c r="D278" s="2" t="s">
        <v>51</v>
      </c>
      <c r="E278" s="2" t="s">
        <v>90</v>
      </c>
      <c r="F278" s="2" t="s">
        <v>1413</v>
      </c>
      <c r="G278" s="2">
        <v>1744</v>
      </c>
      <c r="H278" s="2" t="s">
        <v>202</v>
      </c>
      <c r="I278" s="1">
        <v>37497</v>
      </c>
      <c r="J278" s="2" t="s">
        <v>23</v>
      </c>
      <c r="K278" s="2"/>
      <c r="L278" s="2" t="s">
        <v>24</v>
      </c>
      <c r="M278" s="2">
        <v>67</v>
      </c>
      <c r="N278" s="2" t="s">
        <v>1414</v>
      </c>
      <c r="O278" s="2" t="s">
        <v>92</v>
      </c>
      <c r="P278" s="2" t="s">
        <v>93</v>
      </c>
      <c r="Q278" s="2" t="s">
        <v>1415</v>
      </c>
      <c r="R278" t="str">
        <f>IFERROR(INDEX(ReadySub!$A$2:$A$1153, MATCH(T278, ReadySub!$Q$2:$Q$1153, 0)), "")</f>
        <v/>
      </c>
      <c r="S278" s="2" t="str">
        <f t="shared" si="12"/>
        <v>M4E 3B8_67_TORONTO</v>
      </c>
      <c r="T278" s="2" t="str">
        <f t="shared" si="13"/>
        <v>M4E 3B8_67 BALSAM AVE_TORONTO</v>
      </c>
      <c r="U278" s="12" t="str">
        <f t="shared" si="14"/>
        <v>AVE</v>
      </c>
    </row>
    <row r="279" spans="1:21" ht="13" x14ac:dyDescent="0.25">
      <c r="A279" s="9">
        <v>45777</v>
      </c>
      <c r="B279" s="2" t="s">
        <v>430</v>
      </c>
      <c r="C279" s="2" t="s">
        <v>18</v>
      </c>
      <c r="D279" s="2" t="s">
        <v>102</v>
      </c>
      <c r="E279" s="2" t="s">
        <v>431</v>
      </c>
      <c r="F279" s="2" t="s">
        <v>1416</v>
      </c>
      <c r="G279" s="2">
        <v>1745</v>
      </c>
      <c r="H279" s="2" t="s">
        <v>104</v>
      </c>
      <c r="I279" s="1">
        <v>37497</v>
      </c>
      <c r="J279" s="2" t="s">
        <v>23</v>
      </c>
      <c r="K279" s="2"/>
      <c r="L279" s="2" t="s">
        <v>24</v>
      </c>
      <c r="M279" s="2">
        <v>344</v>
      </c>
      <c r="N279" s="2" t="s">
        <v>1417</v>
      </c>
      <c r="O279" s="2" t="s">
        <v>26</v>
      </c>
      <c r="P279" s="2" t="s">
        <v>434</v>
      </c>
      <c r="Q279" s="2" t="s">
        <v>1418</v>
      </c>
      <c r="R279" t="str">
        <f>IFERROR(INDEX(ReadySub!$A$2:$A$1153, MATCH(T279, ReadySub!$Q$2:$Q$1153, 0)), "")</f>
        <v/>
      </c>
      <c r="S279" s="2" t="str">
        <f t="shared" si="12"/>
        <v>N4S 2N6_344_WOODSTOCK</v>
      </c>
      <c r="T279" s="2" t="str">
        <f t="shared" si="13"/>
        <v>N4S 2N6_344 PARKINSON RD_WOODSTOCK</v>
      </c>
      <c r="U279" s="12" t="str">
        <f t="shared" si="14"/>
        <v>RD</v>
      </c>
    </row>
    <row r="280" spans="1:21" ht="13" x14ac:dyDescent="0.25">
      <c r="A280" s="9">
        <v>45777</v>
      </c>
      <c r="B280" s="2" t="s">
        <v>1412</v>
      </c>
      <c r="C280" s="2" t="s">
        <v>18</v>
      </c>
      <c r="D280" s="2" t="s">
        <v>89</v>
      </c>
      <c r="E280" s="2" t="s">
        <v>90</v>
      </c>
      <c r="F280" s="2" t="s">
        <v>1419</v>
      </c>
      <c r="G280" s="2">
        <v>1746</v>
      </c>
      <c r="H280" s="2" t="s">
        <v>66</v>
      </c>
      <c r="I280" s="1">
        <v>37497</v>
      </c>
      <c r="J280" s="2" t="s">
        <v>23</v>
      </c>
      <c r="K280" s="2"/>
      <c r="L280" s="2" t="s">
        <v>24</v>
      </c>
      <c r="M280" s="2">
        <v>116</v>
      </c>
      <c r="N280" s="2" t="s">
        <v>1420</v>
      </c>
      <c r="O280" s="2" t="s">
        <v>92</v>
      </c>
      <c r="P280" s="2" t="s">
        <v>93</v>
      </c>
      <c r="Q280" s="2" t="s">
        <v>1421</v>
      </c>
      <c r="R280" t="str">
        <f>IFERROR(INDEX(ReadySub!$A$2:$A$1153, MATCH(T280, ReadySub!$Q$2:$Q$1153, 0)), "")</f>
        <v/>
      </c>
      <c r="S280" s="2" t="str">
        <f t="shared" si="12"/>
        <v>M6R 1M2_116_TORONTO</v>
      </c>
      <c r="T280" s="2" t="str">
        <f t="shared" si="13"/>
        <v>M6R 1M2_116 FERMANAGH AVE_TORONTO</v>
      </c>
      <c r="U280" s="12" t="str">
        <f t="shared" si="14"/>
        <v>AVE</v>
      </c>
    </row>
    <row r="281" spans="1:21" ht="13" x14ac:dyDescent="0.25">
      <c r="A281" s="9">
        <v>45777</v>
      </c>
      <c r="B281" s="2" t="s">
        <v>1422</v>
      </c>
      <c r="C281" s="2" t="s">
        <v>18</v>
      </c>
      <c r="D281" s="2" t="s">
        <v>31</v>
      </c>
      <c r="E281" s="2" t="s">
        <v>90</v>
      </c>
      <c r="F281" s="2" t="s">
        <v>1423</v>
      </c>
      <c r="G281" s="2">
        <v>1748</v>
      </c>
      <c r="H281" s="2" t="s">
        <v>45</v>
      </c>
      <c r="I281" s="1">
        <v>37502</v>
      </c>
      <c r="J281" s="2" t="s">
        <v>23</v>
      </c>
      <c r="K281" s="2"/>
      <c r="L281" s="2" t="s">
        <v>24</v>
      </c>
      <c r="M281" s="2">
        <v>11</v>
      </c>
      <c r="N281" s="2" t="s">
        <v>1424</v>
      </c>
      <c r="O281" s="2" t="s">
        <v>92</v>
      </c>
      <c r="P281" s="2" t="s">
        <v>93</v>
      </c>
      <c r="Q281" s="2" t="s">
        <v>1425</v>
      </c>
      <c r="R281" t="str">
        <f>IFERROR(INDEX(ReadySub!$A$2:$A$1153, MATCH(T281, ReadySub!$Q$2:$Q$1153, 0)), "")</f>
        <v/>
      </c>
      <c r="S281" s="2" t="str">
        <f t="shared" si="12"/>
        <v>M5M 1H8_11_TORONTO</v>
      </c>
      <c r="T281" s="2" t="str">
        <f t="shared" si="13"/>
        <v>M5M 1H8_11 BEDFORD PARK AVE_TORONTO</v>
      </c>
      <c r="U281" s="12" t="str">
        <f t="shared" si="14"/>
        <v>AVE</v>
      </c>
    </row>
    <row r="282" spans="1:21" ht="13" x14ac:dyDescent="0.25">
      <c r="A282" s="9">
        <v>45777</v>
      </c>
      <c r="B282" s="2" t="s">
        <v>1426</v>
      </c>
      <c r="C282" s="2" t="s">
        <v>18</v>
      </c>
      <c r="D282" s="2" t="s">
        <v>89</v>
      </c>
      <c r="E282" s="2" t="s">
        <v>90</v>
      </c>
      <c r="F282" s="2" t="s">
        <v>1427</v>
      </c>
      <c r="G282" s="2">
        <v>1750</v>
      </c>
      <c r="H282" s="2" t="s">
        <v>120</v>
      </c>
      <c r="I282" s="1">
        <v>37502</v>
      </c>
      <c r="J282" s="2" t="s">
        <v>23</v>
      </c>
      <c r="K282" s="2"/>
      <c r="L282" s="2" t="s">
        <v>24</v>
      </c>
      <c r="M282" s="2">
        <v>2379</v>
      </c>
      <c r="N282" s="2" t="s">
        <v>527</v>
      </c>
      <c r="O282" s="2" t="s">
        <v>101</v>
      </c>
      <c r="P282" s="2" t="s">
        <v>93</v>
      </c>
      <c r="Q282" s="2" t="s">
        <v>1428</v>
      </c>
      <c r="R282" t="str">
        <f>IFERROR(INDEX(ReadySub!$A$2:$A$1153, MATCH(T282, ReadySub!$Q$2:$Q$1153, 0)), "")</f>
        <v/>
      </c>
      <c r="S282" s="2" t="str">
        <f t="shared" si="12"/>
        <v>M8V 1B7_2379_TORONTO</v>
      </c>
      <c r="T282" s="2" t="str">
        <f t="shared" si="13"/>
        <v>M8V 1B7_2379 LAKESHORE BLVD_TORONTO</v>
      </c>
      <c r="U282" s="12" t="str">
        <f t="shared" si="14"/>
        <v>BLVD</v>
      </c>
    </row>
    <row r="283" spans="1:21" ht="13" x14ac:dyDescent="0.25">
      <c r="A283" s="9">
        <v>45777</v>
      </c>
      <c r="B283" s="2" t="s">
        <v>74</v>
      </c>
      <c r="C283" s="2" t="s">
        <v>18</v>
      </c>
      <c r="D283" s="2" t="s">
        <v>89</v>
      </c>
      <c r="E283" s="2" t="s">
        <v>598</v>
      </c>
      <c r="F283" s="2" t="s">
        <v>1429</v>
      </c>
      <c r="G283" s="2">
        <v>1751</v>
      </c>
      <c r="H283" s="2" t="s">
        <v>104</v>
      </c>
      <c r="I283" s="1">
        <v>37502</v>
      </c>
      <c r="J283" s="2" t="s">
        <v>23</v>
      </c>
      <c r="K283" s="2"/>
      <c r="L283" s="2" t="s">
        <v>24</v>
      </c>
      <c r="M283" s="2">
        <v>1198</v>
      </c>
      <c r="N283" s="2" t="s">
        <v>1430</v>
      </c>
      <c r="O283" s="2" t="s">
        <v>92</v>
      </c>
      <c r="P283" s="2" t="s">
        <v>601</v>
      </c>
      <c r="Q283" s="2" t="s">
        <v>1431</v>
      </c>
      <c r="R283">
        <f>IFERROR(INDEX(ReadySub!$A$2:$A$1153, MATCH(T283, ReadySub!$Q$2:$Q$1153, 0)), "")</f>
        <v>1622</v>
      </c>
      <c r="S283" s="2" t="str">
        <f t="shared" si="12"/>
        <v>L5E 2A5_1198_MISSISSAUGA</v>
      </c>
      <c r="T283" s="2" t="str">
        <f t="shared" si="13"/>
        <v>L5E 2A5_1198 ALEXANDRA AVE_MISSISSAUGA</v>
      </c>
      <c r="U283" s="12" t="str">
        <f t="shared" si="14"/>
        <v>AVE</v>
      </c>
    </row>
    <row r="284" spans="1:21" ht="13" x14ac:dyDescent="0.25">
      <c r="A284" s="9">
        <v>45777</v>
      </c>
      <c r="B284" s="2" t="s">
        <v>1432</v>
      </c>
      <c r="C284" s="2" t="s">
        <v>18</v>
      </c>
      <c r="D284" s="2" t="s">
        <v>51</v>
      </c>
      <c r="E284" s="2" t="s">
        <v>90</v>
      </c>
      <c r="F284" s="2" t="s">
        <v>1433</v>
      </c>
      <c r="G284" s="2">
        <v>1753</v>
      </c>
      <c r="H284" s="2" t="s">
        <v>45</v>
      </c>
      <c r="I284" s="1">
        <v>37502</v>
      </c>
      <c r="J284" s="2" t="s">
        <v>23</v>
      </c>
      <c r="K284" s="2"/>
      <c r="L284" s="2" t="s">
        <v>172</v>
      </c>
      <c r="M284" s="2">
        <v>419</v>
      </c>
      <c r="N284" s="2" t="s">
        <v>1434</v>
      </c>
      <c r="O284" s="2" t="s">
        <v>1047</v>
      </c>
      <c r="P284" s="2" t="s">
        <v>93</v>
      </c>
      <c r="Q284" s="2" t="s">
        <v>1435</v>
      </c>
      <c r="R284" t="str">
        <f>IFERROR(INDEX(ReadySub!$A$2:$A$1153, MATCH(T284, ReadySub!$Q$2:$Q$1153, 0)), "")</f>
        <v/>
      </c>
      <c r="S284" s="2" t="str">
        <f t="shared" si="12"/>
        <v>M4L 3B9_419_TORONTO</v>
      </c>
      <c r="T284" s="2" t="str">
        <f t="shared" si="13"/>
        <v>M4L 3B9_419 COXWELL AVENUE (FRENCH)_TORONTO</v>
      </c>
      <c r="U284" s="12" t="str">
        <f t="shared" si="14"/>
        <v>Avenue (French)</v>
      </c>
    </row>
    <row r="285" spans="1:21" ht="13" x14ac:dyDescent="0.25">
      <c r="A285" s="9">
        <v>45777</v>
      </c>
      <c r="B285" s="2" t="s">
        <v>716</v>
      </c>
      <c r="C285" s="2" t="s">
        <v>18</v>
      </c>
      <c r="D285" s="2" t="s">
        <v>89</v>
      </c>
      <c r="E285" s="2" t="s">
        <v>90</v>
      </c>
      <c r="F285" s="2" t="s">
        <v>1436</v>
      </c>
      <c r="G285" s="2">
        <v>1755</v>
      </c>
      <c r="H285" s="2" t="s">
        <v>104</v>
      </c>
      <c r="I285" s="1">
        <v>37502</v>
      </c>
      <c r="J285" s="2" t="s">
        <v>23</v>
      </c>
      <c r="K285" s="2"/>
      <c r="L285" s="2" t="s">
        <v>24</v>
      </c>
      <c r="M285" s="2">
        <v>355</v>
      </c>
      <c r="N285" s="2" t="s">
        <v>1437</v>
      </c>
      <c r="O285" s="2" t="s">
        <v>36</v>
      </c>
      <c r="P285" s="2" t="s">
        <v>93</v>
      </c>
      <c r="Q285" s="2" t="s">
        <v>1438</v>
      </c>
      <c r="R285" t="str">
        <f>IFERROR(INDEX(ReadySub!$A$2:$A$1153, MATCH(T285, ReadySub!$Q$2:$Q$1153, 0)), "")</f>
        <v/>
      </c>
      <c r="S285" s="2" t="str">
        <f t="shared" si="12"/>
        <v>M6P 1R3_355_TORONTO</v>
      </c>
      <c r="T285" s="2" t="str">
        <f t="shared" si="13"/>
        <v>M6P 1R3_355 ANNETTE ST_TORONTO</v>
      </c>
      <c r="U285" s="12" t="str">
        <f t="shared" si="14"/>
        <v>ST</v>
      </c>
    </row>
    <row r="286" spans="1:21" ht="13" x14ac:dyDescent="0.25">
      <c r="A286" s="9">
        <v>45777</v>
      </c>
      <c r="B286" s="2" t="s">
        <v>1439</v>
      </c>
      <c r="C286" s="2" t="s">
        <v>18</v>
      </c>
      <c r="D286" s="2" t="s">
        <v>31</v>
      </c>
      <c r="E286" s="2" t="s">
        <v>90</v>
      </c>
      <c r="F286" s="2" t="s">
        <v>1440</v>
      </c>
      <c r="G286" s="2">
        <v>1756</v>
      </c>
      <c r="H286" s="2" t="s">
        <v>53</v>
      </c>
      <c r="I286" s="1">
        <v>37502</v>
      </c>
      <c r="J286" s="2" t="s">
        <v>23</v>
      </c>
      <c r="K286" s="2"/>
      <c r="L286" s="2" t="s">
        <v>24</v>
      </c>
      <c r="M286" s="2">
        <v>76</v>
      </c>
      <c r="N286" s="2" t="s">
        <v>1441</v>
      </c>
      <c r="O286" s="2" t="s">
        <v>101</v>
      </c>
      <c r="P286" s="2" t="s">
        <v>93</v>
      </c>
      <c r="Q286" s="2" t="s">
        <v>1442</v>
      </c>
      <c r="R286" t="str">
        <f>IFERROR(INDEX(ReadySub!$A$2:$A$1153, MATCH(T286, ReadySub!$Q$2:$Q$1153, 0)), "")</f>
        <v/>
      </c>
      <c r="S286" s="2" t="str">
        <f t="shared" si="12"/>
        <v>M9A 3C1_76_TORONTO</v>
      </c>
      <c r="T286" s="2" t="str">
        <f t="shared" si="13"/>
        <v>M9A 3C1_76 ANGLESEY BLVD_TORONTO</v>
      </c>
      <c r="U286" s="12" t="str">
        <f t="shared" si="14"/>
        <v>BLVD</v>
      </c>
    </row>
    <row r="287" spans="1:21" ht="13" x14ac:dyDescent="0.25">
      <c r="A287" s="9">
        <v>45777</v>
      </c>
      <c r="B287" s="2" t="s">
        <v>1443</v>
      </c>
      <c r="C287" s="2" t="s">
        <v>18</v>
      </c>
      <c r="D287" s="2" t="s">
        <v>58</v>
      </c>
      <c r="E287" s="2" t="s">
        <v>603</v>
      </c>
      <c r="F287" s="2" t="s">
        <v>1444</v>
      </c>
      <c r="G287" s="2">
        <v>1757</v>
      </c>
      <c r="H287" s="2" t="s">
        <v>120</v>
      </c>
      <c r="I287" s="1">
        <v>37502</v>
      </c>
      <c r="J287" s="2" t="s">
        <v>23</v>
      </c>
      <c r="K287" s="2"/>
      <c r="L287" s="2" t="s">
        <v>172</v>
      </c>
      <c r="M287" s="2">
        <v>336</v>
      </c>
      <c r="N287" s="2" t="s">
        <v>1445</v>
      </c>
      <c r="O287" s="2" t="s">
        <v>47</v>
      </c>
      <c r="P287" s="2" t="s">
        <v>606</v>
      </c>
      <c r="Q287" s="2" t="s">
        <v>1446</v>
      </c>
      <c r="R287" t="str">
        <f>IFERROR(INDEX(ReadySub!$A$2:$A$1153, MATCH(T287, ReadySub!$Q$2:$Q$1153, 0)), "")</f>
        <v/>
      </c>
      <c r="S287" s="2" t="str">
        <f t="shared" si="12"/>
        <v>L6K 2X3_336_OAKVILLE</v>
      </c>
      <c r="T287" s="2" t="str">
        <f t="shared" si="13"/>
        <v>L6K 2X3_336 MAURICE DR_OAKVILLE</v>
      </c>
      <c r="U287" s="12" t="str">
        <f t="shared" si="14"/>
        <v>DR</v>
      </c>
    </row>
    <row r="288" spans="1:21" ht="13" x14ac:dyDescent="0.25">
      <c r="A288" s="9">
        <v>45777</v>
      </c>
      <c r="B288" s="2" t="s">
        <v>1447</v>
      </c>
      <c r="C288" s="2" t="s">
        <v>18</v>
      </c>
      <c r="D288" s="2" t="s">
        <v>89</v>
      </c>
      <c r="E288" s="2" t="s">
        <v>598</v>
      </c>
      <c r="F288" s="2" t="s">
        <v>1448</v>
      </c>
      <c r="G288" s="2">
        <v>1758</v>
      </c>
      <c r="H288" s="2" t="s">
        <v>53</v>
      </c>
      <c r="I288" s="1">
        <v>37502</v>
      </c>
      <c r="J288" s="2" t="s">
        <v>23</v>
      </c>
      <c r="K288" s="2"/>
      <c r="L288" s="2" t="s">
        <v>24</v>
      </c>
      <c r="M288" s="2">
        <v>2449</v>
      </c>
      <c r="N288" s="2" t="s">
        <v>1449</v>
      </c>
      <c r="O288" s="2" t="s">
        <v>47</v>
      </c>
      <c r="P288" s="2" t="s">
        <v>601</v>
      </c>
      <c r="Q288" s="2" t="s">
        <v>1450</v>
      </c>
      <c r="R288" t="str">
        <f>IFERROR(INDEX(ReadySub!$A$2:$A$1153, MATCH(T288, ReadySub!$Q$2:$Q$1153, 0)), "")</f>
        <v/>
      </c>
      <c r="S288" s="2" t="str">
        <f t="shared" si="12"/>
        <v>L5L 1T1_2449_MISSISSAUGA</v>
      </c>
      <c r="T288" s="2" t="str">
        <f t="shared" si="13"/>
        <v>L5L 1T1_2449 DUNWIN DR_MISSISSAUGA</v>
      </c>
      <c r="U288" s="12" t="str">
        <f t="shared" si="14"/>
        <v>DR</v>
      </c>
    </row>
    <row r="289" spans="1:21" ht="13" x14ac:dyDescent="0.25">
      <c r="A289" s="9">
        <v>45777</v>
      </c>
      <c r="B289" s="2" t="s">
        <v>716</v>
      </c>
      <c r="C289" s="2" t="s">
        <v>18</v>
      </c>
      <c r="D289" s="2" t="s">
        <v>89</v>
      </c>
      <c r="E289" s="2" t="s">
        <v>598</v>
      </c>
      <c r="F289" s="2" t="s">
        <v>1451</v>
      </c>
      <c r="G289" s="2">
        <v>1760</v>
      </c>
      <c r="H289" s="2" t="s">
        <v>104</v>
      </c>
      <c r="I289" s="1">
        <v>37502</v>
      </c>
      <c r="J289" s="2" t="s">
        <v>23</v>
      </c>
      <c r="K289" s="2"/>
      <c r="L289" s="2" t="s">
        <v>24</v>
      </c>
      <c r="M289" s="2">
        <v>3675</v>
      </c>
      <c r="N289" s="2" t="s">
        <v>1452</v>
      </c>
      <c r="O289" s="2" t="s">
        <v>47</v>
      </c>
      <c r="P289" s="2" t="s">
        <v>601</v>
      </c>
      <c r="Q289" s="2" t="s">
        <v>1453</v>
      </c>
      <c r="R289" t="str">
        <f>IFERROR(INDEX(ReadySub!$A$2:$A$1153, MATCH(T289, ReadySub!$Q$2:$Q$1153, 0)), "")</f>
        <v/>
      </c>
      <c r="S289" s="2" t="str">
        <f t="shared" si="12"/>
        <v>L5L 2Z5_3675_MISSISSAUGA</v>
      </c>
      <c r="T289" s="2" t="str">
        <f t="shared" si="13"/>
        <v>L5L 2Z5_3675 SAWMILL VALLEY DR_MISSISSAUGA</v>
      </c>
      <c r="U289" s="12" t="str">
        <f t="shared" si="14"/>
        <v>DR</v>
      </c>
    </row>
    <row r="290" spans="1:21" ht="13" x14ac:dyDescent="0.25">
      <c r="A290" s="9">
        <v>45777</v>
      </c>
      <c r="B290" s="2" t="s">
        <v>1454</v>
      </c>
      <c r="C290" s="2" t="s">
        <v>18</v>
      </c>
      <c r="D290" s="2" t="s">
        <v>58</v>
      </c>
      <c r="E290" s="2" t="s">
        <v>603</v>
      </c>
      <c r="F290" s="2" t="s">
        <v>1455</v>
      </c>
      <c r="G290" s="2">
        <v>1761</v>
      </c>
      <c r="H290" s="2" t="s">
        <v>66</v>
      </c>
      <c r="I290" s="1">
        <v>37502</v>
      </c>
      <c r="J290" s="2" t="s">
        <v>23</v>
      </c>
      <c r="K290" s="2"/>
      <c r="L290" s="2" t="s">
        <v>24</v>
      </c>
      <c r="M290" s="2">
        <v>2165</v>
      </c>
      <c r="N290" s="2" t="s">
        <v>1456</v>
      </c>
      <c r="O290" s="2" t="s">
        <v>36</v>
      </c>
      <c r="P290" s="2" t="s">
        <v>606</v>
      </c>
      <c r="Q290" s="2" t="s">
        <v>1457</v>
      </c>
      <c r="R290" t="str">
        <f>IFERROR(INDEX(ReadySub!$A$2:$A$1153, MATCH(T290, ReadySub!$Q$2:$Q$1153, 0)), "")</f>
        <v/>
      </c>
      <c r="S290" s="2" t="str">
        <f t="shared" si="12"/>
        <v>L6H 7K9_2165_OAKVILLE</v>
      </c>
      <c r="T290" s="2" t="str">
        <f t="shared" si="13"/>
        <v>L6H 7K9_2165 GROSVENOR ST_OAKVILLE</v>
      </c>
      <c r="U290" s="12" t="str">
        <f t="shared" si="14"/>
        <v>ST</v>
      </c>
    </row>
    <row r="291" spans="1:21" ht="13" x14ac:dyDescent="0.25">
      <c r="A291" s="9">
        <v>45777</v>
      </c>
      <c r="B291" s="2" t="s">
        <v>1458</v>
      </c>
      <c r="C291" s="2" t="s">
        <v>18</v>
      </c>
      <c r="D291" s="2" t="s">
        <v>89</v>
      </c>
      <c r="E291" s="2" t="s">
        <v>598</v>
      </c>
      <c r="F291" s="2" t="s">
        <v>1459</v>
      </c>
      <c r="G291" s="2">
        <v>1762</v>
      </c>
      <c r="H291" s="2" t="s">
        <v>104</v>
      </c>
      <c r="I291" s="1">
        <v>37502</v>
      </c>
      <c r="J291" s="2" t="s">
        <v>23</v>
      </c>
      <c r="K291" s="2"/>
      <c r="L291" s="2" t="s">
        <v>24</v>
      </c>
      <c r="M291" s="2">
        <v>2501</v>
      </c>
      <c r="N291" s="2" t="s">
        <v>1460</v>
      </c>
      <c r="O291" s="2" t="s">
        <v>36</v>
      </c>
      <c r="P291" s="2" t="s">
        <v>601</v>
      </c>
      <c r="Q291" s="2" t="s">
        <v>1461</v>
      </c>
      <c r="R291" t="str">
        <f>IFERROR(INDEX(ReadySub!$A$2:$A$1153, MATCH(T291, ReadySub!$Q$2:$Q$1153, 0)), "")</f>
        <v/>
      </c>
      <c r="S291" s="2" t="str">
        <f t="shared" si="12"/>
        <v>L5J 2B3_2501_MISSISSAUGA</v>
      </c>
      <c r="T291" s="2" t="str">
        <f t="shared" si="13"/>
        <v>L5J 2B3_2501 TRUSCOTT ST_MISSISSAUGA</v>
      </c>
      <c r="U291" s="12" t="str">
        <f t="shared" si="14"/>
        <v>ST</v>
      </c>
    </row>
    <row r="292" spans="1:21" ht="13" x14ac:dyDescent="0.25">
      <c r="A292" s="9">
        <v>45777</v>
      </c>
      <c r="B292" s="2" t="s">
        <v>16875</v>
      </c>
      <c r="C292" s="2" t="s">
        <v>18</v>
      </c>
      <c r="D292" s="2" t="s">
        <v>58</v>
      </c>
      <c r="E292" s="2" t="s">
        <v>603</v>
      </c>
      <c r="F292" s="2" t="s">
        <v>1462</v>
      </c>
      <c r="G292" s="2">
        <v>1765</v>
      </c>
      <c r="H292" s="2" t="s">
        <v>104</v>
      </c>
      <c r="I292" s="1">
        <v>37502</v>
      </c>
      <c r="J292" s="2" t="s">
        <v>23</v>
      </c>
      <c r="K292" s="2"/>
      <c r="L292" s="2" t="s">
        <v>24</v>
      </c>
      <c r="M292" s="2">
        <v>5070</v>
      </c>
      <c r="N292" s="2" t="s">
        <v>1463</v>
      </c>
      <c r="O292" s="2" t="s">
        <v>92</v>
      </c>
      <c r="P292" s="2" t="s">
        <v>886</v>
      </c>
      <c r="Q292" s="2" t="s">
        <v>1464</v>
      </c>
      <c r="R292" t="str">
        <f>IFERROR(INDEX(ReadySub!$A$2:$A$1153, MATCH(T292, ReadySub!$Q$2:$Q$1153, 0)), "")</f>
        <v/>
      </c>
      <c r="S292" s="2" t="str">
        <f t="shared" si="12"/>
        <v>L7L 6G8_5070_BURLINGTON</v>
      </c>
      <c r="T292" s="2" t="str">
        <f t="shared" si="13"/>
        <v>L7L 6G8_5070 DRYDEN AVE_BURLINGTON</v>
      </c>
      <c r="U292" s="12" t="str">
        <f t="shared" si="14"/>
        <v>AVE</v>
      </c>
    </row>
    <row r="293" spans="1:21" ht="13" x14ac:dyDescent="0.25">
      <c r="A293" s="9">
        <v>45777</v>
      </c>
      <c r="B293" s="2" t="s">
        <v>1465</v>
      </c>
      <c r="C293" s="2" t="s">
        <v>18</v>
      </c>
      <c r="D293" s="2" t="s">
        <v>102</v>
      </c>
      <c r="E293" s="2" t="s">
        <v>244</v>
      </c>
      <c r="F293" s="2" t="s">
        <v>1466</v>
      </c>
      <c r="G293" s="2">
        <v>1766</v>
      </c>
      <c r="H293" s="2" t="s">
        <v>141</v>
      </c>
      <c r="I293" s="1">
        <v>37502</v>
      </c>
      <c r="J293" s="2" t="s">
        <v>23</v>
      </c>
      <c r="K293" s="2"/>
      <c r="L293" s="2" t="s">
        <v>24</v>
      </c>
      <c r="M293" s="2">
        <v>590</v>
      </c>
      <c r="N293" s="2" t="s">
        <v>1467</v>
      </c>
      <c r="O293" s="2" t="s">
        <v>26</v>
      </c>
      <c r="P293" s="2" t="s">
        <v>247</v>
      </c>
      <c r="Q293" s="2" t="s">
        <v>1468</v>
      </c>
      <c r="R293" t="str">
        <f>IFERROR(INDEX(ReadySub!$A$2:$A$1153, MATCH(T293, ReadySub!$Q$2:$Q$1153, 0)), "")</f>
        <v/>
      </c>
      <c r="S293" s="2" t="str">
        <f t="shared" si="12"/>
        <v>N6G 3S1_590_LONDON</v>
      </c>
      <c r="T293" s="2" t="str">
        <f t="shared" si="13"/>
        <v>N6G 3S1_590 GAINSBOROUGH RD_LONDON</v>
      </c>
      <c r="U293" s="12" t="str">
        <f t="shared" si="14"/>
        <v>RD</v>
      </c>
    </row>
    <row r="294" spans="1:21" ht="13" x14ac:dyDescent="0.25">
      <c r="A294" s="9">
        <v>45777</v>
      </c>
      <c r="B294" s="2" t="s">
        <v>16875</v>
      </c>
      <c r="C294" s="2" t="s">
        <v>18</v>
      </c>
      <c r="D294" s="2" t="s">
        <v>58</v>
      </c>
      <c r="E294" s="2" t="s">
        <v>603</v>
      </c>
      <c r="F294" s="2" t="s">
        <v>1469</v>
      </c>
      <c r="G294" s="2">
        <v>1767</v>
      </c>
      <c r="H294" s="2" t="s">
        <v>104</v>
      </c>
      <c r="I294" s="1">
        <v>37502</v>
      </c>
      <c r="J294" s="2" t="s">
        <v>23</v>
      </c>
      <c r="K294" s="2"/>
      <c r="L294" s="2" t="s">
        <v>24</v>
      </c>
      <c r="M294" s="2">
        <v>481</v>
      </c>
      <c r="N294" s="2" t="s">
        <v>1470</v>
      </c>
      <c r="O294" s="2" t="s">
        <v>26</v>
      </c>
      <c r="P294" s="2" t="s">
        <v>886</v>
      </c>
      <c r="Q294" s="2" t="s">
        <v>1471</v>
      </c>
      <c r="R294" t="str">
        <f>IFERROR(INDEX(ReadySub!$A$2:$A$1153, MATCH(T294, ReadySub!$Q$2:$Q$1153, 0)), "")</f>
        <v/>
      </c>
      <c r="S294" s="2" t="str">
        <f t="shared" si="12"/>
        <v>L7T 2E2_481_BURLINGTON</v>
      </c>
      <c r="T294" s="2" t="str">
        <f t="shared" si="13"/>
        <v>L7T 2E2_481 PLAINS RD_BURLINGTON</v>
      </c>
      <c r="U294" s="12" t="str">
        <f t="shared" si="14"/>
        <v>RD</v>
      </c>
    </row>
    <row r="295" spans="1:21" ht="13" x14ac:dyDescent="0.25">
      <c r="A295" s="9">
        <v>45777</v>
      </c>
      <c r="B295" s="2" t="s">
        <v>716</v>
      </c>
      <c r="C295" s="2" t="s">
        <v>18</v>
      </c>
      <c r="D295" s="2" t="s">
        <v>89</v>
      </c>
      <c r="E295" s="2" t="s">
        <v>598</v>
      </c>
      <c r="F295" s="2" t="s">
        <v>1472</v>
      </c>
      <c r="G295" s="2">
        <v>1771</v>
      </c>
      <c r="H295" s="2" t="s">
        <v>104</v>
      </c>
      <c r="I295" s="1">
        <v>37502</v>
      </c>
      <c r="J295" s="2" t="s">
        <v>23</v>
      </c>
      <c r="K295" s="2"/>
      <c r="L295" s="2" t="s">
        <v>24</v>
      </c>
      <c r="M295" s="2">
        <v>300</v>
      </c>
      <c r="N295" s="2" t="s">
        <v>910</v>
      </c>
      <c r="O295" s="2" t="s">
        <v>47</v>
      </c>
      <c r="P295" s="2" t="s">
        <v>911</v>
      </c>
      <c r="Q295" s="2" t="s">
        <v>1473</v>
      </c>
      <c r="R295" t="str">
        <f>IFERROR(INDEX(ReadySub!$A$2:$A$1153, MATCH(T295, ReadySub!$Q$2:$Q$1153, 0)), "")</f>
        <v/>
      </c>
      <c r="S295" s="2" t="str">
        <f t="shared" si="12"/>
        <v>L6R 2W7_300_BRAMPTON</v>
      </c>
      <c r="T295" s="2" t="str">
        <f t="shared" si="13"/>
        <v>L6R 2W7_300 GREAT LAKES DR_BRAMPTON</v>
      </c>
      <c r="U295" s="12" t="str">
        <f t="shared" si="14"/>
        <v>DR</v>
      </c>
    </row>
    <row r="296" spans="1:21" ht="13" x14ac:dyDescent="0.25">
      <c r="A296" s="9">
        <v>45777</v>
      </c>
      <c r="B296" s="2" t="s">
        <v>716</v>
      </c>
      <c r="C296" s="2" t="s">
        <v>18</v>
      </c>
      <c r="D296" s="2" t="s">
        <v>89</v>
      </c>
      <c r="E296" s="2" t="s">
        <v>598</v>
      </c>
      <c r="F296" s="2" t="s">
        <v>1474</v>
      </c>
      <c r="G296" s="2">
        <v>1773</v>
      </c>
      <c r="H296" s="2" t="s">
        <v>104</v>
      </c>
      <c r="I296" s="1">
        <v>37502</v>
      </c>
      <c r="J296" s="2" t="s">
        <v>23</v>
      </c>
      <c r="K296" s="2"/>
      <c r="L296" s="2" t="s">
        <v>24</v>
      </c>
      <c r="M296" s="2">
        <v>85</v>
      </c>
      <c r="N296" s="2" t="s">
        <v>1475</v>
      </c>
      <c r="O296" s="2" t="s">
        <v>47</v>
      </c>
      <c r="P296" s="2" t="s">
        <v>911</v>
      </c>
      <c r="Q296" s="2" t="s">
        <v>1476</v>
      </c>
      <c r="R296" t="str">
        <f>IFERROR(INDEX(ReadySub!$A$2:$A$1153, MATCH(T296, ReadySub!$Q$2:$Q$1153, 0)), "")</f>
        <v/>
      </c>
      <c r="S296" s="2" t="str">
        <f t="shared" si="12"/>
        <v>L7A 1T8_85_BRAMPTON</v>
      </c>
      <c r="T296" s="2" t="str">
        <f t="shared" si="13"/>
        <v>L7A 1T8_85 BURNT ELM DR_BRAMPTON</v>
      </c>
      <c r="U296" s="12" t="str">
        <f t="shared" si="14"/>
        <v>DR</v>
      </c>
    </row>
    <row r="297" spans="1:21" ht="13" x14ac:dyDescent="0.25">
      <c r="A297" s="9">
        <v>45777</v>
      </c>
      <c r="B297" s="2" t="s">
        <v>716</v>
      </c>
      <c r="C297" s="2" t="s">
        <v>18</v>
      </c>
      <c r="D297" s="2" t="s">
        <v>89</v>
      </c>
      <c r="E297" s="2" t="s">
        <v>598</v>
      </c>
      <c r="F297" s="2" t="s">
        <v>1477</v>
      </c>
      <c r="G297" s="2">
        <v>1774</v>
      </c>
      <c r="H297" s="2" t="s">
        <v>104</v>
      </c>
      <c r="I297" s="1">
        <v>37502</v>
      </c>
      <c r="J297" s="2" t="s">
        <v>23</v>
      </c>
      <c r="K297" s="2"/>
      <c r="L297" s="2" t="s">
        <v>24</v>
      </c>
      <c r="M297" s="2">
        <v>11</v>
      </c>
      <c r="N297" s="2" t="s">
        <v>1478</v>
      </c>
      <c r="O297" s="2" t="s">
        <v>26</v>
      </c>
      <c r="P297" s="2" t="s">
        <v>911</v>
      </c>
      <c r="Q297" s="2" t="s">
        <v>1479</v>
      </c>
      <c r="R297" t="str">
        <f>IFERROR(INDEX(ReadySub!$A$2:$A$1153, MATCH(T297, ReadySub!$Q$2:$Q$1153, 0)), "")</f>
        <v/>
      </c>
      <c r="S297" s="2" t="str">
        <f t="shared" si="12"/>
        <v>L6X 5C1_11_BRAMPTON</v>
      </c>
      <c r="T297" s="2" t="str">
        <f t="shared" si="13"/>
        <v>L6X 5C1_11 DWELLERS RD_BRAMPTON</v>
      </c>
      <c r="U297" s="12" t="str">
        <f t="shared" si="14"/>
        <v>RD</v>
      </c>
    </row>
    <row r="298" spans="1:21" ht="13" x14ac:dyDescent="0.25">
      <c r="A298" s="9">
        <v>45777</v>
      </c>
      <c r="B298" s="2" t="s">
        <v>1480</v>
      </c>
      <c r="C298" s="2" t="s">
        <v>18</v>
      </c>
      <c r="D298" s="2" t="s">
        <v>102</v>
      </c>
      <c r="E298" s="2" t="s">
        <v>103</v>
      </c>
      <c r="F298" s="2" t="s">
        <v>1481</v>
      </c>
      <c r="G298" s="2">
        <v>1775</v>
      </c>
      <c r="H298" s="2" t="s">
        <v>120</v>
      </c>
      <c r="I298" s="1">
        <v>37502</v>
      </c>
      <c r="J298" s="2" t="s">
        <v>23</v>
      </c>
      <c r="K298" s="2"/>
      <c r="L298" s="2" t="s">
        <v>24</v>
      </c>
      <c r="M298" s="2">
        <v>161</v>
      </c>
      <c r="N298" s="2" t="s">
        <v>1482</v>
      </c>
      <c r="O298" s="2" t="s">
        <v>36</v>
      </c>
      <c r="P298" s="2" t="s">
        <v>1483</v>
      </c>
      <c r="Q298" s="2" t="s">
        <v>1484</v>
      </c>
      <c r="R298" t="str">
        <f>IFERROR(INDEX(ReadySub!$A$2:$A$1153, MATCH(T298, ReadySub!$Q$2:$Q$1153, 0)), "")</f>
        <v/>
      </c>
      <c r="S298" s="2" t="str">
        <f t="shared" si="12"/>
        <v>N4X 1B9_161_ST. MARYS</v>
      </c>
      <c r="T298" s="2" t="str">
        <f t="shared" si="13"/>
        <v>N4X 1B9_161 PEEL ST_ST. MARYS</v>
      </c>
      <c r="U298" s="12" t="str">
        <f t="shared" si="14"/>
        <v>ST</v>
      </c>
    </row>
    <row r="299" spans="1:21" ht="13" x14ac:dyDescent="0.25">
      <c r="A299" s="9">
        <v>45777</v>
      </c>
      <c r="B299" s="2" t="s">
        <v>532</v>
      </c>
      <c r="C299" s="2" t="s">
        <v>18</v>
      </c>
      <c r="D299" s="2" t="s">
        <v>150</v>
      </c>
      <c r="E299" s="2" t="s">
        <v>162</v>
      </c>
      <c r="F299" s="2" t="s">
        <v>1485</v>
      </c>
      <c r="G299" s="2">
        <v>1780</v>
      </c>
      <c r="H299" s="2" t="s">
        <v>120</v>
      </c>
      <c r="I299" s="1">
        <v>37495</v>
      </c>
      <c r="J299" s="2" t="s">
        <v>23</v>
      </c>
      <c r="K299" s="2"/>
      <c r="L299" s="2" t="s">
        <v>24</v>
      </c>
      <c r="M299" s="2" t="s">
        <v>1486</v>
      </c>
      <c r="N299" s="2" t="s">
        <v>1487</v>
      </c>
      <c r="O299" s="2" t="s">
        <v>92</v>
      </c>
      <c r="P299" s="2" t="s">
        <v>166</v>
      </c>
      <c r="Q299" s="2" t="s">
        <v>1488</v>
      </c>
      <c r="R299" t="str">
        <f>IFERROR(INDEX(ReadySub!$A$2:$A$1153, MATCH(T299, ReadySub!$Q$2:$Q$1153, 0)), "")</f>
        <v/>
      </c>
      <c r="S299" s="2" t="str">
        <f t="shared" si="12"/>
        <v>K1Y 0E6_130B_OTTAWA</v>
      </c>
      <c r="T299" s="2" t="str">
        <f t="shared" si="13"/>
        <v>K1Y 0E6_130B KEYWORTH AVE_OTTAWA</v>
      </c>
      <c r="U299" s="12" t="str">
        <f t="shared" si="14"/>
        <v>AVE</v>
      </c>
    </row>
    <row r="300" spans="1:21" ht="13" x14ac:dyDescent="0.25">
      <c r="A300" s="9">
        <v>45777</v>
      </c>
      <c r="B300" s="2" t="s">
        <v>352</v>
      </c>
      <c r="C300" s="2" t="s">
        <v>18</v>
      </c>
      <c r="D300" s="2" t="s">
        <v>31</v>
      </c>
      <c r="E300" s="2" t="s">
        <v>182</v>
      </c>
      <c r="F300" s="2" t="s">
        <v>1489</v>
      </c>
      <c r="G300" s="2">
        <v>1784</v>
      </c>
      <c r="H300" s="2" t="s">
        <v>104</v>
      </c>
      <c r="I300" s="1">
        <v>37502</v>
      </c>
      <c r="J300" s="2" t="s">
        <v>23</v>
      </c>
      <c r="K300" s="2"/>
      <c r="L300" s="2" t="s">
        <v>24</v>
      </c>
      <c r="M300" s="2">
        <v>575</v>
      </c>
      <c r="N300" s="2" t="s">
        <v>1195</v>
      </c>
      <c r="O300" s="2" t="s">
        <v>92</v>
      </c>
      <c r="P300" s="2" t="s">
        <v>199</v>
      </c>
      <c r="Q300" s="2" t="s">
        <v>1490</v>
      </c>
      <c r="R300" t="str">
        <f>IFERROR(INDEX(ReadySub!$A$2:$A$1153, MATCH(T300, ReadySub!$Q$2:$Q$1153, 0)), "")</f>
        <v/>
      </c>
      <c r="S300" s="2" t="str">
        <f t="shared" si="12"/>
        <v>L6A 2M4_575_MAPLE</v>
      </c>
      <c r="T300" s="2" t="str">
        <f t="shared" si="13"/>
        <v>L6A 2M4_575 MELVILLE AVE_MAPLE</v>
      </c>
      <c r="U300" s="12" t="str">
        <f t="shared" si="14"/>
        <v>AVE</v>
      </c>
    </row>
    <row r="301" spans="1:21" ht="13" x14ac:dyDescent="0.25">
      <c r="A301" s="9">
        <v>45777</v>
      </c>
      <c r="B301" s="2" t="s">
        <v>1491</v>
      </c>
      <c r="C301" s="2" t="s">
        <v>18</v>
      </c>
      <c r="D301" s="2" t="s">
        <v>31</v>
      </c>
      <c r="E301" s="2" t="s">
        <v>182</v>
      </c>
      <c r="F301" s="2" t="s">
        <v>1492</v>
      </c>
      <c r="G301" s="2">
        <v>1785</v>
      </c>
      <c r="H301" s="2" t="s">
        <v>104</v>
      </c>
      <c r="I301" s="1">
        <v>37502</v>
      </c>
      <c r="J301" s="2" t="s">
        <v>23</v>
      </c>
      <c r="K301" s="2"/>
      <c r="L301" s="2" t="s">
        <v>24</v>
      </c>
      <c r="M301" s="2">
        <v>200</v>
      </c>
      <c r="N301" s="2" t="s">
        <v>1493</v>
      </c>
      <c r="O301" s="2" t="s">
        <v>101</v>
      </c>
      <c r="P301" s="2" t="s">
        <v>1494</v>
      </c>
      <c r="Q301" s="2" t="s">
        <v>1495</v>
      </c>
      <c r="R301" t="str">
        <f>IFERROR(INDEX(ReadySub!$A$2:$A$1153, MATCH(T301, ReadySub!$Q$2:$Q$1153, 0)), "")</f>
        <v/>
      </c>
      <c r="S301" s="2" t="str">
        <f t="shared" si="12"/>
        <v>L4K 5H3_200_VAUGHAN</v>
      </c>
      <c r="T301" s="2" t="str">
        <f t="shared" si="13"/>
        <v>L4K 5H3_200 FOREST RUN BLVD_VAUGHAN</v>
      </c>
      <c r="U301" s="12" t="str">
        <f t="shared" si="14"/>
        <v>BLVD</v>
      </c>
    </row>
    <row r="302" spans="1:21" ht="13" x14ac:dyDescent="0.25">
      <c r="A302" s="9">
        <v>45777</v>
      </c>
      <c r="B302" s="2" t="s">
        <v>1491</v>
      </c>
      <c r="C302" s="2" t="s">
        <v>18</v>
      </c>
      <c r="D302" s="2" t="s">
        <v>31</v>
      </c>
      <c r="E302" s="2" t="s">
        <v>182</v>
      </c>
      <c r="F302" s="2" t="s">
        <v>1496</v>
      </c>
      <c r="G302" s="2">
        <v>1786</v>
      </c>
      <c r="H302" s="2" t="s">
        <v>104</v>
      </c>
      <c r="I302" s="1">
        <v>37502</v>
      </c>
      <c r="J302" s="2" t="s">
        <v>23</v>
      </c>
      <c r="K302" s="2"/>
      <c r="L302" s="2" t="s">
        <v>24</v>
      </c>
      <c r="M302" s="2">
        <v>210</v>
      </c>
      <c r="N302" s="2" t="s">
        <v>198</v>
      </c>
      <c r="O302" s="2" t="s">
        <v>26</v>
      </c>
      <c r="P302" s="2" t="s">
        <v>199</v>
      </c>
      <c r="Q302" s="2" t="s">
        <v>1497</v>
      </c>
      <c r="R302" t="str">
        <f>IFERROR(INDEX(ReadySub!$A$2:$A$1153, MATCH(T302, ReadySub!$Q$2:$Q$1153, 0)), "")</f>
        <v/>
      </c>
      <c r="S302" s="2" t="str">
        <f t="shared" si="12"/>
        <v>L6A 2J8_210_MAPLE</v>
      </c>
      <c r="T302" s="2" t="str">
        <f t="shared" si="13"/>
        <v>L6A 2J8_210 HAWKER RD_MAPLE</v>
      </c>
      <c r="U302" s="12" t="str">
        <f t="shared" si="14"/>
        <v>RD</v>
      </c>
    </row>
    <row r="303" spans="1:21" ht="13" x14ac:dyDescent="0.25">
      <c r="A303" s="9">
        <v>45777</v>
      </c>
      <c r="B303" s="2" t="s">
        <v>532</v>
      </c>
      <c r="C303" s="2" t="s">
        <v>18</v>
      </c>
      <c r="D303" s="2" t="s">
        <v>150</v>
      </c>
      <c r="E303" s="2" t="s">
        <v>162</v>
      </c>
      <c r="F303" s="2" t="s">
        <v>1498</v>
      </c>
      <c r="G303" s="2">
        <v>1788</v>
      </c>
      <c r="H303" s="2" t="s">
        <v>120</v>
      </c>
      <c r="I303" s="1">
        <v>37502</v>
      </c>
      <c r="J303" s="2" t="s">
        <v>23</v>
      </c>
      <c r="K303" s="2"/>
      <c r="L303" s="2" t="s">
        <v>24</v>
      </c>
      <c r="M303" s="2" t="s">
        <v>1499</v>
      </c>
      <c r="N303" s="2" t="s">
        <v>1500</v>
      </c>
      <c r="O303" s="2" t="s">
        <v>101</v>
      </c>
      <c r="P303" s="2" t="s">
        <v>166</v>
      </c>
      <c r="Q303" s="2" t="s">
        <v>1501</v>
      </c>
      <c r="R303" t="str">
        <f>IFERROR(INDEX(ReadySub!$A$2:$A$1153, MATCH(T303, ReadySub!$Q$2:$Q$1153, 0)), "")</f>
        <v/>
      </c>
      <c r="S303" s="2" t="str">
        <f t="shared" si="12"/>
        <v>K4A 4M9_2000B_OTTAWA</v>
      </c>
      <c r="T303" s="2" t="str">
        <f t="shared" si="13"/>
        <v>K4A 4M9_2000B PORTOBELLO BLVD_OTTAWA</v>
      </c>
      <c r="U303" s="12" t="str">
        <f t="shared" si="14"/>
        <v>BLVD</v>
      </c>
    </row>
    <row r="304" spans="1:21" ht="13" x14ac:dyDescent="0.25">
      <c r="A304" s="9">
        <v>45777</v>
      </c>
      <c r="B304" s="2" t="s">
        <v>493</v>
      </c>
      <c r="C304" s="2" t="s">
        <v>18</v>
      </c>
      <c r="D304" s="2" t="s">
        <v>31</v>
      </c>
      <c r="E304" s="2" t="s">
        <v>182</v>
      </c>
      <c r="F304" s="2" t="s">
        <v>1502</v>
      </c>
      <c r="G304" s="2">
        <v>1790</v>
      </c>
      <c r="H304" s="2" t="s">
        <v>104</v>
      </c>
      <c r="I304" s="1">
        <v>37502</v>
      </c>
      <c r="J304" s="2" t="s">
        <v>23</v>
      </c>
      <c r="K304" s="2"/>
      <c r="L304" s="2" t="s">
        <v>24</v>
      </c>
      <c r="M304" s="2">
        <v>140</v>
      </c>
      <c r="N304" s="2" t="s">
        <v>1503</v>
      </c>
      <c r="O304" s="2" t="s">
        <v>26</v>
      </c>
      <c r="P304" s="2" t="s">
        <v>1400</v>
      </c>
      <c r="Q304" s="2" t="s">
        <v>1504</v>
      </c>
      <c r="R304" t="str">
        <f>IFERROR(INDEX(ReadySub!$A$2:$A$1153, MATCH(T304, ReadySub!$Q$2:$Q$1153, 0)), "")</f>
        <v/>
      </c>
      <c r="S304" s="2" t="str">
        <f t="shared" si="12"/>
        <v>L3R 8K4_140_UNIONVILLE</v>
      </c>
      <c r="T304" s="2" t="str">
        <f t="shared" si="13"/>
        <v>L3R 8K4_140 HOLLINGHAM RD_UNIONVILLE</v>
      </c>
      <c r="U304" s="12" t="str">
        <f t="shared" si="14"/>
        <v>RD</v>
      </c>
    </row>
    <row r="305" spans="1:21" ht="13" x14ac:dyDescent="0.25">
      <c r="A305" s="9">
        <v>45777</v>
      </c>
      <c r="B305" s="2" t="s">
        <v>16875</v>
      </c>
      <c r="C305" s="2" t="s">
        <v>18</v>
      </c>
      <c r="D305" s="2" t="s">
        <v>58</v>
      </c>
      <c r="E305" s="2" t="s">
        <v>80</v>
      </c>
      <c r="F305" s="2" t="s">
        <v>1508</v>
      </c>
      <c r="G305" s="2">
        <v>1795</v>
      </c>
      <c r="H305" s="2" t="s">
        <v>104</v>
      </c>
      <c r="I305" s="1">
        <v>37502</v>
      </c>
      <c r="J305" s="2" t="s">
        <v>23</v>
      </c>
      <c r="K305" s="2"/>
      <c r="L305" s="2" t="s">
        <v>24</v>
      </c>
      <c r="M305" s="2">
        <v>86</v>
      </c>
      <c r="N305" s="2" t="s">
        <v>1509</v>
      </c>
      <c r="O305" s="2" t="s">
        <v>92</v>
      </c>
      <c r="P305" s="2" t="s">
        <v>485</v>
      </c>
      <c r="Q305" s="2" t="s">
        <v>1510</v>
      </c>
      <c r="R305" t="str">
        <f>IFERROR(INDEX(ReadySub!$A$2:$A$1153, MATCH(T305, ReadySub!$Q$2:$Q$1153, 0)), "")</f>
        <v/>
      </c>
      <c r="S305" s="2" t="str">
        <f t="shared" si="12"/>
        <v>L9H 1P8_86_DUNDAS</v>
      </c>
      <c r="T305" s="2" t="str">
        <f t="shared" si="13"/>
        <v>L9H 1P8_86 CAMERON AVE_DUNDAS</v>
      </c>
      <c r="U305" s="12" t="str">
        <f t="shared" si="14"/>
        <v>AVE</v>
      </c>
    </row>
    <row r="306" spans="1:21" ht="13" x14ac:dyDescent="0.25">
      <c r="A306" s="9">
        <v>45777</v>
      </c>
      <c r="B306" s="2" t="s">
        <v>144</v>
      </c>
      <c r="C306" s="2" t="s">
        <v>18</v>
      </c>
      <c r="D306" s="2" t="s">
        <v>58</v>
      </c>
      <c r="E306" s="2" t="s">
        <v>80</v>
      </c>
      <c r="F306" s="2" t="s">
        <v>1511</v>
      </c>
      <c r="G306" s="2">
        <v>1798</v>
      </c>
      <c r="H306" s="2" t="s">
        <v>104</v>
      </c>
      <c r="I306" s="1">
        <v>37502</v>
      </c>
      <c r="J306" s="2" t="s">
        <v>23</v>
      </c>
      <c r="K306" s="2"/>
      <c r="L306" s="2" t="s">
        <v>24</v>
      </c>
      <c r="M306" s="2">
        <v>25</v>
      </c>
      <c r="N306" s="2" t="s">
        <v>1512</v>
      </c>
      <c r="O306" s="2" t="s">
        <v>47</v>
      </c>
      <c r="P306" s="2" t="s">
        <v>82</v>
      </c>
      <c r="Q306" s="2" t="s">
        <v>1513</v>
      </c>
      <c r="R306" t="str">
        <f>IFERROR(INDEX(ReadySub!$A$2:$A$1153, MATCH(T306, ReadySub!$Q$2:$Q$1153, 0)), "")</f>
        <v/>
      </c>
      <c r="S306" s="2" t="str">
        <f t="shared" si="12"/>
        <v>L9B 1G3_25_HAMILTON</v>
      </c>
      <c r="T306" s="2" t="str">
        <f t="shared" si="13"/>
        <v>L9B 1G3_25 ALDERSON DR_HAMILTON</v>
      </c>
      <c r="U306" s="12" t="str">
        <f t="shared" si="14"/>
        <v>DR</v>
      </c>
    </row>
    <row r="307" spans="1:21" ht="13" x14ac:dyDescent="0.25">
      <c r="A307" s="9">
        <v>45777</v>
      </c>
      <c r="B307" s="2" t="s">
        <v>144</v>
      </c>
      <c r="C307" s="2" t="s">
        <v>18</v>
      </c>
      <c r="D307" s="2" t="s">
        <v>58</v>
      </c>
      <c r="E307" s="2" t="s">
        <v>80</v>
      </c>
      <c r="F307" s="2" t="s">
        <v>1514</v>
      </c>
      <c r="G307" s="2">
        <v>1799</v>
      </c>
      <c r="H307" s="2" t="s">
        <v>104</v>
      </c>
      <c r="I307" s="1">
        <v>37502</v>
      </c>
      <c r="J307" s="2" t="s">
        <v>23</v>
      </c>
      <c r="K307" s="2"/>
      <c r="L307" s="2" t="s">
        <v>24</v>
      </c>
      <c r="M307" s="2">
        <v>252</v>
      </c>
      <c r="N307" s="2" t="s">
        <v>1515</v>
      </c>
      <c r="O307" s="2" t="s">
        <v>26</v>
      </c>
      <c r="P307" s="2" t="s">
        <v>274</v>
      </c>
      <c r="Q307" s="2" t="s">
        <v>1516</v>
      </c>
      <c r="R307" t="str">
        <f>IFERROR(INDEX(ReadySub!$A$2:$A$1153, MATCH(T307, ReadySub!$Q$2:$Q$1153, 0)), "")</f>
        <v/>
      </c>
      <c r="S307" s="2" t="str">
        <f t="shared" si="12"/>
        <v>L8E 2R1_252_STONEY CREEK</v>
      </c>
      <c r="T307" s="2" t="str">
        <f t="shared" si="13"/>
        <v>L8E 2R1_252 DEWITT RD_STONEY CREEK</v>
      </c>
      <c r="U307" s="12" t="str">
        <f t="shared" si="14"/>
        <v>RD</v>
      </c>
    </row>
    <row r="308" spans="1:21" ht="13" x14ac:dyDescent="0.25">
      <c r="A308" s="9">
        <v>45777</v>
      </c>
      <c r="B308" s="2" t="s">
        <v>1517</v>
      </c>
      <c r="C308" s="2" t="s">
        <v>18</v>
      </c>
      <c r="D308" s="2" t="s">
        <v>150</v>
      </c>
      <c r="E308" s="2" t="s">
        <v>1518</v>
      </c>
      <c r="F308" s="2" t="s">
        <v>1519</v>
      </c>
      <c r="G308" s="2">
        <v>1800</v>
      </c>
      <c r="H308" s="2" t="s">
        <v>104</v>
      </c>
      <c r="I308" s="1">
        <v>37494</v>
      </c>
      <c r="J308" s="2" t="s">
        <v>23</v>
      </c>
      <c r="K308" s="2"/>
      <c r="L308" s="2" t="s">
        <v>24</v>
      </c>
      <c r="M308" s="2">
        <v>999</v>
      </c>
      <c r="N308" s="2" t="s">
        <v>1520</v>
      </c>
      <c r="O308" s="2"/>
      <c r="P308" s="2" t="s">
        <v>1521</v>
      </c>
      <c r="Q308" s="2" t="s">
        <v>1522</v>
      </c>
      <c r="R308" t="str">
        <f>IFERROR(INDEX(ReadySub!$A$2:$A$1153, MATCH(T308, ReadySub!$Q$2:$Q$1153, 0)), "")</f>
        <v/>
      </c>
      <c r="S308" s="2" t="str">
        <f t="shared" si="12"/>
        <v>K4K 1C2_999_CLARENCE-ROCKLAND</v>
      </c>
      <c r="T308" s="2" t="str">
        <f t="shared" si="13"/>
        <v>K4K 1C2_999 GIROUX 0_CLARENCE-ROCKLAND</v>
      </c>
      <c r="U308" s="12">
        <f t="shared" si="14"/>
        <v>0</v>
      </c>
    </row>
    <row r="309" spans="1:21" ht="13" x14ac:dyDescent="0.25">
      <c r="A309" s="9">
        <v>45777</v>
      </c>
      <c r="B309" s="2" t="s">
        <v>144</v>
      </c>
      <c r="C309" s="2" t="s">
        <v>18</v>
      </c>
      <c r="D309" s="2" t="s">
        <v>58</v>
      </c>
      <c r="E309" s="2" t="s">
        <v>80</v>
      </c>
      <c r="F309" s="2" t="s">
        <v>1523</v>
      </c>
      <c r="G309" s="2">
        <v>1801</v>
      </c>
      <c r="H309" s="2" t="s">
        <v>104</v>
      </c>
      <c r="I309" s="1">
        <v>37502</v>
      </c>
      <c r="J309" s="2" t="s">
        <v>23</v>
      </c>
      <c r="K309" s="2"/>
      <c r="L309" s="2" t="s">
        <v>24</v>
      </c>
      <c r="M309" s="2">
        <v>135</v>
      </c>
      <c r="N309" s="2" t="s">
        <v>1524</v>
      </c>
      <c r="O309" s="2" t="s">
        <v>36</v>
      </c>
      <c r="P309" s="2" t="s">
        <v>82</v>
      </c>
      <c r="Q309" s="2" t="s">
        <v>1525</v>
      </c>
      <c r="R309" t="str">
        <f>IFERROR(INDEX(ReadySub!$A$2:$A$1153, MATCH(T309, ReadySub!$Q$2:$Q$1153, 0)), "")</f>
        <v/>
      </c>
      <c r="S309" s="2" t="str">
        <f t="shared" si="12"/>
        <v>L9A 2N9_135_HAMILTON</v>
      </c>
      <c r="T309" s="2" t="str">
        <f t="shared" si="13"/>
        <v>L9A 2N9_135 HESTER ST_HAMILTON</v>
      </c>
      <c r="U309" s="12" t="str">
        <f t="shared" si="14"/>
        <v>ST</v>
      </c>
    </row>
    <row r="310" spans="1:21" ht="13" x14ac:dyDescent="0.25">
      <c r="A310" s="9">
        <v>45777</v>
      </c>
      <c r="B310" s="2" t="s">
        <v>712</v>
      </c>
      <c r="C310" s="2" t="s">
        <v>18</v>
      </c>
      <c r="D310" s="2" t="s">
        <v>150</v>
      </c>
      <c r="E310" s="2" t="s">
        <v>162</v>
      </c>
      <c r="F310" s="2" t="s">
        <v>1526</v>
      </c>
      <c r="G310" s="2">
        <v>1804</v>
      </c>
      <c r="H310" s="2" t="s">
        <v>66</v>
      </c>
      <c r="I310" s="1">
        <v>37502</v>
      </c>
      <c r="J310" s="2" t="s">
        <v>23</v>
      </c>
      <c r="K310" s="2"/>
      <c r="L310" s="2" t="s">
        <v>172</v>
      </c>
      <c r="M310" s="2">
        <v>866</v>
      </c>
      <c r="N310" s="2" t="s">
        <v>1527</v>
      </c>
      <c r="O310" s="2" t="s">
        <v>92</v>
      </c>
      <c r="P310" s="2" t="s">
        <v>166</v>
      </c>
      <c r="Q310" s="2" t="s">
        <v>1528</v>
      </c>
      <c r="R310" t="str">
        <f>IFERROR(INDEX(ReadySub!$A$2:$A$1153, MATCH(T310, ReadySub!$Q$2:$Q$1153, 0)), "")</f>
        <v/>
      </c>
      <c r="S310" s="2" t="str">
        <f t="shared" si="12"/>
        <v>K4A 3T6_866_OTTAWA</v>
      </c>
      <c r="T310" s="2" t="str">
        <f t="shared" si="13"/>
        <v>K4A 3T6_866 SCALA AVE_OTTAWA</v>
      </c>
      <c r="U310" s="12" t="str">
        <f t="shared" si="14"/>
        <v>AVE</v>
      </c>
    </row>
    <row r="311" spans="1:21" ht="13" x14ac:dyDescent="0.25">
      <c r="A311" s="9">
        <v>45777</v>
      </c>
      <c r="B311" s="2" t="s">
        <v>1529</v>
      </c>
      <c r="C311" s="2" t="s">
        <v>18</v>
      </c>
      <c r="D311" s="2" t="s">
        <v>31</v>
      </c>
      <c r="E311" s="2" t="s">
        <v>182</v>
      </c>
      <c r="F311" s="2" t="s">
        <v>1530</v>
      </c>
      <c r="G311" s="2">
        <v>1805</v>
      </c>
      <c r="H311" s="2" t="s">
        <v>202</v>
      </c>
      <c r="I311" s="1">
        <v>37502</v>
      </c>
      <c r="J311" s="2" t="s">
        <v>23</v>
      </c>
      <c r="K311" s="2"/>
      <c r="L311" s="2" t="s">
        <v>24</v>
      </c>
      <c r="M311" s="2">
        <v>80</v>
      </c>
      <c r="N311" s="2" t="s">
        <v>1531</v>
      </c>
      <c r="O311" s="2" t="s">
        <v>1532</v>
      </c>
      <c r="P311" s="2" t="s">
        <v>204</v>
      </c>
      <c r="Q311" s="2" t="s">
        <v>1533</v>
      </c>
      <c r="R311">
        <f>IFERROR(INDEX(ReadySub!$A$2:$A$1153, MATCH(T311, ReadySub!$Q$2:$Q$1153, 0)), "")</f>
        <v>0</v>
      </c>
      <c r="S311" s="2" t="str">
        <f t="shared" si="12"/>
        <v>L4E 4B8_80_RICHMOND HILL</v>
      </c>
      <c r="T311" s="2" t="str">
        <f t="shared" si="13"/>
        <v>L4E 4B8_80 RED CARDINAL TRAIL_RICHMOND HILL</v>
      </c>
      <c r="U311" s="12" t="str">
        <f t="shared" si="14"/>
        <v>Trail</v>
      </c>
    </row>
    <row r="312" spans="1:21" ht="13" x14ac:dyDescent="0.25">
      <c r="A312" s="9">
        <v>45777</v>
      </c>
      <c r="B312" s="2" t="s">
        <v>352</v>
      </c>
      <c r="C312" s="2" t="s">
        <v>18</v>
      </c>
      <c r="D312" s="2" t="s">
        <v>31</v>
      </c>
      <c r="E312" s="2" t="s">
        <v>182</v>
      </c>
      <c r="F312" s="2" t="s">
        <v>1534</v>
      </c>
      <c r="G312" s="2">
        <v>1807</v>
      </c>
      <c r="H312" s="2" t="s">
        <v>104</v>
      </c>
      <c r="I312" s="1">
        <v>37502</v>
      </c>
      <c r="J312" s="2" t="s">
        <v>23</v>
      </c>
      <c r="K312" s="2"/>
      <c r="L312" s="2" t="s">
        <v>24</v>
      </c>
      <c r="M312" s="2">
        <v>50</v>
      </c>
      <c r="N312" s="2" t="s">
        <v>1535</v>
      </c>
      <c r="O312" s="2" t="s">
        <v>36</v>
      </c>
      <c r="P312" s="2" t="s">
        <v>199</v>
      </c>
      <c r="Q312" s="2" t="s">
        <v>1536</v>
      </c>
      <c r="R312" t="str">
        <f>IFERROR(INDEX(ReadySub!$A$2:$A$1153, MATCH(T312, ReadySub!$Q$2:$Q$1153, 0)), "")</f>
        <v/>
      </c>
      <c r="S312" s="2" t="str">
        <f t="shared" si="12"/>
        <v>L6A 1R8_50_MAPLE</v>
      </c>
      <c r="T312" s="2" t="str">
        <f t="shared" si="13"/>
        <v>L6A 1R8_50 NAYLON ST_MAPLE</v>
      </c>
      <c r="U312" s="12" t="str">
        <f t="shared" si="14"/>
        <v>ST</v>
      </c>
    </row>
    <row r="313" spans="1:21" ht="13" x14ac:dyDescent="0.25">
      <c r="A313" s="9">
        <v>45777</v>
      </c>
      <c r="B313" s="2" t="s">
        <v>352</v>
      </c>
      <c r="C313" s="2" t="s">
        <v>18</v>
      </c>
      <c r="D313" s="2" t="s">
        <v>31</v>
      </c>
      <c r="E313" s="2" t="s">
        <v>182</v>
      </c>
      <c r="F313" s="2" t="s">
        <v>1537</v>
      </c>
      <c r="G313" s="2">
        <v>1809</v>
      </c>
      <c r="H313" s="2" t="s">
        <v>104</v>
      </c>
      <c r="I313" s="1">
        <v>37502</v>
      </c>
      <c r="J313" s="2" t="s">
        <v>23</v>
      </c>
      <c r="K313" s="2"/>
      <c r="L313" s="2" t="s">
        <v>24</v>
      </c>
      <c r="M313" s="2">
        <v>171</v>
      </c>
      <c r="N313" s="2" t="s">
        <v>1538</v>
      </c>
      <c r="O313" s="2" t="s">
        <v>26</v>
      </c>
      <c r="P313" s="2" t="s">
        <v>199</v>
      </c>
      <c r="Q313" s="2" t="s">
        <v>1539</v>
      </c>
      <c r="R313" t="str">
        <f>IFERROR(INDEX(ReadySub!$A$2:$A$1153, MATCH(T313, ReadySub!$Q$2:$Q$1153, 0)), "")</f>
        <v/>
      </c>
      <c r="S313" s="2" t="str">
        <f t="shared" si="12"/>
        <v>L6A 3J7_171_MAPLE</v>
      </c>
      <c r="T313" s="2" t="str">
        <f t="shared" si="13"/>
        <v>L6A 3J7_171 MAST RD_MAPLE</v>
      </c>
      <c r="U313" s="12" t="str">
        <f t="shared" si="14"/>
        <v>RD</v>
      </c>
    </row>
    <row r="314" spans="1:21" ht="13" x14ac:dyDescent="0.25">
      <c r="A314" s="9">
        <v>45777</v>
      </c>
      <c r="B314" s="2" t="s">
        <v>74</v>
      </c>
      <c r="C314" s="2" t="s">
        <v>18</v>
      </c>
      <c r="D314" s="2" t="s">
        <v>31</v>
      </c>
      <c r="E314" s="2" t="s">
        <v>182</v>
      </c>
      <c r="F314" s="2" t="s">
        <v>1540</v>
      </c>
      <c r="G314" s="2">
        <v>1815</v>
      </c>
      <c r="H314" s="2" t="s">
        <v>202</v>
      </c>
      <c r="I314" s="1">
        <v>37502</v>
      </c>
      <c r="J314" s="2" t="s">
        <v>23</v>
      </c>
      <c r="K314" s="2"/>
      <c r="L314" s="2" t="s">
        <v>24</v>
      </c>
      <c r="M314" s="2">
        <v>589</v>
      </c>
      <c r="N314" s="2" t="s">
        <v>1541</v>
      </c>
      <c r="O314" s="2" t="s">
        <v>47</v>
      </c>
      <c r="P314" s="2" t="s">
        <v>1494</v>
      </c>
      <c r="Q314" s="2" t="s">
        <v>1542</v>
      </c>
      <c r="R314" t="str">
        <f>IFERROR(INDEX(ReadySub!$A$2:$A$1153, MATCH(T314, ReadySub!$Q$2:$Q$1153, 0)), "")</f>
        <v/>
      </c>
      <c r="S314" s="2" t="str">
        <f t="shared" si="12"/>
        <v>L4H 1R1_589_VAUGHAN</v>
      </c>
      <c r="T314" s="2" t="str">
        <f t="shared" si="13"/>
        <v>L4H 1R1_589 NAPA VALLEY DR_VAUGHAN</v>
      </c>
      <c r="U314" s="12" t="str">
        <f t="shared" si="14"/>
        <v>DR</v>
      </c>
    </row>
    <row r="315" spans="1:21" ht="13" x14ac:dyDescent="0.25">
      <c r="A315" s="9">
        <v>45777</v>
      </c>
      <c r="B315" s="2" t="s">
        <v>181</v>
      </c>
      <c r="C315" s="2" t="s">
        <v>18</v>
      </c>
      <c r="D315" s="2" t="s">
        <v>31</v>
      </c>
      <c r="E315" s="2" t="s">
        <v>182</v>
      </c>
      <c r="F315" s="2" t="s">
        <v>1543</v>
      </c>
      <c r="G315" s="2">
        <v>1817</v>
      </c>
      <c r="H315" s="2" t="s">
        <v>104</v>
      </c>
      <c r="I315" s="1">
        <v>37502</v>
      </c>
      <c r="J315" s="2" t="s">
        <v>23</v>
      </c>
      <c r="K315" s="2"/>
      <c r="L315" s="2" t="s">
        <v>24</v>
      </c>
      <c r="M315" s="2">
        <v>451</v>
      </c>
      <c r="N315" s="2" t="s">
        <v>1541</v>
      </c>
      <c r="O315" s="2" t="s">
        <v>92</v>
      </c>
      <c r="P315" s="2" t="s">
        <v>199</v>
      </c>
      <c r="Q315" s="2" t="s">
        <v>1544</v>
      </c>
      <c r="R315" t="str">
        <f>IFERROR(INDEX(ReadySub!$A$2:$A$1153, MATCH(T315, ReadySub!$Q$2:$Q$1153, 0)), "")</f>
        <v/>
      </c>
      <c r="S315" s="2" t="str">
        <f t="shared" si="12"/>
        <v>L4H 1Y8_451_MAPLE</v>
      </c>
      <c r="T315" s="2" t="str">
        <f t="shared" si="13"/>
        <v>L4H 1Y8_451 NAPA VALLEY AVE_MAPLE</v>
      </c>
      <c r="U315" s="12" t="str">
        <f t="shared" si="14"/>
        <v>AVE</v>
      </c>
    </row>
    <row r="316" spans="1:21" ht="13" x14ac:dyDescent="0.25">
      <c r="A316" s="9">
        <v>45777</v>
      </c>
      <c r="B316" s="2" t="s">
        <v>181</v>
      </c>
      <c r="C316" s="2" t="s">
        <v>18</v>
      </c>
      <c r="D316" s="2" t="s">
        <v>31</v>
      </c>
      <c r="E316" s="2" t="s">
        <v>182</v>
      </c>
      <c r="F316" s="2" t="s">
        <v>1545</v>
      </c>
      <c r="G316" s="2">
        <v>1818</v>
      </c>
      <c r="H316" s="2" t="s">
        <v>104</v>
      </c>
      <c r="I316" s="1">
        <v>37502</v>
      </c>
      <c r="J316" s="2" t="s">
        <v>23</v>
      </c>
      <c r="K316" s="2"/>
      <c r="L316" s="2" t="s">
        <v>24</v>
      </c>
      <c r="M316" s="2">
        <v>60</v>
      </c>
      <c r="N316" s="2" t="s">
        <v>1546</v>
      </c>
      <c r="O316" s="2"/>
      <c r="P316" s="2" t="s">
        <v>257</v>
      </c>
      <c r="Q316" s="2" t="s">
        <v>1547</v>
      </c>
      <c r="R316" t="str">
        <f>IFERROR(INDEX(ReadySub!$A$2:$A$1153, MATCH(T316, ReadySub!$Q$2:$Q$1153, 0)), "")</f>
        <v/>
      </c>
      <c r="S316" s="2" t="str">
        <f t="shared" si="12"/>
        <v>L4H 2K8_60_WOODBRIDGE</v>
      </c>
      <c r="T316" s="2" t="str">
        <f t="shared" si="13"/>
        <v>L4H 2K8_60 VELLORE WOODS 0_WOODBRIDGE</v>
      </c>
      <c r="U316" s="12">
        <f t="shared" si="14"/>
        <v>0</v>
      </c>
    </row>
    <row r="317" spans="1:21" ht="13" x14ac:dyDescent="0.25">
      <c r="A317" s="9">
        <v>45777</v>
      </c>
      <c r="B317" s="2" t="s">
        <v>16662</v>
      </c>
      <c r="C317" s="2" t="s">
        <v>18</v>
      </c>
      <c r="D317" s="2" t="s">
        <v>19</v>
      </c>
      <c r="E317" s="2" t="s">
        <v>168</v>
      </c>
      <c r="F317" s="2" t="s">
        <v>1548</v>
      </c>
      <c r="G317" s="2">
        <v>1821</v>
      </c>
      <c r="H317" s="2" t="s">
        <v>104</v>
      </c>
      <c r="I317" s="1">
        <v>37502</v>
      </c>
      <c r="J317" s="2" t="s">
        <v>23</v>
      </c>
      <c r="K317" s="2"/>
      <c r="L317" s="2" t="s">
        <v>24</v>
      </c>
      <c r="M317" s="2">
        <v>100</v>
      </c>
      <c r="N317" s="2" t="s">
        <v>1549</v>
      </c>
      <c r="O317" s="2" t="s">
        <v>36</v>
      </c>
      <c r="P317" s="2" t="s">
        <v>330</v>
      </c>
      <c r="Q317" s="2" t="s">
        <v>1550</v>
      </c>
      <c r="R317" t="str">
        <f>IFERROR(INDEX(ReadySub!$A$2:$A$1153, MATCH(T317, ReadySub!$Q$2:$Q$1153, 0)), "")</f>
        <v/>
      </c>
      <c r="S317" s="2" t="str">
        <f t="shared" si="12"/>
        <v>L4N 7J4_100_BARRIE</v>
      </c>
      <c r="T317" s="2" t="str">
        <f t="shared" si="13"/>
        <v>L4N 7J4_100 LIVINGSTONE ST_BARRIE</v>
      </c>
      <c r="U317" s="12" t="str">
        <f t="shared" si="14"/>
        <v>ST</v>
      </c>
    </row>
    <row r="318" spans="1:21" ht="13" x14ac:dyDescent="0.25">
      <c r="A318" s="9">
        <v>45777</v>
      </c>
      <c r="B318" s="2" t="s">
        <v>299</v>
      </c>
      <c r="C318" s="2" t="s">
        <v>18</v>
      </c>
      <c r="D318" s="2" t="s">
        <v>58</v>
      </c>
      <c r="E318" s="2" t="s">
        <v>59</v>
      </c>
      <c r="F318" s="2" t="s">
        <v>1551</v>
      </c>
      <c r="G318" s="2">
        <v>1823</v>
      </c>
      <c r="H318" s="2" t="s">
        <v>104</v>
      </c>
      <c r="I318" s="1">
        <v>37502</v>
      </c>
      <c r="J318" s="2" t="s">
        <v>23</v>
      </c>
      <c r="K318" s="2"/>
      <c r="L318" s="2" t="s">
        <v>24</v>
      </c>
      <c r="M318" s="2">
        <v>34</v>
      </c>
      <c r="N318" s="2" t="s">
        <v>1552</v>
      </c>
      <c r="O318" s="2" t="s">
        <v>36</v>
      </c>
      <c r="P318" s="2" t="s">
        <v>305</v>
      </c>
      <c r="Q318" s="2" t="s">
        <v>1553</v>
      </c>
      <c r="R318" t="str">
        <f>IFERROR(INDEX(ReadySub!$A$2:$A$1153, MATCH(T318, ReadySub!$Q$2:$Q$1153, 0)), "")</f>
        <v/>
      </c>
      <c r="S318" s="2" t="str">
        <f t="shared" si="12"/>
        <v>L2S 3W9_34_ST. CATHARINES</v>
      </c>
      <c r="T318" s="2" t="str">
        <f t="shared" si="13"/>
        <v>L2S 3W9_34 WESTLAND ST_ST. CATHARINES</v>
      </c>
      <c r="U318" s="12" t="str">
        <f t="shared" si="14"/>
        <v>ST</v>
      </c>
    </row>
    <row r="319" spans="1:21" ht="13" x14ac:dyDescent="0.25">
      <c r="A319" s="9">
        <v>45777</v>
      </c>
      <c r="B319" s="2" t="s">
        <v>299</v>
      </c>
      <c r="C319" s="2" t="s">
        <v>18</v>
      </c>
      <c r="D319" s="2" t="s">
        <v>58</v>
      </c>
      <c r="E319" s="2" t="s">
        <v>59</v>
      </c>
      <c r="F319" s="2" t="s">
        <v>1554</v>
      </c>
      <c r="G319" s="2">
        <v>1824</v>
      </c>
      <c r="H319" s="2" t="s">
        <v>104</v>
      </c>
      <c r="I319" s="1">
        <v>37502</v>
      </c>
      <c r="J319" s="2" t="s">
        <v>23</v>
      </c>
      <c r="K319" s="2"/>
      <c r="L319" s="2" t="s">
        <v>24</v>
      </c>
      <c r="M319" s="2">
        <v>505</v>
      </c>
      <c r="N319" s="2" t="s">
        <v>1555</v>
      </c>
      <c r="O319" s="2" t="s">
        <v>26</v>
      </c>
      <c r="P319" s="2" t="s">
        <v>305</v>
      </c>
      <c r="Q319" s="2" t="s">
        <v>1556</v>
      </c>
      <c r="R319" t="str">
        <f>IFERROR(INDEX(ReadySub!$A$2:$A$1153, MATCH(T319, ReadySub!$Q$2:$Q$1153, 0)), "")</f>
        <v/>
      </c>
      <c r="S319" s="2" t="str">
        <f t="shared" si="12"/>
        <v>L2M 3A9_505_ST. CATHARINES</v>
      </c>
      <c r="T319" s="2" t="str">
        <f t="shared" si="13"/>
        <v>L2M 3A9_505 BUNTING RD_ST. CATHARINES</v>
      </c>
      <c r="U319" s="12" t="str">
        <f t="shared" si="14"/>
        <v>RD</v>
      </c>
    </row>
    <row r="320" spans="1:21" ht="13" x14ac:dyDescent="0.25">
      <c r="A320" s="9">
        <v>45777</v>
      </c>
      <c r="B320" s="2" t="s">
        <v>1560</v>
      </c>
      <c r="C320" s="2" t="s">
        <v>18</v>
      </c>
      <c r="D320" s="2" t="s">
        <v>150</v>
      </c>
      <c r="E320" s="2" t="s">
        <v>401</v>
      </c>
      <c r="F320" s="2" t="s">
        <v>1561</v>
      </c>
      <c r="G320" s="2">
        <v>1835</v>
      </c>
      <c r="H320" s="2" t="s">
        <v>202</v>
      </c>
      <c r="I320" s="1">
        <v>37503</v>
      </c>
      <c r="J320" s="2" t="s">
        <v>23</v>
      </c>
      <c r="K320" s="2"/>
      <c r="L320" s="2" t="s">
        <v>24</v>
      </c>
      <c r="M320" s="2">
        <v>273</v>
      </c>
      <c r="N320" s="2" t="s">
        <v>227</v>
      </c>
      <c r="O320" s="2" t="s">
        <v>36</v>
      </c>
      <c r="P320" s="2" t="s">
        <v>403</v>
      </c>
      <c r="Q320" s="2" t="s">
        <v>1562</v>
      </c>
      <c r="R320" t="str">
        <f>IFERROR(INDEX(ReadySub!$A$2:$A$1153, MATCH(T320, ReadySub!$Q$2:$Q$1153, 0)), "")</f>
        <v/>
      </c>
      <c r="S320" s="2" t="str">
        <f t="shared" si="12"/>
        <v>K8N 3C7_273_BELLEVILLE</v>
      </c>
      <c r="T320" s="2" t="str">
        <f t="shared" si="13"/>
        <v>K8N 3C7_273 CHURCH ST_BELLEVILLE</v>
      </c>
      <c r="U320" s="12" t="str">
        <f t="shared" si="14"/>
        <v>ST</v>
      </c>
    </row>
    <row r="321" spans="1:21" ht="13" x14ac:dyDescent="0.25">
      <c r="A321" s="9">
        <v>45777</v>
      </c>
      <c r="B321" s="2" t="s">
        <v>30</v>
      </c>
      <c r="C321" s="2" t="s">
        <v>18</v>
      </c>
      <c r="D321" s="2" t="s">
        <v>31</v>
      </c>
      <c r="E321" s="2" t="s">
        <v>43</v>
      </c>
      <c r="F321" s="2" t="s">
        <v>1563</v>
      </c>
      <c r="G321" s="2">
        <v>1836</v>
      </c>
      <c r="H321" s="2" t="s">
        <v>53</v>
      </c>
      <c r="I321" s="1">
        <v>37502</v>
      </c>
      <c r="J321" s="2" t="s">
        <v>23</v>
      </c>
      <c r="K321" s="2"/>
      <c r="L321" s="2" t="s">
        <v>24</v>
      </c>
      <c r="M321" s="2">
        <v>525</v>
      </c>
      <c r="N321" s="2" t="s">
        <v>1564</v>
      </c>
      <c r="O321" s="2" t="s">
        <v>26</v>
      </c>
      <c r="P321" s="2" t="s">
        <v>1565</v>
      </c>
      <c r="Q321" s="2" t="s">
        <v>1566</v>
      </c>
      <c r="R321" t="str">
        <f>IFERROR(INDEX(ReadySub!$A$2:$A$1153, MATCH(T321, ReadySub!$Q$2:$Q$1153, 0)), "")</f>
        <v/>
      </c>
      <c r="S321" s="2" t="str">
        <f t="shared" si="12"/>
        <v>K0L 1T0_525_ENNISMORE</v>
      </c>
      <c r="T321" s="2" t="str">
        <f t="shared" si="13"/>
        <v>K0L 1T0_525 ENNIS RD_ENNISMORE</v>
      </c>
      <c r="U321" s="12" t="str">
        <f t="shared" si="14"/>
        <v>RD</v>
      </c>
    </row>
    <row r="322" spans="1:21" ht="13" x14ac:dyDescent="0.25">
      <c r="A322" s="9">
        <v>45777</v>
      </c>
      <c r="B322" s="2" t="s">
        <v>716</v>
      </c>
      <c r="C322" s="2" t="s">
        <v>18</v>
      </c>
      <c r="D322" s="2" t="s">
        <v>89</v>
      </c>
      <c r="E322" s="2" t="s">
        <v>598</v>
      </c>
      <c r="F322" s="2" t="s">
        <v>1567</v>
      </c>
      <c r="G322" s="2">
        <v>1839</v>
      </c>
      <c r="H322" s="2" t="s">
        <v>104</v>
      </c>
      <c r="I322" s="1">
        <v>37502</v>
      </c>
      <c r="J322" s="2" t="s">
        <v>23</v>
      </c>
      <c r="K322" s="2"/>
      <c r="L322" s="2" t="s">
        <v>24</v>
      </c>
      <c r="M322" s="2">
        <v>5785</v>
      </c>
      <c r="N322" s="2" t="s">
        <v>1102</v>
      </c>
      <c r="O322" s="2" t="s">
        <v>92</v>
      </c>
      <c r="P322" s="2" t="s">
        <v>601</v>
      </c>
      <c r="Q322" s="2" t="s">
        <v>1103</v>
      </c>
      <c r="R322" t="str">
        <f>IFERROR(INDEX(ReadySub!$A$2:$A$1153, MATCH(T322, ReadySub!$Q$2:$Q$1153, 0)), "")</f>
        <v/>
      </c>
      <c r="S322" s="2" t="str">
        <f t="shared" ref="S322:S385" si="15">UPPER(TRIM(Q322))&amp;"_"&amp;UPPER(TRIM(M322))&amp;"_"&amp;UPPER(TRIM(P322))</f>
        <v>L5V 2A9_5785_MISSISSAUGA</v>
      </c>
      <c r="T322" s="2" t="str">
        <f t="shared" ref="T322:T385" si="16">UPPER(TRIM(Q322))&amp;"_"&amp;UPPER(TRIM(M322&amp;" "&amp;N322&amp;" "&amp;U322))&amp;"_"&amp;UPPER(TRIM(P322))</f>
        <v>L5V 2A9_5785 WHITEHORN AVE_MISSISSAUGA</v>
      </c>
      <c r="U322" s="12" t="str">
        <f t="shared" ref="U322:U385" si="17">IF(O322="STREET","ST",IF(O322="AVENUE","AVE",IF(O322="DRIVE","DR",IF(O322="ROAD","RD",IF(O322="CRESCENT","CRES",IF(O322="BOULEVARD","BLVD",IF(O322="PLACE","PL",IF(O322="COURT","CRT",O322))))))))</f>
        <v>AVE</v>
      </c>
    </row>
    <row r="323" spans="1:21" ht="13" x14ac:dyDescent="0.25">
      <c r="A323" s="9">
        <v>45777</v>
      </c>
      <c r="B323" s="2" t="s">
        <v>716</v>
      </c>
      <c r="C323" s="2" t="s">
        <v>18</v>
      </c>
      <c r="D323" s="2" t="s">
        <v>89</v>
      </c>
      <c r="E323" s="2" t="s">
        <v>598</v>
      </c>
      <c r="F323" s="2" t="s">
        <v>1568</v>
      </c>
      <c r="G323" s="2">
        <v>1842</v>
      </c>
      <c r="H323" s="2" t="s">
        <v>104</v>
      </c>
      <c r="I323" s="1">
        <v>37502</v>
      </c>
      <c r="J323" s="2" t="s">
        <v>23</v>
      </c>
      <c r="K323" s="2"/>
      <c r="L323" s="2" t="s">
        <v>24</v>
      </c>
      <c r="M323" s="2">
        <v>3420</v>
      </c>
      <c r="N323" s="2" t="s">
        <v>1407</v>
      </c>
      <c r="O323" s="2" t="s">
        <v>47</v>
      </c>
      <c r="P323" s="2" t="s">
        <v>601</v>
      </c>
      <c r="Q323" s="2" t="s">
        <v>1569</v>
      </c>
      <c r="R323" t="str">
        <f>IFERROR(INDEX(ReadySub!$A$2:$A$1153, MATCH(T323, ReadySub!$Q$2:$Q$1153, 0)), "")</f>
        <v/>
      </c>
      <c r="S323" s="2" t="str">
        <f t="shared" si="15"/>
        <v>L5M 6R7_3420_MISSISSAUGA</v>
      </c>
      <c r="T323" s="2" t="str">
        <f t="shared" si="16"/>
        <v>L5M 6R7_3420 MCDOWELL DR_MISSISSAUGA</v>
      </c>
      <c r="U323" s="12" t="str">
        <f t="shared" si="17"/>
        <v>DR</v>
      </c>
    </row>
    <row r="324" spans="1:21" ht="13" x14ac:dyDescent="0.25">
      <c r="A324" s="9">
        <v>45777</v>
      </c>
      <c r="B324" s="2" t="s">
        <v>1572</v>
      </c>
      <c r="C324" s="2" t="s">
        <v>18</v>
      </c>
      <c r="D324" s="2" t="s">
        <v>58</v>
      </c>
      <c r="E324" s="2" t="s">
        <v>603</v>
      </c>
      <c r="F324" s="2" t="s">
        <v>1573</v>
      </c>
      <c r="G324" s="2">
        <v>1850</v>
      </c>
      <c r="H324" s="2" t="s">
        <v>53</v>
      </c>
      <c r="I324" s="1">
        <v>37524</v>
      </c>
      <c r="J324" s="2" t="s">
        <v>23</v>
      </c>
      <c r="K324" s="2"/>
      <c r="L324" s="2" t="s">
        <v>24</v>
      </c>
      <c r="M324" s="2">
        <v>1072</v>
      </c>
      <c r="N324" s="2" t="s">
        <v>1574</v>
      </c>
      <c r="O324" s="2" t="s">
        <v>459</v>
      </c>
      <c r="P324" s="2" t="s">
        <v>606</v>
      </c>
      <c r="Q324" s="2" t="s">
        <v>1575</v>
      </c>
      <c r="R324" t="str">
        <f>IFERROR(INDEX(ReadySub!$A$2:$A$1153, MATCH(T324, ReadySub!$Q$2:$Q$1153, 0)), "")</f>
        <v/>
      </c>
      <c r="S324" s="2" t="str">
        <f t="shared" si="15"/>
        <v>L6L 5H7_1072_OAKVILLE</v>
      </c>
      <c r="T324" s="2" t="str">
        <f t="shared" si="16"/>
        <v>L6L 5H7_1072 TANGLEWOOD CRT_OAKVILLE</v>
      </c>
      <c r="U324" s="12" t="str">
        <f t="shared" si="17"/>
        <v>CRT</v>
      </c>
    </row>
    <row r="325" spans="1:21" ht="13" x14ac:dyDescent="0.25">
      <c r="A325" s="9">
        <v>45777</v>
      </c>
      <c r="B325" s="2" t="s">
        <v>181</v>
      </c>
      <c r="C325" s="2" t="s">
        <v>18</v>
      </c>
      <c r="D325" s="2" t="s">
        <v>31</v>
      </c>
      <c r="E325" s="2" t="s">
        <v>182</v>
      </c>
      <c r="F325" s="2" t="s">
        <v>1576</v>
      </c>
      <c r="G325" s="2">
        <v>1855</v>
      </c>
      <c r="H325" s="2" t="s">
        <v>104</v>
      </c>
      <c r="I325" s="1">
        <v>37522</v>
      </c>
      <c r="J325" s="2" t="s">
        <v>23</v>
      </c>
      <c r="K325" s="2"/>
      <c r="L325" s="2" t="s">
        <v>24</v>
      </c>
      <c r="M325" s="2">
        <v>120</v>
      </c>
      <c r="N325" s="2" t="s">
        <v>1577</v>
      </c>
      <c r="O325" s="2" t="s">
        <v>92</v>
      </c>
      <c r="P325" s="2" t="s">
        <v>257</v>
      </c>
      <c r="Q325" s="2" t="s">
        <v>1578</v>
      </c>
      <c r="R325" t="str">
        <f>IFERROR(INDEX(ReadySub!$A$2:$A$1153, MATCH(T325, ReadySub!$Q$2:$Q$1153, 0)), "")</f>
        <v/>
      </c>
      <c r="S325" s="2" t="str">
        <f t="shared" si="15"/>
        <v>L4H 2A9_120_WOODBRIDGE</v>
      </c>
      <c r="T325" s="2" t="str">
        <f t="shared" si="16"/>
        <v>L4H 2A9_120 LA ROCCA AVE_WOODBRIDGE</v>
      </c>
      <c r="U325" s="12" t="str">
        <f t="shared" si="17"/>
        <v>AVE</v>
      </c>
    </row>
    <row r="326" spans="1:21" ht="13" x14ac:dyDescent="0.25">
      <c r="A326" s="9">
        <v>45777</v>
      </c>
      <c r="B326" s="2" t="s">
        <v>1579</v>
      </c>
      <c r="C326" s="2" t="s">
        <v>18</v>
      </c>
      <c r="D326" s="2" t="s">
        <v>102</v>
      </c>
      <c r="E326" s="2" t="s">
        <v>786</v>
      </c>
      <c r="F326" s="2" t="s">
        <v>1580</v>
      </c>
      <c r="G326" s="2">
        <v>1856</v>
      </c>
      <c r="H326" s="2" t="s">
        <v>120</v>
      </c>
      <c r="I326" s="1">
        <v>37516</v>
      </c>
      <c r="J326" s="2" t="s">
        <v>23</v>
      </c>
      <c r="K326" s="2"/>
      <c r="L326" s="2" t="s">
        <v>24</v>
      </c>
      <c r="M326" s="2">
        <v>297</v>
      </c>
      <c r="N326" s="2" t="s">
        <v>1581</v>
      </c>
      <c r="O326" s="2" t="s">
        <v>36</v>
      </c>
      <c r="P326" s="2" t="s">
        <v>790</v>
      </c>
      <c r="Q326" s="2" t="s">
        <v>1582</v>
      </c>
      <c r="R326" t="str">
        <f>IFERROR(INDEX(ReadySub!$A$2:$A$1153, MATCH(T326, ReadySub!$Q$2:$Q$1153, 0)), "")</f>
        <v/>
      </c>
      <c r="S326" s="2" t="str">
        <f t="shared" si="15"/>
        <v>N7T 3B9_297_SARNIA</v>
      </c>
      <c r="T326" s="2" t="str">
        <f t="shared" si="16"/>
        <v>N7T 3B9_297 STUART ST_SARNIA</v>
      </c>
      <c r="U326" s="12" t="str">
        <f t="shared" si="17"/>
        <v>ST</v>
      </c>
    </row>
    <row r="327" spans="1:21" ht="13" x14ac:dyDescent="0.25">
      <c r="A327" s="9">
        <v>45777</v>
      </c>
      <c r="B327" s="2" t="s">
        <v>70</v>
      </c>
      <c r="C327" s="2" t="s">
        <v>18</v>
      </c>
      <c r="D327" s="2" t="s">
        <v>51</v>
      </c>
      <c r="E327" s="2" t="s">
        <v>52</v>
      </c>
      <c r="F327" s="2" t="s">
        <v>1587</v>
      </c>
      <c r="G327" s="2">
        <v>1863</v>
      </c>
      <c r="H327" s="2" t="s">
        <v>104</v>
      </c>
      <c r="I327" s="1">
        <v>37500</v>
      </c>
      <c r="J327" s="2" t="s">
        <v>23</v>
      </c>
      <c r="K327" s="2"/>
      <c r="L327" s="2" t="s">
        <v>24</v>
      </c>
      <c r="M327" s="2">
        <v>10</v>
      </c>
      <c r="N327" s="2" t="s">
        <v>227</v>
      </c>
      <c r="O327" s="2" t="s">
        <v>36</v>
      </c>
      <c r="P327" s="2" t="s">
        <v>228</v>
      </c>
      <c r="Q327" s="2" t="s">
        <v>1588</v>
      </c>
      <c r="R327" t="str">
        <f>IFERROR(INDEX(ReadySub!$A$2:$A$1153, MATCH(T327, ReadySub!$Q$2:$Q$1153, 0)), "")</f>
        <v/>
      </c>
      <c r="S327" s="2" t="str">
        <f t="shared" si="15"/>
        <v>L1C 1S3_10_BOWMANVILLE</v>
      </c>
      <c r="T327" s="2" t="str">
        <f t="shared" si="16"/>
        <v>L1C 1S3_10 CHURCH ST_BOWMANVILLE</v>
      </c>
      <c r="U327" s="12" t="str">
        <f t="shared" si="17"/>
        <v>ST</v>
      </c>
    </row>
    <row r="328" spans="1:21" ht="13" x14ac:dyDescent="0.25">
      <c r="A328" s="9">
        <v>45777</v>
      </c>
      <c r="B328" s="2" t="s">
        <v>1589</v>
      </c>
      <c r="C328" s="2" t="s">
        <v>18</v>
      </c>
      <c r="D328" s="2" t="s">
        <v>31</v>
      </c>
      <c r="E328" s="2" t="s">
        <v>90</v>
      </c>
      <c r="F328" s="2" t="s">
        <v>1590</v>
      </c>
      <c r="G328" s="2">
        <v>1865</v>
      </c>
      <c r="H328" s="2" t="s">
        <v>104</v>
      </c>
      <c r="I328" s="1">
        <v>37530</v>
      </c>
      <c r="J328" s="2" t="s">
        <v>23</v>
      </c>
      <c r="K328" s="2"/>
      <c r="L328" s="2" t="s">
        <v>24</v>
      </c>
      <c r="M328" s="2">
        <v>285</v>
      </c>
      <c r="N328" s="2" t="s">
        <v>1591</v>
      </c>
      <c r="O328" s="2" t="s">
        <v>92</v>
      </c>
      <c r="P328" s="2" t="s">
        <v>93</v>
      </c>
      <c r="Q328" s="2" t="s">
        <v>1592</v>
      </c>
      <c r="R328" t="str">
        <f>IFERROR(INDEX(ReadySub!$A$2:$A$1153, MATCH(T328, ReadySub!$Q$2:$Q$1153, 0)), "")</f>
        <v/>
      </c>
      <c r="S328" s="2" t="str">
        <f t="shared" si="15"/>
        <v>M3H 5K8_285_TORONTO</v>
      </c>
      <c r="T328" s="2" t="str">
        <f t="shared" si="16"/>
        <v>M3H 5K8_285 WILMINGTON AVE_TORONTO</v>
      </c>
      <c r="U328" s="12" t="str">
        <f t="shared" si="17"/>
        <v>AVE</v>
      </c>
    </row>
    <row r="329" spans="1:21" ht="13" x14ac:dyDescent="0.25">
      <c r="A329" s="9">
        <v>45777</v>
      </c>
      <c r="B329" s="2" t="s">
        <v>372</v>
      </c>
      <c r="C329" s="2" t="s">
        <v>18</v>
      </c>
      <c r="D329" s="2" t="s">
        <v>31</v>
      </c>
      <c r="E329" s="2" t="s">
        <v>182</v>
      </c>
      <c r="F329" s="2" t="s">
        <v>1593</v>
      </c>
      <c r="G329" s="2">
        <v>1867</v>
      </c>
      <c r="H329" s="2" t="s">
        <v>104</v>
      </c>
      <c r="I329" s="1">
        <v>37536</v>
      </c>
      <c r="J329" s="2" t="s">
        <v>23</v>
      </c>
      <c r="K329" s="2"/>
      <c r="L329" s="2" t="s">
        <v>24</v>
      </c>
      <c r="M329" s="2">
        <v>115</v>
      </c>
      <c r="N329" s="2" t="s">
        <v>1594</v>
      </c>
      <c r="O329" s="2" t="s">
        <v>101</v>
      </c>
      <c r="P329" s="2" t="s">
        <v>257</v>
      </c>
      <c r="Q329" s="2" t="s">
        <v>1595</v>
      </c>
      <c r="R329" t="str">
        <f>IFERROR(INDEX(ReadySub!$A$2:$A$1153, MATCH(T329, ReadySub!$Q$2:$Q$1153, 0)), "")</f>
        <v/>
      </c>
      <c r="S329" s="2" t="str">
        <f t="shared" si="15"/>
        <v>L4Y 2T9_115_WOODBRIDGE</v>
      </c>
      <c r="T329" s="2" t="str">
        <f t="shared" si="16"/>
        <v>L4Y 2T9_115 STARLING BLVD_WOODBRIDGE</v>
      </c>
      <c r="U329" s="12" t="str">
        <f t="shared" si="17"/>
        <v>BLVD</v>
      </c>
    </row>
    <row r="330" spans="1:21" ht="13" x14ac:dyDescent="0.25">
      <c r="A330" s="9">
        <v>45777</v>
      </c>
      <c r="B330" s="2" t="s">
        <v>556</v>
      </c>
      <c r="C330" s="2" t="s">
        <v>18</v>
      </c>
      <c r="D330" s="2" t="s">
        <v>102</v>
      </c>
      <c r="E330" s="2" t="s">
        <v>557</v>
      </c>
      <c r="F330" s="2" t="s">
        <v>1596</v>
      </c>
      <c r="G330" s="2">
        <v>1869</v>
      </c>
      <c r="H330" s="2" t="s">
        <v>66</v>
      </c>
      <c r="I330" s="1">
        <v>37508</v>
      </c>
      <c r="J330" s="2" t="s">
        <v>23</v>
      </c>
      <c r="K330" s="2"/>
      <c r="L330" s="2" t="s">
        <v>24</v>
      </c>
      <c r="M330" s="2">
        <v>2555</v>
      </c>
      <c r="N330" s="2" t="s">
        <v>1597</v>
      </c>
      <c r="O330" s="2" t="s">
        <v>1320</v>
      </c>
      <c r="P330" s="2" t="s">
        <v>779</v>
      </c>
      <c r="Q330" s="2" t="s">
        <v>1598</v>
      </c>
      <c r="R330" t="str">
        <f>IFERROR(INDEX(ReadySub!$A$2:$A$1153, MATCH(T330, ReadySub!$Q$2:$Q$1153, 0)), "")</f>
        <v/>
      </c>
      <c r="S330" s="2" t="str">
        <f t="shared" si="15"/>
        <v>N8H 2P7_2555_LASALLE</v>
      </c>
      <c r="T330" s="2" t="str">
        <f t="shared" si="16"/>
        <v>N8H 2P7_2555 SANDWICH WEST PARKWAY_LASALLE</v>
      </c>
      <c r="U330" s="12" t="str">
        <f t="shared" si="17"/>
        <v>Parkway</v>
      </c>
    </row>
    <row r="331" spans="1:21" ht="13" x14ac:dyDescent="0.25">
      <c r="A331" s="9">
        <v>45777</v>
      </c>
      <c r="B331" s="2" t="s">
        <v>1599</v>
      </c>
      <c r="C331" s="2" t="s">
        <v>18</v>
      </c>
      <c r="D331" s="2" t="s">
        <v>51</v>
      </c>
      <c r="E331" s="2" t="s">
        <v>52</v>
      </c>
      <c r="F331" s="2" t="s">
        <v>1600</v>
      </c>
      <c r="G331" s="2">
        <v>1873</v>
      </c>
      <c r="H331" s="2" t="s">
        <v>53</v>
      </c>
      <c r="I331" s="1">
        <v>37498</v>
      </c>
      <c r="J331" s="2" t="s">
        <v>23</v>
      </c>
      <c r="K331" s="2"/>
      <c r="L331" s="2" t="s">
        <v>24</v>
      </c>
      <c r="M331" s="2">
        <v>25</v>
      </c>
      <c r="N331" s="2" t="s">
        <v>1601</v>
      </c>
      <c r="O331" s="2" t="s">
        <v>26</v>
      </c>
      <c r="P331" s="2" t="s">
        <v>1602</v>
      </c>
      <c r="Q331" s="2" t="s">
        <v>1603</v>
      </c>
      <c r="R331" t="str">
        <f>IFERROR(INDEX(ReadySub!$A$2:$A$1153, MATCH(T331, ReadySub!$Q$2:$Q$1153, 0)), "")</f>
        <v/>
      </c>
      <c r="S331" s="2" t="str">
        <f t="shared" si="15"/>
        <v>L1M 1A4_25_BROOKLIN</v>
      </c>
      <c r="T331" s="2" t="str">
        <f t="shared" si="16"/>
        <v>L1M 1A4_25 CASSELS RD_BROOKLIN</v>
      </c>
      <c r="U331" s="12" t="str">
        <f t="shared" si="17"/>
        <v>RD</v>
      </c>
    </row>
    <row r="332" spans="1:21" ht="13" x14ac:dyDescent="0.25">
      <c r="A332" s="9">
        <v>45777</v>
      </c>
      <c r="B332" s="2" t="s">
        <v>901</v>
      </c>
      <c r="C332" s="2" t="s">
        <v>18</v>
      </c>
      <c r="D332" s="2" t="s">
        <v>19</v>
      </c>
      <c r="E332" s="2" t="s">
        <v>889</v>
      </c>
      <c r="F332" s="2" t="s">
        <v>1604</v>
      </c>
      <c r="G332" s="2">
        <v>1875</v>
      </c>
      <c r="H332" s="2" t="s">
        <v>120</v>
      </c>
      <c r="I332" s="1">
        <v>37550</v>
      </c>
      <c r="J332" s="2" t="s">
        <v>23</v>
      </c>
      <c r="K332" s="2"/>
      <c r="L332" s="2" t="s">
        <v>24</v>
      </c>
      <c r="M332" s="2">
        <v>206</v>
      </c>
      <c r="N332" s="2" t="s">
        <v>93</v>
      </c>
      <c r="O332" s="2" t="s">
        <v>36</v>
      </c>
      <c r="P332" s="2" t="s">
        <v>1605</v>
      </c>
      <c r="Q332" s="2" t="s">
        <v>1606</v>
      </c>
      <c r="R332" t="str">
        <f>IFERROR(INDEX(ReadySub!$A$2:$A$1153, MATCH(T332, ReadySub!$Q$2:$Q$1153, 0)), "")</f>
        <v/>
      </c>
      <c r="S332" s="2" t="str">
        <f t="shared" si="15"/>
        <v>N0C 1H0_206_MARKDALE</v>
      </c>
      <c r="T332" s="2" t="str">
        <f t="shared" si="16"/>
        <v>N0C 1H0_206 TORONTO ST_MARKDALE</v>
      </c>
      <c r="U332" s="12" t="str">
        <f t="shared" si="17"/>
        <v>ST</v>
      </c>
    </row>
    <row r="333" spans="1:21" ht="13" x14ac:dyDescent="0.25">
      <c r="A333" s="9">
        <v>45777</v>
      </c>
      <c r="B333" s="2" t="s">
        <v>1607</v>
      </c>
      <c r="C333" s="2" t="s">
        <v>18</v>
      </c>
      <c r="D333" s="2" t="s">
        <v>102</v>
      </c>
      <c r="E333" s="2" t="s">
        <v>1608</v>
      </c>
      <c r="F333" s="2" t="s">
        <v>1609</v>
      </c>
      <c r="G333" s="2">
        <v>1878</v>
      </c>
      <c r="H333" s="2" t="s">
        <v>66</v>
      </c>
      <c r="I333" s="1">
        <v>37494</v>
      </c>
      <c r="J333" s="2" t="s">
        <v>23</v>
      </c>
      <c r="K333" s="2"/>
      <c r="L333" s="2" t="s">
        <v>24</v>
      </c>
      <c r="M333" s="2">
        <v>231</v>
      </c>
      <c r="N333" s="2" t="s">
        <v>1610</v>
      </c>
      <c r="O333" s="2" t="s">
        <v>36</v>
      </c>
      <c r="P333" s="2" t="s">
        <v>1611</v>
      </c>
      <c r="Q333" s="2" t="s">
        <v>1612</v>
      </c>
      <c r="R333" t="str">
        <f>IFERROR(INDEX(ReadySub!$A$2:$A$1153, MATCH(T333, ReadySub!$Q$2:$Q$1153, 0)), "")</f>
        <v/>
      </c>
      <c r="S333" s="2" t="str">
        <f t="shared" si="15"/>
        <v>N0P 1A0_231_BLENHEIM</v>
      </c>
      <c r="T333" s="2" t="str">
        <f t="shared" si="16"/>
        <v>N0P 1A0_231 CHATHAM ST_BLENHEIM</v>
      </c>
      <c r="U333" s="12" t="str">
        <f t="shared" si="17"/>
        <v>ST</v>
      </c>
    </row>
    <row r="334" spans="1:21" ht="13" x14ac:dyDescent="0.25">
      <c r="A334" s="9">
        <v>45777</v>
      </c>
      <c r="B334" s="2" t="s">
        <v>372</v>
      </c>
      <c r="C334" s="2" t="s">
        <v>18</v>
      </c>
      <c r="D334" s="2" t="s">
        <v>31</v>
      </c>
      <c r="E334" s="2" t="s">
        <v>182</v>
      </c>
      <c r="F334" s="2" t="s">
        <v>1613</v>
      </c>
      <c r="G334" s="2">
        <v>1879</v>
      </c>
      <c r="H334" s="2" t="s">
        <v>104</v>
      </c>
      <c r="I334" s="1">
        <v>37544</v>
      </c>
      <c r="J334" s="2" t="s">
        <v>23</v>
      </c>
      <c r="K334" s="2"/>
      <c r="L334" s="2" t="s">
        <v>24</v>
      </c>
      <c r="M334" s="2">
        <v>180</v>
      </c>
      <c r="N334" s="2" t="s">
        <v>1614</v>
      </c>
      <c r="O334" s="2" t="s">
        <v>26</v>
      </c>
      <c r="P334" s="2" t="s">
        <v>204</v>
      </c>
      <c r="Q334" s="2" t="s">
        <v>1615</v>
      </c>
      <c r="R334" t="str">
        <f>IFERROR(INDEX(ReadySub!$A$2:$A$1153, MATCH(T334, ReadySub!$Q$2:$Q$1153, 0)), "")</f>
        <v/>
      </c>
      <c r="S334" s="2" t="str">
        <f t="shared" si="15"/>
        <v>L4S 2K9_180_RICHMOND HILL</v>
      </c>
      <c r="T334" s="2" t="str">
        <f t="shared" si="16"/>
        <v>L4S 2K9_180 FARMSTEAD RD_RICHMOND HILL</v>
      </c>
      <c r="U334" s="12" t="str">
        <f t="shared" si="17"/>
        <v>RD</v>
      </c>
    </row>
    <row r="335" spans="1:21" ht="13" x14ac:dyDescent="0.25">
      <c r="A335" s="9">
        <v>45777</v>
      </c>
      <c r="B335" s="2" t="s">
        <v>30</v>
      </c>
      <c r="C335" s="2" t="s">
        <v>18</v>
      </c>
      <c r="D335" s="2" t="s">
        <v>31</v>
      </c>
      <c r="E335" s="2" t="s">
        <v>43</v>
      </c>
      <c r="F335" s="2" t="s">
        <v>1621</v>
      </c>
      <c r="G335" s="2">
        <v>1893</v>
      </c>
      <c r="H335" s="2" t="s">
        <v>202</v>
      </c>
      <c r="I335" s="1">
        <v>37554</v>
      </c>
      <c r="J335" s="2" t="s">
        <v>23</v>
      </c>
      <c r="K335" s="2"/>
      <c r="L335" s="2" t="s">
        <v>24</v>
      </c>
      <c r="M335" s="2">
        <v>830</v>
      </c>
      <c r="N335" s="2" t="s">
        <v>1622</v>
      </c>
      <c r="O335" s="2" t="s">
        <v>92</v>
      </c>
      <c r="P335" s="2" t="s">
        <v>48</v>
      </c>
      <c r="Q335" s="2" t="s">
        <v>1623</v>
      </c>
      <c r="R335" t="str">
        <f>IFERROR(INDEX(ReadySub!$A$2:$A$1153, MATCH(T335, ReadySub!$Q$2:$Q$1153, 0)), "")</f>
        <v/>
      </c>
      <c r="S335" s="2" t="str">
        <f t="shared" si="15"/>
        <v>K9J 5V9_830_PETERBOROUGH</v>
      </c>
      <c r="T335" s="2" t="str">
        <f t="shared" si="16"/>
        <v>K9J 5V9_830 BARNARDO AVE_PETERBOROUGH</v>
      </c>
      <c r="U335" s="12" t="str">
        <f t="shared" si="17"/>
        <v>AVE</v>
      </c>
    </row>
    <row r="336" spans="1:21" ht="13" x14ac:dyDescent="0.25">
      <c r="A336" s="9">
        <v>45777</v>
      </c>
      <c r="B336" s="2" t="s">
        <v>74</v>
      </c>
      <c r="C336" s="2" t="s">
        <v>18</v>
      </c>
      <c r="D336" s="2" t="s">
        <v>51</v>
      </c>
      <c r="E336" s="2" t="s">
        <v>52</v>
      </c>
      <c r="F336" s="2" t="s">
        <v>1624</v>
      </c>
      <c r="G336" s="2">
        <v>1895</v>
      </c>
      <c r="H336" s="2" t="s">
        <v>104</v>
      </c>
      <c r="I336" s="1">
        <v>37546</v>
      </c>
      <c r="J336" s="2" t="s">
        <v>23</v>
      </c>
      <c r="K336" s="2"/>
      <c r="L336" s="2" t="s">
        <v>24</v>
      </c>
      <c r="M336" s="2">
        <v>75</v>
      </c>
      <c r="N336" s="2" t="s">
        <v>1625</v>
      </c>
      <c r="O336" s="2" t="s">
        <v>26</v>
      </c>
      <c r="P336" s="2" t="s">
        <v>78</v>
      </c>
      <c r="Q336" s="2" t="s">
        <v>1626</v>
      </c>
      <c r="R336" t="str">
        <f>IFERROR(INDEX(ReadySub!$A$2:$A$1153, MATCH(T336, ReadySub!$Q$2:$Q$1153, 0)), "")</f>
        <v/>
      </c>
      <c r="S336" s="2" t="str">
        <f t="shared" si="15"/>
        <v>L1E 3G2_75_COURTICE</v>
      </c>
      <c r="T336" s="2" t="str">
        <f t="shared" si="16"/>
        <v>L1E 3G2_75 MEADOWGLADE RD_COURTICE</v>
      </c>
      <c r="U336" s="12" t="str">
        <f t="shared" si="17"/>
        <v>RD</v>
      </c>
    </row>
    <row r="337" spans="1:21" ht="13" x14ac:dyDescent="0.25">
      <c r="A337" s="9">
        <v>45777</v>
      </c>
      <c r="B337" s="2" t="s">
        <v>319</v>
      </c>
      <c r="C337" s="2" t="s">
        <v>18</v>
      </c>
      <c r="D337" s="2" t="s">
        <v>58</v>
      </c>
      <c r="E337" s="2" t="s">
        <v>80</v>
      </c>
      <c r="F337" s="2" t="s">
        <v>1627</v>
      </c>
      <c r="G337" s="2">
        <v>1897</v>
      </c>
      <c r="H337" s="2" t="s">
        <v>104</v>
      </c>
      <c r="I337" s="1">
        <v>37508</v>
      </c>
      <c r="J337" s="2" t="s">
        <v>23</v>
      </c>
      <c r="K337" s="2"/>
      <c r="L337" s="2" t="s">
        <v>24</v>
      </c>
      <c r="M337" s="2">
        <v>23</v>
      </c>
      <c r="N337" s="2" t="s">
        <v>1628</v>
      </c>
      <c r="O337" s="2" t="s">
        <v>92</v>
      </c>
      <c r="P337" s="2" t="s">
        <v>485</v>
      </c>
      <c r="Q337" s="2" t="s">
        <v>1629</v>
      </c>
      <c r="R337" t="str">
        <f>IFERROR(INDEX(ReadySub!$A$2:$A$1153, MATCH(T337, ReadySub!$Q$2:$Q$1153, 0)), "")</f>
        <v/>
      </c>
      <c r="S337" s="2" t="str">
        <f t="shared" si="15"/>
        <v>L9H 4E5_23_DUNDAS</v>
      </c>
      <c r="T337" s="2" t="str">
        <f t="shared" si="16"/>
        <v>L9H 4E5_23 DUNDANA AVE_DUNDAS</v>
      </c>
      <c r="U337" s="12" t="str">
        <f t="shared" si="17"/>
        <v>AVE</v>
      </c>
    </row>
    <row r="338" spans="1:21" ht="13" x14ac:dyDescent="0.25">
      <c r="A338" s="9">
        <v>45777</v>
      </c>
      <c r="B338" s="2" t="s">
        <v>1630</v>
      </c>
      <c r="C338" s="2" t="s">
        <v>18</v>
      </c>
      <c r="D338" s="2" t="s">
        <v>31</v>
      </c>
      <c r="E338" s="2" t="s">
        <v>182</v>
      </c>
      <c r="F338" s="2" t="s">
        <v>1631</v>
      </c>
      <c r="G338" s="2">
        <v>1899</v>
      </c>
      <c r="H338" s="2" t="s">
        <v>45</v>
      </c>
      <c r="I338" s="1">
        <v>37559</v>
      </c>
      <c r="J338" s="2" t="s">
        <v>23</v>
      </c>
      <c r="K338" s="2"/>
      <c r="L338" s="2" t="s">
        <v>24</v>
      </c>
      <c r="M338" s="2">
        <v>9785</v>
      </c>
      <c r="N338" s="2" t="s">
        <v>1632</v>
      </c>
      <c r="O338" s="2" t="s">
        <v>92</v>
      </c>
      <c r="P338" s="2" t="s">
        <v>204</v>
      </c>
      <c r="Q338" s="2" t="s">
        <v>1633</v>
      </c>
      <c r="R338">
        <f>IFERROR(INDEX(ReadySub!$A$2:$A$1153, MATCH(T338, ReadySub!$Q$2:$Q$1153, 0)), "")</f>
        <v>1271</v>
      </c>
      <c r="S338" s="2" t="str">
        <f t="shared" si="15"/>
        <v>L4C 9X7_9785_RICHMOND HILL</v>
      </c>
      <c r="T338" s="2" t="str">
        <f t="shared" si="16"/>
        <v>L4C 9X7_9785 BAYVIEW AVE_RICHMOND HILL</v>
      </c>
      <c r="U338" s="12" t="str">
        <f t="shared" si="17"/>
        <v>AVE</v>
      </c>
    </row>
    <row r="339" spans="1:21" ht="13" x14ac:dyDescent="0.25">
      <c r="A339" s="9">
        <v>45777</v>
      </c>
      <c r="B339" s="2" t="s">
        <v>781</v>
      </c>
      <c r="C339" s="2" t="s">
        <v>18</v>
      </c>
      <c r="D339" s="2" t="s">
        <v>102</v>
      </c>
      <c r="E339" s="2" t="s">
        <v>557</v>
      </c>
      <c r="F339" s="2" t="s">
        <v>1634</v>
      </c>
      <c r="G339" s="2">
        <v>1901</v>
      </c>
      <c r="H339" s="2" t="s">
        <v>104</v>
      </c>
      <c r="I339" s="1">
        <v>37565</v>
      </c>
      <c r="J339" s="2" t="s">
        <v>23</v>
      </c>
      <c r="K339" s="2"/>
      <c r="L339" s="2" t="s">
        <v>24</v>
      </c>
      <c r="M339" s="2">
        <v>2751</v>
      </c>
      <c r="N339" s="2" t="s">
        <v>1635</v>
      </c>
      <c r="O339" s="2" t="s">
        <v>92</v>
      </c>
      <c r="P339" s="2" t="s">
        <v>559</v>
      </c>
      <c r="Q339" s="2" t="s">
        <v>1636</v>
      </c>
      <c r="R339" t="str">
        <f>IFERROR(INDEX(ReadySub!$A$2:$A$1153, MATCH(T339, ReadySub!$Q$2:$Q$1153, 0)), "")</f>
        <v/>
      </c>
      <c r="S339" s="2" t="str">
        <f t="shared" si="15"/>
        <v>N9E 3A9_2751_WINDSOR</v>
      </c>
      <c r="T339" s="2" t="str">
        <f t="shared" si="16"/>
        <v>N9E 3A9_2751 PARTINGTON AVE_WINDSOR</v>
      </c>
      <c r="U339" s="12" t="str">
        <f t="shared" si="17"/>
        <v>AVE</v>
      </c>
    </row>
    <row r="340" spans="1:21" ht="13" x14ac:dyDescent="0.25">
      <c r="A340" s="9">
        <v>45777</v>
      </c>
      <c r="B340" s="2" t="s">
        <v>1637</v>
      </c>
      <c r="C340" s="2" t="s">
        <v>18</v>
      </c>
      <c r="D340" s="2" t="s">
        <v>89</v>
      </c>
      <c r="E340" s="2" t="s">
        <v>90</v>
      </c>
      <c r="F340" s="2" t="s">
        <v>1638</v>
      </c>
      <c r="G340" s="2">
        <v>1904</v>
      </c>
      <c r="H340" s="2" t="s">
        <v>45</v>
      </c>
      <c r="I340" s="1">
        <v>37554</v>
      </c>
      <c r="J340" s="2" t="s">
        <v>23</v>
      </c>
      <c r="K340" s="2"/>
      <c r="L340" s="2" t="s">
        <v>24</v>
      </c>
      <c r="M340" s="2">
        <v>10</v>
      </c>
      <c r="N340" s="2" t="s">
        <v>1639</v>
      </c>
      <c r="O340" s="2" t="s">
        <v>101</v>
      </c>
      <c r="P340" s="2" t="s">
        <v>93</v>
      </c>
      <c r="Q340" s="2" t="s">
        <v>1640</v>
      </c>
      <c r="R340">
        <f>IFERROR(INDEX(ReadySub!$A$2:$A$1153, MATCH(T340, ReadySub!$Q$2:$Q$1153, 0)), "")</f>
        <v>323</v>
      </c>
      <c r="S340" s="2" t="str">
        <f t="shared" si="15"/>
        <v>M6R 1M4_10_TORONTO</v>
      </c>
      <c r="T340" s="2" t="str">
        <f t="shared" si="16"/>
        <v>M6R 1M4_10 HIGH PARK BLVD_TORONTO</v>
      </c>
      <c r="U340" s="12" t="str">
        <f t="shared" si="17"/>
        <v>BLVD</v>
      </c>
    </row>
    <row r="341" spans="1:21" ht="13" x14ac:dyDescent="0.25">
      <c r="A341" s="9">
        <v>45777</v>
      </c>
      <c r="B341" s="2" t="s">
        <v>1641</v>
      </c>
      <c r="C341" s="2" t="s">
        <v>18</v>
      </c>
      <c r="D341" s="2" t="s">
        <v>19</v>
      </c>
      <c r="E341" s="2" t="s">
        <v>1245</v>
      </c>
      <c r="F341" s="2" t="s">
        <v>1642</v>
      </c>
      <c r="G341" s="2">
        <v>1916</v>
      </c>
      <c r="H341" s="2" t="s">
        <v>53</v>
      </c>
      <c r="I341" s="1">
        <v>37578</v>
      </c>
      <c r="J341" s="2" t="s">
        <v>23</v>
      </c>
      <c r="K341" s="2"/>
      <c r="L341" s="2" t="s">
        <v>24</v>
      </c>
      <c r="M341" s="2">
        <v>6</v>
      </c>
      <c r="N341" s="2" t="s">
        <v>1643</v>
      </c>
      <c r="O341" s="2" t="s">
        <v>26</v>
      </c>
      <c r="P341" s="2" t="s">
        <v>1247</v>
      </c>
      <c r="Q341" s="2" t="s">
        <v>1644</v>
      </c>
      <c r="R341" t="str">
        <f>IFERROR(INDEX(ReadySub!$A$2:$A$1153, MATCH(T341, ReadySub!$Q$2:$Q$1153, 0)), "")</f>
        <v/>
      </c>
      <c r="S341" s="2" t="str">
        <f t="shared" si="15"/>
        <v>P1H 1M6_6_HUNTSVILLE</v>
      </c>
      <c r="T341" s="2" t="str">
        <f t="shared" si="16"/>
        <v>P1H 1M6_6 GULLINS RD_HUNTSVILLE</v>
      </c>
      <c r="U341" s="12" t="str">
        <f t="shared" si="17"/>
        <v>RD</v>
      </c>
    </row>
    <row r="342" spans="1:21" ht="13" x14ac:dyDescent="0.25">
      <c r="A342" s="9">
        <v>45777</v>
      </c>
      <c r="B342" s="2" t="s">
        <v>1645</v>
      </c>
      <c r="C342" s="2" t="s">
        <v>18</v>
      </c>
      <c r="D342" s="2" t="s">
        <v>58</v>
      </c>
      <c r="E342" s="2" t="s">
        <v>603</v>
      </c>
      <c r="F342" s="2" t="s">
        <v>1646</v>
      </c>
      <c r="G342" s="2">
        <v>1922</v>
      </c>
      <c r="H342" s="2" t="s">
        <v>53</v>
      </c>
      <c r="I342" s="1">
        <v>37582</v>
      </c>
      <c r="J342" s="2" t="s">
        <v>23</v>
      </c>
      <c r="K342" s="2"/>
      <c r="L342" s="2" t="s">
        <v>24</v>
      </c>
      <c r="M342" s="2">
        <v>1289</v>
      </c>
      <c r="N342" s="2" t="s">
        <v>1647</v>
      </c>
      <c r="O342" s="2" t="s">
        <v>459</v>
      </c>
      <c r="P342" s="2" t="s">
        <v>606</v>
      </c>
      <c r="Q342" s="2" t="s">
        <v>1648</v>
      </c>
      <c r="R342" t="str">
        <f>IFERROR(INDEX(ReadySub!$A$2:$A$1153, MATCH(T342, ReadySub!$Q$2:$Q$1153, 0)), "")</f>
        <v/>
      </c>
      <c r="S342" s="2" t="str">
        <f t="shared" si="15"/>
        <v>L6H 2R9_1289_OAKVILLE</v>
      </c>
      <c r="T342" s="2" t="str">
        <f t="shared" si="16"/>
        <v>L6H 2R9_1289 MARLBOROUGH CRT_OAKVILLE</v>
      </c>
      <c r="U342" s="12" t="str">
        <f t="shared" si="17"/>
        <v>CRT</v>
      </c>
    </row>
    <row r="343" spans="1:21" ht="13" x14ac:dyDescent="0.25">
      <c r="A343" s="9">
        <v>45777</v>
      </c>
      <c r="B343" s="2" t="s">
        <v>1649</v>
      </c>
      <c r="C343" s="2" t="s">
        <v>18</v>
      </c>
      <c r="D343" s="2" t="s">
        <v>150</v>
      </c>
      <c r="E343" s="2" t="s">
        <v>151</v>
      </c>
      <c r="F343" s="2" t="s">
        <v>1650</v>
      </c>
      <c r="G343" s="2">
        <v>1924</v>
      </c>
      <c r="H343" s="2" t="s">
        <v>66</v>
      </c>
      <c r="I343" s="1">
        <v>37564</v>
      </c>
      <c r="J343" s="2" t="s">
        <v>23</v>
      </c>
      <c r="K343" s="2"/>
      <c r="L343" s="2" t="s">
        <v>24</v>
      </c>
      <c r="M343" s="2">
        <v>32</v>
      </c>
      <c r="N343" s="2" t="s">
        <v>1651</v>
      </c>
      <c r="O343" s="2" t="s">
        <v>109</v>
      </c>
      <c r="P343" s="2" t="s">
        <v>135</v>
      </c>
      <c r="Q343" s="2" t="s">
        <v>1652</v>
      </c>
      <c r="R343" t="str">
        <f>IFERROR(INDEX(ReadySub!$A$2:$A$1153, MATCH(T343, ReadySub!$Q$2:$Q$1153, 0)), "")</f>
        <v/>
      </c>
      <c r="S343" s="2" t="str">
        <f t="shared" si="15"/>
        <v>K7K 5G3_32_KINGSTON</v>
      </c>
      <c r="T343" s="2" t="str">
        <f t="shared" si="16"/>
        <v>K7K 5G3_32 LUNDY'S LANE_KINGSTON</v>
      </c>
      <c r="U343" s="12" t="str">
        <f t="shared" si="17"/>
        <v>Lane</v>
      </c>
    </row>
    <row r="344" spans="1:21" ht="13" x14ac:dyDescent="0.25">
      <c r="A344" s="9">
        <v>45777</v>
      </c>
      <c r="B344" s="2" t="s">
        <v>30</v>
      </c>
      <c r="C344" s="2" t="s">
        <v>18</v>
      </c>
      <c r="D344" s="2" t="s">
        <v>31</v>
      </c>
      <c r="E344" s="2" t="s">
        <v>43</v>
      </c>
      <c r="F344" s="2" t="s">
        <v>1653</v>
      </c>
      <c r="G344" s="2">
        <v>1935</v>
      </c>
      <c r="H344" s="2" t="s">
        <v>104</v>
      </c>
      <c r="I344" s="1">
        <v>37601</v>
      </c>
      <c r="J344" s="2" t="s">
        <v>23</v>
      </c>
      <c r="K344" s="2"/>
      <c r="L344" s="2" t="s">
        <v>24</v>
      </c>
      <c r="M344" s="2">
        <v>1445</v>
      </c>
      <c r="N344" s="2" t="s">
        <v>649</v>
      </c>
      <c r="O344" s="2" t="s">
        <v>26</v>
      </c>
      <c r="P344" s="2" t="s">
        <v>48</v>
      </c>
      <c r="Q344" s="2" t="s">
        <v>1654</v>
      </c>
      <c r="R344" t="str">
        <f>IFERROR(INDEX(ReadySub!$A$2:$A$1153, MATCH(T344, ReadySub!$Q$2:$Q$1153, 0)), "")</f>
        <v/>
      </c>
      <c r="S344" s="2" t="str">
        <f t="shared" si="15"/>
        <v>K9J 5M8_1445_PETERBOROUGH</v>
      </c>
      <c r="T344" s="2" t="str">
        <f t="shared" si="16"/>
        <v>K9J 5M8_1445 MONAGHAN RD_PETERBOROUGH</v>
      </c>
      <c r="U344" s="12" t="str">
        <f t="shared" si="17"/>
        <v>RD</v>
      </c>
    </row>
    <row r="345" spans="1:21" ht="13" x14ac:dyDescent="0.25">
      <c r="A345" s="9">
        <v>45777</v>
      </c>
      <c r="B345" s="2" t="s">
        <v>1656</v>
      </c>
      <c r="C345" s="2" t="s">
        <v>18</v>
      </c>
      <c r="D345" s="2" t="s">
        <v>51</v>
      </c>
      <c r="E345" s="2" t="s">
        <v>90</v>
      </c>
      <c r="F345" s="2" t="s">
        <v>1657</v>
      </c>
      <c r="G345" s="2">
        <v>1943</v>
      </c>
      <c r="H345" s="2" t="s">
        <v>984</v>
      </c>
      <c r="I345" s="1">
        <v>37610</v>
      </c>
      <c r="J345" s="2" t="s">
        <v>23</v>
      </c>
      <c r="K345" s="2"/>
      <c r="L345" s="2" t="s">
        <v>24</v>
      </c>
      <c r="M345" s="2">
        <v>51</v>
      </c>
      <c r="N345" s="2" t="s">
        <v>1658</v>
      </c>
      <c r="O345" s="2" t="s">
        <v>92</v>
      </c>
      <c r="P345" s="2" t="s">
        <v>93</v>
      </c>
      <c r="Q345" s="2" t="s">
        <v>1659</v>
      </c>
      <c r="R345">
        <f>IFERROR(INDEX(ReadySub!$A$2:$A$1153, MATCH(T345, ReadySub!$Q$2:$Q$1153, 0)), "")</f>
        <v>1205</v>
      </c>
      <c r="S345" s="2" t="str">
        <f t="shared" si="15"/>
        <v>M4N 2Y6_51_TORONTO</v>
      </c>
      <c r="T345" s="2" t="str">
        <f t="shared" si="16"/>
        <v>M4N 2Y6_51 LARCHMOUNT AVE_TORONTO</v>
      </c>
      <c r="U345" s="12" t="str">
        <f t="shared" si="17"/>
        <v>AVE</v>
      </c>
    </row>
    <row r="346" spans="1:21" ht="13" x14ac:dyDescent="0.25">
      <c r="A346" s="9">
        <v>45777</v>
      </c>
      <c r="B346" s="2" t="s">
        <v>74</v>
      </c>
      <c r="C346" s="2" t="s">
        <v>18</v>
      </c>
      <c r="D346" s="2" t="s">
        <v>89</v>
      </c>
      <c r="E346" s="2" t="s">
        <v>598</v>
      </c>
      <c r="F346" s="2" t="s">
        <v>1660</v>
      </c>
      <c r="G346" s="2">
        <v>1945</v>
      </c>
      <c r="H346" s="2" t="s">
        <v>104</v>
      </c>
      <c r="I346" s="1">
        <v>37613</v>
      </c>
      <c r="J346" s="2" t="s">
        <v>23</v>
      </c>
      <c r="K346" s="2"/>
      <c r="L346" s="2" t="s">
        <v>24</v>
      </c>
      <c r="M346" s="2">
        <v>6440</v>
      </c>
      <c r="N346" s="2" t="s">
        <v>748</v>
      </c>
      <c r="O346" s="2" t="s">
        <v>47</v>
      </c>
      <c r="P346" s="2" t="s">
        <v>601</v>
      </c>
      <c r="Q346" s="2" t="s">
        <v>1661</v>
      </c>
      <c r="R346" t="str">
        <f>IFERROR(INDEX(ReadySub!$A$2:$A$1153, MATCH(T346, ReadySub!$Q$2:$Q$1153, 0)), "")</f>
        <v/>
      </c>
      <c r="S346" s="2" t="str">
        <f t="shared" si="15"/>
        <v>L5N 6X3_6440_MISSISSAUGA</v>
      </c>
      <c r="T346" s="2" t="str">
        <f t="shared" si="16"/>
        <v>L5N 6X3_6440 LISGAR DR_MISSISSAUGA</v>
      </c>
      <c r="U346" s="12" t="str">
        <f t="shared" si="17"/>
        <v>DR</v>
      </c>
    </row>
    <row r="347" spans="1:21" ht="13" x14ac:dyDescent="0.25">
      <c r="A347" s="9">
        <v>45777</v>
      </c>
      <c r="B347" s="2" t="s">
        <v>16875</v>
      </c>
      <c r="C347" s="2" t="s">
        <v>18</v>
      </c>
      <c r="D347" s="2" t="s">
        <v>58</v>
      </c>
      <c r="E347" s="2" t="s">
        <v>603</v>
      </c>
      <c r="F347" s="2" t="s">
        <v>1662</v>
      </c>
      <c r="G347" s="2">
        <v>1946</v>
      </c>
      <c r="H347" s="2" t="s">
        <v>104</v>
      </c>
      <c r="I347" s="1">
        <v>37613</v>
      </c>
      <c r="J347" s="2" t="s">
        <v>23</v>
      </c>
      <c r="K347" s="2"/>
      <c r="L347" s="2" t="s">
        <v>24</v>
      </c>
      <c r="M347" s="2">
        <v>2102</v>
      </c>
      <c r="N347" s="2" t="s">
        <v>1663</v>
      </c>
      <c r="O347" s="2" t="s">
        <v>47</v>
      </c>
      <c r="P347" s="2" t="s">
        <v>886</v>
      </c>
      <c r="Q347" s="2" t="s">
        <v>1664</v>
      </c>
      <c r="R347" t="str">
        <f>IFERROR(INDEX(ReadySub!$A$2:$A$1153, MATCH(T347, ReadySub!$Q$2:$Q$1153, 0)), "")</f>
        <v/>
      </c>
      <c r="S347" s="2" t="str">
        <f t="shared" si="15"/>
        <v>L7M 4W6_2102_BURLINGTON</v>
      </c>
      <c r="T347" s="2" t="str">
        <f t="shared" si="16"/>
        <v>L7M 4W6_2102 BERWICK DR_BURLINGTON</v>
      </c>
      <c r="U347" s="12" t="str">
        <f t="shared" si="17"/>
        <v>DR</v>
      </c>
    </row>
    <row r="348" spans="1:21" ht="13" x14ac:dyDescent="0.25">
      <c r="A348" s="9">
        <v>45777</v>
      </c>
      <c r="B348" s="2" t="s">
        <v>74</v>
      </c>
      <c r="C348" s="2" t="s">
        <v>18</v>
      </c>
      <c r="D348" s="2" t="s">
        <v>89</v>
      </c>
      <c r="E348" s="2" t="s">
        <v>598</v>
      </c>
      <c r="F348" s="2" t="s">
        <v>1665</v>
      </c>
      <c r="G348" s="2">
        <v>1947</v>
      </c>
      <c r="H348" s="2" t="s">
        <v>104</v>
      </c>
      <c r="I348" s="1">
        <v>37613</v>
      </c>
      <c r="J348" s="2" t="s">
        <v>23</v>
      </c>
      <c r="K348" s="2"/>
      <c r="L348" s="2" t="s">
        <v>24</v>
      </c>
      <c r="M348" s="2">
        <v>111</v>
      </c>
      <c r="N348" s="2" t="s">
        <v>1666</v>
      </c>
      <c r="O348" s="2" t="s">
        <v>26</v>
      </c>
      <c r="P348" s="2" t="s">
        <v>911</v>
      </c>
      <c r="Q348" s="2" t="s">
        <v>1667</v>
      </c>
      <c r="R348" t="str">
        <f>IFERROR(INDEX(ReadySub!$A$2:$A$1153, MATCH(T348, ReadySub!$Q$2:$Q$1153, 0)), "")</f>
        <v/>
      </c>
      <c r="S348" s="2" t="str">
        <f t="shared" si="15"/>
        <v>L6R 1X2_111_BRAMPTON</v>
      </c>
      <c r="T348" s="2" t="str">
        <f t="shared" si="16"/>
        <v>L6R 1X2_111 LARKSPUR RD_BRAMPTON</v>
      </c>
      <c r="U348" s="12" t="str">
        <f t="shared" si="17"/>
        <v>RD</v>
      </c>
    </row>
    <row r="349" spans="1:21" ht="13" x14ac:dyDescent="0.25">
      <c r="A349" s="9">
        <v>45777</v>
      </c>
      <c r="B349" s="2" t="s">
        <v>1669</v>
      </c>
      <c r="C349" s="2" t="s">
        <v>18</v>
      </c>
      <c r="D349" s="2" t="s">
        <v>31</v>
      </c>
      <c r="E349" s="2" t="s">
        <v>182</v>
      </c>
      <c r="F349" s="2" t="s">
        <v>1670</v>
      </c>
      <c r="G349" s="2">
        <v>1951</v>
      </c>
      <c r="H349" s="2" t="s">
        <v>1671</v>
      </c>
      <c r="I349" s="1">
        <v>37627</v>
      </c>
      <c r="J349" s="2" t="s">
        <v>23</v>
      </c>
      <c r="K349" s="2"/>
      <c r="L349" s="2" t="s">
        <v>24</v>
      </c>
      <c r="M349" s="2">
        <v>10515</v>
      </c>
      <c r="N349" s="2" t="s">
        <v>1672</v>
      </c>
      <c r="O349" s="2"/>
      <c r="P349" s="2" t="s">
        <v>1673</v>
      </c>
      <c r="Q349" s="2" t="s">
        <v>1674</v>
      </c>
      <c r="R349" t="str">
        <f>IFERROR(INDEX(ReadySub!$A$2:$A$1153, MATCH(T349, ReadySub!$Q$2:$Q$1153, 0)), "")</f>
        <v/>
      </c>
      <c r="S349" s="2" t="str">
        <f t="shared" si="15"/>
        <v>L0J 1C0_10515_KLEINBURG</v>
      </c>
      <c r="T349" s="2" t="str">
        <f t="shared" si="16"/>
        <v>L0J 1C0_10515 HIGHWAY 27 0_KLEINBURG</v>
      </c>
      <c r="U349" s="12">
        <f t="shared" si="17"/>
        <v>0</v>
      </c>
    </row>
    <row r="350" spans="1:21" ht="13" x14ac:dyDescent="0.25">
      <c r="A350" s="9">
        <v>45777</v>
      </c>
      <c r="B350" s="2" t="s">
        <v>74</v>
      </c>
      <c r="C350" s="2" t="s">
        <v>18</v>
      </c>
      <c r="D350" s="2" t="s">
        <v>89</v>
      </c>
      <c r="E350" s="2" t="s">
        <v>90</v>
      </c>
      <c r="F350" s="2" t="s">
        <v>1677</v>
      </c>
      <c r="G350" s="2">
        <v>1955</v>
      </c>
      <c r="H350" s="2" t="s">
        <v>45</v>
      </c>
      <c r="I350" s="1">
        <v>37631</v>
      </c>
      <c r="J350" s="2" t="s">
        <v>23</v>
      </c>
      <c r="K350" s="2"/>
      <c r="L350" s="2" t="s">
        <v>24</v>
      </c>
      <c r="M350" s="2">
        <v>80</v>
      </c>
      <c r="N350" s="2" t="s">
        <v>1678</v>
      </c>
      <c r="O350" s="2" t="s">
        <v>92</v>
      </c>
      <c r="P350" s="2" t="s">
        <v>93</v>
      </c>
      <c r="Q350" s="2" t="s">
        <v>1679</v>
      </c>
      <c r="R350" t="str">
        <f>IFERROR(INDEX(ReadySub!$A$2:$A$1153, MATCH(T350, ReadySub!$Q$2:$Q$1153, 0)), "")</f>
        <v/>
      </c>
      <c r="S350" s="2" t="str">
        <f t="shared" si="15"/>
        <v>M8Z 4K5_80_TORONTO</v>
      </c>
      <c r="T350" s="2" t="str">
        <f t="shared" si="16"/>
        <v>M8Z 4K5_80 LOTHIAN AVE_TORONTO</v>
      </c>
      <c r="U350" s="12" t="str">
        <f t="shared" si="17"/>
        <v>AVE</v>
      </c>
    </row>
    <row r="351" spans="1:21" ht="13" x14ac:dyDescent="0.25">
      <c r="A351" s="9">
        <v>45777</v>
      </c>
      <c r="B351" s="2" t="s">
        <v>74</v>
      </c>
      <c r="C351" s="2" t="s">
        <v>18</v>
      </c>
      <c r="D351" s="2" t="s">
        <v>89</v>
      </c>
      <c r="E351" s="2" t="s">
        <v>90</v>
      </c>
      <c r="F351" s="2" t="s">
        <v>1680</v>
      </c>
      <c r="G351" s="2">
        <v>1956</v>
      </c>
      <c r="H351" s="2" t="s">
        <v>104</v>
      </c>
      <c r="I351" s="1">
        <v>37631</v>
      </c>
      <c r="J351" s="2" t="s">
        <v>23</v>
      </c>
      <c r="K351" s="2"/>
      <c r="L351" s="2" t="s">
        <v>24</v>
      </c>
      <c r="M351" s="2">
        <v>105</v>
      </c>
      <c r="N351" s="2" t="s">
        <v>1681</v>
      </c>
      <c r="O351" s="2" t="s">
        <v>36</v>
      </c>
      <c r="P351" s="2" t="s">
        <v>93</v>
      </c>
      <c r="Q351" s="2" t="s">
        <v>1682</v>
      </c>
      <c r="R351" t="str">
        <f>IFERROR(INDEX(ReadySub!$A$2:$A$1153, MATCH(T351, ReadySub!$Q$2:$Q$1153, 0)), "")</f>
        <v/>
      </c>
      <c r="S351" s="2" t="str">
        <f t="shared" si="15"/>
        <v>M8Z 2R1_105_TORONTO</v>
      </c>
      <c r="T351" s="2" t="str">
        <f t="shared" si="16"/>
        <v>M8Z 2R1_105 NORSEMAN ST_TORONTO</v>
      </c>
      <c r="U351" s="12" t="str">
        <f t="shared" si="17"/>
        <v>ST</v>
      </c>
    </row>
    <row r="352" spans="1:21" ht="13" x14ac:dyDescent="0.25">
      <c r="A352" s="9">
        <v>45777</v>
      </c>
      <c r="B352" s="2" t="s">
        <v>716</v>
      </c>
      <c r="C352" s="2" t="s">
        <v>18</v>
      </c>
      <c r="D352" s="2" t="s">
        <v>89</v>
      </c>
      <c r="E352" s="2" t="s">
        <v>598</v>
      </c>
      <c r="F352" s="2" t="s">
        <v>1683</v>
      </c>
      <c r="G352" s="2">
        <v>1957</v>
      </c>
      <c r="H352" s="2" t="s">
        <v>104</v>
      </c>
      <c r="I352" s="1">
        <v>37631</v>
      </c>
      <c r="J352" s="2" t="s">
        <v>23</v>
      </c>
      <c r="K352" s="2"/>
      <c r="L352" s="2" t="s">
        <v>24</v>
      </c>
      <c r="M352" s="2">
        <v>2480</v>
      </c>
      <c r="N352" s="2" t="s">
        <v>1684</v>
      </c>
      <c r="O352" s="2" t="s">
        <v>47</v>
      </c>
      <c r="P352" s="2" t="s">
        <v>601</v>
      </c>
      <c r="Q352" s="2" t="s">
        <v>1685</v>
      </c>
      <c r="R352" t="str">
        <f>IFERROR(INDEX(ReadySub!$A$2:$A$1153, MATCH(T352, ReadySub!$Q$2:$Q$1153, 0)), "")</f>
        <v/>
      </c>
      <c r="S352" s="2" t="str">
        <f t="shared" si="15"/>
        <v>L5K 1K5_2480_MISSISSAUGA</v>
      </c>
      <c r="T352" s="2" t="str">
        <f t="shared" si="16"/>
        <v>L5K 1K5_2480 THORNLODGE DR_MISSISSAUGA</v>
      </c>
      <c r="U352" s="12" t="str">
        <f t="shared" si="17"/>
        <v>DR</v>
      </c>
    </row>
    <row r="353" spans="1:21" ht="13" x14ac:dyDescent="0.25">
      <c r="A353" s="9">
        <v>45777</v>
      </c>
      <c r="B353" s="2" t="s">
        <v>1686</v>
      </c>
      <c r="C353" s="2" t="s">
        <v>18</v>
      </c>
      <c r="D353" s="2" t="s">
        <v>89</v>
      </c>
      <c r="E353" s="2" t="s">
        <v>90</v>
      </c>
      <c r="F353" s="2" t="s">
        <v>1687</v>
      </c>
      <c r="G353" s="2">
        <v>1959</v>
      </c>
      <c r="H353" s="2" t="s">
        <v>120</v>
      </c>
      <c r="I353" s="1">
        <v>37626</v>
      </c>
      <c r="J353" s="2" t="s">
        <v>23</v>
      </c>
      <c r="K353" s="2"/>
      <c r="L353" s="2" t="s">
        <v>24</v>
      </c>
      <c r="M353" s="2">
        <v>1737</v>
      </c>
      <c r="N353" s="2" t="s">
        <v>270</v>
      </c>
      <c r="O353" s="2" t="s">
        <v>26</v>
      </c>
      <c r="P353" s="2" t="s">
        <v>93</v>
      </c>
      <c r="Q353" s="2" t="s">
        <v>1688</v>
      </c>
      <c r="R353" t="str">
        <f>IFERROR(INDEX(ReadySub!$A$2:$A$1153, MATCH(T353, ReadySub!$Q$2:$Q$1153, 0)), "")</f>
        <v/>
      </c>
      <c r="S353" s="2" t="str">
        <f t="shared" si="15"/>
        <v>M9N 1V5_1737_TORONTO</v>
      </c>
      <c r="T353" s="2" t="str">
        <f t="shared" si="16"/>
        <v>M9N 1V5_1737 WESTON RD_TORONTO</v>
      </c>
      <c r="U353" s="12" t="str">
        <f t="shared" si="17"/>
        <v>RD</v>
      </c>
    </row>
    <row r="354" spans="1:21" ht="13" x14ac:dyDescent="0.25">
      <c r="A354" s="9">
        <v>45777</v>
      </c>
      <c r="B354" s="2" t="s">
        <v>1689</v>
      </c>
      <c r="C354" s="2" t="s">
        <v>18</v>
      </c>
      <c r="D354" s="2" t="s">
        <v>150</v>
      </c>
      <c r="E354" s="2" t="s">
        <v>551</v>
      </c>
      <c r="F354" s="2" t="s">
        <v>1690</v>
      </c>
      <c r="G354" s="2">
        <v>1963</v>
      </c>
      <c r="H354" s="2" t="s">
        <v>104</v>
      </c>
      <c r="I354" s="1">
        <v>37627</v>
      </c>
      <c r="J354" s="2" t="s">
        <v>23</v>
      </c>
      <c r="K354" s="2"/>
      <c r="L354" s="2" t="s">
        <v>24</v>
      </c>
      <c r="M354" s="2">
        <v>2258</v>
      </c>
      <c r="N354" s="2" t="s">
        <v>1691</v>
      </c>
      <c r="O354" s="2" t="s">
        <v>36</v>
      </c>
      <c r="P354" s="2" t="s">
        <v>1692</v>
      </c>
      <c r="Q354" s="2" t="s">
        <v>1693</v>
      </c>
      <c r="R354" t="str">
        <f>IFERROR(INDEX(ReadySub!$A$2:$A$1153, MATCH(T354, ReadySub!$Q$2:$Q$1153, 0)), "")</f>
        <v/>
      </c>
      <c r="S354" s="2" t="str">
        <f t="shared" si="15"/>
        <v>K6K 1A3_2258_CORNWALL</v>
      </c>
      <c r="T354" s="2" t="str">
        <f t="shared" si="16"/>
        <v>K6K 1A3_2258 PITT ST_CORNWALL</v>
      </c>
      <c r="U354" s="12" t="str">
        <f t="shared" si="17"/>
        <v>ST</v>
      </c>
    </row>
    <row r="355" spans="1:21" ht="13" x14ac:dyDescent="0.25">
      <c r="A355" s="9">
        <v>45777</v>
      </c>
      <c r="B355" s="2" t="s">
        <v>1696</v>
      </c>
      <c r="C355" s="2" t="s">
        <v>18</v>
      </c>
      <c r="D355" s="2" t="s">
        <v>89</v>
      </c>
      <c r="E355" s="2" t="s">
        <v>90</v>
      </c>
      <c r="F355" s="2" t="s">
        <v>1696</v>
      </c>
      <c r="G355" s="2">
        <v>1966</v>
      </c>
      <c r="H355" s="2" t="s">
        <v>45</v>
      </c>
      <c r="I355" s="1">
        <v>37642</v>
      </c>
      <c r="J355" s="2" t="s">
        <v>23</v>
      </c>
      <c r="K355" s="2"/>
      <c r="L355" s="2" t="s">
        <v>24</v>
      </c>
      <c r="M355" s="2">
        <v>98</v>
      </c>
      <c r="N355" s="2" t="s">
        <v>1697</v>
      </c>
      <c r="O355" s="2" t="s">
        <v>92</v>
      </c>
      <c r="P355" s="2" t="s">
        <v>93</v>
      </c>
      <c r="Q355" s="2" t="s">
        <v>1698</v>
      </c>
      <c r="R355" t="str">
        <f>IFERROR(INDEX(ReadySub!$A$2:$A$1153, MATCH(T355, ReadySub!$Q$2:$Q$1153, 0)), "")</f>
        <v/>
      </c>
      <c r="S355" s="2" t="str">
        <f t="shared" si="15"/>
        <v>M5P 2L4_98_TORONTO</v>
      </c>
      <c r="T355" s="2" t="str">
        <f t="shared" si="16"/>
        <v>M5P 2L4_98 BRAEMAR AVE_TORONTO</v>
      </c>
      <c r="U355" s="12" t="str">
        <f t="shared" si="17"/>
        <v>AVE</v>
      </c>
    </row>
    <row r="356" spans="1:21" ht="13" x14ac:dyDescent="0.25">
      <c r="A356" s="9">
        <v>45777</v>
      </c>
      <c r="B356" s="2" t="s">
        <v>1699</v>
      </c>
      <c r="C356" s="2" t="s">
        <v>18</v>
      </c>
      <c r="D356" s="2" t="s">
        <v>51</v>
      </c>
      <c r="E356" s="2" t="s">
        <v>90</v>
      </c>
      <c r="F356" s="2" t="s">
        <v>1700</v>
      </c>
      <c r="G356" s="2">
        <v>1970</v>
      </c>
      <c r="H356" s="2" t="s">
        <v>120</v>
      </c>
      <c r="I356" s="1">
        <v>37653</v>
      </c>
      <c r="J356" s="2" t="s">
        <v>23</v>
      </c>
      <c r="K356" s="2"/>
      <c r="L356" s="2" t="s">
        <v>24</v>
      </c>
      <c r="M356" s="2">
        <v>110</v>
      </c>
      <c r="N356" s="2" t="s">
        <v>1701</v>
      </c>
      <c r="O356" s="2" t="s">
        <v>101</v>
      </c>
      <c r="P356" s="2" t="s">
        <v>93</v>
      </c>
      <c r="Q356" s="2" t="s">
        <v>1702</v>
      </c>
      <c r="R356" t="str">
        <f>IFERROR(INDEX(ReadySub!$A$2:$A$1153, MATCH(T356, ReadySub!$Q$2:$Q$1153, 0)), "")</f>
        <v/>
      </c>
      <c r="S356" s="2" t="str">
        <f t="shared" si="15"/>
        <v>M2H 1A8_110_TORONTO</v>
      </c>
      <c r="T356" s="2" t="str">
        <f t="shared" si="16"/>
        <v>M2H 1A8_110 PINEWAY BLVD_TORONTO</v>
      </c>
      <c r="U356" s="12" t="str">
        <f t="shared" si="17"/>
        <v>BLVD</v>
      </c>
    </row>
    <row r="357" spans="1:21" ht="13" x14ac:dyDescent="0.25">
      <c r="A357" s="9">
        <v>45777</v>
      </c>
      <c r="B357" s="2" t="s">
        <v>1705</v>
      </c>
      <c r="C357" s="2" t="s">
        <v>18</v>
      </c>
      <c r="D357" s="2" t="s">
        <v>31</v>
      </c>
      <c r="E357" s="2" t="s">
        <v>182</v>
      </c>
      <c r="F357" s="2" t="s">
        <v>1706</v>
      </c>
      <c r="G357" s="2">
        <v>1975</v>
      </c>
      <c r="H357" s="2" t="s">
        <v>53</v>
      </c>
      <c r="I357" s="1">
        <v>37636</v>
      </c>
      <c r="J357" s="2" t="s">
        <v>23</v>
      </c>
      <c r="K357" s="2"/>
      <c r="L357" s="2" t="s">
        <v>24</v>
      </c>
      <c r="M357" s="2">
        <v>9555</v>
      </c>
      <c r="N357" s="2" t="s">
        <v>270</v>
      </c>
      <c r="O357" s="2" t="s">
        <v>26</v>
      </c>
      <c r="P357" s="2" t="s">
        <v>257</v>
      </c>
      <c r="Q357" s="2" t="s">
        <v>1707</v>
      </c>
      <c r="R357" t="str">
        <f>IFERROR(INDEX(ReadySub!$A$2:$A$1153, MATCH(T357, ReadySub!$Q$2:$Q$1153, 0)), "")</f>
        <v/>
      </c>
      <c r="S357" s="2" t="str">
        <f t="shared" si="15"/>
        <v>L4L 1A6_9555_WOODBRIDGE</v>
      </c>
      <c r="T357" s="2" t="str">
        <f t="shared" si="16"/>
        <v>L4L 1A6_9555 WESTON RD_WOODBRIDGE</v>
      </c>
      <c r="U357" s="12" t="str">
        <f t="shared" si="17"/>
        <v>RD</v>
      </c>
    </row>
    <row r="358" spans="1:21" ht="13" x14ac:dyDescent="0.25">
      <c r="A358" s="9">
        <v>45777</v>
      </c>
      <c r="B358" s="2" t="s">
        <v>1708</v>
      </c>
      <c r="C358" s="2" t="s">
        <v>18</v>
      </c>
      <c r="D358" s="2" t="s">
        <v>31</v>
      </c>
      <c r="E358" s="2" t="s">
        <v>182</v>
      </c>
      <c r="F358" s="2" t="s">
        <v>1709</v>
      </c>
      <c r="G358" s="2">
        <v>1976</v>
      </c>
      <c r="H358" s="2" t="s">
        <v>120</v>
      </c>
      <c r="I358" s="1">
        <v>37655</v>
      </c>
      <c r="J358" s="2" t="s">
        <v>23</v>
      </c>
      <c r="K358" s="2"/>
      <c r="L358" s="2" t="s">
        <v>24</v>
      </c>
      <c r="M358" s="2">
        <v>8551</v>
      </c>
      <c r="N358" s="2" t="s">
        <v>270</v>
      </c>
      <c r="O358" s="2" t="s">
        <v>26</v>
      </c>
      <c r="P358" s="2" t="s">
        <v>257</v>
      </c>
      <c r="Q358" s="2" t="s">
        <v>1707</v>
      </c>
      <c r="R358" t="str">
        <f>IFERROR(INDEX(ReadySub!$A$2:$A$1153, MATCH(T358, ReadySub!$Q$2:$Q$1153, 0)), "")</f>
        <v/>
      </c>
      <c r="S358" s="2" t="str">
        <f t="shared" si="15"/>
        <v>L4L 1A6_8551_WOODBRIDGE</v>
      </c>
      <c r="T358" s="2" t="str">
        <f t="shared" si="16"/>
        <v>L4L 1A6_8551 WESTON RD_WOODBRIDGE</v>
      </c>
      <c r="U358" s="12" t="str">
        <f t="shared" si="17"/>
        <v>RD</v>
      </c>
    </row>
    <row r="359" spans="1:21" ht="13" x14ac:dyDescent="0.25">
      <c r="A359" s="9">
        <v>45777</v>
      </c>
      <c r="B359" s="2" t="s">
        <v>16525</v>
      </c>
      <c r="C359" s="2" t="s">
        <v>18</v>
      </c>
      <c r="D359" s="2" t="s">
        <v>31</v>
      </c>
      <c r="E359" s="2" t="s">
        <v>182</v>
      </c>
      <c r="F359" s="2" t="s">
        <v>1710</v>
      </c>
      <c r="G359" s="2">
        <v>1983</v>
      </c>
      <c r="H359" s="2" t="s">
        <v>141</v>
      </c>
      <c r="I359" s="1">
        <v>37637</v>
      </c>
      <c r="J359" s="2" t="s">
        <v>23</v>
      </c>
      <c r="K359" s="2"/>
      <c r="L359" s="2" t="s">
        <v>24</v>
      </c>
      <c r="M359" s="2">
        <v>9275</v>
      </c>
      <c r="N359" s="2" t="s">
        <v>1711</v>
      </c>
      <c r="O359" s="2"/>
      <c r="P359" s="2" t="s">
        <v>241</v>
      </c>
      <c r="Q359" s="2" t="s">
        <v>1712</v>
      </c>
      <c r="R359" t="str">
        <f>IFERROR(INDEX(ReadySub!$A$2:$A$1153, MATCH(T359, ReadySub!$Q$2:$Q$1153, 0)), "")</f>
        <v/>
      </c>
      <c r="S359" s="2" t="str">
        <f t="shared" si="15"/>
        <v>L6E 1A1_9275_MARKHAM</v>
      </c>
      <c r="T359" s="2" t="str">
        <f t="shared" si="16"/>
        <v>L6E 1A1_9275 HIGHWAY 48 0_MARKHAM</v>
      </c>
      <c r="U359" s="12">
        <f t="shared" si="17"/>
        <v>0</v>
      </c>
    </row>
    <row r="360" spans="1:21" ht="13" x14ac:dyDescent="0.25">
      <c r="A360" s="9">
        <v>45777</v>
      </c>
      <c r="B360" s="2" t="s">
        <v>1713</v>
      </c>
      <c r="C360" s="2" t="s">
        <v>18</v>
      </c>
      <c r="D360" s="2" t="s">
        <v>150</v>
      </c>
      <c r="E360" s="2" t="s">
        <v>162</v>
      </c>
      <c r="F360" s="2" t="s">
        <v>1714</v>
      </c>
      <c r="G360" s="2">
        <v>1992</v>
      </c>
      <c r="H360" s="2" t="s">
        <v>45</v>
      </c>
      <c r="I360" s="1">
        <v>37683</v>
      </c>
      <c r="J360" s="2" t="s">
        <v>23</v>
      </c>
      <c r="K360" s="2"/>
      <c r="L360" s="2" t="s">
        <v>24</v>
      </c>
      <c r="M360" s="2">
        <v>171</v>
      </c>
      <c r="N360" s="2" t="s">
        <v>1715</v>
      </c>
      <c r="O360" s="2" t="s">
        <v>26</v>
      </c>
      <c r="P360" s="2" t="s">
        <v>540</v>
      </c>
      <c r="Q360" s="2" t="s">
        <v>1716</v>
      </c>
      <c r="R360" t="str">
        <f>IFERROR(INDEX(ReadySub!$A$2:$A$1153, MATCH(T360, ReadySub!$Q$2:$Q$1153, 0)), "")</f>
        <v/>
      </c>
      <c r="S360" s="2" t="str">
        <f t="shared" si="15"/>
        <v>K2H 5V6_171_NEPEAN</v>
      </c>
      <c r="T360" s="2" t="str">
        <f t="shared" si="16"/>
        <v>K2H 5V6_171 GREENBANK RD_NEPEAN</v>
      </c>
      <c r="U360" s="12" t="str">
        <f t="shared" si="17"/>
        <v>RD</v>
      </c>
    </row>
    <row r="361" spans="1:21" ht="13" x14ac:dyDescent="0.25">
      <c r="A361" s="9">
        <v>45777</v>
      </c>
      <c r="B361" s="2" t="s">
        <v>716</v>
      </c>
      <c r="C361" s="2" t="s">
        <v>18</v>
      </c>
      <c r="D361" s="2" t="s">
        <v>89</v>
      </c>
      <c r="E361" s="2" t="s">
        <v>598</v>
      </c>
      <c r="F361" s="2" t="s">
        <v>1717</v>
      </c>
      <c r="G361" s="2">
        <v>1993</v>
      </c>
      <c r="H361" s="2" t="s">
        <v>120</v>
      </c>
      <c r="I361" s="1">
        <v>37683</v>
      </c>
      <c r="J361" s="2" t="s">
        <v>23</v>
      </c>
      <c r="K361" s="2"/>
      <c r="L361" s="2" t="s">
        <v>24</v>
      </c>
      <c r="M361" s="2">
        <v>71</v>
      </c>
      <c r="N361" s="2" t="s">
        <v>1718</v>
      </c>
      <c r="O361" s="2" t="s">
        <v>92</v>
      </c>
      <c r="P361" s="2" t="s">
        <v>911</v>
      </c>
      <c r="Q361" s="2" t="s">
        <v>1719</v>
      </c>
      <c r="R361" t="str">
        <f>IFERROR(INDEX(ReadySub!$A$2:$A$1153, MATCH(T361, ReadySub!$Q$2:$Q$1153, 0)), "")</f>
        <v/>
      </c>
      <c r="S361" s="2" t="str">
        <f t="shared" si="15"/>
        <v>L7A 1N9_71_BRAMPTON</v>
      </c>
      <c r="T361" s="2" t="str">
        <f t="shared" si="16"/>
        <v>L7A 1N9_71 WORTHINGTON AVE_BRAMPTON</v>
      </c>
      <c r="U361" s="12" t="str">
        <f t="shared" si="17"/>
        <v>AVE</v>
      </c>
    </row>
    <row r="362" spans="1:21" ht="13" x14ac:dyDescent="0.25">
      <c r="A362" s="9">
        <v>45777</v>
      </c>
      <c r="B362" s="2" t="s">
        <v>1720</v>
      </c>
      <c r="C362" s="2" t="s">
        <v>18</v>
      </c>
      <c r="D362" s="2" t="s">
        <v>51</v>
      </c>
      <c r="E362" s="2" t="s">
        <v>90</v>
      </c>
      <c r="F362" s="2" t="s">
        <v>1721</v>
      </c>
      <c r="G362" s="2">
        <v>1994</v>
      </c>
      <c r="H362" s="2" t="s">
        <v>45</v>
      </c>
      <c r="I362" s="1">
        <v>37679</v>
      </c>
      <c r="J362" s="2" t="s">
        <v>23</v>
      </c>
      <c r="K362" s="2"/>
      <c r="L362" s="2" t="s">
        <v>24</v>
      </c>
      <c r="M362" s="2">
        <v>4220</v>
      </c>
      <c r="N362" s="2" t="s">
        <v>644</v>
      </c>
      <c r="O362" s="2" t="s">
        <v>92</v>
      </c>
      <c r="P362" s="2" t="s">
        <v>93</v>
      </c>
      <c r="Q362" s="2" t="s">
        <v>1722</v>
      </c>
      <c r="R362" t="str">
        <f>IFERROR(INDEX(ReadySub!$A$2:$A$1153, MATCH(T362, ReadySub!$Q$2:$Q$1153, 0)), "")</f>
        <v/>
      </c>
      <c r="S362" s="2" t="str">
        <f t="shared" si="15"/>
        <v>M1V 4S6_4220_TORONTO</v>
      </c>
      <c r="T362" s="2" t="str">
        <f t="shared" si="16"/>
        <v>M1V 4S6_4220 MIDLAND AVE_TORONTO</v>
      </c>
      <c r="U362" s="12" t="str">
        <f t="shared" si="17"/>
        <v>AVE</v>
      </c>
    </row>
    <row r="363" spans="1:21" ht="13" x14ac:dyDescent="0.25">
      <c r="A363" s="9">
        <v>45777</v>
      </c>
      <c r="B363" s="2" t="s">
        <v>1412</v>
      </c>
      <c r="C363" s="2" t="s">
        <v>18</v>
      </c>
      <c r="D363" s="2" t="s">
        <v>51</v>
      </c>
      <c r="E363" s="2" t="s">
        <v>90</v>
      </c>
      <c r="F363" s="2" t="s">
        <v>1723</v>
      </c>
      <c r="G363" s="2">
        <v>1997</v>
      </c>
      <c r="H363" s="2" t="s">
        <v>120</v>
      </c>
      <c r="I363" s="1">
        <v>37686</v>
      </c>
      <c r="J363" s="2" t="s">
        <v>23</v>
      </c>
      <c r="K363" s="2"/>
      <c r="L363" s="2" t="s">
        <v>24</v>
      </c>
      <c r="M363" s="2">
        <v>176</v>
      </c>
      <c r="N363" s="2" t="s">
        <v>1057</v>
      </c>
      <c r="O363" s="2" t="s">
        <v>36</v>
      </c>
      <c r="P363" s="2" t="s">
        <v>93</v>
      </c>
      <c r="Q363" s="2" t="s">
        <v>1724</v>
      </c>
      <c r="R363" t="str">
        <f>IFERROR(INDEX(ReadySub!$A$2:$A$1153, MATCH(T363, ReadySub!$Q$2:$Q$1153, 0)), "")</f>
        <v/>
      </c>
      <c r="S363" s="2" t="str">
        <f t="shared" si="15"/>
        <v>M4M 3C7_176_TORONTO</v>
      </c>
      <c r="T363" s="2" t="str">
        <f t="shared" si="16"/>
        <v>M4M 3C7_176 LESLIE ST_TORONTO</v>
      </c>
      <c r="U363" s="12" t="str">
        <f t="shared" si="17"/>
        <v>ST</v>
      </c>
    </row>
    <row r="364" spans="1:21" ht="13" x14ac:dyDescent="0.25">
      <c r="A364" s="9">
        <v>45777</v>
      </c>
      <c r="B364" s="2" t="s">
        <v>1725</v>
      </c>
      <c r="C364" s="2" t="s">
        <v>18</v>
      </c>
      <c r="D364" s="2" t="s">
        <v>89</v>
      </c>
      <c r="E364" s="2" t="s">
        <v>90</v>
      </c>
      <c r="F364" s="2" t="s">
        <v>1726</v>
      </c>
      <c r="G364" s="2">
        <v>2004</v>
      </c>
      <c r="H364" s="2" t="s">
        <v>53</v>
      </c>
      <c r="I364" s="1">
        <v>37697</v>
      </c>
      <c r="J364" s="2" t="s">
        <v>23</v>
      </c>
      <c r="K364" s="2"/>
      <c r="L364" s="2" t="s">
        <v>24</v>
      </c>
      <c r="M364" s="2">
        <v>146</v>
      </c>
      <c r="N364" s="2" t="s">
        <v>249</v>
      </c>
      <c r="O364" s="2" t="s">
        <v>26</v>
      </c>
      <c r="P364" s="2" t="s">
        <v>93</v>
      </c>
      <c r="Q364" s="2" t="s">
        <v>1727</v>
      </c>
      <c r="R364" t="str">
        <f>IFERROR(INDEX(ReadySub!$A$2:$A$1153, MATCH(T364, ReadySub!$Q$2:$Q$1153, 0)), "")</f>
        <v/>
      </c>
      <c r="S364" s="2" t="str">
        <f t="shared" si="15"/>
        <v>M4W 1V2_146_TORONTO</v>
      </c>
      <c r="T364" s="2" t="str">
        <f t="shared" si="16"/>
        <v>M4W 1V2_146 CRESCENT RD_TORONTO</v>
      </c>
      <c r="U364" s="12" t="str">
        <f t="shared" si="17"/>
        <v>RD</v>
      </c>
    </row>
    <row r="365" spans="1:21" ht="13" x14ac:dyDescent="0.25">
      <c r="A365" s="9">
        <v>45777</v>
      </c>
      <c r="B365" s="2" t="s">
        <v>512</v>
      </c>
      <c r="C365" s="2" t="s">
        <v>18</v>
      </c>
      <c r="D365" s="2" t="s">
        <v>19</v>
      </c>
      <c r="E365" s="2" t="s">
        <v>507</v>
      </c>
      <c r="F365" s="2" t="s">
        <v>1728</v>
      </c>
      <c r="G365" s="2">
        <v>2006</v>
      </c>
      <c r="H365" s="2" t="s">
        <v>34</v>
      </c>
      <c r="I365" s="1">
        <v>37705</v>
      </c>
      <c r="J365" s="2" t="s">
        <v>23</v>
      </c>
      <c r="K365" s="2"/>
      <c r="L365" s="2" t="s">
        <v>172</v>
      </c>
      <c r="M365" s="2">
        <v>600</v>
      </c>
      <c r="N365" s="2" t="s">
        <v>1324</v>
      </c>
      <c r="O365" s="2" t="s">
        <v>36</v>
      </c>
      <c r="P365" s="2" t="s">
        <v>510</v>
      </c>
      <c r="Q365" s="2" t="s">
        <v>1729</v>
      </c>
      <c r="R365" t="str">
        <f>IFERROR(INDEX(ReadySub!$A$2:$A$1153, MATCH(T365, ReadySub!$Q$2:$Q$1153, 0)), "")</f>
        <v/>
      </c>
      <c r="S365" s="2" t="str">
        <f t="shared" si="15"/>
        <v>P6B 2B9_600_SAULT STE. MARIE</v>
      </c>
      <c r="T365" s="2" t="str">
        <f t="shared" si="16"/>
        <v>P6B 2B9_600 NORTH ST_SAULT STE. MARIE</v>
      </c>
      <c r="U365" s="12" t="str">
        <f t="shared" si="17"/>
        <v>ST</v>
      </c>
    </row>
    <row r="366" spans="1:21" ht="13" x14ac:dyDescent="0.25">
      <c r="A366" s="9">
        <v>45777</v>
      </c>
      <c r="B366" s="2" t="s">
        <v>1730</v>
      </c>
      <c r="C366" s="2" t="s">
        <v>18</v>
      </c>
      <c r="D366" s="2" t="s">
        <v>89</v>
      </c>
      <c r="E366" s="2" t="s">
        <v>598</v>
      </c>
      <c r="F366" s="2" t="s">
        <v>1731</v>
      </c>
      <c r="G366" s="2">
        <v>2011</v>
      </c>
      <c r="H366" s="2" t="s">
        <v>66</v>
      </c>
      <c r="I366" s="1">
        <v>37708</v>
      </c>
      <c r="J366" s="2" t="s">
        <v>23</v>
      </c>
      <c r="K366" s="2"/>
      <c r="L366" s="2" t="s">
        <v>24</v>
      </c>
      <c r="M366" s="2">
        <v>18</v>
      </c>
      <c r="N366" s="2" t="s">
        <v>266</v>
      </c>
      <c r="O366" s="2" t="s">
        <v>36</v>
      </c>
      <c r="P366" s="2" t="s">
        <v>1732</v>
      </c>
      <c r="Q366" s="2" t="s">
        <v>1733</v>
      </c>
      <c r="R366" t="str">
        <f>IFERROR(INDEX(ReadySub!$A$2:$A$1153, MATCH(T366, ReadySub!$Q$2:$Q$1153, 0)), "")</f>
        <v/>
      </c>
      <c r="S366" s="2" t="str">
        <f t="shared" si="15"/>
        <v>L7E 1E8_18_BOLTON</v>
      </c>
      <c r="T366" s="2" t="str">
        <f t="shared" si="16"/>
        <v>L7E 1E8_18 KING ST_BOLTON</v>
      </c>
      <c r="U366" s="12" t="str">
        <f t="shared" si="17"/>
        <v>ST</v>
      </c>
    </row>
    <row r="367" spans="1:21" ht="13" x14ac:dyDescent="0.25">
      <c r="A367" s="9">
        <v>45777</v>
      </c>
      <c r="B367" s="2" t="s">
        <v>1734</v>
      </c>
      <c r="C367" s="2" t="s">
        <v>18</v>
      </c>
      <c r="D367" s="2" t="s">
        <v>58</v>
      </c>
      <c r="E367" s="2" t="s">
        <v>603</v>
      </c>
      <c r="F367" s="2" t="s">
        <v>1735</v>
      </c>
      <c r="G367" s="2">
        <v>2017</v>
      </c>
      <c r="H367" s="2" t="s">
        <v>45</v>
      </c>
      <c r="I367" s="1">
        <v>37725</v>
      </c>
      <c r="J367" s="2" t="s">
        <v>23</v>
      </c>
      <c r="K367" s="2"/>
      <c r="L367" s="2" t="s">
        <v>24</v>
      </c>
      <c r="M367" s="2">
        <v>2640</v>
      </c>
      <c r="N367" s="2" t="s">
        <v>1736</v>
      </c>
      <c r="O367" s="2" t="s">
        <v>1054</v>
      </c>
      <c r="P367" s="2" t="s">
        <v>606</v>
      </c>
      <c r="Q367" s="2" t="s">
        <v>1737</v>
      </c>
      <c r="R367" t="str">
        <f>IFERROR(INDEX(ReadySub!$A$2:$A$1153, MATCH(T367, ReadySub!$Q$2:$Q$1153, 0)), "")</f>
        <v/>
      </c>
      <c r="S367" s="2" t="str">
        <f t="shared" si="15"/>
        <v>L6H 6Z7_2640_OAKVILLE</v>
      </c>
      <c r="T367" s="2" t="str">
        <f t="shared" si="16"/>
        <v>L6H 6Z7_2640 BRISTOL CIRCLE_OAKVILLE</v>
      </c>
      <c r="U367" s="12" t="str">
        <f t="shared" si="17"/>
        <v>Circle</v>
      </c>
    </row>
    <row r="368" spans="1:21" ht="13" x14ac:dyDescent="0.25">
      <c r="A368" s="9">
        <v>45777</v>
      </c>
      <c r="B368" s="2" t="s">
        <v>441</v>
      </c>
      <c r="C368" s="2" t="s">
        <v>18</v>
      </c>
      <c r="D368" s="2" t="s">
        <v>150</v>
      </c>
      <c r="E368" s="2" t="s">
        <v>157</v>
      </c>
      <c r="F368" s="2" t="s">
        <v>1740</v>
      </c>
      <c r="G368" s="2">
        <v>2023</v>
      </c>
      <c r="H368" s="2" t="s">
        <v>104</v>
      </c>
      <c r="I368" s="1">
        <v>37669</v>
      </c>
      <c r="J368" s="2" t="s">
        <v>23</v>
      </c>
      <c r="K368" s="2"/>
      <c r="L368" s="2" t="s">
        <v>24</v>
      </c>
      <c r="M368" s="2">
        <v>74</v>
      </c>
      <c r="N368" s="2" t="s">
        <v>227</v>
      </c>
      <c r="O368" s="2" t="s">
        <v>36</v>
      </c>
      <c r="P368" s="2" t="s">
        <v>159</v>
      </c>
      <c r="Q368" s="2" t="s">
        <v>1741</v>
      </c>
      <c r="R368" t="str">
        <f>IFERROR(INDEX(ReadySub!$A$2:$A$1153, MATCH(T368, ReadySub!$Q$2:$Q$1153, 0)), "")</f>
        <v/>
      </c>
      <c r="S368" s="2" t="str">
        <f t="shared" si="15"/>
        <v>K6V 3X6_74_BROCKVILLE</v>
      </c>
      <c r="T368" s="2" t="str">
        <f t="shared" si="16"/>
        <v>K6V 3X6_74 CHURCH ST_BROCKVILLE</v>
      </c>
      <c r="U368" s="12" t="str">
        <f t="shared" si="17"/>
        <v>ST</v>
      </c>
    </row>
    <row r="369" spans="1:21" ht="13" x14ac:dyDescent="0.25">
      <c r="A369" s="9">
        <v>45777</v>
      </c>
      <c r="B369" s="2" t="s">
        <v>719</v>
      </c>
      <c r="C369" s="2" t="s">
        <v>18</v>
      </c>
      <c r="D369" s="2" t="s">
        <v>150</v>
      </c>
      <c r="E369" s="2" t="s">
        <v>720</v>
      </c>
      <c r="F369" s="2" t="s">
        <v>1742</v>
      </c>
      <c r="G369" s="2">
        <v>2028</v>
      </c>
      <c r="H369" s="2" t="s">
        <v>1009</v>
      </c>
      <c r="I369" s="1">
        <v>37741</v>
      </c>
      <c r="J369" s="2" t="s">
        <v>23</v>
      </c>
      <c r="K369" s="2"/>
      <c r="L369" s="2" t="s">
        <v>24</v>
      </c>
      <c r="M369" s="2">
        <v>16</v>
      </c>
      <c r="N369" s="2" t="s">
        <v>1743</v>
      </c>
      <c r="O369" s="2" t="s">
        <v>36</v>
      </c>
      <c r="P369" s="2" t="s">
        <v>723</v>
      </c>
      <c r="Q369" s="2" t="s">
        <v>1744</v>
      </c>
      <c r="R369" t="str">
        <f>IFERROR(INDEX(ReadySub!$A$2:$A$1153, MATCH(T369, ReadySub!$Q$2:$Q$1153, 0)), "")</f>
        <v/>
      </c>
      <c r="S369" s="2" t="str">
        <f t="shared" si="15"/>
        <v>K8H 1L3_16_PETAWAWA</v>
      </c>
      <c r="T369" s="2" t="str">
        <f t="shared" si="16"/>
        <v>K8H 1L3_16 REGALBUTO ST_PETAWAWA</v>
      </c>
      <c r="U369" s="12" t="str">
        <f t="shared" si="17"/>
        <v>ST</v>
      </c>
    </row>
    <row r="370" spans="1:21" ht="13" x14ac:dyDescent="0.25">
      <c r="A370" s="9">
        <v>45777</v>
      </c>
      <c r="B370" s="2" t="s">
        <v>1746</v>
      </c>
      <c r="C370" s="2" t="s">
        <v>18</v>
      </c>
      <c r="D370" s="2" t="s">
        <v>31</v>
      </c>
      <c r="E370" s="2" t="s">
        <v>182</v>
      </c>
      <c r="F370" s="2" t="s">
        <v>1747</v>
      </c>
      <c r="G370" s="2">
        <v>2036</v>
      </c>
      <c r="H370" s="2" t="s">
        <v>45</v>
      </c>
      <c r="I370" s="1">
        <v>37743</v>
      </c>
      <c r="J370" s="2" t="s">
        <v>23</v>
      </c>
      <c r="K370" s="2"/>
      <c r="L370" s="2" t="s">
        <v>24</v>
      </c>
      <c r="M370" s="2">
        <v>5970</v>
      </c>
      <c r="N370" s="2" t="s">
        <v>1748</v>
      </c>
      <c r="O370" s="2" t="s">
        <v>92</v>
      </c>
      <c r="P370" s="2" t="s">
        <v>241</v>
      </c>
      <c r="Q370" s="2" t="s">
        <v>1749</v>
      </c>
      <c r="R370" t="str">
        <f>IFERROR(INDEX(ReadySub!$A$2:$A$1153, MATCH(T370, ReadySub!$Q$2:$Q$1153, 0)), "")</f>
        <v/>
      </c>
      <c r="S370" s="2" t="str">
        <f t="shared" si="15"/>
        <v>L3P 7R1_5970_MARKHAM</v>
      </c>
      <c r="T370" s="2" t="str">
        <f t="shared" si="16"/>
        <v>L3P 7R1_5970 16TH AVE_MARKHAM</v>
      </c>
      <c r="U370" s="12" t="str">
        <f t="shared" si="17"/>
        <v>AVE</v>
      </c>
    </row>
    <row r="371" spans="1:21" ht="13" x14ac:dyDescent="0.25">
      <c r="A371" s="9">
        <v>45777</v>
      </c>
      <c r="B371" s="2" t="s">
        <v>268</v>
      </c>
      <c r="C371" s="2" t="s">
        <v>18</v>
      </c>
      <c r="D371" s="2" t="s">
        <v>89</v>
      </c>
      <c r="E371" s="2" t="s">
        <v>90</v>
      </c>
      <c r="F371" s="2" t="s">
        <v>1750</v>
      </c>
      <c r="G371" s="2">
        <v>2040</v>
      </c>
      <c r="H371" s="2" t="s">
        <v>45</v>
      </c>
      <c r="I371" s="1">
        <v>37755</v>
      </c>
      <c r="J371" s="2" t="s">
        <v>23</v>
      </c>
      <c r="K371" s="2"/>
      <c r="L371" s="2" t="s">
        <v>24</v>
      </c>
      <c r="M371" s="2">
        <v>544</v>
      </c>
      <c r="N371" s="2" t="s">
        <v>1751</v>
      </c>
      <c r="O371" s="2" t="s">
        <v>92</v>
      </c>
      <c r="P371" s="2" t="s">
        <v>93</v>
      </c>
      <c r="Q371" s="2" t="s">
        <v>1752</v>
      </c>
      <c r="R371">
        <f>IFERROR(INDEX(ReadySub!$A$2:$A$1153, MATCH(T371, ReadySub!$Q$2:$Q$1153, 0)), "")</f>
        <v>1275</v>
      </c>
      <c r="S371" s="2" t="str">
        <f t="shared" si="15"/>
        <v>M6H 3Y5_544_TORONTO</v>
      </c>
      <c r="T371" s="2" t="str">
        <f t="shared" si="16"/>
        <v>M6H 3Y5_544 LANSDOWNE AVE_TORONTO</v>
      </c>
      <c r="U371" s="12" t="str">
        <f t="shared" si="17"/>
        <v>AVE</v>
      </c>
    </row>
    <row r="372" spans="1:21" ht="13" x14ac:dyDescent="0.25">
      <c r="A372" s="9">
        <v>45777</v>
      </c>
      <c r="B372" s="2" t="s">
        <v>1753</v>
      </c>
      <c r="C372" s="2" t="s">
        <v>18</v>
      </c>
      <c r="D372" s="2" t="s">
        <v>51</v>
      </c>
      <c r="E372" s="2" t="s">
        <v>52</v>
      </c>
      <c r="F372" s="2" t="s">
        <v>1754</v>
      </c>
      <c r="G372" s="2">
        <v>2045</v>
      </c>
      <c r="H372" s="2" t="s">
        <v>45</v>
      </c>
      <c r="I372" s="1">
        <v>37742</v>
      </c>
      <c r="J372" s="2" t="s">
        <v>23</v>
      </c>
      <c r="K372" s="2"/>
      <c r="L372" s="2" t="s">
        <v>24</v>
      </c>
      <c r="M372" s="2">
        <v>5959</v>
      </c>
      <c r="N372" s="2" t="s">
        <v>438</v>
      </c>
      <c r="O372" s="2" t="s">
        <v>36</v>
      </c>
      <c r="P372" s="2" t="s">
        <v>1602</v>
      </c>
      <c r="Q372" s="2" t="s">
        <v>1755</v>
      </c>
      <c r="R372" t="str">
        <f>IFERROR(INDEX(ReadySub!$A$2:$A$1153, MATCH(T372, ReadySub!$Q$2:$Q$1153, 0)), "")</f>
        <v/>
      </c>
      <c r="S372" s="2" t="str">
        <f t="shared" si="15"/>
        <v>L1M 2E9_5959_BROOKLIN</v>
      </c>
      <c r="T372" s="2" t="str">
        <f t="shared" si="16"/>
        <v>L1M 2E9_5959 ANDERSON ST_BROOKLIN</v>
      </c>
      <c r="U372" s="12" t="str">
        <f t="shared" si="17"/>
        <v>ST</v>
      </c>
    </row>
    <row r="373" spans="1:21" ht="13" x14ac:dyDescent="0.25">
      <c r="A373" s="9">
        <v>45777</v>
      </c>
      <c r="B373" s="2" t="s">
        <v>1756</v>
      </c>
      <c r="C373" s="2" t="s">
        <v>18</v>
      </c>
      <c r="D373" s="2" t="s">
        <v>89</v>
      </c>
      <c r="E373" s="2" t="s">
        <v>598</v>
      </c>
      <c r="F373" s="2" t="s">
        <v>1757</v>
      </c>
      <c r="G373" s="2">
        <v>2046</v>
      </c>
      <c r="H373" s="2" t="s">
        <v>45</v>
      </c>
      <c r="I373" s="1">
        <v>37769</v>
      </c>
      <c r="J373" s="2" t="s">
        <v>23</v>
      </c>
      <c r="K373" s="2"/>
      <c r="L373" s="2" t="s">
        <v>24</v>
      </c>
      <c r="M373" s="2">
        <v>44</v>
      </c>
      <c r="N373" s="2" t="s">
        <v>1758</v>
      </c>
      <c r="O373" s="2" t="s">
        <v>36</v>
      </c>
      <c r="P373" s="2" t="s">
        <v>601</v>
      </c>
      <c r="Q373" s="2" t="s">
        <v>1759</v>
      </c>
      <c r="R373" t="str">
        <f>IFERROR(INDEX(ReadySub!$A$2:$A$1153, MATCH(T373, ReadySub!$Q$2:$Q$1153, 0)), "")</f>
        <v/>
      </c>
      <c r="S373" s="2" t="str">
        <f t="shared" si="15"/>
        <v>L5H 1C9_44_MISSISSAUGA</v>
      </c>
      <c r="T373" s="2" t="str">
        <f t="shared" si="16"/>
        <v>L5H 1C9_44 PORT ST_MISSISSAUGA</v>
      </c>
      <c r="U373" s="12" t="str">
        <f t="shared" si="17"/>
        <v>ST</v>
      </c>
    </row>
    <row r="374" spans="1:21" ht="13" x14ac:dyDescent="0.25">
      <c r="A374" s="9">
        <v>45777</v>
      </c>
      <c r="B374" s="2" t="s">
        <v>831</v>
      </c>
      <c r="C374" s="2" t="s">
        <v>18</v>
      </c>
      <c r="D374" s="2" t="s">
        <v>31</v>
      </c>
      <c r="E374" s="2" t="s">
        <v>182</v>
      </c>
      <c r="F374" s="2" t="s">
        <v>1760</v>
      </c>
      <c r="G374" s="2">
        <v>2053</v>
      </c>
      <c r="H374" s="2" t="s">
        <v>45</v>
      </c>
      <c r="I374" s="1">
        <v>37782</v>
      </c>
      <c r="J374" s="2" t="s">
        <v>23</v>
      </c>
      <c r="K374" s="2"/>
      <c r="L374" s="2" t="s">
        <v>24</v>
      </c>
      <c r="M374" s="2">
        <v>17310</v>
      </c>
      <c r="N374" s="2" t="s">
        <v>450</v>
      </c>
      <c r="O374" s="2" t="s">
        <v>36</v>
      </c>
      <c r="P374" s="2" t="s">
        <v>683</v>
      </c>
      <c r="Q374" s="2" t="s">
        <v>1761</v>
      </c>
      <c r="R374" t="str">
        <f>IFERROR(INDEX(ReadySub!$A$2:$A$1153, MATCH(T374, ReadySub!$Q$2:$Q$1153, 0)), "")</f>
        <v/>
      </c>
      <c r="S374" s="2" t="str">
        <f t="shared" si="15"/>
        <v>L3Y 7R8_17310_NEWMARKET</v>
      </c>
      <c r="T374" s="2" t="str">
        <f t="shared" si="16"/>
        <v>L3Y 7R8_17310 YONGE ST_NEWMARKET</v>
      </c>
      <c r="U374" s="12" t="str">
        <f t="shared" si="17"/>
        <v>ST</v>
      </c>
    </row>
    <row r="375" spans="1:21" ht="13" x14ac:dyDescent="0.25">
      <c r="A375" s="9">
        <v>45777</v>
      </c>
      <c r="B375" s="2" t="s">
        <v>1762</v>
      </c>
      <c r="C375" s="2" t="s">
        <v>18</v>
      </c>
      <c r="D375" s="2" t="s">
        <v>31</v>
      </c>
      <c r="E375" s="2" t="s">
        <v>90</v>
      </c>
      <c r="F375" s="2" t="s">
        <v>1763</v>
      </c>
      <c r="G375" s="2">
        <v>2054</v>
      </c>
      <c r="H375" s="2" t="s">
        <v>53</v>
      </c>
      <c r="I375" s="1">
        <v>37788</v>
      </c>
      <c r="J375" s="2" t="s">
        <v>23</v>
      </c>
      <c r="K375" s="2"/>
      <c r="L375" s="2" t="s">
        <v>24</v>
      </c>
      <c r="M375" s="2">
        <v>5</v>
      </c>
      <c r="N375" s="2" t="s">
        <v>1764</v>
      </c>
      <c r="O375" s="2" t="s">
        <v>109</v>
      </c>
      <c r="P375" s="2" t="s">
        <v>93</v>
      </c>
      <c r="Q375" s="2" t="s">
        <v>1765</v>
      </c>
      <c r="R375" t="str">
        <f>IFERROR(INDEX(ReadySub!$A$2:$A$1153, MATCH(T375, ReadySub!$Q$2:$Q$1153, 0)), "")</f>
        <v/>
      </c>
      <c r="S375" s="2" t="str">
        <f t="shared" si="15"/>
        <v>M3K 0A1_5_TORONTO</v>
      </c>
      <c r="T375" s="2" t="str">
        <f t="shared" si="16"/>
        <v>M3K 0A1_5 YUKON LANE_TORONTO</v>
      </c>
      <c r="U375" s="12" t="str">
        <f t="shared" si="17"/>
        <v>Lane</v>
      </c>
    </row>
    <row r="376" spans="1:21" ht="13" x14ac:dyDescent="0.25">
      <c r="A376" s="9">
        <v>45777</v>
      </c>
      <c r="B376" s="2" t="s">
        <v>1766</v>
      </c>
      <c r="C376" s="2" t="s">
        <v>18</v>
      </c>
      <c r="D376" s="2" t="s">
        <v>102</v>
      </c>
      <c r="E376" s="2" t="s">
        <v>557</v>
      </c>
      <c r="F376" s="2" t="s">
        <v>1767</v>
      </c>
      <c r="G376" s="2">
        <v>2065</v>
      </c>
      <c r="H376" s="2" t="s">
        <v>53</v>
      </c>
      <c r="I376" s="1">
        <v>37788</v>
      </c>
      <c r="J376" s="2" t="s">
        <v>23</v>
      </c>
      <c r="K376" s="2"/>
      <c r="L376" s="2" t="s">
        <v>24</v>
      </c>
      <c r="M376" s="2">
        <v>1684</v>
      </c>
      <c r="N376" s="2" t="s">
        <v>1768</v>
      </c>
      <c r="O376" s="2" t="s">
        <v>92</v>
      </c>
      <c r="P376" s="2" t="s">
        <v>559</v>
      </c>
      <c r="Q376" s="2" t="s">
        <v>1769</v>
      </c>
      <c r="R376" t="str">
        <f>IFERROR(INDEX(ReadySub!$A$2:$A$1153, MATCH(T376, ReadySub!$Q$2:$Q$1153, 0)), "")</f>
        <v/>
      </c>
      <c r="S376" s="2" t="str">
        <f t="shared" si="15"/>
        <v>N8Y 3X7_1684_WINDSOR</v>
      </c>
      <c r="T376" s="2" t="str">
        <f t="shared" si="16"/>
        <v>N8Y 3X7_1684 ELLROSE AVE_WINDSOR</v>
      </c>
      <c r="U376" s="12" t="str">
        <f t="shared" si="17"/>
        <v>AVE</v>
      </c>
    </row>
    <row r="377" spans="1:21" ht="13" x14ac:dyDescent="0.25">
      <c r="A377" s="9">
        <v>45777</v>
      </c>
      <c r="B377" s="2" t="s">
        <v>1770</v>
      </c>
      <c r="C377" s="2" t="s">
        <v>18</v>
      </c>
      <c r="D377" s="2" t="s">
        <v>89</v>
      </c>
      <c r="E377" s="2" t="s">
        <v>90</v>
      </c>
      <c r="F377" s="2" t="s">
        <v>1771</v>
      </c>
      <c r="G377" s="2">
        <v>2068</v>
      </c>
      <c r="H377" s="2" t="s">
        <v>66</v>
      </c>
      <c r="I377" s="1">
        <v>37801</v>
      </c>
      <c r="J377" s="2" t="s">
        <v>23</v>
      </c>
      <c r="K377" s="2"/>
      <c r="L377" s="2" t="s">
        <v>1772</v>
      </c>
      <c r="M377" s="2">
        <v>255</v>
      </c>
      <c r="N377" s="2" t="s">
        <v>1773</v>
      </c>
      <c r="O377" s="2" t="s">
        <v>26</v>
      </c>
      <c r="P377" s="2" t="s">
        <v>93</v>
      </c>
      <c r="Q377" s="2" t="s">
        <v>1774</v>
      </c>
      <c r="R377" t="str">
        <f>IFERROR(INDEX(ReadySub!$A$2:$A$1153, MATCH(T377, ReadySub!$Q$2:$Q$1153, 0)), "")</f>
        <v/>
      </c>
      <c r="S377" s="2" t="str">
        <f t="shared" si="15"/>
        <v>M8V 2V8_255_TORONTO</v>
      </c>
      <c r="T377" s="2" t="str">
        <f t="shared" si="16"/>
        <v>M8V 2V8_255 ROYAL YORK RD_TORONTO</v>
      </c>
      <c r="U377" s="12" t="str">
        <f t="shared" si="17"/>
        <v>RD</v>
      </c>
    </row>
    <row r="378" spans="1:21" ht="13" x14ac:dyDescent="0.25">
      <c r="A378" s="9">
        <v>45777</v>
      </c>
      <c r="B378" s="2" t="s">
        <v>1775</v>
      </c>
      <c r="C378" s="2" t="s">
        <v>18</v>
      </c>
      <c r="D378" s="2" t="s">
        <v>150</v>
      </c>
      <c r="E378" s="2" t="s">
        <v>157</v>
      </c>
      <c r="F378" s="2" t="s">
        <v>1776</v>
      </c>
      <c r="G378" s="2">
        <v>2076</v>
      </c>
      <c r="H378" s="2" t="s">
        <v>66</v>
      </c>
      <c r="I378" s="1">
        <v>37712</v>
      </c>
      <c r="J378" s="2" t="s">
        <v>23</v>
      </c>
      <c r="K378" s="2"/>
      <c r="L378" s="2" t="s">
        <v>24</v>
      </c>
      <c r="M378" s="2">
        <v>77</v>
      </c>
      <c r="N378" s="2" t="s">
        <v>180</v>
      </c>
      <c r="O378" s="2" t="s">
        <v>36</v>
      </c>
      <c r="P378" s="2" t="s">
        <v>1777</v>
      </c>
      <c r="Q378" s="2" t="s">
        <v>1778</v>
      </c>
      <c r="R378" t="str">
        <f>IFERROR(INDEX(ReadySub!$A$2:$A$1153, MATCH(T378, ReadySub!$Q$2:$Q$1153, 0)), "")</f>
        <v/>
      </c>
      <c r="S378" s="2" t="str">
        <f t="shared" si="15"/>
        <v>K0G 1E0_77_ELGIN</v>
      </c>
      <c r="T378" s="2" t="str">
        <f t="shared" si="16"/>
        <v>K0G 1E0_77 MAIN ST_ELGIN</v>
      </c>
      <c r="U378" s="12" t="str">
        <f t="shared" si="17"/>
        <v>ST</v>
      </c>
    </row>
    <row r="379" spans="1:21" ht="13" x14ac:dyDescent="0.25">
      <c r="A379" s="9">
        <v>45777</v>
      </c>
      <c r="B379" s="2" t="s">
        <v>1779</v>
      </c>
      <c r="C379" s="2" t="s">
        <v>18</v>
      </c>
      <c r="D379" s="2" t="s">
        <v>89</v>
      </c>
      <c r="E379" s="2" t="s">
        <v>598</v>
      </c>
      <c r="F379" s="2" t="s">
        <v>1780</v>
      </c>
      <c r="G379" s="2">
        <v>2077</v>
      </c>
      <c r="H379" s="2" t="s">
        <v>66</v>
      </c>
      <c r="I379" s="1">
        <v>37811</v>
      </c>
      <c r="J379" s="2" t="s">
        <v>23</v>
      </c>
      <c r="K379" s="2"/>
      <c r="L379" s="2" t="s">
        <v>24</v>
      </c>
      <c r="M379" s="2">
        <v>160</v>
      </c>
      <c r="N379" s="2" t="s">
        <v>1781</v>
      </c>
      <c r="O379" s="2" t="s">
        <v>26</v>
      </c>
      <c r="P379" s="2" t="s">
        <v>911</v>
      </c>
      <c r="Q379" s="2" t="s">
        <v>1782</v>
      </c>
      <c r="R379" t="str">
        <f>IFERROR(INDEX(ReadySub!$A$2:$A$1153, MATCH(T379, ReadySub!$Q$2:$Q$1153, 0)), "")</f>
        <v/>
      </c>
      <c r="S379" s="2" t="str">
        <f t="shared" si="15"/>
        <v>L6R 1J1_160_BRAMPTON</v>
      </c>
      <c r="T379" s="2" t="str">
        <f t="shared" si="16"/>
        <v>L6R 1J1_160 MOUNTAINASH RD_BRAMPTON</v>
      </c>
      <c r="U379" s="12" t="str">
        <f t="shared" si="17"/>
        <v>RD</v>
      </c>
    </row>
    <row r="380" spans="1:21" ht="13" x14ac:dyDescent="0.25">
      <c r="A380" s="9">
        <v>45777</v>
      </c>
      <c r="B380" s="2" t="s">
        <v>1785</v>
      </c>
      <c r="C380" s="2" t="s">
        <v>18</v>
      </c>
      <c r="D380" s="2" t="s">
        <v>19</v>
      </c>
      <c r="E380" s="2" t="s">
        <v>111</v>
      </c>
      <c r="F380" s="2" t="s">
        <v>1786</v>
      </c>
      <c r="G380" s="2">
        <v>2095</v>
      </c>
      <c r="H380" s="2" t="s">
        <v>104</v>
      </c>
      <c r="I380" s="1">
        <v>37864</v>
      </c>
      <c r="J380" s="2" t="s">
        <v>23</v>
      </c>
      <c r="K380" s="2"/>
      <c r="L380" s="2" t="s">
        <v>172</v>
      </c>
      <c r="M380" s="2">
        <v>22</v>
      </c>
      <c r="N380" s="2" t="s">
        <v>1787</v>
      </c>
      <c r="O380" s="2" t="s">
        <v>115</v>
      </c>
      <c r="P380" s="2" t="s">
        <v>122</v>
      </c>
      <c r="Q380" s="2" t="s">
        <v>1788</v>
      </c>
      <c r="R380" t="str">
        <f>IFERROR(INDEX(ReadySub!$A$2:$A$1153, MATCH(T380, ReadySub!$Q$2:$Q$1153, 0)), "")</f>
        <v/>
      </c>
      <c r="S380" s="2" t="str">
        <f t="shared" si="15"/>
        <v>P1A 2S7_22_NORTH BAY</v>
      </c>
      <c r="T380" s="2" t="str">
        <f t="shared" si="16"/>
        <v>P1A 2S7_22 BORGE RUE_NORTH BAY</v>
      </c>
      <c r="U380" s="12" t="str">
        <f t="shared" si="17"/>
        <v>Rue</v>
      </c>
    </row>
    <row r="381" spans="1:21" ht="13" x14ac:dyDescent="0.25">
      <c r="A381" s="9">
        <v>45777</v>
      </c>
      <c r="B381" s="2" t="s">
        <v>307</v>
      </c>
      <c r="C381" s="2" t="s">
        <v>18</v>
      </c>
      <c r="D381" s="2" t="s">
        <v>19</v>
      </c>
      <c r="E381" s="2" t="s">
        <v>360</v>
      </c>
      <c r="F381" s="2" t="s">
        <v>1792</v>
      </c>
      <c r="G381" s="2">
        <v>2104</v>
      </c>
      <c r="H381" s="2" t="s">
        <v>45</v>
      </c>
      <c r="I381" s="1">
        <v>37864</v>
      </c>
      <c r="J381" s="2" t="s">
        <v>23</v>
      </c>
      <c r="K381" s="2"/>
      <c r="L381" s="2" t="s">
        <v>24</v>
      </c>
      <c r="M381" s="2">
        <v>376</v>
      </c>
      <c r="N381" s="2" t="s">
        <v>498</v>
      </c>
      <c r="O381" s="2" t="s">
        <v>92</v>
      </c>
      <c r="P381" s="2" t="s">
        <v>1791</v>
      </c>
      <c r="Q381" s="2" t="s">
        <v>1793</v>
      </c>
      <c r="R381" t="str">
        <f>IFERROR(INDEX(ReadySub!$A$2:$A$1153, MATCH(T381, ReadySub!$Q$2:$Q$1153, 0)), "")</f>
        <v/>
      </c>
      <c r="S381" s="2" t="str">
        <f t="shared" si="15"/>
        <v>P4N 4S4_376_TIMMINS</v>
      </c>
      <c r="T381" s="2" t="str">
        <f t="shared" si="16"/>
        <v>P4N 4S4_376 POPLAR AVE_TIMMINS</v>
      </c>
      <c r="U381" s="12" t="str">
        <f t="shared" si="17"/>
        <v>AVE</v>
      </c>
    </row>
    <row r="382" spans="1:21" ht="13" x14ac:dyDescent="0.25">
      <c r="A382" s="9">
        <v>45777</v>
      </c>
      <c r="B382" s="2" t="s">
        <v>1797</v>
      </c>
      <c r="C382" s="2" t="s">
        <v>18</v>
      </c>
      <c r="D382" s="2" t="s">
        <v>89</v>
      </c>
      <c r="E382" s="2" t="s">
        <v>90</v>
      </c>
      <c r="F382" s="2" t="s">
        <v>1798</v>
      </c>
      <c r="G382" s="2">
        <v>2111</v>
      </c>
      <c r="H382" s="2" t="s">
        <v>45</v>
      </c>
      <c r="I382" s="1">
        <v>37844</v>
      </c>
      <c r="J382" s="2" t="s">
        <v>23</v>
      </c>
      <c r="K382" s="2"/>
      <c r="L382" s="2" t="s">
        <v>24</v>
      </c>
      <c r="M382" s="2">
        <v>7</v>
      </c>
      <c r="N382" s="2" t="s">
        <v>1799</v>
      </c>
      <c r="O382" s="2" t="s">
        <v>36</v>
      </c>
      <c r="P382" s="2" t="s">
        <v>93</v>
      </c>
      <c r="Q382" s="2" t="s">
        <v>1800</v>
      </c>
      <c r="R382" t="str">
        <f>IFERROR(INDEX(ReadySub!$A$2:$A$1153, MATCH(T382, ReadySub!$Q$2:$Q$1153, 0)), "")</f>
        <v/>
      </c>
      <c r="S382" s="2" t="str">
        <f t="shared" si="15"/>
        <v>M5S 1H9_7_TORONTO</v>
      </c>
      <c r="T382" s="2" t="str">
        <f t="shared" si="16"/>
        <v>M5S 1H9_7 GLEN MORRIS ST_TORONTO</v>
      </c>
      <c r="U382" s="12" t="str">
        <f t="shared" si="17"/>
        <v>ST</v>
      </c>
    </row>
    <row r="383" spans="1:21" ht="13" x14ac:dyDescent="0.25">
      <c r="A383" s="9">
        <v>45777</v>
      </c>
      <c r="B383" s="2" t="s">
        <v>1801</v>
      </c>
      <c r="C383" s="2" t="s">
        <v>18</v>
      </c>
      <c r="D383" s="2" t="s">
        <v>31</v>
      </c>
      <c r="E383" s="2" t="s">
        <v>182</v>
      </c>
      <c r="F383" s="2" t="s">
        <v>1802</v>
      </c>
      <c r="G383" s="2">
        <v>2113</v>
      </c>
      <c r="H383" s="2" t="s">
        <v>104</v>
      </c>
      <c r="I383" s="1">
        <v>37833</v>
      </c>
      <c r="J383" s="2" t="s">
        <v>23</v>
      </c>
      <c r="K383" s="2"/>
      <c r="L383" s="2" t="s">
        <v>24</v>
      </c>
      <c r="M383" s="2">
        <v>21</v>
      </c>
      <c r="N383" s="2" t="s">
        <v>1803</v>
      </c>
      <c r="O383" s="2" t="s">
        <v>36</v>
      </c>
      <c r="P383" s="2" t="s">
        <v>241</v>
      </c>
      <c r="Q383" s="2" t="s">
        <v>1804</v>
      </c>
      <c r="R383" t="str">
        <f>IFERROR(INDEX(ReadySub!$A$2:$A$1153, MATCH(T383, ReadySub!$Q$2:$Q$1153, 0)), "")</f>
        <v/>
      </c>
      <c r="S383" s="2" t="str">
        <f t="shared" si="15"/>
        <v>L3P 2S7_21_MARKHAM</v>
      </c>
      <c r="T383" s="2" t="str">
        <f t="shared" si="16"/>
        <v>L3P 2S7_21 FRANKLIN ST_MARKHAM</v>
      </c>
      <c r="U383" s="12" t="str">
        <f t="shared" si="17"/>
        <v>ST</v>
      </c>
    </row>
    <row r="384" spans="1:21" ht="13" x14ac:dyDescent="0.25">
      <c r="A384" s="9">
        <v>45777</v>
      </c>
      <c r="B384" s="2" t="s">
        <v>1805</v>
      </c>
      <c r="C384" s="2" t="s">
        <v>18</v>
      </c>
      <c r="D384" s="2" t="s">
        <v>31</v>
      </c>
      <c r="E384" s="2" t="s">
        <v>182</v>
      </c>
      <c r="F384" s="2" t="s">
        <v>1806</v>
      </c>
      <c r="G384" s="2">
        <v>2114</v>
      </c>
      <c r="H384" s="2" t="s">
        <v>45</v>
      </c>
      <c r="I384" s="1">
        <v>37830</v>
      </c>
      <c r="J384" s="2" t="s">
        <v>23</v>
      </c>
      <c r="K384" s="2"/>
      <c r="L384" s="2" t="s">
        <v>24</v>
      </c>
      <c r="M384" s="2">
        <v>50</v>
      </c>
      <c r="N384" s="2" t="s">
        <v>1807</v>
      </c>
      <c r="O384" s="2" t="s">
        <v>92</v>
      </c>
      <c r="P384" s="2" t="s">
        <v>241</v>
      </c>
      <c r="Q384" s="2" t="s">
        <v>1808</v>
      </c>
      <c r="R384" t="str">
        <f>IFERROR(INDEX(ReadySub!$A$2:$A$1153, MATCH(T384, ReadySub!$Q$2:$Q$1153, 0)), "")</f>
        <v/>
      </c>
      <c r="S384" s="2" t="str">
        <f t="shared" si="15"/>
        <v>L3R 8X4_50_MARKHAM</v>
      </c>
      <c r="T384" s="2" t="str">
        <f t="shared" si="16"/>
        <v>L3R 8X4_50 LOCKRIDGE AVE_MARKHAM</v>
      </c>
      <c r="U384" s="12" t="str">
        <f t="shared" si="17"/>
        <v>AVE</v>
      </c>
    </row>
    <row r="385" spans="1:21" ht="13" x14ac:dyDescent="0.25">
      <c r="A385" s="9">
        <v>45777</v>
      </c>
      <c r="B385" s="2" t="s">
        <v>1809</v>
      </c>
      <c r="C385" s="2" t="s">
        <v>18</v>
      </c>
      <c r="D385" s="2" t="s">
        <v>58</v>
      </c>
      <c r="E385" s="2" t="s">
        <v>80</v>
      </c>
      <c r="F385" s="2" t="s">
        <v>1810</v>
      </c>
      <c r="G385" s="2">
        <v>2115</v>
      </c>
      <c r="H385" s="2" t="s">
        <v>45</v>
      </c>
      <c r="I385" s="1">
        <v>37823</v>
      </c>
      <c r="J385" s="2" t="s">
        <v>23</v>
      </c>
      <c r="K385" s="2"/>
      <c r="L385" s="2" t="s">
        <v>24</v>
      </c>
      <c r="M385" s="2">
        <v>440</v>
      </c>
      <c r="N385" s="2" t="s">
        <v>1811</v>
      </c>
      <c r="O385" s="2"/>
      <c r="P385" s="2" t="s">
        <v>274</v>
      </c>
      <c r="Q385" s="2" t="s">
        <v>1812</v>
      </c>
      <c r="R385" t="str">
        <f>IFERROR(INDEX(ReadySub!$A$2:$A$1153, MATCH(T385, ReadySub!$Q$2:$Q$1153, 0)), "")</f>
        <v/>
      </c>
      <c r="S385" s="2" t="str">
        <f t="shared" si="15"/>
        <v>L8G 1G3_440_STONEY CREEK</v>
      </c>
      <c r="T385" s="2" t="str">
        <f t="shared" si="16"/>
        <v>L8G 1G3_440 HIGHWAY #8 0_STONEY CREEK</v>
      </c>
      <c r="U385" s="12">
        <f t="shared" si="17"/>
        <v>0</v>
      </c>
    </row>
    <row r="386" spans="1:21" ht="13" x14ac:dyDescent="0.25">
      <c r="A386" s="9">
        <v>45777</v>
      </c>
      <c r="B386" s="2" t="s">
        <v>1815</v>
      </c>
      <c r="C386" s="2" t="s">
        <v>18</v>
      </c>
      <c r="D386" s="2" t="s">
        <v>31</v>
      </c>
      <c r="E386" s="2" t="s">
        <v>182</v>
      </c>
      <c r="F386" s="2" t="s">
        <v>1816</v>
      </c>
      <c r="G386" s="2">
        <v>2122</v>
      </c>
      <c r="H386" s="2" t="s">
        <v>202</v>
      </c>
      <c r="I386" s="1">
        <v>37847</v>
      </c>
      <c r="J386" s="2" t="s">
        <v>23</v>
      </c>
      <c r="K386" s="2"/>
      <c r="L386" s="2" t="s">
        <v>24</v>
      </c>
      <c r="M386" s="2">
        <v>21</v>
      </c>
      <c r="N386" s="2" t="s">
        <v>180</v>
      </c>
      <c r="O386" s="2" t="s">
        <v>36</v>
      </c>
      <c r="P386" s="2" t="s">
        <v>1322</v>
      </c>
      <c r="Q386" s="2" t="s">
        <v>1323</v>
      </c>
      <c r="R386" t="str">
        <f>IFERROR(INDEX(ReadySub!$A$2:$A$1153, MATCH(T386, ReadySub!$Q$2:$Q$1153, 0)), "")</f>
        <v/>
      </c>
      <c r="S386" s="2" t="str">
        <f t="shared" ref="S386:S449" si="18">UPPER(TRIM(Q386))&amp;"_"&amp;UPPER(TRIM(M386))&amp;"_"&amp;UPPER(TRIM(P386))</f>
        <v>L0G 1T0_21_SCHOMBERG</v>
      </c>
      <c r="T386" s="2" t="str">
        <f t="shared" ref="T386:T449" si="19">UPPER(TRIM(Q386))&amp;"_"&amp;UPPER(TRIM(M386&amp;" "&amp;N386&amp;" "&amp;U386))&amp;"_"&amp;UPPER(TRIM(P386))</f>
        <v>L0G 1T0_21 MAIN ST_SCHOMBERG</v>
      </c>
      <c r="U386" s="12" t="str">
        <f t="shared" ref="U386:U449" si="20">IF(O386="STREET","ST",IF(O386="AVENUE","AVE",IF(O386="DRIVE","DR",IF(O386="ROAD","RD",IF(O386="CRESCENT","CRES",IF(O386="BOULEVARD","BLVD",IF(O386="PLACE","PL",IF(O386="COURT","CRT",O386))))))))</f>
        <v>ST</v>
      </c>
    </row>
    <row r="387" spans="1:21" ht="13" x14ac:dyDescent="0.25">
      <c r="A387" s="9">
        <v>45777</v>
      </c>
      <c r="B387" s="2" t="s">
        <v>1817</v>
      </c>
      <c r="C387" s="2" t="s">
        <v>18</v>
      </c>
      <c r="D387" s="2" t="s">
        <v>150</v>
      </c>
      <c r="E387" s="2" t="s">
        <v>162</v>
      </c>
      <c r="F387" s="2" t="s">
        <v>1818</v>
      </c>
      <c r="G387" s="2">
        <v>2125</v>
      </c>
      <c r="H387" s="2" t="s">
        <v>1819</v>
      </c>
      <c r="I387" s="1">
        <v>37859</v>
      </c>
      <c r="J387" s="2" t="s">
        <v>23</v>
      </c>
      <c r="K387" s="2"/>
      <c r="L387" s="2" t="s">
        <v>24</v>
      </c>
      <c r="M387" s="2">
        <v>1099</v>
      </c>
      <c r="N387" s="2" t="s">
        <v>735</v>
      </c>
      <c r="O387" s="2" t="s">
        <v>47</v>
      </c>
      <c r="P387" s="2" t="s">
        <v>540</v>
      </c>
      <c r="Q387" s="2" t="s">
        <v>1820</v>
      </c>
      <c r="R387" t="str">
        <f>IFERROR(INDEX(ReadySub!$A$2:$A$1153, MATCH(T387, ReadySub!$Q$2:$Q$1153, 0)), "")</f>
        <v/>
      </c>
      <c r="S387" s="2" t="str">
        <f t="shared" si="18"/>
        <v>K2J 5L2_1099_NEPEAN</v>
      </c>
      <c r="T387" s="2" t="str">
        <f t="shared" si="19"/>
        <v>K2J 5L2_1099 LONGFIELDS DR_NEPEAN</v>
      </c>
      <c r="U387" s="12" t="str">
        <f t="shared" si="20"/>
        <v>DR</v>
      </c>
    </row>
    <row r="388" spans="1:21" ht="13" x14ac:dyDescent="0.25">
      <c r="A388" s="9">
        <v>45777</v>
      </c>
      <c r="B388" s="2" t="s">
        <v>857</v>
      </c>
      <c r="C388" s="2" t="s">
        <v>18</v>
      </c>
      <c r="D388" s="2" t="s">
        <v>150</v>
      </c>
      <c r="E388" s="2" t="s">
        <v>162</v>
      </c>
      <c r="F388" s="2" t="s">
        <v>1821</v>
      </c>
      <c r="G388" s="2">
        <v>2128</v>
      </c>
      <c r="H388" s="2" t="s">
        <v>120</v>
      </c>
      <c r="I388" s="1">
        <v>37858</v>
      </c>
      <c r="J388" s="2" t="s">
        <v>23</v>
      </c>
      <c r="K388" s="2"/>
      <c r="L388" s="2" t="s">
        <v>172</v>
      </c>
      <c r="M388" s="2">
        <v>6664</v>
      </c>
      <c r="N388" s="2" t="s">
        <v>1822</v>
      </c>
      <c r="O388" s="2" t="s">
        <v>115</v>
      </c>
      <c r="P388" s="2" t="s">
        <v>860</v>
      </c>
      <c r="Q388" s="2" t="s">
        <v>1823</v>
      </c>
      <c r="R388" t="str">
        <f>IFERROR(INDEX(ReadySub!$A$2:$A$1153, MATCH(T388, ReadySub!$Q$2:$Q$1153, 0)), "")</f>
        <v/>
      </c>
      <c r="S388" s="2" t="str">
        <f t="shared" si="18"/>
        <v>K1C 1J4_6664_ORLÉANS</v>
      </c>
      <c r="T388" s="2" t="str">
        <f t="shared" si="19"/>
        <v>K1C 1J4_6664 CARRIÈRE RUE_ORLÉANS</v>
      </c>
      <c r="U388" s="12" t="str">
        <f t="shared" si="20"/>
        <v>Rue</v>
      </c>
    </row>
    <row r="389" spans="1:21" ht="13" x14ac:dyDescent="0.25">
      <c r="A389" s="9">
        <v>45777</v>
      </c>
      <c r="B389" s="2" t="s">
        <v>16568</v>
      </c>
      <c r="C389" s="2" t="s">
        <v>18</v>
      </c>
      <c r="D389" s="2" t="s">
        <v>89</v>
      </c>
      <c r="E389" s="2" t="s">
        <v>598</v>
      </c>
      <c r="F389" s="2" t="s">
        <v>1828</v>
      </c>
      <c r="G389" s="2">
        <v>2134</v>
      </c>
      <c r="H389" s="2" t="s">
        <v>120</v>
      </c>
      <c r="I389" s="1">
        <v>37861</v>
      </c>
      <c r="J389" s="2" t="s">
        <v>23</v>
      </c>
      <c r="K389" s="2"/>
      <c r="L389" s="2" t="s">
        <v>172</v>
      </c>
      <c r="M389" s="2">
        <v>25</v>
      </c>
      <c r="N389" s="2" t="s">
        <v>1829</v>
      </c>
      <c r="O389" s="2" t="s">
        <v>36</v>
      </c>
      <c r="P389" s="2" t="s">
        <v>911</v>
      </c>
      <c r="Q389" s="2" t="s">
        <v>1830</v>
      </c>
      <c r="R389" t="str">
        <f>IFERROR(INDEX(ReadySub!$A$2:$A$1153, MATCH(T389, ReadySub!$Q$2:$Q$1153, 0)), "")</f>
        <v/>
      </c>
      <c r="S389" s="2" t="str">
        <f t="shared" si="18"/>
        <v>L6S 4C4_25_BRAMPTON</v>
      </c>
      <c r="T389" s="2" t="str">
        <f t="shared" si="19"/>
        <v>L6S 4C4_25 LAURELCREST ST_BRAMPTON</v>
      </c>
      <c r="U389" s="12" t="str">
        <f t="shared" si="20"/>
        <v>ST</v>
      </c>
    </row>
    <row r="390" spans="1:21" ht="13" x14ac:dyDescent="0.25">
      <c r="A390" s="9">
        <v>45777</v>
      </c>
      <c r="B390" s="2" t="s">
        <v>1834</v>
      </c>
      <c r="C390" s="2" t="s">
        <v>18</v>
      </c>
      <c r="D390" s="2" t="s">
        <v>51</v>
      </c>
      <c r="E390" s="2" t="s">
        <v>90</v>
      </c>
      <c r="F390" s="2" t="s">
        <v>1835</v>
      </c>
      <c r="G390" s="2">
        <v>2142</v>
      </c>
      <c r="H390" s="2" t="s">
        <v>141</v>
      </c>
      <c r="I390" s="1">
        <v>37861</v>
      </c>
      <c r="J390" s="2" t="s">
        <v>23</v>
      </c>
      <c r="K390" s="2"/>
      <c r="L390" s="2" t="s">
        <v>24</v>
      </c>
      <c r="M390" s="2">
        <v>1</v>
      </c>
      <c r="N390" s="2" t="s">
        <v>1836</v>
      </c>
      <c r="O390" s="2" t="s">
        <v>92</v>
      </c>
      <c r="P390" s="2" t="s">
        <v>93</v>
      </c>
      <c r="Q390" s="2" t="s">
        <v>1837</v>
      </c>
      <c r="R390" t="str">
        <f>IFERROR(INDEX(ReadySub!$A$2:$A$1153, MATCH(T390, ReadySub!$Q$2:$Q$1153, 0)), "")</f>
        <v/>
      </c>
      <c r="S390" s="2" t="str">
        <f t="shared" si="18"/>
        <v>M1R 1Y1_1_TORONTO</v>
      </c>
      <c r="T390" s="2" t="str">
        <f t="shared" si="19"/>
        <v>M1R 1Y1_1 WAYNE AVE_TORONTO</v>
      </c>
      <c r="U390" s="12" t="str">
        <f t="shared" si="20"/>
        <v>AVE</v>
      </c>
    </row>
    <row r="391" spans="1:21" ht="13" x14ac:dyDescent="0.25">
      <c r="A391" s="9">
        <v>45777</v>
      </c>
      <c r="B391" s="2" t="s">
        <v>716</v>
      </c>
      <c r="C391" s="2" t="s">
        <v>18</v>
      </c>
      <c r="D391" s="2" t="s">
        <v>89</v>
      </c>
      <c r="E391" s="2" t="s">
        <v>598</v>
      </c>
      <c r="F391" s="2" t="s">
        <v>1838</v>
      </c>
      <c r="G391" s="2">
        <v>2143</v>
      </c>
      <c r="H391" s="2" t="s">
        <v>104</v>
      </c>
      <c r="I391" s="1">
        <v>37862</v>
      </c>
      <c r="J391" s="2" t="s">
        <v>23</v>
      </c>
      <c r="K391" s="2"/>
      <c r="L391" s="2" t="s">
        <v>24</v>
      </c>
      <c r="M391" s="2">
        <v>450</v>
      </c>
      <c r="N391" s="2" t="s">
        <v>1839</v>
      </c>
      <c r="O391" s="2" t="s">
        <v>92</v>
      </c>
      <c r="P391" s="2" t="s">
        <v>601</v>
      </c>
      <c r="Q391" s="2" t="s">
        <v>1840</v>
      </c>
      <c r="R391" t="str">
        <f>IFERROR(INDEX(ReadySub!$A$2:$A$1153, MATCH(T391, ReadySub!$Q$2:$Q$1153, 0)), "")</f>
        <v/>
      </c>
      <c r="S391" s="2" t="str">
        <f t="shared" si="18"/>
        <v>L5B 4J3_450_MISSISSAUGA</v>
      </c>
      <c r="T391" s="2" t="str">
        <f t="shared" si="19"/>
        <v>L5B 4J3_450 HILL CREST AVE_MISSISSAUGA</v>
      </c>
      <c r="U391" s="12" t="str">
        <f t="shared" si="20"/>
        <v>AVE</v>
      </c>
    </row>
    <row r="392" spans="1:21" ht="13" x14ac:dyDescent="0.25">
      <c r="A392" s="9">
        <v>45777</v>
      </c>
      <c r="B392" s="2" t="s">
        <v>716</v>
      </c>
      <c r="C392" s="2" t="s">
        <v>18</v>
      </c>
      <c r="D392" s="2" t="s">
        <v>89</v>
      </c>
      <c r="E392" s="2" t="s">
        <v>598</v>
      </c>
      <c r="F392" s="2" t="s">
        <v>1843</v>
      </c>
      <c r="G392" s="2">
        <v>2146</v>
      </c>
      <c r="H392" s="2" t="s">
        <v>104</v>
      </c>
      <c r="I392" s="1">
        <v>37862</v>
      </c>
      <c r="J392" s="2" t="s">
        <v>23</v>
      </c>
      <c r="K392" s="2"/>
      <c r="L392" s="2" t="s">
        <v>24</v>
      </c>
      <c r="M392" s="2">
        <v>111</v>
      </c>
      <c r="N392" s="2" t="s">
        <v>1844</v>
      </c>
      <c r="O392" s="2" t="s">
        <v>1320</v>
      </c>
      <c r="P392" s="2" t="s">
        <v>911</v>
      </c>
      <c r="Q392" s="2" t="s">
        <v>1845</v>
      </c>
      <c r="R392" t="str">
        <f>IFERROR(INDEX(ReadySub!$A$2:$A$1153, MATCH(T392, ReadySub!$Q$2:$Q$1153, 0)), "")</f>
        <v/>
      </c>
      <c r="S392" s="2" t="str">
        <f t="shared" si="18"/>
        <v>L6W 2J8_111_BRAMPTON</v>
      </c>
      <c r="T392" s="2" t="str">
        <f t="shared" si="19"/>
        <v>L6W 2J8_111 BARTLEY BULL PARKWAY_BRAMPTON</v>
      </c>
      <c r="U392" s="12" t="str">
        <f t="shared" si="20"/>
        <v>Parkway</v>
      </c>
    </row>
    <row r="393" spans="1:21" ht="13" x14ac:dyDescent="0.25">
      <c r="A393" s="9">
        <v>45777</v>
      </c>
      <c r="B393" s="2" t="s">
        <v>716</v>
      </c>
      <c r="C393" s="2" t="s">
        <v>18</v>
      </c>
      <c r="D393" s="2" t="s">
        <v>89</v>
      </c>
      <c r="E393" s="2" t="s">
        <v>598</v>
      </c>
      <c r="F393" s="2" t="s">
        <v>1846</v>
      </c>
      <c r="G393" s="2">
        <v>2147</v>
      </c>
      <c r="H393" s="2" t="s">
        <v>104</v>
      </c>
      <c r="I393" s="1">
        <v>37862</v>
      </c>
      <c r="J393" s="2" t="s">
        <v>23</v>
      </c>
      <c r="K393" s="2"/>
      <c r="L393" s="2" t="s">
        <v>24</v>
      </c>
      <c r="M393" s="2">
        <v>680</v>
      </c>
      <c r="N393" s="2" t="s">
        <v>1847</v>
      </c>
      <c r="O393" s="2" t="s">
        <v>47</v>
      </c>
      <c r="P393" s="2" t="s">
        <v>601</v>
      </c>
      <c r="Q393" s="2" t="s">
        <v>1848</v>
      </c>
      <c r="R393" t="str">
        <f>IFERROR(INDEX(ReadySub!$A$2:$A$1153, MATCH(T393, ReadySub!$Q$2:$Q$1153, 0)), "")</f>
        <v/>
      </c>
      <c r="S393" s="2" t="str">
        <f t="shared" si="18"/>
        <v>L5W 1C7_680_MISSISSAUGA</v>
      </c>
      <c r="T393" s="2" t="str">
        <f t="shared" si="19"/>
        <v>L5W 1C7_680 NOVO STAR DR_MISSISSAUGA</v>
      </c>
      <c r="U393" s="12" t="str">
        <f t="shared" si="20"/>
        <v>DR</v>
      </c>
    </row>
    <row r="394" spans="1:21" ht="13" x14ac:dyDescent="0.25">
      <c r="A394" s="9">
        <v>45777</v>
      </c>
      <c r="B394" s="2" t="s">
        <v>1849</v>
      </c>
      <c r="C394" s="2" t="s">
        <v>18</v>
      </c>
      <c r="D394" s="2" t="s">
        <v>51</v>
      </c>
      <c r="E394" s="2" t="s">
        <v>90</v>
      </c>
      <c r="F394" s="2" t="s">
        <v>1849</v>
      </c>
      <c r="G394" s="2">
        <v>2148</v>
      </c>
      <c r="H394" s="2" t="s">
        <v>66</v>
      </c>
      <c r="I394" s="1">
        <v>37866</v>
      </c>
      <c r="J394" s="2" t="s">
        <v>23</v>
      </c>
      <c r="K394" s="2"/>
      <c r="L394" s="2" t="s">
        <v>113</v>
      </c>
      <c r="M394" s="2">
        <v>7</v>
      </c>
      <c r="N394" s="2" t="s">
        <v>1850</v>
      </c>
      <c r="O394" s="2" t="s">
        <v>92</v>
      </c>
      <c r="P394" s="2" t="s">
        <v>93</v>
      </c>
      <c r="Q394" s="2" t="s">
        <v>1851</v>
      </c>
      <c r="R394" t="str">
        <f>IFERROR(INDEX(ReadySub!$A$2:$A$1153, MATCH(T394, ReadySub!$Q$2:$Q$1153, 0)), "")</f>
        <v/>
      </c>
      <c r="S394" s="2" t="str">
        <f t="shared" si="18"/>
        <v>M2K 2K5_7_TORONTO</v>
      </c>
      <c r="T394" s="2" t="str">
        <f t="shared" si="19"/>
        <v>M2K 2K5_7 SNOWCREST AVE_TORONTO</v>
      </c>
      <c r="U394" s="12" t="str">
        <f t="shared" si="20"/>
        <v>AVE</v>
      </c>
    </row>
    <row r="395" spans="1:21" ht="13" x14ac:dyDescent="0.25">
      <c r="A395" s="9">
        <v>45777</v>
      </c>
      <c r="B395" s="2" t="s">
        <v>716</v>
      </c>
      <c r="C395" s="2" t="s">
        <v>18</v>
      </c>
      <c r="D395" s="2" t="s">
        <v>89</v>
      </c>
      <c r="E395" s="2" t="s">
        <v>598</v>
      </c>
      <c r="F395" s="2" t="s">
        <v>1852</v>
      </c>
      <c r="G395" s="2">
        <v>2149</v>
      </c>
      <c r="H395" s="2" t="s">
        <v>104</v>
      </c>
      <c r="I395" s="1">
        <v>37862</v>
      </c>
      <c r="J395" s="2" t="s">
        <v>23</v>
      </c>
      <c r="K395" s="2"/>
      <c r="L395" s="2" t="s">
        <v>24</v>
      </c>
      <c r="M395" s="2">
        <v>62</v>
      </c>
      <c r="N395" s="2" t="s">
        <v>1853</v>
      </c>
      <c r="O395" s="2" t="s">
        <v>47</v>
      </c>
      <c r="P395" s="2" t="s">
        <v>911</v>
      </c>
      <c r="Q395" s="2" t="s">
        <v>1854</v>
      </c>
      <c r="R395" t="str">
        <f>IFERROR(INDEX(ReadySub!$A$2:$A$1153, MATCH(T395, ReadySub!$Q$2:$Q$1153, 0)), "")</f>
        <v/>
      </c>
      <c r="S395" s="2" t="str">
        <f t="shared" si="18"/>
        <v>L7A 2H4_62_BRAMPTON</v>
      </c>
      <c r="T395" s="2" t="str">
        <f t="shared" si="19"/>
        <v>L7A 2H4_62 HEATHERDALE DR_BRAMPTON</v>
      </c>
      <c r="U395" s="12" t="str">
        <f t="shared" si="20"/>
        <v>DR</v>
      </c>
    </row>
    <row r="396" spans="1:21" ht="13" x14ac:dyDescent="0.25">
      <c r="A396" s="9">
        <v>45777</v>
      </c>
      <c r="B396" s="2" t="s">
        <v>716</v>
      </c>
      <c r="C396" s="2" t="s">
        <v>18</v>
      </c>
      <c r="D396" s="2" t="s">
        <v>89</v>
      </c>
      <c r="E396" s="2" t="s">
        <v>598</v>
      </c>
      <c r="F396" s="2" t="s">
        <v>1855</v>
      </c>
      <c r="G396" s="2">
        <v>2150</v>
      </c>
      <c r="H396" s="2" t="s">
        <v>104</v>
      </c>
      <c r="I396" s="1">
        <v>37866</v>
      </c>
      <c r="J396" s="2" t="s">
        <v>23</v>
      </c>
      <c r="K396" s="2"/>
      <c r="L396" s="2" t="s">
        <v>24</v>
      </c>
      <c r="M396" s="2">
        <v>30</v>
      </c>
      <c r="N396" s="2" t="s">
        <v>1856</v>
      </c>
      <c r="O396" s="2" t="s">
        <v>47</v>
      </c>
      <c r="P396" s="2" t="s">
        <v>911</v>
      </c>
      <c r="Q396" s="2" t="s">
        <v>1857</v>
      </c>
      <c r="R396" t="str">
        <f>IFERROR(INDEX(ReadySub!$A$2:$A$1153, MATCH(T396, ReadySub!$Q$2:$Q$1153, 0)), "")</f>
        <v/>
      </c>
      <c r="S396" s="2" t="str">
        <f t="shared" si="18"/>
        <v>L6Z 2V7_30_BRAMPTON</v>
      </c>
      <c r="T396" s="2" t="str">
        <f t="shared" si="19"/>
        <v>L6Z 2V7_30 SUMMER VALLEY DR_BRAMPTON</v>
      </c>
      <c r="U396" s="12" t="str">
        <f t="shared" si="20"/>
        <v>DR</v>
      </c>
    </row>
    <row r="397" spans="1:21" ht="13" x14ac:dyDescent="0.25">
      <c r="A397" s="9">
        <v>45777</v>
      </c>
      <c r="B397" s="2" t="s">
        <v>1861</v>
      </c>
      <c r="C397" s="2" t="s">
        <v>18</v>
      </c>
      <c r="D397" s="2" t="s">
        <v>89</v>
      </c>
      <c r="E397" s="2" t="s">
        <v>598</v>
      </c>
      <c r="F397" s="2" t="s">
        <v>1862</v>
      </c>
      <c r="G397" s="2">
        <v>2154</v>
      </c>
      <c r="H397" s="2" t="s">
        <v>45</v>
      </c>
      <c r="I397" s="1">
        <v>37866</v>
      </c>
      <c r="J397" s="2" t="s">
        <v>23</v>
      </c>
      <c r="K397" s="2"/>
      <c r="L397" s="2" t="s">
        <v>24</v>
      </c>
      <c r="M397" s="2">
        <v>285</v>
      </c>
      <c r="N397" s="2" t="s">
        <v>1863</v>
      </c>
      <c r="O397" s="2" t="s">
        <v>101</v>
      </c>
      <c r="P397" s="2" t="s">
        <v>601</v>
      </c>
      <c r="Q397" s="2" t="s">
        <v>1864</v>
      </c>
      <c r="R397" t="str">
        <f>IFERROR(INDEX(ReadySub!$A$2:$A$1153, MATCH(T397, ReadySub!$Q$2:$Q$1153, 0)), "")</f>
        <v/>
      </c>
      <c r="S397" s="2" t="str">
        <f t="shared" si="18"/>
        <v>L4Z 1X8_285_MISSISSAUGA</v>
      </c>
      <c r="T397" s="2" t="str">
        <f t="shared" si="19"/>
        <v>L4Z 1X8_285 MATHESON BLVD_MISSISSAUGA</v>
      </c>
      <c r="U397" s="12" t="str">
        <f t="shared" si="20"/>
        <v>BLVD</v>
      </c>
    </row>
    <row r="398" spans="1:21" ht="13" x14ac:dyDescent="0.25">
      <c r="A398" s="9">
        <v>45777</v>
      </c>
      <c r="B398" s="2" t="s">
        <v>1068</v>
      </c>
      <c r="C398" s="2" t="s">
        <v>18</v>
      </c>
      <c r="D398" s="2" t="s">
        <v>102</v>
      </c>
      <c r="E398" s="2" t="s">
        <v>775</v>
      </c>
      <c r="F398" s="2" t="s">
        <v>16682</v>
      </c>
      <c r="G398" s="2">
        <v>2155</v>
      </c>
      <c r="H398" s="2" t="s">
        <v>66</v>
      </c>
      <c r="I398" s="1">
        <v>37867</v>
      </c>
      <c r="J398" s="2" t="s">
        <v>23</v>
      </c>
      <c r="K398" s="2"/>
      <c r="L398" s="2" t="s">
        <v>24</v>
      </c>
      <c r="M398" s="2">
        <v>185</v>
      </c>
      <c r="N398" s="2" t="s">
        <v>1831</v>
      </c>
      <c r="O398" s="2" t="s">
        <v>92</v>
      </c>
      <c r="P398" s="2" t="s">
        <v>1026</v>
      </c>
      <c r="Q398" s="2" t="s">
        <v>1865</v>
      </c>
      <c r="R398" t="str">
        <f>IFERROR(INDEX(ReadySub!$A$2:$A$1153, MATCH(T398, ReadySub!$Q$2:$Q$1153, 0)), "")</f>
        <v/>
      </c>
      <c r="S398" s="2" t="str">
        <f t="shared" si="18"/>
        <v>N2E 4A1_185_KITCHENER</v>
      </c>
      <c r="T398" s="2" t="str">
        <f t="shared" si="19"/>
        <v>N2E 4A1_185 ACTIVA AVE_KITCHENER</v>
      </c>
      <c r="U398" s="12" t="str">
        <f t="shared" si="20"/>
        <v>AVE</v>
      </c>
    </row>
    <row r="399" spans="1:21" ht="13" x14ac:dyDescent="0.25">
      <c r="A399" s="9">
        <v>45777</v>
      </c>
      <c r="B399" s="2" t="s">
        <v>716</v>
      </c>
      <c r="C399" s="2" t="s">
        <v>18</v>
      </c>
      <c r="D399" s="2" t="s">
        <v>89</v>
      </c>
      <c r="E399" s="2" t="s">
        <v>598</v>
      </c>
      <c r="F399" s="2" t="s">
        <v>1866</v>
      </c>
      <c r="G399" s="2">
        <v>2156</v>
      </c>
      <c r="H399" s="2" t="s">
        <v>104</v>
      </c>
      <c r="I399" s="1">
        <v>37867</v>
      </c>
      <c r="J399" s="2" t="s">
        <v>23</v>
      </c>
      <c r="K399" s="2"/>
      <c r="L399" s="2" t="s">
        <v>24</v>
      </c>
      <c r="M399" s="2">
        <v>6135</v>
      </c>
      <c r="N399" s="2" t="s">
        <v>748</v>
      </c>
      <c r="O399" s="2" t="s">
        <v>47</v>
      </c>
      <c r="P399" s="2" t="s">
        <v>601</v>
      </c>
      <c r="Q399" s="2" t="s">
        <v>1867</v>
      </c>
      <c r="R399" t="str">
        <f>IFERROR(INDEX(ReadySub!$A$2:$A$1153, MATCH(T399, ReadySub!$Q$2:$Q$1153, 0)), "")</f>
        <v/>
      </c>
      <c r="S399" s="2" t="str">
        <f t="shared" si="18"/>
        <v>L5N 7V2_6135_MISSISSAUGA</v>
      </c>
      <c r="T399" s="2" t="str">
        <f t="shared" si="19"/>
        <v>L5N 7V2_6135 LISGAR DR_MISSISSAUGA</v>
      </c>
      <c r="U399" s="12" t="str">
        <f t="shared" si="20"/>
        <v>DR</v>
      </c>
    </row>
    <row r="400" spans="1:21" ht="13" x14ac:dyDescent="0.25">
      <c r="A400" s="9">
        <v>45777</v>
      </c>
      <c r="B400" s="2" t="s">
        <v>571</v>
      </c>
      <c r="C400" s="2" t="s">
        <v>18</v>
      </c>
      <c r="D400" s="2" t="s">
        <v>102</v>
      </c>
      <c r="E400" s="2" t="s">
        <v>244</v>
      </c>
      <c r="F400" s="2" t="s">
        <v>1870</v>
      </c>
      <c r="G400" s="2">
        <v>2158</v>
      </c>
      <c r="H400" s="2" t="s">
        <v>104</v>
      </c>
      <c r="I400" s="1">
        <v>37866</v>
      </c>
      <c r="J400" s="2" t="s">
        <v>23</v>
      </c>
      <c r="K400" s="2"/>
      <c r="L400" s="2" t="s">
        <v>24</v>
      </c>
      <c r="M400" s="2">
        <v>375</v>
      </c>
      <c r="N400" s="2" t="s">
        <v>1871</v>
      </c>
      <c r="O400" s="2" t="s">
        <v>249</v>
      </c>
      <c r="P400" s="2" t="s">
        <v>247</v>
      </c>
      <c r="Q400" s="2" t="s">
        <v>1872</v>
      </c>
      <c r="R400" t="str">
        <f>IFERROR(INDEX(ReadySub!$A$2:$A$1153, MATCH(T400, ReadySub!$Q$2:$Q$1153, 0)), "")</f>
        <v/>
      </c>
      <c r="S400" s="2" t="str">
        <f t="shared" si="18"/>
        <v>N6K 2J1_375_LONDON</v>
      </c>
      <c r="T400" s="2" t="str">
        <f t="shared" si="19"/>
        <v>N6K 2J1_375 LYNDEN CRES_LONDON</v>
      </c>
      <c r="U400" s="12" t="str">
        <f t="shared" si="20"/>
        <v>CRES</v>
      </c>
    </row>
    <row r="401" spans="1:21" ht="13" x14ac:dyDescent="0.25">
      <c r="A401" s="9">
        <v>45777</v>
      </c>
      <c r="B401" s="2" t="s">
        <v>571</v>
      </c>
      <c r="C401" s="2" t="s">
        <v>18</v>
      </c>
      <c r="D401" s="2" t="s">
        <v>102</v>
      </c>
      <c r="E401" s="2" t="s">
        <v>244</v>
      </c>
      <c r="F401" s="2" t="s">
        <v>1873</v>
      </c>
      <c r="G401" s="2">
        <v>2161</v>
      </c>
      <c r="H401" s="2" t="s">
        <v>104</v>
      </c>
      <c r="I401" s="1">
        <v>37866</v>
      </c>
      <c r="J401" s="2" t="s">
        <v>23</v>
      </c>
      <c r="K401" s="2"/>
      <c r="L401" s="2" t="s">
        <v>24</v>
      </c>
      <c r="M401" s="2">
        <v>1231</v>
      </c>
      <c r="N401" s="2" t="s">
        <v>1874</v>
      </c>
      <c r="O401" s="2" t="s">
        <v>36</v>
      </c>
      <c r="P401" s="2" t="s">
        <v>247</v>
      </c>
      <c r="Q401" s="2" t="s">
        <v>1875</v>
      </c>
      <c r="R401" t="str">
        <f>IFERROR(INDEX(ReadySub!$A$2:$A$1153, MATCH(T401, ReadySub!$Q$2:$Q$1153, 0)), "")</f>
        <v/>
      </c>
      <c r="S401" s="2" t="str">
        <f t="shared" si="18"/>
        <v>N5Y 4P7_1231_LONDON</v>
      </c>
      <c r="T401" s="2" t="str">
        <f t="shared" si="19"/>
        <v>N5Y 4P7_1231 FULLER ST_LONDON</v>
      </c>
      <c r="U401" s="12" t="str">
        <f t="shared" si="20"/>
        <v>ST</v>
      </c>
    </row>
    <row r="402" spans="1:21" ht="13" x14ac:dyDescent="0.25">
      <c r="A402" s="9">
        <v>45777</v>
      </c>
      <c r="B402" s="2" t="s">
        <v>1876</v>
      </c>
      <c r="C402" s="2" t="s">
        <v>18</v>
      </c>
      <c r="D402" s="2" t="s">
        <v>19</v>
      </c>
      <c r="E402" s="2" t="s">
        <v>1877</v>
      </c>
      <c r="F402" s="2" t="s">
        <v>1878</v>
      </c>
      <c r="G402" s="2">
        <v>2162</v>
      </c>
      <c r="H402" s="2" t="s">
        <v>141</v>
      </c>
      <c r="I402" s="1">
        <v>37867</v>
      </c>
      <c r="J402" s="2" t="s">
        <v>23</v>
      </c>
      <c r="K402" s="2"/>
      <c r="L402" s="2" t="s">
        <v>24</v>
      </c>
      <c r="M402" s="2">
        <v>340</v>
      </c>
      <c r="N402" s="2" t="s">
        <v>227</v>
      </c>
      <c r="O402" s="2" t="s">
        <v>36</v>
      </c>
      <c r="P402" s="2" t="s">
        <v>545</v>
      </c>
      <c r="Q402" s="2" t="s">
        <v>1879</v>
      </c>
      <c r="R402" t="str">
        <f>IFERROR(INDEX(ReadySub!$A$2:$A$1153, MATCH(T402, ReadySub!$Q$2:$Q$1153, 0)), "")</f>
        <v/>
      </c>
      <c r="S402" s="2" t="str">
        <f t="shared" si="18"/>
        <v>P9A 1E1_340_FORT FRANCES</v>
      </c>
      <c r="T402" s="2" t="str">
        <f t="shared" si="19"/>
        <v>P9A 1E1_340 CHURCH ST_FORT FRANCES</v>
      </c>
      <c r="U402" s="12" t="str">
        <f t="shared" si="20"/>
        <v>ST</v>
      </c>
    </row>
    <row r="403" spans="1:21" ht="13" x14ac:dyDescent="0.25">
      <c r="A403" s="9">
        <v>45777</v>
      </c>
      <c r="B403" s="2" t="s">
        <v>716</v>
      </c>
      <c r="C403" s="2" t="s">
        <v>18</v>
      </c>
      <c r="D403" s="2" t="s">
        <v>89</v>
      </c>
      <c r="E403" s="2" t="s">
        <v>598</v>
      </c>
      <c r="F403" s="2" t="s">
        <v>1880</v>
      </c>
      <c r="G403" s="2">
        <v>2164</v>
      </c>
      <c r="H403" s="2" t="s">
        <v>202</v>
      </c>
      <c r="I403" s="1">
        <v>37868</v>
      </c>
      <c r="J403" s="2" t="s">
        <v>23</v>
      </c>
      <c r="K403" s="2"/>
      <c r="L403" s="2" t="s">
        <v>24</v>
      </c>
      <c r="M403" s="2">
        <v>145</v>
      </c>
      <c r="N403" s="2" t="s">
        <v>1881</v>
      </c>
      <c r="O403" s="2" t="s">
        <v>101</v>
      </c>
      <c r="P403" s="2" t="s">
        <v>911</v>
      </c>
      <c r="Q403" s="2" t="s">
        <v>1882</v>
      </c>
      <c r="R403" t="str">
        <f>IFERROR(INDEX(ReadySub!$A$2:$A$1153, MATCH(T403, ReadySub!$Q$2:$Q$1153, 0)), "")</f>
        <v/>
      </c>
      <c r="S403" s="2" t="str">
        <f t="shared" si="18"/>
        <v>L4Z 3E9_145_BRAMPTON</v>
      </c>
      <c r="T403" s="2" t="str">
        <f t="shared" si="19"/>
        <v>L4Z 3E9_145 TREELINE BLVD_BRAMPTON</v>
      </c>
      <c r="U403" s="12" t="str">
        <f t="shared" si="20"/>
        <v>BLVD</v>
      </c>
    </row>
    <row r="404" spans="1:21" ht="13" x14ac:dyDescent="0.25">
      <c r="A404" s="9">
        <v>45777</v>
      </c>
      <c r="B404" s="2" t="s">
        <v>74</v>
      </c>
      <c r="C404" s="2" t="s">
        <v>18</v>
      </c>
      <c r="D404" s="2" t="s">
        <v>89</v>
      </c>
      <c r="E404" s="2" t="s">
        <v>598</v>
      </c>
      <c r="F404" s="2" t="s">
        <v>1883</v>
      </c>
      <c r="G404" s="2">
        <v>2166</v>
      </c>
      <c r="H404" s="2" t="s">
        <v>104</v>
      </c>
      <c r="I404" s="1">
        <v>37869</v>
      </c>
      <c r="J404" s="2" t="s">
        <v>23</v>
      </c>
      <c r="K404" s="2"/>
      <c r="L404" s="2" t="s">
        <v>24</v>
      </c>
      <c r="M404" s="2">
        <v>299</v>
      </c>
      <c r="N404" s="2" t="s">
        <v>1884</v>
      </c>
      <c r="O404" s="2" t="s">
        <v>36</v>
      </c>
      <c r="P404" s="2" t="s">
        <v>1732</v>
      </c>
      <c r="Q404" s="2" t="s">
        <v>1885</v>
      </c>
      <c r="R404" t="str">
        <f>IFERROR(INDEX(ReadySub!$A$2:$A$1153, MATCH(T404, ReadySub!$Q$2:$Q$1153, 0)), "")</f>
        <v/>
      </c>
      <c r="S404" s="2" t="str">
        <f t="shared" si="18"/>
        <v>L7E 2K4_299_BOLTON</v>
      </c>
      <c r="T404" s="2" t="str">
        <f t="shared" si="19"/>
        <v>L7E 2K4_299 LANDSBRIDGE ST_BOLTON</v>
      </c>
      <c r="U404" s="12" t="str">
        <f t="shared" si="20"/>
        <v>ST</v>
      </c>
    </row>
    <row r="405" spans="1:21" ht="13" x14ac:dyDescent="0.25">
      <c r="A405" s="9">
        <v>45777</v>
      </c>
      <c r="B405" s="2" t="s">
        <v>1886</v>
      </c>
      <c r="C405" s="2" t="s">
        <v>18</v>
      </c>
      <c r="D405" s="2" t="s">
        <v>58</v>
      </c>
      <c r="E405" s="2" t="s">
        <v>766</v>
      </c>
      <c r="F405" s="2" t="s">
        <v>1887</v>
      </c>
      <c r="G405" s="2">
        <v>2169</v>
      </c>
      <c r="H405" s="2" t="s">
        <v>104</v>
      </c>
      <c r="I405" s="1">
        <v>37869</v>
      </c>
      <c r="J405" s="2" t="s">
        <v>23</v>
      </c>
      <c r="K405" s="2"/>
      <c r="L405" s="2" t="s">
        <v>24</v>
      </c>
      <c r="M405" s="2">
        <v>111</v>
      </c>
      <c r="N405" s="2" t="s">
        <v>1888</v>
      </c>
      <c r="O405" s="2" t="s">
        <v>47</v>
      </c>
      <c r="P405" s="2" t="s">
        <v>769</v>
      </c>
      <c r="Q405" s="2" t="s">
        <v>1889</v>
      </c>
      <c r="R405" t="str">
        <f>IFERROR(INDEX(ReadySub!$A$2:$A$1153, MATCH(T405, ReadySub!$Q$2:$Q$1153, 0)), "")</f>
        <v/>
      </c>
      <c r="S405" s="2" t="str">
        <f t="shared" si="18"/>
        <v>N1H 1L3_111_GUELPH</v>
      </c>
      <c r="T405" s="2" t="str">
        <f t="shared" si="19"/>
        <v>N1H 1L3_111 COLONIAL DR_GUELPH</v>
      </c>
      <c r="U405" s="12" t="str">
        <f t="shared" si="20"/>
        <v>DR</v>
      </c>
    </row>
    <row r="406" spans="1:21" ht="13" x14ac:dyDescent="0.25">
      <c r="A406" s="9">
        <v>45777</v>
      </c>
      <c r="B406" s="2" t="s">
        <v>16875</v>
      </c>
      <c r="C406" s="2" t="s">
        <v>18</v>
      </c>
      <c r="D406" s="2" t="s">
        <v>58</v>
      </c>
      <c r="E406" s="2" t="s">
        <v>80</v>
      </c>
      <c r="F406" s="2" t="s">
        <v>1890</v>
      </c>
      <c r="G406" s="2">
        <v>2172</v>
      </c>
      <c r="H406" s="2" t="s">
        <v>104</v>
      </c>
      <c r="I406" s="1">
        <v>37866</v>
      </c>
      <c r="J406" s="2" t="s">
        <v>23</v>
      </c>
      <c r="K406" s="2"/>
      <c r="L406" s="2" t="s">
        <v>24</v>
      </c>
      <c r="M406" s="2">
        <v>1060</v>
      </c>
      <c r="N406" s="2" t="s">
        <v>1891</v>
      </c>
      <c r="O406" s="2" t="s">
        <v>92</v>
      </c>
      <c r="P406" s="2" t="s">
        <v>82</v>
      </c>
      <c r="Q406" s="2" t="s">
        <v>1892</v>
      </c>
      <c r="R406" t="str">
        <f>IFERROR(INDEX(ReadySub!$A$2:$A$1153, MATCH(T406, ReadySub!$Q$2:$Q$1153, 0)), "")</f>
        <v/>
      </c>
      <c r="S406" s="2" t="str">
        <f t="shared" si="18"/>
        <v>L8T 1J4_1060_HAMILTON</v>
      </c>
      <c r="T406" s="2" t="str">
        <f t="shared" si="19"/>
        <v>L8T 1J4_1060 QUEENSDALE AVE_HAMILTON</v>
      </c>
      <c r="U406" s="12" t="str">
        <f t="shared" si="20"/>
        <v>AVE</v>
      </c>
    </row>
    <row r="407" spans="1:21" ht="13" x14ac:dyDescent="0.25">
      <c r="A407" s="9">
        <v>45777</v>
      </c>
      <c r="B407" s="2" t="s">
        <v>1893</v>
      </c>
      <c r="C407" s="2" t="s">
        <v>18</v>
      </c>
      <c r="D407" s="2" t="s">
        <v>31</v>
      </c>
      <c r="E407" s="2" t="s">
        <v>182</v>
      </c>
      <c r="F407" s="2" t="s">
        <v>1894</v>
      </c>
      <c r="G407" s="2">
        <v>2177</v>
      </c>
      <c r="H407" s="2" t="s">
        <v>45</v>
      </c>
      <c r="I407" s="1">
        <v>37809</v>
      </c>
      <c r="J407" s="2" t="s">
        <v>23</v>
      </c>
      <c r="K407" s="2"/>
      <c r="L407" s="2" t="s">
        <v>24</v>
      </c>
      <c r="M407" s="2">
        <v>1160</v>
      </c>
      <c r="N407" s="2" t="s">
        <v>1895</v>
      </c>
      <c r="O407" s="2" t="s">
        <v>36</v>
      </c>
      <c r="P407" s="2" t="s">
        <v>257</v>
      </c>
      <c r="Q407" s="2" t="s">
        <v>1896</v>
      </c>
      <c r="R407" t="str">
        <f>IFERROR(INDEX(ReadySub!$A$2:$A$1153, MATCH(T407, ReadySub!$Q$2:$Q$1153, 0)), "")</f>
        <v/>
      </c>
      <c r="S407" s="2" t="str">
        <f t="shared" si="18"/>
        <v>L4H 2V3_1160_WOODBRIDGE</v>
      </c>
      <c r="T407" s="2" t="str">
        <f t="shared" si="19"/>
        <v>L4H 2V3_1160 CLARENCE ST_WOODBRIDGE</v>
      </c>
      <c r="U407" s="12" t="str">
        <f t="shared" si="20"/>
        <v>ST</v>
      </c>
    </row>
    <row r="408" spans="1:21" ht="13" x14ac:dyDescent="0.25">
      <c r="A408" s="9">
        <v>45777</v>
      </c>
      <c r="B408" s="2" t="s">
        <v>144</v>
      </c>
      <c r="C408" s="2" t="s">
        <v>18</v>
      </c>
      <c r="D408" s="2" t="s">
        <v>58</v>
      </c>
      <c r="E408" s="2" t="s">
        <v>80</v>
      </c>
      <c r="F408" s="2" t="s">
        <v>1897</v>
      </c>
      <c r="G408" s="2">
        <v>2181</v>
      </c>
      <c r="H408" s="2" t="s">
        <v>104</v>
      </c>
      <c r="I408" s="1">
        <v>37866</v>
      </c>
      <c r="J408" s="2" t="s">
        <v>23</v>
      </c>
      <c r="K408" s="2"/>
      <c r="L408" s="2" t="s">
        <v>24</v>
      </c>
      <c r="M408" s="2">
        <v>600</v>
      </c>
      <c r="N408" s="2" t="s">
        <v>1898</v>
      </c>
      <c r="O408" s="2" t="s">
        <v>47</v>
      </c>
      <c r="P408" s="2" t="s">
        <v>82</v>
      </c>
      <c r="Q408" s="2" t="s">
        <v>1899</v>
      </c>
      <c r="R408" t="str">
        <f>IFERROR(INDEX(ReadySub!$A$2:$A$1153, MATCH(T408, ReadySub!$Q$2:$Q$1153, 0)), "")</f>
        <v/>
      </c>
      <c r="S408" s="2" t="str">
        <f t="shared" si="18"/>
        <v>L8W 3A8_600_HAMILTON</v>
      </c>
      <c r="T408" s="2" t="str">
        <f t="shared" si="19"/>
        <v>L8W 3A8_600 ACADIA DR_HAMILTON</v>
      </c>
      <c r="U408" s="12" t="str">
        <f t="shared" si="20"/>
        <v>DR</v>
      </c>
    </row>
    <row r="409" spans="1:21" ht="13" x14ac:dyDescent="0.25">
      <c r="A409" s="9">
        <v>45777</v>
      </c>
      <c r="B409" s="2" t="s">
        <v>319</v>
      </c>
      <c r="C409" s="2" t="s">
        <v>18</v>
      </c>
      <c r="D409" s="2" t="s">
        <v>58</v>
      </c>
      <c r="E409" s="2" t="s">
        <v>80</v>
      </c>
      <c r="F409" s="2" t="s">
        <v>1900</v>
      </c>
      <c r="G409" s="2">
        <v>2182</v>
      </c>
      <c r="H409" s="2" t="s">
        <v>377</v>
      </c>
      <c r="I409" s="1">
        <v>37866</v>
      </c>
      <c r="J409" s="2" t="s">
        <v>23</v>
      </c>
      <c r="K409" s="2"/>
      <c r="L409" s="2" t="s">
        <v>24</v>
      </c>
      <c r="M409" s="2">
        <v>200</v>
      </c>
      <c r="N409" s="2" t="s">
        <v>1901</v>
      </c>
      <c r="O409" s="2" t="s">
        <v>92</v>
      </c>
      <c r="P409" s="2" t="s">
        <v>82</v>
      </c>
      <c r="Q409" s="2" t="s">
        <v>1902</v>
      </c>
      <c r="R409" t="str">
        <f>IFERROR(INDEX(ReadySub!$A$2:$A$1153, MATCH(T409, ReadySub!$Q$2:$Q$1153, 0)), "")</f>
        <v/>
      </c>
      <c r="S409" s="2" t="str">
        <f t="shared" si="18"/>
        <v>L9C 2X1_200_HAMILTON</v>
      </c>
      <c r="T409" s="2" t="str">
        <f t="shared" si="19"/>
        <v>L9C 2X1_200 CHESTER AVE_HAMILTON</v>
      </c>
      <c r="U409" s="12" t="str">
        <f t="shared" si="20"/>
        <v>AVE</v>
      </c>
    </row>
    <row r="410" spans="1:21" ht="13" x14ac:dyDescent="0.25">
      <c r="A410" s="9">
        <v>45777</v>
      </c>
      <c r="B410" s="2" t="s">
        <v>1491</v>
      </c>
      <c r="C410" s="2" t="s">
        <v>18</v>
      </c>
      <c r="D410" s="2" t="s">
        <v>31</v>
      </c>
      <c r="E410" s="2" t="s">
        <v>182</v>
      </c>
      <c r="F410" s="2" t="s">
        <v>1903</v>
      </c>
      <c r="G410" s="2">
        <v>2183</v>
      </c>
      <c r="H410" s="2" t="s">
        <v>104</v>
      </c>
      <c r="I410" s="1">
        <v>37862</v>
      </c>
      <c r="J410" s="2" t="s">
        <v>23</v>
      </c>
      <c r="K410" s="2"/>
      <c r="L410" s="2" t="s">
        <v>24</v>
      </c>
      <c r="M410" s="2">
        <v>121</v>
      </c>
      <c r="N410" s="2" t="s">
        <v>1904</v>
      </c>
      <c r="O410" s="2" t="s">
        <v>1532</v>
      </c>
      <c r="P410" s="2" t="s">
        <v>194</v>
      </c>
      <c r="Q410" s="2" t="s">
        <v>1905</v>
      </c>
      <c r="R410" t="str">
        <f>IFERROR(INDEX(ReadySub!$A$2:$A$1153, MATCH(T410, ReadySub!$Q$2:$Q$1153, 0)), "")</f>
        <v/>
      </c>
      <c r="S410" s="2" t="str">
        <f t="shared" si="18"/>
        <v>L4J 8S5_121_THORNHILL</v>
      </c>
      <c r="T410" s="2" t="str">
        <f t="shared" si="19"/>
        <v>L4J 8S5_121 MISTY SUGAR TRAIL_THORNHILL</v>
      </c>
      <c r="U410" s="12" t="str">
        <f t="shared" si="20"/>
        <v>Trail</v>
      </c>
    </row>
    <row r="411" spans="1:21" ht="13" x14ac:dyDescent="0.25">
      <c r="A411" s="9">
        <v>45777</v>
      </c>
      <c r="B411" s="2" t="s">
        <v>319</v>
      </c>
      <c r="C411" s="2" t="s">
        <v>18</v>
      </c>
      <c r="D411" s="2" t="s">
        <v>58</v>
      </c>
      <c r="E411" s="2" t="s">
        <v>80</v>
      </c>
      <c r="F411" s="2" t="s">
        <v>1906</v>
      </c>
      <c r="G411" s="2">
        <v>2184</v>
      </c>
      <c r="H411" s="2" t="s">
        <v>104</v>
      </c>
      <c r="I411" s="1">
        <v>37866</v>
      </c>
      <c r="J411" s="2" t="s">
        <v>23</v>
      </c>
      <c r="K411" s="2"/>
      <c r="L411" s="2" t="s">
        <v>24</v>
      </c>
      <c r="M411" s="2">
        <v>67</v>
      </c>
      <c r="N411" s="2" t="s">
        <v>1891</v>
      </c>
      <c r="O411" s="2" t="s">
        <v>92</v>
      </c>
      <c r="P411" s="2" t="s">
        <v>82</v>
      </c>
      <c r="Q411" s="2" t="s">
        <v>1907</v>
      </c>
      <c r="R411" t="str">
        <f>IFERROR(INDEX(ReadySub!$A$2:$A$1153, MATCH(T411, ReadySub!$Q$2:$Q$1153, 0)), "")</f>
        <v/>
      </c>
      <c r="S411" s="2" t="str">
        <f t="shared" si="18"/>
        <v>L9A 1K4_67_HAMILTON</v>
      </c>
      <c r="T411" s="2" t="str">
        <f t="shared" si="19"/>
        <v>L9A 1K4_67 QUEENSDALE AVE_HAMILTON</v>
      </c>
      <c r="U411" s="12" t="str">
        <f t="shared" si="20"/>
        <v>AVE</v>
      </c>
    </row>
    <row r="412" spans="1:21" ht="13" x14ac:dyDescent="0.25">
      <c r="A412" s="9">
        <v>45777</v>
      </c>
      <c r="B412" s="2" t="s">
        <v>1908</v>
      </c>
      <c r="C412" s="2" t="s">
        <v>18</v>
      </c>
      <c r="D412" s="2" t="s">
        <v>102</v>
      </c>
      <c r="E412" s="2" t="s">
        <v>557</v>
      </c>
      <c r="F412" s="2" t="s">
        <v>1909</v>
      </c>
      <c r="G412" s="2">
        <v>2185</v>
      </c>
      <c r="H412" s="2" t="s">
        <v>104</v>
      </c>
      <c r="I412" s="1">
        <v>37860</v>
      </c>
      <c r="J412" s="2" t="s">
        <v>23</v>
      </c>
      <c r="K412" s="2"/>
      <c r="L412" s="2" t="s">
        <v>24</v>
      </c>
      <c r="M412" s="2">
        <v>1217</v>
      </c>
      <c r="N412" s="2" t="s">
        <v>1910</v>
      </c>
      <c r="O412" s="2" t="s">
        <v>47</v>
      </c>
      <c r="P412" s="2" t="s">
        <v>1911</v>
      </c>
      <c r="Q412" s="2" t="s">
        <v>1912</v>
      </c>
      <c r="R412" t="str">
        <f>IFERROR(INDEX(ReadySub!$A$2:$A$1153, MATCH(T412, ReadySub!$Q$2:$Q$1153, 0)), "")</f>
        <v/>
      </c>
      <c r="S412" s="2" t="str">
        <f t="shared" si="18"/>
        <v>N0R 1C0_1217_EMERYVILLE</v>
      </c>
      <c r="T412" s="2" t="str">
        <f t="shared" si="19"/>
        <v>N0R 1C0_1217 FAITH DR_EMERYVILLE</v>
      </c>
      <c r="U412" s="12" t="str">
        <f t="shared" si="20"/>
        <v>DR</v>
      </c>
    </row>
    <row r="413" spans="1:21" ht="13" x14ac:dyDescent="0.25">
      <c r="A413" s="9">
        <v>45777</v>
      </c>
      <c r="B413" s="2" t="s">
        <v>319</v>
      </c>
      <c r="C413" s="2" t="s">
        <v>18</v>
      </c>
      <c r="D413" s="2" t="s">
        <v>58</v>
      </c>
      <c r="E413" s="2" t="s">
        <v>80</v>
      </c>
      <c r="F413" s="2" t="s">
        <v>1913</v>
      </c>
      <c r="G413" s="2">
        <v>2188</v>
      </c>
      <c r="H413" s="2" t="s">
        <v>120</v>
      </c>
      <c r="I413" s="1">
        <v>37866</v>
      </c>
      <c r="J413" s="2" t="s">
        <v>23</v>
      </c>
      <c r="K413" s="2"/>
      <c r="L413" s="2" t="s">
        <v>24</v>
      </c>
      <c r="M413" s="2">
        <v>62</v>
      </c>
      <c r="N413" s="2" t="s">
        <v>1914</v>
      </c>
      <c r="O413" s="2" t="s">
        <v>47</v>
      </c>
      <c r="P413" s="2" t="s">
        <v>82</v>
      </c>
      <c r="Q413" s="2" t="s">
        <v>1915</v>
      </c>
      <c r="R413" t="str">
        <f>IFERROR(INDEX(ReadySub!$A$2:$A$1153, MATCH(T413, ReadySub!$Q$2:$Q$1153, 0)), "")</f>
        <v/>
      </c>
      <c r="S413" s="2" t="str">
        <f t="shared" si="18"/>
        <v>L8W 2B6_62_HAMILTON</v>
      </c>
      <c r="T413" s="2" t="str">
        <f t="shared" si="19"/>
        <v>L8W 2B6_62 TEMPLEMEAD DR_HAMILTON</v>
      </c>
      <c r="U413" s="12" t="str">
        <f t="shared" si="20"/>
        <v>DR</v>
      </c>
    </row>
    <row r="414" spans="1:21" ht="13" x14ac:dyDescent="0.25">
      <c r="A414" s="9">
        <v>45777</v>
      </c>
      <c r="B414" s="2" t="s">
        <v>913</v>
      </c>
      <c r="C414" s="2" t="s">
        <v>18</v>
      </c>
      <c r="D414" s="2" t="s">
        <v>89</v>
      </c>
      <c r="E414" s="2" t="s">
        <v>90</v>
      </c>
      <c r="F414" s="2" t="s">
        <v>1916</v>
      </c>
      <c r="G414" s="2">
        <v>2192</v>
      </c>
      <c r="H414" s="2" t="s">
        <v>45</v>
      </c>
      <c r="I414" s="1">
        <v>37874</v>
      </c>
      <c r="J414" s="2" t="s">
        <v>23</v>
      </c>
      <c r="K414" s="2"/>
      <c r="L414" s="2" t="s">
        <v>24</v>
      </c>
      <c r="M414" s="2">
        <v>5150</v>
      </c>
      <c r="N414" s="2" t="s">
        <v>485</v>
      </c>
      <c r="O414" s="2" t="s">
        <v>36</v>
      </c>
      <c r="P414" s="2" t="s">
        <v>93</v>
      </c>
      <c r="Q414" s="2" t="s">
        <v>1917</v>
      </c>
      <c r="R414" t="str">
        <f>IFERROR(INDEX(ReadySub!$A$2:$A$1153, MATCH(T414, ReadySub!$Q$2:$Q$1153, 0)), "")</f>
        <v/>
      </c>
      <c r="S414" s="2" t="str">
        <f t="shared" si="18"/>
        <v>M9A 1C3_5150_TORONTO</v>
      </c>
      <c r="T414" s="2" t="str">
        <f t="shared" si="19"/>
        <v>M9A 1C3_5150 DUNDAS ST_TORONTO</v>
      </c>
      <c r="U414" s="12" t="str">
        <f t="shared" si="20"/>
        <v>ST</v>
      </c>
    </row>
    <row r="415" spans="1:21" ht="13" x14ac:dyDescent="0.25">
      <c r="A415" s="9">
        <v>45777</v>
      </c>
      <c r="B415" s="2" t="s">
        <v>1918</v>
      </c>
      <c r="C415" s="2" t="s">
        <v>18</v>
      </c>
      <c r="D415" s="2" t="s">
        <v>58</v>
      </c>
      <c r="E415" s="2" t="s">
        <v>80</v>
      </c>
      <c r="F415" s="2" t="s">
        <v>1919</v>
      </c>
      <c r="G415" s="2">
        <v>2193</v>
      </c>
      <c r="H415" s="2" t="s">
        <v>45</v>
      </c>
      <c r="I415" s="1">
        <v>37872</v>
      </c>
      <c r="J415" s="2" t="s">
        <v>23</v>
      </c>
      <c r="K415" s="2"/>
      <c r="L415" s="2" t="s">
        <v>24</v>
      </c>
      <c r="M415" s="2">
        <v>900</v>
      </c>
      <c r="N415" s="2" t="s">
        <v>1920</v>
      </c>
      <c r="O415" s="2" t="s">
        <v>26</v>
      </c>
      <c r="P415" s="2" t="s">
        <v>147</v>
      </c>
      <c r="Q415" s="2" t="s">
        <v>1921</v>
      </c>
      <c r="R415" t="str">
        <f>IFERROR(INDEX(ReadySub!$A$2:$A$1153, MATCH(T415, ReadySub!$Q$2:$Q$1153, 0)), "")</f>
        <v/>
      </c>
      <c r="S415" s="2" t="str">
        <f t="shared" si="18"/>
        <v>L9K 1L5_900_ANCASTER</v>
      </c>
      <c r="T415" s="2" t="str">
        <f t="shared" si="19"/>
        <v>L9K 1L5_900 GOLF LINKS RD_ANCASTER</v>
      </c>
      <c r="U415" s="12" t="str">
        <f t="shared" si="20"/>
        <v>RD</v>
      </c>
    </row>
    <row r="416" spans="1:21" ht="13" x14ac:dyDescent="0.25">
      <c r="A416" s="9">
        <v>45777</v>
      </c>
      <c r="B416" s="2" t="s">
        <v>1923</v>
      </c>
      <c r="C416" s="2" t="s">
        <v>18</v>
      </c>
      <c r="D416" s="2" t="s">
        <v>89</v>
      </c>
      <c r="E416" s="2" t="s">
        <v>598</v>
      </c>
      <c r="F416" s="2" t="s">
        <v>1924</v>
      </c>
      <c r="G416" s="2">
        <v>2197</v>
      </c>
      <c r="H416" s="2" t="s">
        <v>34</v>
      </c>
      <c r="I416" s="1">
        <v>37874</v>
      </c>
      <c r="J416" s="2" t="s">
        <v>23</v>
      </c>
      <c r="K416" s="2"/>
      <c r="L416" s="2" t="s">
        <v>24</v>
      </c>
      <c r="M416" s="2">
        <v>7227</v>
      </c>
      <c r="N416" s="2" t="s">
        <v>1925</v>
      </c>
      <c r="O416" s="2" t="s">
        <v>26</v>
      </c>
      <c r="P416" s="2" t="s">
        <v>601</v>
      </c>
      <c r="Q416" s="2" t="s">
        <v>1926</v>
      </c>
      <c r="R416" t="str">
        <f>IFERROR(INDEX(ReadySub!$A$2:$A$1153, MATCH(T416, ReadySub!$Q$2:$Q$1153, 0)), "")</f>
        <v/>
      </c>
      <c r="S416" s="2" t="str">
        <f t="shared" si="18"/>
        <v>L5N 2C6_7227_MISSISSAUGA</v>
      </c>
      <c r="T416" s="2" t="str">
        <f t="shared" si="19"/>
        <v>L5N 2C6_7227 COPENHAGEN RD_MISSISSAUGA</v>
      </c>
      <c r="U416" s="12" t="str">
        <f t="shared" si="20"/>
        <v>RD</v>
      </c>
    </row>
    <row r="417" spans="1:21" ht="13" x14ac:dyDescent="0.25">
      <c r="A417" s="9">
        <v>45777</v>
      </c>
      <c r="B417" s="2" t="s">
        <v>1689</v>
      </c>
      <c r="C417" s="2" t="s">
        <v>18</v>
      </c>
      <c r="D417" s="2" t="s">
        <v>150</v>
      </c>
      <c r="E417" s="2" t="s">
        <v>551</v>
      </c>
      <c r="F417" s="2" t="s">
        <v>1927</v>
      </c>
      <c r="G417" s="2">
        <v>2198</v>
      </c>
      <c r="H417" s="2" t="s">
        <v>104</v>
      </c>
      <c r="I417" s="1">
        <v>37874</v>
      </c>
      <c r="J417" s="2" t="s">
        <v>23</v>
      </c>
      <c r="K417" s="2"/>
      <c r="L417" s="2" t="s">
        <v>24</v>
      </c>
      <c r="M417" s="2">
        <v>1401</v>
      </c>
      <c r="N417" s="2" t="s">
        <v>1928</v>
      </c>
      <c r="O417" s="2" t="s">
        <v>26</v>
      </c>
      <c r="P417" s="2" t="s">
        <v>1692</v>
      </c>
      <c r="Q417" s="2" t="s">
        <v>1929</v>
      </c>
      <c r="R417" t="str">
        <f>IFERROR(INDEX(ReadySub!$A$2:$A$1153, MATCH(T417, ReadySub!$Q$2:$Q$1153, 0)), "")</f>
        <v/>
      </c>
      <c r="S417" s="2" t="str">
        <f t="shared" si="18"/>
        <v>K6J 1V6_1401_CORNWALL</v>
      </c>
      <c r="T417" s="2" t="str">
        <f t="shared" si="19"/>
        <v>K6J 1V6_1401 DOVER RD_CORNWALL</v>
      </c>
      <c r="U417" s="12" t="str">
        <f t="shared" si="20"/>
        <v>RD</v>
      </c>
    </row>
    <row r="418" spans="1:21" ht="13" x14ac:dyDescent="0.25">
      <c r="A418" s="9">
        <v>45777</v>
      </c>
      <c r="B418" s="2" t="s">
        <v>1930</v>
      </c>
      <c r="C418" s="2" t="s">
        <v>18</v>
      </c>
      <c r="D418" s="2" t="s">
        <v>89</v>
      </c>
      <c r="E418" s="2" t="s">
        <v>598</v>
      </c>
      <c r="F418" s="2" t="s">
        <v>1931</v>
      </c>
      <c r="G418" s="2">
        <v>2202</v>
      </c>
      <c r="H418" s="2" t="s">
        <v>66</v>
      </c>
      <c r="I418" s="1">
        <v>37874</v>
      </c>
      <c r="J418" s="2" t="s">
        <v>23</v>
      </c>
      <c r="K418" s="2"/>
      <c r="L418" s="2" t="s">
        <v>24</v>
      </c>
      <c r="M418" s="2">
        <v>6395</v>
      </c>
      <c r="N418" s="2" t="s">
        <v>601</v>
      </c>
      <c r="O418" s="2" t="s">
        <v>26</v>
      </c>
      <c r="P418" s="2" t="s">
        <v>601</v>
      </c>
      <c r="Q418" s="2" t="s">
        <v>1932</v>
      </c>
      <c r="R418" t="str">
        <f>IFERROR(INDEX(ReadySub!$A$2:$A$1153, MATCH(T418, ReadySub!$Q$2:$Q$1153, 0)), "")</f>
        <v/>
      </c>
      <c r="S418" s="2" t="str">
        <f t="shared" si="18"/>
        <v>L5N 1A5_6395_MISSISSAUGA</v>
      </c>
      <c r="T418" s="2" t="str">
        <f t="shared" si="19"/>
        <v>L5N 1A5_6395 MISSISSAUGA RD_MISSISSAUGA</v>
      </c>
      <c r="U418" s="12" t="str">
        <f t="shared" si="20"/>
        <v>RD</v>
      </c>
    </row>
    <row r="419" spans="1:21" ht="13" x14ac:dyDescent="0.25">
      <c r="A419" s="9">
        <v>45777</v>
      </c>
      <c r="B419" s="2" t="s">
        <v>352</v>
      </c>
      <c r="C419" s="2" t="s">
        <v>18</v>
      </c>
      <c r="D419" s="2" t="s">
        <v>31</v>
      </c>
      <c r="E419" s="2" t="s">
        <v>182</v>
      </c>
      <c r="F419" s="2" t="s">
        <v>1933</v>
      </c>
      <c r="G419" s="2">
        <v>2204</v>
      </c>
      <c r="H419" s="2" t="s">
        <v>104</v>
      </c>
      <c r="I419" s="1">
        <v>37846</v>
      </c>
      <c r="J419" s="2" t="s">
        <v>23</v>
      </c>
      <c r="K419" s="2"/>
      <c r="L419" s="2" t="s">
        <v>24</v>
      </c>
      <c r="M419" s="2">
        <v>800</v>
      </c>
      <c r="N419" s="2" t="s">
        <v>1934</v>
      </c>
      <c r="O419" s="2" t="s">
        <v>47</v>
      </c>
      <c r="P419" s="2" t="s">
        <v>683</v>
      </c>
      <c r="Q419" s="2" t="s">
        <v>1935</v>
      </c>
      <c r="R419" t="str">
        <f>IFERROR(INDEX(ReadySub!$A$2:$A$1153, MATCH(T419, ReadySub!$Q$2:$Q$1153, 0)), "")</f>
        <v/>
      </c>
      <c r="S419" s="2" t="str">
        <f t="shared" si="18"/>
        <v>L3X 2S6_800_NEWMARKET</v>
      </c>
      <c r="T419" s="2" t="str">
        <f t="shared" si="19"/>
        <v>L3X 2S6_800 JOE PERSECHINI DR_NEWMARKET</v>
      </c>
      <c r="U419" s="12" t="str">
        <f t="shared" si="20"/>
        <v>DR</v>
      </c>
    </row>
    <row r="420" spans="1:21" ht="13" x14ac:dyDescent="0.25">
      <c r="A420" s="9">
        <v>45777</v>
      </c>
      <c r="B420" s="2" t="s">
        <v>1730</v>
      </c>
      <c r="C420" s="2" t="s">
        <v>18</v>
      </c>
      <c r="D420" s="2" t="s">
        <v>89</v>
      </c>
      <c r="E420" s="2" t="s">
        <v>598</v>
      </c>
      <c r="F420" s="2" t="s">
        <v>1936</v>
      </c>
      <c r="G420" s="2">
        <v>2208</v>
      </c>
      <c r="H420" s="2" t="s">
        <v>45</v>
      </c>
      <c r="I420" s="1">
        <v>37876</v>
      </c>
      <c r="J420" s="2" t="s">
        <v>23</v>
      </c>
      <c r="K420" s="2"/>
      <c r="L420" s="2" t="s">
        <v>24</v>
      </c>
      <c r="M420" s="2">
        <v>18</v>
      </c>
      <c r="N420" s="2" t="s">
        <v>266</v>
      </c>
      <c r="O420" s="2" t="s">
        <v>36</v>
      </c>
      <c r="P420" s="2" t="s">
        <v>1732</v>
      </c>
      <c r="Q420" s="2" t="s">
        <v>1733</v>
      </c>
      <c r="R420" t="str">
        <f>IFERROR(INDEX(ReadySub!$A$2:$A$1153, MATCH(T420, ReadySub!$Q$2:$Q$1153, 0)), "")</f>
        <v/>
      </c>
      <c r="S420" s="2" t="str">
        <f t="shared" si="18"/>
        <v>L7E 1E8_18_BOLTON</v>
      </c>
      <c r="T420" s="2" t="str">
        <f t="shared" si="19"/>
        <v>L7E 1E8_18 KING ST_BOLTON</v>
      </c>
      <c r="U420" s="12" t="str">
        <f t="shared" si="20"/>
        <v>ST</v>
      </c>
    </row>
    <row r="421" spans="1:21" ht="13" x14ac:dyDescent="0.25">
      <c r="A421" s="9">
        <v>45777</v>
      </c>
      <c r="B421" s="2" t="s">
        <v>1937</v>
      </c>
      <c r="C421" s="2" t="s">
        <v>18</v>
      </c>
      <c r="D421" s="2" t="s">
        <v>19</v>
      </c>
      <c r="E421" s="2" t="s">
        <v>168</v>
      </c>
      <c r="F421" s="2" t="s">
        <v>1937</v>
      </c>
      <c r="G421" s="2">
        <v>2210</v>
      </c>
      <c r="H421" s="2" t="s">
        <v>120</v>
      </c>
      <c r="I421" s="1">
        <v>37860</v>
      </c>
      <c r="J421" s="2" t="s">
        <v>23</v>
      </c>
      <c r="K421" s="2"/>
      <c r="L421" s="2" t="s">
        <v>24</v>
      </c>
      <c r="M421" s="2">
        <v>460</v>
      </c>
      <c r="N421" s="2" t="s">
        <v>1938</v>
      </c>
      <c r="O421" s="2" t="s">
        <v>47</v>
      </c>
      <c r="P421" s="2" t="s">
        <v>330</v>
      </c>
      <c r="Q421" s="2" t="s">
        <v>1939</v>
      </c>
      <c r="R421" t="str">
        <f>IFERROR(INDEX(ReadySub!$A$2:$A$1153, MATCH(T421, ReadySub!$Q$2:$Q$1153, 0)), "")</f>
        <v/>
      </c>
      <c r="S421" s="2" t="str">
        <f t="shared" si="18"/>
        <v>L4N 9G4_460_BARRIE</v>
      </c>
      <c r="T421" s="2" t="str">
        <f t="shared" si="19"/>
        <v>L4N 9G4_460 MAPLEVIEW DR_BARRIE</v>
      </c>
      <c r="U421" s="12" t="str">
        <f t="shared" si="20"/>
        <v>DR</v>
      </c>
    </row>
    <row r="422" spans="1:21" ht="13" x14ac:dyDescent="0.25">
      <c r="A422" s="9">
        <v>45777</v>
      </c>
      <c r="B422" s="2" t="s">
        <v>1940</v>
      </c>
      <c r="C422" s="2" t="s">
        <v>18</v>
      </c>
      <c r="D422" s="2" t="s">
        <v>58</v>
      </c>
      <c r="E422" s="2" t="s">
        <v>1337</v>
      </c>
      <c r="F422" s="2" t="s">
        <v>1941</v>
      </c>
      <c r="G422" s="2">
        <v>2211</v>
      </c>
      <c r="H422" s="2" t="s">
        <v>53</v>
      </c>
      <c r="I422" s="1">
        <v>37867</v>
      </c>
      <c r="J422" s="2" t="s">
        <v>23</v>
      </c>
      <c r="K422" s="2"/>
      <c r="L422" s="2" t="s">
        <v>24</v>
      </c>
      <c r="M422" s="2">
        <v>2</v>
      </c>
      <c r="N422" s="2" t="s">
        <v>1942</v>
      </c>
      <c r="O422" s="2" t="s">
        <v>36</v>
      </c>
      <c r="P422" s="2" t="s">
        <v>1943</v>
      </c>
      <c r="Q422" s="2" t="s">
        <v>1944</v>
      </c>
      <c r="R422" t="str">
        <f>IFERROR(INDEX(ReadySub!$A$2:$A$1153, MATCH(T422, ReadySub!$Q$2:$Q$1153, 0)), "")</f>
        <v/>
      </c>
      <c r="S422" s="2" t="str">
        <f t="shared" si="18"/>
        <v>N3L 1W7_2_PARIS</v>
      </c>
      <c r="T422" s="2" t="str">
        <f t="shared" si="19"/>
        <v>N3L 1W7_2 BALL ST_PARIS</v>
      </c>
      <c r="U422" s="12" t="str">
        <f t="shared" si="20"/>
        <v>ST</v>
      </c>
    </row>
    <row r="423" spans="1:21" ht="13" x14ac:dyDescent="0.25">
      <c r="A423" s="9">
        <v>45777</v>
      </c>
      <c r="B423" s="2" t="s">
        <v>1945</v>
      </c>
      <c r="C423" s="2" t="s">
        <v>18</v>
      </c>
      <c r="D423" s="2" t="s">
        <v>51</v>
      </c>
      <c r="E423" s="2" t="s">
        <v>90</v>
      </c>
      <c r="F423" s="2" t="s">
        <v>1946</v>
      </c>
      <c r="G423" s="2">
        <v>2213</v>
      </c>
      <c r="H423" s="2" t="s">
        <v>53</v>
      </c>
      <c r="I423" s="1">
        <v>37880</v>
      </c>
      <c r="J423" s="2" t="s">
        <v>23</v>
      </c>
      <c r="K423" s="2"/>
      <c r="L423" s="2" t="s">
        <v>24</v>
      </c>
      <c r="M423" s="2">
        <v>18</v>
      </c>
      <c r="N423" s="2" t="s">
        <v>1947</v>
      </c>
      <c r="O423" s="2" t="s">
        <v>26</v>
      </c>
      <c r="P423" s="2" t="s">
        <v>93</v>
      </c>
      <c r="Q423" s="2" t="s">
        <v>1948</v>
      </c>
      <c r="R423" t="str">
        <f>IFERROR(INDEX(ReadySub!$A$2:$A$1153, MATCH(T423, ReadySub!$Q$2:$Q$1153, 0)), "")</f>
        <v/>
      </c>
      <c r="S423" s="2" t="str">
        <f t="shared" si="18"/>
        <v>M3B 1Y7_18_TORONTO</v>
      </c>
      <c r="T423" s="2" t="str">
        <f t="shared" si="19"/>
        <v>M3B 1Y7_18 COLDWATER RD_TORONTO</v>
      </c>
      <c r="U423" s="12" t="str">
        <f t="shared" si="20"/>
        <v>RD</v>
      </c>
    </row>
    <row r="424" spans="1:21" ht="13" x14ac:dyDescent="0.25">
      <c r="A424" s="9">
        <v>45777</v>
      </c>
      <c r="B424" s="2" t="s">
        <v>352</v>
      </c>
      <c r="C424" s="2" t="s">
        <v>18</v>
      </c>
      <c r="D424" s="2" t="s">
        <v>31</v>
      </c>
      <c r="E424" s="2" t="s">
        <v>182</v>
      </c>
      <c r="F424" s="2" t="s">
        <v>1949</v>
      </c>
      <c r="G424" s="2">
        <v>2219</v>
      </c>
      <c r="H424" s="2" t="s">
        <v>104</v>
      </c>
      <c r="I424" s="1">
        <v>37862</v>
      </c>
      <c r="J424" s="2" t="s">
        <v>23</v>
      </c>
      <c r="K424" s="2"/>
      <c r="L424" s="2" t="s">
        <v>24</v>
      </c>
      <c r="M424" s="2">
        <v>186</v>
      </c>
      <c r="N424" s="2" t="s">
        <v>1950</v>
      </c>
      <c r="O424" s="2" t="s">
        <v>26</v>
      </c>
      <c r="P424" s="2" t="s">
        <v>241</v>
      </c>
      <c r="Q424" s="2" t="s">
        <v>1951</v>
      </c>
      <c r="R424" t="str">
        <f>IFERROR(INDEX(ReadySub!$A$2:$A$1153, MATCH(T424, ReadySub!$Q$2:$Q$1153, 0)), "")</f>
        <v/>
      </c>
      <c r="S424" s="2" t="str">
        <f t="shared" si="18"/>
        <v>L6B 1B5_186_MARKHAM</v>
      </c>
      <c r="T424" s="2" t="str">
        <f t="shared" si="19"/>
        <v>L6B 1B5_186 COUNTRY GLEN RD_MARKHAM</v>
      </c>
      <c r="U424" s="12" t="str">
        <f t="shared" si="20"/>
        <v>RD</v>
      </c>
    </row>
    <row r="425" spans="1:21" ht="13" x14ac:dyDescent="0.25">
      <c r="A425" s="9">
        <v>45777</v>
      </c>
      <c r="B425" s="2" t="s">
        <v>307</v>
      </c>
      <c r="C425" s="2" t="s">
        <v>18</v>
      </c>
      <c r="D425" s="2" t="s">
        <v>19</v>
      </c>
      <c r="E425" s="2" t="s">
        <v>85</v>
      </c>
      <c r="F425" s="2" t="s">
        <v>1952</v>
      </c>
      <c r="G425" s="2">
        <v>2221</v>
      </c>
      <c r="H425" s="2" t="s">
        <v>66</v>
      </c>
      <c r="I425" s="1">
        <v>37865</v>
      </c>
      <c r="J425" s="2" t="s">
        <v>23</v>
      </c>
      <c r="K425" s="2"/>
      <c r="L425" s="2" t="s">
        <v>24</v>
      </c>
      <c r="M425" s="2">
        <v>185</v>
      </c>
      <c r="N425" s="2" t="s">
        <v>1953</v>
      </c>
      <c r="O425" s="2"/>
      <c r="P425" s="2" t="s">
        <v>87</v>
      </c>
      <c r="Q425" s="2" t="s">
        <v>1954</v>
      </c>
      <c r="R425" t="str">
        <f>IFERROR(INDEX(ReadySub!$A$2:$A$1153, MATCH(T425, ReadySub!$Q$2:$Q$1153, 0)), "")</f>
        <v/>
      </c>
      <c r="S425" s="2" t="str">
        <f t="shared" si="18"/>
        <v>P3C 4M1_185_SUDBURY</v>
      </c>
      <c r="T425" s="2" t="str">
        <f t="shared" si="19"/>
        <v>P3C 4M1_185 LANDSDOWNE 0_SUDBURY</v>
      </c>
      <c r="U425" s="12">
        <f t="shared" si="20"/>
        <v>0</v>
      </c>
    </row>
    <row r="426" spans="1:21" ht="13" x14ac:dyDescent="0.25">
      <c r="A426" s="9">
        <v>45777</v>
      </c>
      <c r="B426" s="2" t="s">
        <v>352</v>
      </c>
      <c r="C426" s="2" t="s">
        <v>18</v>
      </c>
      <c r="D426" s="2" t="s">
        <v>31</v>
      </c>
      <c r="E426" s="2" t="s">
        <v>182</v>
      </c>
      <c r="F426" s="2" t="s">
        <v>1955</v>
      </c>
      <c r="G426" s="2">
        <v>2224</v>
      </c>
      <c r="H426" s="2" t="s">
        <v>104</v>
      </c>
      <c r="I426" s="1">
        <v>37890</v>
      </c>
      <c r="J426" s="2" t="s">
        <v>23</v>
      </c>
      <c r="K426" s="2"/>
      <c r="L426" s="2" t="s">
        <v>24</v>
      </c>
      <c r="M426" s="2">
        <v>201</v>
      </c>
      <c r="N426" s="2" t="s">
        <v>1956</v>
      </c>
      <c r="O426" s="2" t="s">
        <v>47</v>
      </c>
      <c r="P426" s="2" t="s">
        <v>194</v>
      </c>
      <c r="Q426" s="2" t="s">
        <v>1957</v>
      </c>
      <c r="R426" t="str">
        <f>IFERROR(INDEX(ReadySub!$A$2:$A$1153, MATCH(T426, ReadySub!$Q$2:$Q$1153, 0)), "")</f>
        <v/>
      </c>
      <c r="S426" s="2" t="str">
        <f t="shared" si="18"/>
        <v>L3T 3V2_201_THORNHILL</v>
      </c>
      <c r="T426" s="2" t="str">
        <f t="shared" si="19"/>
        <v>L3T 3V2_201 BAY THORN DR_THORNHILL</v>
      </c>
      <c r="U426" s="12" t="str">
        <f t="shared" si="20"/>
        <v>DR</v>
      </c>
    </row>
    <row r="427" spans="1:21" ht="13" x14ac:dyDescent="0.25">
      <c r="A427" s="9">
        <v>45777</v>
      </c>
      <c r="B427" s="2" t="s">
        <v>205</v>
      </c>
      <c r="C427" s="2" t="s">
        <v>18</v>
      </c>
      <c r="D427" s="2" t="s">
        <v>31</v>
      </c>
      <c r="E427" s="2" t="s">
        <v>182</v>
      </c>
      <c r="F427" s="2" t="s">
        <v>1958</v>
      </c>
      <c r="G427" s="2">
        <v>2226</v>
      </c>
      <c r="H427" s="2" t="s">
        <v>45</v>
      </c>
      <c r="I427" s="1">
        <v>37861</v>
      </c>
      <c r="J427" s="2" t="s">
        <v>23</v>
      </c>
      <c r="K427" s="2"/>
      <c r="L427" s="2" t="s">
        <v>24</v>
      </c>
      <c r="M427" s="2">
        <v>40</v>
      </c>
      <c r="N427" s="2" t="s">
        <v>662</v>
      </c>
      <c r="O427" s="2" t="s">
        <v>47</v>
      </c>
      <c r="P427" s="2" t="s">
        <v>733</v>
      </c>
      <c r="Q427" s="2" t="s">
        <v>1959</v>
      </c>
      <c r="R427" t="str">
        <f>IFERROR(INDEX(ReadySub!$A$2:$A$1153, MATCH(T427, ReadySub!$Q$2:$Q$1153, 0)), "")</f>
        <v/>
      </c>
      <c r="S427" s="2" t="str">
        <f t="shared" si="18"/>
        <v>L4G 1L8_40_AURORA</v>
      </c>
      <c r="T427" s="2" t="str">
        <f t="shared" si="19"/>
        <v>L4G 1L8_40 BRIDGENORTH DR_AURORA</v>
      </c>
      <c r="U427" s="12" t="str">
        <f t="shared" si="20"/>
        <v>DR</v>
      </c>
    </row>
    <row r="428" spans="1:21" ht="13" x14ac:dyDescent="0.25">
      <c r="A428" s="9">
        <v>45777</v>
      </c>
      <c r="B428" s="2" t="s">
        <v>1960</v>
      </c>
      <c r="C428" s="2" t="s">
        <v>18</v>
      </c>
      <c r="D428" s="2" t="s">
        <v>89</v>
      </c>
      <c r="E428" s="2" t="s">
        <v>90</v>
      </c>
      <c r="F428" s="2" t="s">
        <v>1961</v>
      </c>
      <c r="G428" s="2">
        <v>2229</v>
      </c>
      <c r="H428" s="2" t="s">
        <v>53</v>
      </c>
      <c r="I428" s="1">
        <v>37886</v>
      </c>
      <c r="J428" s="2" t="s">
        <v>23</v>
      </c>
      <c r="K428" s="2"/>
      <c r="L428" s="2" t="s">
        <v>24</v>
      </c>
      <c r="M428" s="2">
        <v>160</v>
      </c>
      <c r="N428" s="2" t="s">
        <v>272</v>
      </c>
      <c r="O428" s="2" t="s">
        <v>36</v>
      </c>
      <c r="P428" s="2" t="s">
        <v>93</v>
      </c>
      <c r="Q428" s="2" t="s">
        <v>1962</v>
      </c>
      <c r="R428" t="str">
        <f>IFERROR(INDEX(ReadySub!$A$2:$A$1153, MATCH(T428, ReadySub!$Q$2:$Q$1153, 0)), "")</f>
        <v/>
      </c>
      <c r="S428" s="2" t="str">
        <f t="shared" si="18"/>
        <v>M4W 1B9_160_TORONTO</v>
      </c>
      <c r="T428" s="2" t="str">
        <f t="shared" si="19"/>
        <v>M4W 1B9_160 BLOOR ST_TORONTO</v>
      </c>
      <c r="U428" s="12" t="str">
        <f t="shared" si="20"/>
        <v>ST</v>
      </c>
    </row>
    <row r="429" spans="1:21" ht="13" x14ac:dyDescent="0.25">
      <c r="A429" s="9">
        <v>45777</v>
      </c>
      <c r="B429" s="2" t="s">
        <v>1963</v>
      </c>
      <c r="C429" s="2" t="s">
        <v>18</v>
      </c>
      <c r="D429" s="2" t="s">
        <v>31</v>
      </c>
      <c r="E429" s="2" t="s">
        <v>182</v>
      </c>
      <c r="F429" s="2" t="s">
        <v>1963</v>
      </c>
      <c r="G429" s="2">
        <v>2234</v>
      </c>
      <c r="H429" s="2" t="s">
        <v>53</v>
      </c>
      <c r="I429" s="1">
        <v>37847</v>
      </c>
      <c r="J429" s="2" t="s">
        <v>23</v>
      </c>
      <c r="K429" s="2"/>
      <c r="L429" s="2" t="s">
        <v>24</v>
      </c>
      <c r="M429" s="2">
        <v>5906</v>
      </c>
      <c r="N429" s="2" t="s">
        <v>1748</v>
      </c>
      <c r="O429" s="2" t="s">
        <v>92</v>
      </c>
      <c r="P429" s="2" t="s">
        <v>241</v>
      </c>
      <c r="Q429" s="2" t="s">
        <v>1964</v>
      </c>
      <c r="R429" t="str">
        <f>IFERROR(INDEX(ReadySub!$A$2:$A$1153, MATCH(T429, ReadySub!$Q$2:$Q$1153, 0)), "")</f>
        <v/>
      </c>
      <c r="S429" s="2" t="str">
        <f t="shared" si="18"/>
        <v>L3P 3J3_5906_MARKHAM</v>
      </c>
      <c r="T429" s="2" t="str">
        <f t="shared" si="19"/>
        <v>L3P 3J3_5906 16TH AVE_MARKHAM</v>
      </c>
      <c r="U429" s="12" t="str">
        <f t="shared" si="20"/>
        <v>AVE</v>
      </c>
    </row>
    <row r="430" spans="1:21" ht="13" x14ac:dyDescent="0.25">
      <c r="A430" s="9">
        <v>45777</v>
      </c>
      <c r="B430" s="2" t="s">
        <v>1965</v>
      </c>
      <c r="C430" s="2" t="s">
        <v>18</v>
      </c>
      <c r="D430" s="2" t="s">
        <v>31</v>
      </c>
      <c r="E430" s="2" t="s">
        <v>182</v>
      </c>
      <c r="F430" s="2" t="s">
        <v>1966</v>
      </c>
      <c r="G430" s="2">
        <v>2235</v>
      </c>
      <c r="H430" s="2" t="s">
        <v>66</v>
      </c>
      <c r="I430" s="1">
        <v>37847</v>
      </c>
      <c r="J430" s="2" t="s">
        <v>23</v>
      </c>
      <c r="K430" s="2"/>
      <c r="L430" s="2" t="s">
        <v>24</v>
      </c>
      <c r="M430" s="2">
        <v>1</v>
      </c>
      <c r="N430" s="2" t="s">
        <v>1967</v>
      </c>
      <c r="O430" s="2" t="s">
        <v>26</v>
      </c>
      <c r="P430" s="2" t="s">
        <v>241</v>
      </c>
      <c r="Q430" s="2" t="s">
        <v>1964</v>
      </c>
      <c r="R430" t="str">
        <f>IFERROR(INDEX(ReadySub!$A$2:$A$1153, MATCH(T430, ReadySub!$Q$2:$Q$1153, 0)), "")</f>
        <v/>
      </c>
      <c r="S430" s="2" t="str">
        <f t="shared" si="18"/>
        <v>L3P 3J3_1_MARKHAM</v>
      </c>
      <c r="T430" s="2" t="str">
        <f t="shared" si="19"/>
        <v>L3P 3J3_1 DICKSON HILL RD_MARKHAM</v>
      </c>
      <c r="U430" s="12" t="str">
        <f t="shared" si="20"/>
        <v>RD</v>
      </c>
    </row>
    <row r="431" spans="1:21" ht="13" x14ac:dyDescent="0.25">
      <c r="A431" s="9">
        <v>45777</v>
      </c>
      <c r="B431" s="2" t="s">
        <v>1968</v>
      </c>
      <c r="C431" s="2" t="s">
        <v>18</v>
      </c>
      <c r="D431" s="2" t="s">
        <v>31</v>
      </c>
      <c r="E431" s="2" t="s">
        <v>182</v>
      </c>
      <c r="F431" s="2" t="s">
        <v>1969</v>
      </c>
      <c r="G431" s="2">
        <v>2236</v>
      </c>
      <c r="H431" s="2" t="s">
        <v>53</v>
      </c>
      <c r="I431" s="1">
        <v>37872</v>
      </c>
      <c r="J431" s="2" t="s">
        <v>23</v>
      </c>
      <c r="K431" s="2"/>
      <c r="L431" s="2" t="s">
        <v>24</v>
      </c>
      <c r="M431" s="2">
        <v>443</v>
      </c>
      <c r="N431" s="2" t="s">
        <v>158</v>
      </c>
      <c r="O431" s="2" t="s">
        <v>92</v>
      </c>
      <c r="P431" s="2" t="s">
        <v>683</v>
      </c>
      <c r="Q431" s="2" t="s">
        <v>1970</v>
      </c>
      <c r="R431" t="str">
        <f>IFERROR(INDEX(ReadySub!$A$2:$A$1153, MATCH(T431, ReadySub!$Q$2:$Q$1153, 0)), "")</f>
        <v/>
      </c>
      <c r="S431" s="2" t="str">
        <f t="shared" si="18"/>
        <v>L3Y 1V9_443_NEWMARKET</v>
      </c>
      <c r="T431" s="2" t="str">
        <f t="shared" si="19"/>
        <v>L3Y 1V9_443 PARK AVE_NEWMARKET</v>
      </c>
      <c r="U431" s="12" t="str">
        <f t="shared" si="20"/>
        <v>AVE</v>
      </c>
    </row>
    <row r="432" spans="1:21" ht="13" x14ac:dyDescent="0.25">
      <c r="A432" s="9">
        <v>45777</v>
      </c>
      <c r="B432" s="2" t="s">
        <v>1971</v>
      </c>
      <c r="C432" s="2" t="s">
        <v>18</v>
      </c>
      <c r="D432" s="2" t="s">
        <v>31</v>
      </c>
      <c r="E432" s="2" t="s">
        <v>182</v>
      </c>
      <c r="F432" s="2" t="s">
        <v>1972</v>
      </c>
      <c r="G432" s="2">
        <v>2237</v>
      </c>
      <c r="H432" s="2" t="s">
        <v>202</v>
      </c>
      <c r="I432" s="1">
        <v>37862</v>
      </c>
      <c r="J432" s="2" t="s">
        <v>23</v>
      </c>
      <c r="K432" s="2"/>
      <c r="L432" s="2" t="s">
        <v>24</v>
      </c>
      <c r="M432" s="2">
        <v>400</v>
      </c>
      <c r="N432" s="2" t="s">
        <v>1973</v>
      </c>
      <c r="O432" s="2" t="s">
        <v>92</v>
      </c>
      <c r="P432" s="2" t="s">
        <v>683</v>
      </c>
      <c r="Q432" s="2" t="s">
        <v>1974</v>
      </c>
      <c r="R432" t="str">
        <f>IFERROR(INDEX(ReadySub!$A$2:$A$1153, MATCH(T432, ReadySub!$Q$2:$Q$1153, 0)), "")</f>
        <v/>
      </c>
      <c r="S432" s="2" t="str">
        <f t="shared" si="18"/>
        <v>L3Y 8J7_400_NEWMARKET</v>
      </c>
      <c r="T432" s="2" t="str">
        <f t="shared" si="19"/>
        <v>L3Y 8J7_400 WOODSPRING AVE_NEWMARKET</v>
      </c>
      <c r="U432" s="12" t="str">
        <f t="shared" si="20"/>
        <v>AVE</v>
      </c>
    </row>
    <row r="433" spans="1:21" ht="13" x14ac:dyDescent="0.25">
      <c r="A433" s="9">
        <v>45777</v>
      </c>
      <c r="B433" s="2" t="s">
        <v>1976</v>
      </c>
      <c r="C433" s="2" t="s">
        <v>18</v>
      </c>
      <c r="D433" s="2" t="s">
        <v>150</v>
      </c>
      <c r="E433" s="2" t="s">
        <v>157</v>
      </c>
      <c r="F433" s="2" t="s">
        <v>1977</v>
      </c>
      <c r="G433" s="2">
        <v>2240</v>
      </c>
      <c r="H433" s="2" t="s">
        <v>120</v>
      </c>
      <c r="I433" s="1">
        <v>37866</v>
      </c>
      <c r="J433" s="2" t="s">
        <v>23</v>
      </c>
      <c r="K433" s="2"/>
      <c r="L433" s="2" t="s">
        <v>24</v>
      </c>
      <c r="M433" s="2">
        <v>29</v>
      </c>
      <c r="N433" s="2" t="s">
        <v>1978</v>
      </c>
      <c r="O433" s="2" t="s">
        <v>92</v>
      </c>
      <c r="P433" s="2" t="s">
        <v>159</v>
      </c>
      <c r="Q433" s="2" t="s">
        <v>1979</v>
      </c>
      <c r="R433" t="str">
        <f>IFERROR(INDEX(ReadySub!$A$2:$A$1153, MATCH(T433, ReadySub!$Q$2:$Q$1153, 0)), "")</f>
        <v/>
      </c>
      <c r="S433" s="2" t="str">
        <f t="shared" si="18"/>
        <v>K6V 4N6_29_BROCKVILLE</v>
      </c>
      <c r="T433" s="2" t="str">
        <f t="shared" si="19"/>
        <v>K6V 4N6_29 CENTRAL AVE_BROCKVILLE</v>
      </c>
      <c r="U433" s="12" t="str">
        <f t="shared" si="20"/>
        <v>AVE</v>
      </c>
    </row>
    <row r="434" spans="1:21" ht="13" x14ac:dyDescent="0.25">
      <c r="A434" s="9">
        <v>45777</v>
      </c>
      <c r="B434" s="2" t="s">
        <v>400</v>
      </c>
      <c r="C434" s="2" t="s">
        <v>18</v>
      </c>
      <c r="D434" s="2" t="s">
        <v>150</v>
      </c>
      <c r="E434" s="2" t="s">
        <v>457</v>
      </c>
      <c r="F434" s="2" t="s">
        <v>1980</v>
      </c>
      <c r="G434" s="2">
        <v>2243</v>
      </c>
      <c r="H434" s="2" t="s">
        <v>104</v>
      </c>
      <c r="I434" s="1">
        <v>37866</v>
      </c>
      <c r="J434" s="2" t="s">
        <v>23</v>
      </c>
      <c r="K434" s="2"/>
      <c r="L434" s="2" t="s">
        <v>24</v>
      </c>
      <c r="M434" s="2">
        <v>1115</v>
      </c>
      <c r="N434" s="2" t="s">
        <v>1981</v>
      </c>
      <c r="O434" s="2"/>
      <c r="P434" s="2" t="s">
        <v>403</v>
      </c>
      <c r="Q434" s="2" t="s">
        <v>1982</v>
      </c>
      <c r="R434" t="str">
        <f>IFERROR(INDEX(ReadySub!$A$2:$A$1153, MATCH(T434, ReadySub!$Q$2:$Q$1153, 0)), "")</f>
        <v/>
      </c>
      <c r="S434" s="2" t="str">
        <f t="shared" si="18"/>
        <v>K8N 4Z1_1115_BELLEVILLE</v>
      </c>
      <c r="T434" s="2" t="str">
        <f t="shared" si="19"/>
        <v>K8N 4Z1_1115 COUNTY ROAD 3 0_BELLEVILLE</v>
      </c>
      <c r="U434" s="12">
        <f t="shared" si="20"/>
        <v>0</v>
      </c>
    </row>
    <row r="435" spans="1:21" ht="13" x14ac:dyDescent="0.25">
      <c r="A435" s="9">
        <v>45777</v>
      </c>
      <c r="B435" s="2" t="s">
        <v>1983</v>
      </c>
      <c r="C435" s="2" t="s">
        <v>18</v>
      </c>
      <c r="D435" s="2" t="s">
        <v>31</v>
      </c>
      <c r="E435" s="2" t="s">
        <v>90</v>
      </c>
      <c r="F435" s="2" t="s">
        <v>1984</v>
      </c>
      <c r="G435" s="2">
        <v>2244</v>
      </c>
      <c r="H435" s="2" t="s">
        <v>53</v>
      </c>
      <c r="I435" s="1">
        <v>37895</v>
      </c>
      <c r="J435" s="2" t="s">
        <v>23</v>
      </c>
      <c r="K435" s="2"/>
      <c r="L435" s="2" t="s">
        <v>24</v>
      </c>
      <c r="M435" s="2">
        <v>225</v>
      </c>
      <c r="N435" s="2" t="s">
        <v>1985</v>
      </c>
      <c r="O435" s="2" t="s">
        <v>47</v>
      </c>
      <c r="P435" s="2" t="s">
        <v>93</v>
      </c>
      <c r="Q435" s="2" t="s">
        <v>1986</v>
      </c>
      <c r="R435" t="str">
        <f>IFERROR(INDEX(ReadySub!$A$2:$A$1153, MATCH(T435, ReadySub!$Q$2:$Q$1153, 0)), "")</f>
        <v/>
      </c>
      <c r="S435" s="2" t="str">
        <f t="shared" si="18"/>
        <v>M9C 4S5_225_TORONTO</v>
      </c>
      <c r="T435" s="2" t="str">
        <f t="shared" si="19"/>
        <v>M9C 4S5_225 WELLESWORTH DR_TORONTO</v>
      </c>
      <c r="U435" s="12" t="str">
        <f t="shared" si="20"/>
        <v>DR</v>
      </c>
    </row>
    <row r="436" spans="1:21" ht="13" x14ac:dyDescent="0.25">
      <c r="A436" s="9">
        <v>45777</v>
      </c>
      <c r="B436" s="2" t="s">
        <v>74</v>
      </c>
      <c r="C436" s="2" t="s">
        <v>18</v>
      </c>
      <c r="D436" s="2" t="s">
        <v>89</v>
      </c>
      <c r="E436" s="2" t="s">
        <v>598</v>
      </c>
      <c r="F436" s="2" t="s">
        <v>1987</v>
      </c>
      <c r="G436" s="2">
        <v>2247</v>
      </c>
      <c r="H436" s="2" t="s">
        <v>104</v>
      </c>
      <c r="I436" s="1">
        <v>37896</v>
      </c>
      <c r="J436" s="2" t="s">
        <v>23</v>
      </c>
      <c r="K436" s="2"/>
      <c r="L436" s="2" t="s">
        <v>24</v>
      </c>
      <c r="M436" s="2">
        <v>120</v>
      </c>
      <c r="N436" s="2" t="s">
        <v>1988</v>
      </c>
      <c r="O436" s="2" t="s">
        <v>47</v>
      </c>
      <c r="P436" s="2" t="s">
        <v>1732</v>
      </c>
      <c r="Q436" s="2" t="s">
        <v>1989</v>
      </c>
      <c r="R436" t="str">
        <f>IFERROR(INDEX(ReadySub!$A$2:$A$1153, MATCH(T436, ReadySub!$Q$2:$Q$1153, 0)), "")</f>
        <v/>
      </c>
      <c r="S436" s="2" t="str">
        <f t="shared" si="18"/>
        <v>L7E 2W1_120_BOLTON</v>
      </c>
      <c r="T436" s="2" t="str">
        <f t="shared" si="19"/>
        <v>L7E 2W1_120 HARVEST MOON DR_BOLTON</v>
      </c>
      <c r="U436" s="12" t="str">
        <f t="shared" si="20"/>
        <v>DR</v>
      </c>
    </row>
    <row r="437" spans="1:21" ht="13" x14ac:dyDescent="0.25">
      <c r="A437" s="9">
        <v>45777</v>
      </c>
      <c r="B437" s="2" t="s">
        <v>400</v>
      </c>
      <c r="C437" s="2" t="s">
        <v>18</v>
      </c>
      <c r="D437" s="2" t="s">
        <v>150</v>
      </c>
      <c r="E437" s="2" t="s">
        <v>401</v>
      </c>
      <c r="F437" s="2" t="s">
        <v>1990</v>
      </c>
      <c r="G437" s="2">
        <v>2248</v>
      </c>
      <c r="H437" s="2" t="s">
        <v>202</v>
      </c>
      <c r="I437" s="1">
        <v>37866</v>
      </c>
      <c r="J437" s="2" t="s">
        <v>23</v>
      </c>
      <c r="K437" s="2"/>
      <c r="L437" s="2" t="s">
        <v>24</v>
      </c>
      <c r="M437" s="2">
        <v>132</v>
      </c>
      <c r="N437" s="2" t="s">
        <v>1991</v>
      </c>
      <c r="O437" s="2" t="s">
        <v>26</v>
      </c>
      <c r="P437" s="2" t="s">
        <v>1992</v>
      </c>
      <c r="Q437" s="2" t="s">
        <v>1993</v>
      </c>
      <c r="R437" t="str">
        <f>IFERROR(INDEX(ReadySub!$A$2:$A$1153, MATCH(T437, ReadySub!$Q$2:$Q$1153, 0)), "")</f>
        <v/>
      </c>
      <c r="S437" s="2" t="str">
        <f t="shared" si="18"/>
        <v>K8N 4Z2_132_QUINTE WEST</v>
      </c>
      <c r="T437" s="2" t="str">
        <f t="shared" si="19"/>
        <v>K8N 4Z2_132 AIKENS RD_QUINTE WEST</v>
      </c>
      <c r="U437" s="12" t="str">
        <f t="shared" si="20"/>
        <v>RD</v>
      </c>
    </row>
    <row r="438" spans="1:21" ht="13" x14ac:dyDescent="0.25">
      <c r="A438" s="9">
        <v>45777</v>
      </c>
      <c r="B438" s="2" t="s">
        <v>1995</v>
      </c>
      <c r="C438" s="2" t="s">
        <v>18</v>
      </c>
      <c r="D438" s="2" t="s">
        <v>19</v>
      </c>
      <c r="E438" s="2" t="s">
        <v>364</v>
      </c>
      <c r="F438" s="2" t="s">
        <v>1996</v>
      </c>
      <c r="G438" s="2">
        <v>2252</v>
      </c>
      <c r="H438" s="2" t="s">
        <v>66</v>
      </c>
      <c r="I438" s="1">
        <v>37900</v>
      </c>
      <c r="J438" s="2" t="s">
        <v>23</v>
      </c>
      <c r="K438" s="2"/>
      <c r="L438" s="2" t="s">
        <v>24</v>
      </c>
      <c r="M438" s="2">
        <v>140</v>
      </c>
      <c r="N438" s="2" t="s">
        <v>393</v>
      </c>
      <c r="O438" s="2" t="s">
        <v>26</v>
      </c>
      <c r="P438" s="2" t="s">
        <v>366</v>
      </c>
      <c r="Q438" s="2" t="s">
        <v>1997</v>
      </c>
      <c r="R438" t="str">
        <f>IFERROR(INDEX(ReadySub!$A$2:$A$1153, MATCH(T438, ReadySub!$Q$2:$Q$1153, 0)), "")</f>
        <v/>
      </c>
      <c r="S438" s="2" t="str">
        <f t="shared" si="18"/>
        <v>P2N 1A8_140_KIRKLAND LAKE</v>
      </c>
      <c r="T438" s="2" t="str">
        <f t="shared" si="19"/>
        <v>P2N 1A8_140 GOVERNMENT RD_KIRKLAND LAKE</v>
      </c>
      <c r="U438" s="12" t="str">
        <f t="shared" si="20"/>
        <v>RD</v>
      </c>
    </row>
    <row r="439" spans="1:21" ht="13" x14ac:dyDescent="0.25">
      <c r="A439" s="9">
        <v>45777</v>
      </c>
      <c r="B439" s="2" t="s">
        <v>372</v>
      </c>
      <c r="C439" s="2" t="s">
        <v>18</v>
      </c>
      <c r="D439" s="2" t="s">
        <v>31</v>
      </c>
      <c r="E439" s="2" t="s">
        <v>182</v>
      </c>
      <c r="F439" s="2" t="s">
        <v>1998</v>
      </c>
      <c r="G439" s="2">
        <v>2253</v>
      </c>
      <c r="H439" s="2" t="s">
        <v>202</v>
      </c>
      <c r="I439" s="1">
        <v>37889</v>
      </c>
      <c r="J439" s="2" t="s">
        <v>23</v>
      </c>
      <c r="K439" s="2"/>
      <c r="L439" s="2" t="s">
        <v>24</v>
      </c>
      <c r="M439" s="2">
        <v>18</v>
      </c>
      <c r="N439" s="2" t="s">
        <v>1999</v>
      </c>
      <c r="O439" s="2" t="s">
        <v>47</v>
      </c>
      <c r="P439" s="2" t="s">
        <v>204</v>
      </c>
      <c r="Q439" s="2" t="s">
        <v>2000</v>
      </c>
      <c r="R439" t="str">
        <f>IFERROR(INDEX(ReadySub!$A$2:$A$1153, MATCH(T439, ReadySub!$Q$2:$Q$1153, 0)), "")</f>
        <v/>
      </c>
      <c r="S439" s="2" t="str">
        <f t="shared" si="18"/>
        <v>L4S 2P3_18_RICHMOND HILL</v>
      </c>
      <c r="T439" s="2" t="str">
        <f t="shared" si="19"/>
        <v>L4S 2P3_18 ALAMO HEIGHTS DR_RICHMOND HILL</v>
      </c>
      <c r="U439" s="12" t="str">
        <f t="shared" si="20"/>
        <v>DR</v>
      </c>
    </row>
    <row r="440" spans="1:21" ht="13" x14ac:dyDescent="0.25">
      <c r="A440" s="9">
        <v>45777</v>
      </c>
      <c r="B440" s="2" t="s">
        <v>2001</v>
      </c>
      <c r="C440" s="2" t="s">
        <v>18</v>
      </c>
      <c r="D440" s="2" t="s">
        <v>51</v>
      </c>
      <c r="E440" s="2" t="s">
        <v>90</v>
      </c>
      <c r="F440" s="2" t="s">
        <v>2002</v>
      </c>
      <c r="G440" s="2">
        <v>2256</v>
      </c>
      <c r="H440" s="2" t="s">
        <v>45</v>
      </c>
      <c r="I440" s="1">
        <v>37902</v>
      </c>
      <c r="J440" s="2" t="s">
        <v>23</v>
      </c>
      <c r="K440" s="2"/>
      <c r="L440" s="2" t="s">
        <v>24</v>
      </c>
      <c r="M440" s="2">
        <v>131</v>
      </c>
      <c r="N440" s="2" t="s">
        <v>2003</v>
      </c>
      <c r="O440" s="2" t="s">
        <v>92</v>
      </c>
      <c r="P440" s="2" t="s">
        <v>93</v>
      </c>
      <c r="Q440" s="2" t="s">
        <v>2004</v>
      </c>
      <c r="R440">
        <f>IFERROR(INDEX(ReadySub!$A$2:$A$1153, MATCH(T440, ReadySub!$Q$2:$Q$1153, 0)), "")</f>
        <v>280</v>
      </c>
      <c r="S440" s="2" t="str">
        <f t="shared" si="18"/>
        <v>M4M 2E9_131_TORONTO</v>
      </c>
      <c r="T440" s="2" t="str">
        <f t="shared" si="19"/>
        <v>M4M 2E9_131 BROADVIEW AVE_TORONTO</v>
      </c>
      <c r="U440" s="12" t="str">
        <f t="shared" si="20"/>
        <v>AVE</v>
      </c>
    </row>
    <row r="441" spans="1:21" ht="13" x14ac:dyDescent="0.25">
      <c r="A441" s="9">
        <v>45777</v>
      </c>
      <c r="B441" s="2" t="s">
        <v>2005</v>
      </c>
      <c r="C441" s="2" t="s">
        <v>18</v>
      </c>
      <c r="D441" s="2" t="s">
        <v>31</v>
      </c>
      <c r="E441" s="2" t="s">
        <v>182</v>
      </c>
      <c r="F441" s="2" t="s">
        <v>2006</v>
      </c>
      <c r="G441" s="2">
        <v>2258</v>
      </c>
      <c r="H441" s="2" t="s">
        <v>53</v>
      </c>
      <c r="I441" s="1">
        <v>37879</v>
      </c>
      <c r="J441" s="2" t="s">
        <v>23</v>
      </c>
      <c r="K441" s="2"/>
      <c r="L441" s="2" t="s">
        <v>24</v>
      </c>
      <c r="M441" s="2">
        <v>7465</v>
      </c>
      <c r="N441" s="2" t="s">
        <v>2007</v>
      </c>
      <c r="O441" s="2" t="s">
        <v>92</v>
      </c>
      <c r="P441" s="2" t="s">
        <v>257</v>
      </c>
      <c r="Q441" s="2" t="s">
        <v>2008</v>
      </c>
      <c r="R441">
        <f>IFERROR(INDEX(ReadySub!$A$2:$A$1153, MATCH(T441, ReadySub!$Q$2:$Q$1153, 0)), "")</f>
        <v>156</v>
      </c>
      <c r="S441" s="2" t="str">
        <f t="shared" si="18"/>
        <v>L4L 1Y5_7465_WOODBRIDGE</v>
      </c>
      <c r="T441" s="2" t="str">
        <f t="shared" si="19"/>
        <v>L4L 1Y5_7465 KIPLING AVE_WOODBRIDGE</v>
      </c>
      <c r="U441" s="12" t="str">
        <f t="shared" si="20"/>
        <v>AVE</v>
      </c>
    </row>
    <row r="442" spans="1:21" ht="13" x14ac:dyDescent="0.25">
      <c r="A442" s="9">
        <v>45777</v>
      </c>
      <c r="B442" s="2" t="s">
        <v>2009</v>
      </c>
      <c r="C442" s="2" t="s">
        <v>18</v>
      </c>
      <c r="D442" s="2" t="s">
        <v>51</v>
      </c>
      <c r="E442" s="2" t="s">
        <v>52</v>
      </c>
      <c r="F442" s="2" t="s">
        <v>2010</v>
      </c>
      <c r="G442" s="2">
        <v>2259</v>
      </c>
      <c r="H442" s="2" t="s">
        <v>53</v>
      </c>
      <c r="I442" s="1">
        <v>37908</v>
      </c>
      <c r="J442" s="2" t="s">
        <v>23</v>
      </c>
      <c r="K442" s="2"/>
      <c r="L442" s="2" t="s">
        <v>24</v>
      </c>
      <c r="M442" s="2" t="s">
        <v>2011</v>
      </c>
      <c r="N442" s="2" t="s">
        <v>135</v>
      </c>
      <c r="O442" s="2" t="s">
        <v>26</v>
      </c>
      <c r="P442" s="2" t="s">
        <v>55</v>
      </c>
      <c r="Q442" s="2" t="s">
        <v>2012</v>
      </c>
      <c r="R442" t="str">
        <f>IFERROR(INDEX(ReadySub!$A$2:$A$1153, MATCH(T442, ReadySub!$Q$2:$Q$1153, 0)), "")</f>
        <v/>
      </c>
      <c r="S442" s="2" t="str">
        <f t="shared" si="18"/>
        <v>L1S 6M1_545A_AJAX</v>
      </c>
      <c r="T442" s="2" t="str">
        <f t="shared" si="19"/>
        <v>L1S 6M1_545A KINGSTON RD_AJAX</v>
      </c>
      <c r="U442" s="12" t="str">
        <f t="shared" si="20"/>
        <v>RD</v>
      </c>
    </row>
    <row r="443" spans="1:21" ht="13" x14ac:dyDescent="0.25">
      <c r="A443" s="9">
        <v>45777</v>
      </c>
      <c r="B443" s="2" t="s">
        <v>901</v>
      </c>
      <c r="C443" s="2" t="s">
        <v>18</v>
      </c>
      <c r="D443" s="2" t="s">
        <v>19</v>
      </c>
      <c r="E443" s="2" t="s">
        <v>896</v>
      </c>
      <c r="F443" s="2" t="s">
        <v>2013</v>
      </c>
      <c r="G443" s="2">
        <v>2260</v>
      </c>
      <c r="H443" s="2" t="s">
        <v>45</v>
      </c>
      <c r="I443" s="1">
        <v>37909</v>
      </c>
      <c r="J443" s="2" t="s">
        <v>23</v>
      </c>
      <c r="K443" s="2"/>
      <c r="L443" s="2" t="s">
        <v>24</v>
      </c>
      <c r="M443" s="2">
        <v>182</v>
      </c>
      <c r="N443" s="2" t="s">
        <v>2014</v>
      </c>
      <c r="O443" s="2" t="s">
        <v>36</v>
      </c>
      <c r="P443" s="2" t="s">
        <v>2015</v>
      </c>
      <c r="Q443" s="2" t="s">
        <v>2016</v>
      </c>
      <c r="R443" t="str">
        <f>IFERROR(INDEX(ReadySub!$A$2:$A$1153, MATCH(T443, ReadySub!$Q$2:$Q$1153, 0)), "")</f>
        <v/>
      </c>
      <c r="S443" s="2" t="str">
        <f t="shared" si="18"/>
        <v>N0G 2N0_182_PAISLEY</v>
      </c>
      <c r="T443" s="2" t="str">
        <f t="shared" si="19"/>
        <v>N0G 2N0_182 ARNAUD ST_PAISLEY</v>
      </c>
      <c r="U443" s="12" t="str">
        <f t="shared" si="20"/>
        <v>ST</v>
      </c>
    </row>
    <row r="444" spans="1:21" ht="13" x14ac:dyDescent="0.25">
      <c r="A444" s="9">
        <v>45777</v>
      </c>
      <c r="B444" s="2" t="s">
        <v>74</v>
      </c>
      <c r="C444" s="2" t="s">
        <v>18</v>
      </c>
      <c r="D444" s="2" t="s">
        <v>89</v>
      </c>
      <c r="E444" s="2" t="s">
        <v>598</v>
      </c>
      <c r="F444" s="2" t="s">
        <v>2017</v>
      </c>
      <c r="G444" s="2">
        <v>2263</v>
      </c>
      <c r="H444" s="2" t="s">
        <v>104</v>
      </c>
      <c r="I444" s="1">
        <v>37909</v>
      </c>
      <c r="J444" s="2" t="s">
        <v>23</v>
      </c>
      <c r="K444" s="2"/>
      <c r="L444" s="2" t="s">
        <v>24</v>
      </c>
      <c r="M444" s="2">
        <v>61</v>
      </c>
      <c r="N444" s="2" t="s">
        <v>2018</v>
      </c>
      <c r="O444" s="2" t="s">
        <v>47</v>
      </c>
      <c r="P444" s="2" t="s">
        <v>911</v>
      </c>
      <c r="Q444" s="2" t="s">
        <v>2019</v>
      </c>
      <c r="R444" t="str">
        <f>IFERROR(INDEX(ReadySub!$A$2:$A$1153, MATCH(T444, ReadySub!$Q$2:$Q$1153, 0)), "")</f>
        <v/>
      </c>
      <c r="S444" s="2" t="str">
        <f t="shared" si="18"/>
        <v>L7A 1X6_61_BRAMPTON</v>
      </c>
      <c r="T444" s="2" t="str">
        <f t="shared" si="19"/>
        <v>L7A 1X6_61 EDENBROOK HILL DR_BRAMPTON</v>
      </c>
      <c r="U444" s="12" t="str">
        <f t="shared" si="20"/>
        <v>DR</v>
      </c>
    </row>
    <row r="445" spans="1:21" ht="13" x14ac:dyDescent="0.25">
      <c r="A445" s="9">
        <v>45777</v>
      </c>
      <c r="B445" s="2" t="s">
        <v>1960</v>
      </c>
      <c r="C445" s="2" t="s">
        <v>18</v>
      </c>
      <c r="D445" s="2" t="s">
        <v>51</v>
      </c>
      <c r="E445" s="2" t="s">
        <v>90</v>
      </c>
      <c r="F445" s="2" t="s">
        <v>2029</v>
      </c>
      <c r="G445" s="2">
        <v>2270</v>
      </c>
      <c r="H445" s="2" t="s">
        <v>45</v>
      </c>
      <c r="I445" s="1">
        <v>37911</v>
      </c>
      <c r="J445" s="2" t="s">
        <v>23</v>
      </c>
      <c r="K445" s="2"/>
      <c r="L445" s="2" t="s">
        <v>24</v>
      </c>
      <c r="M445" s="2">
        <v>320</v>
      </c>
      <c r="N445" s="2" t="s">
        <v>2030</v>
      </c>
      <c r="O445" s="2" t="s">
        <v>36</v>
      </c>
      <c r="P445" s="2" t="s">
        <v>93</v>
      </c>
      <c r="Q445" s="2" t="s">
        <v>2031</v>
      </c>
      <c r="R445" t="str">
        <f>IFERROR(INDEX(ReadySub!$A$2:$A$1153, MATCH(T445, ReadySub!$Q$2:$Q$1153, 0)), "")</f>
        <v/>
      </c>
      <c r="S445" s="2" t="str">
        <f t="shared" si="18"/>
        <v>M5V 3B6_320_TORONTO</v>
      </c>
      <c r="T445" s="2" t="str">
        <f t="shared" si="19"/>
        <v>M5V 3B6_320 FRONT ST_TORONTO</v>
      </c>
      <c r="U445" s="12" t="str">
        <f t="shared" si="20"/>
        <v>ST</v>
      </c>
    </row>
    <row r="446" spans="1:21" ht="13" x14ac:dyDescent="0.25">
      <c r="A446" s="9">
        <v>45777</v>
      </c>
      <c r="B446" s="2" t="s">
        <v>74</v>
      </c>
      <c r="C446" s="2" t="s">
        <v>18</v>
      </c>
      <c r="D446" s="2" t="s">
        <v>31</v>
      </c>
      <c r="E446" s="2" t="s">
        <v>90</v>
      </c>
      <c r="F446" s="2" t="s">
        <v>2032</v>
      </c>
      <c r="G446" s="2">
        <v>2271</v>
      </c>
      <c r="H446" s="2" t="s">
        <v>104</v>
      </c>
      <c r="I446" s="1">
        <v>37911</v>
      </c>
      <c r="J446" s="2" t="s">
        <v>23</v>
      </c>
      <c r="K446" s="2"/>
      <c r="L446" s="2" t="s">
        <v>24</v>
      </c>
      <c r="M446" s="2">
        <v>70</v>
      </c>
      <c r="N446" s="2" t="s">
        <v>2033</v>
      </c>
      <c r="O446" s="2" t="s">
        <v>92</v>
      </c>
      <c r="P446" s="2" t="s">
        <v>93</v>
      </c>
      <c r="Q446" s="2" t="s">
        <v>2034</v>
      </c>
      <c r="R446" t="str">
        <f>IFERROR(INDEX(ReadySub!$A$2:$A$1153, MATCH(T446, ReadySub!$Q$2:$Q$1153, 0)), "")</f>
        <v/>
      </c>
      <c r="S446" s="2" t="str">
        <f t="shared" si="18"/>
        <v>M2K 1B2_70_TORONTO</v>
      </c>
      <c r="T446" s="2" t="str">
        <f t="shared" si="19"/>
        <v>M2K 1B2_70 BAINBRIDGE AVE_TORONTO</v>
      </c>
      <c r="U446" s="12" t="str">
        <f t="shared" si="20"/>
        <v>AVE</v>
      </c>
    </row>
    <row r="447" spans="1:21" ht="13" x14ac:dyDescent="0.25">
      <c r="A447" s="9">
        <v>45777</v>
      </c>
      <c r="B447" s="2" t="s">
        <v>1797</v>
      </c>
      <c r="C447" s="2" t="s">
        <v>18</v>
      </c>
      <c r="D447" s="2" t="s">
        <v>89</v>
      </c>
      <c r="E447" s="2" t="s">
        <v>90</v>
      </c>
      <c r="F447" s="2" t="s">
        <v>2035</v>
      </c>
      <c r="G447" s="2">
        <v>2272</v>
      </c>
      <c r="H447" s="2" t="s">
        <v>45</v>
      </c>
      <c r="I447" s="1">
        <v>37911</v>
      </c>
      <c r="J447" s="2" t="s">
        <v>23</v>
      </c>
      <c r="K447" s="2"/>
      <c r="L447" s="2" t="s">
        <v>24</v>
      </c>
      <c r="M447" s="2">
        <v>252</v>
      </c>
      <c r="N447" s="2" t="s">
        <v>272</v>
      </c>
      <c r="O447" s="2" t="s">
        <v>36</v>
      </c>
      <c r="P447" s="2" t="s">
        <v>93</v>
      </c>
      <c r="Q447" s="2" t="s">
        <v>2036</v>
      </c>
      <c r="R447" t="str">
        <f>IFERROR(INDEX(ReadySub!$A$2:$A$1153, MATCH(T447, ReadySub!$Q$2:$Q$1153, 0)), "")</f>
        <v/>
      </c>
      <c r="S447" s="2" t="str">
        <f t="shared" si="18"/>
        <v>M5S 1V6_252_TORONTO</v>
      </c>
      <c r="T447" s="2" t="str">
        <f t="shared" si="19"/>
        <v>M5S 1V6_252 BLOOR ST_TORONTO</v>
      </c>
      <c r="U447" s="12" t="str">
        <f t="shared" si="20"/>
        <v>ST</v>
      </c>
    </row>
    <row r="448" spans="1:21" ht="13" x14ac:dyDescent="0.25">
      <c r="A448" s="9">
        <v>45777</v>
      </c>
      <c r="B448" s="2" t="s">
        <v>2038</v>
      </c>
      <c r="C448" s="2" t="s">
        <v>18</v>
      </c>
      <c r="D448" s="2" t="s">
        <v>31</v>
      </c>
      <c r="E448" s="2" t="s">
        <v>182</v>
      </c>
      <c r="F448" s="2" t="s">
        <v>2039</v>
      </c>
      <c r="G448" s="2">
        <v>2278</v>
      </c>
      <c r="H448" s="2" t="s">
        <v>66</v>
      </c>
      <c r="I448" s="1">
        <v>37892</v>
      </c>
      <c r="J448" s="2" t="s">
        <v>23</v>
      </c>
      <c r="K448" s="2"/>
      <c r="L448" s="2" t="s">
        <v>24</v>
      </c>
      <c r="M448" s="2">
        <v>3650</v>
      </c>
      <c r="N448" s="2" t="s">
        <v>2040</v>
      </c>
      <c r="O448" s="2" t="s">
        <v>26</v>
      </c>
      <c r="P448" s="2" t="s">
        <v>1494</v>
      </c>
      <c r="Q448" s="2" t="s">
        <v>2041</v>
      </c>
      <c r="R448" t="str">
        <f>IFERROR(INDEX(ReadySub!$A$2:$A$1153, MATCH(T448, ReadySub!$Q$2:$Q$1153, 0)), "")</f>
        <v/>
      </c>
      <c r="S448" s="2" t="str">
        <f t="shared" si="18"/>
        <v>L4L 9A8_3650_VAUGHAN</v>
      </c>
      <c r="T448" s="2" t="str">
        <f t="shared" si="19"/>
        <v>L4L 9A8_3650 LANGSTAFF RD_VAUGHAN</v>
      </c>
      <c r="U448" s="12" t="str">
        <f t="shared" si="20"/>
        <v>RD</v>
      </c>
    </row>
    <row r="449" spans="1:21" ht="13" x14ac:dyDescent="0.25">
      <c r="A449" s="9">
        <v>45777</v>
      </c>
      <c r="B449" s="2" t="s">
        <v>2042</v>
      </c>
      <c r="C449" s="2" t="s">
        <v>18</v>
      </c>
      <c r="D449" s="2" t="s">
        <v>31</v>
      </c>
      <c r="E449" s="2" t="s">
        <v>182</v>
      </c>
      <c r="F449" s="2" t="s">
        <v>2043</v>
      </c>
      <c r="G449" s="2">
        <v>2279</v>
      </c>
      <c r="H449" s="2" t="s">
        <v>104</v>
      </c>
      <c r="I449" s="1">
        <v>37903</v>
      </c>
      <c r="J449" s="2" t="s">
        <v>23</v>
      </c>
      <c r="K449" s="2"/>
      <c r="L449" s="2" t="s">
        <v>24</v>
      </c>
      <c r="M449" s="2">
        <v>131</v>
      </c>
      <c r="N449" s="2" t="s">
        <v>2044</v>
      </c>
      <c r="O449" s="2" t="s">
        <v>92</v>
      </c>
      <c r="P449" s="2" t="s">
        <v>241</v>
      </c>
      <c r="Q449" s="2" t="s">
        <v>2045</v>
      </c>
      <c r="R449" t="str">
        <f>IFERROR(INDEX(ReadySub!$A$2:$A$1153, MATCH(T449, ReadySub!$Q$2:$Q$1153, 0)), "")</f>
        <v/>
      </c>
      <c r="S449" s="2" t="str">
        <f t="shared" si="18"/>
        <v>L3S 2T5_131_MARKHAM</v>
      </c>
      <c r="T449" s="2" t="str">
        <f t="shared" si="19"/>
        <v>L3S 2T5_131 COPPARD AVE_MARKHAM</v>
      </c>
      <c r="U449" s="12" t="str">
        <f t="shared" si="20"/>
        <v>AVE</v>
      </c>
    </row>
    <row r="450" spans="1:21" ht="13" x14ac:dyDescent="0.25">
      <c r="A450" s="9">
        <v>45777</v>
      </c>
      <c r="B450" s="2" t="s">
        <v>1091</v>
      </c>
      <c r="C450" s="2" t="s">
        <v>18</v>
      </c>
      <c r="D450" s="2" t="s">
        <v>31</v>
      </c>
      <c r="E450" s="2" t="s">
        <v>182</v>
      </c>
      <c r="F450" s="2" t="s">
        <v>2051</v>
      </c>
      <c r="G450" s="2">
        <v>2286</v>
      </c>
      <c r="H450" s="2" t="s">
        <v>202</v>
      </c>
      <c r="I450" s="1">
        <v>37880</v>
      </c>
      <c r="J450" s="2" t="s">
        <v>23</v>
      </c>
      <c r="K450" s="2"/>
      <c r="L450" s="2" t="s">
        <v>24</v>
      </c>
      <c r="M450" s="2">
        <v>155</v>
      </c>
      <c r="N450" s="2" t="s">
        <v>2052</v>
      </c>
      <c r="O450" s="2" t="s">
        <v>26</v>
      </c>
      <c r="P450" s="2" t="s">
        <v>204</v>
      </c>
      <c r="Q450" s="2" t="s">
        <v>2053</v>
      </c>
      <c r="R450" t="str">
        <f>IFERROR(INDEX(ReadySub!$A$2:$A$1153, MATCH(T450, ReadySub!$Q$2:$Q$1153, 0)), "")</f>
        <v/>
      </c>
      <c r="S450" s="2" t="str">
        <f t="shared" ref="S450:S513" si="21">UPPER(TRIM(Q450))&amp;"_"&amp;UPPER(TRIM(M450))&amp;"_"&amp;UPPER(TRIM(P450))</f>
        <v>L4B 2E1_155_RICHMOND HILL</v>
      </c>
      <c r="T450" s="2" t="str">
        <f t="shared" ref="T450:T513" si="22">UPPER(TRIM(Q450))&amp;"_"&amp;UPPER(TRIM(M450&amp;" "&amp;N450&amp;" "&amp;U450))&amp;"_"&amp;UPPER(TRIM(P450))</f>
        <v>L4B 2E1_155 RED MAPLE RD_RICHMOND HILL</v>
      </c>
      <c r="U450" s="12" t="str">
        <f t="shared" ref="U450:U513" si="23">IF(O450="STREET","ST",IF(O450="AVENUE","AVE",IF(O450="DRIVE","DR",IF(O450="ROAD","RD",IF(O450="CRESCENT","CRES",IF(O450="BOULEVARD","BLVD",IF(O450="PLACE","PL",IF(O450="COURT","CRT",O450))))))))</f>
        <v>RD</v>
      </c>
    </row>
    <row r="451" spans="1:21" ht="13" x14ac:dyDescent="0.25">
      <c r="A451" s="9">
        <v>45777</v>
      </c>
      <c r="B451" s="2" t="s">
        <v>716</v>
      </c>
      <c r="C451" s="2" t="s">
        <v>18</v>
      </c>
      <c r="D451" s="2" t="s">
        <v>89</v>
      </c>
      <c r="E451" s="2" t="s">
        <v>598</v>
      </c>
      <c r="F451" s="2" t="s">
        <v>2057</v>
      </c>
      <c r="G451" s="2">
        <v>2292</v>
      </c>
      <c r="H451" s="2" t="s">
        <v>104</v>
      </c>
      <c r="I451" s="1">
        <v>37924</v>
      </c>
      <c r="J451" s="2" t="s">
        <v>23</v>
      </c>
      <c r="K451" s="2"/>
      <c r="L451" s="2" t="s">
        <v>24</v>
      </c>
      <c r="M451" s="2">
        <v>1280</v>
      </c>
      <c r="N451" s="2" t="s">
        <v>2058</v>
      </c>
      <c r="O451" s="2" t="s">
        <v>36</v>
      </c>
      <c r="P451" s="2" t="s">
        <v>601</v>
      </c>
      <c r="Q451" s="2" t="s">
        <v>2059</v>
      </c>
      <c r="R451" t="str">
        <f>IFERROR(INDEX(ReadySub!$A$2:$A$1153, MATCH(T451, ReadySub!$Q$2:$Q$1153, 0)), "")</f>
        <v/>
      </c>
      <c r="S451" s="2" t="str">
        <f t="shared" si="21"/>
        <v>L5H 4L8_1280_MISSISSAUGA</v>
      </c>
      <c r="T451" s="2" t="str">
        <f t="shared" si="22"/>
        <v>L5H 4L8_1280 COBALT ST_MISSISSAUGA</v>
      </c>
      <c r="U451" s="12" t="str">
        <f t="shared" si="23"/>
        <v>ST</v>
      </c>
    </row>
    <row r="452" spans="1:21" ht="13" x14ac:dyDescent="0.25">
      <c r="A452" s="9">
        <v>45777</v>
      </c>
      <c r="B452" s="2" t="s">
        <v>74</v>
      </c>
      <c r="C452" s="2" t="s">
        <v>18</v>
      </c>
      <c r="D452" s="2" t="s">
        <v>31</v>
      </c>
      <c r="E452" s="2" t="s">
        <v>182</v>
      </c>
      <c r="F452" s="2" t="s">
        <v>2060</v>
      </c>
      <c r="G452" s="2">
        <v>2296</v>
      </c>
      <c r="H452" s="2" t="s">
        <v>45</v>
      </c>
      <c r="I452" s="1">
        <v>37921</v>
      </c>
      <c r="J452" s="2" t="s">
        <v>23</v>
      </c>
      <c r="K452" s="2"/>
      <c r="L452" s="2" t="s">
        <v>24</v>
      </c>
      <c r="M452" s="2">
        <v>380</v>
      </c>
      <c r="N452" s="2" t="s">
        <v>227</v>
      </c>
      <c r="O452" s="2" t="s">
        <v>36</v>
      </c>
      <c r="P452" s="2" t="s">
        <v>241</v>
      </c>
      <c r="Q452" s="2" t="s">
        <v>2061</v>
      </c>
      <c r="R452" t="str">
        <f>IFERROR(INDEX(ReadySub!$A$2:$A$1153, MATCH(T452, ReadySub!$Q$2:$Q$1153, 0)), "")</f>
        <v/>
      </c>
      <c r="S452" s="2" t="str">
        <f t="shared" si="21"/>
        <v>L6B 1E1_380_MARKHAM</v>
      </c>
      <c r="T452" s="2" t="str">
        <f t="shared" si="22"/>
        <v>L6B 1E1_380 CHURCH ST_MARKHAM</v>
      </c>
      <c r="U452" s="12" t="str">
        <f t="shared" si="23"/>
        <v>ST</v>
      </c>
    </row>
    <row r="453" spans="1:21" ht="13" x14ac:dyDescent="0.25">
      <c r="A453" s="9">
        <v>45777</v>
      </c>
      <c r="B453" s="2" t="s">
        <v>2062</v>
      </c>
      <c r="C453" s="2" t="s">
        <v>18</v>
      </c>
      <c r="D453" s="2" t="s">
        <v>51</v>
      </c>
      <c r="E453" s="2" t="s">
        <v>90</v>
      </c>
      <c r="F453" s="2" t="s">
        <v>2063</v>
      </c>
      <c r="G453" s="2">
        <v>2297</v>
      </c>
      <c r="H453" s="2" t="s">
        <v>45</v>
      </c>
      <c r="I453" s="1">
        <v>37931</v>
      </c>
      <c r="J453" s="2" t="s">
        <v>23</v>
      </c>
      <c r="K453" s="2"/>
      <c r="L453" s="2" t="s">
        <v>24</v>
      </c>
      <c r="M453" s="2">
        <v>5176</v>
      </c>
      <c r="N453" s="2" t="s">
        <v>450</v>
      </c>
      <c r="O453" s="2" t="s">
        <v>36</v>
      </c>
      <c r="P453" s="2" t="s">
        <v>93</v>
      </c>
      <c r="Q453" s="2" t="s">
        <v>2064</v>
      </c>
      <c r="R453" t="str">
        <f>IFERROR(INDEX(ReadySub!$A$2:$A$1153, MATCH(T453, ReadySub!$Q$2:$Q$1153, 0)), "")</f>
        <v/>
      </c>
      <c r="S453" s="2" t="str">
        <f t="shared" si="21"/>
        <v>M2N 5P6_5176_TORONTO</v>
      </c>
      <c r="T453" s="2" t="str">
        <f t="shared" si="22"/>
        <v>M2N 5P6_5176 YONGE ST_TORONTO</v>
      </c>
      <c r="U453" s="12" t="str">
        <f t="shared" si="23"/>
        <v>ST</v>
      </c>
    </row>
    <row r="454" spans="1:21" ht="13" x14ac:dyDescent="0.25">
      <c r="A454" s="9">
        <v>45777</v>
      </c>
      <c r="B454" s="2" t="s">
        <v>716</v>
      </c>
      <c r="C454" s="2" t="s">
        <v>18</v>
      </c>
      <c r="D454" s="2" t="s">
        <v>89</v>
      </c>
      <c r="E454" s="2" t="s">
        <v>598</v>
      </c>
      <c r="F454" s="2" t="s">
        <v>2065</v>
      </c>
      <c r="G454" s="2">
        <v>2298</v>
      </c>
      <c r="H454" s="2" t="s">
        <v>104</v>
      </c>
      <c r="I454" s="1">
        <v>37930</v>
      </c>
      <c r="J454" s="2" t="s">
        <v>23</v>
      </c>
      <c r="K454" s="2"/>
      <c r="L454" s="2" t="s">
        <v>24</v>
      </c>
      <c r="M454" s="2">
        <v>20</v>
      </c>
      <c r="N454" s="2" t="s">
        <v>2066</v>
      </c>
      <c r="O454" s="2" t="s">
        <v>47</v>
      </c>
      <c r="P454" s="2" t="s">
        <v>911</v>
      </c>
      <c r="Q454" s="2" t="s">
        <v>2067</v>
      </c>
      <c r="R454" t="str">
        <f>IFERROR(INDEX(ReadySub!$A$2:$A$1153, MATCH(T454, ReadySub!$Q$2:$Q$1153, 0)), "")</f>
        <v/>
      </c>
      <c r="S454" s="2" t="str">
        <f t="shared" si="21"/>
        <v>L6Y 0R7_20_BRAMPTON</v>
      </c>
      <c r="T454" s="2" t="str">
        <f t="shared" si="22"/>
        <v>L6Y 0R7_20 ACADEMIC DR_BRAMPTON</v>
      </c>
      <c r="U454" s="12" t="str">
        <f t="shared" si="23"/>
        <v>DR</v>
      </c>
    </row>
    <row r="455" spans="1:21" ht="13" x14ac:dyDescent="0.25">
      <c r="A455" s="9">
        <v>45777</v>
      </c>
      <c r="B455" s="2" t="s">
        <v>2075</v>
      </c>
      <c r="C455" s="2" t="s">
        <v>18</v>
      </c>
      <c r="D455" s="2" t="s">
        <v>31</v>
      </c>
      <c r="E455" s="2" t="s">
        <v>182</v>
      </c>
      <c r="F455" s="2" t="s">
        <v>2076</v>
      </c>
      <c r="G455" s="2">
        <v>2305</v>
      </c>
      <c r="H455" s="2" t="s">
        <v>45</v>
      </c>
      <c r="I455" s="1">
        <v>37903</v>
      </c>
      <c r="J455" s="2" t="s">
        <v>23</v>
      </c>
      <c r="K455" s="2"/>
      <c r="L455" s="2" t="s">
        <v>24</v>
      </c>
      <c r="M455" s="2">
        <v>285</v>
      </c>
      <c r="N455" s="2" t="s">
        <v>2077</v>
      </c>
      <c r="O455" s="2" t="s">
        <v>47</v>
      </c>
      <c r="P455" s="2" t="s">
        <v>257</v>
      </c>
      <c r="Q455" s="2" t="s">
        <v>2078</v>
      </c>
      <c r="R455" t="str">
        <f>IFERROR(INDEX(ReadySub!$A$2:$A$1153, MATCH(T455, ReadySub!$Q$2:$Q$1153, 0)), "")</f>
        <v/>
      </c>
      <c r="S455" s="2" t="str">
        <f t="shared" si="21"/>
        <v>L4L 8G6_285_WOODBRIDGE</v>
      </c>
      <c r="T455" s="2" t="str">
        <f t="shared" si="22"/>
        <v>L4L 8G6_285 JEVLAN DR_WOODBRIDGE</v>
      </c>
      <c r="U455" s="12" t="str">
        <f t="shared" si="23"/>
        <v>DR</v>
      </c>
    </row>
    <row r="456" spans="1:21" ht="13" x14ac:dyDescent="0.25">
      <c r="A456" s="9">
        <v>45777</v>
      </c>
      <c r="B456" s="2" t="s">
        <v>831</v>
      </c>
      <c r="C456" s="2" t="s">
        <v>18</v>
      </c>
      <c r="D456" s="2" t="s">
        <v>150</v>
      </c>
      <c r="E456" s="2" t="s">
        <v>162</v>
      </c>
      <c r="F456" s="2" t="s">
        <v>2079</v>
      </c>
      <c r="G456" s="2">
        <v>2307</v>
      </c>
      <c r="H456" s="2" t="s">
        <v>45</v>
      </c>
      <c r="I456" s="1">
        <v>37935</v>
      </c>
      <c r="J456" s="2" t="s">
        <v>23</v>
      </c>
      <c r="K456" s="2"/>
      <c r="L456" s="2" t="s">
        <v>24</v>
      </c>
      <c r="M456" s="2"/>
      <c r="N456" s="2" t="s">
        <v>2080</v>
      </c>
      <c r="O456" s="2"/>
      <c r="P456" s="2" t="s">
        <v>166</v>
      </c>
      <c r="Q456" s="2" t="s">
        <v>2081</v>
      </c>
      <c r="R456" t="str">
        <f>IFERROR(INDEX(ReadySub!$A$2:$A$1153, MATCH(T456, ReadySub!$Q$2:$Q$1153, 0)), "")</f>
        <v/>
      </c>
      <c r="S456" s="2" t="str">
        <f t="shared" si="21"/>
        <v>K2J 4G3__OTTAWA</v>
      </c>
      <c r="T456" s="2" t="str">
        <f t="shared" si="22"/>
        <v>K2J 4G3_4-2910 WOODROFFE AVENUE 0_OTTAWA</v>
      </c>
      <c r="U456" s="12">
        <f t="shared" si="23"/>
        <v>0</v>
      </c>
    </row>
    <row r="457" spans="1:21" ht="13" x14ac:dyDescent="0.25">
      <c r="A457" s="9">
        <v>45777</v>
      </c>
      <c r="B457" s="2" t="s">
        <v>2082</v>
      </c>
      <c r="C457" s="2" t="s">
        <v>18</v>
      </c>
      <c r="D457" s="2" t="s">
        <v>102</v>
      </c>
      <c r="E457" s="2" t="s">
        <v>244</v>
      </c>
      <c r="F457" s="2" t="s">
        <v>2083</v>
      </c>
      <c r="G457" s="2">
        <v>2309</v>
      </c>
      <c r="H457" s="2" t="s">
        <v>104</v>
      </c>
      <c r="I457" s="1">
        <v>37928</v>
      </c>
      <c r="J457" s="2" t="s">
        <v>23</v>
      </c>
      <c r="K457" s="2"/>
      <c r="L457" s="2" t="s">
        <v>24</v>
      </c>
      <c r="M457" s="2">
        <v>50</v>
      </c>
      <c r="N457" s="2" t="s">
        <v>2084</v>
      </c>
      <c r="O457" s="2" t="s">
        <v>158</v>
      </c>
      <c r="P457" s="2" t="s">
        <v>247</v>
      </c>
      <c r="Q457" s="2" t="s">
        <v>2085</v>
      </c>
      <c r="R457" t="str">
        <f>IFERROR(INDEX(ReadySub!$A$2:$A$1153, MATCH(T457, ReadySub!$Q$2:$Q$1153, 0)), "")</f>
        <v/>
      </c>
      <c r="S457" s="2" t="str">
        <f t="shared" si="21"/>
        <v>N6G 1R6_50_LONDON</v>
      </c>
      <c r="T457" s="2" t="str">
        <f t="shared" si="22"/>
        <v>N6G 1R6_50 WYCHWOOD PARK_LONDON</v>
      </c>
      <c r="U457" s="12" t="str">
        <f t="shared" si="23"/>
        <v>Park</v>
      </c>
    </row>
    <row r="458" spans="1:21" ht="13" x14ac:dyDescent="0.25">
      <c r="A458" s="9">
        <v>45777</v>
      </c>
      <c r="B458" s="2" t="s">
        <v>2088</v>
      </c>
      <c r="C458" s="2" t="s">
        <v>18</v>
      </c>
      <c r="D458" s="2" t="s">
        <v>19</v>
      </c>
      <c r="E458" s="2" t="s">
        <v>896</v>
      </c>
      <c r="F458" s="2" t="s">
        <v>16458</v>
      </c>
      <c r="G458" s="2">
        <v>2313</v>
      </c>
      <c r="H458" s="2" t="s">
        <v>104</v>
      </c>
      <c r="I458" s="1">
        <v>37498</v>
      </c>
      <c r="J458" s="2" t="s">
        <v>23</v>
      </c>
      <c r="K458" s="2"/>
      <c r="L458" s="2" t="s">
        <v>24</v>
      </c>
      <c r="M458" s="2">
        <v>584</v>
      </c>
      <c r="N458" s="2" t="s">
        <v>2089</v>
      </c>
      <c r="O458" s="2" t="s">
        <v>36</v>
      </c>
      <c r="P458" s="2" t="s">
        <v>2090</v>
      </c>
      <c r="Q458" s="2" t="s">
        <v>2091</v>
      </c>
      <c r="R458" t="str">
        <f>IFERROR(INDEX(ReadySub!$A$2:$A$1153, MATCH(T458, ReadySub!$Q$2:$Q$1153, 0)), "")</f>
        <v/>
      </c>
      <c r="S458" s="2" t="str">
        <f t="shared" si="21"/>
        <v>N0H 2C1_584_PORT ELGIN</v>
      </c>
      <c r="T458" s="2" t="str">
        <f t="shared" si="22"/>
        <v>N0H 2C1_584 STAFFORD ST_PORT ELGIN</v>
      </c>
      <c r="U458" s="12" t="str">
        <f t="shared" si="23"/>
        <v>ST</v>
      </c>
    </row>
    <row r="459" spans="1:21" ht="13" x14ac:dyDescent="0.25">
      <c r="A459" s="9">
        <v>45777</v>
      </c>
      <c r="B459" s="2" t="s">
        <v>2088</v>
      </c>
      <c r="C459" s="2" t="s">
        <v>18</v>
      </c>
      <c r="D459" s="2" t="s">
        <v>19</v>
      </c>
      <c r="E459" s="2" t="s">
        <v>889</v>
      </c>
      <c r="F459" s="2" t="s">
        <v>16457</v>
      </c>
      <c r="G459" s="2">
        <v>2318</v>
      </c>
      <c r="H459" s="2" t="s">
        <v>104</v>
      </c>
      <c r="I459" s="1">
        <v>37543</v>
      </c>
      <c r="J459" s="2" t="s">
        <v>23</v>
      </c>
      <c r="K459" s="2"/>
      <c r="L459" s="2" t="s">
        <v>24</v>
      </c>
      <c r="M459" s="2">
        <v>501</v>
      </c>
      <c r="N459" s="2" t="s">
        <v>2093</v>
      </c>
      <c r="O459" s="2" t="s">
        <v>36</v>
      </c>
      <c r="P459" s="2" t="s">
        <v>2092</v>
      </c>
      <c r="Q459" s="2" t="s">
        <v>2094</v>
      </c>
      <c r="R459" t="str">
        <f>IFERROR(INDEX(ReadySub!$A$2:$A$1153, MATCH(T459, ReadySub!$Q$2:$Q$1153, 0)), "")</f>
        <v/>
      </c>
      <c r="S459" s="2" t="str">
        <f t="shared" si="21"/>
        <v>N4K 3M8_501_OWEN SOUND</v>
      </c>
      <c r="T459" s="2" t="str">
        <f t="shared" si="22"/>
        <v>N4K 3M8_501 8TH ST_OWEN SOUND</v>
      </c>
      <c r="U459" s="12" t="str">
        <f t="shared" si="23"/>
        <v>ST</v>
      </c>
    </row>
    <row r="460" spans="1:21" ht="13" x14ac:dyDescent="0.25">
      <c r="A460" s="9">
        <v>45777</v>
      </c>
      <c r="B460" s="2" t="s">
        <v>2088</v>
      </c>
      <c r="C460" s="2" t="s">
        <v>18</v>
      </c>
      <c r="D460" s="2" t="s">
        <v>19</v>
      </c>
      <c r="E460" s="2" t="s">
        <v>889</v>
      </c>
      <c r="F460" s="2" t="s">
        <v>16456</v>
      </c>
      <c r="G460" s="2">
        <v>2319</v>
      </c>
      <c r="H460" s="2" t="s">
        <v>104</v>
      </c>
      <c r="I460" s="1">
        <v>37554</v>
      </c>
      <c r="J460" s="2" t="s">
        <v>23</v>
      </c>
      <c r="K460" s="2"/>
      <c r="L460" s="2" t="s">
        <v>24</v>
      </c>
      <c r="M460" s="2">
        <v>937</v>
      </c>
      <c r="N460" s="2" t="s">
        <v>2095</v>
      </c>
      <c r="O460" s="2" t="s">
        <v>36</v>
      </c>
      <c r="P460" s="2" t="s">
        <v>2092</v>
      </c>
      <c r="Q460" s="2" t="s">
        <v>2096</v>
      </c>
      <c r="R460" t="str">
        <f>IFERROR(INDEX(ReadySub!$A$2:$A$1153, MATCH(T460, ReadySub!$Q$2:$Q$1153, 0)), "")</f>
        <v/>
      </c>
      <c r="S460" s="2" t="str">
        <f t="shared" si="21"/>
        <v>N4K 0G3_937_OWEN SOUND</v>
      </c>
      <c r="T460" s="2" t="str">
        <f t="shared" si="22"/>
        <v>N4K 0G3_937 24TH ST_OWEN SOUND</v>
      </c>
      <c r="U460" s="12" t="str">
        <f t="shared" si="23"/>
        <v>ST</v>
      </c>
    </row>
    <row r="461" spans="1:21" ht="13" x14ac:dyDescent="0.25">
      <c r="A461" s="9">
        <v>45777</v>
      </c>
      <c r="B461" s="2" t="s">
        <v>2088</v>
      </c>
      <c r="C461" s="2" t="s">
        <v>18</v>
      </c>
      <c r="D461" s="2" t="s">
        <v>19</v>
      </c>
      <c r="E461" s="2" t="s">
        <v>896</v>
      </c>
      <c r="F461" s="2" t="s">
        <v>16455</v>
      </c>
      <c r="G461" s="2">
        <v>2320</v>
      </c>
      <c r="H461" s="2" t="s">
        <v>104</v>
      </c>
      <c r="I461" s="1">
        <v>37596</v>
      </c>
      <c r="J461" s="2" t="s">
        <v>23</v>
      </c>
      <c r="K461" s="2"/>
      <c r="L461" s="2" t="s">
        <v>24</v>
      </c>
      <c r="M461" s="2">
        <v>1000</v>
      </c>
      <c r="N461" s="2" t="s">
        <v>776</v>
      </c>
      <c r="O461" s="2" t="s">
        <v>36</v>
      </c>
      <c r="P461" s="2" t="s">
        <v>2090</v>
      </c>
      <c r="Q461" s="2" t="s">
        <v>2097</v>
      </c>
      <c r="R461" t="str">
        <f>IFERROR(INDEX(ReadySub!$A$2:$A$1153, MATCH(T461, ReadySub!$Q$2:$Q$1153, 0)), "")</f>
        <v/>
      </c>
      <c r="S461" s="2" t="str">
        <f t="shared" si="21"/>
        <v>N0H 2C2_1000_PORT ELGIN</v>
      </c>
      <c r="T461" s="2" t="str">
        <f t="shared" si="22"/>
        <v>N0H 2C2_1000 WATERLOO ST_PORT ELGIN</v>
      </c>
      <c r="U461" s="12" t="str">
        <f t="shared" si="23"/>
        <v>ST</v>
      </c>
    </row>
    <row r="462" spans="1:21" ht="13" x14ac:dyDescent="0.25">
      <c r="A462" s="9">
        <v>45777</v>
      </c>
      <c r="B462" s="2" t="s">
        <v>2088</v>
      </c>
      <c r="C462" s="2" t="s">
        <v>18</v>
      </c>
      <c r="D462" s="2" t="s">
        <v>19</v>
      </c>
      <c r="E462" s="2" t="s">
        <v>896</v>
      </c>
      <c r="F462" s="2" t="s">
        <v>16454</v>
      </c>
      <c r="G462" s="2">
        <v>2326</v>
      </c>
      <c r="H462" s="2" t="s">
        <v>104</v>
      </c>
      <c r="I462" s="1">
        <v>37535</v>
      </c>
      <c r="J462" s="2" t="s">
        <v>23</v>
      </c>
      <c r="K462" s="2"/>
      <c r="L462" s="2" t="s">
        <v>24</v>
      </c>
      <c r="M462" s="2"/>
      <c r="N462" s="2" t="s">
        <v>2100</v>
      </c>
      <c r="O462" s="2" t="s">
        <v>36</v>
      </c>
      <c r="P462" s="2" t="s">
        <v>2101</v>
      </c>
      <c r="Q462" s="2" t="s">
        <v>2102</v>
      </c>
      <c r="R462" t="str">
        <f>IFERROR(INDEX(ReadySub!$A$2:$A$1153, MATCH(T462, ReadySub!$Q$2:$Q$1153, 0)), "")</f>
        <v/>
      </c>
      <c r="S462" s="2" t="str">
        <f t="shared" si="21"/>
        <v>N0H 2N0__TARA</v>
      </c>
      <c r="T462" s="2" t="str">
        <f t="shared" si="22"/>
        <v>N0H 2N0_BROOK ST_TARA</v>
      </c>
      <c r="U462" s="12" t="str">
        <f t="shared" si="23"/>
        <v>ST</v>
      </c>
    </row>
    <row r="463" spans="1:21" ht="13" x14ac:dyDescent="0.25">
      <c r="A463" s="9">
        <v>45777</v>
      </c>
      <c r="B463" s="2" t="s">
        <v>2104</v>
      </c>
      <c r="C463" s="2" t="s">
        <v>18</v>
      </c>
      <c r="D463" s="2" t="s">
        <v>19</v>
      </c>
      <c r="E463" s="2" t="s">
        <v>1245</v>
      </c>
      <c r="F463" s="2" t="s">
        <v>2105</v>
      </c>
      <c r="G463" s="2">
        <v>2330</v>
      </c>
      <c r="H463" s="2" t="s">
        <v>202</v>
      </c>
      <c r="I463" s="1">
        <v>37949</v>
      </c>
      <c r="J463" s="2" t="s">
        <v>23</v>
      </c>
      <c r="K463" s="2"/>
      <c r="L463" s="2" t="s">
        <v>24</v>
      </c>
      <c r="M463" s="2">
        <v>550</v>
      </c>
      <c r="N463" s="2" t="s">
        <v>2106</v>
      </c>
      <c r="O463" s="2"/>
      <c r="P463" s="2" t="s">
        <v>1247</v>
      </c>
      <c r="Q463" s="2" t="s">
        <v>2107</v>
      </c>
      <c r="R463" t="str">
        <f>IFERROR(INDEX(ReadySub!$A$2:$A$1153, MATCH(T463, ReadySub!$Q$2:$Q$1153, 0)), "")</f>
        <v/>
      </c>
      <c r="S463" s="2" t="str">
        <f t="shared" si="21"/>
        <v>P1H 1C9_550_HUNTSVILLE</v>
      </c>
      <c r="T463" s="2" t="str">
        <f t="shared" si="22"/>
        <v>P1H 1C9_550 MUSKOKA ROAD #3 0_HUNTSVILLE</v>
      </c>
      <c r="U463" s="12">
        <f t="shared" si="23"/>
        <v>0</v>
      </c>
    </row>
    <row r="464" spans="1:21" ht="13" x14ac:dyDescent="0.25">
      <c r="A464" s="9">
        <v>45777</v>
      </c>
      <c r="B464" s="2" t="s">
        <v>352</v>
      </c>
      <c r="C464" s="2" t="s">
        <v>18</v>
      </c>
      <c r="D464" s="2" t="s">
        <v>31</v>
      </c>
      <c r="E464" s="2" t="s">
        <v>182</v>
      </c>
      <c r="F464" s="2" t="s">
        <v>2109</v>
      </c>
      <c r="G464" s="2">
        <v>2343</v>
      </c>
      <c r="H464" s="2" t="s">
        <v>104</v>
      </c>
      <c r="I464" s="1">
        <v>37944</v>
      </c>
      <c r="J464" s="2" t="s">
        <v>23</v>
      </c>
      <c r="K464" s="2"/>
      <c r="L464" s="2" t="s">
        <v>24</v>
      </c>
      <c r="M464" s="2">
        <v>171</v>
      </c>
      <c r="N464" s="2" t="s">
        <v>2110</v>
      </c>
      <c r="O464" s="2" t="s">
        <v>92</v>
      </c>
      <c r="P464" s="2" t="s">
        <v>241</v>
      </c>
      <c r="Q464" s="2" t="s">
        <v>2111</v>
      </c>
      <c r="R464" t="str">
        <f>IFERROR(INDEX(ReadySub!$A$2:$A$1153, MATCH(T464, ReadySub!$Q$2:$Q$1153, 0)), "")</f>
        <v/>
      </c>
      <c r="S464" s="2" t="str">
        <f t="shared" si="21"/>
        <v>L6E 1H8_171_MARKHAM</v>
      </c>
      <c r="T464" s="2" t="str">
        <f t="shared" si="22"/>
        <v>L6E 1H8_171 MINGAY AVE_MARKHAM</v>
      </c>
      <c r="U464" s="12" t="str">
        <f t="shared" si="23"/>
        <v>AVE</v>
      </c>
    </row>
    <row r="465" spans="1:21" ht="13" x14ac:dyDescent="0.25">
      <c r="A465" s="9">
        <v>45777</v>
      </c>
      <c r="B465" s="2" t="s">
        <v>831</v>
      </c>
      <c r="C465" s="2" t="s">
        <v>18</v>
      </c>
      <c r="D465" s="2" t="s">
        <v>89</v>
      </c>
      <c r="E465" s="2" t="s">
        <v>598</v>
      </c>
      <c r="F465" s="2" t="s">
        <v>2112</v>
      </c>
      <c r="G465" s="2">
        <v>2344</v>
      </c>
      <c r="H465" s="2" t="s">
        <v>45</v>
      </c>
      <c r="I465" s="1">
        <v>37956</v>
      </c>
      <c r="J465" s="2" t="s">
        <v>23</v>
      </c>
      <c r="K465" s="2"/>
      <c r="L465" s="2" t="s">
        <v>24</v>
      </c>
      <c r="M465" s="2">
        <v>309</v>
      </c>
      <c r="N465" s="2" t="s">
        <v>1863</v>
      </c>
      <c r="O465" s="2" t="s">
        <v>101</v>
      </c>
      <c r="P465" s="2" t="s">
        <v>601</v>
      </c>
      <c r="Q465" s="2" t="s">
        <v>1864</v>
      </c>
      <c r="R465" t="str">
        <f>IFERROR(INDEX(ReadySub!$A$2:$A$1153, MATCH(T465, ReadySub!$Q$2:$Q$1153, 0)), "")</f>
        <v/>
      </c>
      <c r="S465" s="2" t="str">
        <f t="shared" si="21"/>
        <v>L4Z 1X8_309_MISSISSAUGA</v>
      </c>
      <c r="T465" s="2" t="str">
        <f t="shared" si="22"/>
        <v>L4Z 1X8_309 MATHESON BLVD_MISSISSAUGA</v>
      </c>
      <c r="U465" s="12" t="str">
        <f t="shared" si="23"/>
        <v>BLVD</v>
      </c>
    </row>
    <row r="466" spans="1:21" ht="13" x14ac:dyDescent="0.25">
      <c r="A466" s="9">
        <v>45777</v>
      </c>
      <c r="B466" s="2" t="s">
        <v>2114</v>
      </c>
      <c r="C466" s="2" t="s">
        <v>18</v>
      </c>
      <c r="D466" s="2" t="s">
        <v>19</v>
      </c>
      <c r="E466" s="2" t="s">
        <v>360</v>
      </c>
      <c r="F466" s="2" t="s">
        <v>2115</v>
      </c>
      <c r="G466" s="2">
        <v>2352</v>
      </c>
      <c r="H466" s="2" t="s">
        <v>34</v>
      </c>
      <c r="I466" s="1">
        <v>37965</v>
      </c>
      <c r="J466" s="2" t="s">
        <v>23</v>
      </c>
      <c r="K466" s="2"/>
      <c r="L466" s="2" t="s">
        <v>24</v>
      </c>
      <c r="M466" s="2">
        <v>20</v>
      </c>
      <c r="N466" s="2" t="s">
        <v>443</v>
      </c>
      <c r="O466" s="2" t="s">
        <v>36</v>
      </c>
      <c r="P466" s="2" t="s">
        <v>2116</v>
      </c>
      <c r="Q466" s="2" t="s">
        <v>2117</v>
      </c>
      <c r="R466" t="str">
        <f>IFERROR(INDEX(ReadySub!$A$2:$A$1153, MATCH(T466, ReadySub!$Q$2:$Q$1153, 0)), "")</f>
        <v/>
      </c>
      <c r="S466" s="2" t="str">
        <f t="shared" si="21"/>
        <v>P0L 1Y0_20_MOOSONEE</v>
      </c>
      <c r="T466" s="2" t="str">
        <f t="shared" si="22"/>
        <v>P0L 1Y0_20 FIRST ST_MOOSONEE</v>
      </c>
      <c r="U466" s="12" t="str">
        <f t="shared" si="23"/>
        <v>ST</v>
      </c>
    </row>
    <row r="467" spans="1:21" ht="13" x14ac:dyDescent="0.25">
      <c r="A467" s="9">
        <v>45777</v>
      </c>
      <c r="B467" s="2" t="s">
        <v>532</v>
      </c>
      <c r="C467" s="2" t="s">
        <v>18</v>
      </c>
      <c r="D467" s="2" t="s">
        <v>150</v>
      </c>
      <c r="E467" s="2" t="s">
        <v>162</v>
      </c>
      <c r="F467" s="2" t="s">
        <v>2118</v>
      </c>
      <c r="G467" s="2">
        <v>2357</v>
      </c>
      <c r="H467" s="2" t="s">
        <v>126</v>
      </c>
      <c r="I467" s="1">
        <v>37972</v>
      </c>
      <c r="J467" s="2" t="s">
        <v>23</v>
      </c>
      <c r="K467" s="2"/>
      <c r="L467" s="2" t="s">
        <v>24</v>
      </c>
      <c r="M467" s="2">
        <v>201</v>
      </c>
      <c r="N467" s="2" t="s">
        <v>2119</v>
      </c>
      <c r="O467" s="2" t="s">
        <v>47</v>
      </c>
      <c r="P467" s="2" t="s">
        <v>540</v>
      </c>
      <c r="Q467" s="2" t="s">
        <v>2120</v>
      </c>
      <c r="R467" t="str">
        <f>IFERROR(INDEX(ReadySub!$A$2:$A$1153, MATCH(T467, ReadySub!$Q$2:$Q$1153, 0)), "")</f>
        <v/>
      </c>
      <c r="S467" s="2" t="str">
        <f t="shared" si="21"/>
        <v>K2G 6Z3_201_NEPEAN</v>
      </c>
      <c r="T467" s="2" t="str">
        <f t="shared" si="22"/>
        <v>K2G 6Z3_201 CRESTWAY DR_NEPEAN</v>
      </c>
      <c r="U467" s="12" t="str">
        <f t="shared" si="23"/>
        <v>DR</v>
      </c>
    </row>
    <row r="468" spans="1:21" ht="13" x14ac:dyDescent="0.25">
      <c r="A468" s="9">
        <v>45777</v>
      </c>
      <c r="B468" s="2" t="s">
        <v>307</v>
      </c>
      <c r="C468" s="2" t="s">
        <v>18</v>
      </c>
      <c r="D468" s="2" t="s">
        <v>19</v>
      </c>
      <c r="E468" s="2" t="s">
        <v>85</v>
      </c>
      <c r="F468" s="2" t="s">
        <v>2122</v>
      </c>
      <c r="G468" s="2">
        <v>2360</v>
      </c>
      <c r="H468" s="2" t="s">
        <v>104</v>
      </c>
      <c r="I468" s="1">
        <v>37991</v>
      </c>
      <c r="J468" s="2" t="s">
        <v>23</v>
      </c>
      <c r="K468" s="2"/>
      <c r="L468" s="2" t="s">
        <v>24</v>
      </c>
      <c r="M468" s="2">
        <v>181</v>
      </c>
      <c r="N468" s="2" t="s">
        <v>443</v>
      </c>
      <c r="O468" s="2" t="s">
        <v>92</v>
      </c>
      <c r="P468" s="2" t="s">
        <v>87</v>
      </c>
      <c r="Q468" s="2" t="s">
        <v>2123</v>
      </c>
      <c r="R468" t="str">
        <f>IFERROR(INDEX(ReadySub!$A$2:$A$1153, MATCH(T468, ReadySub!$Q$2:$Q$1153, 0)), "")</f>
        <v/>
      </c>
      <c r="S468" s="2" t="str">
        <f t="shared" si="21"/>
        <v>P3B 3L3_181_SUDBURY</v>
      </c>
      <c r="T468" s="2" t="str">
        <f t="shared" si="22"/>
        <v>P3B 3L3_181 FIRST AVE_SUDBURY</v>
      </c>
      <c r="U468" s="12" t="str">
        <f t="shared" si="23"/>
        <v>AVE</v>
      </c>
    </row>
    <row r="469" spans="1:21" ht="13" x14ac:dyDescent="0.25">
      <c r="A469" s="9">
        <v>45777</v>
      </c>
      <c r="B469" s="2" t="s">
        <v>16875</v>
      </c>
      <c r="C469" s="2" t="s">
        <v>18</v>
      </c>
      <c r="D469" s="2" t="s">
        <v>58</v>
      </c>
      <c r="E469" s="2" t="s">
        <v>603</v>
      </c>
      <c r="F469" s="2" t="s">
        <v>2124</v>
      </c>
      <c r="G469" s="2">
        <v>2364</v>
      </c>
      <c r="H469" s="2" t="s">
        <v>104</v>
      </c>
      <c r="I469" s="1">
        <v>37978</v>
      </c>
      <c r="J469" s="2" t="s">
        <v>23</v>
      </c>
      <c r="K469" s="2"/>
      <c r="L469" s="2" t="s">
        <v>24</v>
      </c>
      <c r="M469" s="2">
        <v>5151</v>
      </c>
      <c r="N469" s="2" t="s">
        <v>1463</v>
      </c>
      <c r="O469" s="2" t="s">
        <v>92</v>
      </c>
      <c r="P469" s="2" t="s">
        <v>886</v>
      </c>
      <c r="Q469" s="2" t="s">
        <v>2125</v>
      </c>
      <c r="R469" t="str">
        <f>IFERROR(INDEX(ReadySub!$A$2:$A$1153, MATCH(T469, ReadySub!$Q$2:$Q$1153, 0)), "")</f>
        <v/>
      </c>
      <c r="S469" s="2" t="str">
        <f t="shared" si="21"/>
        <v>L7L 7J3_5151_BURLINGTON</v>
      </c>
      <c r="T469" s="2" t="str">
        <f t="shared" si="22"/>
        <v>L7L 7J3_5151 DRYDEN AVE_BURLINGTON</v>
      </c>
      <c r="U469" s="12" t="str">
        <f t="shared" si="23"/>
        <v>AVE</v>
      </c>
    </row>
    <row r="470" spans="1:21" ht="13" x14ac:dyDescent="0.25">
      <c r="A470" s="9">
        <v>45777</v>
      </c>
      <c r="B470" s="2" t="s">
        <v>2126</v>
      </c>
      <c r="C470" s="2" t="s">
        <v>18</v>
      </c>
      <c r="D470" s="2" t="s">
        <v>51</v>
      </c>
      <c r="E470" s="2" t="s">
        <v>90</v>
      </c>
      <c r="F470" s="2" t="s">
        <v>2126</v>
      </c>
      <c r="G470" s="2">
        <v>2366</v>
      </c>
      <c r="H470" s="2" t="s">
        <v>120</v>
      </c>
      <c r="I470" s="1">
        <v>37988</v>
      </c>
      <c r="J470" s="2" t="s">
        <v>23</v>
      </c>
      <c r="K470" s="2"/>
      <c r="L470" s="2" t="s">
        <v>24</v>
      </c>
      <c r="M470" s="2">
        <v>764</v>
      </c>
      <c r="N470" s="2" t="s">
        <v>2127</v>
      </c>
      <c r="O470" s="2" t="s">
        <v>26</v>
      </c>
      <c r="P470" s="2" t="s">
        <v>93</v>
      </c>
      <c r="Q470" s="2" t="s">
        <v>2128</v>
      </c>
      <c r="R470" t="str">
        <f>IFERROR(INDEX(ReadySub!$A$2:$A$1153, MATCH(T470, ReadySub!$Q$2:$Q$1153, 0)), "")</f>
        <v/>
      </c>
      <c r="S470" s="2" t="str">
        <f t="shared" si="21"/>
        <v>M1P 2W6_764_TORONTO</v>
      </c>
      <c r="T470" s="2" t="str">
        <f t="shared" si="22"/>
        <v>M1P 2W6_764 ELLESMERE RD_TORONTO</v>
      </c>
      <c r="U470" s="12" t="str">
        <f t="shared" si="23"/>
        <v>RD</v>
      </c>
    </row>
    <row r="471" spans="1:21" ht="13" x14ac:dyDescent="0.25">
      <c r="A471" s="9">
        <v>45777</v>
      </c>
      <c r="B471" s="2" t="s">
        <v>2129</v>
      </c>
      <c r="C471" s="2" t="s">
        <v>18</v>
      </c>
      <c r="D471" s="2" t="s">
        <v>58</v>
      </c>
      <c r="E471" s="2" t="s">
        <v>766</v>
      </c>
      <c r="F471" s="2" t="s">
        <v>2130</v>
      </c>
      <c r="G471" s="2">
        <v>2369</v>
      </c>
      <c r="H471" s="2" t="s">
        <v>45</v>
      </c>
      <c r="I471" s="1">
        <v>37992</v>
      </c>
      <c r="J471" s="2" t="s">
        <v>23</v>
      </c>
      <c r="K471" s="2"/>
      <c r="L471" s="2" t="s">
        <v>24</v>
      </c>
      <c r="M471" s="2">
        <v>95</v>
      </c>
      <c r="N471" s="2" t="s">
        <v>2131</v>
      </c>
      <c r="O471" s="2" t="s">
        <v>36</v>
      </c>
      <c r="P471" s="2" t="s">
        <v>769</v>
      </c>
      <c r="Q471" s="2" t="s">
        <v>2132</v>
      </c>
      <c r="R471" t="str">
        <f>IFERROR(INDEX(ReadySub!$A$2:$A$1153, MATCH(T471, ReadySub!$Q$2:$Q$1153, 0)), "")</f>
        <v/>
      </c>
      <c r="S471" s="2" t="str">
        <f t="shared" si="21"/>
        <v>N1H 2Y5_95_GUELPH</v>
      </c>
      <c r="T471" s="2" t="str">
        <f t="shared" si="22"/>
        <v>N1H 2Y5_95 CRIMEA ST_GUELPH</v>
      </c>
      <c r="U471" s="12" t="str">
        <f t="shared" si="23"/>
        <v>ST</v>
      </c>
    </row>
    <row r="472" spans="1:21" ht="13" x14ac:dyDescent="0.25">
      <c r="A472" s="9">
        <v>45777</v>
      </c>
      <c r="B472" s="2" t="s">
        <v>716</v>
      </c>
      <c r="C472" s="2" t="s">
        <v>18</v>
      </c>
      <c r="D472" s="2" t="s">
        <v>89</v>
      </c>
      <c r="E472" s="2" t="s">
        <v>598</v>
      </c>
      <c r="F472" s="2" t="s">
        <v>2133</v>
      </c>
      <c r="G472" s="2">
        <v>2371</v>
      </c>
      <c r="H472" s="2" t="s">
        <v>104</v>
      </c>
      <c r="I472" s="1">
        <v>37993</v>
      </c>
      <c r="J472" s="2" t="s">
        <v>23</v>
      </c>
      <c r="K472" s="2"/>
      <c r="L472" s="2" t="s">
        <v>24</v>
      </c>
      <c r="M472" s="2">
        <v>210</v>
      </c>
      <c r="N472" s="2" t="s">
        <v>2015</v>
      </c>
      <c r="O472" s="2" t="s">
        <v>101</v>
      </c>
      <c r="P472" s="2" t="s">
        <v>601</v>
      </c>
      <c r="Q472" s="2" t="s">
        <v>2134</v>
      </c>
      <c r="R472" t="str">
        <f>IFERROR(INDEX(ReadySub!$A$2:$A$1153, MATCH(T472, ReadySub!$Q$2:$Q$1153, 0)), "")</f>
        <v/>
      </c>
      <c r="S472" s="2" t="str">
        <f t="shared" si="21"/>
        <v>L5B 2A4_210_MISSISSAUGA</v>
      </c>
      <c r="T472" s="2" t="str">
        <f t="shared" si="22"/>
        <v>L5B 2A4_210 PAISLEY BLVD_MISSISSAUGA</v>
      </c>
      <c r="U472" s="12" t="str">
        <f t="shared" si="23"/>
        <v>BLVD</v>
      </c>
    </row>
    <row r="473" spans="1:21" ht="13" x14ac:dyDescent="0.25">
      <c r="A473" s="9">
        <v>45777</v>
      </c>
      <c r="B473" s="2" t="s">
        <v>16875</v>
      </c>
      <c r="C473" s="2" t="s">
        <v>18</v>
      </c>
      <c r="D473" s="2" t="s">
        <v>58</v>
      </c>
      <c r="E473" s="2" t="s">
        <v>603</v>
      </c>
      <c r="F473" s="2" t="s">
        <v>2135</v>
      </c>
      <c r="G473" s="2">
        <v>2372</v>
      </c>
      <c r="H473" s="2" t="s">
        <v>45</v>
      </c>
      <c r="I473" s="1">
        <v>37993</v>
      </c>
      <c r="J473" s="2" t="s">
        <v>23</v>
      </c>
      <c r="K473" s="2"/>
      <c r="L473" s="2" t="s">
        <v>24</v>
      </c>
      <c r="M473" s="2">
        <v>1182</v>
      </c>
      <c r="N473" s="2" t="s">
        <v>2136</v>
      </c>
      <c r="O473" s="2" t="s">
        <v>101</v>
      </c>
      <c r="P473" s="2" t="s">
        <v>886</v>
      </c>
      <c r="Q473" s="2" t="s">
        <v>2137</v>
      </c>
      <c r="R473" t="str">
        <f>IFERROR(INDEX(ReadySub!$A$2:$A$1153, MATCH(T473, ReadySub!$Q$2:$Q$1153, 0)), "")</f>
        <v/>
      </c>
      <c r="S473" s="2" t="str">
        <f t="shared" si="21"/>
        <v>L7S 1C5_1182_BURLINGTON</v>
      </c>
      <c r="T473" s="2" t="str">
        <f t="shared" si="22"/>
        <v>L7S 1C5_1182 NORTHSHORE BLVD_BURLINGTON</v>
      </c>
      <c r="U473" s="12" t="str">
        <f t="shared" si="23"/>
        <v>BLVD</v>
      </c>
    </row>
    <row r="474" spans="1:21" ht="13" x14ac:dyDescent="0.25">
      <c r="A474" s="9">
        <v>45777</v>
      </c>
      <c r="B474" s="2" t="s">
        <v>2138</v>
      </c>
      <c r="C474" s="2" t="s">
        <v>18</v>
      </c>
      <c r="D474" s="2" t="s">
        <v>58</v>
      </c>
      <c r="E474" s="2" t="s">
        <v>603</v>
      </c>
      <c r="F474" s="2" t="s">
        <v>2139</v>
      </c>
      <c r="G474" s="2">
        <v>2373</v>
      </c>
      <c r="H474" s="2" t="s">
        <v>53</v>
      </c>
      <c r="I474" s="1">
        <v>37994</v>
      </c>
      <c r="J474" s="2" t="s">
        <v>23</v>
      </c>
      <c r="K474" s="2"/>
      <c r="L474" s="2" t="s">
        <v>24</v>
      </c>
      <c r="M474" s="2">
        <v>327</v>
      </c>
      <c r="N474" s="2" t="s">
        <v>2140</v>
      </c>
      <c r="O474" s="2" t="s">
        <v>36</v>
      </c>
      <c r="P474" s="2" t="s">
        <v>879</v>
      </c>
      <c r="Q474" s="2" t="s">
        <v>2141</v>
      </c>
      <c r="R474" t="str">
        <f>IFERROR(INDEX(ReadySub!$A$2:$A$1153, MATCH(T474, ReadySub!$Q$2:$Q$1153, 0)), "")</f>
        <v/>
      </c>
      <c r="S474" s="2" t="str">
        <f t="shared" si="21"/>
        <v>L9T 4A4_327_MILTON</v>
      </c>
      <c r="T474" s="2" t="str">
        <f t="shared" si="22"/>
        <v>L9T 4A4_327 BRONTE ST_MILTON</v>
      </c>
      <c r="U474" s="12" t="str">
        <f t="shared" si="23"/>
        <v>ST</v>
      </c>
    </row>
    <row r="475" spans="1:21" ht="13" x14ac:dyDescent="0.25">
      <c r="A475" s="9">
        <v>45777</v>
      </c>
      <c r="B475" s="2" t="s">
        <v>2142</v>
      </c>
      <c r="C475" s="2" t="s">
        <v>18</v>
      </c>
      <c r="D475" s="2" t="s">
        <v>19</v>
      </c>
      <c r="E475" s="2" t="s">
        <v>343</v>
      </c>
      <c r="F475" s="2" t="s">
        <v>2142</v>
      </c>
      <c r="G475" s="2">
        <v>2374</v>
      </c>
      <c r="H475" s="2" t="s">
        <v>141</v>
      </c>
      <c r="I475" s="1">
        <v>37999</v>
      </c>
      <c r="J475" s="2" t="s">
        <v>23</v>
      </c>
      <c r="K475" s="2"/>
      <c r="L475" s="2" t="s">
        <v>24</v>
      </c>
      <c r="M475" s="2">
        <v>316</v>
      </c>
      <c r="N475" s="2" t="s">
        <v>443</v>
      </c>
      <c r="O475" s="2" t="s">
        <v>36</v>
      </c>
      <c r="P475" s="2" t="s">
        <v>346</v>
      </c>
      <c r="Q475" s="2" t="s">
        <v>2143</v>
      </c>
      <c r="R475" t="str">
        <f>IFERROR(INDEX(ReadySub!$A$2:$A$1153, MATCH(T475, ReadySub!$Q$2:$Q$1153, 0)), "")</f>
        <v/>
      </c>
      <c r="S475" s="2" t="str">
        <f t="shared" si="21"/>
        <v>P9N 2K7_316_KENORA</v>
      </c>
      <c r="T475" s="2" t="str">
        <f t="shared" si="22"/>
        <v>P9N 2K7_316 FIRST ST_KENORA</v>
      </c>
      <c r="U475" s="12" t="str">
        <f t="shared" si="23"/>
        <v>ST</v>
      </c>
    </row>
    <row r="476" spans="1:21" ht="13" x14ac:dyDescent="0.25">
      <c r="A476" s="9">
        <v>45777</v>
      </c>
      <c r="B476" s="2" t="s">
        <v>2144</v>
      </c>
      <c r="C476" s="2" t="s">
        <v>18</v>
      </c>
      <c r="D476" s="2" t="s">
        <v>58</v>
      </c>
      <c r="E476" s="2" t="s">
        <v>603</v>
      </c>
      <c r="F476" s="2" t="s">
        <v>2145</v>
      </c>
      <c r="G476" s="2">
        <v>2375</v>
      </c>
      <c r="H476" s="2" t="s">
        <v>45</v>
      </c>
      <c r="I476" s="1">
        <v>37994</v>
      </c>
      <c r="J476" s="2" t="s">
        <v>23</v>
      </c>
      <c r="K476" s="2"/>
      <c r="L476" s="2" t="s">
        <v>24</v>
      </c>
      <c r="M476" s="2">
        <v>1500</v>
      </c>
      <c r="N476" s="2" t="s">
        <v>2146</v>
      </c>
      <c r="O476" s="2" t="s">
        <v>288</v>
      </c>
      <c r="P476" s="2" t="s">
        <v>606</v>
      </c>
      <c r="Q476" s="2" t="s">
        <v>2147</v>
      </c>
      <c r="R476" t="str">
        <f>IFERROR(INDEX(ReadySub!$A$2:$A$1153, MATCH(T476, ReadySub!$Q$2:$Q$1153, 0)), "")</f>
        <v/>
      </c>
      <c r="S476" s="2" t="str">
        <f t="shared" si="21"/>
        <v>L6M 3H4_1500_OAKVILLE</v>
      </c>
      <c r="T476" s="2" t="str">
        <f t="shared" si="22"/>
        <v>L6M 3H4_1500 HERITAGE WAY_OAKVILLE</v>
      </c>
      <c r="U476" s="12" t="str">
        <f t="shared" si="23"/>
        <v>Way</v>
      </c>
    </row>
    <row r="477" spans="1:21" ht="13" x14ac:dyDescent="0.25">
      <c r="A477" s="9">
        <v>45777</v>
      </c>
      <c r="B477" s="2" t="s">
        <v>243</v>
      </c>
      <c r="C477" s="2" t="s">
        <v>18</v>
      </c>
      <c r="D477" s="2" t="s">
        <v>102</v>
      </c>
      <c r="E477" s="2" t="s">
        <v>1166</v>
      </c>
      <c r="F477" s="2" t="s">
        <v>2150</v>
      </c>
      <c r="G477" s="2">
        <v>2381</v>
      </c>
      <c r="H477" s="2" t="s">
        <v>66</v>
      </c>
      <c r="I477" s="1">
        <v>37998</v>
      </c>
      <c r="J477" s="2" t="s">
        <v>23</v>
      </c>
      <c r="K477" s="2"/>
      <c r="L477" s="2" t="s">
        <v>24</v>
      </c>
      <c r="M477" s="2">
        <v>80</v>
      </c>
      <c r="N477" s="2" t="s">
        <v>928</v>
      </c>
      <c r="O477" s="2" t="s">
        <v>36</v>
      </c>
      <c r="P477" s="2" t="s">
        <v>2151</v>
      </c>
      <c r="Q477" s="2" t="s">
        <v>2152</v>
      </c>
      <c r="R477" t="str">
        <f>IFERROR(INDEX(ReadySub!$A$2:$A$1153, MATCH(T477, ReadySub!$Q$2:$Q$1153, 0)), "")</f>
        <v/>
      </c>
      <c r="S477" s="2" t="str">
        <f t="shared" si="21"/>
        <v>N0M 1S1_80_EXETER</v>
      </c>
      <c r="T477" s="2" t="str">
        <f t="shared" si="22"/>
        <v>N0M 1S1_80 VICTORIA ST_EXETER</v>
      </c>
      <c r="U477" s="12" t="str">
        <f t="shared" si="23"/>
        <v>ST</v>
      </c>
    </row>
    <row r="478" spans="1:21" ht="13" x14ac:dyDescent="0.25">
      <c r="A478" s="9">
        <v>45777</v>
      </c>
      <c r="B478" s="2" t="s">
        <v>716</v>
      </c>
      <c r="C478" s="2" t="s">
        <v>18</v>
      </c>
      <c r="D478" s="2" t="s">
        <v>89</v>
      </c>
      <c r="E478" s="2" t="s">
        <v>598</v>
      </c>
      <c r="F478" s="2" t="s">
        <v>2157</v>
      </c>
      <c r="G478" s="2">
        <v>2384</v>
      </c>
      <c r="H478" s="2" t="s">
        <v>104</v>
      </c>
      <c r="I478" s="1">
        <v>38002</v>
      </c>
      <c r="J478" s="2" t="s">
        <v>23</v>
      </c>
      <c r="K478" s="2"/>
      <c r="L478" s="2" t="s">
        <v>24</v>
      </c>
      <c r="M478" s="2">
        <v>4765</v>
      </c>
      <c r="N478" s="2" t="s">
        <v>2158</v>
      </c>
      <c r="O478" s="2" t="s">
        <v>47</v>
      </c>
      <c r="P478" s="2" t="s">
        <v>601</v>
      </c>
      <c r="Q478" s="2" t="s">
        <v>2159</v>
      </c>
      <c r="R478" t="str">
        <f>IFERROR(INDEX(ReadySub!$A$2:$A$1153, MATCH(T478, ReadySub!$Q$2:$Q$1153, 0)), "")</f>
        <v/>
      </c>
      <c r="S478" s="2" t="str">
        <f t="shared" si="21"/>
        <v>L4Z 4G9_4765_MISSISSAUGA</v>
      </c>
      <c r="T478" s="2" t="str">
        <f t="shared" si="22"/>
        <v>L4Z 4G9_4765 HURON HEIGHTS DR_MISSISSAUGA</v>
      </c>
      <c r="U478" s="12" t="str">
        <f t="shared" si="23"/>
        <v>DR</v>
      </c>
    </row>
    <row r="479" spans="1:21" ht="13" x14ac:dyDescent="0.25">
      <c r="A479" s="9">
        <v>45777</v>
      </c>
      <c r="B479" s="2" t="s">
        <v>2160</v>
      </c>
      <c r="C479" s="2" t="s">
        <v>18</v>
      </c>
      <c r="D479" s="2" t="s">
        <v>102</v>
      </c>
      <c r="E479" s="2" t="s">
        <v>20</v>
      </c>
      <c r="F479" s="2" t="s">
        <v>2161</v>
      </c>
      <c r="G479" s="2">
        <v>2388</v>
      </c>
      <c r="H479" s="2" t="s">
        <v>45</v>
      </c>
      <c r="I479" s="1">
        <v>38005</v>
      </c>
      <c r="J479" s="2" t="s">
        <v>23</v>
      </c>
      <c r="K479" s="2"/>
      <c r="L479" s="2" t="s">
        <v>24</v>
      </c>
      <c r="M479" s="2">
        <v>1900</v>
      </c>
      <c r="N479" s="2" t="s">
        <v>2162</v>
      </c>
      <c r="O479" s="2" t="s">
        <v>92</v>
      </c>
      <c r="P479" s="2" t="s">
        <v>790</v>
      </c>
      <c r="Q479" s="2" t="s">
        <v>2163</v>
      </c>
      <c r="R479" t="str">
        <f>IFERROR(INDEX(ReadySub!$A$2:$A$1153, MATCH(T479, ReadySub!$Q$2:$Q$1153, 0)), "")</f>
        <v/>
      </c>
      <c r="S479" s="2" t="str">
        <f t="shared" si="21"/>
        <v>N7T 7Y9_1900_SARNIA</v>
      </c>
      <c r="T479" s="2" t="str">
        <f t="shared" si="22"/>
        <v>N7T 7Y9_1900 VIRGIL AVE_SARNIA</v>
      </c>
      <c r="U479" s="12" t="str">
        <f t="shared" si="23"/>
        <v>AVE</v>
      </c>
    </row>
    <row r="480" spans="1:21" ht="13" x14ac:dyDescent="0.25">
      <c r="A480" s="9">
        <v>45777</v>
      </c>
      <c r="B480" s="2" t="s">
        <v>318</v>
      </c>
      <c r="C480" s="2" t="s">
        <v>18</v>
      </c>
      <c r="D480" s="2" t="s">
        <v>51</v>
      </c>
      <c r="E480" s="2" t="s">
        <v>90</v>
      </c>
      <c r="F480" s="2" t="s">
        <v>2166</v>
      </c>
      <c r="G480" s="2">
        <v>2392</v>
      </c>
      <c r="H480" s="2" t="s">
        <v>1819</v>
      </c>
      <c r="I480" s="1">
        <v>38006</v>
      </c>
      <c r="J480" s="2" t="s">
        <v>23</v>
      </c>
      <c r="K480" s="2"/>
      <c r="L480" s="2" t="s">
        <v>24</v>
      </c>
      <c r="M480" s="2">
        <v>34</v>
      </c>
      <c r="N480" s="2" t="s">
        <v>1234</v>
      </c>
      <c r="O480" s="2" t="s">
        <v>36</v>
      </c>
      <c r="P480" s="2" t="s">
        <v>93</v>
      </c>
      <c r="Q480" s="2" t="s">
        <v>2167</v>
      </c>
      <c r="R480" t="str">
        <f>IFERROR(INDEX(ReadySub!$A$2:$A$1153, MATCH(T480, ReadySub!$Q$2:$Q$1153, 0)), "")</f>
        <v/>
      </c>
      <c r="S480" s="2" t="str">
        <f t="shared" si="21"/>
        <v>M5V 3W3_34_TORONTO</v>
      </c>
      <c r="T480" s="2" t="str">
        <f t="shared" si="22"/>
        <v>M5V 3W3_34 BATHURST ST_TORONTO</v>
      </c>
      <c r="U480" s="12" t="str">
        <f t="shared" si="23"/>
        <v>ST</v>
      </c>
    </row>
    <row r="481" spans="1:21" ht="13" x14ac:dyDescent="0.25">
      <c r="A481" s="9">
        <v>45777</v>
      </c>
      <c r="B481" s="2" t="s">
        <v>2168</v>
      </c>
      <c r="C481" s="2" t="s">
        <v>18</v>
      </c>
      <c r="D481" s="2" t="s">
        <v>58</v>
      </c>
      <c r="E481" s="2" t="s">
        <v>603</v>
      </c>
      <c r="F481" s="2" t="s">
        <v>2169</v>
      </c>
      <c r="G481" s="2">
        <v>2394</v>
      </c>
      <c r="H481" s="2" t="s">
        <v>104</v>
      </c>
      <c r="I481" s="1">
        <v>38007</v>
      </c>
      <c r="J481" s="2" t="s">
        <v>23</v>
      </c>
      <c r="K481" s="2"/>
      <c r="L481" s="2" t="s">
        <v>24</v>
      </c>
      <c r="M481" s="2">
        <v>1114</v>
      </c>
      <c r="N481" s="2" t="s">
        <v>2170</v>
      </c>
      <c r="O481" s="2" t="s">
        <v>92</v>
      </c>
      <c r="P481" s="2" t="s">
        <v>879</v>
      </c>
      <c r="Q481" s="2" t="s">
        <v>2171</v>
      </c>
      <c r="R481" t="str">
        <f>IFERROR(INDEX(ReadySub!$A$2:$A$1153, MATCH(T481, ReadySub!$Q$2:$Q$1153, 0)), "")</f>
        <v/>
      </c>
      <c r="S481" s="2" t="str">
        <f t="shared" si="21"/>
        <v>L9T 5P5_1114_MILTON</v>
      </c>
      <c r="T481" s="2" t="str">
        <f t="shared" si="22"/>
        <v>L9T 5P5_1114 WOODWARD AVE_MILTON</v>
      </c>
      <c r="U481" s="12" t="str">
        <f t="shared" si="23"/>
        <v>AVE</v>
      </c>
    </row>
    <row r="482" spans="1:21" ht="13" x14ac:dyDescent="0.25">
      <c r="A482" s="9">
        <v>45777</v>
      </c>
      <c r="B482" s="2" t="s">
        <v>2172</v>
      </c>
      <c r="C482" s="2" t="s">
        <v>18</v>
      </c>
      <c r="D482" s="2" t="s">
        <v>89</v>
      </c>
      <c r="E482" s="2" t="s">
        <v>598</v>
      </c>
      <c r="F482" s="2" t="s">
        <v>2173</v>
      </c>
      <c r="G482" s="2">
        <v>2395</v>
      </c>
      <c r="H482" s="2" t="s">
        <v>120</v>
      </c>
      <c r="I482" s="1">
        <v>38012</v>
      </c>
      <c r="J482" s="2" t="s">
        <v>23</v>
      </c>
      <c r="K482" s="2"/>
      <c r="L482" s="2" t="s">
        <v>24</v>
      </c>
      <c r="M482" s="2">
        <v>1</v>
      </c>
      <c r="N482" s="2" t="s">
        <v>2174</v>
      </c>
      <c r="O482" s="2" t="s">
        <v>47</v>
      </c>
      <c r="P482" s="2" t="s">
        <v>1732</v>
      </c>
      <c r="Q482" s="2" t="s">
        <v>2175</v>
      </c>
      <c r="R482" t="str">
        <f>IFERROR(INDEX(ReadySub!$A$2:$A$1153, MATCH(T482, ReadySub!$Q$2:$Q$1153, 0)), "")</f>
        <v/>
      </c>
      <c r="S482" s="2" t="str">
        <f t="shared" si="21"/>
        <v>L7E 1Y1_1_BOLTON</v>
      </c>
      <c r="T482" s="2" t="str">
        <f t="shared" si="22"/>
        <v>L7E 1Y1_1 LORING DR_BOLTON</v>
      </c>
      <c r="U482" s="12" t="str">
        <f t="shared" si="23"/>
        <v>DR</v>
      </c>
    </row>
    <row r="483" spans="1:21" ht="13" x14ac:dyDescent="0.25">
      <c r="A483" s="9">
        <v>45777</v>
      </c>
      <c r="B483" s="2" t="s">
        <v>2178</v>
      </c>
      <c r="C483" s="2" t="s">
        <v>18</v>
      </c>
      <c r="D483" s="2" t="s">
        <v>58</v>
      </c>
      <c r="E483" s="2" t="s">
        <v>603</v>
      </c>
      <c r="F483" s="2" t="s">
        <v>2179</v>
      </c>
      <c r="G483" s="2">
        <v>2400</v>
      </c>
      <c r="H483" s="2" t="s">
        <v>53</v>
      </c>
      <c r="I483" s="1">
        <v>38016</v>
      </c>
      <c r="J483" s="2" t="s">
        <v>23</v>
      </c>
      <c r="K483" s="2"/>
      <c r="L483" s="2" t="s">
        <v>24</v>
      </c>
      <c r="M483" s="2">
        <v>1011</v>
      </c>
      <c r="N483" s="2" t="s">
        <v>1012</v>
      </c>
      <c r="O483" s="2" t="s">
        <v>26</v>
      </c>
      <c r="P483" s="2" t="s">
        <v>606</v>
      </c>
      <c r="Q483" s="2" t="s">
        <v>2180</v>
      </c>
      <c r="R483" t="str">
        <f>IFERROR(INDEX(ReadySub!$A$2:$A$1153, MATCH(T483, ReadySub!$Q$2:$Q$1153, 0)), "")</f>
        <v/>
      </c>
      <c r="S483" s="2" t="str">
        <f t="shared" si="21"/>
        <v>L6H 4L5_1011_OAKVILLE</v>
      </c>
      <c r="T483" s="2" t="str">
        <f t="shared" si="22"/>
        <v>L6H 4L5_1011 UPPER MIDDLE RD_OAKVILLE</v>
      </c>
      <c r="U483" s="12" t="str">
        <f t="shared" si="23"/>
        <v>RD</v>
      </c>
    </row>
    <row r="484" spans="1:21" ht="13" x14ac:dyDescent="0.25">
      <c r="A484" s="9">
        <v>45777</v>
      </c>
      <c r="B484" s="2" t="s">
        <v>716</v>
      </c>
      <c r="C484" s="2" t="s">
        <v>18</v>
      </c>
      <c r="D484" s="2" t="s">
        <v>89</v>
      </c>
      <c r="E484" s="2" t="s">
        <v>598</v>
      </c>
      <c r="F484" s="2" t="s">
        <v>2181</v>
      </c>
      <c r="G484" s="2">
        <v>2403</v>
      </c>
      <c r="H484" s="2" t="s">
        <v>104</v>
      </c>
      <c r="I484" s="1">
        <v>38019</v>
      </c>
      <c r="J484" s="2" t="s">
        <v>23</v>
      </c>
      <c r="K484" s="2"/>
      <c r="L484" s="2" t="s">
        <v>24</v>
      </c>
      <c r="M484" s="2">
        <v>201</v>
      </c>
      <c r="N484" s="2" t="s">
        <v>1585</v>
      </c>
      <c r="O484" s="2" t="s">
        <v>101</v>
      </c>
      <c r="P484" s="2" t="s">
        <v>911</v>
      </c>
      <c r="Q484" s="2" t="s">
        <v>2182</v>
      </c>
      <c r="R484" t="str">
        <f>IFERROR(INDEX(ReadySub!$A$2:$A$1153, MATCH(T484, ReadySub!$Q$2:$Q$1153, 0)), "")</f>
        <v/>
      </c>
      <c r="S484" s="2" t="str">
        <f t="shared" si="21"/>
        <v>L6T 2C9_201_BRAMPTON</v>
      </c>
      <c r="T484" s="2" t="str">
        <f t="shared" si="22"/>
        <v>L6T 2C9_201 CLARK BLVD_BRAMPTON</v>
      </c>
      <c r="U484" s="12" t="str">
        <f t="shared" si="23"/>
        <v>BLVD</v>
      </c>
    </row>
    <row r="485" spans="1:21" ht="13" x14ac:dyDescent="0.25">
      <c r="A485" s="9">
        <v>45777</v>
      </c>
      <c r="B485" s="2" t="s">
        <v>2186</v>
      </c>
      <c r="C485" s="2" t="s">
        <v>18</v>
      </c>
      <c r="D485" s="2" t="s">
        <v>51</v>
      </c>
      <c r="E485" s="2" t="s">
        <v>90</v>
      </c>
      <c r="F485" s="2" t="s">
        <v>2187</v>
      </c>
      <c r="G485" s="2">
        <v>2417</v>
      </c>
      <c r="H485" s="2" t="s">
        <v>53</v>
      </c>
      <c r="I485" s="1">
        <v>38033</v>
      </c>
      <c r="J485" s="2" t="s">
        <v>23</v>
      </c>
      <c r="K485" s="2"/>
      <c r="L485" s="2" t="s">
        <v>24</v>
      </c>
      <c r="M485" s="2">
        <v>33</v>
      </c>
      <c r="N485" s="2" t="s">
        <v>2188</v>
      </c>
      <c r="O485" s="2" t="s">
        <v>26</v>
      </c>
      <c r="P485" s="2" t="s">
        <v>93</v>
      </c>
      <c r="Q485" s="2" t="s">
        <v>2189</v>
      </c>
      <c r="R485" t="str">
        <f>IFERROR(INDEX(ReadySub!$A$2:$A$1153, MATCH(T485, ReadySub!$Q$2:$Q$1153, 0)), "")</f>
        <v/>
      </c>
      <c r="S485" s="2" t="str">
        <f t="shared" si="21"/>
        <v>M3B 1S9_33_TORONTO</v>
      </c>
      <c r="T485" s="2" t="str">
        <f t="shared" si="22"/>
        <v>M3B 1S9_33 KERN RD_TORONTO</v>
      </c>
      <c r="U485" s="12" t="str">
        <f t="shared" si="23"/>
        <v>RD</v>
      </c>
    </row>
    <row r="486" spans="1:21" ht="13" x14ac:dyDescent="0.25">
      <c r="A486" s="9">
        <v>45777</v>
      </c>
      <c r="B486" s="2" t="s">
        <v>16662</v>
      </c>
      <c r="C486" s="2" t="s">
        <v>18</v>
      </c>
      <c r="D486" s="2" t="s">
        <v>19</v>
      </c>
      <c r="E486" s="2" t="s">
        <v>168</v>
      </c>
      <c r="F486" s="2" t="s">
        <v>2194</v>
      </c>
      <c r="G486" s="2">
        <v>2423</v>
      </c>
      <c r="H486" s="2" t="s">
        <v>104</v>
      </c>
      <c r="I486" s="1">
        <v>37916</v>
      </c>
      <c r="J486" s="2" t="s">
        <v>23</v>
      </c>
      <c r="K486" s="2"/>
      <c r="L486" s="2" t="s">
        <v>24</v>
      </c>
      <c r="M486" s="2">
        <v>15</v>
      </c>
      <c r="N486" s="2" t="s">
        <v>2195</v>
      </c>
      <c r="O486" s="2" t="s">
        <v>47</v>
      </c>
      <c r="P486" s="2" t="s">
        <v>760</v>
      </c>
      <c r="Q486" s="2" t="s">
        <v>169</v>
      </c>
      <c r="R486" t="str">
        <f>IFERROR(INDEX(ReadySub!$A$2:$A$1153, MATCH(T486, ReadySub!$Q$2:$Q$1153, 0)), "")</f>
        <v/>
      </c>
      <c r="S486" s="2" t="str">
        <f t="shared" si="21"/>
        <v>L9Y 4E8_15_COLLINGWOOD</v>
      </c>
      <c r="T486" s="2" t="str">
        <f t="shared" si="22"/>
        <v>L9Y 4E8_15 DEY DR_COLLINGWOOD</v>
      </c>
      <c r="U486" s="12" t="str">
        <f t="shared" si="23"/>
        <v>DR</v>
      </c>
    </row>
    <row r="487" spans="1:21" ht="13" x14ac:dyDescent="0.25">
      <c r="A487" s="9">
        <v>45777</v>
      </c>
      <c r="B487" s="2" t="s">
        <v>74</v>
      </c>
      <c r="C487" s="2" t="s">
        <v>18</v>
      </c>
      <c r="D487" s="2" t="s">
        <v>58</v>
      </c>
      <c r="E487" s="2" t="s">
        <v>603</v>
      </c>
      <c r="F487" s="2" t="s">
        <v>2196</v>
      </c>
      <c r="G487" s="2">
        <v>2424</v>
      </c>
      <c r="H487" s="2" t="s">
        <v>104</v>
      </c>
      <c r="I487" s="1">
        <v>38035</v>
      </c>
      <c r="J487" s="2" t="s">
        <v>23</v>
      </c>
      <c r="K487" s="2"/>
      <c r="L487" s="2" t="s">
        <v>24</v>
      </c>
      <c r="M487" s="2">
        <v>170</v>
      </c>
      <c r="N487" s="2" t="s">
        <v>2197</v>
      </c>
      <c r="O487" s="2" t="s">
        <v>36</v>
      </c>
      <c r="P487" s="2" t="s">
        <v>1109</v>
      </c>
      <c r="Q487" s="2" t="s">
        <v>2198</v>
      </c>
      <c r="R487" t="str">
        <f>IFERROR(INDEX(ReadySub!$A$2:$A$1153, MATCH(T487, ReadySub!$Q$2:$Q$1153, 0)), "")</f>
        <v/>
      </c>
      <c r="S487" s="2" t="str">
        <f t="shared" si="21"/>
        <v>L7G 5V6_170_GEORGETOWN</v>
      </c>
      <c r="T487" s="2" t="str">
        <f t="shared" si="22"/>
        <v>L7G 5V6_170 EATON ST_GEORGETOWN</v>
      </c>
      <c r="U487" s="12" t="str">
        <f t="shared" si="23"/>
        <v>ST</v>
      </c>
    </row>
    <row r="488" spans="1:21" ht="13" x14ac:dyDescent="0.25">
      <c r="A488" s="9">
        <v>45777</v>
      </c>
      <c r="B488" s="2" t="s">
        <v>2199</v>
      </c>
      <c r="C488" s="2" t="s">
        <v>18</v>
      </c>
      <c r="D488" s="2" t="s">
        <v>58</v>
      </c>
      <c r="E488" s="2" t="s">
        <v>766</v>
      </c>
      <c r="F488" s="2" t="s">
        <v>2200</v>
      </c>
      <c r="G488" s="2">
        <v>2425</v>
      </c>
      <c r="H488" s="2" t="s">
        <v>104</v>
      </c>
      <c r="I488" s="1">
        <v>38037</v>
      </c>
      <c r="J488" s="2" t="s">
        <v>23</v>
      </c>
      <c r="K488" s="2"/>
      <c r="L488" s="2" t="s">
        <v>24</v>
      </c>
      <c r="M488" s="2">
        <v>185</v>
      </c>
      <c r="N488" s="2" t="s">
        <v>2201</v>
      </c>
      <c r="O488" s="2" t="s">
        <v>36</v>
      </c>
      <c r="P488" s="2" t="s">
        <v>2202</v>
      </c>
      <c r="Q488" s="2" t="s">
        <v>2203</v>
      </c>
      <c r="R488" t="str">
        <f>IFERROR(INDEX(ReadySub!$A$2:$A$1153, MATCH(T488, ReadySub!$Q$2:$Q$1153, 0)), "")</f>
        <v/>
      </c>
      <c r="S488" s="2" t="str">
        <f t="shared" si="21"/>
        <v>N0B 1T0_185_ERIN</v>
      </c>
      <c r="T488" s="2" t="str">
        <f t="shared" si="22"/>
        <v>N0B 1T0_185 DANIEL ST_ERIN</v>
      </c>
      <c r="U488" s="12" t="str">
        <f t="shared" si="23"/>
        <v>ST</v>
      </c>
    </row>
    <row r="489" spans="1:21" ht="13" x14ac:dyDescent="0.25">
      <c r="A489" s="9">
        <v>45777</v>
      </c>
      <c r="B489" s="2" t="s">
        <v>716</v>
      </c>
      <c r="C489" s="2" t="s">
        <v>18</v>
      </c>
      <c r="D489" s="2" t="s">
        <v>89</v>
      </c>
      <c r="E489" s="2" t="s">
        <v>598</v>
      </c>
      <c r="F489" s="2" t="s">
        <v>2208</v>
      </c>
      <c r="G489" s="2">
        <v>2433</v>
      </c>
      <c r="H489" s="2" t="s">
        <v>104</v>
      </c>
      <c r="I489" s="1">
        <v>38048</v>
      </c>
      <c r="J489" s="2" t="s">
        <v>23</v>
      </c>
      <c r="K489" s="2"/>
      <c r="L489" s="2" t="s">
        <v>24</v>
      </c>
      <c r="M489" s="2">
        <v>100</v>
      </c>
      <c r="N489" s="2" t="s">
        <v>2209</v>
      </c>
      <c r="O489" s="2" t="s">
        <v>47</v>
      </c>
      <c r="P489" s="2" t="s">
        <v>911</v>
      </c>
      <c r="Q489" s="2" t="s">
        <v>2210</v>
      </c>
      <c r="R489" t="str">
        <f>IFERROR(INDEX(ReadySub!$A$2:$A$1153, MATCH(T489, ReadySub!$Q$2:$Q$1153, 0)), "")</f>
        <v/>
      </c>
      <c r="S489" s="2" t="str">
        <f t="shared" si="21"/>
        <v>L6R 3B6_100_BRAMPTON</v>
      </c>
      <c r="T489" s="2" t="str">
        <f t="shared" si="22"/>
        <v>L6R 3B6_100 DEWSIDE DR_BRAMPTON</v>
      </c>
      <c r="U489" s="12" t="str">
        <f t="shared" si="23"/>
        <v>DR</v>
      </c>
    </row>
    <row r="490" spans="1:21" ht="13" x14ac:dyDescent="0.25">
      <c r="A490" s="9">
        <v>45777</v>
      </c>
      <c r="B490" s="2" t="s">
        <v>2213</v>
      </c>
      <c r="C490" s="2" t="s">
        <v>18</v>
      </c>
      <c r="D490" s="2" t="s">
        <v>89</v>
      </c>
      <c r="E490" s="2" t="s">
        <v>90</v>
      </c>
      <c r="F490" s="2" t="s">
        <v>2213</v>
      </c>
      <c r="G490" s="2">
        <v>2440</v>
      </c>
      <c r="H490" s="2" t="s">
        <v>45</v>
      </c>
      <c r="I490" s="1">
        <v>38054</v>
      </c>
      <c r="J490" s="2" t="s">
        <v>23</v>
      </c>
      <c r="K490" s="2"/>
      <c r="L490" s="2" t="s">
        <v>24</v>
      </c>
      <c r="M490" s="2">
        <v>1545</v>
      </c>
      <c r="N490" s="2" t="s">
        <v>933</v>
      </c>
      <c r="O490" s="2" t="s">
        <v>36</v>
      </c>
      <c r="P490" s="2" t="s">
        <v>93</v>
      </c>
      <c r="Q490" s="2" t="s">
        <v>2214</v>
      </c>
      <c r="R490" t="str">
        <f>IFERROR(INDEX(ReadySub!$A$2:$A$1153, MATCH(T490, ReadySub!$Q$2:$Q$1153, 0)), "")</f>
        <v/>
      </c>
      <c r="S490" s="2" t="str">
        <f t="shared" si="21"/>
        <v>M9N 2R3_1545_TORONTO</v>
      </c>
      <c r="T490" s="2" t="str">
        <f t="shared" si="22"/>
        <v>M9N 2R3_1545 JANE ST_TORONTO</v>
      </c>
      <c r="U490" s="12" t="str">
        <f t="shared" si="23"/>
        <v>ST</v>
      </c>
    </row>
    <row r="491" spans="1:21" ht="13" x14ac:dyDescent="0.25">
      <c r="A491" s="9">
        <v>45777</v>
      </c>
      <c r="B491" s="2" t="s">
        <v>2216</v>
      </c>
      <c r="C491" s="2" t="s">
        <v>18</v>
      </c>
      <c r="D491" s="2" t="s">
        <v>58</v>
      </c>
      <c r="E491" s="2" t="s">
        <v>603</v>
      </c>
      <c r="F491" s="2" t="s">
        <v>2217</v>
      </c>
      <c r="G491" s="2">
        <v>2444</v>
      </c>
      <c r="H491" s="2" t="s">
        <v>53</v>
      </c>
      <c r="I491" s="1">
        <v>38058</v>
      </c>
      <c r="J491" s="2" t="s">
        <v>23</v>
      </c>
      <c r="K491" s="2"/>
      <c r="L491" s="2" t="s">
        <v>24</v>
      </c>
      <c r="M491" s="2">
        <v>2207</v>
      </c>
      <c r="N491" s="2" t="s">
        <v>2218</v>
      </c>
      <c r="O491" s="2" t="s">
        <v>26</v>
      </c>
      <c r="P491" s="2" t="s">
        <v>886</v>
      </c>
      <c r="Q491" s="2" t="s">
        <v>2219</v>
      </c>
      <c r="R491" t="str">
        <f>IFERROR(INDEX(ReadySub!$A$2:$A$1153, MATCH(T491, ReadySub!$Q$2:$Q$1153, 0)), "")</f>
        <v/>
      </c>
      <c r="S491" s="2" t="str">
        <f t="shared" si="21"/>
        <v>L7L 7H8_2207_BURLINGTON</v>
      </c>
      <c r="T491" s="2" t="str">
        <f t="shared" si="22"/>
        <v>L7L 7H8_2207 ORCHARD RD_BURLINGTON</v>
      </c>
      <c r="U491" s="12" t="str">
        <f t="shared" si="23"/>
        <v>RD</v>
      </c>
    </row>
    <row r="492" spans="1:21" ht="13" x14ac:dyDescent="0.25">
      <c r="A492" s="9">
        <v>45777</v>
      </c>
      <c r="B492" s="2" t="s">
        <v>2220</v>
      </c>
      <c r="C492" s="2" t="s">
        <v>18</v>
      </c>
      <c r="D492" s="2" t="s">
        <v>102</v>
      </c>
      <c r="E492" s="2" t="s">
        <v>1166</v>
      </c>
      <c r="F492" s="2" t="s">
        <v>2220</v>
      </c>
      <c r="G492" s="2">
        <v>2451</v>
      </c>
      <c r="H492" s="2" t="s">
        <v>45</v>
      </c>
      <c r="I492" s="1">
        <v>38054</v>
      </c>
      <c r="J492" s="2" t="s">
        <v>23</v>
      </c>
      <c r="K492" s="2"/>
      <c r="L492" s="2" t="s">
        <v>24</v>
      </c>
      <c r="M492" s="2">
        <v>82</v>
      </c>
      <c r="N492" s="2" t="s">
        <v>2221</v>
      </c>
      <c r="O492" s="2" t="s">
        <v>36</v>
      </c>
      <c r="P492" s="2" t="s">
        <v>2222</v>
      </c>
      <c r="Q492" s="2" t="s">
        <v>2223</v>
      </c>
      <c r="R492" t="str">
        <f>IFERROR(INDEX(ReadySub!$A$2:$A$1153, MATCH(T492, ReadySub!$Q$2:$Q$1153, 0)), "")</f>
        <v/>
      </c>
      <c r="S492" s="2" t="str">
        <f t="shared" si="21"/>
        <v>N0K 1W0_82_SEAFORTH</v>
      </c>
      <c r="T492" s="2" t="str">
        <f t="shared" si="22"/>
        <v>N0K 1W0_82 CHALK ST_SEAFORTH</v>
      </c>
      <c r="U492" s="12" t="str">
        <f t="shared" si="23"/>
        <v>ST</v>
      </c>
    </row>
    <row r="493" spans="1:21" ht="13" x14ac:dyDescent="0.25">
      <c r="A493" s="9">
        <v>45777</v>
      </c>
      <c r="B493" s="2" t="s">
        <v>1345</v>
      </c>
      <c r="C493" s="2" t="s">
        <v>18</v>
      </c>
      <c r="D493" s="2" t="s">
        <v>58</v>
      </c>
      <c r="E493" s="2" t="s">
        <v>603</v>
      </c>
      <c r="F493" s="2" t="s">
        <v>2225</v>
      </c>
      <c r="G493" s="2">
        <v>2464</v>
      </c>
      <c r="H493" s="2" t="s">
        <v>120</v>
      </c>
      <c r="I493" s="1">
        <v>38079</v>
      </c>
      <c r="J493" s="2" t="s">
        <v>23</v>
      </c>
      <c r="K493" s="2"/>
      <c r="L493" s="2" t="s">
        <v>24</v>
      </c>
      <c r="M493" s="2">
        <v>2180</v>
      </c>
      <c r="N493" s="2" t="s">
        <v>2226</v>
      </c>
      <c r="O493" s="2" t="s">
        <v>288</v>
      </c>
      <c r="P493" s="2" t="s">
        <v>886</v>
      </c>
      <c r="Q493" s="2" t="s">
        <v>2227</v>
      </c>
      <c r="R493" t="str">
        <f>IFERROR(INDEX(ReadySub!$A$2:$A$1153, MATCH(T493, ReadySub!$Q$2:$Q$1153, 0)), "")</f>
        <v/>
      </c>
      <c r="S493" s="2" t="str">
        <f t="shared" si="21"/>
        <v>L7M 5A5_2180_BURLINGTON</v>
      </c>
      <c r="T493" s="2" t="str">
        <f t="shared" si="22"/>
        <v>L7M 5A5_2180 ITABASHI WAY_BURLINGTON</v>
      </c>
      <c r="U493" s="12" t="str">
        <f t="shared" si="23"/>
        <v>Way</v>
      </c>
    </row>
    <row r="494" spans="1:21" ht="13" x14ac:dyDescent="0.25">
      <c r="A494" s="9">
        <v>45777</v>
      </c>
      <c r="B494" s="2" t="s">
        <v>2228</v>
      </c>
      <c r="C494" s="2" t="s">
        <v>18</v>
      </c>
      <c r="D494" s="2" t="s">
        <v>150</v>
      </c>
      <c r="E494" s="2" t="s">
        <v>157</v>
      </c>
      <c r="F494" s="2" t="s">
        <v>2229</v>
      </c>
      <c r="G494" s="2">
        <v>2465</v>
      </c>
      <c r="H494" s="2" t="s">
        <v>53</v>
      </c>
      <c r="I494" s="1">
        <v>38082</v>
      </c>
      <c r="J494" s="2" t="s">
        <v>23</v>
      </c>
      <c r="K494" s="2"/>
      <c r="L494" s="2" t="s">
        <v>113</v>
      </c>
      <c r="M494" s="2">
        <v>860</v>
      </c>
      <c r="N494" s="2" t="s">
        <v>2146</v>
      </c>
      <c r="O494" s="2" t="s">
        <v>47</v>
      </c>
      <c r="P494" s="2" t="s">
        <v>1365</v>
      </c>
      <c r="Q494" s="2" t="s">
        <v>1366</v>
      </c>
      <c r="R494" t="str">
        <f>IFERROR(INDEX(ReadySub!$A$2:$A$1153, MATCH(T494, ReadySub!$Q$2:$Q$1153, 0)), "")</f>
        <v/>
      </c>
      <c r="S494" s="2" t="str">
        <f t="shared" si="21"/>
        <v>K0G 1J0_860_KEMPTVILLE</v>
      </c>
      <c r="T494" s="2" t="str">
        <f t="shared" si="22"/>
        <v>K0G 1J0_860 HERITAGE DR_KEMPTVILLE</v>
      </c>
      <c r="U494" s="12" t="str">
        <f t="shared" si="23"/>
        <v>DR</v>
      </c>
    </row>
    <row r="495" spans="1:21" ht="13" x14ac:dyDescent="0.25">
      <c r="A495" s="9">
        <v>45777</v>
      </c>
      <c r="B495" s="2" t="s">
        <v>2231</v>
      </c>
      <c r="C495" s="2" t="s">
        <v>18</v>
      </c>
      <c r="D495" s="2" t="s">
        <v>31</v>
      </c>
      <c r="E495" s="2" t="s">
        <v>182</v>
      </c>
      <c r="F495" s="2" t="s">
        <v>2232</v>
      </c>
      <c r="G495" s="2">
        <v>2467</v>
      </c>
      <c r="H495" s="2" t="s">
        <v>34</v>
      </c>
      <c r="I495" s="1">
        <v>38083</v>
      </c>
      <c r="J495" s="2" t="s">
        <v>23</v>
      </c>
      <c r="K495" s="2"/>
      <c r="L495" s="2" t="s">
        <v>24</v>
      </c>
      <c r="M495" s="2">
        <v>10103</v>
      </c>
      <c r="N495" s="2" t="s">
        <v>356</v>
      </c>
      <c r="O495" s="2" t="s">
        <v>36</v>
      </c>
      <c r="P495" s="2" t="s">
        <v>199</v>
      </c>
      <c r="Q495" s="2" t="s">
        <v>2233</v>
      </c>
      <c r="R495" t="str">
        <f>IFERROR(INDEX(ReadySub!$A$2:$A$1153, MATCH(T495, ReadySub!$Q$2:$Q$1153, 0)), "")</f>
        <v/>
      </c>
      <c r="S495" s="2" t="str">
        <f t="shared" si="21"/>
        <v>L6A 1R7_10103_MAPLE</v>
      </c>
      <c r="T495" s="2" t="str">
        <f t="shared" si="22"/>
        <v>L6A 1R7_10103 KEELE ST_MAPLE</v>
      </c>
      <c r="U495" s="12" t="str">
        <f t="shared" si="23"/>
        <v>ST</v>
      </c>
    </row>
    <row r="496" spans="1:21" ht="13" x14ac:dyDescent="0.25">
      <c r="A496" s="9">
        <v>45777</v>
      </c>
      <c r="B496" s="2" t="s">
        <v>74</v>
      </c>
      <c r="C496" s="2" t="s">
        <v>18</v>
      </c>
      <c r="D496" s="2" t="s">
        <v>89</v>
      </c>
      <c r="E496" s="2" t="s">
        <v>598</v>
      </c>
      <c r="F496" s="2" t="s">
        <v>2234</v>
      </c>
      <c r="G496" s="2">
        <v>2468</v>
      </c>
      <c r="H496" s="2" t="s">
        <v>104</v>
      </c>
      <c r="I496" s="1">
        <v>38093</v>
      </c>
      <c r="J496" s="2" t="s">
        <v>23</v>
      </c>
      <c r="K496" s="2"/>
      <c r="L496" s="2" t="s">
        <v>24</v>
      </c>
      <c r="M496" s="2">
        <v>1525</v>
      </c>
      <c r="N496" s="2" t="s">
        <v>1190</v>
      </c>
      <c r="O496" s="2" t="s">
        <v>1054</v>
      </c>
      <c r="P496" s="2" t="s">
        <v>601</v>
      </c>
      <c r="Q496" s="2" t="s">
        <v>2235</v>
      </c>
      <c r="R496" t="str">
        <f>IFERROR(INDEX(ReadySub!$A$2:$A$1153, MATCH(T496, ReadySub!$Q$2:$Q$1153, 0)), "")</f>
        <v/>
      </c>
      <c r="S496" s="2" t="str">
        <f t="shared" si="21"/>
        <v>L5N 7Z1_1525_MISSISSAUGA</v>
      </c>
      <c r="T496" s="2" t="str">
        <f t="shared" si="22"/>
        <v>L5N 7Z1_1525 SAMUELSON CIRCLE_MISSISSAUGA</v>
      </c>
      <c r="U496" s="12" t="str">
        <f t="shared" si="23"/>
        <v>Circle</v>
      </c>
    </row>
    <row r="497" spans="1:21" ht="13" x14ac:dyDescent="0.25">
      <c r="A497" s="9">
        <v>45777</v>
      </c>
      <c r="B497" s="2" t="s">
        <v>2236</v>
      </c>
      <c r="C497" s="2" t="s">
        <v>18</v>
      </c>
      <c r="D497" s="2" t="s">
        <v>89</v>
      </c>
      <c r="E497" s="2" t="s">
        <v>598</v>
      </c>
      <c r="F497" s="2" t="s">
        <v>2237</v>
      </c>
      <c r="G497" s="2">
        <v>2469</v>
      </c>
      <c r="H497" s="2" t="s">
        <v>53</v>
      </c>
      <c r="I497" s="1">
        <v>38093</v>
      </c>
      <c r="J497" s="2" t="s">
        <v>23</v>
      </c>
      <c r="K497" s="2"/>
      <c r="L497" s="2" t="s">
        <v>24</v>
      </c>
      <c r="M497" s="2" t="s">
        <v>2238</v>
      </c>
      <c r="N497" s="2" t="s">
        <v>365</v>
      </c>
      <c r="O497" s="2" t="s">
        <v>36</v>
      </c>
      <c r="P497" s="2" t="s">
        <v>601</v>
      </c>
      <c r="Q497" s="2" t="s">
        <v>2239</v>
      </c>
      <c r="R497" t="str">
        <f>IFERROR(INDEX(ReadySub!$A$2:$A$1153, MATCH(T497, ReadySub!$Q$2:$Q$1153, 0)), "")</f>
        <v/>
      </c>
      <c r="S497" s="2" t="str">
        <f t="shared" si="21"/>
        <v>L5M 1K8_158A_MISSISSAUGA</v>
      </c>
      <c r="T497" s="2" t="str">
        <f t="shared" si="22"/>
        <v>L5M 1K8_158A QUEEN ST_MISSISSAUGA</v>
      </c>
      <c r="U497" s="12" t="str">
        <f t="shared" si="23"/>
        <v>ST</v>
      </c>
    </row>
    <row r="498" spans="1:21" ht="13" x14ac:dyDescent="0.25">
      <c r="A498" s="9">
        <v>45777</v>
      </c>
      <c r="B498" s="2" t="s">
        <v>396</v>
      </c>
      <c r="C498" s="2" t="s">
        <v>18</v>
      </c>
      <c r="D498" s="2" t="s">
        <v>150</v>
      </c>
      <c r="E498" s="2" t="s">
        <v>151</v>
      </c>
      <c r="F498" s="2" t="s">
        <v>2240</v>
      </c>
      <c r="G498" s="2">
        <v>2470</v>
      </c>
      <c r="H498" s="2" t="s">
        <v>45</v>
      </c>
      <c r="I498" s="1">
        <v>38076</v>
      </c>
      <c r="J498" s="2" t="s">
        <v>23</v>
      </c>
      <c r="K498" s="2"/>
      <c r="L498" s="2" t="s">
        <v>24</v>
      </c>
      <c r="M498" s="2">
        <v>790</v>
      </c>
      <c r="N498" s="2" t="s">
        <v>2241</v>
      </c>
      <c r="O498" s="2" t="s">
        <v>36</v>
      </c>
      <c r="P498" s="2" t="s">
        <v>135</v>
      </c>
      <c r="Q498" s="2" t="s">
        <v>2242</v>
      </c>
      <c r="R498" t="str">
        <f>IFERROR(INDEX(ReadySub!$A$2:$A$1153, MATCH(T498, ReadySub!$Q$2:$Q$1153, 0)), "")</f>
        <v/>
      </c>
      <c r="S498" s="2" t="str">
        <f t="shared" si="21"/>
        <v>K7M 8S4_790_KINGSTON</v>
      </c>
      <c r="T498" s="2" t="str">
        <f t="shared" si="22"/>
        <v>K7M 8S4_790 EDGAR ST_KINGSTON</v>
      </c>
      <c r="U498" s="12" t="str">
        <f t="shared" si="23"/>
        <v>ST</v>
      </c>
    </row>
    <row r="499" spans="1:21" ht="13" x14ac:dyDescent="0.25">
      <c r="A499" s="9">
        <v>45777</v>
      </c>
      <c r="B499" s="2" t="s">
        <v>2243</v>
      </c>
      <c r="C499" s="2" t="s">
        <v>18</v>
      </c>
      <c r="D499" s="2" t="s">
        <v>31</v>
      </c>
      <c r="E499" s="2" t="s">
        <v>182</v>
      </c>
      <c r="F499" s="2" t="s">
        <v>2244</v>
      </c>
      <c r="G499" s="2">
        <v>2472</v>
      </c>
      <c r="H499" s="2" t="s">
        <v>45</v>
      </c>
      <c r="I499" s="1">
        <v>38055</v>
      </c>
      <c r="J499" s="2" t="s">
        <v>23</v>
      </c>
      <c r="K499" s="2"/>
      <c r="L499" s="2" t="s">
        <v>24</v>
      </c>
      <c r="M499" s="2">
        <v>9206</v>
      </c>
      <c r="N499" s="2" t="s">
        <v>450</v>
      </c>
      <c r="O499" s="2" t="s">
        <v>36</v>
      </c>
      <c r="P499" s="2" t="s">
        <v>204</v>
      </c>
      <c r="Q499" s="2" t="s">
        <v>2245</v>
      </c>
      <c r="R499" t="str">
        <f>IFERROR(INDEX(ReadySub!$A$2:$A$1153, MATCH(T499, ReadySub!$Q$2:$Q$1153, 0)), "")</f>
        <v/>
      </c>
      <c r="S499" s="2" t="str">
        <f t="shared" si="21"/>
        <v>L4C 7A2_9206_RICHMOND HILL</v>
      </c>
      <c r="T499" s="2" t="str">
        <f t="shared" si="22"/>
        <v>L4C 7A2_9206 YONGE ST_RICHMOND HILL</v>
      </c>
      <c r="U499" s="12" t="str">
        <f t="shared" si="23"/>
        <v>ST</v>
      </c>
    </row>
    <row r="500" spans="1:21" ht="13" x14ac:dyDescent="0.25">
      <c r="A500" s="9">
        <v>45777</v>
      </c>
      <c r="B500" s="2" t="s">
        <v>74</v>
      </c>
      <c r="C500" s="2" t="s">
        <v>18</v>
      </c>
      <c r="D500" s="2" t="s">
        <v>31</v>
      </c>
      <c r="E500" s="2" t="s">
        <v>182</v>
      </c>
      <c r="F500" s="2" t="s">
        <v>2246</v>
      </c>
      <c r="G500" s="2">
        <v>2481</v>
      </c>
      <c r="H500" s="2" t="s">
        <v>377</v>
      </c>
      <c r="I500" s="1">
        <v>38029</v>
      </c>
      <c r="J500" s="2" t="s">
        <v>23</v>
      </c>
      <c r="K500" s="2"/>
      <c r="L500" s="2" t="s">
        <v>24</v>
      </c>
      <c r="M500" s="2">
        <v>168</v>
      </c>
      <c r="N500" s="2" t="s">
        <v>2247</v>
      </c>
      <c r="O500" s="2" t="s">
        <v>47</v>
      </c>
      <c r="P500" s="2" t="s">
        <v>241</v>
      </c>
      <c r="Q500" s="2" t="s">
        <v>2248</v>
      </c>
      <c r="R500" t="str">
        <f>IFERROR(INDEX(ReadySub!$A$2:$A$1153, MATCH(T500, ReadySub!$Q$2:$Q$1153, 0)), "")</f>
        <v/>
      </c>
      <c r="S500" s="2" t="str">
        <f t="shared" si="21"/>
        <v>L6C 2Z7_168_MARKHAM</v>
      </c>
      <c r="T500" s="2" t="str">
        <f t="shared" si="22"/>
        <v>L6C 2Z7_168 STONEBRIDGE DR_MARKHAM</v>
      </c>
      <c r="U500" s="12" t="str">
        <f t="shared" si="23"/>
        <v>DR</v>
      </c>
    </row>
    <row r="501" spans="1:21" ht="13" x14ac:dyDescent="0.25">
      <c r="A501" s="9">
        <v>45777</v>
      </c>
      <c r="B501" s="2" t="s">
        <v>2252</v>
      </c>
      <c r="C501" s="2" t="s">
        <v>18</v>
      </c>
      <c r="D501" s="2" t="s">
        <v>51</v>
      </c>
      <c r="E501" s="2" t="s">
        <v>90</v>
      </c>
      <c r="F501" s="2" t="s">
        <v>2253</v>
      </c>
      <c r="G501" s="2">
        <v>2500</v>
      </c>
      <c r="H501" s="2" t="s">
        <v>377</v>
      </c>
      <c r="I501" s="1">
        <v>38135</v>
      </c>
      <c r="J501" s="2" t="s">
        <v>23</v>
      </c>
      <c r="K501" s="2"/>
      <c r="L501" s="2" t="s">
        <v>24</v>
      </c>
      <c r="M501" s="2">
        <v>97</v>
      </c>
      <c r="N501" s="2" t="s">
        <v>180</v>
      </c>
      <c r="O501" s="2" t="s">
        <v>36</v>
      </c>
      <c r="P501" s="2" t="s">
        <v>93</v>
      </c>
      <c r="Q501" s="2" t="s">
        <v>2254</v>
      </c>
      <c r="R501" t="str">
        <f>IFERROR(INDEX(ReadySub!$A$2:$A$1153, MATCH(T501, ReadySub!$Q$2:$Q$1153, 0)), "")</f>
        <v/>
      </c>
      <c r="S501" s="2" t="str">
        <f t="shared" si="21"/>
        <v>M4E 2V6_97_TORONTO</v>
      </c>
      <c r="T501" s="2" t="str">
        <f t="shared" si="22"/>
        <v>M4E 2V6_97 MAIN ST_TORONTO</v>
      </c>
      <c r="U501" s="12" t="str">
        <f t="shared" si="23"/>
        <v>ST</v>
      </c>
    </row>
    <row r="502" spans="1:21" ht="13" x14ac:dyDescent="0.25">
      <c r="A502" s="9">
        <v>45777</v>
      </c>
      <c r="B502" s="2" t="s">
        <v>2255</v>
      </c>
      <c r="C502" s="2" t="s">
        <v>18</v>
      </c>
      <c r="D502" s="2" t="s">
        <v>102</v>
      </c>
      <c r="E502" s="2" t="s">
        <v>244</v>
      </c>
      <c r="F502" s="2" t="s">
        <v>2256</v>
      </c>
      <c r="G502" s="2">
        <v>2501</v>
      </c>
      <c r="H502" s="2" t="s">
        <v>45</v>
      </c>
      <c r="I502" s="1">
        <v>38145</v>
      </c>
      <c r="J502" s="2" t="s">
        <v>23</v>
      </c>
      <c r="K502" s="2"/>
      <c r="L502" s="2" t="s">
        <v>24</v>
      </c>
      <c r="M502" s="2">
        <v>421</v>
      </c>
      <c r="N502" s="2" t="s">
        <v>1789</v>
      </c>
      <c r="O502" s="2" t="s">
        <v>36</v>
      </c>
      <c r="P502" s="2" t="s">
        <v>2257</v>
      </c>
      <c r="Q502" s="2" t="s">
        <v>2258</v>
      </c>
      <c r="R502" t="str">
        <f>IFERROR(INDEX(ReadySub!$A$2:$A$1153, MATCH(T502, ReadySub!$Q$2:$Q$1153, 0)), "")</f>
        <v/>
      </c>
      <c r="S502" s="2" t="str">
        <f t="shared" si="21"/>
        <v>N7G 1W8_421_STRATHROY</v>
      </c>
      <c r="T502" s="2" t="str">
        <f t="shared" si="22"/>
        <v>N7G 1W8_421 ALBERT ST_STRATHROY</v>
      </c>
      <c r="U502" s="12" t="str">
        <f t="shared" si="23"/>
        <v>ST</v>
      </c>
    </row>
    <row r="503" spans="1:21" ht="13" x14ac:dyDescent="0.25">
      <c r="A503" s="9">
        <v>45777</v>
      </c>
      <c r="B503" s="2" t="s">
        <v>2261</v>
      </c>
      <c r="C503" s="2" t="s">
        <v>18</v>
      </c>
      <c r="D503" s="2" t="s">
        <v>31</v>
      </c>
      <c r="E503" s="2" t="s">
        <v>182</v>
      </c>
      <c r="F503" s="2" t="s">
        <v>2262</v>
      </c>
      <c r="G503" s="2">
        <v>2511</v>
      </c>
      <c r="H503" s="2" t="s">
        <v>45</v>
      </c>
      <c r="I503" s="1">
        <v>38099</v>
      </c>
      <c r="J503" s="2" t="s">
        <v>23</v>
      </c>
      <c r="K503" s="2"/>
      <c r="L503" s="2" t="s">
        <v>24</v>
      </c>
      <c r="M503" s="2">
        <v>17665</v>
      </c>
      <c r="N503" s="2" t="s">
        <v>1057</v>
      </c>
      <c r="O503" s="2" t="s">
        <v>36</v>
      </c>
      <c r="P503" s="2" t="s">
        <v>683</v>
      </c>
      <c r="Q503" s="2" t="s">
        <v>1060</v>
      </c>
      <c r="R503" t="str">
        <f>IFERROR(INDEX(ReadySub!$A$2:$A$1153, MATCH(T503, ReadySub!$Q$2:$Q$1153, 0)), "")</f>
        <v/>
      </c>
      <c r="S503" s="2" t="str">
        <f t="shared" si="21"/>
        <v>L3Y 3E3_17665_NEWMARKET</v>
      </c>
      <c r="T503" s="2" t="str">
        <f t="shared" si="22"/>
        <v>L3Y 3E3_17665 LESLIE ST_NEWMARKET</v>
      </c>
      <c r="U503" s="12" t="str">
        <f t="shared" si="23"/>
        <v>ST</v>
      </c>
    </row>
    <row r="504" spans="1:21" ht="13" x14ac:dyDescent="0.25">
      <c r="A504" s="9">
        <v>45777</v>
      </c>
      <c r="B504" s="2" t="s">
        <v>2263</v>
      </c>
      <c r="C504" s="2" t="s">
        <v>18</v>
      </c>
      <c r="D504" s="2" t="s">
        <v>51</v>
      </c>
      <c r="E504" s="2" t="s">
        <v>52</v>
      </c>
      <c r="F504" s="2" t="s">
        <v>2264</v>
      </c>
      <c r="G504" s="2">
        <v>2517</v>
      </c>
      <c r="H504" s="2" t="s">
        <v>66</v>
      </c>
      <c r="I504" s="1">
        <v>38085</v>
      </c>
      <c r="J504" s="2" t="s">
        <v>23</v>
      </c>
      <c r="K504" s="2"/>
      <c r="L504" s="2" t="s">
        <v>24</v>
      </c>
      <c r="M504" s="2">
        <v>1875</v>
      </c>
      <c r="N504" s="2" t="s">
        <v>2265</v>
      </c>
      <c r="O504" s="2" t="s">
        <v>26</v>
      </c>
      <c r="P504" s="2" t="s">
        <v>72</v>
      </c>
      <c r="Q504" s="2" t="s">
        <v>2266</v>
      </c>
      <c r="R504" t="str">
        <f>IFERROR(INDEX(ReadySub!$A$2:$A$1153, MATCH(T504, ReadySub!$Q$2:$Q$1153, 0)), "")</f>
        <v/>
      </c>
      <c r="S504" s="2" t="str">
        <f t="shared" si="21"/>
        <v>L1V 3V6_1875_PICKERING</v>
      </c>
      <c r="T504" s="2" t="str">
        <f t="shared" si="22"/>
        <v>L1V 3V6_1875 GLENANNA RD_PICKERING</v>
      </c>
      <c r="U504" s="12" t="str">
        <f t="shared" si="23"/>
        <v>RD</v>
      </c>
    </row>
    <row r="505" spans="1:21" ht="13" x14ac:dyDescent="0.25">
      <c r="A505" s="9">
        <v>45777</v>
      </c>
      <c r="B505" s="2" t="s">
        <v>2267</v>
      </c>
      <c r="C505" s="2" t="s">
        <v>18</v>
      </c>
      <c r="D505" s="2" t="s">
        <v>58</v>
      </c>
      <c r="E505" s="2" t="s">
        <v>59</v>
      </c>
      <c r="F505" s="2" t="s">
        <v>2268</v>
      </c>
      <c r="G505" s="2">
        <v>2523</v>
      </c>
      <c r="H505" s="2" t="s">
        <v>66</v>
      </c>
      <c r="I505" s="1">
        <v>38112</v>
      </c>
      <c r="J505" s="2" t="s">
        <v>23</v>
      </c>
      <c r="K505" s="2"/>
      <c r="L505" s="2" t="s">
        <v>24</v>
      </c>
      <c r="M505" s="2">
        <v>487</v>
      </c>
      <c r="N505" s="2" t="s">
        <v>2269</v>
      </c>
      <c r="O505" s="2" t="s">
        <v>26</v>
      </c>
      <c r="P505" s="2" t="s">
        <v>62</v>
      </c>
      <c r="Q505" s="2" t="s">
        <v>63</v>
      </c>
      <c r="R505" t="str">
        <f>IFERROR(INDEX(ReadySub!$A$2:$A$1153, MATCH(T505, ReadySub!$Q$2:$Q$1153, 0)), "")</f>
        <v/>
      </c>
      <c r="S505" s="2" t="str">
        <f t="shared" si="21"/>
        <v>L0S 1N0_487_RIDGEWAY</v>
      </c>
      <c r="T505" s="2" t="str">
        <f t="shared" si="22"/>
        <v>L0S 1N0_487 GORHAM RD_RIDGEWAY</v>
      </c>
      <c r="U505" s="12" t="str">
        <f t="shared" si="23"/>
        <v>RD</v>
      </c>
    </row>
    <row r="506" spans="1:21" ht="13" x14ac:dyDescent="0.25">
      <c r="A506" s="9">
        <v>45777</v>
      </c>
      <c r="B506" s="2" t="s">
        <v>2275</v>
      </c>
      <c r="C506" s="2" t="s">
        <v>18</v>
      </c>
      <c r="D506" s="2" t="s">
        <v>58</v>
      </c>
      <c r="E506" s="2" t="s">
        <v>603</v>
      </c>
      <c r="F506" s="2" t="s">
        <v>2276</v>
      </c>
      <c r="G506" s="2">
        <v>2527</v>
      </c>
      <c r="H506" s="2" t="s">
        <v>104</v>
      </c>
      <c r="I506" s="1">
        <v>38161</v>
      </c>
      <c r="J506" s="2" t="s">
        <v>23</v>
      </c>
      <c r="K506" s="2"/>
      <c r="L506" s="2" t="s">
        <v>24</v>
      </c>
      <c r="M506" s="2">
        <v>41</v>
      </c>
      <c r="N506" s="2" t="s">
        <v>2277</v>
      </c>
      <c r="O506" s="2" t="s">
        <v>249</v>
      </c>
      <c r="P506" s="2" t="s">
        <v>1109</v>
      </c>
      <c r="Q506" s="2" t="s">
        <v>2278</v>
      </c>
      <c r="R506" t="str">
        <f>IFERROR(INDEX(ReadySub!$A$2:$A$1153, MATCH(T506, ReadySub!$Q$2:$Q$1153, 0)), "")</f>
        <v/>
      </c>
      <c r="S506" s="2" t="str">
        <f t="shared" si="21"/>
        <v>L7G 2T3_41_GEORGETOWN</v>
      </c>
      <c r="T506" s="2" t="str">
        <f t="shared" si="22"/>
        <v>L7G 2T3_41 MOORE PARK CRES_GEORGETOWN</v>
      </c>
      <c r="U506" s="12" t="str">
        <f t="shared" si="23"/>
        <v>CRES</v>
      </c>
    </row>
    <row r="507" spans="1:21" ht="13" x14ac:dyDescent="0.25">
      <c r="A507" s="9">
        <v>45777</v>
      </c>
      <c r="B507" s="2" t="s">
        <v>2199</v>
      </c>
      <c r="C507" s="2" t="s">
        <v>18</v>
      </c>
      <c r="D507" s="2" t="s">
        <v>58</v>
      </c>
      <c r="E507" s="2" t="s">
        <v>766</v>
      </c>
      <c r="F507" s="2" t="s">
        <v>2279</v>
      </c>
      <c r="G507" s="2">
        <v>2529</v>
      </c>
      <c r="H507" s="2" t="s">
        <v>104</v>
      </c>
      <c r="I507" s="1">
        <v>38162</v>
      </c>
      <c r="J507" s="2" t="s">
        <v>23</v>
      </c>
      <c r="K507" s="2"/>
      <c r="L507" s="2" t="s">
        <v>24</v>
      </c>
      <c r="M507" s="2">
        <v>9426</v>
      </c>
      <c r="N507" s="2" t="s">
        <v>2280</v>
      </c>
      <c r="O507" s="2"/>
      <c r="P507" s="2" t="s">
        <v>2202</v>
      </c>
      <c r="Q507" s="2" t="s">
        <v>2203</v>
      </c>
      <c r="R507" t="str">
        <f>IFERROR(INDEX(ReadySub!$A$2:$A$1153, MATCH(T507, ReadySub!$Q$2:$Q$1153, 0)), "")</f>
        <v/>
      </c>
      <c r="S507" s="2" t="str">
        <f t="shared" si="21"/>
        <v>N0B 1T0_9426_ERIN</v>
      </c>
      <c r="T507" s="2" t="str">
        <f t="shared" si="22"/>
        <v>N0B 1T0_9426 WELLINGTON ROAD 124 0_ERIN</v>
      </c>
      <c r="U507" s="12">
        <f t="shared" si="23"/>
        <v>0</v>
      </c>
    </row>
    <row r="508" spans="1:21" ht="13" x14ac:dyDescent="0.25">
      <c r="A508" s="9">
        <v>45777</v>
      </c>
      <c r="B508" s="2" t="s">
        <v>2281</v>
      </c>
      <c r="C508" s="2" t="s">
        <v>18</v>
      </c>
      <c r="D508" s="2" t="s">
        <v>89</v>
      </c>
      <c r="E508" s="2" t="s">
        <v>598</v>
      </c>
      <c r="F508" s="2" t="s">
        <v>2282</v>
      </c>
      <c r="G508" s="2">
        <v>2530</v>
      </c>
      <c r="H508" s="2" t="s">
        <v>45</v>
      </c>
      <c r="I508" s="1">
        <v>38163</v>
      </c>
      <c r="J508" s="2" t="s">
        <v>23</v>
      </c>
      <c r="K508" s="2"/>
      <c r="L508" s="2" t="s">
        <v>24</v>
      </c>
      <c r="M508" s="2">
        <v>820</v>
      </c>
      <c r="N508" s="2" t="s">
        <v>2283</v>
      </c>
      <c r="O508" s="2" t="s">
        <v>26</v>
      </c>
      <c r="P508" s="2" t="s">
        <v>601</v>
      </c>
      <c r="Q508" s="2" t="s">
        <v>2284</v>
      </c>
      <c r="R508" t="str">
        <f>IFERROR(INDEX(ReadySub!$A$2:$A$1153, MATCH(T508, ReadySub!$Q$2:$Q$1153, 0)), "")</f>
        <v/>
      </c>
      <c r="S508" s="2" t="str">
        <f t="shared" si="21"/>
        <v>L5J 2Y4_820_MISSISSAUGA</v>
      </c>
      <c r="T508" s="2" t="str">
        <f t="shared" si="22"/>
        <v>L5J 2Y4_820 SOUTHDOWN RD_MISSISSAUGA</v>
      </c>
      <c r="U508" s="12" t="str">
        <f t="shared" si="23"/>
        <v>RD</v>
      </c>
    </row>
    <row r="509" spans="1:21" ht="13" x14ac:dyDescent="0.25">
      <c r="A509" s="9">
        <v>45777</v>
      </c>
      <c r="B509" s="2" t="s">
        <v>1656</v>
      </c>
      <c r="C509" s="2" t="s">
        <v>18</v>
      </c>
      <c r="D509" s="2" t="s">
        <v>51</v>
      </c>
      <c r="E509" s="2" t="s">
        <v>90</v>
      </c>
      <c r="F509" s="2" t="s">
        <v>2285</v>
      </c>
      <c r="G509" s="2">
        <v>2531</v>
      </c>
      <c r="H509" s="2" t="s">
        <v>45</v>
      </c>
      <c r="I509" s="1">
        <v>38166</v>
      </c>
      <c r="J509" s="2" t="s">
        <v>23</v>
      </c>
      <c r="K509" s="2"/>
      <c r="L509" s="2" t="s">
        <v>24</v>
      </c>
      <c r="M509" s="2">
        <v>249</v>
      </c>
      <c r="N509" s="2" t="s">
        <v>2286</v>
      </c>
      <c r="O509" s="2" t="s">
        <v>92</v>
      </c>
      <c r="P509" s="2" t="s">
        <v>93</v>
      </c>
      <c r="Q509" s="2" t="s">
        <v>2287</v>
      </c>
      <c r="R509" t="str">
        <f>IFERROR(INDEX(ReadySub!$A$2:$A$1153, MATCH(T509, ReadySub!$Q$2:$Q$1153, 0)), "")</f>
        <v/>
      </c>
      <c r="S509" s="2" t="str">
        <f t="shared" si="21"/>
        <v>M4J 2M2_249_TORONTO</v>
      </c>
      <c r="T509" s="2" t="str">
        <f t="shared" si="22"/>
        <v>M4J 2M2_249 COSBURN AVE_TORONTO</v>
      </c>
      <c r="U509" s="12" t="str">
        <f t="shared" si="23"/>
        <v>AVE</v>
      </c>
    </row>
    <row r="510" spans="1:21" ht="13" x14ac:dyDescent="0.25">
      <c r="A510" s="9">
        <v>45777</v>
      </c>
      <c r="B510" s="2" t="s">
        <v>307</v>
      </c>
      <c r="C510" s="2" t="s">
        <v>18</v>
      </c>
      <c r="D510" s="2" t="s">
        <v>19</v>
      </c>
      <c r="E510" s="2" t="s">
        <v>85</v>
      </c>
      <c r="F510" s="2" t="s">
        <v>2288</v>
      </c>
      <c r="G510" s="2">
        <v>2532</v>
      </c>
      <c r="H510" s="2" t="s">
        <v>66</v>
      </c>
      <c r="I510" s="1">
        <v>38162</v>
      </c>
      <c r="J510" s="2" t="s">
        <v>23</v>
      </c>
      <c r="K510" s="2"/>
      <c r="L510" s="2" t="s">
        <v>24</v>
      </c>
      <c r="M510" s="2">
        <v>1722</v>
      </c>
      <c r="N510" s="2" t="s">
        <v>2289</v>
      </c>
      <c r="O510" s="2" t="s">
        <v>36</v>
      </c>
      <c r="P510" s="2" t="s">
        <v>87</v>
      </c>
      <c r="Q510" s="2" t="s">
        <v>2290</v>
      </c>
      <c r="R510" t="str">
        <f>IFERROR(INDEX(ReadySub!$A$2:$A$1153, MATCH(T510, ReadySub!$Q$2:$Q$1153, 0)), "")</f>
        <v/>
      </c>
      <c r="S510" s="2" t="str">
        <f t="shared" si="21"/>
        <v>P3A 1P1_1722_SUDBURY</v>
      </c>
      <c r="T510" s="2" t="str">
        <f t="shared" si="22"/>
        <v>P3A 1P1_1722 FIELDING ST_SUDBURY</v>
      </c>
      <c r="U510" s="12" t="str">
        <f t="shared" si="23"/>
        <v>ST</v>
      </c>
    </row>
    <row r="511" spans="1:21" ht="13" x14ac:dyDescent="0.25">
      <c r="A511" s="9">
        <v>45777</v>
      </c>
      <c r="B511" s="2" t="s">
        <v>307</v>
      </c>
      <c r="C511" s="2" t="s">
        <v>18</v>
      </c>
      <c r="D511" s="2" t="s">
        <v>19</v>
      </c>
      <c r="E511" s="2" t="s">
        <v>85</v>
      </c>
      <c r="F511" s="2" t="s">
        <v>2291</v>
      </c>
      <c r="G511" s="2">
        <v>2534</v>
      </c>
      <c r="H511" s="2" t="s">
        <v>66</v>
      </c>
      <c r="I511" s="1">
        <v>38162</v>
      </c>
      <c r="J511" s="2" t="s">
        <v>23</v>
      </c>
      <c r="K511" s="2"/>
      <c r="L511" s="2" t="s">
        <v>24</v>
      </c>
      <c r="M511" s="2">
        <v>4625</v>
      </c>
      <c r="N511" s="2" t="s">
        <v>2292</v>
      </c>
      <c r="O511" s="2" t="s">
        <v>36</v>
      </c>
      <c r="P511" s="2" t="s">
        <v>2293</v>
      </c>
      <c r="Q511" s="2" t="s">
        <v>2294</v>
      </c>
      <c r="R511" t="str">
        <f>IFERROR(INDEX(ReadySub!$A$2:$A$1153, MATCH(T511, ReadySub!$Q$2:$Q$1153, 0)), "")</f>
        <v/>
      </c>
      <c r="S511" s="2" t="str">
        <f t="shared" si="21"/>
        <v>P3P 1X5_4625_HANMER</v>
      </c>
      <c r="T511" s="2" t="str">
        <f t="shared" si="22"/>
        <v>P3P 1X5_4625 CARL ST_HANMER</v>
      </c>
      <c r="U511" s="12" t="str">
        <f t="shared" si="23"/>
        <v>ST</v>
      </c>
    </row>
    <row r="512" spans="1:21" ht="13" x14ac:dyDescent="0.25">
      <c r="A512" s="9">
        <v>45777</v>
      </c>
      <c r="B512" s="2" t="s">
        <v>2295</v>
      </c>
      <c r="C512" s="2" t="s">
        <v>18</v>
      </c>
      <c r="D512" s="2" t="s">
        <v>89</v>
      </c>
      <c r="E512" s="2" t="s">
        <v>598</v>
      </c>
      <c r="F512" s="2" t="s">
        <v>2295</v>
      </c>
      <c r="G512" s="2">
        <v>2539</v>
      </c>
      <c r="H512" s="2" t="s">
        <v>53</v>
      </c>
      <c r="I512" s="1">
        <v>38173</v>
      </c>
      <c r="J512" s="2" t="s">
        <v>23</v>
      </c>
      <c r="K512" s="2"/>
      <c r="L512" s="2" t="s">
        <v>24</v>
      </c>
      <c r="M512" s="2">
        <v>175</v>
      </c>
      <c r="N512" s="2" t="s">
        <v>365</v>
      </c>
      <c r="O512" s="2" t="s">
        <v>36</v>
      </c>
      <c r="P512" s="2" t="s">
        <v>601</v>
      </c>
      <c r="Q512" s="2" t="s">
        <v>2296</v>
      </c>
      <c r="R512" t="str">
        <f>IFERROR(INDEX(ReadySub!$A$2:$A$1153, MATCH(T512, ReadySub!$Q$2:$Q$1153, 0)), "")</f>
        <v/>
      </c>
      <c r="S512" s="2" t="str">
        <f t="shared" si="21"/>
        <v>L5M 1L2_175_MISSISSAUGA</v>
      </c>
      <c r="T512" s="2" t="str">
        <f t="shared" si="22"/>
        <v>L5M 1L2_175 QUEEN ST_MISSISSAUGA</v>
      </c>
      <c r="U512" s="12" t="str">
        <f t="shared" si="23"/>
        <v>ST</v>
      </c>
    </row>
    <row r="513" spans="1:21" ht="13" x14ac:dyDescent="0.25">
      <c r="A513" s="9">
        <v>45777</v>
      </c>
      <c r="B513" s="2" t="s">
        <v>1068</v>
      </c>
      <c r="C513" s="2" t="s">
        <v>18</v>
      </c>
      <c r="D513" s="2" t="s">
        <v>102</v>
      </c>
      <c r="E513" s="2" t="s">
        <v>775</v>
      </c>
      <c r="F513" s="2" t="s">
        <v>16681</v>
      </c>
      <c r="G513" s="2">
        <v>2540</v>
      </c>
      <c r="H513" s="2" t="s">
        <v>45</v>
      </c>
      <c r="I513" s="1">
        <v>38173</v>
      </c>
      <c r="J513" s="2" t="s">
        <v>23</v>
      </c>
      <c r="K513" s="2"/>
      <c r="L513" s="2" t="s">
        <v>24</v>
      </c>
      <c r="M513" s="2">
        <v>145</v>
      </c>
      <c r="N513" s="2" t="s">
        <v>2297</v>
      </c>
      <c r="O513" s="2" t="s">
        <v>26</v>
      </c>
      <c r="P513" s="2" t="s">
        <v>776</v>
      </c>
      <c r="Q513" s="2" t="s">
        <v>2298</v>
      </c>
      <c r="R513" t="str">
        <f>IFERROR(INDEX(ReadySub!$A$2:$A$1153, MATCH(T513, ReadySub!$Q$2:$Q$1153, 0)), "")</f>
        <v/>
      </c>
      <c r="S513" s="2" t="str">
        <f t="shared" si="21"/>
        <v>N2J 2N8_145_WATERLOO</v>
      </c>
      <c r="T513" s="2" t="str">
        <f t="shared" si="22"/>
        <v>N2J 2N8_145 LINCOLN RD_WATERLOO</v>
      </c>
      <c r="U513" s="12" t="str">
        <f t="shared" si="23"/>
        <v>RD</v>
      </c>
    </row>
    <row r="514" spans="1:21" ht="13" x14ac:dyDescent="0.25">
      <c r="A514" s="9">
        <v>45777</v>
      </c>
      <c r="B514" s="2" t="s">
        <v>512</v>
      </c>
      <c r="C514" s="2" t="s">
        <v>18</v>
      </c>
      <c r="D514" s="2" t="s">
        <v>19</v>
      </c>
      <c r="E514" s="2" t="s">
        <v>507</v>
      </c>
      <c r="F514" s="2" t="s">
        <v>2302</v>
      </c>
      <c r="G514" s="2">
        <v>2550</v>
      </c>
      <c r="H514" s="2" t="s">
        <v>202</v>
      </c>
      <c r="I514" s="1">
        <v>38174</v>
      </c>
      <c r="J514" s="2" t="s">
        <v>23</v>
      </c>
      <c r="K514" s="2"/>
      <c r="L514" s="2" t="s">
        <v>24</v>
      </c>
      <c r="M514" s="2">
        <v>75</v>
      </c>
      <c r="N514" s="2" t="s">
        <v>2303</v>
      </c>
      <c r="O514" s="2" t="s">
        <v>92</v>
      </c>
      <c r="P514" s="2" t="s">
        <v>510</v>
      </c>
      <c r="Q514" s="2" t="s">
        <v>2304</v>
      </c>
      <c r="R514" t="str">
        <f>IFERROR(INDEX(ReadySub!$A$2:$A$1153, MATCH(T514, ReadySub!$Q$2:$Q$1153, 0)), "")</f>
        <v/>
      </c>
      <c r="S514" s="2" t="str">
        <f t="shared" ref="S514:S577" si="24">UPPER(TRIM(Q514))&amp;"_"&amp;UPPER(TRIM(M514))&amp;"_"&amp;UPPER(TRIM(P514))</f>
        <v>P6A 4L9_75_SAULT STE. MARIE</v>
      </c>
      <c r="T514" s="2" t="str">
        <f t="shared" ref="T514:T577" si="25">UPPER(TRIM(Q514))&amp;"_"&amp;UPPER(TRIM(M514&amp;" "&amp;N514&amp;" "&amp;U514))&amp;"_"&amp;UPPER(TRIM(P514))</f>
        <v>P6A 4L9_75 ARIZONA AVE_SAULT STE. MARIE</v>
      </c>
      <c r="U514" s="12" t="str">
        <f t="shared" ref="U514:U577" si="26">IF(O514="STREET","ST",IF(O514="AVENUE","AVE",IF(O514="DRIVE","DR",IF(O514="ROAD","RD",IF(O514="CRESCENT","CRES",IF(O514="BOULEVARD","BLVD",IF(O514="PLACE","PL",IF(O514="COURT","CRT",O514))))))))</f>
        <v>AVE</v>
      </c>
    </row>
    <row r="515" spans="1:21" ht="13" x14ac:dyDescent="0.25">
      <c r="A515" s="9">
        <v>45777</v>
      </c>
      <c r="B515" s="2" t="s">
        <v>313</v>
      </c>
      <c r="C515" s="2" t="s">
        <v>18</v>
      </c>
      <c r="D515" s="2" t="s">
        <v>89</v>
      </c>
      <c r="E515" s="2" t="s">
        <v>90</v>
      </c>
      <c r="F515" s="2" t="s">
        <v>2307</v>
      </c>
      <c r="G515" s="2">
        <v>2568</v>
      </c>
      <c r="H515" s="2" t="s">
        <v>45</v>
      </c>
      <c r="I515" s="1">
        <v>38190</v>
      </c>
      <c r="J515" s="2" t="s">
        <v>23</v>
      </c>
      <c r="K515" s="2"/>
      <c r="L515" s="2" t="s">
        <v>24</v>
      </c>
      <c r="M515" s="2">
        <v>610</v>
      </c>
      <c r="N515" s="2" t="s">
        <v>933</v>
      </c>
      <c r="O515" s="2" t="s">
        <v>36</v>
      </c>
      <c r="P515" s="2" t="s">
        <v>93</v>
      </c>
      <c r="Q515" s="2" t="s">
        <v>2308</v>
      </c>
      <c r="R515" t="str">
        <f>IFERROR(INDEX(ReadySub!$A$2:$A$1153, MATCH(T515, ReadySub!$Q$2:$Q$1153, 0)), "")</f>
        <v/>
      </c>
      <c r="S515" s="2" t="str">
        <f t="shared" si="24"/>
        <v>M6S 4A6_610_TORONTO</v>
      </c>
      <c r="T515" s="2" t="str">
        <f t="shared" si="25"/>
        <v>M6S 4A6_610 JANE ST_TORONTO</v>
      </c>
      <c r="U515" s="12" t="str">
        <f t="shared" si="26"/>
        <v>ST</v>
      </c>
    </row>
    <row r="516" spans="1:21" ht="13" x14ac:dyDescent="0.25">
      <c r="A516" s="9">
        <v>45777</v>
      </c>
      <c r="B516" s="2" t="s">
        <v>2309</v>
      </c>
      <c r="C516" s="2" t="s">
        <v>18</v>
      </c>
      <c r="D516" s="2" t="s">
        <v>89</v>
      </c>
      <c r="E516" s="2" t="s">
        <v>598</v>
      </c>
      <c r="F516" s="2" t="s">
        <v>2310</v>
      </c>
      <c r="G516" s="2">
        <v>2570</v>
      </c>
      <c r="H516" s="2" t="s">
        <v>53</v>
      </c>
      <c r="I516" s="1">
        <v>38190</v>
      </c>
      <c r="J516" s="2" t="s">
        <v>23</v>
      </c>
      <c r="K516" s="2"/>
      <c r="L516" s="2" t="s">
        <v>24</v>
      </c>
      <c r="M516" s="2">
        <v>1170</v>
      </c>
      <c r="N516" s="2" t="s">
        <v>2311</v>
      </c>
      <c r="O516" s="2" t="s">
        <v>26</v>
      </c>
      <c r="P516" s="2" t="s">
        <v>601</v>
      </c>
      <c r="Q516" s="2" t="s">
        <v>2312</v>
      </c>
      <c r="R516" t="str">
        <f>IFERROR(INDEX(ReadySub!$A$2:$A$1153, MATCH(T516, ReadySub!$Q$2:$Q$1153, 0)), "")</f>
        <v/>
      </c>
      <c r="S516" s="2" t="str">
        <f t="shared" si="24"/>
        <v>L4W 3B2_1170_MISSISSAUGA</v>
      </c>
      <c r="T516" s="2" t="str">
        <f t="shared" si="25"/>
        <v>L4W 3B2_1170 TYNEGROVE RD_MISSISSAUGA</v>
      </c>
      <c r="U516" s="12" t="str">
        <f t="shared" si="26"/>
        <v>RD</v>
      </c>
    </row>
    <row r="517" spans="1:21" ht="13" x14ac:dyDescent="0.25">
      <c r="A517" s="9">
        <v>45777</v>
      </c>
      <c r="B517" s="2" t="s">
        <v>2315</v>
      </c>
      <c r="C517" s="2" t="s">
        <v>18</v>
      </c>
      <c r="D517" s="2" t="s">
        <v>51</v>
      </c>
      <c r="E517" s="2" t="s">
        <v>90</v>
      </c>
      <c r="F517" s="2" t="s">
        <v>2316</v>
      </c>
      <c r="G517" s="2">
        <v>2575</v>
      </c>
      <c r="H517" s="2" t="s">
        <v>45</v>
      </c>
      <c r="I517" s="1">
        <v>38202</v>
      </c>
      <c r="J517" s="2" t="s">
        <v>23</v>
      </c>
      <c r="K517" s="2"/>
      <c r="L517" s="2" t="s">
        <v>24</v>
      </c>
      <c r="M517" s="2">
        <v>206</v>
      </c>
      <c r="N517" s="2" t="s">
        <v>2317</v>
      </c>
      <c r="O517" s="2" t="s">
        <v>47</v>
      </c>
      <c r="P517" s="2" t="s">
        <v>93</v>
      </c>
      <c r="Q517" s="2" t="s">
        <v>2318</v>
      </c>
      <c r="R517" t="str">
        <f>IFERROR(INDEX(ReadySub!$A$2:$A$1153, MATCH(T517, ReadySub!$Q$2:$Q$1153, 0)), "")</f>
        <v/>
      </c>
      <c r="S517" s="2" t="str">
        <f t="shared" si="24"/>
        <v>M4G 3W4_206_TORONTO</v>
      </c>
      <c r="T517" s="2" t="str">
        <f t="shared" si="25"/>
        <v>M4G 3W4_206 LAIRD DR_TORONTO</v>
      </c>
      <c r="U517" s="12" t="str">
        <f t="shared" si="26"/>
        <v>DR</v>
      </c>
    </row>
    <row r="518" spans="1:21" ht="13" x14ac:dyDescent="0.25">
      <c r="A518" s="9">
        <v>45777</v>
      </c>
      <c r="B518" s="2" t="s">
        <v>2324</v>
      </c>
      <c r="C518" s="2" t="s">
        <v>18</v>
      </c>
      <c r="D518" s="2" t="s">
        <v>19</v>
      </c>
      <c r="E518" s="2" t="s">
        <v>889</v>
      </c>
      <c r="F518" s="2" t="s">
        <v>2325</v>
      </c>
      <c r="G518" s="2">
        <v>2581</v>
      </c>
      <c r="H518" s="2" t="s">
        <v>120</v>
      </c>
      <c r="I518" s="1">
        <v>38234</v>
      </c>
      <c r="J518" s="2" t="s">
        <v>23</v>
      </c>
      <c r="K518" s="2"/>
      <c r="L518" s="2" t="s">
        <v>172</v>
      </c>
      <c r="M518" s="2">
        <v>800</v>
      </c>
      <c r="N518" s="2" t="s">
        <v>2326</v>
      </c>
      <c r="O518" s="2" t="s">
        <v>36</v>
      </c>
      <c r="P518" s="2" t="s">
        <v>2092</v>
      </c>
      <c r="Q518" s="2" t="s">
        <v>2327</v>
      </c>
      <c r="R518" t="str">
        <f>IFERROR(INDEX(ReadySub!$A$2:$A$1153, MATCH(T518, ReadySub!$Q$2:$Q$1153, 0)), "")</f>
        <v/>
      </c>
      <c r="S518" s="2" t="str">
        <f t="shared" si="24"/>
        <v>N4K 6Z5_800_OWEN SOUND</v>
      </c>
      <c r="T518" s="2" t="str">
        <f t="shared" si="25"/>
        <v>N4K 6Z5_800 23RD ST_OWEN SOUND</v>
      </c>
      <c r="U518" s="12" t="str">
        <f t="shared" si="26"/>
        <v>ST</v>
      </c>
    </row>
    <row r="519" spans="1:21" ht="13" x14ac:dyDescent="0.25">
      <c r="A519" s="9">
        <v>45777</v>
      </c>
      <c r="B519" s="2" t="s">
        <v>2088</v>
      </c>
      <c r="C519" s="2" t="s">
        <v>18</v>
      </c>
      <c r="D519" s="2" t="s">
        <v>19</v>
      </c>
      <c r="E519" s="2" t="s">
        <v>896</v>
      </c>
      <c r="F519" s="2" t="s">
        <v>2332</v>
      </c>
      <c r="G519" s="2">
        <v>2588</v>
      </c>
      <c r="H519" s="2" t="s">
        <v>104</v>
      </c>
      <c r="I519" s="1">
        <v>38237</v>
      </c>
      <c r="J519" s="2" t="s">
        <v>23</v>
      </c>
      <c r="K519" s="2"/>
      <c r="L519" s="2" t="s">
        <v>24</v>
      </c>
      <c r="M519" s="2">
        <v>2</v>
      </c>
      <c r="N519" s="2" t="s">
        <v>365</v>
      </c>
      <c r="O519" s="2" t="s">
        <v>36</v>
      </c>
      <c r="P519" s="2" t="s">
        <v>2333</v>
      </c>
      <c r="Q519" s="2" t="s">
        <v>2334</v>
      </c>
      <c r="R519" t="str">
        <f>IFERROR(INDEX(ReadySub!$A$2:$A$1153, MATCH(T519, ReadySub!$Q$2:$Q$1153, 0)), "")</f>
        <v/>
      </c>
      <c r="S519" s="2" t="str">
        <f t="shared" si="24"/>
        <v>N0G 2R0_2_RIPLEY</v>
      </c>
      <c r="T519" s="2" t="str">
        <f t="shared" si="25"/>
        <v>N0G 2R0_2 QUEEN ST_RIPLEY</v>
      </c>
      <c r="U519" s="12" t="str">
        <f t="shared" si="26"/>
        <v>ST</v>
      </c>
    </row>
    <row r="520" spans="1:21" ht="13" x14ac:dyDescent="0.25">
      <c r="A520" s="9">
        <v>45777</v>
      </c>
      <c r="B520" s="2" t="s">
        <v>2088</v>
      </c>
      <c r="C520" s="2" t="s">
        <v>18</v>
      </c>
      <c r="D520" s="2" t="s">
        <v>19</v>
      </c>
      <c r="E520" s="2" t="s">
        <v>896</v>
      </c>
      <c r="F520" s="2" t="s">
        <v>16453</v>
      </c>
      <c r="G520" s="2">
        <v>2589</v>
      </c>
      <c r="H520" s="2" t="s">
        <v>104</v>
      </c>
      <c r="I520" s="1">
        <v>38237</v>
      </c>
      <c r="J520" s="2" t="s">
        <v>23</v>
      </c>
      <c r="K520" s="2"/>
      <c r="L520" s="2" t="s">
        <v>24</v>
      </c>
      <c r="M520" s="2">
        <v>305</v>
      </c>
      <c r="N520" s="2" t="s">
        <v>365</v>
      </c>
      <c r="O520" s="2" t="s">
        <v>36</v>
      </c>
      <c r="P520" s="2" t="s">
        <v>2330</v>
      </c>
      <c r="Q520" s="2" t="s">
        <v>2335</v>
      </c>
      <c r="R520" t="str">
        <f>IFERROR(INDEX(ReadySub!$A$2:$A$1153, MATCH(T520, ReadySub!$Q$2:$Q$1153, 0)), "")</f>
        <v/>
      </c>
      <c r="S520" s="2" t="str">
        <f t="shared" si="24"/>
        <v>N2Z 2R6_305_KINCARDINE</v>
      </c>
      <c r="T520" s="2" t="str">
        <f t="shared" si="25"/>
        <v>N2Z 2R6_305 QUEEN ST_KINCARDINE</v>
      </c>
      <c r="U520" s="12" t="str">
        <f t="shared" si="26"/>
        <v>ST</v>
      </c>
    </row>
    <row r="521" spans="1:21" ht="13" x14ac:dyDescent="0.25">
      <c r="A521" s="9">
        <v>45777</v>
      </c>
      <c r="B521" s="2" t="s">
        <v>2336</v>
      </c>
      <c r="C521" s="2" t="s">
        <v>18</v>
      </c>
      <c r="D521" s="2" t="s">
        <v>89</v>
      </c>
      <c r="E521" s="2" t="s">
        <v>90</v>
      </c>
      <c r="F521" s="2" t="s">
        <v>2337</v>
      </c>
      <c r="G521" s="2">
        <v>2597</v>
      </c>
      <c r="H521" s="2" t="s">
        <v>45</v>
      </c>
      <c r="I521" s="1">
        <v>38222</v>
      </c>
      <c r="J521" s="2" t="s">
        <v>23</v>
      </c>
      <c r="K521" s="2"/>
      <c r="L521" s="2" t="s">
        <v>24</v>
      </c>
      <c r="M521" s="2">
        <v>370</v>
      </c>
      <c r="N521" s="2" t="s">
        <v>2338</v>
      </c>
      <c r="O521" s="2" t="s">
        <v>36</v>
      </c>
      <c r="P521" s="2" t="s">
        <v>93</v>
      </c>
      <c r="Q521" s="2" t="s">
        <v>2339</v>
      </c>
      <c r="R521" t="str">
        <f>IFERROR(INDEX(ReadySub!$A$2:$A$1153, MATCH(T521, ReadySub!$Q$2:$Q$1153, 0)), "")</f>
        <v/>
      </c>
      <c r="S521" s="2" t="str">
        <f t="shared" si="24"/>
        <v>M5S 2G4_370_TORONTO</v>
      </c>
      <c r="T521" s="2" t="str">
        <f t="shared" si="25"/>
        <v>M5S 2G4_370 HURON ST_TORONTO</v>
      </c>
      <c r="U521" s="12" t="str">
        <f t="shared" si="26"/>
        <v>ST</v>
      </c>
    </row>
    <row r="522" spans="1:21" ht="13" x14ac:dyDescent="0.25">
      <c r="A522" s="9">
        <v>45777</v>
      </c>
      <c r="B522" s="2" t="s">
        <v>2340</v>
      </c>
      <c r="C522" s="2" t="s">
        <v>18</v>
      </c>
      <c r="D522" s="2" t="s">
        <v>58</v>
      </c>
      <c r="E522" s="2" t="s">
        <v>603</v>
      </c>
      <c r="F522" s="2" t="s">
        <v>2341</v>
      </c>
      <c r="G522" s="2">
        <v>2598</v>
      </c>
      <c r="H522" s="2" t="s">
        <v>45</v>
      </c>
      <c r="I522" s="1">
        <v>38222</v>
      </c>
      <c r="J522" s="2" t="s">
        <v>23</v>
      </c>
      <c r="K522" s="2"/>
      <c r="L522" s="2" t="s">
        <v>24</v>
      </c>
      <c r="M522" s="2">
        <v>1996</v>
      </c>
      <c r="N522" s="2" t="s">
        <v>2226</v>
      </c>
      <c r="O522" s="2" t="s">
        <v>288</v>
      </c>
      <c r="P522" s="2" t="s">
        <v>886</v>
      </c>
      <c r="Q522" s="2" t="s">
        <v>2342</v>
      </c>
      <c r="R522" t="str">
        <f>IFERROR(INDEX(ReadySub!$A$2:$A$1153, MATCH(T522, ReadySub!$Q$2:$Q$1153, 0)), "")</f>
        <v/>
      </c>
      <c r="S522" s="2" t="str">
        <f t="shared" si="24"/>
        <v>L7M 4J8_1996_BURLINGTON</v>
      </c>
      <c r="T522" s="2" t="str">
        <f t="shared" si="25"/>
        <v>L7M 4J8_1996 ITABASHI WAY_BURLINGTON</v>
      </c>
      <c r="U522" s="12" t="str">
        <f t="shared" si="26"/>
        <v>Way</v>
      </c>
    </row>
    <row r="523" spans="1:21" ht="13" x14ac:dyDescent="0.25">
      <c r="A523" s="9">
        <v>45777</v>
      </c>
      <c r="B523" s="2" t="s">
        <v>2088</v>
      </c>
      <c r="C523" s="2" t="s">
        <v>18</v>
      </c>
      <c r="D523" s="2" t="s">
        <v>19</v>
      </c>
      <c r="E523" s="2" t="s">
        <v>889</v>
      </c>
      <c r="F523" s="2" t="s">
        <v>16452</v>
      </c>
      <c r="G523" s="2">
        <v>2605</v>
      </c>
      <c r="H523" s="2" t="s">
        <v>104</v>
      </c>
      <c r="I523" s="1">
        <v>38237</v>
      </c>
      <c r="J523" s="2" t="s">
        <v>23</v>
      </c>
      <c r="K523" s="2"/>
      <c r="L523" s="2" t="s">
        <v>24</v>
      </c>
      <c r="M523" s="2">
        <v>149</v>
      </c>
      <c r="N523" s="2" t="s">
        <v>2343</v>
      </c>
      <c r="O523" s="2" t="s">
        <v>92</v>
      </c>
      <c r="P523" s="2" t="s">
        <v>2344</v>
      </c>
      <c r="Q523" s="2" t="s">
        <v>2345</v>
      </c>
      <c r="R523" t="str">
        <f>IFERROR(INDEX(ReadySub!$A$2:$A$1153, MATCH(T523, ReadySub!$Q$2:$Q$1153, 0)), "")</f>
        <v/>
      </c>
      <c r="S523" s="2" t="str">
        <f t="shared" si="24"/>
        <v>N4N 2S8_149_HANOVER</v>
      </c>
      <c r="T523" s="2" t="str">
        <f t="shared" si="25"/>
        <v>N4N 2S8_149 12TH AVE_HANOVER</v>
      </c>
      <c r="U523" s="12" t="str">
        <f t="shared" si="26"/>
        <v>AVE</v>
      </c>
    </row>
    <row r="524" spans="1:21" ht="13" x14ac:dyDescent="0.25">
      <c r="A524" s="9">
        <v>45777</v>
      </c>
      <c r="B524" s="2" t="s">
        <v>556</v>
      </c>
      <c r="C524" s="2" t="s">
        <v>18</v>
      </c>
      <c r="D524" s="2" t="s">
        <v>102</v>
      </c>
      <c r="E524" s="2" t="s">
        <v>557</v>
      </c>
      <c r="F524" s="2" t="s">
        <v>2346</v>
      </c>
      <c r="G524" s="2">
        <v>2611</v>
      </c>
      <c r="H524" s="2" t="s">
        <v>66</v>
      </c>
      <c r="I524" s="1">
        <v>38169</v>
      </c>
      <c r="J524" s="2" t="s">
        <v>23</v>
      </c>
      <c r="K524" s="2"/>
      <c r="L524" s="2" t="s">
        <v>24</v>
      </c>
      <c r="M524" s="2">
        <v>853</v>
      </c>
      <c r="N524" s="2" t="s">
        <v>2347</v>
      </c>
      <c r="O524" s="2" t="s">
        <v>26</v>
      </c>
      <c r="P524" s="2" t="s">
        <v>559</v>
      </c>
      <c r="Q524" s="2" t="s">
        <v>2348</v>
      </c>
      <c r="R524" t="str">
        <f>IFERROR(INDEX(ReadySub!$A$2:$A$1153, MATCH(T524, ReadySub!$Q$2:$Q$1153, 0)), "")</f>
        <v/>
      </c>
      <c r="S524" s="2" t="str">
        <f t="shared" si="24"/>
        <v>N8Y 1B1_853_WINDSOR</v>
      </c>
      <c r="T524" s="2" t="str">
        <f t="shared" si="25"/>
        <v>N8Y 1B1_853 CHILVER RD_WINDSOR</v>
      </c>
      <c r="U524" s="12" t="str">
        <f t="shared" si="26"/>
        <v>RD</v>
      </c>
    </row>
    <row r="525" spans="1:21" ht="13" x14ac:dyDescent="0.25">
      <c r="A525" s="9">
        <v>45777</v>
      </c>
      <c r="B525" s="2" t="s">
        <v>2349</v>
      </c>
      <c r="C525" s="2" t="s">
        <v>18</v>
      </c>
      <c r="D525" s="2" t="s">
        <v>102</v>
      </c>
      <c r="E525" s="2" t="s">
        <v>557</v>
      </c>
      <c r="F525" s="2" t="s">
        <v>2349</v>
      </c>
      <c r="G525" s="2">
        <v>2614</v>
      </c>
      <c r="H525" s="2" t="s">
        <v>53</v>
      </c>
      <c r="I525" s="1">
        <v>38217</v>
      </c>
      <c r="J525" s="2" t="s">
        <v>23</v>
      </c>
      <c r="K525" s="2"/>
      <c r="L525" s="2" t="s">
        <v>24</v>
      </c>
      <c r="M525" s="2">
        <v>1695</v>
      </c>
      <c r="N525" s="2" t="s">
        <v>1777</v>
      </c>
      <c r="O525" s="2" t="s">
        <v>36</v>
      </c>
      <c r="P525" s="2" t="s">
        <v>2350</v>
      </c>
      <c r="Q525" s="2" t="s">
        <v>2351</v>
      </c>
      <c r="R525" t="str">
        <f>IFERROR(INDEX(ReadySub!$A$2:$A$1153, MATCH(T525, ReadySub!$Q$2:$Q$1153, 0)), "")</f>
        <v/>
      </c>
      <c r="S525" s="2" t="str">
        <f t="shared" si="24"/>
        <v>N0P 2G0_1695_RUTHVEN</v>
      </c>
      <c r="T525" s="2" t="str">
        <f t="shared" si="25"/>
        <v>N0P 2G0_1695 ELGIN ST_RUTHVEN</v>
      </c>
      <c r="U525" s="12" t="str">
        <f t="shared" si="26"/>
        <v>ST</v>
      </c>
    </row>
    <row r="526" spans="1:21" ht="13" x14ac:dyDescent="0.25">
      <c r="A526" s="9">
        <v>45777</v>
      </c>
      <c r="B526" s="2" t="s">
        <v>1077</v>
      </c>
      <c r="C526" s="2" t="s">
        <v>18</v>
      </c>
      <c r="D526" s="2" t="s">
        <v>102</v>
      </c>
      <c r="E526" s="2" t="s">
        <v>775</v>
      </c>
      <c r="F526" s="2" t="s">
        <v>2352</v>
      </c>
      <c r="G526" s="2">
        <v>2618</v>
      </c>
      <c r="H526" s="2" t="s">
        <v>141</v>
      </c>
      <c r="I526" s="1">
        <v>38230</v>
      </c>
      <c r="J526" s="2" t="s">
        <v>23</v>
      </c>
      <c r="K526" s="2"/>
      <c r="L526" s="2" t="s">
        <v>24</v>
      </c>
      <c r="M526" s="2">
        <v>80</v>
      </c>
      <c r="N526" s="2" t="s">
        <v>2353</v>
      </c>
      <c r="O526" s="2" t="s">
        <v>36</v>
      </c>
      <c r="P526" s="2" t="s">
        <v>1026</v>
      </c>
      <c r="Q526" s="2" t="s">
        <v>2354</v>
      </c>
      <c r="R526" t="str">
        <f>IFERROR(INDEX(ReadySub!$A$2:$A$1153, MATCH(T526, ReadySub!$Q$2:$Q$1153, 0)), "")</f>
        <v/>
      </c>
      <c r="S526" s="2" t="str">
        <f t="shared" si="24"/>
        <v>N2H 4Z1_80_KITCHENER</v>
      </c>
      <c r="T526" s="2" t="str">
        <f t="shared" si="25"/>
        <v>N2H 4Z1_80 YOUNG ST_KITCHENER</v>
      </c>
      <c r="U526" s="12" t="str">
        <f t="shared" si="26"/>
        <v>ST</v>
      </c>
    </row>
    <row r="527" spans="1:21" ht="13" x14ac:dyDescent="0.25">
      <c r="A527" s="9">
        <v>45777</v>
      </c>
      <c r="B527" s="2" t="s">
        <v>857</v>
      </c>
      <c r="C527" s="2" t="s">
        <v>18</v>
      </c>
      <c r="D527" s="2" t="s">
        <v>150</v>
      </c>
      <c r="E527" s="2" t="s">
        <v>162</v>
      </c>
      <c r="F527" s="2" t="s">
        <v>2357</v>
      </c>
      <c r="G527" s="2">
        <v>2623</v>
      </c>
      <c r="H527" s="2" t="s">
        <v>120</v>
      </c>
      <c r="I527" s="1">
        <v>38229</v>
      </c>
      <c r="J527" s="2" t="s">
        <v>23</v>
      </c>
      <c r="K527" s="2"/>
      <c r="L527" s="2" t="s">
        <v>172</v>
      </c>
      <c r="M527" s="2">
        <v>1770</v>
      </c>
      <c r="N527" s="2" t="s">
        <v>2358</v>
      </c>
      <c r="O527" s="2" t="s">
        <v>736</v>
      </c>
      <c r="P527" s="2" t="s">
        <v>860</v>
      </c>
      <c r="Q527" s="2" t="s">
        <v>2359</v>
      </c>
      <c r="R527" t="str">
        <f>IFERROR(INDEX(ReadySub!$A$2:$A$1153, MATCH(T527, ReadySub!$Q$2:$Q$1153, 0)), "")</f>
        <v/>
      </c>
      <c r="S527" s="2" t="str">
        <f t="shared" si="24"/>
        <v>K1C 1C3_1770_ORLÉANS</v>
      </c>
      <c r="T527" s="2" t="str">
        <f t="shared" si="25"/>
        <v>K1C 1C3_1770 GREY NUNS PROMENADE_ORLÉANS</v>
      </c>
      <c r="U527" s="12" t="str">
        <f t="shared" si="26"/>
        <v>Promenade</v>
      </c>
    </row>
    <row r="528" spans="1:21" ht="13" x14ac:dyDescent="0.25">
      <c r="A528" s="9">
        <v>45777</v>
      </c>
      <c r="B528" s="2" t="s">
        <v>2271</v>
      </c>
      <c r="C528" s="2" t="s">
        <v>18</v>
      </c>
      <c r="D528" s="2" t="s">
        <v>19</v>
      </c>
      <c r="E528" s="2" t="s">
        <v>85</v>
      </c>
      <c r="F528" s="2" t="s">
        <v>2360</v>
      </c>
      <c r="G528" s="2">
        <v>2625</v>
      </c>
      <c r="H528" s="2" t="s">
        <v>66</v>
      </c>
      <c r="I528" s="1">
        <v>38231</v>
      </c>
      <c r="J528" s="2" t="s">
        <v>23</v>
      </c>
      <c r="K528" s="2"/>
      <c r="L528" s="2" t="s">
        <v>172</v>
      </c>
      <c r="M528" s="2">
        <v>2096</v>
      </c>
      <c r="N528" s="2" t="s">
        <v>2361</v>
      </c>
      <c r="O528" s="2" t="s">
        <v>36</v>
      </c>
      <c r="P528" s="2" t="s">
        <v>87</v>
      </c>
      <c r="Q528" s="2" t="s">
        <v>2362</v>
      </c>
      <c r="R528" t="str">
        <f>IFERROR(INDEX(ReadySub!$A$2:$A$1153, MATCH(T528, ReadySub!$Q$2:$Q$1153, 0)), "")</f>
        <v/>
      </c>
      <c r="S528" s="2" t="str">
        <f t="shared" si="24"/>
        <v>P3A 2K8_2096_SUDBURY</v>
      </c>
      <c r="T528" s="2" t="str">
        <f t="shared" si="25"/>
        <v>P3A 2K8_2096 MONTFORT ST_SUDBURY</v>
      </c>
      <c r="U528" s="12" t="str">
        <f t="shared" si="26"/>
        <v>ST</v>
      </c>
    </row>
    <row r="529" spans="1:21" ht="13" x14ac:dyDescent="0.25">
      <c r="A529" s="9">
        <v>45777</v>
      </c>
      <c r="B529" s="2" t="s">
        <v>1068</v>
      </c>
      <c r="C529" s="2" t="s">
        <v>18</v>
      </c>
      <c r="D529" s="2" t="s">
        <v>102</v>
      </c>
      <c r="E529" s="2" t="s">
        <v>775</v>
      </c>
      <c r="F529" s="2" t="s">
        <v>16680</v>
      </c>
      <c r="G529" s="2">
        <v>2630</v>
      </c>
      <c r="H529" s="2" t="s">
        <v>66</v>
      </c>
      <c r="I529" s="1">
        <v>38231</v>
      </c>
      <c r="J529" s="2" t="s">
        <v>23</v>
      </c>
      <c r="K529" s="2"/>
      <c r="L529" s="2" t="s">
        <v>24</v>
      </c>
      <c r="M529" s="2">
        <v>55</v>
      </c>
      <c r="N529" s="2" t="s">
        <v>2363</v>
      </c>
      <c r="O529" s="2" t="s">
        <v>36</v>
      </c>
      <c r="P529" s="2" t="s">
        <v>1073</v>
      </c>
      <c r="Q529" s="2" t="s">
        <v>2364</v>
      </c>
      <c r="R529" t="str">
        <f>IFERROR(INDEX(ReadySub!$A$2:$A$1153, MATCH(T529, ReadySub!$Q$2:$Q$1153, 0)), "")</f>
        <v/>
      </c>
      <c r="S529" s="2" t="str">
        <f t="shared" si="24"/>
        <v>N3C 2H5_55_CAMBRIDGE</v>
      </c>
      <c r="T529" s="2" t="str">
        <f t="shared" si="25"/>
        <v>N3C 2H5_55 HAMMET ST_CAMBRIDGE</v>
      </c>
      <c r="U529" s="12" t="str">
        <f t="shared" si="26"/>
        <v>ST</v>
      </c>
    </row>
    <row r="530" spans="1:21" ht="13" x14ac:dyDescent="0.25">
      <c r="A530" s="9">
        <v>45777</v>
      </c>
      <c r="B530" s="2" t="s">
        <v>16875</v>
      </c>
      <c r="C530" s="2" t="s">
        <v>18</v>
      </c>
      <c r="D530" s="2" t="s">
        <v>58</v>
      </c>
      <c r="E530" s="2" t="s">
        <v>603</v>
      </c>
      <c r="F530" s="2" t="s">
        <v>2365</v>
      </c>
      <c r="G530" s="2">
        <v>2633</v>
      </c>
      <c r="H530" s="2" t="s">
        <v>104</v>
      </c>
      <c r="I530" s="1">
        <v>38231</v>
      </c>
      <c r="J530" s="2" t="s">
        <v>23</v>
      </c>
      <c r="K530" s="2"/>
      <c r="L530" s="2" t="s">
        <v>24</v>
      </c>
      <c r="M530" s="2">
        <v>4313</v>
      </c>
      <c r="N530" s="2" t="s">
        <v>2366</v>
      </c>
      <c r="O530" s="2" t="s">
        <v>47</v>
      </c>
      <c r="P530" s="2" t="s">
        <v>886</v>
      </c>
      <c r="Q530" s="2" t="s">
        <v>2137</v>
      </c>
      <c r="R530" t="str">
        <f>IFERROR(INDEX(ReadySub!$A$2:$A$1153, MATCH(T530, ReadySub!$Q$2:$Q$1153, 0)), "")</f>
        <v/>
      </c>
      <c r="S530" s="2" t="str">
        <f t="shared" si="24"/>
        <v>L7S 1C5_4313_BURLINGTON</v>
      </c>
      <c r="T530" s="2" t="str">
        <f t="shared" si="25"/>
        <v>L7S 1C5_4313 CLUBVIEW DR_BURLINGTON</v>
      </c>
      <c r="U530" s="12" t="str">
        <f t="shared" si="26"/>
        <v>DR</v>
      </c>
    </row>
    <row r="531" spans="1:21" ht="13" x14ac:dyDescent="0.25">
      <c r="A531" s="9">
        <v>45777</v>
      </c>
      <c r="B531" s="2" t="s">
        <v>2370</v>
      </c>
      <c r="C531" s="2" t="s">
        <v>18</v>
      </c>
      <c r="D531" s="2" t="s">
        <v>150</v>
      </c>
      <c r="E531" s="2" t="s">
        <v>551</v>
      </c>
      <c r="F531" s="2" t="s">
        <v>2371</v>
      </c>
      <c r="G531" s="2">
        <v>2641</v>
      </c>
      <c r="H531" s="2" t="s">
        <v>120</v>
      </c>
      <c r="I531" s="1">
        <v>38237</v>
      </c>
      <c r="J531" s="2" t="s">
        <v>23</v>
      </c>
      <c r="K531" s="2"/>
      <c r="L531" s="2" t="s">
        <v>24</v>
      </c>
      <c r="M531" s="2">
        <v>16279</v>
      </c>
      <c r="N531" s="2" t="s">
        <v>885</v>
      </c>
      <c r="O531" s="2" t="s">
        <v>47</v>
      </c>
      <c r="P531" s="2" t="s">
        <v>2372</v>
      </c>
      <c r="Q531" s="2" t="s">
        <v>2373</v>
      </c>
      <c r="R531" t="str">
        <f>IFERROR(INDEX(ReadySub!$A$2:$A$1153, MATCH(T531, ReadySub!$Q$2:$Q$1153, 0)), "")</f>
        <v/>
      </c>
      <c r="S531" s="2" t="str">
        <f t="shared" si="24"/>
        <v>K0C 1C0_16279_AVONMORE</v>
      </c>
      <c r="T531" s="2" t="str">
        <f t="shared" si="25"/>
        <v>K0C 1C0_16279 FAIRVIEW DR_AVONMORE</v>
      </c>
      <c r="U531" s="12" t="str">
        <f t="shared" si="26"/>
        <v>DR</v>
      </c>
    </row>
    <row r="532" spans="1:21" ht="13" x14ac:dyDescent="0.25">
      <c r="A532" s="9">
        <v>45777</v>
      </c>
      <c r="B532" s="2" t="s">
        <v>2104</v>
      </c>
      <c r="C532" s="2" t="s">
        <v>18</v>
      </c>
      <c r="D532" s="2" t="s">
        <v>19</v>
      </c>
      <c r="E532" s="2" t="s">
        <v>1245</v>
      </c>
      <c r="F532" s="2" t="s">
        <v>2374</v>
      </c>
      <c r="G532" s="2">
        <v>2642</v>
      </c>
      <c r="H532" s="2" t="s">
        <v>202</v>
      </c>
      <c r="I532" s="1">
        <v>38237</v>
      </c>
      <c r="J532" s="2" t="s">
        <v>23</v>
      </c>
      <c r="K532" s="2"/>
      <c r="L532" s="2" t="s">
        <v>24</v>
      </c>
      <c r="M532" s="2">
        <v>36</v>
      </c>
      <c r="N532" s="2" t="s">
        <v>2375</v>
      </c>
      <c r="O532" s="2" t="s">
        <v>47</v>
      </c>
      <c r="P532" s="2" t="s">
        <v>1247</v>
      </c>
      <c r="Q532" s="2" t="s">
        <v>2376</v>
      </c>
      <c r="R532" t="str">
        <f>IFERROR(INDEX(ReadySub!$A$2:$A$1153, MATCH(T532, ReadySub!$Q$2:$Q$1153, 0)), "")</f>
        <v/>
      </c>
      <c r="S532" s="2" t="str">
        <f t="shared" si="24"/>
        <v>P1H 1N1_36_HUNTSVILLE</v>
      </c>
      <c r="T532" s="2" t="str">
        <f t="shared" si="25"/>
        <v>P1H 1N1_36 SILVERWOOD DR_HUNTSVILLE</v>
      </c>
      <c r="U532" s="12" t="str">
        <f t="shared" si="26"/>
        <v>DR</v>
      </c>
    </row>
    <row r="533" spans="1:21" ht="13" x14ac:dyDescent="0.25">
      <c r="A533" s="9">
        <v>45777</v>
      </c>
      <c r="B533" s="2" t="s">
        <v>831</v>
      </c>
      <c r="C533" s="2" t="s">
        <v>18</v>
      </c>
      <c r="D533" s="2" t="s">
        <v>89</v>
      </c>
      <c r="E533" s="2" t="s">
        <v>598</v>
      </c>
      <c r="F533" s="2" t="s">
        <v>2377</v>
      </c>
      <c r="G533" s="2">
        <v>2644</v>
      </c>
      <c r="H533" s="2" t="s">
        <v>53</v>
      </c>
      <c r="I533" s="1">
        <v>38232</v>
      </c>
      <c r="J533" s="2" t="s">
        <v>23</v>
      </c>
      <c r="K533" s="2"/>
      <c r="L533" s="2" t="s">
        <v>24</v>
      </c>
      <c r="M533" s="2">
        <v>14</v>
      </c>
      <c r="N533" s="2" t="s">
        <v>2378</v>
      </c>
      <c r="O533" s="2" t="s">
        <v>47</v>
      </c>
      <c r="P533" s="2" t="s">
        <v>1732</v>
      </c>
      <c r="Q533" s="2" t="s">
        <v>2379</v>
      </c>
      <c r="R533" t="str">
        <f>IFERROR(INDEX(ReadySub!$A$2:$A$1153, MATCH(T533, ReadySub!$Q$2:$Q$1153, 0)), "")</f>
        <v/>
      </c>
      <c r="S533" s="2" t="str">
        <f t="shared" si="24"/>
        <v>L7E 1H1_14_BOLTON</v>
      </c>
      <c r="T533" s="2" t="str">
        <f t="shared" si="25"/>
        <v>L7E 1H1_14 MCEWAN DR_BOLTON</v>
      </c>
      <c r="U533" s="12" t="str">
        <f t="shared" si="26"/>
        <v>DR</v>
      </c>
    </row>
    <row r="534" spans="1:21" ht="13" x14ac:dyDescent="0.25">
      <c r="A534" s="9">
        <v>45777</v>
      </c>
      <c r="B534" s="2" t="s">
        <v>716</v>
      </c>
      <c r="C534" s="2" t="s">
        <v>18</v>
      </c>
      <c r="D534" s="2" t="s">
        <v>89</v>
      </c>
      <c r="E534" s="2" t="s">
        <v>598</v>
      </c>
      <c r="F534" s="2" t="s">
        <v>2382</v>
      </c>
      <c r="G534" s="2">
        <v>2654</v>
      </c>
      <c r="H534" s="2" t="s">
        <v>104</v>
      </c>
      <c r="I534" s="1">
        <v>38232</v>
      </c>
      <c r="J534" s="2" t="s">
        <v>23</v>
      </c>
      <c r="K534" s="2"/>
      <c r="L534" s="2" t="s">
        <v>24</v>
      </c>
      <c r="M534" s="2">
        <v>1760</v>
      </c>
      <c r="N534" s="2" t="s">
        <v>2383</v>
      </c>
      <c r="O534" s="2" t="s">
        <v>101</v>
      </c>
      <c r="P534" s="2" t="s">
        <v>601</v>
      </c>
      <c r="Q534" s="2" t="s">
        <v>2384</v>
      </c>
      <c r="R534" t="str">
        <f>IFERROR(INDEX(ReadySub!$A$2:$A$1153, MATCH(T534, ReadySub!$Q$2:$Q$1153, 0)), "")</f>
        <v/>
      </c>
      <c r="S534" s="2" t="str">
        <f t="shared" si="24"/>
        <v>L4W 2B9_1760_MISSISSAUGA</v>
      </c>
      <c r="T534" s="2" t="str">
        <f t="shared" si="25"/>
        <v>L4W 2B9_1760 BOUGH BEECHES BLVD_MISSISSAUGA</v>
      </c>
      <c r="U534" s="12" t="str">
        <f t="shared" si="26"/>
        <v>BLVD</v>
      </c>
    </row>
    <row r="535" spans="1:21" ht="13" x14ac:dyDescent="0.25">
      <c r="A535" s="9">
        <v>45777</v>
      </c>
      <c r="B535" s="2" t="s">
        <v>2385</v>
      </c>
      <c r="C535" s="2" t="s">
        <v>18</v>
      </c>
      <c r="D535" s="2" t="s">
        <v>102</v>
      </c>
      <c r="E535" s="2" t="s">
        <v>244</v>
      </c>
      <c r="F535" s="2" t="s">
        <v>2385</v>
      </c>
      <c r="G535" s="2">
        <v>2655</v>
      </c>
      <c r="H535" s="2" t="s">
        <v>45</v>
      </c>
      <c r="I535" s="1">
        <v>38231</v>
      </c>
      <c r="J535" s="2" t="s">
        <v>23</v>
      </c>
      <c r="K535" s="2"/>
      <c r="L535" s="2" t="s">
        <v>24</v>
      </c>
      <c r="M535" s="2" t="s">
        <v>2386</v>
      </c>
      <c r="N535" s="2" t="s">
        <v>2387</v>
      </c>
      <c r="O535" s="2" t="s">
        <v>47</v>
      </c>
      <c r="P535" s="2" t="s">
        <v>2388</v>
      </c>
      <c r="Q535" s="2" t="s">
        <v>2389</v>
      </c>
      <c r="R535" t="str">
        <f>IFERROR(INDEX(ReadySub!$A$2:$A$1153, MATCH(T535, ReadySub!$Q$2:$Q$1153, 0)), "")</f>
        <v/>
      </c>
      <c r="S535" s="2" t="str">
        <f t="shared" si="24"/>
        <v>N0L 1R0_#11-100_KOMOKA</v>
      </c>
      <c r="T535" s="2" t="str">
        <f t="shared" si="25"/>
        <v>N0L 1R0_#11-100 ENTERPRISE DR_KOMOKA</v>
      </c>
      <c r="U535" s="12" t="str">
        <f t="shared" si="26"/>
        <v>DR</v>
      </c>
    </row>
    <row r="536" spans="1:21" ht="13" x14ac:dyDescent="0.25">
      <c r="A536" s="9">
        <v>45777</v>
      </c>
      <c r="B536" s="2" t="s">
        <v>716</v>
      </c>
      <c r="C536" s="2" t="s">
        <v>18</v>
      </c>
      <c r="D536" s="2" t="s">
        <v>89</v>
      </c>
      <c r="E536" s="2" t="s">
        <v>90</v>
      </c>
      <c r="F536" s="2" t="s">
        <v>2390</v>
      </c>
      <c r="G536" s="2">
        <v>2657</v>
      </c>
      <c r="H536" s="2" t="s">
        <v>104</v>
      </c>
      <c r="I536" s="1">
        <v>38233</v>
      </c>
      <c r="J536" s="2" t="s">
        <v>23</v>
      </c>
      <c r="K536" s="2"/>
      <c r="L536" s="2" t="s">
        <v>24</v>
      </c>
      <c r="M536" s="2">
        <v>32</v>
      </c>
      <c r="N536" s="2" t="s">
        <v>928</v>
      </c>
      <c r="O536" s="2" t="s">
        <v>36</v>
      </c>
      <c r="P536" s="2" t="s">
        <v>93</v>
      </c>
      <c r="Q536" s="2" t="s">
        <v>2391</v>
      </c>
      <c r="R536" t="str">
        <f>IFERROR(INDEX(ReadySub!$A$2:$A$1153, MATCH(T536, ReadySub!$Q$2:$Q$1153, 0)), "")</f>
        <v/>
      </c>
      <c r="S536" s="2" t="str">
        <f t="shared" si="24"/>
        <v>M8V 1M6_32_TORONTO</v>
      </c>
      <c r="T536" s="2" t="str">
        <f t="shared" si="25"/>
        <v>M8V 1M6_32 VICTORIA ST_TORONTO</v>
      </c>
      <c r="U536" s="12" t="str">
        <f t="shared" si="26"/>
        <v>ST</v>
      </c>
    </row>
    <row r="537" spans="1:21" ht="13" x14ac:dyDescent="0.25">
      <c r="A537" s="9">
        <v>45777</v>
      </c>
      <c r="B537" s="2" t="s">
        <v>716</v>
      </c>
      <c r="C537" s="2" t="s">
        <v>18</v>
      </c>
      <c r="D537" s="2" t="s">
        <v>31</v>
      </c>
      <c r="E537" s="2" t="s">
        <v>90</v>
      </c>
      <c r="F537" s="2" t="s">
        <v>2392</v>
      </c>
      <c r="G537" s="2">
        <v>2658</v>
      </c>
      <c r="H537" s="2" t="s">
        <v>104</v>
      </c>
      <c r="I537" s="1">
        <v>38237</v>
      </c>
      <c r="J537" s="2" t="s">
        <v>23</v>
      </c>
      <c r="K537" s="2"/>
      <c r="L537" s="2" t="s">
        <v>24</v>
      </c>
      <c r="M537" s="2">
        <v>30</v>
      </c>
      <c r="N537" s="2" t="s">
        <v>2393</v>
      </c>
      <c r="O537" s="2" t="s">
        <v>26</v>
      </c>
      <c r="P537" s="2" t="s">
        <v>93</v>
      </c>
      <c r="Q537" s="2" t="s">
        <v>2394</v>
      </c>
      <c r="R537" t="str">
        <f>IFERROR(INDEX(ReadySub!$A$2:$A$1153, MATCH(T537, ReadySub!$Q$2:$Q$1153, 0)), "")</f>
        <v/>
      </c>
      <c r="S537" s="2" t="str">
        <f t="shared" si="24"/>
        <v>M9P 2C3_30_TORONTO</v>
      </c>
      <c r="T537" s="2" t="str">
        <f t="shared" si="25"/>
        <v>M9P 2C3_30 WESTROYAL RD_TORONTO</v>
      </c>
      <c r="U537" s="12" t="str">
        <f t="shared" si="26"/>
        <v>RD</v>
      </c>
    </row>
    <row r="538" spans="1:21" ht="13" x14ac:dyDescent="0.25">
      <c r="A538" s="9">
        <v>45777</v>
      </c>
      <c r="B538" s="2" t="s">
        <v>2395</v>
      </c>
      <c r="C538" s="2" t="s">
        <v>18</v>
      </c>
      <c r="D538" s="2" t="s">
        <v>102</v>
      </c>
      <c r="E538" s="2" t="s">
        <v>786</v>
      </c>
      <c r="F538" s="2" t="s">
        <v>2396</v>
      </c>
      <c r="G538" s="2">
        <v>2659</v>
      </c>
      <c r="H538" s="2" t="s">
        <v>66</v>
      </c>
      <c r="I538" s="1">
        <v>38231</v>
      </c>
      <c r="J538" s="2" t="s">
        <v>23</v>
      </c>
      <c r="K538" s="2"/>
      <c r="L538" s="2" t="s">
        <v>24</v>
      </c>
      <c r="M538" s="2">
        <v>44</v>
      </c>
      <c r="N538" s="2" t="s">
        <v>180</v>
      </c>
      <c r="O538" s="2" t="s">
        <v>36</v>
      </c>
      <c r="P538" s="2" t="s">
        <v>453</v>
      </c>
      <c r="Q538" s="2" t="s">
        <v>2397</v>
      </c>
      <c r="R538" t="str">
        <f>IFERROR(INDEX(ReadySub!$A$2:$A$1153, MATCH(T538, ReadySub!$Q$2:$Q$1153, 0)), "")</f>
        <v/>
      </c>
      <c r="S538" s="2" t="str">
        <f t="shared" si="24"/>
        <v>N0N 1J0_44_FOREST</v>
      </c>
      <c r="T538" s="2" t="str">
        <f t="shared" si="25"/>
        <v>N0N 1J0_44 MAIN ST_FOREST</v>
      </c>
      <c r="U538" s="12" t="str">
        <f t="shared" si="26"/>
        <v>ST</v>
      </c>
    </row>
    <row r="539" spans="1:21" ht="13" x14ac:dyDescent="0.25">
      <c r="A539" s="9">
        <v>45777</v>
      </c>
      <c r="B539" s="2" t="s">
        <v>2398</v>
      </c>
      <c r="C539" s="2" t="s">
        <v>18</v>
      </c>
      <c r="D539" s="2" t="s">
        <v>89</v>
      </c>
      <c r="E539" s="2" t="s">
        <v>598</v>
      </c>
      <c r="F539" s="2" t="s">
        <v>2399</v>
      </c>
      <c r="G539" s="2">
        <v>2662</v>
      </c>
      <c r="H539" s="2" t="s">
        <v>45</v>
      </c>
      <c r="I539" s="1">
        <v>38233</v>
      </c>
      <c r="J539" s="2" t="s">
        <v>23</v>
      </c>
      <c r="K539" s="2"/>
      <c r="L539" s="2" t="s">
        <v>24</v>
      </c>
      <c r="M539" s="2">
        <v>2</v>
      </c>
      <c r="N539" s="2" t="s">
        <v>2400</v>
      </c>
      <c r="O539" s="2" t="s">
        <v>47</v>
      </c>
      <c r="P539" s="2" t="s">
        <v>911</v>
      </c>
      <c r="Q539" s="2" t="s">
        <v>2401</v>
      </c>
      <c r="R539" t="str">
        <f>IFERROR(INDEX(ReadySub!$A$2:$A$1153, MATCH(T539, ReadySub!$Q$2:$Q$1153, 0)), "")</f>
        <v/>
      </c>
      <c r="S539" s="2" t="str">
        <f t="shared" si="24"/>
        <v>L7A 1B5_2_BRAMPTON</v>
      </c>
      <c r="T539" s="2" t="str">
        <f t="shared" si="25"/>
        <v>L7A 1B5_2 FISHERMAN DR_BRAMPTON</v>
      </c>
      <c r="U539" s="12" t="str">
        <f t="shared" si="26"/>
        <v>DR</v>
      </c>
    </row>
    <row r="540" spans="1:21" ht="13" x14ac:dyDescent="0.25">
      <c r="A540" s="9">
        <v>45777</v>
      </c>
      <c r="B540" s="2" t="s">
        <v>2402</v>
      </c>
      <c r="C540" s="2" t="s">
        <v>18</v>
      </c>
      <c r="D540" s="2" t="s">
        <v>89</v>
      </c>
      <c r="E540" s="2" t="s">
        <v>90</v>
      </c>
      <c r="F540" s="2" t="s">
        <v>2403</v>
      </c>
      <c r="G540" s="2">
        <v>2663</v>
      </c>
      <c r="H540" s="2" t="s">
        <v>53</v>
      </c>
      <c r="I540" s="1">
        <v>38237</v>
      </c>
      <c r="J540" s="2" t="s">
        <v>23</v>
      </c>
      <c r="K540" s="2"/>
      <c r="L540" s="2" t="s">
        <v>24</v>
      </c>
      <c r="M540" s="2">
        <v>14</v>
      </c>
      <c r="N540" s="2" t="s">
        <v>2404</v>
      </c>
      <c r="O540" s="2" t="s">
        <v>249</v>
      </c>
      <c r="P540" s="2" t="s">
        <v>93</v>
      </c>
      <c r="Q540" s="2" t="s">
        <v>2405</v>
      </c>
      <c r="R540" t="str">
        <f>IFERROR(INDEX(ReadySub!$A$2:$A$1153, MATCH(T540, ReadySub!$Q$2:$Q$1153, 0)), "")</f>
        <v/>
      </c>
      <c r="S540" s="2" t="str">
        <f t="shared" si="24"/>
        <v>M4S 2L2_14_TORONTO</v>
      </c>
      <c r="T540" s="2" t="str">
        <f t="shared" si="25"/>
        <v>M4S 2L2_14 DE SAVERY CRES_TORONTO</v>
      </c>
      <c r="U540" s="12" t="str">
        <f t="shared" si="26"/>
        <v>CRES</v>
      </c>
    </row>
    <row r="541" spans="1:21" ht="13" x14ac:dyDescent="0.25">
      <c r="A541" s="9">
        <v>45777</v>
      </c>
      <c r="B541" s="2" t="s">
        <v>268</v>
      </c>
      <c r="C541" s="2" t="s">
        <v>18</v>
      </c>
      <c r="D541" s="2" t="s">
        <v>51</v>
      </c>
      <c r="E541" s="2" t="s">
        <v>90</v>
      </c>
      <c r="F541" s="2" t="s">
        <v>2406</v>
      </c>
      <c r="G541" s="2">
        <v>2664</v>
      </c>
      <c r="H541" s="2" t="s">
        <v>45</v>
      </c>
      <c r="I541" s="1">
        <v>38241</v>
      </c>
      <c r="J541" s="2" t="s">
        <v>23</v>
      </c>
      <c r="K541" s="2"/>
      <c r="L541" s="2" t="s">
        <v>24</v>
      </c>
      <c r="M541" s="2">
        <v>40</v>
      </c>
      <c r="N541" s="2" t="s">
        <v>2407</v>
      </c>
      <c r="O541" s="2" t="s">
        <v>92</v>
      </c>
      <c r="P541" s="2" t="s">
        <v>93</v>
      </c>
      <c r="Q541" s="2" t="s">
        <v>2408</v>
      </c>
      <c r="R541" t="str">
        <f>IFERROR(INDEX(ReadySub!$A$2:$A$1153, MATCH(T541, ReadySub!$Q$2:$Q$1153, 0)), "")</f>
        <v/>
      </c>
      <c r="S541" s="2" t="str">
        <f t="shared" si="24"/>
        <v>M4J 3N6_40_TORONTO</v>
      </c>
      <c r="T541" s="2" t="str">
        <f t="shared" si="25"/>
        <v>M4J 3N6_40 DONLANDS AVE_TORONTO</v>
      </c>
      <c r="U541" s="12" t="str">
        <f t="shared" si="26"/>
        <v>AVE</v>
      </c>
    </row>
    <row r="542" spans="1:21" ht="13" x14ac:dyDescent="0.25">
      <c r="A542" s="9">
        <v>45777</v>
      </c>
      <c r="B542" s="2" t="s">
        <v>331</v>
      </c>
      <c r="C542" s="2" t="s">
        <v>18</v>
      </c>
      <c r="D542" s="2" t="s">
        <v>150</v>
      </c>
      <c r="E542" s="2" t="s">
        <v>332</v>
      </c>
      <c r="F542" s="2" t="s">
        <v>2409</v>
      </c>
      <c r="G542" s="2">
        <v>2665</v>
      </c>
      <c r="H542" s="2" t="s">
        <v>104</v>
      </c>
      <c r="I542" s="1">
        <v>38237</v>
      </c>
      <c r="J542" s="2" t="s">
        <v>23</v>
      </c>
      <c r="K542" s="2"/>
      <c r="L542" s="2" t="s">
        <v>24</v>
      </c>
      <c r="M542" s="2">
        <v>260</v>
      </c>
      <c r="N542" s="2" t="s">
        <v>266</v>
      </c>
      <c r="O542" s="2" t="s">
        <v>36</v>
      </c>
      <c r="P542" s="2" t="s">
        <v>335</v>
      </c>
      <c r="Q542" s="2" t="s">
        <v>336</v>
      </c>
      <c r="R542" t="str">
        <f>IFERROR(INDEX(ReadySub!$A$2:$A$1153, MATCH(T542, ReadySub!$Q$2:$Q$1153, 0)), "")</f>
        <v/>
      </c>
      <c r="S542" s="2" t="str">
        <f t="shared" si="24"/>
        <v>K0A 1A0_260_ALMONTE</v>
      </c>
      <c r="T542" s="2" t="str">
        <f t="shared" si="25"/>
        <v>K0A 1A0_260 KING ST_ALMONTE</v>
      </c>
      <c r="U542" s="12" t="str">
        <f t="shared" si="26"/>
        <v>ST</v>
      </c>
    </row>
    <row r="543" spans="1:21" ht="13" x14ac:dyDescent="0.25">
      <c r="A543" s="9">
        <v>45777</v>
      </c>
      <c r="B543" s="2" t="s">
        <v>1044</v>
      </c>
      <c r="C543" s="2" t="s">
        <v>18</v>
      </c>
      <c r="D543" s="2" t="s">
        <v>150</v>
      </c>
      <c r="E543" s="2" t="s">
        <v>162</v>
      </c>
      <c r="F543" s="2" t="s">
        <v>2410</v>
      </c>
      <c r="G543" s="2">
        <v>2667</v>
      </c>
      <c r="H543" s="2" t="s">
        <v>120</v>
      </c>
      <c r="I543" s="1">
        <v>38229</v>
      </c>
      <c r="J543" s="2" t="s">
        <v>23</v>
      </c>
      <c r="K543" s="2"/>
      <c r="L543" s="2" t="s">
        <v>172</v>
      </c>
      <c r="M543" s="2">
        <v>839</v>
      </c>
      <c r="N543" s="2" t="s">
        <v>2411</v>
      </c>
      <c r="O543" s="2" t="s">
        <v>115</v>
      </c>
      <c r="P543" s="2" t="s">
        <v>166</v>
      </c>
      <c r="Q543" s="2" t="s">
        <v>2412</v>
      </c>
      <c r="R543" t="str">
        <f>IFERROR(INDEX(ReadySub!$A$2:$A$1153, MATCH(T543, ReadySub!$Q$2:$Q$1153, 0)), "")</f>
        <v/>
      </c>
      <c r="S543" s="2" t="str">
        <f t="shared" si="24"/>
        <v>K1G 1R8_839_OTTAWA</v>
      </c>
      <c r="T543" s="2" t="str">
        <f t="shared" si="25"/>
        <v>K1G 1R8_839 QUINLAN RUE_OTTAWA</v>
      </c>
      <c r="U543" s="12" t="str">
        <f t="shared" si="26"/>
        <v>Rue</v>
      </c>
    </row>
    <row r="544" spans="1:21" ht="13" x14ac:dyDescent="0.25">
      <c r="A544" s="9">
        <v>45777</v>
      </c>
      <c r="B544" s="2" t="s">
        <v>331</v>
      </c>
      <c r="C544" s="2" t="s">
        <v>18</v>
      </c>
      <c r="D544" s="2" t="s">
        <v>150</v>
      </c>
      <c r="E544" s="2" t="s">
        <v>332</v>
      </c>
      <c r="F544" s="2" t="s">
        <v>2413</v>
      </c>
      <c r="G544" s="2">
        <v>2672</v>
      </c>
      <c r="H544" s="2" t="s">
        <v>104</v>
      </c>
      <c r="I544" s="1">
        <v>38237</v>
      </c>
      <c r="J544" s="2" t="s">
        <v>23</v>
      </c>
      <c r="K544" s="2"/>
      <c r="L544" s="2" t="s">
        <v>24</v>
      </c>
      <c r="M544" s="2">
        <v>175</v>
      </c>
      <c r="N544" s="2" t="s">
        <v>2414</v>
      </c>
      <c r="O544" s="2" t="s">
        <v>36</v>
      </c>
      <c r="P544" s="2" t="s">
        <v>335</v>
      </c>
      <c r="Q544" s="2" t="s">
        <v>336</v>
      </c>
      <c r="R544" t="str">
        <f>IFERROR(INDEX(ReadySub!$A$2:$A$1153, MATCH(T544, ReadySub!$Q$2:$Q$1153, 0)), "")</f>
        <v/>
      </c>
      <c r="S544" s="2" t="str">
        <f t="shared" si="24"/>
        <v>K0A 1A0_175_ALMONTE</v>
      </c>
      <c r="T544" s="2" t="str">
        <f t="shared" si="25"/>
        <v>K0A 1A0_175 PATERSON ST_ALMONTE</v>
      </c>
      <c r="U544" s="12" t="str">
        <f t="shared" si="26"/>
        <v>ST</v>
      </c>
    </row>
    <row r="545" spans="1:21" ht="13" x14ac:dyDescent="0.25">
      <c r="A545" s="9">
        <v>45777</v>
      </c>
      <c r="B545" s="2" t="s">
        <v>2415</v>
      </c>
      <c r="C545" s="2" t="s">
        <v>18</v>
      </c>
      <c r="D545" s="2" t="s">
        <v>102</v>
      </c>
      <c r="E545" s="2" t="s">
        <v>1608</v>
      </c>
      <c r="F545" s="2" t="s">
        <v>2416</v>
      </c>
      <c r="G545" s="2">
        <v>2673</v>
      </c>
      <c r="H545" s="2" t="s">
        <v>120</v>
      </c>
      <c r="I545" s="1">
        <v>38233</v>
      </c>
      <c r="J545" s="2" t="s">
        <v>23</v>
      </c>
      <c r="K545" s="2"/>
      <c r="L545" s="2" t="s">
        <v>24</v>
      </c>
      <c r="M545" s="2">
        <v>20473</v>
      </c>
      <c r="N545" s="2" t="s">
        <v>928</v>
      </c>
      <c r="O545" s="2" t="s">
        <v>26</v>
      </c>
      <c r="P545" s="2" t="s">
        <v>2417</v>
      </c>
      <c r="Q545" s="2" t="s">
        <v>2418</v>
      </c>
      <c r="R545" t="str">
        <f>IFERROR(INDEX(ReadySub!$A$2:$A$1153, MATCH(T545, ReadySub!$Q$2:$Q$1153, 0)), "")</f>
        <v/>
      </c>
      <c r="S545" s="2" t="str">
        <f t="shared" si="24"/>
        <v>N0P 2C0_20473_RIDGETOWN</v>
      </c>
      <c r="T545" s="2" t="str">
        <f t="shared" si="25"/>
        <v>N0P 2C0_20473 VICTORIA RD_RIDGETOWN</v>
      </c>
      <c r="U545" s="12" t="str">
        <f t="shared" si="26"/>
        <v>RD</v>
      </c>
    </row>
    <row r="546" spans="1:21" ht="13" x14ac:dyDescent="0.25">
      <c r="A546" s="9">
        <v>45777</v>
      </c>
      <c r="B546" s="2" t="s">
        <v>331</v>
      </c>
      <c r="C546" s="2" t="s">
        <v>18</v>
      </c>
      <c r="D546" s="2" t="s">
        <v>150</v>
      </c>
      <c r="E546" s="2" t="s">
        <v>332</v>
      </c>
      <c r="F546" s="2" t="s">
        <v>2419</v>
      </c>
      <c r="G546" s="2">
        <v>2674</v>
      </c>
      <c r="H546" s="2" t="s">
        <v>120</v>
      </c>
      <c r="I546" s="1">
        <v>38237</v>
      </c>
      <c r="J546" s="2" t="s">
        <v>23</v>
      </c>
      <c r="K546" s="2"/>
      <c r="L546" s="2" t="s">
        <v>24</v>
      </c>
      <c r="M546" s="2">
        <v>110</v>
      </c>
      <c r="N546" s="2" t="s">
        <v>2414</v>
      </c>
      <c r="O546" s="2" t="s">
        <v>36</v>
      </c>
      <c r="P546" s="2" t="s">
        <v>335</v>
      </c>
      <c r="Q546" s="2" t="s">
        <v>336</v>
      </c>
      <c r="R546" t="str">
        <f>IFERROR(INDEX(ReadySub!$A$2:$A$1153, MATCH(T546, ReadySub!$Q$2:$Q$1153, 0)), "")</f>
        <v/>
      </c>
      <c r="S546" s="2" t="str">
        <f t="shared" si="24"/>
        <v>K0A 1A0_110_ALMONTE</v>
      </c>
      <c r="T546" s="2" t="str">
        <f t="shared" si="25"/>
        <v>K0A 1A0_110 PATERSON ST_ALMONTE</v>
      </c>
      <c r="U546" s="12" t="str">
        <f t="shared" si="26"/>
        <v>ST</v>
      </c>
    </row>
    <row r="547" spans="1:21" ht="13" x14ac:dyDescent="0.25">
      <c r="A547" s="9">
        <v>45777</v>
      </c>
      <c r="B547" s="2" t="s">
        <v>2420</v>
      </c>
      <c r="C547" s="2" t="s">
        <v>18</v>
      </c>
      <c r="D547" s="2" t="s">
        <v>102</v>
      </c>
      <c r="E547" s="2" t="s">
        <v>557</v>
      </c>
      <c r="F547" s="2" t="s">
        <v>2420</v>
      </c>
      <c r="G547" s="2">
        <v>2676</v>
      </c>
      <c r="H547" s="2" t="s">
        <v>120</v>
      </c>
      <c r="I547" s="1">
        <v>38233</v>
      </c>
      <c r="J547" s="2" t="s">
        <v>23</v>
      </c>
      <c r="K547" s="2"/>
      <c r="L547" s="2" t="s">
        <v>24</v>
      </c>
      <c r="M547" s="2">
        <v>12315</v>
      </c>
      <c r="N547" s="2" t="s">
        <v>2421</v>
      </c>
      <c r="O547" s="2" t="s">
        <v>26</v>
      </c>
      <c r="P547" s="2" t="s">
        <v>846</v>
      </c>
      <c r="Q547" s="2" t="s">
        <v>2422</v>
      </c>
      <c r="R547" t="str">
        <f>IFERROR(INDEX(ReadySub!$A$2:$A$1153, MATCH(T547, ReadySub!$Q$2:$Q$1153, 0)), "")</f>
        <v/>
      </c>
      <c r="S547" s="2" t="str">
        <f t="shared" si="24"/>
        <v>N8N 4W3_12315_TECUMSEH</v>
      </c>
      <c r="T547" s="2" t="str">
        <f t="shared" si="25"/>
        <v>N8N 4W3_12315 WEST LAKE RD_TECUMSEH</v>
      </c>
      <c r="U547" s="12" t="str">
        <f t="shared" si="26"/>
        <v>RD</v>
      </c>
    </row>
    <row r="548" spans="1:21" ht="13" x14ac:dyDescent="0.25">
      <c r="A548" s="9">
        <v>45777</v>
      </c>
      <c r="B548" s="2" t="s">
        <v>405</v>
      </c>
      <c r="C548" s="2" t="s">
        <v>18</v>
      </c>
      <c r="D548" s="2" t="s">
        <v>51</v>
      </c>
      <c r="E548" s="2" t="s">
        <v>52</v>
      </c>
      <c r="F548" s="2" t="s">
        <v>2425</v>
      </c>
      <c r="G548" s="2">
        <v>2682</v>
      </c>
      <c r="H548" s="2" t="s">
        <v>104</v>
      </c>
      <c r="I548" s="1">
        <v>38233</v>
      </c>
      <c r="J548" s="2" t="s">
        <v>23</v>
      </c>
      <c r="K548" s="2"/>
      <c r="L548" s="2" t="s">
        <v>24</v>
      </c>
      <c r="M548" s="2">
        <v>425</v>
      </c>
      <c r="N548" s="2" t="s">
        <v>2055</v>
      </c>
      <c r="O548" s="2" t="s">
        <v>47</v>
      </c>
      <c r="P548" s="2" t="s">
        <v>55</v>
      </c>
      <c r="Q548" s="2" t="s">
        <v>2426</v>
      </c>
      <c r="R548" t="str">
        <f>IFERROR(INDEX(ReadySub!$A$2:$A$1153, MATCH(T548, ReadySub!$Q$2:$Q$1153, 0)), "")</f>
        <v/>
      </c>
      <c r="S548" s="2" t="str">
        <f t="shared" si="24"/>
        <v>L1R 2K6_425_AJAX</v>
      </c>
      <c r="T548" s="2" t="str">
        <f t="shared" si="25"/>
        <v>L1R 2K6_425 DELANEY DR_AJAX</v>
      </c>
      <c r="U548" s="12" t="str">
        <f t="shared" si="26"/>
        <v>DR</v>
      </c>
    </row>
    <row r="549" spans="1:21" ht="13" x14ac:dyDescent="0.25">
      <c r="A549" s="9">
        <v>45777</v>
      </c>
      <c r="B549" s="2" t="s">
        <v>571</v>
      </c>
      <c r="C549" s="2" t="s">
        <v>18</v>
      </c>
      <c r="D549" s="2" t="s">
        <v>102</v>
      </c>
      <c r="E549" s="2" t="s">
        <v>244</v>
      </c>
      <c r="F549" s="2" t="s">
        <v>2427</v>
      </c>
      <c r="G549" s="2">
        <v>2686</v>
      </c>
      <c r="H549" s="2" t="s">
        <v>104</v>
      </c>
      <c r="I549" s="1">
        <v>38237</v>
      </c>
      <c r="J549" s="2" t="s">
        <v>23</v>
      </c>
      <c r="K549" s="2"/>
      <c r="L549" s="2" t="s">
        <v>24</v>
      </c>
      <c r="M549" s="2">
        <v>284</v>
      </c>
      <c r="N549" s="2" t="s">
        <v>2428</v>
      </c>
      <c r="O549" s="2" t="s">
        <v>36</v>
      </c>
      <c r="P549" s="2" t="s">
        <v>247</v>
      </c>
      <c r="Q549" s="2" t="s">
        <v>2429</v>
      </c>
      <c r="R549" t="str">
        <f>IFERROR(INDEX(ReadySub!$A$2:$A$1153, MATCH(T549, ReadySub!$Q$2:$Q$1153, 0)), "")</f>
        <v/>
      </c>
      <c r="S549" s="2" t="str">
        <f t="shared" si="24"/>
        <v>N6H 1S9_284_LONDON</v>
      </c>
      <c r="T549" s="2" t="str">
        <f t="shared" si="25"/>
        <v>N6H 1S9_284 OXFORD ST_LONDON</v>
      </c>
      <c r="U549" s="12" t="str">
        <f t="shared" si="26"/>
        <v>ST</v>
      </c>
    </row>
    <row r="550" spans="1:21" ht="13" x14ac:dyDescent="0.25">
      <c r="A550" s="9">
        <v>45777</v>
      </c>
      <c r="B550" s="2" t="s">
        <v>2430</v>
      </c>
      <c r="C550" s="2" t="s">
        <v>18</v>
      </c>
      <c r="D550" s="2" t="s">
        <v>102</v>
      </c>
      <c r="E550" s="2" t="s">
        <v>786</v>
      </c>
      <c r="F550" s="2" t="s">
        <v>2431</v>
      </c>
      <c r="G550" s="2">
        <v>2687</v>
      </c>
      <c r="H550" s="2" t="s">
        <v>66</v>
      </c>
      <c r="I550" s="1">
        <v>38237</v>
      </c>
      <c r="J550" s="2" t="s">
        <v>23</v>
      </c>
      <c r="K550" s="2"/>
      <c r="L550" s="2" t="s">
        <v>24</v>
      </c>
      <c r="M550" s="2">
        <v>420</v>
      </c>
      <c r="N550" s="2" t="s">
        <v>365</v>
      </c>
      <c r="O550" s="2" t="s">
        <v>36</v>
      </c>
      <c r="P550" s="2" t="s">
        <v>841</v>
      </c>
      <c r="Q550" s="2" t="s">
        <v>842</v>
      </c>
      <c r="R550" t="str">
        <f>IFERROR(INDEX(ReadySub!$A$2:$A$1153, MATCH(T550, ReadySub!$Q$2:$Q$1153, 0)), "")</f>
        <v/>
      </c>
      <c r="S550" s="2" t="str">
        <f t="shared" si="24"/>
        <v>N0N 1R0_420_PETROLIA</v>
      </c>
      <c r="T550" s="2" t="str">
        <f t="shared" si="25"/>
        <v>N0N 1R0_420 QUEEN ST_PETROLIA</v>
      </c>
      <c r="U550" s="12" t="str">
        <f t="shared" si="26"/>
        <v>ST</v>
      </c>
    </row>
    <row r="551" spans="1:21" ht="13" x14ac:dyDescent="0.25">
      <c r="A551" s="9">
        <v>45777</v>
      </c>
      <c r="B551" s="2" t="s">
        <v>2432</v>
      </c>
      <c r="C551" s="2" t="s">
        <v>18</v>
      </c>
      <c r="D551" s="2" t="s">
        <v>150</v>
      </c>
      <c r="E551" s="2" t="s">
        <v>1518</v>
      </c>
      <c r="F551" s="2" t="s">
        <v>2433</v>
      </c>
      <c r="G551" s="2">
        <v>2688</v>
      </c>
      <c r="H551" s="2" t="s">
        <v>120</v>
      </c>
      <c r="I551" s="1">
        <v>38237</v>
      </c>
      <c r="J551" s="2" t="s">
        <v>23</v>
      </c>
      <c r="K551" s="2"/>
      <c r="L551" s="2" t="s">
        <v>24</v>
      </c>
      <c r="M551" s="2">
        <v>14</v>
      </c>
      <c r="N551" s="2" t="s">
        <v>1868</v>
      </c>
      <c r="O551" s="2" t="s">
        <v>36</v>
      </c>
      <c r="P551" s="2" t="s">
        <v>1994</v>
      </c>
      <c r="Q551" s="2" t="s">
        <v>2434</v>
      </c>
      <c r="R551" t="str">
        <f>IFERROR(INDEX(ReadySub!$A$2:$A$1153, MATCH(T551, ReadySub!$Q$2:$Q$1153, 0)), "")</f>
        <v/>
      </c>
      <c r="S551" s="2" t="str">
        <f t="shared" si="24"/>
        <v>K4R 1E1_14_RUSSELL</v>
      </c>
      <c r="T551" s="2" t="str">
        <f t="shared" si="25"/>
        <v>K4R 1E1_14 MILL ST_RUSSELL</v>
      </c>
      <c r="U551" s="12" t="str">
        <f t="shared" si="26"/>
        <v>ST</v>
      </c>
    </row>
    <row r="552" spans="1:21" ht="13" x14ac:dyDescent="0.25">
      <c r="A552" s="9">
        <v>45777</v>
      </c>
      <c r="B552" s="2" t="s">
        <v>2435</v>
      </c>
      <c r="C552" s="2" t="s">
        <v>18</v>
      </c>
      <c r="D552" s="2" t="s">
        <v>150</v>
      </c>
      <c r="E552" s="2" t="s">
        <v>324</v>
      </c>
      <c r="F552" s="2" t="s">
        <v>2436</v>
      </c>
      <c r="G552" s="2">
        <v>2689</v>
      </c>
      <c r="H552" s="2" t="s">
        <v>66</v>
      </c>
      <c r="I552" s="1">
        <v>38237</v>
      </c>
      <c r="J552" s="2" t="s">
        <v>23</v>
      </c>
      <c r="K552" s="2"/>
      <c r="L552" s="2" t="s">
        <v>24</v>
      </c>
      <c r="M552" s="2">
        <v>24</v>
      </c>
      <c r="N552" s="2" t="s">
        <v>2437</v>
      </c>
      <c r="O552" s="2" t="s">
        <v>36</v>
      </c>
      <c r="P552" s="2" t="s">
        <v>564</v>
      </c>
      <c r="Q552" s="2" t="s">
        <v>565</v>
      </c>
      <c r="R552" t="str">
        <f>IFERROR(INDEX(ReadySub!$A$2:$A$1153, MATCH(T552, ReadySub!$Q$2:$Q$1153, 0)), "")</f>
        <v/>
      </c>
      <c r="S552" s="2" t="str">
        <f t="shared" si="24"/>
        <v>K0K 1H0_24_BRIGHTON</v>
      </c>
      <c r="T552" s="2" t="str">
        <f t="shared" si="25"/>
        <v>K0K 1H0_24 ELIZABETH ST_BRIGHTON</v>
      </c>
      <c r="U552" s="12" t="str">
        <f t="shared" si="26"/>
        <v>ST</v>
      </c>
    </row>
    <row r="553" spans="1:21" ht="13" x14ac:dyDescent="0.25">
      <c r="A553" s="9">
        <v>45777</v>
      </c>
      <c r="B553" s="2" t="s">
        <v>571</v>
      </c>
      <c r="C553" s="2" t="s">
        <v>18</v>
      </c>
      <c r="D553" s="2" t="s">
        <v>102</v>
      </c>
      <c r="E553" s="2" t="s">
        <v>244</v>
      </c>
      <c r="F553" s="2" t="s">
        <v>2440</v>
      </c>
      <c r="G553" s="2">
        <v>2691</v>
      </c>
      <c r="H553" s="2" t="s">
        <v>202</v>
      </c>
      <c r="I553" s="1">
        <v>38237</v>
      </c>
      <c r="J553" s="2" t="s">
        <v>23</v>
      </c>
      <c r="K553" s="2"/>
      <c r="L553" s="2" t="s">
        <v>24</v>
      </c>
      <c r="M553" s="2">
        <v>215</v>
      </c>
      <c r="N553" s="2" t="s">
        <v>2441</v>
      </c>
      <c r="O553" s="2" t="s">
        <v>26</v>
      </c>
      <c r="P553" s="2" t="s">
        <v>247</v>
      </c>
      <c r="Q553" s="2" t="s">
        <v>2442</v>
      </c>
      <c r="R553" t="str">
        <f>IFERROR(INDEX(ReadySub!$A$2:$A$1153, MATCH(T553, ReadySub!$Q$2:$Q$1153, 0)), "")</f>
        <v/>
      </c>
      <c r="S553" s="2" t="str">
        <f t="shared" si="24"/>
        <v>N6H 2B6_215_LONDON</v>
      </c>
      <c r="T553" s="2" t="str">
        <f t="shared" si="25"/>
        <v>N6H 2B6_215 WHARNCLIFFE RD_LONDON</v>
      </c>
      <c r="U553" s="12" t="str">
        <f t="shared" si="26"/>
        <v>RD</v>
      </c>
    </row>
    <row r="554" spans="1:21" ht="13" x14ac:dyDescent="0.25">
      <c r="A554" s="9">
        <v>45777</v>
      </c>
      <c r="B554" s="2" t="s">
        <v>831</v>
      </c>
      <c r="C554" s="2" t="s">
        <v>18</v>
      </c>
      <c r="D554" s="2" t="s">
        <v>58</v>
      </c>
      <c r="E554" s="2" t="s">
        <v>603</v>
      </c>
      <c r="F554" s="2" t="s">
        <v>2443</v>
      </c>
      <c r="G554" s="2">
        <v>2692</v>
      </c>
      <c r="H554" s="2" t="s">
        <v>53</v>
      </c>
      <c r="I554" s="1">
        <v>38239</v>
      </c>
      <c r="J554" s="2" t="s">
        <v>23</v>
      </c>
      <c r="K554" s="2"/>
      <c r="L554" s="2" t="s">
        <v>24</v>
      </c>
      <c r="M554" s="2" t="s">
        <v>2438</v>
      </c>
      <c r="N554" s="2" t="s">
        <v>180</v>
      </c>
      <c r="O554" s="2" t="s">
        <v>36</v>
      </c>
      <c r="P554" s="2" t="s">
        <v>1109</v>
      </c>
      <c r="Q554" s="2" t="s">
        <v>2439</v>
      </c>
      <c r="R554" t="str">
        <f>IFERROR(INDEX(ReadySub!$A$2:$A$1153, MATCH(T554, ReadySub!$Q$2:$Q$1153, 0)), "")</f>
        <v/>
      </c>
      <c r="S554" s="2" t="str">
        <f t="shared" si="24"/>
        <v>L7G 3H3_68-78_GEORGETOWN</v>
      </c>
      <c r="T554" s="2" t="str">
        <f t="shared" si="25"/>
        <v>L7G 3H3_68-78 MAIN ST_GEORGETOWN</v>
      </c>
      <c r="U554" s="12" t="str">
        <f t="shared" si="26"/>
        <v>ST</v>
      </c>
    </row>
    <row r="555" spans="1:21" ht="13" x14ac:dyDescent="0.25">
      <c r="A555" s="9">
        <v>45777</v>
      </c>
      <c r="B555" s="2" t="s">
        <v>299</v>
      </c>
      <c r="C555" s="2" t="s">
        <v>18</v>
      </c>
      <c r="D555" s="2" t="s">
        <v>58</v>
      </c>
      <c r="E555" s="2" t="s">
        <v>59</v>
      </c>
      <c r="F555" s="2" t="s">
        <v>2444</v>
      </c>
      <c r="G555" s="2">
        <v>2693</v>
      </c>
      <c r="H555" s="2" t="s">
        <v>104</v>
      </c>
      <c r="I555" s="1">
        <v>38237</v>
      </c>
      <c r="J555" s="2" t="s">
        <v>23</v>
      </c>
      <c r="K555" s="2"/>
      <c r="L555" s="2" t="s">
        <v>24</v>
      </c>
      <c r="M555" s="2">
        <v>3900</v>
      </c>
      <c r="N555" s="2" t="s">
        <v>301</v>
      </c>
      <c r="O555" s="2" t="s">
        <v>26</v>
      </c>
      <c r="P555" s="2" t="s">
        <v>68</v>
      </c>
      <c r="Q555" s="2" t="s">
        <v>2445</v>
      </c>
      <c r="R555" t="str">
        <f>IFERROR(INDEX(ReadySub!$A$2:$A$1153, MATCH(T555, ReadySub!$Q$2:$Q$1153, 0)), "")</f>
        <v/>
      </c>
      <c r="S555" s="2" t="str">
        <f t="shared" si="24"/>
        <v>L2G 6S4_3900_NIAGARA FALLS</v>
      </c>
      <c r="T555" s="2" t="str">
        <f t="shared" si="25"/>
        <v>L2G 6S4_3900 KALAR RD_NIAGARA FALLS</v>
      </c>
      <c r="U555" s="12" t="str">
        <f t="shared" si="26"/>
        <v>RD</v>
      </c>
    </row>
    <row r="556" spans="1:21" ht="13" x14ac:dyDescent="0.25">
      <c r="A556" s="9">
        <v>45777</v>
      </c>
      <c r="B556" s="2" t="s">
        <v>532</v>
      </c>
      <c r="C556" s="2" t="s">
        <v>18</v>
      </c>
      <c r="D556" s="2" t="s">
        <v>150</v>
      </c>
      <c r="E556" s="2" t="s">
        <v>162</v>
      </c>
      <c r="F556" s="2" t="s">
        <v>2450</v>
      </c>
      <c r="G556" s="2">
        <v>2700</v>
      </c>
      <c r="H556" s="2" t="s">
        <v>120</v>
      </c>
      <c r="I556" s="1">
        <v>38237</v>
      </c>
      <c r="J556" s="2" t="s">
        <v>23</v>
      </c>
      <c r="K556" s="2"/>
      <c r="L556" s="2" t="s">
        <v>24</v>
      </c>
      <c r="M556" s="2" t="s">
        <v>2451</v>
      </c>
      <c r="N556" s="2" t="s">
        <v>2452</v>
      </c>
      <c r="O556" s="2" t="s">
        <v>26</v>
      </c>
      <c r="P556" s="2" t="s">
        <v>166</v>
      </c>
      <c r="Q556" s="2" t="s">
        <v>2453</v>
      </c>
      <c r="R556" t="str">
        <f>IFERROR(INDEX(ReadySub!$A$2:$A$1153, MATCH(T556, ReadySub!$Q$2:$Q$1153, 0)), "")</f>
        <v/>
      </c>
      <c r="S556" s="2" t="str">
        <f t="shared" si="24"/>
        <v>K1V 2A7_4330B_OTTAWA</v>
      </c>
      <c r="T556" s="2" t="str">
        <f t="shared" si="25"/>
        <v>K1V 2A7_4330B SPRATT RD_OTTAWA</v>
      </c>
      <c r="U556" s="12" t="str">
        <f t="shared" si="26"/>
        <v>RD</v>
      </c>
    </row>
    <row r="557" spans="1:21" ht="13" x14ac:dyDescent="0.25">
      <c r="A557" s="9">
        <v>45777</v>
      </c>
      <c r="B557" s="2" t="s">
        <v>1491</v>
      </c>
      <c r="C557" s="2" t="s">
        <v>18</v>
      </c>
      <c r="D557" s="2" t="s">
        <v>31</v>
      </c>
      <c r="E557" s="2" t="s">
        <v>182</v>
      </c>
      <c r="F557" s="2" t="s">
        <v>2454</v>
      </c>
      <c r="G557" s="2">
        <v>2702</v>
      </c>
      <c r="H557" s="2" t="s">
        <v>202</v>
      </c>
      <c r="I557" s="1">
        <v>38261</v>
      </c>
      <c r="J557" s="2" t="s">
        <v>23</v>
      </c>
      <c r="K557" s="2"/>
      <c r="L557" s="2" t="s">
        <v>24</v>
      </c>
      <c r="M557" s="2">
        <v>61</v>
      </c>
      <c r="N557" s="2" t="s">
        <v>2455</v>
      </c>
      <c r="O557" s="2" t="s">
        <v>47</v>
      </c>
      <c r="P557" s="2" t="s">
        <v>199</v>
      </c>
      <c r="Q557" s="2" t="s">
        <v>2456</v>
      </c>
      <c r="R557" t="str">
        <f>IFERROR(INDEX(ReadySub!$A$2:$A$1153, MATCH(T557, ReadySub!$Q$2:$Q$1153, 0)), "")</f>
        <v/>
      </c>
      <c r="S557" s="2" t="str">
        <f t="shared" si="24"/>
        <v>L6A 3W7_61_MAPLE</v>
      </c>
      <c r="T557" s="2" t="str">
        <f t="shared" si="25"/>
        <v>L6A 3W7_61 JULLIARD DR_MAPLE</v>
      </c>
      <c r="U557" s="12" t="str">
        <f t="shared" si="26"/>
        <v>DR</v>
      </c>
    </row>
    <row r="558" spans="1:21" ht="13" x14ac:dyDescent="0.25">
      <c r="A558" s="9">
        <v>45777</v>
      </c>
      <c r="B558" s="2" t="s">
        <v>1207</v>
      </c>
      <c r="C558" s="2" t="s">
        <v>18</v>
      </c>
      <c r="D558" s="2" t="s">
        <v>150</v>
      </c>
      <c r="E558" s="2" t="s">
        <v>151</v>
      </c>
      <c r="F558" s="2" t="s">
        <v>2457</v>
      </c>
      <c r="G558" s="2">
        <v>2704</v>
      </c>
      <c r="H558" s="2" t="s">
        <v>104</v>
      </c>
      <c r="I558" s="1">
        <v>38237</v>
      </c>
      <c r="J558" s="2" t="s">
        <v>23</v>
      </c>
      <c r="K558" s="2"/>
      <c r="L558" s="2" t="s">
        <v>24</v>
      </c>
      <c r="M558" s="2">
        <v>2100</v>
      </c>
      <c r="N558" s="2" t="s">
        <v>2458</v>
      </c>
      <c r="O558" s="2" t="s">
        <v>26</v>
      </c>
      <c r="P558" s="2" t="s">
        <v>2459</v>
      </c>
      <c r="Q558" s="2" t="s">
        <v>2460</v>
      </c>
      <c r="R558" t="str">
        <f>IFERROR(INDEX(ReadySub!$A$2:$A$1153, MATCH(T558, ReadySub!$Q$2:$Q$1153, 0)), "")</f>
        <v/>
      </c>
      <c r="S558" s="2" t="str">
        <f t="shared" si="24"/>
        <v>K0H 1M0_2100_ELGINBURG</v>
      </c>
      <c r="T558" s="2" t="str">
        <f t="shared" si="25"/>
        <v>K0H 1M0_2100 UNITY RD_ELGINBURG</v>
      </c>
      <c r="U558" s="12" t="str">
        <f t="shared" si="26"/>
        <v>RD</v>
      </c>
    </row>
    <row r="559" spans="1:21" ht="13" x14ac:dyDescent="0.25">
      <c r="A559" s="9">
        <v>45777</v>
      </c>
      <c r="B559" s="2" t="s">
        <v>1075</v>
      </c>
      <c r="C559" s="2" t="s">
        <v>18</v>
      </c>
      <c r="D559" s="2" t="s">
        <v>102</v>
      </c>
      <c r="E559" s="2" t="s">
        <v>557</v>
      </c>
      <c r="F559" s="2" t="s">
        <v>2461</v>
      </c>
      <c r="G559" s="2">
        <v>2706</v>
      </c>
      <c r="H559" s="2" t="s">
        <v>66</v>
      </c>
      <c r="I559" s="1">
        <v>38237</v>
      </c>
      <c r="J559" s="2" t="s">
        <v>23</v>
      </c>
      <c r="K559" s="2"/>
      <c r="L559" s="2" t="s">
        <v>24</v>
      </c>
      <c r="M559" s="2">
        <v>43</v>
      </c>
      <c r="N559" s="2" t="s">
        <v>996</v>
      </c>
      <c r="O559" s="2" t="s">
        <v>36</v>
      </c>
      <c r="P559" s="2" t="s">
        <v>1076</v>
      </c>
      <c r="Q559" s="2" t="s">
        <v>2462</v>
      </c>
      <c r="R559" t="str">
        <f>IFERROR(INDEX(ReadySub!$A$2:$A$1153, MATCH(T559, ReadySub!$Q$2:$Q$1153, 0)), "")</f>
        <v/>
      </c>
      <c r="S559" s="2" t="str">
        <f t="shared" si="24"/>
        <v>N9Y 1T8_43_KINGSVILLE</v>
      </c>
      <c r="T559" s="2" t="str">
        <f t="shared" si="25"/>
        <v>N9Y 1T8_43 SPRUCE ST_KINGSVILLE</v>
      </c>
      <c r="U559" s="12" t="str">
        <f t="shared" si="26"/>
        <v>ST</v>
      </c>
    </row>
    <row r="560" spans="1:21" ht="13" x14ac:dyDescent="0.25">
      <c r="A560" s="9">
        <v>45777</v>
      </c>
      <c r="B560" s="2" t="s">
        <v>560</v>
      </c>
      <c r="C560" s="2" t="s">
        <v>18</v>
      </c>
      <c r="D560" s="2" t="s">
        <v>150</v>
      </c>
      <c r="E560" s="2" t="s">
        <v>457</v>
      </c>
      <c r="F560" s="2" t="s">
        <v>2466</v>
      </c>
      <c r="G560" s="2">
        <v>2709</v>
      </c>
      <c r="H560" s="2" t="s">
        <v>104</v>
      </c>
      <c r="I560" s="1">
        <v>38237</v>
      </c>
      <c r="J560" s="2" t="s">
        <v>23</v>
      </c>
      <c r="K560" s="2"/>
      <c r="L560" s="2" t="s">
        <v>24</v>
      </c>
      <c r="M560" s="2">
        <v>59</v>
      </c>
      <c r="N560" s="2" t="s">
        <v>2467</v>
      </c>
      <c r="O560" s="2" t="s">
        <v>92</v>
      </c>
      <c r="P560" s="2" t="s">
        <v>2468</v>
      </c>
      <c r="Q560" s="2" t="s">
        <v>2469</v>
      </c>
      <c r="R560" t="str">
        <f>IFERROR(INDEX(ReadySub!$A$2:$A$1153, MATCH(T560, ReadySub!$Q$2:$Q$1153, 0)), "")</f>
        <v/>
      </c>
      <c r="S560" s="2" t="str">
        <f t="shared" si="24"/>
        <v>K7N 1J1_59_AMHERSTVIEW</v>
      </c>
      <c r="T560" s="2" t="str">
        <f t="shared" si="25"/>
        <v>K7N 1J1_59 KILDARE AVE_AMHERSTVIEW</v>
      </c>
      <c r="U560" s="12" t="str">
        <f t="shared" si="26"/>
        <v>AVE</v>
      </c>
    </row>
    <row r="561" spans="1:21" ht="13" x14ac:dyDescent="0.25">
      <c r="A561" s="9">
        <v>45777</v>
      </c>
      <c r="B561" s="2" t="s">
        <v>2470</v>
      </c>
      <c r="C561" s="2" t="s">
        <v>18</v>
      </c>
      <c r="D561" s="2" t="s">
        <v>58</v>
      </c>
      <c r="E561" s="2" t="s">
        <v>59</v>
      </c>
      <c r="F561" s="2" t="s">
        <v>2471</v>
      </c>
      <c r="G561" s="2">
        <v>2710</v>
      </c>
      <c r="H561" s="2" t="s">
        <v>202</v>
      </c>
      <c r="I561" s="1">
        <v>38232</v>
      </c>
      <c r="J561" s="2" t="s">
        <v>23</v>
      </c>
      <c r="K561" s="2"/>
      <c r="L561" s="2" t="s">
        <v>24</v>
      </c>
      <c r="M561" s="2">
        <v>33</v>
      </c>
      <c r="N561" s="2" t="s">
        <v>2472</v>
      </c>
      <c r="O561" s="2" t="s">
        <v>36</v>
      </c>
      <c r="P561" s="2" t="s">
        <v>2473</v>
      </c>
      <c r="Q561" s="2" t="s">
        <v>2474</v>
      </c>
      <c r="R561" t="str">
        <f>IFERROR(INDEX(ReadySub!$A$2:$A$1153, MATCH(T561, ReadySub!$Q$2:$Q$1153, 0)), "")</f>
        <v/>
      </c>
      <c r="S561" s="2" t="str">
        <f t="shared" si="24"/>
        <v>L3M 2B9_33_GRIMSBY</v>
      </c>
      <c r="T561" s="2" t="str">
        <f t="shared" si="25"/>
        <v>L3M 2B9_33 OLIVE ST_GRIMSBY</v>
      </c>
      <c r="U561" s="12" t="str">
        <f t="shared" si="26"/>
        <v>ST</v>
      </c>
    </row>
    <row r="562" spans="1:21" ht="13" x14ac:dyDescent="0.25">
      <c r="A562" s="9">
        <v>45777</v>
      </c>
      <c r="B562" s="2" t="s">
        <v>2475</v>
      </c>
      <c r="C562" s="2" t="s">
        <v>18</v>
      </c>
      <c r="D562" s="2" t="s">
        <v>89</v>
      </c>
      <c r="E562" s="2" t="s">
        <v>598</v>
      </c>
      <c r="F562" s="2" t="s">
        <v>2476</v>
      </c>
      <c r="G562" s="2">
        <v>2711</v>
      </c>
      <c r="H562" s="2" t="s">
        <v>45</v>
      </c>
      <c r="I562" s="1">
        <v>38244</v>
      </c>
      <c r="J562" s="2" t="s">
        <v>23</v>
      </c>
      <c r="K562" s="2"/>
      <c r="L562" s="2" t="s">
        <v>24</v>
      </c>
      <c r="M562" s="2">
        <v>2157</v>
      </c>
      <c r="N562" s="2" t="s">
        <v>2477</v>
      </c>
      <c r="O562" s="2" t="s">
        <v>47</v>
      </c>
      <c r="P562" s="2" t="s">
        <v>601</v>
      </c>
      <c r="Q562" s="2" t="s">
        <v>2478</v>
      </c>
      <c r="R562" t="str">
        <f>IFERROR(INDEX(ReadySub!$A$2:$A$1153, MATCH(T562, ReadySub!$Q$2:$Q$1153, 0)), "")</f>
        <v/>
      </c>
      <c r="S562" s="2" t="str">
        <f t="shared" si="24"/>
        <v>L5J 1K5_2157_MISSISSAUGA</v>
      </c>
      <c r="T562" s="2" t="str">
        <f t="shared" si="25"/>
        <v>L5J 1K5_2157 ROYAL WINDSOR DR_MISSISSAUGA</v>
      </c>
      <c r="U562" s="12" t="str">
        <f t="shared" si="26"/>
        <v>DR</v>
      </c>
    </row>
    <row r="563" spans="1:21" ht="13" x14ac:dyDescent="0.25">
      <c r="A563" s="9">
        <v>45777</v>
      </c>
      <c r="B563" s="2" t="s">
        <v>716</v>
      </c>
      <c r="C563" s="2" t="s">
        <v>18</v>
      </c>
      <c r="D563" s="2" t="s">
        <v>89</v>
      </c>
      <c r="E563" s="2" t="s">
        <v>598</v>
      </c>
      <c r="F563" s="2" t="s">
        <v>2479</v>
      </c>
      <c r="G563" s="2">
        <v>2718</v>
      </c>
      <c r="H563" s="2" t="s">
        <v>104</v>
      </c>
      <c r="I563" s="1">
        <v>38246</v>
      </c>
      <c r="J563" s="2" t="s">
        <v>23</v>
      </c>
      <c r="K563" s="2"/>
      <c r="L563" s="2" t="s">
        <v>24</v>
      </c>
      <c r="M563" s="2">
        <v>97</v>
      </c>
      <c r="N563" s="2" t="s">
        <v>2480</v>
      </c>
      <c r="O563" s="2" t="s">
        <v>249</v>
      </c>
      <c r="P563" s="2" t="s">
        <v>911</v>
      </c>
      <c r="Q563" s="2" t="s">
        <v>2481</v>
      </c>
      <c r="R563" t="str">
        <f>IFERROR(INDEX(ReadySub!$A$2:$A$1153, MATCH(T563, ReadySub!$Q$2:$Q$1153, 0)), "")</f>
        <v/>
      </c>
      <c r="S563" s="2" t="str">
        <f t="shared" si="24"/>
        <v>L6Y 5B6_97_BRAMPTON</v>
      </c>
      <c r="T563" s="2" t="str">
        <f t="shared" si="25"/>
        <v>L6Y 5B6_97 GALLUCCI CRES_BRAMPTON</v>
      </c>
      <c r="U563" s="12" t="str">
        <f t="shared" si="26"/>
        <v>CRES</v>
      </c>
    </row>
    <row r="564" spans="1:21" ht="13" x14ac:dyDescent="0.25">
      <c r="A564" s="9">
        <v>45777</v>
      </c>
      <c r="B564" s="2" t="s">
        <v>74</v>
      </c>
      <c r="C564" s="2" t="s">
        <v>18</v>
      </c>
      <c r="D564" s="2" t="s">
        <v>58</v>
      </c>
      <c r="E564" s="2" t="s">
        <v>603</v>
      </c>
      <c r="F564" s="2" t="s">
        <v>2482</v>
      </c>
      <c r="G564" s="2">
        <v>2720</v>
      </c>
      <c r="H564" s="2" t="s">
        <v>66</v>
      </c>
      <c r="I564" s="1">
        <v>38247</v>
      </c>
      <c r="J564" s="2" t="s">
        <v>23</v>
      </c>
      <c r="K564" s="2"/>
      <c r="L564" s="2" t="s">
        <v>24</v>
      </c>
      <c r="M564" s="2">
        <v>69</v>
      </c>
      <c r="N564" s="2" t="s">
        <v>2483</v>
      </c>
      <c r="O564" s="2" t="s">
        <v>101</v>
      </c>
      <c r="P564" s="2" t="s">
        <v>2483</v>
      </c>
      <c r="Q564" s="2" t="s">
        <v>2484</v>
      </c>
      <c r="R564" t="str">
        <f>IFERROR(INDEX(ReadySub!$A$2:$A$1153, MATCH(T564, ReadySub!$Q$2:$Q$1153, 0)), "")</f>
        <v/>
      </c>
      <c r="S564" s="2" t="str">
        <f t="shared" si="24"/>
        <v>L7J 2X4_69_ACTON</v>
      </c>
      <c r="T564" s="2" t="str">
        <f t="shared" si="25"/>
        <v>L7J 2X4_69 ACTON BLVD_ACTON</v>
      </c>
      <c r="U564" s="12" t="str">
        <f t="shared" si="26"/>
        <v>BLVD</v>
      </c>
    </row>
    <row r="565" spans="1:21" ht="13" x14ac:dyDescent="0.25">
      <c r="A565" s="9">
        <v>45777</v>
      </c>
      <c r="B565" s="2" t="s">
        <v>716</v>
      </c>
      <c r="C565" s="2" t="s">
        <v>18</v>
      </c>
      <c r="D565" s="2" t="s">
        <v>89</v>
      </c>
      <c r="E565" s="2" t="s">
        <v>598</v>
      </c>
      <c r="F565" s="2" t="s">
        <v>2488</v>
      </c>
      <c r="G565" s="2">
        <v>2723</v>
      </c>
      <c r="H565" s="2" t="s">
        <v>104</v>
      </c>
      <c r="I565" s="1">
        <v>38247</v>
      </c>
      <c r="J565" s="2" t="s">
        <v>23</v>
      </c>
      <c r="K565" s="2"/>
      <c r="L565" s="2" t="s">
        <v>24</v>
      </c>
      <c r="M565" s="2">
        <v>3325</v>
      </c>
      <c r="N565" s="2" t="s">
        <v>2489</v>
      </c>
      <c r="O565" s="2" t="s">
        <v>47</v>
      </c>
      <c r="P565" s="2" t="s">
        <v>601</v>
      </c>
      <c r="Q565" s="2" t="s">
        <v>2490</v>
      </c>
      <c r="R565" t="str">
        <f>IFERROR(INDEX(ReadySub!$A$2:$A$1153, MATCH(T565, ReadySub!$Q$2:$Q$1153, 0)), "")</f>
        <v/>
      </c>
      <c r="S565" s="2" t="str">
        <f t="shared" si="24"/>
        <v>L5M 7J8_3325_MISSISSAUGA</v>
      </c>
      <c r="T565" s="2" t="str">
        <f t="shared" si="25"/>
        <v>L5M 7J8_3325 ARTESIAN DR_MISSISSAUGA</v>
      </c>
      <c r="U565" s="12" t="str">
        <f t="shared" si="26"/>
        <v>DR</v>
      </c>
    </row>
    <row r="566" spans="1:21" ht="13" x14ac:dyDescent="0.25">
      <c r="A566" s="9">
        <v>45777</v>
      </c>
      <c r="B566" s="2" t="s">
        <v>716</v>
      </c>
      <c r="C566" s="2" t="s">
        <v>18</v>
      </c>
      <c r="D566" s="2" t="s">
        <v>89</v>
      </c>
      <c r="E566" s="2" t="s">
        <v>598</v>
      </c>
      <c r="F566" s="2" t="s">
        <v>2491</v>
      </c>
      <c r="G566" s="2">
        <v>2724</v>
      </c>
      <c r="H566" s="2" t="s">
        <v>104</v>
      </c>
      <c r="I566" s="1">
        <v>38247</v>
      </c>
      <c r="J566" s="2" t="s">
        <v>23</v>
      </c>
      <c r="K566" s="2"/>
      <c r="L566" s="2" t="s">
        <v>24</v>
      </c>
      <c r="M566" s="2">
        <v>3460</v>
      </c>
      <c r="N566" s="2" t="s">
        <v>2492</v>
      </c>
      <c r="O566" s="2" t="s">
        <v>92</v>
      </c>
      <c r="P566" s="2" t="s">
        <v>601</v>
      </c>
      <c r="Q566" s="2" t="s">
        <v>2493</v>
      </c>
      <c r="R566" t="str">
        <f>IFERROR(INDEX(ReadySub!$A$2:$A$1153, MATCH(T566, ReadySub!$Q$2:$Q$1153, 0)), "")</f>
        <v/>
      </c>
      <c r="S566" s="2" t="str">
        <f t="shared" si="24"/>
        <v>L5M 2L2_3460_MISSISSAUGA</v>
      </c>
      <c r="T566" s="2" t="str">
        <f t="shared" si="25"/>
        <v>L5M 2L2_3460 AQUINAS AVE_MISSISSAUGA</v>
      </c>
      <c r="U566" s="12" t="str">
        <f t="shared" si="26"/>
        <v>AVE</v>
      </c>
    </row>
    <row r="567" spans="1:21" ht="13" x14ac:dyDescent="0.25">
      <c r="A567" s="9">
        <v>45777</v>
      </c>
      <c r="B567" s="2" t="s">
        <v>771</v>
      </c>
      <c r="C567" s="2" t="s">
        <v>18</v>
      </c>
      <c r="D567" s="2" t="s">
        <v>102</v>
      </c>
      <c r="E567" s="2" t="s">
        <v>244</v>
      </c>
      <c r="F567" s="2" t="s">
        <v>2494</v>
      </c>
      <c r="G567" s="2">
        <v>2726</v>
      </c>
      <c r="H567" s="2" t="s">
        <v>45</v>
      </c>
      <c r="I567" s="1">
        <v>38231</v>
      </c>
      <c r="J567" s="2" t="s">
        <v>23</v>
      </c>
      <c r="K567" s="2"/>
      <c r="L567" s="2" t="s">
        <v>172</v>
      </c>
      <c r="M567" s="2">
        <v>400</v>
      </c>
      <c r="N567" s="2" t="s">
        <v>2495</v>
      </c>
      <c r="O567" s="2" t="s">
        <v>26</v>
      </c>
      <c r="P567" s="2" t="s">
        <v>247</v>
      </c>
      <c r="Q567" s="2" t="s">
        <v>2496</v>
      </c>
      <c r="R567" t="str">
        <f>IFERROR(INDEX(ReadySub!$A$2:$A$1153, MATCH(T567, ReadySub!$Q$2:$Q$1153, 0)), "")</f>
        <v/>
      </c>
      <c r="S567" s="2" t="str">
        <f t="shared" si="24"/>
        <v>N6J 1W1_400_LONDON</v>
      </c>
      <c r="T567" s="2" t="str">
        <f t="shared" si="25"/>
        <v>N6J 1W1_400 BASE LINE RD_LONDON</v>
      </c>
      <c r="U567" s="12" t="str">
        <f t="shared" si="26"/>
        <v>RD</v>
      </c>
    </row>
    <row r="568" spans="1:21" ht="13" x14ac:dyDescent="0.25">
      <c r="A568" s="9">
        <v>45777</v>
      </c>
      <c r="B568" s="2" t="s">
        <v>2502</v>
      </c>
      <c r="C568" s="2" t="s">
        <v>18</v>
      </c>
      <c r="D568" s="2" t="s">
        <v>102</v>
      </c>
      <c r="E568" s="2" t="s">
        <v>244</v>
      </c>
      <c r="F568" s="2" t="s">
        <v>2503</v>
      </c>
      <c r="G568" s="2">
        <v>2732</v>
      </c>
      <c r="H568" s="2" t="s">
        <v>104</v>
      </c>
      <c r="I568" s="1">
        <v>38237</v>
      </c>
      <c r="J568" s="2" t="s">
        <v>23</v>
      </c>
      <c r="K568" s="2"/>
      <c r="L568" s="2" t="s">
        <v>24</v>
      </c>
      <c r="M568" s="2">
        <v>2140</v>
      </c>
      <c r="N568" s="2" t="s">
        <v>2504</v>
      </c>
      <c r="O568" s="2" t="s">
        <v>26</v>
      </c>
      <c r="P568" s="2" t="s">
        <v>247</v>
      </c>
      <c r="Q568" s="2" t="s">
        <v>2505</v>
      </c>
      <c r="R568" t="str">
        <f>IFERROR(INDEX(ReadySub!$A$2:$A$1153, MATCH(T568, ReadySub!$Q$2:$Q$1153, 0)), "")</f>
        <v/>
      </c>
      <c r="S568" s="2" t="str">
        <f t="shared" si="24"/>
        <v>N6G 5L4_2140_LONDON</v>
      </c>
      <c r="T568" s="2" t="str">
        <f t="shared" si="25"/>
        <v>N6G 5L4_2140 QUARRIER RD_LONDON</v>
      </c>
      <c r="U568" s="12" t="str">
        <f t="shared" si="26"/>
        <v>RD</v>
      </c>
    </row>
    <row r="569" spans="1:21" ht="13" x14ac:dyDescent="0.25">
      <c r="A569" s="9">
        <v>45777</v>
      </c>
      <c r="B569" s="2" t="s">
        <v>716</v>
      </c>
      <c r="C569" s="2" t="s">
        <v>18</v>
      </c>
      <c r="D569" s="2" t="s">
        <v>89</v>
      </c>
      <c r="E569" s="2" t="s">
        <v>598</v>
      </c>
      <c r="F569" s="2" t="s">
        <v>2506</v>
      </c>
      <c r="G569" s="2">
        <v>2733</v>
      </c>
      <c r="H569" s="2" t="s">
        <v>104</v>
      </c>
      <c r="I569" s="1">
        <v>38252</v>
      </c>
      <c r="J569" s="2" t="s">
        <v>23</v>
      </c>
      <c r="K569" s="2"/>
      <c r="L569" s="2" t="s">
        <v>24</v>
      </c>
      <c r="M569" s="2">
        <v>370</v>
      </c>
      <c r="N569" s="2" t="s">
        <v>2507</v>
      </c>
      <c r="O569" s="2" t="s">
        <v>47</v>
      </c>
      <c r="P569" s="2" t="s">
        <v>911</v>
      </c>
      <c r="Q569" s="2" t="s">
        <v>2481</v>
      </c>
      <c r="R569" t="str">
        <f>IFERROR(INDEX(ReadySub!$A$2:$A$1153, MATCH(T569, ReadySub!$Q$2:$Q$1153, 0)), "")</f>
        <v/>
      </c>
      <c r="S569" s="2" t="str">
        <f t="shared" si="24"/>
        <v>L6Y 5B6_370_BRAMPTON</v>
      </c>
      <c r="T569" s="2" t="str">
        <f t="shared" si="25"/>
        <v>L6Y 5B6_370 BRISDALE DR_BRAMPTON</v>
      </c>
      <c r="U569" s="12" t="str">
        <f t="shared" si="26"/>
        <v>DR</v>
      </c>
    </row>
    <row r="570" spans="1:21" ht="13" x14ac:dyDescent="0.25">
      <c r="A570" s="9">
        <v>45777</v>
      </c>
      <c r="B570" s="2" t="s">
        <v>144</v>
      </c>
      <c r="C570" s="2" t="s">
        <v>18</v>
      </c>
      <c r="D570" s="2" t="s">
        <v>58</v>
      </c>
      <c r="E570" s="2" t="s">
        <v>80</v>
      </c>
      <c r="F570" s="2" t="s">
        <v>2508</v>
      </c>
      <c r="G570" s="2">
        <v>2735</v>
      </c>
      <c r="H570" s="2" t="s">
        <v>104</v>
      </c>
      <c r="I570" s="1">
        <v>38245</v>
      </c>
      <c r="J570" s="2" t="s">
        <v>23</v>
      </c>
      <c r="K570" s="2"/>
      <c r="L570" s="2" t="s">
        <v>24</v>
      </c>
      <c r="M570" s="2">
        <v>1760</v>
      </c>
      <c r="N570" s="2" t="s">
        <v>2509</v>
      </c>
      <c r="O570" s="2" t="s">
        <v>36</v>
      </c>
      <c r="P570" s="2" t="s">
        <v>82</v>
      </c>
      <c r="Q570" s="2" t="s">
        <v>2510</v>
      </c>
      <c r="R570" t="str">
        <f>IFERROR(INDEX(ReadySub!$A$2:$A$1153, MATCH(T570, ReadySub!$Q$2:$Q$1153, 0)), "")</f>
        <v/>
      </c>
      <c r="S570" s="2" t="str">
        <f t="shared" si="24"/>
        <v>L8L 3A6_1760_HAMILTON</v>
      </c>
      <c r="T570" s="2" t="str">
        <f t="shared" si="25"/>
        <v>L8L 3A6_1760 GARTH ST_HAMILTON</v>
      </c>
      <c r="U570" s="12" t="str">
        <f t="shared" si="26"/>
        <v>ST</v>
      </c>
    </row>
    <row r="571" spans="1:21" ht="13" x14ac:dyDescent="0.25">
      <c r="A571" s="9">
        <v>45777</v>
      </c>
      <c r="B571" s="2" t="s">
        <v>716</v>
      </c>
      <c r="C571" s="2" t="s">
        <v>18</v>
      </c>
      <c r="D571" s="2" t="s">
        <v>89</v>
      </c>
      <c r="E571" s="2" t="s">
        <v>598</v>
      </c>
      <c r="F571" s="2" t="s">
        <v>2511</v>
      </c>
      <c r="G571" s="2">
        <v>2737</v>
      </c>
      <c r="H571" s="2" t="s">
        <v>104</v>
      </c>
      <c r="I571" s="1">
        <v>38252</v>
      </c>
      <c r="J571" s="2" t="s">
        <v>23</v>
      </c>
      <c r="K571" s="2"/>
      <c r="L571" s="2" t="s">
        <v>24</v>
      </c>
      <c r="M571" s="2">
        <v>450</v>
      </c>
      <c r="N571" s="2" t="s">
        <v>2512</v>
      </c>
      <c r="O571" s="2" t="s">
        <v>47</v>
      </c>
      <c r="P571" s="2" t="s">
        <v>911</v>
      </c>
      <c r="Q571" s="2" t="s">
        <v>2513</v>
      </c>
      <c r="R571" t="str">
        <f>IFERROR(INDEX(ReadySub!$A$2:$A$1153, MATCH(T571, ReadySub!$Q$2:$Q$1153, 0)), "")</f>
        <v/>
      </c>
      <c r="S571" s="2" t="str">
        <f t="shared" si="24"/>
        <v>L6R 2P7_450_BRAMPTON</v>
      </c>
      <c r="T571" s="2" t="str">
        <f t="shared" si="25"/>
        <v>L6R 2P7_450 FERN FOREST DR_BRAMPTON</v>
      </c>
      <c r="U571" s="12" t="str">
        <f t="shared" si="26"/>
        <v>DR</v>
      </c>
    </row>
    <row r="572" spans="1:21" ht="13" x14ac:dyDescent="0.25">
      <c r="A572" s="9">
        <v>45777</v>
      </c>
      <c r="B572" s="2" t="s">
        <v>2514</v>
      </c>
      <c r="C572" s="2" t="s">
        <v>18</v>
      </c>
      <c r="D572" s="2" t="s">
        <v>19</v>
      </c>
      <c r="E572" s="2" t="s">
        <v>896</v>
      </c>
      <c r="F572" s="2" t="s">
        <v>2515</v>
      </c>
      <c r="G572" s="2">
        <v>2740</v>
      </c>
      <c r="H572" s="2" t="s">
        <v>141</v>
      </c>
      <c r="I572" s="1">
        <v>38258</v>
      </c>
      <c r="J572" s="2" t="s">
        <v>23</v>
      </c>
      <c r="K572" s="2"/>
      <c r="L572" s="2" t="s">
        <v>24</v>
      </c>
      <c r="M572" s="2">
        <v>59</v>
      </c>
      <c r="N572" s="2" t="s">
        <v>2516</v>
      </c>
      <c r="O572" s="2" t="s">
        <v>36</v>
      </c>
      <c r="P572" s="2" t="s">
        <v>2517</v>
      </c>
      <c r="Q572" s="2" t="s">
        <v>2518</v>
      </c>
      <c r="R572" t="str">
        <f>IFERROR(INDEX(ReadySub!$A$2:$A$1153, MATCH(T572, ReadySub!$Q$2:$Q$1153, 0)), "")</f>
        <v/>
      </c>
      <c r="S572" s="2" t="str">
        <f t="shared" si="24"/>
        <v>N0G 1L0_59_CHESLEY</v>
      </c>
      <c r="T572" s="2" t="str">
        <f t="shared" si="25"/>
        <v>N0G 1L0_59 3RD ST_CHESLEY</v>
      </c>
      <c r="U572" s="12" t="str">
        <f t="shared" si="26"/>
        <v>ST</v>
      </c>
    </row>
    <row r="573" spans="1:21" ht="13" x14ac:dyDescent="0.25">
      <c r="A573" s="9">
        <v>45777</v>
      </c>
      <c r="B573" s="2" t="s">
        <v>716</v>
      </c>
      <c r="C573" s="2" t="s">
        <v>18</v>
      </c>
      <c r="D573" s="2" t="s">
        <v>89</v>
      </c>
      <c r="E573" s="2" t="s">
        <v>598</v>
      </c>
      <c r="F573" s="2" t="s">
        <v>2520</v>
      </c>
      <c r="G573" s="2">
        <v>2744</v>
      </c>
      <c r="H573" s="2" t="s">
        <v>104</v>
      </c>
      <c r="I573" s="1">
        <v>38258</v>
      </c>
      <c r="J573" s="2" t="s">
        <v>23</v>
      </c>
      <c r="K573" s="2"/>
      <c r="L573" s="2" t="s">
        <v>24</v>
      </c>
      <c r="M573" s="2">
        <v>6770</v>
      </c>
      <c r="N573" s="2" t="s">
        <v>2521</v>
      </c>
      <c r="O573" s="2" t="s">
        <v>1532</v>
      </c>
      <c r="P573" s="2" t="s">
        <v>601</v>
      </c>
      <c r="Q573" s="2" t="s">
        <v>2522</v>
      </c>
      <c r="R573" t="str">
        <f>IFERROR(INDEX(ReadySub!$A$2:$A$1153, MATCH(T573, ReadySub!$Q$2:$Q$1153, 0)), "")</f>
        <v/>
      </c>
      <c r="S573" s="2" t="str">
        <f t="shared" si="24"/>
        <v>L5W 1J3_6770_MISSISSAUGA</v>
      </c>
      <c r="T573" s="2" t="str">
        <f t="shared" si="25"/>
        <v>L5W 1J3_6770 HISTORIC TRAIL_MISSISSAUGA</v>
      </c>
      <c r="U573" s="12" t="str">
        <f t="shared" si="26"/>
        <v>Trail</v>
      </c>
    </row>
    <row r="574" spans="1:21" ht="13" x14ac:dyDescent="0.25">
      <c r="A574" s="9">
        <v>45777</v>
      </c>
      <c r="B574" s="2" t="s">
        <v>456</v>
      </c>
      <c r="C574" s="2" t="s">
        <v>18</v>
      </c>
      <c r="D574" s="2" t="s">
        <v>150</v>
      </c>
      <c r="E574" s="2" t="s">
        <v>457</v>
      </c>
      <c r="F574" s="2" t="s">
        <v>2528</v>
      </c>
      <c r="G574" s="2">
        <v>2748</v>
      </c>
      <c r="H574" s="2" t="s">
        <v>377</v>
      </c>
      <c r="I574" s="1">
        <v>38257</v>
      </c>
      <c r="J574" s="2" t="s">
        <v>23</v>
      </c>
      <c r="K574" s="2"/>
      <c r="L574" s="2" t="s">
        <v>24</v>
      </c>
      <c r="M574" s="2">
        <v>240</v>
      </c>
      <c r="N574" s="2" t="s">
        <v>180</v>
      </c>
      <c r="O574" s="2" t="s">
        <v>36</v>
      </c>
      <c r="P574" s="2" t="s">
        <v>1655</v>
      </c>
      <c r="Q574" s="2" t="s">
        <v>2529</v>
      </c>
      <c r="R574" t="str">
        <f>IFERROR(INDEX(ReadySub!$A$2:$A$1153, MATCH(T574, ReadySub!$Q$2:$Q$1153, 0)), "")</f>
        <v/>
      </c>
      <c r="S574" s="2" t="str">
        <f t="shared" si="24"/>
        <v>K0K 3L0_240_WELLINGTON</v>
      </c>
      <c r="T574" s="2" t="str">
        <f t="shared" si="25"/>
        <v>K0K 3L0_240 MAIN ST_WELLINGTON</v>
      </c>
      <c r="U574" s="12" t="str">
        <f t="shared" si="26"/>
        <v>ST</v>
      </c>
    </row>
    <row r="575" spans="1:21" ht="13" x14ac:dyDescent="0.25">
      <c r="A575" s="9">
        <v>45777</v>
      </c>
      <c r="B575" s="2" t="s">
        <v>2531</v>
      </c>
      <c r="C575" s="2" t="s">
        <v>18</v>
      </c>
      <c r="D575" s="2" t="s">
        <v>31</v>
      </c>
      <c r="E575" s="2" t="s">
        <v>182</v>
      </c>
      <c r="F575" s="2" t="s">
        <v>2532</v>
      </c>
      <c r="G575" s="2">
        <v>2755</v>
      </c>
      <c r="H575" s="2" t="s">
        <v>45</v>
      </c>
      <c r="I575" s="1">
        <v>38230</v>
      </c>
      <c r="J575" s="2" t="s">
        <v>23</v>
      </c>
      <c r="K575" s="2"/>
      <c r="L575" s="2" t="s">
        <v>24</v>
      </c>
      <c r="M575" s="2">
        <v>6</v>
      </c>
      <c r="N575" s="2" t="s">
        <v>2533</v>
      </c>
      <c r="O575" s="2" t="s">
        <v>47</v>
      </c>
      <c r="P575" s="2" t="s">
        <v>204</v>
      </c>
      <c r="Q575" s="2" t="s">
        <v>2534</v>
      </c>
      <c r="R575" t="str">
        <f>IFERROR(INDEX(ReadySub!$A$2:$A$1153, MATCH(T575, ReadySub!$Q$2:$Q$1153, 0)), "")</f>
        <v/>
      </c>
      <c r="S575" s="2" t="str">
        <f t="shared" si="24"/>
        <v>L4C 6V6_6_RICHMOND HILL</v>
      </c>
      <c r="T575" s="2" t="str">
        <f t="shared" si="25"/>
        <v>L4C 6V6_6 SCOTT DR_RICHMOND HILL</v>
      </c>
      <c r="U575" s="12" t="str">
        <f t="shared" si="26"/>
        <v>DR</v>
      </c>
    </row>
    <row r="576" spans="1:21" ht="13" x14ac:dyDescent="0.25">
      <c r="A576" s="9">
        <v>45777</v>
      </c>
      <c r="B576" s="2" t="s">
        <v>2502</v>
      </c>
      <c r="C576" s="2" t="s">
        <v>18</v>
      </c>
      <c r="D576" s="2" t="s">
        <v>102</v>
      </c>
      <c r="E576" s="2" t="s">
        <v>244</v>
      </c>
      <c r="F576" s="2" t="s">
        <v>2540</v>
      </c>
      <c r="G576" s="2">
        <v>2770</v>
      </c>
      <c r="H576" s="2" t="s">
        <v>53</v>
      </c>
      <c r="I576" s="1">
        <v>38237</v>
      </c>
      <c r="J576" s="2" t="s">
        <v>23</v>
      </c>
      <c r="K576" s="2"/>
      <c r="L576" s="2" t="s">
        <v>24</v>
      </c>
      <c r="M576" s="2">
        <v>1141</v>
      </c>
      <c r="N576" s="2" t="s">
        <v>2541</v>
      </c>
      <c r="O576" s="2" t="s">
        <v>26</v>
      </c>
      <c r="P576" s="2" t="s">
        <v>247</v>
      </c>
      <c r="Q576" s="2" t="s">
        <v>2542</v>
      </c>
      <c r="R576" t="str">
        <f>IFERROR(INDEX(ReadySub!$A$2:$A$1153, MATCH(T576, ReadySub!$Q$2:$Q$1153, 0)), "")</f>
        <v/>
      </c>
      <c r="S576" s="2" t="str">
        <f t="shared" si="24"/>
        <v>N6G 1G6_1141_LONDON</v>
      </c>
      <c r="T576" s="2" t="str">
        <f t="shared" si="25"/>
        <v>N6G 1G6_1141 WESTERN RD_LONDON</v>
      </c>
      <c r="U576" s="12" t="str">
        <f t="shared" si="26"/>
        <v>RD</v>
      </c>
    </row>
    <row r="577" spans="1:21" ht="13" x14ac:dyDescent="0.25">
      <c r="A577" s="9">
        <v>45777</v>
      </c>
      <c r="B577" s="2" t="s">
        <v>2544</v>
      </c>
      <c r="C577" s="2" t="s">
        <v>18</v>
      </c>
      <c r="D577" s="2" t="s">
        <v>89</v>
      </c>
      <c r="E577" s="2" t="s">
        <v>598</v>
      </c>
      <c r="F577" s="2" t="s">
        <v>1241</v>
      </c>
      <c r="G577" s="2">
        <v>2772</v>
      </c>
      <c r="H577" s="2" t="s">
        <v>53</v>
      </c>
      <c r="I577" s="1">
        <v>38268</v>
      </c>
      <c r="J577" s="2" t="s">
        <v>23</v>
      </c>
      <c r="K577" s="2"/>
      <c r="L577" s="2" t="s">
        <v>24</v>
      </c>
      <c r="M577" s="2">
        <v>2185</v>
      </c>
      <c r="N577" s="2" t="s">
        <v>2190</v>
      </c>
      <c r="O577" s="2" t="s">
        <v>26</v>
      </c>
      <c r="P577" s="2" t="s">
        <v>601</v>
      </c>
      <c r="Q577" s="2" t="s">
        <v>2545</v>
      </c>
      <c r="R577" t="str">
        <f>IFERROR(INDEX(ReadySub!$A$2:$A$1153, MATCH(T577, ReadySub!$Q$2:$Q$1153, 0)), "")</f>
        <v/>
      </c>
      <c r="S577" s="2" t="str">
        <f t="shared" si="24"/>
        <v>L5C 1T3_2185_MISSISSAUGA</v>
      </c>
      <c r="T577" s="2" t="str">
        <f t="shared" si="25"/>
        <v>L5C 1T3_2185 STAVEBANK RD_MISSISSAUGA</v>
      </c>
      <c r="U577" s="12" t="str">
        <f t="shared" si="26"/>
        <v>RD</v>
      </c>
    </row>
    <row r="578" spans="1:21" ht="13" x14ac:dyDescent="0.25">
      <c r="A578" s="9">
        <v>45777</v>
      </c>
      <c r="B578" s="2" t="s">
        <v>2546</v>
      </c>
      <c r="C578" s="2" t="s">
        <v>18</v>
      </c>
      <c r="D578" s="2" t="s">
        <v>31</v>
      </c>
      <c r="E578" s="2" t="s">
        <v>182</v>
      </c>
      <c r="F578" s="2" t="s">
        <v>2547</v>
      </c>
      <c r="G578" s="2">
        <v>2773</v>
      </c>
      <c r="H578" s="2" t="s">
        <v>120</v>
      </c>
      <c r="I578" s="1">
        <v>38244</v>
      </c>
      <c r="J578" s="2" t="s">
        <v>23</v>
      </c>
      <c r="K578" s="2"/>
      <c r="L578" s="2" t="s">
        <v>24</v>
      </c>
      <c r="M578" s="2">
        <v>22</v>
      </c>
      <c r="N578" s="2" t="s">
        <v>2146</v>
      </c>
      <c r="O578" s="2" t="s">
        <v>26</v>
      </c>
      <c r="P578" s="2" t="s">
        <v>241</v>
      </c>
      <c r="Q578" s="2" t="s">
        <v>2548</v>
      </c>
      <c r="R578" t="str">
        <f>IFERROR(INDEX(ReadySub!$A$2:$A$1153, MATCH(T578, ReadySub!$Q$2:$Q$1153, 0)), "")</f>
        <v/>
      </c>
      <c r="S578" s="2" t="str">
        <f t="shared" ref="S578:S641" si="27">UPPER(TRIM(Q578))&amp;"_"&amp;UPPER(TRIM(M578))&amp;"_"&amp;UPPER(TRIM(P578))</f>
        <v>L3P 1M4_22_MARKHAM</v>
      </c>
      <c r="T578" s="2" t="str">
        <f t="shared" ref="T578:T641" si="28">UPPER(TRIM(Q578))&amp;"_"&amp;UPPER(TRIM(M578&amp;" "&amp;N578&amp;" "&amp;U578))&amp;"_"&amp;UPPER(TRIM(P578))</f>
        <v>L3P 1M4_22 HERITAGE RD_MARKHAM</v>
      </c>
      <c r="U578" s="12" t="str">
        <f t="shared" ref="U578:U641" si="29">IF(O578="STREET","ST",IF(O578="AVENUE","AVE",IF(O578="DRIVE","DR",IF(O578="ROAD","RD",IF(O578="CRESCENT","CRES",IF(O578="BOULEVARD","BLVD",IF(O578="PLACE","PL",IF(O578="COURT","CRT",O578))))))))</f>
        <v>RD</v>
      </c>
    </row>
    <row r="579" spans="1:21" ht="13" x14ac:dyDescent="0.25">
      <c r="A579" s="9">
        <v>45777</v>
      </c>
      <c r="B579" s="2" t="s">
        <v>2549</v>
      </c>
      <c r="C579" s="2" t="s">
        <v>18</v>
      </c>
      <c r="D579" s="2" t="s">
        <v>31</v>
      </c>
      <c r="E579" s="2" t="s">
        <v>182</v>
      </c>
      <c r="F579" s="2" t="s">
        <v>2550</v>
      </c>
      <c r="G579" s="2">
        <v>2774</v>
      </c>
      <c r="H579" s="2" t="s">
        <v>202</v>
      </c>
      <c r="I579" s="1">
        <v>38244</v>
      </c>
      <c r="J579" s="2" t="s">
        <v>23</v>
      </c>
      <c r="K579" s="2"/>
      <c r="L579" s="2" t="s">
        <v>24</v>
      </c>
      <c r="M579" s="2">
        <v>60</v>
      </c>
      <c r="N579" s="2" t="s">
        <v>2551</v>
      </c>
      <c r="O579" s="2" t="s">
        <v>92</v>
      </c>
      <c r="P579" s="2" t="s">
        <v>241</v>
      </c>
      <c r="Q579" s="2" t="s">
        <v>2552</v>
      </c>
      <c r="R579" t="str">
        <f>IFERROR(INDEX(ReadySub!$A$2:$A$1153, MATCH(T579, ReadySub!$Q$2:$Q$1153, 0)), "")</f>
        <v/>
      </c>
      <c r="S579" s="2" t="str">
        <f t="shared" si="27"/>
        <v>L3S 1R4_60_MARKHAM</v>
      </c>
      <c r="T579" s="2" t="str">
        <f t="shared" si="28"/>
        <v>L3S 1R4_60 WILCLAY AVE_MARKHAM</v>
      </c>
      <c r="U579" s="12" t="str">
        <f t="shared" si="29"/>
        <v>AVE</v>
      </c>
    </row>
    <row r="580" spans="1:21" ht="13" x14ac:dyDescent="0.25">
      <c r="A580" s="9">
        <v>45777</v>
      </c>
      <c r="B580" s="2" t="s">
        <v>2553</v>
      </c>
      <c r="C580" s="2" t="s">
        <v>18</v>
      </c>
      <c r="D580" s="2" t="s">
        <v>31</v>
      </c>
      <c r="E580" s="2" t="s">
        <v>182</v>
      </c>
      <c r="F580" s="2" t="s">
        <v>2554</v>
      </c>
      <c r="G580" s="2">
        <v>2775</v>
      </c>
      <c r="H580" s="2" t="s">
        <v>104</v>
      </c>
      <c r="I580" s="1">
        <v>38244</v>
      </c>
      <c r="J580" s="2" t="s">
        <v>23</v>
      </c>
      <c r="K580" s="2"/>
      <c r="L580" s="2" t="s">
        <v>24</v>
      </c>
      <c r="M580" s="2">
        <v>355</v>
      </c>
      <c r="N580" s="2" t="s">
        <v>2555</v>
      </c>
      <c r="O580" s="2" t="s">
        <v>92</v>
      </c>
      <c r="P580" s="2" t="s">
        <v>241</v>
      </c>
      <c r="Q580" s="2" t="s">
        <v>2556</v>
      </c>
      <c r="R580" t="str">
        <f>IFERROR(INDEX(ReadySub!$A$2:$A$1153, MATCH(T580, ReadySub!$Q$2:$Q$1153, 0)), "")</f>
        <v/>
      </c>
      <c r="S580" s="2" t="str">
        <f t="shared" si="27"/>
        <v>L3R 5X6_355_MARKHAM</v>
      </c>
      <c r="T580" s="2" t="str">
        <f t="shared" si="28"/>
        <v>L3R 5X6_355 SOUTH UNIONVILLE AVE_MARKHAM</v>
      </c>
      <c r="U580" s="12" t="str">
        <f t="shared" si="29"/>
        <v>AVE</v>
      </c>
    </row>
    <row r="581" spans="1:21" ht="13" x14ac:dyDescent="0.25">
      <c r="A581" s="9">
        <v>45777</v>
      </c>
      <c r="B581" s="2" t="s">
        <v>2553</v>
      </c>
      <c r="C581" s="2" t="s">
        <v>18</v>
      </c>
      <c r="D581" s="2" t="s">
        <v>31</v>
      </c>
      <c r="E581" s="2" t="s">
        <v>182</v>
      </c>
      <c r="F581" s="2" t="s">
        <v>2558</v>
      </c>
      <c r="G581" s="2">
        <v>2778</v>
      </c>
      <c r="H581" s="2" t="s">
        <v>104</v>
      </c>
      <c r="I581" s="1">
        <v>38244</v>
      </c>
      <c r="J581" s="2" t="s">
        <v>23</v>
      </c>
      <c r="K581" s="2"/>
      <c r="L581" s="2" t="s">
        <v>24</v>
      </c>
      <c r="M581" s="2">
        <v>35</v>
      </c>
      <c r="N581" s="2" t="s">
        <v>2559</v>
      </c>
      <c r="O581" s="2" t="s">
        <v>47</v>
      </c>
      <c r="P581" s="2" t="s">
        <v>241</v>
      </c>
      <c r="Q581" s="2" t="s">
        <v>2560</v>
      </c>
      <c r="R581" t="str">
        <f>IFERROR(INDEX(ReadySub!$A$2:$A$1153, MATCH(T581, ReadySub!$Q$2:$Q$1153, 0)), "")</f>
        <v/>
      </c>
      <c r="S581" s="2" t="str">
        <f t="shared" si="27"/>
        <v>L3R 3R5_35_MARKHAM</v>
      </c>
      <c r="T581" s="2" t="str">
        <f t="shared" si="28"/>
        <v>L3R 3R5_35 HIGHGATE DR_MARKHAM</v>
      </c>
      <c r="U581" s="12" t="str">
        <f t="shared" si="29"/>
        <v>DR</v>
      </c>
    </row>
    <row r="582" spans="1:21" ht="13" x14ac:dyDescent="0.25">
      <c r="A582" s="9">
        <v>45777</v>
      </c>
      <c r="B582" s="2" t="s">
        <v>2042</v>
      </c>
      <c r="C582" s="2" t="s">
        <v>18</v>
      </c>
      <c r="D582" s="2" t="s">
        <v>31</v>
      </c>
      <c r="E582" s="2" t="s">
        <v>182</v>
      </c>
      <c r="F582" s="2" t="s">
        <v>2561</v>
      </c>
      <c r="G582" s="2">
        <v>2782</v>
      </c>
      <c r="H582" s="2" t="s">
        <v>104</v>
      </c>
      <c r="I582" s="1">
        <v>38278</v>
      </c>
      <c r="J582" s="2" t="s">
        <v>23</v>
      </c>
      <c r="K582" s="2"/>
      <c r="L582" s="2" t="s">
        <v>24</v>
      </c>
      <c r="M582" s="2">
        <v>68</v>
      </c>
      <c r="N582" s="2" t="s">
        <v>2562</v>
      </c>
      <c r="O582" s="2" t="s">
        <v>47</v>
      </c>
      <c r="P582" s="2" t="s">
        <v>204</v>
      </c>
      <c r="Q582" s="2" t="s">
        <v>2563</v>
      </c>
      <c r="R582" t="str">
        <f>IFERROR(INDEX(ReadySub!$A$2:$A$1153, MATCH(T582, ReadySub!$Q$2:$Q$1153, 0)), "")</f>
        <v/>
      </c>
      <c r="S582" s="2" t="str">
        <f t="shared" si="27"/>
        <v>L4B 1X3_68_RICHMOND HILL</v>
      </c>
      <c r="T582" s="2" t="str">
        <f t="shared" si="28"/>
        <v>L4B 1X3_68 QUEENS COLLEGE DR_RICHMOND HILL</v>
      </c>
      <c r="U582" s="12" t="str">
        <f t="shared" si="29"/>
        <v>DR</v>
      </c>
    </row>
    <row r="583" spans="1:21" ht="13" x14ac:dyDescent="0.25">
      <c r="A583" s="9">
        <v>45777</v>
      </c>
      <c r="B583" s="2" t="s">
        <v>74</v>
      </c>
      <c r="C583" s="2" t="s">
        <v>18</v>
      </c>
      <c r="D583" s="2" t="s">
        <v>58</v>
      </c>
      <c r="E583" s="2" t="s">
        <v>603</v>
      </c>
      <c r="F583" s="2" t="s">
        <v>2564</v>
      </c>
      <c r="G583" s="2">
        <v>2784</v>
      </c>
      <c r="H583" s="2" t="s">
        <v>104</v>
      </c>
      <c r="I583" s="1">
        <v>38279</v>
      </c>
      <c r="J583" s="2" t="s">
        <v>23</v>
      </c>
      <c r="K583" s="2"/>
      <c r="L583" s="2" t="s">
        <v>24</v>
      </c>
      <c r="M583" s="2">
        <v>650</v>
      </c>
      <c r="N583" s="2" t="s">
        <v>2565</v>
      </c>
      <c r="O583" s="2" t="s">
        <v>101</v>
      </c>
      <c r="P583" s="2" t="s">
        <v>879</v>
      </c>
      <c r="Q583" s="2" t="s">
        <v>2566</v>
      </c>
      <c r="R583" t="str">
        <f>IFERROR(INDEX(ReadySub!$A$2:$A$1153, MATCH(T583, ReadySub!$Q$2:$Q$1153, 0)), "")</f>
        <v/>
      </c>
      <c r="S583" s="2" t="str">
        <f t="shared" si="27"/>
        <v>L9T 6A9_650_MILTON</v>
      </c>
      <c r="T583" s="2" t="str">
        <f t="shared" si="28"/>
        <v>L9T 6A9_650 BENNETT BLVD_MILTON</v>
      </c>
      <c r="U583" s="12" t="str">
        <f t="shared" si="29"/>
        <v>BLVD</v>
      </c>
    </row>
    <row r="584" spans="1:21" ht="13" x14ac:dyDescent="0.25">
      <c r="A584" s="9">
        <v>45777</v>
      </c>
      <c r="B584" s="2" t="s">
        <v>30</v>
      </c>
      <c r="C584" s="2" t="s">
        <v>18</v>
      </c>
      <c r="D584" s="2" t="s">
        <v>31</v>
      </c>
      <c r="E584" s="2" t="s">
        <v>43</v>
      </c>
      <c r="F584" s="2" t="s">
        <v>2567</v>
      </c>
      <c r="G584" s="2">
        <v>2792</v>
      </c>
      <c r="H584" s="2" t="s">
        <v>202</v>
      </c>
      <c r="I584" s="1">
        <v>38264</v>
      </c>
      <c r="J584" s="2" t="s">
        <v>23</v>
      </c>
      <c r="K584" s="2"/>
      <c r="L584" s="2" t="s">
        <v>24</v>
      </c>
      <c r="M584" s="2">
        <v>1221</v>
      </c>
      <c r="N584" s="2" t="s">
        <v>2568</v>
      </c>
      <c r="O584" s="2" t="s">
        <v>36</v>
      </c>
      <c r="P584" s="2" t="s">
        <v>48</v>
      </c>
      <c r="Q584" s="2" t="s">
        <v>2569</v>
      </c>
      <c r="R584" t="str">
        <f>IFERROR(INDEX(ReadySub!$A$2:$A$1153, MATCH(T584, ReadySub!$Q$2:$Q$1153, 0)), "")</f>
        <v/>
      </c>
      <c r="S584" s="2" t="str">
        <f t="shared" si="27"/>
        <v>K9H 7L9_1221_PETERBOROUGH</v>
      </c>
      <c r="T584" s="2" t="str">
        <f t="shared" si="28"/>
        <v>K9H 7L9_1221 NEPTUNE ST_PETERBOROUGH</v>
      </c>
      <c r="U584" s="12" t="str">
        <f t="shared" si="29"/>
        <v>ST</v>
      </c>
    </row>
    <row r="585" spans="1:21" ht="13" x14ac:dyDescent="0.25">
      <c r="A585" s="9">
        <v>45777</v>
      </c>
      <c r="B585" s="2" t="s">
        <v>74</v>
      </c>
      <c r="C585" s="2" t="s">
        <v>18</v>
      </c>
      <c r="D585" s="2" t="s">
        <v>31</v>
      </c>
      <c r="E585" s="2" t="s">
        <v>182</v>
      </c>
      <c r="F585" s="2" t="s">
        <v>2571</v>
      </c>
      <c r="G585" s="2">
        <v>2806</v>
      </c>
      <c r="H585" s="2" t="s">
        <v>202</v>
      </c>
      <c r="I585" s="1">
        <v>38233</v>
      </c>
      <c r="J585" s="2" t="s">
        <v>23</v>
      </c>
      <c r="K585" s="2"/>
      <c r="L585" s="2" t="s">
        <v>24</v>
      </c>
      <c r="M585" s="2">
        <v>32</v>
      </c>
      <c r="N585" s="2" t="s">
        <v>1531</v>
      </c>
      <c r="O585" s="2" t="s">
        <v>1532</v>
      </c>
      <c r="P585" s="2" t="s">
        <v>204</v>
      </c>
      <c r="Q585" s="2" t="s">
        <v>2572</v>
      </c>
      <c r="R585" t="str">
        <f>IFERROR(INDEX(ReadySub!$A$2:$A$1153, MATCH(T585, ReadySub!$Q$2:$Q$1153, 0)), "")</f>
        <v/>
      </c>
      <c r="S585" s="2" t="str">
        <f t="shared" si="27"/>
        <v>L4E 3B5_32_RICHMOND HILL</v>
      </c>
      <c r="T585" s="2" t="str">
        <f t="shared" si="28"/>
        <v>L4E 3B5_32 RED CARDINAL TRAIL_RICHMOND HILL</v>
      </c>
      <c r="U585" s="12" t="str">
        <f t="shared" si="29"/>
        <v>Trail</v>
      </c>
    </row>
    <row r="586" spans="1:21" ht="13" x14ac:dyDescent="0.25">
      <c r="A586" s="9">
        <v>45777</v>
      </c>
      <c r="B586" s="2" t="s">
        <v>74</v>
      </c>
      <c r="C586" s="2" t="s">
        <v>18</v>
      </c>
      <c r="D586" s="2" t="s">
        <v>31</v>
      </c>
      <c r="E586" s="2" t="s">
        <v>182</v>
      </c>
      <c r="F586" s="2" t="s">
        <v>2576</v>
      </c>
      <c r="G586" s="2">
        <v>2808</v>
      </c>
      <c r="H586" s="2" t="s">
        <v>202</v>
      </c>
      <c r="I586" s="1">
        <v>38238</v>
      </c>
      <c r="J586" s="2" t="s">
        <v>23</v>
      </c>
      <c r="K586" s="2"/>
      <c r="L586" s="2" t="s">
        <v>24</v>
      </c>
      <c r="M586" s="2">
        <v>80</v>
      </c>
      <c r="N586" s="2" t="s">
        <v>2577</v>
      </c>
      <c r="O586" s="2" t="s">
        <v>92</v>
      </c>
      <c r="P586" s="2" t="s">
        <v>204</v>
      </c>
      <c r="Q586" s="2" t="s">
        <v>2572</v>
      </c>
      <c r="R586" t="str">
        <f>IFERROR(INDEX(ReadySub!$A$2:$A$1153, MATCH(T586, ReadySub!$Q$2:$Q$1153, 0)), "")</f>
        <v/>
      </c>
      <c r="S586" s="2" t="str">
        <f t="shared" si="27"/>
        <v>L4E 3B5_80_RICHMOND HILL</v>
      </c>
      <c r="T586" s="2" t="str">
        <f t="shared" si="28"/>
        <v>L4E 3B5_80 WILDWOOD AVE_RICHMOND HILL</v>
      </c>
      <c r="U586" s="12" t="str">
        <f t="shared" si="29"/>
        <v>AVE</v>
      </c>
    </row>
    <row r="587" spans="1:21" ht="13" x14ac:dyDescent="0.25">
      <c r="A587" s="9">
        <v>45777</v>
      </c>
      <c r="B587" s="2" t="s">
        <v>74</v>
      </c>
      <c r="C587" s="2" t="s">
        <v>18</v>
      </c>
      <c r="D587" s="2" t="s">
        <v>31</v>
      </c>
      <c r="E587" s="2" t="s">
        <v>182</v>
      </c>
      <c r="F587" s="2" t="s">
        <v>2578</v>
      </c>
      <c r="G587" s="2">
        <v>2811</v>
      </c>
      <c r="H587" s="2" t="s">
        <v>202</v>
      </c>
      <c r="I587" s="1">
        <v>38233</v>
      </c>
      <c r="J587" s="2" t="s">
        <v>23</v>
      </c>
      <c r="K587" s="2"/>
      <c r="L587" s="2" t="s">
        <v>24</v>
      </c>
      <c r="M587" s="2">
        <v>160</v>
      </c>
      <c r="N587" s="2" t="s">
        <v>2579</v>
      </c>
      <c r="O587" s="2" t="s">
        <v>26</v>
      </c>
      <c r="P587" s="2" t="s">
        <v>204</v>
      </c>
      <c r="Q587" s="2" t="s">
        <v>2580</v>
      </c>
      <c r="R587" t="str">
        <f>IFERROR(INDEX(ReadySub!$A$2:$A$1153, MATCH(T587, ReadySub!$Q$2:$Q$1153, 0)), "")</f>
        <v/>
      </c>
      <c r="S587" s="2" t="str">
        <f t="shared" si="27"/>
        <v>L4E 2P7_160_RICHMOND HILL</v>
      </c>
      <c r="T587" s="2" t="str">
        <f t="shared" si="28"/>
        <v>L4E 2P7_160 COONS RD_RICHMOND HILL</v>
      </c>
      <c r="U587" s="12" t="str">
        <f t="shared" si="29"/>
        <v>RD</v>
      </c>
    </row>
    <row r="588" spans="1:21" ht="13" x14ac:dyDescent="0.25">
      <c r="A588" s="9">
        <v>45777</v>
      </c>
      <c r="B588" s="2" t="s">
        <v>16662</v>
      </c>
      <c r="C588" s="2" t="s">
        <v>18</v>
      </c>
      <c r="D588" s="2" t="s">
        <v>19</v>
      </c>
      <c r="E588" s="2" t="s">
        <v>168</v>
      </c>
      <c r="F588" s="2" t="s">
        <v>2581</v>
      </c>
      <c r="G588" s="2">
        <v>2814</v>
      </c>
      <c r="H588" s="2" t="s">
        <v>22</v>
      </c>
      <c r="I588" s="1">
        <v>38183</v>
      </c>
      <c r="J588" s="2" t="s">
        <v>23</v>
      </c>
      <c r="K588" s="2"/>
      <c r="L588" s="2" t="s">
        <v>24</v>
      </c>
      <c r="M588" s="2">
        <v>560</v>
      </c>
      <c r="N588" s="2" t="s">
        <v>2582</v>
      </c>
      <c r="O588" s="2" t="s">
        <v>26</v>
      </c>
      <c r="P588" s="2" t="s">
        <v>644</v>
      </c>
      <c r="Q588" s="2" t="s">
        <v>2583</v>
      </c>
      <c r="R588" t="str">
        <f>IFERROR(INDEX(ReadySub!$A$2:$A$1153, MATCH(T588, ReadySub!$Q$2:$Q$1153, 0)), "")</f>
        <v/>
      </c>
      <c r="S588" s="2" t="str">
        <f t="shared" si="27"/>
        <v>L4R 4L3_560_MIDLAND</v>
      </c>
      <c r="T588" s="2" t="str">
        <f t="shared" si="28"/>
        <v>L4R 4L3_560 LITTLE LAKE PARK RD_MIDLAND</v>
      </c>
      <c r="U588" s="12" t="str">
        <f t="shared" si="29"/>
        <v>RD</v>
      </c>
    </row>
    <row r="589" spans="1:21" ht="13" x14ac:dyDescent="0.25">
      <c r="A589" s="9">
        <v>45777</v>
      </c>
      <c r="B589" s="2" t="s">
        <v>74</v>
      </c>
      <c r="C589" s="2" t="s">
        <v>18</v>
      </c>
      <c r="D589" s="2" t="s">
        <v>58</v>
      </c>
      <c r="E589" s="2" t="s">
        <v>603</v>
      </c>
      <c r="F589" s="2" t="s">
        <v>2584</v>
      </c>
      <c r="G589" s="2">
        <v>2818</v>
      </c>
      <c r="H589" s="2" t="s">
        <v>104</v>
      </c>
      <c r="I589" s="1">
        <v>38296</v>
      </c>
      <c r="J589" s="2" t="s">
        <v>23</v>
      </c>
      <c r="K589" s="2"/>
      <c r="L589" s="2" t="s">
        <v>24</v>
      </c>
      <c r="M589" s="2">
        <v>649</v>
      </c>
      <c r="N589" s="2" t="s">
        <v>121</v>
      </c>
      <c r="O589" s="2" t="s">
        <v>92</v>
      </c>
      <c r="P589" s="2" t="s">
        <v>879</v>
      </c>
      <c r="Q589" s="2" t="s">
        <v>2585</v>
      </c>
      <c r="R589" t="str">
        <f>IFERROR(INDEX(ReadySub!$A$2:$A$1153, MATCH(T589, ReadySub!$Q$2:$Q$1153, 0)), "")</f>
        <v/>
      </c>
      <c r="S589" s="2" t="str">
        <f t="shared" si="27"/>
        <v>L9T 4N4_649_MILTON</v>
      </c>
      <c r="T589" s="2" t="str">
        <f t="shared" si="28"/>
        <v>L9T 4N4_649 LAURIER AVE_MILTON</v>
      </c>
      <c r="U589" s="12" t="str">
        <f t="shared" si="29"/>
        <v>AVE</v>
      </c>
    </row>
    <row r="590" spans="1:21" ht="13" x14ac:dyDescent="0.25">
      <c r="A590" s="9">
        <v>45777</v>
      </c>
      <c r="B590" s="2" t="s">
        <v>1824</v>
      </c>
      <c r="C590" s="2" t="s">
        <v>18</v>
      </c>
      <c r="D590" s="2" t="s">
        <v>102</v>
      </c>
      <c r="E590" s="2" t="s">
        <v>775</v>
      </c>
      <c r="F590" s="2" t="s">
        <v>2586</v>
      </c>
      <c r="G590" s="2">
        <v>2824</v>
      </c>
      <c r="H590" s="2" t="s">
        <v>120</v>
      </c>
      <c r="I590" s="1">
        <v>38306</v>
      </c>
      <c r="J590" s="2" t="s">
        <v>23</v>
      </c>
      <c r="K590" s="2"/>
      <c r="L590" s="2" t="s">
        <v>24</v>
      </c>
      <c r="M590" s="2">
        <v>55</v>
      </c>
      <c r="N590" s="2" t="s">
        <v>2587</v>
      </c>
      <c r="O590" s="2" t="s">
        <v>47</v>
      </c>
      <c r="P590" s="2" t="s">
        <v>1826</v>
      </c>
      <c r="Q590" s="2" t="s">
        <v>1827</v>
      </c>
      <c r="R590" t="str">
        <f>IFERROR(INDEX(ReadySub!$A$2:$A$1153, MATCH(T590, ReadySub!$Q$2:$Q$1153, 0)), "")</f>
        <v/>
      </c>
      <c r="S590" s="2" t="str">
        <f t="shared" si="27"/>
        <v>N0B 1E0_55_AYR</v>
      </c>
      <c r="T590" s="2" t="str">
        <f t="shared" si="28"/>
        <v>N0B 1E0_55 HILLTOP DR_AYR</v>
      </c>
      <c r="U590" s="12" t="str">
        <f t="shared" si="29"/>
        <v>DR</v>
      </c>
    </row>
    <row r="591" spans="1:21" ht="13" x14ac:dyDescent="0.25">
      <c r="A591" s="9">
        <v>45777</v>
      </c>
      <c r="B591" s="2" t="s">
        <v>2592</v>
      </c>
      <c r="C591" s="2" t="s">
        <v>18</v>
      </c>
      <c r="D591" s="2" t="s">
        <v>19</v>
      </c>
      <c r="E591" s="2" t="s">
        <v>364</v>
      </c>
      <c r="F591" s="2" t="s">
        <v>2592</v>
      </c>
      <c r="G591" s="2">
        <v>2837</v>
      </c>
      <c r="H591" s="2" t="s">
        <v>66</v>
      </c>
      <c r="I591" s="1">
        <v>38320</v>
      </c>
      <c r="J591" s="2" t="s">
        <v>23</v>
      </c>
      <c r="K591" s="2"/>
      <c r="L591" s="2" t="s">
        <v>172</v>
      </c>
      <c r="M591" s="2">
        <v>31</v>
      </c>
      <c r="N591" s="2" t="s">
        <v>2593</v>
      </c>
      <c r="O591" s="2" t="s">
        <v>736</v>
      </c>
      <c r="P591" s="2" t="s">
        <v>366</v>
      </c>
      <c r="Q591" s="2" t="s">
        <v>2594</v>
      </c>
      <c r="R591" t="str">
        <f>IFERROR(INDEX(ReadySub!$A$2:$A$1153, MATCH(T591, ReadySub!$Q$2:$Q$1153, 0)), "")</f>
        <v/>
      </c>
      <c r="S591" s="2" t="str">
        <f t="shared" si="27"/>
        <v>P2N 1T8_31_KIRKLAND LAKE</v>
      </c>
      <c r="T591" s="2" t="str">
        <f t="shared" si="28"/>
        <v>P2N 1T8_31 CHURCHILL PROMENADE_KIRKLAND LAKE</v>
      </c>
      <c r="U591" s="12" t="str">
        <f t="shared" si="29"/>
        <v>Promenade</v>
      </c>
    </row>
    <row r="592" spans="1:21" ht="13" x14ac:dyDescent="0.25">
      <c r="A592" s="9">
        <v>45777</v>
      </c>
      <c r="B592" s="2" t="s">
        <v>74</v>
      </c>
      <c r="C592" s="2" t="s">
        <v>18</v>
      </c>
      <c r="D592" s="2" t="s">
        <v>89</v>
      </c>
      <c r="E592" s="2" t="s">
        <v>598</v>
      </c>
      <c r="F592" s="2" t="s">
        <v>2596</v>
      </c>
      <c r="G592" s="2">
        <v>2840</v>
      </c>
      <c r="H592" s="2" t="s">
        <v>104</v>
      </c>
      <c r="I592" s="1">
        <v>38316</v>
      </c>
      <c r="J592" s="2" t="s">
        <v>23</v>
      </c>
      <c r="K592" s="2"/>
      <c r="L592" s="2" t="s">
        <v>24</v>
      </c>
      <c r="M592" s="2">
        <v>83</v>
      </c>
      <c r="N592" s="2" t="s">
        <v>2018</v>
      </c>
      <c r="O592" s="2" t="s">
        <v>47</v>
      </c>
      <c r="P592" s="2" t="s">
        <v>911</v>
      </c>
      <c r="Q592" s="2" t="s">
        <v>2597</v>
      </c>
      <c r="R592" t="str">
        <f>IFERROR(INDEX(ReadySub!$A$2:$A$1153, MATCH(T592, ReadySub!$Q$2:$Q$1153, 0)), "")</f>
        <v/>
      </c>
      <c r="S592" s="2" t="str">
        <f t="shared" si="27"/>
        <v>L7A 2N7_83_BRAMPTON</v>
      </c>
      <c r="T592" s="2" t="str">
        <f t="shared" si="28"/>
        <v>L7A 2N7_83 EDENBROOK HILL DR_BRAMPTON</v>
      </c>
      <c r="U592" s="12" t="str">
        <f t="shared" si="29"/>
        <v>DR</v>
      </c>
    </row>
    <row r="593" spans="1:21" ht="13" x14ac:dyDescent="0.25">
      <c r="A593" s="9">
        <v>45777</v>
      </c>
      <c r="B593" s="2" t="s">
        <v>2604</v>
      </c>
      <c r="C593" s="2" t="s">
        <v>18</v>
      </c>
      <c r="D593" s="2" t="s">
        <v>102</v>
      </c>
      <c r="E593" s="2" t="s">
        <v>775</v>
      </c>
      <c r="F593" s="2" t="s">
        <v>2605</v>
      </c>
      <c r="G593" s="2">
        <v>2850</v>
      </c>
      <c r="H593" s="2" t="s">
        <v>45</v>
      </c>
      <c r="I593" s="1">
        <v>38324</v>
      </c>
      <c r="J593" s="2" t="s">
        <v>23</v>
      </c>
      <c r="K593" s="2"/>
      <c r="L593" s="2" t="s">
        <v>24</v>
      </c>
      <c r="M593" s="2">
        <v>368</v>
      </c>
      <c r="N593" s="2" t="s">
        <v>2606</v>
      </c>
      <c r="O593" s="2" t="s">
        <v>36</v>
      </c>
      <c r="P593" s="2" t="s">
        <v>776</v>
      </c>
      <c r="Q593" s="2" t="s">
        <v>2607</v>
      </c>
      <c r="R593" t="str">
        <f>IFERROR(INDEX(ReadySub!$A$2:$A$1153, MATCH(T593, ReadySub!$Q$2:$Q$1153, 0)), "")</f>
        <v/>
      </c>
      <c r="S593" s="2" t="str">
        <f t="shared" si="27"/>
        <v>N2L 1W6_368_WATERLOO</v>
      </c>
      <c r="T593" s="2" t="str">
        <f t="shared" si="28"/>
        <v>N2L 1W6_368 ERB ST_WATERLOO</v>
      </c>
      <c r="U593" s="12" t="str">
        <f t="shared" si="29"/>
        <v>ST</v>
      </c>
    </row>
    <row r="594" spans="1:21" ht="13" x14ac:dyDescent="0.25">
      <c r="A594" s="9">
        <v>45777</v>
      </c>
      <c r="B594" s="2" t="s">
        <v>213</v>
      </c>
      <c r="C594" s="2" t="s">
        <v>18</v>
      </c>
      <c r="D594" s="2" t="s">
        <v>51</v>
      </c>
      <c r="E594" s="2" t="s">
        <v>90</v>
      </c>
      <c r="F594" s="2" t="s">
        <v>2610</v>
      </c>
      <c r="G594" s="2">
        <v>2852</v>
      </c>
      <c r="H594" s="2" t="s">
        <v>120</v>
      </c>
      <c r="I594" s="1">
        <v>38324</v>
      </c>
      <c r="J594" s="2" t="s">
        <v>23</v>
      </c>
      <c r="K594" s="2"/>
      <c r="L594" s="2" t="s">
        <v>24</v>
      </c>
      <c r="M594" s="2">
        <v>30</v>
      </c>
      <c r="N594" s="2" t="s">
        <v>215</v>
      </c>
      <c r="O594" s="2" t="s">
        <v>92</v>
      </c>
      <c r="P594" s="2" t="s">
        <v>93</v>
      </c>
      <c r="Q594" s="2" t="s">
        <v>216</v>
      </c>
      <c r="R594">
        <f>IFERROR(INDEX(ReadySub!$A$2:$A$1153, MATCH(T594, ReadySub!$Q$2:$Q$1153, 0)), "")</f>
        <v>9993</v>
      </c>
      <c r="S594" s="2" t="str">
        <f t="shared" si="27"/>
        <v>M1L 4P2_30_TORONTO</v>
      </c>
      <c r="T594" s="2" t="str">
        <f t="shared" si="28"/>
        <v>M1L 4P2_30 DENTON AVE_TORONTO</v>
      </c>
      <c r="U594" s="12" t="str">
        <f t="shared" si="29"/>
        <v>AVE</v>
      </c>
    </row>
    <row r="595" spans="1:21" ht="13" x14ac:dyDescent="0.25">
      <c r="A595" s="9">
        <v>45777</v>
      </c>
      <c r="B595" s="2" t="s">
        <v>16875</v>
      </c>
      <c r="C595" s="2" t="s">
        <v>18</v>
      </c>
      <c r="D595" s="2" t="s">
        <v>58</v>
      </c>
      <c r="E595" s="2" t="s">
        <v>603</v>
      </c>
      <c r="F595" s="2" t="s">
        <v>2611</v>
      </c>
      <c r="G595" s="2">
        <v>2853</v>
      </c>
      <c r="H595" s="2" t="s">
        <v>120</v>
      </c>
      <c r="I595" s="1">
        <v>38328</v>
      </c>
      <c r="J595" s="2" t="s">
        <v>23</v>
      </c>
      <c r="K595" s="2"/>
      <c r="L595" s="2" t="s">
        <v>24</v>
      </c>
      <c r="M595" s="2">
        <v>500</v>
      </c>
      <c r="N595" s="2" t="s">
        <v>2612</v>
      </c>
      <c r="O595" s="2" t="s">
        <v>109</v>
      </c>
      <c r="P595" s="2" t="s">
        <v>886</v>
      </c>
      <c r="Q595" s="2" t="s">
        <v>2613</v>
      </c>
      <c r="R595" t="str">
        <f>IFERROR(INDEX(ReadySub!$A$2:$A$1153, MATCH(T595, ReadySub!$Q$2:$Q$1153, 0)), "")</f>
        <v/>
      </c>
      <c r="S595" s="2" t="str">
        <f t="shared" si="27"/>
        <v>L7R 2X2_500_BURLINGTON</v>
      </c>
      <c r="T595" s="2" t="str">
        <f t="shared" si="28"/>
        <v>L7R 2X2_500 DRURY LANE_BURLINGTON</v>
      </c>
      <c r="U595" s="12" t="str">
        <f t="shared" si="29"/>
        <v>Lane</v>
      </c>
    </row>
    <row r="596" spans="1:21" ht="13" x14ac:dyDescent="0.25">
      <c r="A596" s="9">
        <v>45777</v>
      </c>
      <c r="B596" s="2" t="s">
        <v>2614</v>
      </c>
      <c r="C596" s="2" t="s">
        <v>18</v>
      </c>
      <c r="D596" s="2" t="s">
        <v>89</v>
      </c>
      <c r="E596" s="2" t="s">
        <v>598</v>
      </c>
      <c r="F596" s="2" t="s">
        <v>2615</v>
      </c>
      <c r="G596" s="2">
        <v>2861</v>
      </c>
      <c r="H596" s="2" t="s">
        <v>53</v>
      </c>
      <c r="I596" s="1">
        <v>38331</v>
      </c>
      <c r="J596" s="2" t="s">
        <v>23</v>
      </c>
      <c r="K596" s="2"/>
      <c r="L596" s="2" t="s">
        <v>24</v>
      </c>
      <c r="M596" s="2">
        <v>1840</v>
      </c>
      <c r="N596" s="2" t="s">
        <v>1315</v>
      </c>
      <c r="O596" s="2" t="s">
        <v>26</v>
      </c>
      <c r="P596" s="2" t="s">
        <v>601</v>
      </c>
      <c r="Q596" s="2" t="s">
        <v>2616</v>
      </c>
      <c r="R596">
        <f>IFERROR(INDEX(ReadySub!$A$2:$A$1153, MATCH(T596, ReadySub!$Q$2:$Q$1153, 0)), "")</f>
        <v>249</v>
      </c>
      <c r="S596" s="2" t="str">
        <f t="shared" si="27"/>
        <v>L5N 1P9_1840_MISSISSAUGA</v>
      </c>
      <c r="T596" s="2" t="str">
        <f t="shared" si="28"/>
        <v>L5N 1P9_1840 ARGENTIA RD_MISSISSAUGA</v>
      </c>
      <c r="U596" s="12" t="str">
        <f t="shared" si="29"/>
        <v>RD</v>
      </c>
    </row>
    <row r="597" spans="1:21" ht="13" x14ac:dyDescent="0.25">
      <c r="A597" s="9">
        <v>45777</v>
      </c>
      <c r="B597" s="2" t="s">
        <v>2617</v>
      </c>
      <c r="C597" s="2" t="s">
        <v>18</v>
      </c>
      <c r="D597" s="2" t="s">
        <v>150</v>
      </c>
      <c r="E597" s="2" t="s">
        <v>324</v>
      </c>
      <c r="F597" s="2" t="s">
        <v>2618</v>
      </c>
      <c r="G597" s="2">
        <v>2866</v>
      </c>
      <c r="H597" s="2" t="s">
        <v>141</v>
      </c>
      <c r="I597" s="1">
        <v>38309</v>
      </c>
      <c r="J597" s="2" t="s">
        <v>23</v>
      </c>
      <c r="K597" s="2"/>
      <c r="L597" s="2" t="s">
        <v>24</v>
      </c>
      <c r="M597" s="2">
        <v>240</v>
      </c>
      <c r="N597" s="2" t="s">
        <v>2619</v>
      </c>
      <c r="O597" s="2" t="s">
        <v>36</v>
      </c>
      <c r="P597" s="2" t="s">
        <v>688</v>
      </c>
      <c r="Q597" s="2" t="s">
        <v>2620</v>
      </c>
      <c r="R597" t="str">
        <f>IFERROR(INDEX(ReadySub!$A$2:$A$1153, MATCH(T597, ReadySub!$Q$2:$Q$1153, 0)), "")</f>
        <v/>
      </c>
      <c r="S597" s="2" t="str">
        <f t="shared" si="27"/>
        <v>K9A 4H6_240_COBOURG</v>
      </c>
      <c r="T597" s="2" t="str">
        <f t="shared" si="28"/>
        <v>K9A 4H6_240 COLLEGE ST_COBOURG</v>
      </c>
      <c r="U597" s="12" t="str">
        <f t="shared" si="29"/>
        <v>ST</v>
      </c>
    </row>
    <row r="598" spans="1:21" ht="13" x14ac:dyDescent="0.25">
      <c r="A598" s="9">
        <v>45777</v>
      </c>
      <c r="B598" s="2" t="s">
        <v>1960</v>
      </c>
      <c r="C598" s="2" t="s">
        <v>18</v>
      </c>
      <c r="D598" s="2" t="s">
        <v>51</v>
      </c>
      <c r="E598" s="2" t="s">
        <v>90</v>
      </c>
      <c r="F598" s="2" t="s">
        <v>2621</v>
      </c>
      <c r="G598" s="2">
        <v>2869</v>
      </c>
      <c r="H598" s="2" t="s">
        <v>1009</v>
      </c>
      <c r="I598" s="1">
        <v>38341</v>
      </c>
      <c r="J598" s="2" t="s">
        <v>23</v>
      </c>
      <c r="K598" s="2"/>
      <c r="L598" s="2" t="s">
        <v>24</v>
      </c>
      <c r="M598" s="2">
        <v>5650</v>
      </c>
      <c r="N598" s="2" t="s">
        <v>450</v>
      </c>
      <c r="O598" s="2" t="s">
        <v>36</v>
      </c>
      <c r="P598" s="2" t="s">
        <v>93</v>
      </c>
      <c r="Q598" s="2" t="s">
        <v>2622</v>
      </c>
      <c r="R598" t="str">
        <f>IFERROR(INDEX(ReadySub!$A$2:$A$1153, MATCH(T598, ReadySub!$Q$2:$Q$1153, 0)), "")</f>
        <v/>
      </c>
      <c r="S598" s="2" t="str">
        <f t="shared" si="27"/>
        <v>M2M 4G3_5650_TORONTO</v>
      </c>
      <c r="T598" s="2" t="str">
        <f t="shared" si="28"/>
        <v>M2M 4G3_5650 YONGE ST_TORONTO</v>
      </c>
      <c r="U598" s="12" t="str">
        <f t="shared" si="29"/>
        <v>ST</v>
      </c>
    </row>
    <row r="599" spans="1:21" ht="13" x14ac:dyDescent="0.25">
      <c r="A599" s="9">
        <v>45777</v>
      </c>
      <c r="B599" s="2" t="s">
        <v>2502</v>
      </c>
      <c r="C599" s="2" t="s">
        <v>18</v>
      </c>
      <c r="D599" s="2" t="s">
        <v>102</v>
      </c>
      <c r="E599" s="2" t="s">
        <v>1131</v>
      </c>
      <c r="F599" s="2" t="s">
        <v>2623</v>
      </c>
      <c r="G599" s="2">
        <v>2871</v>
      </c>
      <c r="H599" s="2" t="s">
        <v>53</v>
      </c>
      <c r="I599" s="1">
        <v>38341</v>
      </c>
      <c r="J599" s="2" t="s">
        <v>23</v>
      </c>
      <c r="K599" s="2"/>
      <c r="L599" s="2" t="s">
        <v>24</v>
      </c>
      <c r="M599" s="2">
        <v>11</v>
      </c>
      <c r="N599" s="2" t="s">
        <v>158</v>
      </c>
      <c r="O599" s="2" t="s">
        <v>92</v>
      </c>
      <c r="P599" s="2" t="s">
        <v>1133</v>
      </c>
      <c r="Q599" s="2" t="s">
        <v>2624</v>
      </c>
      <c r="R599" t="str">
        <f>IFERROR(INDEX(ReadySub!$A$2:$A$1153, MATCH(T599, ReadySub!$Q$2:$Q$1153, 0)), "")</f>
        <v/>
      </c>
      <c r="S599" s="2" t="str">
        <f t="shared" si="27"/>
        <v>N5R 4V4_11_ST. THOMAS</v>
      </c>
      <c r="T599" s="2" t="str">
        <f t="shared" si="28"/>
        <v>N5R 4V4_11 PARK AVE_ST. THOMAS</v>
      </c>
      <c r="U599" s="12" t="str">
        <f t="shared" si="29"/>
        <v>AVE</v>
      </c>
    </row>
    <row r="600" spans="1:21" ht="13" x14ac:dyDescent="0.25">
      <c r="A600" s="9">
        <v>45777</v>
      </c>
      <c r="B600" s="2" t="s">
        <v>2626</v>
      </c>
      <c r="C600" s="2" t="s">
        <v>18</v>
      </c>
      <c r="D600" s="2" t="s">
        <v>89</v>
      </c>
      <c r="E600" s="2" t="s">
        <v>598</v>
      </c>
      <c r="F600" s="2" t="s">
        <v>2627</v>
      </c>
      <c r="G600" s="2">
        <v>2875</v>
      </c>
      <c r="H600" s="2" t="s">
        <v>45</v>
      </c>
      <c r="I600" s="1">
        <v>38342</v>
      </c>
      <c r="J600" s="2" t="s">
        <v>23</v>
      </c>
      <c r="K600" s="2"/>
      <c r="L600" s="2" t="s">
        <v>24</v>
      </c>
      <c r="M600" s="2">
        <v>2275</v>
      </c>
      <c r="N600" s="2" t="s">
        <v>2628</v>
      </c>
      <c r="O600" s="2" t="s">
        <v>47</v>
      </c>
      <c r="P600" s="2" t="s">
        <v>601</v>
      </c>
      <c r="Q600" s="2" t="s">
        <v>2629</v>
      </c>
      <c r="R600" t="str">
        <f>IFERROR(INDEX(ReadySub!$A$2:$A$1153, MATCH(T600, ReadySub!$Q$2:$Q$1153, 0)), "")</f>
        <v/>
      </c>
      <c r="S600" s="2" t="str">
        <f t="shared" si="27"/>
        <v>L5K 1B1_2275_MISSISSAUGA</v>
      </c>
      <c r="T600" s="2" t="str">
        <f t="shared" si="28"/>
        <v>L5K 1B1_2275 SPEAKMAN DR_MISSISSAUGA</v>
      </c>
      <c r="U600" s="12" t="str">
        <f t="shared" si="29"/>
        <v>DR</v>
      </c>
    </row>
    <row r="601" spans="1:21" ht="13" x14ac:dyDescent="0.25">
      <c r="A601" s="9">
        <v>45777</v>
      </c>
      <c r="B601" s="2" t="s">
        <v>230</v>
      </c>
      <c r="C601" s="2" t="s">
        <v>18</v>
      </c>
      <c r="D601" s="2" t="s">
        <v>89</v>
      </c>
      <c r="E601" s="2" t="s">
        <v>598</v>
      </c>
      <c r="F601" s="2" t="s">
        <v>2630</v>
      </c>
      <c r="G601" s="2">
        <v>2881</v>
      </c>
      <c r="H601" s="2" t="s">
        <v>45</v>
      </c>
      <c r="I601" s="1">
        <v>38352</v>
      </c>
      <c r="J601" s="2" t="s">
        <v>23</v>
      </c>
      <c r="K601" s="2"/>
      <c r="L601" s="2" t="s">
        <v>24</v>
      </c>
      <c r="M601" s="2">
        <v>4555</v>
      </c>
      <c r="N601" s="2" t="s">
        <v>2631</v>
      </c>
      <c r="O601" s="2" t="s">
        <v>26</v>
      </c>
      <c r="P601" s="2" t="s">
        <v>601</v>
      </c>
      <c r="Q601" s="2" t="s">
        <v>2632</v>
      </c>
      <c r="R601" t="str">
        <f>IFERROR(INDEX(ReadySub!$A$2:$A$1153, MATCH(T601, ReadySub!$Q$2:$Q$1153, 0)), "")</f>
        <v/>
      </c>
      <c r="S601" s="2" t="str">
        <f t="shared" si="27"/>
        <v>L4W 1J9_4555_MISSISSAUGA</v>
      </c>
      <c r="T601" s="2" t="str">
        <f t="shared" si="28"/>
        <v>L4W 1J9_4555 TOMKEN RD_MISSISSAUGA</v>
      </c>
      <c r="U601" s="12" t="str">
        <f t="shared" si="29"/>
        <v>RD</v>
      </c>
    </row>
    <row r="602" spans="1:21" ht="13" x14ac:dyDescent="0.25">
      <c r="A602" s="9">
        <v>45777</v>
      </c>
      <c r="B602" s="2" t="s">
        <v>230</v>
      </c>
      <c r="C602" s="2" t="s">
        <v>18</v>
      </c>
      <c r="D602" s="2" t="s">
        <v>89</v>
      </c>
      <c r="E602" s="2" t="s">
        <v>598</v>
      </c>
      <c r="F602" s="2" t="s">
        <v>2633</v>
      </c>
      <c r="G602" s="2">
        <v>2882</v>
      </c>
      <c r="H602" s="2" t="s">
        <v>120</v>
      </c>
      <c r="I602" s="1">
        <v>38352</v>
      </c>
      <c r="J602" s="2" t="s">
        <v>23</v>
      </c>
      <c r="K602" s="2"/>
      <c r="L602" s="2" t="s">
        <v>24</v>
      </c>
      <c r="M602" s="2">
        <v>121</v>
      </c>
      <c r="N602" s="2" t="s">
        <v>2634</v>
      </c>
      <c r="O602" s="2" t="s">
        <v>47</v>
      </c>
      <c r="P602" s="2" t="s">
        <v>911</v>
      </c>
      <c r="Q602" s="2" t="s">
        <v>2635</v>
      </c>
      <c r="R602" t="str">
        <f>IFERROR(INDEX(ReadySub!$A$2:$A$1153, MATCH(T602, ReadySub!$Q$2:$Q$1153, 0)), "")</f>
        <v/>
      </c>
      <c r="S602" s="2" t="str">
        <f t="shared" si="27"/>
        <v>L6X 4K9_121_BRAMPTON</v>
      </c>
      <c r="T602" s="2" t="str">
        <f t="shared" si="28"/>
        <v>L6X 4K9_121 ROYAL ORCHARD DR_BRAMPTON</v>
      </c>
      <c r="U602" s="12" t="str">
        <f t="shared" si="29"/>
        <v>DR</v>
      </c>
    </row>
    <row r="603" spans="1:21" ht="13" x14ac:dyDescent="0.25">
      <c r="A603" s="9">
        <v>45777</v>
      </c>
      <c r="B603" s="2" t="s">
        <v>230</v>
      </c>
      <c r="C603" s="2" t="s">
        <v>18</v>
      </c>
      <c r="D603" s="2" t="s">
        <v>89</v>
      </c>
      <c r="E603" s="2" t="s">
        <v>598</v>
      </c>
      <c r="F603" s="2" t="s">
        <v>2636</v>
      </c>
      <c r="G603" s="2">
        <v>2883</v>
      </c>
      <c r="H603" s="2" t="s">
        <v>66</v>
      </c>
      <c r="I603" s="1">
        <v>38352</v>
      </c>
      <c r="J603" s="2" t="s">
        <v>23</v>
      </c>
      <c r="K603" s="2"/>
      <c r="L603" s="2" t="s">
        <v>24</v>
      </c>
      <c r="M603" s="2">
        <v>5180</v>
      </c>
      <c r="N603" s="2" t="s">
        <v>407</v>
      </c>
      <c r="O603" s="2" t="s">
        <v>47</v>
      </c>
      <c r="P603" s="2" t="s">
        <v>601</v>
      </c>
      <c r="Q603" s="2" t="s">
        <v>2637</v>
      </c>
      <c r="R603" t="str">
        <f>IFERROR(INDEX(ReadySub!$A$2:$A$1153, MATCH(T603, ReadySub!$Q$2:$Q$1153, 0)), "")</f>
        <v/>
      </c>
      <c r="S603" s="2" t="str">
        <f t="shared" si="27"/>
        <v>L5V 2C6_5180_MISSISSAUGA</v>
      </c>
      <c r="T603" s="2" t="str">
        <f t="shared" si="28"/>
        <v>L5V 2C6_5180 FALLINGBROOK DR_MISSISSAUGA</v>
      </c>
      <c r="U603" s="12" t="str">
        <f t="shared" si="29"/>
        <v>DR</v>
      </c>
    </row>
    <row r="604" spans="1:21" ht="13" x14ac:dyDescent="0.25">
      <c r="A604" s="9">
        <v>45777</v>
      </c>
      <c r="B604" s="2" t="s">
        <v>230</v>
      </c>
      <c r="C604" s="2" t="s">
        <v>18</v>
      </c>
      <c r="D604" s="2" t="s">
        <v>89</v>
      </c>
      <c r="E604" s="2" t="s">
        <v>598</v>
      </c>
      <c r="F604" s="2" t="s">
        <v>2638</v>
      </c>
      <c r="G604" s="2">
        <v>2884</v>
      </c>
      <c r="H604" s="2" t="s">
        <v>66</v>
      </c>
      <c r="I604" s="1">
        <v>38352</v>
      </c>
      <c r="J604" s="2" t="s">
        <v>23</v>
      </c>
      <c r="K604" s="2"/>
      <c r="L604" s="2" t="s">
        <v>24</v>
      </c>
      <c r="M604" s="2">
        <v>1060</v>
      </c>
      <c r="N604" s="2" t="s">
        <v>2639</v>
      </c>
      <c r="O604" s="2" t="s">
        <v>288</v>
      </c>
      <c r="P604" s="2" t="s">
        <v>601</v>
      </c>
      <c r="Q604" s="2" t="s">
        <v>2640</v>
      </c>
      <c r="R604" t="str">
        <f>IFERROR(INDEX(ReadySub!$A$2:$A$1153, MATCH(T604, ReadySub!$Q$2:$Q$1153, 0)), "")</f>
        <v/>
      </c>
      <c r="S604" s="2" t="str">
        <f t="shared" si="27"/>
        <v>L5V 1G7_1060_MISSISSAUGA</v>
      </c>
      <c r="T604" s="2" t="str">
        <f t="shared" si="28"/>
        <v>L5V 1G7_1060 WHITE CLOVER WAY_MISSISSAUGA</v>
      </c>
      <c r="U604" s="12" t="str">
        <f t="shared" si="29"/>
        <v>Way</v>
      </c>
    </row>
    <row r="605" spans="1:21" ht="13" x14ac:dyDescent="0.25">
      <c r="A605" s="9">
        <v>45777</v>
      </c>
      <c r="B605" s="2" t="s">
        <v>181</v>
      </c>
      <c r="C605" s="2" t="s">
        <v>18</v>
      </c>
      <c r="D605" s="2" t="s">
        <v>31</v>
      </c>
      <c r="E605" s="2" t="s">
        <v>182</v>
      </c>
      <c r="F605" s="2" t="s">
        <v>2641</v>
      </c>
      <c r="G605" s="2">
        <v>2885</v>
      </c>
      <c r="H605" s="2" t="s">
        <v>104</v>
      </c>
      <c r="I605" s="1">
        <v>38322</v>
      </c>
      <c r="J605" s="2" t="s">
        <v>23</v>
      </c>
      <c r="K605" s="2"/>
      <c r="L605" s="2" t="s">
        <v>24</v>
      </c>
      <c r="M605" s="2">
        <v>275</v>
      </c>
      <c r="N605" s="2" t="s">
        <v>2642</v>
      </c>
      <c r="O605" s="2" t="s">
        <v>26</v>
      </c>
      <c r="P605" s="2" t="s">
        <v>204</v>
      </c>
      <c r="Q605" s="2" t="s">
        <v>2643</v>
      </c>
      <c r="R605" t="str">
        <f>IFERROR(INDEX(ReadySub!$A$2:$A$1153, MATCH(T605, ReadySub!$Q$2:$Q$1153, 0)), "")</f>
        <v/>
      </c>
      <c r="S605" s="2" t="str">
        <f t="shared" si="27"/>
        <v>L4C 3N5_275_RICHMOND HILL</v>
      </c>
      <c r="T605" s="2" t="str">
        <f t="shared" si="28"/>
        <v>L4C 3N5_275 REDSTONE RD_RICHMOND HILL</v>
      </c>
      <c r="U605" s="12" t="str">
        <f t="shared" si="29"/>
        <v>RD</v>
      </c>
    </row>
    <row r="606" spans="1:21" ht="13" x14ac:dyDescent="0.25">
      <c r="A606" s="9">
        <v>45777</v>
      </c>
      <c r="B606" s="2" t="s">
        <v>2644</v>
      </c>
      <c r="C606" s="2" t="s">
        <v>18</v>
      </c>
      <c r="D606" s="2" t="s">
        <v>102</v>
      </c>
      <c r="E606" s="2" t="s">
        <v>786</v>
      </c>
      <c r="F606" s="2" t="s">
        <v>2645</v>
      </c>
      <c r="G606" s="2">
        <v>2886</v>
      </c>
      <c r="H606" s="2" t="s">
        <v>66</v>
      </c>
      <c r="I606" s="1">
        <v>38355</v>
      </c>
      <c r="J606" s="2" t="s">
        <v>23</v>
      </c>
      <c r="K606" s="2"/>
      <c r="L606" s="2" t="s">
        <v>24</v>
      </c>
      <c r="M606" s="2">
        <v>205</v>
      </c>
      <c r="N606" s="2" t="s">
        <v>1789</v>
      </c>
      <c r="O606" s="2" t="s">
        <v>36</v>
      </c>
      <c r="P606" s="2" t="s">
        <v>2646</v>
      </c>
      <c r="Q606" s="2" t="s">
        <v>2647</v>
      </c>
      <c r="R606" t="str">
        <f>IFERROR(INDEX(ReadySub!$A$2:$A$1153, MATCH(T606, ReadySub!$Q$2:$Q$1153, 0)), "")</f>
        <v/>
      </c>
      <c r="S606" s="2" t="str">
        <f t="shared" si="27"/>
        <v>N7V 1R4_205_POINT EDWARD</v>
      </c>
      <c r="T606" s="2" t="str">
        <f t="shared" si="28"/>
        <v>N7V 1R4_205 ALBERT ST_POINT EDWARD</v>
      </c>
      <c r="U606" s="12" t="str">
        <f t="shared" si="29"/>
        <v>ST</v>
      </c>
    </row>
    <row r="607" spans="1:21" ht="13" x14ac:dyDescent="0.25">
      <c r="A607" s="9">
        <v>45777</v>
      </c>
      <c r="B607" s="2" t="s">
        <v>831</v>
      </c>
      <c r="C607" s="2" t="s">
        <v>18</v>
      </c>
      <c r="D607" s="2" t="s">
        <v>58</v>
      </c>
      <c r="E607" s="2" t="s">
        <v>603</v>
      </c>
      <c r="F607" s="2" t="s">
        <v>2650</v>
      </c>
      <c r="G607" s="2">
        <v>2889</v>
      </c>
      <c r="H607" s="2" t="s">
        <v>45</v>
      </c>
      <c r="I607" s="1">
        <v>38359</v>
      </c>
      <c r="J607" s="2" t="s">
        <v>23</v>
      </c>
      <c r="K607" s="2"/>
      <c r="L607" s="2" t="s">
        <v>24</v>
      </c>
      <c r="M607" s="2">
        <v>1120</v>
      </c>
      <c r="N607" s="2" t="s">
        <v>199</v>
      </c>
      <c r="O607" s="2" t="s">
        <v>92</v>
      </c>
      <c r="P607" s="2" t="s">
        <v>879</v>
      </c>
      <c r="Q607" s="2" t="s">
        <v>2651</v>
      </c>
      <c r="R607" t="str">
        <f>IFERROR(INDEX(ReadySub!$A$2:$A$1153, MATCH(T607, ReadySub!$Q$2:$Q$1153, 0)), "")</f>
        <v/>
      </c>
      <c r="S607" s="2" t="str">
        <f t="shared" si="27"/>
        <v>L9T 5Y7_1120_MILTON</v>
      </c>
      <c r="T607" s="2" t="str">
        <f t="shared" si="28"/>
        <v>L9T 5Y7_1120 MAPLE AVE_MILTON</v>
      </c>
      <c r="U607" s="12" t="str">
        <f t="shared" si="29"/>
        <v>AVE</v>
      </c>
    </row>
    <row r="608" spans="1:21" ht="13" x14ac:dyDescent="0.25">
      <c r="A608" s="9">
        <v>45777</v>
      </c>
      <c r="B608" s="2" t="s">
        <v>17110</v>
      </c>
      <c r="C608" s="2" t="s">
        <v>18</v>
      </c>
      <c r="D608" s="2" t="s">
        <v>31</v>
      </c>
      <c r="E608" s="2" t="s">
        <v>182</v>
      </c>
      <c r="F608" s="2" t="s">
        <v>2652</v>
      </c>
      <c r="G608" s="2">
        <v>2892</v>
      </c>
      <c r="H608" s="2" t="s">
        <v>120</v>
      </c>
      <c r="I608" s="1">
        <v>38260</v>
      </c>
      <c r="J608" s="2" t="s">
        <v>23</v>
      </c>
      <c r="K608" s="2"/>
      <c r="L608" s="2" t="s">
        <v>172</v>
      </c>
      <c r="M608" s="2">
        <v>79</v>
      </c>
      <c r="N608" s="2" t="s">
        <v>2653</v>
      </c>
      <c r="O608" s="2" t="s">
        <v>26</v>
      </c>
      <c r="P608" s="2" t="s">
        <v>199</v>
      </c>
      <c r="Q608" s="2" t="s">
        <v>2654</v>
      </c>
      <c r="R608" t="str">
        <f>IFERROR(INDEX(ReadySub!$A$2:$A$1153, MATCH(T608, ReadySub!$Q$2:$Q$1153, 0)), "")</f>
        <v/>
      </c>
      <c r="S608" s="2" t="str">
        <f t="shared" si="27"/>
        <v>L6A 1Y3_79_MAPLE</v>
      </c>
      <c r="T608" s="2" t="str">
        <f t="shared" si="28"/>
        <v>L6A 1Y3_79 AVRO RD_MAPLE</v>
      </c>
      <c r="U608" s="12" t="str">
        <f t="shared" si="29"/>
        <v>RD</v>
      </c>
    </row>
    <row r="609" spans="1:21" ht="13" x14ac:dyDescent="0.25">
      <c r="A609" s="9">
        <v>45777</v>
      </c>
      <c r="B609" s="2" t="s">
        <v>2655</v>
      </c>
      <c r="C609" s="2" t="s">
        <v>18</v>
      </c>
      <c r="D609" s="2" t="s">
        <v>31</v>
      </c>
      <c r="E609" s="2" t="s">
        <v>182</v>
      </c>
      <c r="F609" s="2" t="s">
        <v>2655</v>
      </c>
      <c r="G609" s="2">
        <v>2894</v>
      </c>
      <c r="H609" s="2" t="s">
        <v>53</v>
      </c>
      <c r="I609" s="1">
        <v>38356</v>
      </c>
      <c r="J609" s="2" t="s">
        <v>23</v>
      </c>
      <c r="K609" s="2"/>
      <c r="L609" s="2" t="s">
        <v>24</v>
      </c>
      <c r="M609" s="2">
        <v>13345</v>
      </c>
      <c r="N609" s="2" t="s">
        <v>450</v>
      </c>
      <c r="O609" s="2" t="s">
        <v>36</v>
      </c>
      <c r="P609" s="2" t="s">
        <v>204</v>
      </c>
      <c r="Q609" s="2" t="s">
        <v>2656</v>
      </c>
      <c r="R609" t="str">
        <f>IFERROR(INDEX(ReadySub!$A$2:$A$1153, MATCH(T609, ReadySub!$Q$2:$Q$1153, 0)), "")</f>
        <v/>
      </c>
      <c r="S609" s="2" t="str">
        <f t="shared" si="27"/>
        <v>L4E 3L3_13345_RICHMOND HILL</v>
      </c>
      <c r="T609" s="2" t="str">
        <f t="shared" si="28"/>
        <v>L4E 3L3_13345 YONGE ST_RICHMOND HILL</v>
      </c>
      <c r="U609" s="12" t="str">
        <f t="shared" si="29"/>
        <v>ST</v>
      </c>
    </row>
    <row r="610" spans="1:21" ht="13" x14ac:dyDescent="0.25">
      <c r="A610" s="9">
        <v>45777</v>
      </c>
      <c r="B610" s="2" t="s">
        <v>2658</v>
      </c>
      <c r="C610" s="2" t="s">
        <v>18</v>
      </c>
      <c r="D610" s="2" t="s">
        <v>31</v>
      </c>
      <c r="E610" s="2" t="s">
        <v>32</v>
      </c>
      <c r="F610" s="2" t="s">
        <v>2659</v>
      </c>
      <c r="G610" s="2">
        <v>2898</v>
      </c>
      <c r="H610" s="2" t="s">
        <v>66</v>
      </c>
      <c r="I610" s="1">
        <v>38362</v>
      </c>
      <c r="J610" s="2" t="s">
        <v>23</v>
      </c>
      <c r="K610" s="2"/>
      <c r="L610" s="2" t="s">
        <v>24</v>
      </c>
      <c r="M610" s="2">
        <v>107</v>
      </c>
      <c r="N610" s="2" t="s">
        <v>37</v>
      </c>
      <c r="O610" s="2" t="s">
        <v>36</v>
      </c>
      <c r="P610" s="2" t="s">
        <v>37</v>
      </c>
      <c r="Q610" s="2" t="s">
        <v>2660</v>
      </c>
      <c r="R610" t="str">
        <f>IFERROR(INDEX(ReadySub!$A$2:$A$1153, MATCH(T610, ReadySub!$Q$2:$Q$1153, 0)), "")</f>
        <v/>
      </c>
      <c r="S610" s="2" t="str">
        <f t="shared" si="27"/>
        <v>K9V 2M5_107_LINDSAY</v>
      </c>
      <c r="T610" s="2" t="str">
        <f t="shared" si="28"/>
        <v>K9V 2M5_107 LINDSAY ST_LINDSAY</v>
      </c>
      <c r="U610" s="12" t="str">
        <f t="shared" si="29"/>
        <v>ST</v>
      </c>
    </row>
    <row r="611" spans="1:21" ht="13" x14ac:dyDescent="0.25">
      <c r="A611" s="9">
        <v>45777</v>
      </c>
      <c r="B611" s="2" t="s">
        <v>542</v>
      </c>
      <c r="C611" s="2" t="s">
        <v>18</v>
      </c>
      <c r="D611" s="2" t="s">
        <v>51</v>
      </c>
      <c r="E611" s="2" t="s">
        <v>90</v>
      </c>
      <c r="F611" s="2" t="s">
        <v>2661</v>
      </c>
      <c r="G611" s="2">
        <v>2899</v>
      </c>
      <c r="H611" s="2" t="s">
        <v>45</v>
      </c>
      <c r="I611" s="1">
        <v>38373</v>
      </c>
      <c r="J611" s="2" t="s">
        <v>23</v>
      </c>
      <c r="K611" s="2"/>
      <c r="L611" s="2" t="s">
        <v>24</v>
      </c>
      <c r="M611" s="2">
        <v>495</v>
      </c>
      <c r="N611" s="2" t="s">
        <v>2662</v>
      </c>
      <c r="O611" s="2" t="s">
        <v>36</v>
      </c>
      <c r="P611" s="2" t="s">
        <v>93</v>
      </c>
      <c r="Q611" s="2" t="s">
        <v>2663</v>
      </c>
      <c r="R611" t="str">
        <f>IFERROR(INDEX(ReadySub!$A$2:$A$1153, MATCH(T611, ReadySub!$Q$2:$Q$1153, 0)), "")</f>
        <v/>
      </c>
      <c r="S611" s="2" t="str">
        <f t="shared" si="27"/>
        <v>M4X 1K7_495_TORONTO</v>
      </c>
      <c r="T611" s="2" t="str">
        <f t="shared" si="28"/>
        <v>M4X 1K7_495 SHERBOURNE ST_TORONTO</v>
      </c>
      <c r="U611" s="12" t="str">
        <f t="shared" si="29"/>
        <v>ST</v>
      </c>
    </row>
    <row r="612" spans="1:21" ht="13" x14ac:dyDescent="0.25">
      <c r="A612" s="9">
        <v>45777</v>
      </c>
      <c r="B612" s="2" t="s">
        <v>17193</v>
      </c>
      <c r="C612" s="2" t="s">
        <v>18</v>
      </c>
      <c r="D612" s="2" t="s">
        <v>51</v>
      </c>
      <c r="E612" s="2" t="s">
        <v>90</v>
      </c>
      <c r="F612" s="2" t="s">
        <v>2664</v>
      </c>
      <c r="G612" s="2">
        <v>2901</v>
      </c>
      <c r="H612" s="2" t="s">
        <v>45</v>
      </c>
      <c r="I612" s="1">
        <v>38373</v>
      </c>
      <c r="J612" s="2" t="s">
        <v>23</v>
      </c>
      <c r="K612" s="2"/>
      <c r="L612" s="2" t="s">
        <v>24</v>
      </c>
      <c r="M612" s="2">
        <v>3255</v>
      </c>
      <c r="N612" s="2" t="s">
        <v>279</v>
      </c>
      <c r="O612" s="2" t="s">
        <v>92</v>
      </c>
      <c r="P612" s="2" t="s">
        <v>93</v>
      </c>
      <c r="Q612" s="2" t="s">
        <v>2665</v>
      </c>
      <c r="R612" t="str">
        <f>IFERROR(INDEX(ReadySub!$A$2:$A$1153, MATCH(T612, ReadySub!$Q$2:$Q$1153, 0)), "")</f>
        <v/>
      </c>
      <c r="S612" s="2" t="str">
        <f t="shared" si="27"/>
        <v>M1H 3A3_3255_TORONTO</v>
      </c>
      <c r="T612" s="2" t="str">
        <f t="shared" si="28"/>
        <v>M1H 3A3_3255 LAWRENCE AVE_TORONTO</v>
      </c>
      <c r="U612" s="12" t="str">
        <f t="shared" si="29"/>
        <v>AVE</v>
      </c>
    </row>
    <row r="613" spans="1:21" ht="13" x14ac:dyDescent="0.25">
      <c r="A613" s="9">
        <v>45777</v>
      </c>
      <c r="B613" s="2" t="s">
        <v>2666</v>
      </c>
      <c r="C613" s="2" t="s">
        <v>18</v>
      </c>
      <c r="D613" s="2" t="s">
        <v>31</v>
      </c>
      <c r="E613" s="2" t="s">
        <v>182</v>
      </c>
      <c r="F613" s="2" t="s">
        <v>2667</v>
      </c>
      <c r="G613" s="2">
        <v>2902</v>
      </c>
      <c r="H613" s="2" t="s">
        <v>45</v>
      </c>
      <c r="I613" s="1">
        <v>38274</v>
      </c>
      <c r="J613" s="2" t="s">
        <v>23</v>
      </c>
      <c r="K613" s="2"/>
      <c r="L613" s="2" t="s">
        <v>24</v>
      </c>
      <c r="M613" s="2">
        <v>9901</v>
      </c>
      <c r="N613" s="2" t="s">
        <v>1057</v>
      </c>
      <c r="O613" s="2" t="s">
        <v>36</v>
      </c>
      <c r="P613" s="2" t="s">
        <v>204</v>
      </c>
      <c r="Q613" s="2" t="s">
        <v>2668</v>
      </c>
      <c r="R613" t="str">
        <f>IFERROR(INDEX(ReadySub!$A$2:$A$1153, MATCH(T613, ReadySub!$Q$2:$Q$1153, 0)), "")</f>
        <v/>
      </c>
      <c r="S613" s="2" t="str">
        <f t="shared" si="27"/>
        <v>L4B 3Y3_9901_RICHMOND HILL</v>
      </c>
      <c r="T613" s="2" t="str">
        <f t="shared" si="28"/>
        <v>L4B 3Y3_9901 LESLIE ST_RICHMOND HILL</v>
      </c>
      <c r="U613" s="12" t="str">
        <f t="shared" si="29"/>
        <v>ST</v>
      </c>
    </row>
    <row r="614" spans="1:21" ht="13" x14ac:dyDescent="0.25">
      <c r="A614" s="9">
        <v>45777</v>
      </c>
      <c r="B614" s="2" t="s">
        <v>2502</v>
      </c>
      <c r="C614" s="2" t="s">
        <v>18</v>
      </c>
      <c r="D614" s="2" t="s">
        <v>102</v>
      </c>
      <c r="E614" s="2" t="s">
        <v>244</v>
      </c>
      <c r="F614" s="2" t="s">
        <v>2669</v>
      </c>
      <c r="G614" s="2">
        <v>2904</v>
      </c>
      <c r="H614" s="2" t="s">
        <v>120</v>
      </c>
      <c r="I614" s="1">
        <v>38376</v>
      </c>
      <c r="J614" s="2" t="s">
        <v>23</v>
      </c>
      <c r="K614" s="2"/>
      <c r="L614" s="2" t="s">
        <v>24</v>
      </c>
      <c r="M614" s="2">
        <v>170</v>
      </c>
      <c r="N614" s="2" t="s">
        <v>2670</v>
      </c>
      <c r="O614" s="2" t="s">
        <v>26</v>
      </c>
      <c r="P614" s="2" t="s">
        <v>247</v>
      </c>
      <c r="Q614" s="2" t="s">
        <v>2671</v>
      </c>
      <c r="R614" t="str">
        <f>IFERROR(INDEX(ReadySub!$A$2:$A$1153, MATCH(T614, ReadySub!$Q$2:$Q$1153, 0)), "")</f>
        <v/>
      </c>
      <c r="S614" s="2" t="str">
        <f t="shared" si="27"/>
        <v>N6G 4Z9_170_LONDON</v>
      </c>
      <c r="T614" s="2" t="str">
        <f t="shared" si="28"/>
        <v>N6G 4Z9_170 HAWTHORNE RD_LONDON</v>
      </c>
      <c r="U614" s="12" t="str">
        <f t="shared" si="29"/>
        <v>RD</v>
      </c>
    </row>
    <row r="615" spans="1:21" ht="13" x14ac:dyDescent="0.25">
      <c r="A615" s="9">
        <v>45777</v>
      </c>
      <c r="B615" s="2" t="s">
        <v>2672</v>
      </c>
      <c r="C615" s="2" t="s">
        <v>18</v>
      </c>
      <c r="D615" s="2" t="s">
        <v>51</v>
      </c>
      <c r="E615" s="2" t="s">
        <v>90</v>
      </c>
      <c r="F615" s="2" t="s">
        <v>2673</v>
      </c>
      <c r="G615" s="2">
        <v>2910</v>
      </c>
      <c r="H615" s="2" t="s">
        <v>45</v>
      </c>
      <c r="I615" s="1">
        <v>38384</v>
      </c>
      <c r="J615" s="2" t="s">
        <v>23</v>
      </c>
      <c r="K615" s="2"/>
      <c r="L615" s="2" t="s">
        <v>172</v>
      </c>
      <c r="M615" s="2">
        <v>1236</v>
      </c>
      <c r="N615" s="2" t="s">
        <v>135</v>
      </c>
      <c r="O615" s="2" t="s">
        <v>2301</v>
      </c>
      <c r="P615" s="2" t="s">
        <v>93</v>
      </c>
      <c r="Q615" s="2" t="s">
        <v>2674</v>
      </c>
      <c r="R615" t="str">
        <f>IFERROR(INDEX(ReadySub!$A$2:$A$1153, MATCH(T615, ReadySub!$Q$2:$Q$1153, 0)), "")</f>
        <v/>
      </c>
      <c r="S615" s="2" t="str">
        <f t="shared" si="27"/>
        <v>M1N 1P3_1236_TORONTO</v>
      </c>
      <c r="T615" s="2" t="str">
        <f t="shared" si="28"/>
        <v>M1N 1P3_1236 KINGSTON CHEMIN_TORONTO</v>
      </c>
      <c r="U615" s="12" t="str">
        <f t="shared" si="29"/>
        <v>Chemin</v>
      </c>
    </row>
    <row r="616" spans="1:21" ht="13" x14ac:dyDescent="0.25">
      <c r="A616" s="9">
        <v>45777</v>
      </c>
      <c r="B616" s="2" t="s">
        <v>2675</v>
      </c>
      <c r="C616" s="2" t="s">
        <v>18</v>
      </c>
      <c r="D616" s="2" t="s">
        <v>19</v>
      </c>
      <c r="E616" s="2" t="s">
        <v>360</v>
      </c>
      <c r="F616" s="2" t="s">
        <v>2676</v>
      </c>
      <c r="G616" s="2">
        <v>2912</v>
      </c>
      <c r="H616" s="2" t="s">
        <v>141</v>
      </c>
      <c r="I616" s="1">
        <v>38384</v>
      </c>
      <c r="J616" s="2" t="s">
        <v>23</v>
      </c>
      <c r="K616" s="2"/>
      <c r="L616" s="2" t="s">
        <v>24</v>
      </c>
      <c r="M616" s="2">
        <v>24</v>
      </c>
      <c r="N616" s="2" t="s">
        <v>2677</v>
      </c>
      <c r="O616" s="2" t="s">
        <v>26</v>
      </c>
      <c r="P616" s="2" t="s">
        <v>2116</v>
      </c>
      <c r="Q616" s="2" t="s">
        <v>2117</v>
      </c>
      <c r="R616" t="str">
        <f>IFERROR(INDEX(ReadySub!$A$2:$A$1153, MATCH(T616, ReadySub!$Q$2:$Q$1153, 0)), "")</f>
        <v/>
      </c>
      <c r="S616" s="2" t="str">
        <f t="shared" si="27"/>
        <v>P0L 1Y0_24_MOOSONEE</v>
      </c>
      <c r="T616" s="2" t="str">
        <f t="shared" si="28"/>
        <v>P0L 1Y0_24 VETERANS RD_MOOSONEE</v>
      </c>
      <c r="U616" s="12" t="str">
        <f t="shared" si="29"/>
        <v>RD</v>
      </c>
    </row>
    <row r="617" spans="1:21" ht="13" x14ac:dyDescent="0.25">
      <c r="A617" s="9">
        <v>45777</v>
      </c>
      <c r="B617" s="2" t="s">
        <v>2678</v>
      </c>
      <c r="C617" s="2" t="s">
        <v>18</v>
      </c>
      <c r="D617" s="2" t="s">
        <v>150</v>
      </c>
      <c r="E617" s="2" t="s">
        <v>162</v>
      </c>
      <c r="F617" s="2" t="s">
        <v>2678</v>
      </c>
      <c r="G617" s="2">
        <v>2915</v>
      </c>
      <c r="H617" s="2" t="s">
        <v>66</v>
      </c>
      <c r="I617" s="1">
        <v>38370</v>
      </c>
      <c r="J617" s="2" t="s">
        <v>23</v>
      </c>
      <c r="K617" s="2"/>
      <c r="L617" s="2" t="s">
        <v>113</v>
      </c>
      <c r="M617" s="2">
        <v>1160</v>
      </c>
      <c r="N617" s="2" t="s">
        <v>2679</v>
      </c>
      <c r="O617" s="2" t="s">
        <v>92</v>
      </c>
      <c r="P617" s="2" t="s">
        <v>166</v>
      </c>
      <c r="Q617" s="2" t="s">
        <v>2680</v>
      </c>
      <c r="R617" t="str">
        <f>IFERROR(INDEX(ReadySub!$A$2:$A$1153, MATCH(T617, ReadySub!$Q$2:$Q$1153, 0)), "")</f>
        <v/>
      </c>
      <c r="S617" s="2" t="str">
        <f t="shared" si="27"/>
        <v>K2C 2C2_1160_OTTAWA</v>
      </c>
      <c r="T617" s="2" t="str">
        <f t="shared" si="28"/>
        <v>K2C 2C2_1160 MAITLAND AVE_OTTAWA</v>
      </c>
      <c r="U617" s="12" t="str">
        <f t="shared" si="29"/>
        <v>AVE</v>
      </c>
    </row>
    <row r="618" spans="1:21" ht="13" x14ac:dyDescent="0.25">
      <c r="A618" s="9">
        <v>45777</v>
      </c>
      <c r="B618" s="2" t="s">
        <v>2502</v>
      </c>
      <c r="C618" s="2" t="s">
        <v>18</v>
      </c>
      <c r="D618" s="2" t="s">
        <v>102</v>
      </c>
      <c r="E618" s="2" t="s">
        <v>244</v>
      </c>
      <c r="F618" s="2" t="s">
        <v>2681</v>
      </c>
      <c r="G618" s="2">
        <v>2916</v>
      </c>
      <c r="H618" s="2" t="s">
        <v>120</v>
      </c>
      <c r="I618" s="1">
        <v>38385</v>
      </c>
      <c r="J618" s="2" t="s">
        <v>23</v>
      </c>
      <c r="K618" s="2"/>
      <c r="L618" s="2" t="s">
        <v>24</v>
      </c>
      <c r="M618" s="2">
        <v>108</v>
      </c>
      <c r="N618" s="2" t="s">
        <v>2682</v>
      </c>
      <c r="O618" s="2" t="s">
        <v>92</v>
      </c>
      <c r="P618" s="2" t="s">
        <v>247</v>
      </c>
      <c r="Q618" s="2" t="s">
        <v>2683</v>
      </c>
      <c r="R618" t="str">
        <f>IFERROR(INDEX(ReadySub!$A$2:$A$1153, MATCH(T618, ReadySub!$Q$2:$Q$1153, 0)), "")</f>
        <v/>
      </c>
      <c r="S618" s="2" t="str">
        <f t="shared" si="27"/>
        <v>N6K 3E6_108_LONDON</v>
      </c>
      <c r="T618" s="2" t="str">
        <f t="shared" si="28"/>
        <v>N6K 3E6_108 FAIRLANE AVE_LONDON</v>
      </c>
      <c r="U618" s="12" t="str">
        <f t="shared" si="29"/>
        <v>AVE</v>
      </c>
    </row>
    <row r="619" spans="1:21" ht="13" x14ac:dyDescent="0.25">
      <c r="A619" s="9">
        <v>45777</v>
      </c>
      <c r="B619" s="2" t="s">
        <v>2684</v>
      </c>
      <c r="C619" s="2" t="s">
        <v>18</v>
      </c>
      <c r="D619" s="2" t="s">
        <v>150</v>
      </c>
      <c r="E619" s="2" t="s">
        <v>162</v>
      </c>
      <c r="F619" s="2" t="s">
        <v>2685</v>
      </c>
      <c r="G619" s="2">
        <v>2917</v>
      </c>
      <c r="H619" s="2" t="s">
        <v>45</v>
      </c>
      <c r="I619" s="1">
        <v>38378</v>
      </c>
      <c r="J619" s="2" t="s">
        <v>23</v>
      </c>
      <c r="K619" s="2"/>
      <c r="L619" s="2" t="s">
        <v>2686</v>
      </c>
      <c r="M619" s="2">
        <v>1085</v>
      </c>
      <c r="N619" s="2" t="s">
        <v>2687</v>
      </c>
      <c r="O619" s="2" t="s">
        <v>92</v>
      </c>
      <c r="P619" s="2" t="s">
        <v>166</v>
      </c>
      <c r="Q619" s="2" t="s">
        <v>2688</v>
      </c>
      <c r="R619" t="str">
        <f>IFERROR(INDEX(ReadySub!$A$2:$A$1153, MATCH(T619, ReadySub!$Q$2:$Q$1153, 0)), "")</f>
        <v/>
      </c>
      <c r="S619" s="2" t="str">
        <f t="shared" si="27"/>
        <v>K2B 8L7_1085_OTTAWA</v>
      </c>
      <c r="T619" s="2" t="str">
        <f t="shared" si="28"/>
        <v>K2B 8L7_1085 GRENON AVE_OTTAWA</v>
      </c>
      <c r="U619" s="12" t="str">
        <f t="shared" si="29"/>
        <v>AVE</v>
      </c>
    </row>
    <row r="620" spans="1:21" ht="13" x14ac:dyDescent="0.25">
      <c r="A620" s="9">
        <v>45777</v>
      </c>
      <c r="B620" s="2" t="s">
        <v>2689</v>
      </c>
      <c r="C620" s="2" t="s">
        <v>18</v>
      </c>
      <c r="D620" s="2" t="s">
        <v>150</v>
      </c>
      <c r="E620" s="2" t="s">
        <v>162</v>
      </c>
      <c r="F620" s="2" t="s">
        <v>2690</v>
      </c>
      <c r="G620" s="2">
        <v>2918</v>
      </c>
      <c r="H620" s="2" t="s">
        <v>45</v>
      </c>
      <c r="I620" s="1">
        <v>38292</v>
      </c>
      <c r="J620" s="2" t="s">
        <v>23</v>
      </c>
      <c r="K620" s="2"/>
      <c r="L620" s="2" t="s">
        <v>2691</v>
      </c>
      <c r="M620" s="2">
        <v>88</v>
      </c>
      <c r="N620" s="2" t="s">
        <v>180</v>
      </c>
      <c r="O620" s="2" t="s">
        <v>36</v>
      </c>
      <c r="P620" s="2" t="s">
        <v>166</v>
      </c>
      <c r="Q620" s="2" t="s">
        <v>2692</v>
      </c>
      <c r="R620" t="str">
        <f>IFERROR(INDEX(ReadySub!$A$2:$A$1153, MATCH(T620, ReadySub!$Q$2:$Q$1153, 0)), "")</f>
        <v/>
      </c>
      <c r="S620" s="2" t="str">
        <f t="shared" si="27"/>
        <v>K1S 1C2_88_OTTAWA</v>
      </c>
      <c r="T620" s="2" t="str">
        <f t="shared" si="28"/>
        <v>K1S 1C2_88 MAIN ST_OTTAWA</v>
      </c>
      <c r="U620" s="12" t="str">
        <f t="shared" si="29"/>
        <v>ST</v>
      </c>
    </row>
    <row r="621" spans="1:21" ht="13" x14ac:dyDescent="0.25">
      <c r="A621" s="9">
        <v>45777</v>
      </c>
      <c r="B621" s="2" t="s">
        <v>144</v>
      </c>
      <c r="C621" s="2" t="s">
        <v>18</v>
      </c>
      <c r="D621" s="2" t="s">
        <v>58</v>
      </c>
      <c r="E621" s="2" t="s">
        <v>80</v>
      </c>
      <c r="F621" s="2" t="s">
        <v>2694</v>
      </c>
      <c r="G621" s="2">
        <v>2922</v>
      </c>
      <c r="H621" s="2" t="s">
        <v>120</v>
      </c>
      <c r="I621" s="1">
        <v>38369</v>
      </c>
      <c r="J621" s="2" t="s">
        <v>23</v>
      </c>
      <c r="K621" s="2"/>
      <c r="L621" s="2" t="s">
        <v>24</v>
      </c>
      <c r="M621" s="2">
        <v>295</v>
      </c>
      <c r="N621" s="2" t="s">
        <v>2695</v>
      </c>
      <c r="O621" s="2" t="s">
        <v>47</v>
      </c>
      <c r="P621" s="2" t="s">
        <v>82</v>
      </c>
      <c r="Q621" s="2" t="s">
        <v>2696</v>
      </c>
      <c r="R621" t="str">
        <f>IFERROR(INDEX(ReadySub!$A$2:$A$1153, MATCH(T621, ReadySub!$Q$2:$Q$1153, 0)), "")</f>
        <v/>
      </c>
      <c r="S621" s="2" t="str">
        <f t="shared" si="27"/>
        <v>L9C 7M9_295_HAMILTON</v>
      </c>
      <c r="T621" s="2" t="str">
        <f t="shared" si="28"/>
        <v>L9C 7M9_295 GREENCEDAR DR_HAMILTON</v>
      </c>
      <c r="U621" s="12" t="str">
        <f t="shared" si="29"/>
        <v>DR</v>
      </c>
    </row>
    <row r="622" spans="1:21" ht="13" x14ac:dyDescent="0.25">
      <c r="A622" s="9">
        <v>45777</v>
      </c>
      <c r="B622" s="2" t="s">
        <v>2697</v>
      </c>
      <c r="C622" s="2" t="s">
        <v>18</v>
      </c>
      <c r="D622" s="2" t="s">
        <v>89</v>
      </c>
      <c r="E622" s="2" t="s">
        <v>598</v>
      </c>
      <c r="F622" s="2" t="s">
        <v>2698</v>
      </c>
      <c r="G622" s="2">
        <v>2927</v>
      </c>
      <c r="H622" s="2" t="s">
        <v>120</v>
      </c>
      <c r="I622" s="1">
        <v>38391</v>
      </c>
      <c r="J622" s="2" t="s">
        <v>23</v>
      </c>
      <c r="K622" s="2"/>
      <c r="L622" s="2" t="s">
        <v>172</v>
      </c>
      <c r="M622" s="2">
        <v>375</v>
      </c>
      <c r="N622" s="2" t="s">
        <v>1140</v>
      </c>
      <c r="O622" s="2" t="s">
        <v>36</v>
      </c>
      <c r="P622" s="2" t="s">
        <v>911</v>
      </c>
      <c r="Q622" s="2" t="s">
        <v>2699</v>
      </c>
      <c r="R622" t="str">
        <f>IFERROR(INDEX(ReadySub!$A$2:$A$1153, MATCH(T622, ReadySub!$Q$2:$Q$1153, 0)), "")</f>
        <v/>
      </c>
      <c r="S622" s="2" t="str">
        <f t="shared" si="27"/>
        <v>L6V 4N4_375_BRAMPTON</v>
      </c>
      <c r="T622" s="2" t="str">
        <f t="shared" si="28"/>
        <v>L6V 4N4_375 CENTRE ST_BRAMPTON</v>
      </c>
      <c r="U622" s="12" t="str">
        <f t="shared" si="29"/>
        <v>ST</v>
      </c>
    </row>
    <row r="623" spans="1:21" ht="13" x14ac:dyDescent="0.25">
      <c r="A623" s="9">
        <v>45777</v>
      </c>
      <c r="B623" s="2" t="s">
        <v>2702</v>
      </c>
      <c r="C623" s="2" t="s">
        <v>18</v>
      </c>
      <c r="D623" s="2" t="s">
        <v>150</v>
      </c>
      <c r="E623" s="2" t="s">
        <v>157</v>
      </c>
      <c r="F623" s="2" t="s">
        <v>2703</v>
      </c>
      <c r="G623" s="2">
        <v>2930</v>
      </c>
      <c r="H623" s="2" t="s">
        <v>66</v>
      </c>
      <c r="I623" s="1">
        <v>38383</v>
      </c>
      <c r="J623" s="2" t="s">
        <v>23</v>
      </c>
      <c r="K623" s="2"/>
      <c r="L623" s="2" t="s">
        <v>24</v>
      </c>
      <c r="M623" s="2">
        <v>101</v>
      </c>
      <c r="N623" s="2" t="s">
        <v>266</v>
      </c>
      <c r="O623" s="2" t="s">
        <v>36</v>
      </c>
      <c r="P623" s="2" t="s">
        <v>1751</v>
      </c>
      <c r="Q623" s="2" t="s">
        <v>2704</v>
      </c>
      <c r="R623" t="str">
        <f>IFERROR(INDEX(ReadySub!$A$2:$A$1153, MATCH(T623, ReadySub!$Q$2:$Q$1153, 0)), "")</f>
        <v/>
      </c>
      <c r="S623" s="2" t="str">
        <f t="shared" si="27"/>
        <v>K0E 1L0_101_LANSDOWNE</v>
      </c>
      <c r="T623" s="2" t="str">
        <f t="shared" si="28"/>
        <v>K0E 1L0_101 KING ST_LANSDOWNE</v>
      </c>
      <c r="U623" s="12" t="str">
        <f t="shared" si="29"/>
        <v>ST</v>
      </c>
    </row>
    <row r="624" spans="1:21" ht="13" x14ac:dyDescent="0.25">
      <c r="A624" s="9">
        <v>45777</v>
      </c>
      <c r="B624" s="2" t="s">
        <v>2502</v>
      </c>
      <c r="C624" s="2" t="s">
        <v>18</v>
      </c>
      <c r="D624" s="2" t="s">
        <v>102</v>
      </c>
      <c r="E624" s="2" t="s">
        <v>244</v>
      </c>
      <c r="F624" s="2" t="s">
        <v>2705</v>
      </c>
      <c r="G624" s="2">
        <v>2931</v>
      </c>
      <c r="H624" s="2" t="s">
        <v>53</v>
      </c>
      <c r="I624" s="1">
        <v>38393</v>
      </c>
      <c r="J624" s="2" t="s">
        <v>23</v>
      </c>
      <c r="K624" s="2"/>
      <c r="L624" s="2" t="s">
        <v>24</v>
      </c>
      <c r="M624" s="2">
        <v>109</v>
      </c>
      <c r="N624" s="2" t="s">
        <v>2706</v>
      </c>
      <c r="O624" s="2" t="s">
        <v>47</v>
      </c>
      <c r="P624" s="2" t="s">
        <v>247</v>
      </c>
      <c r="Q624" s="2" t="s">
        <v>2707</v>
      </c>
      <c r="R624" t="str">
        <f>IFERROR(INDEX(ReadySub!$A$2:$A$1153, MATCH(T624, ReadySub!$Q$2:$Q$1153, 0)), "")</f>
        <v/>
      </c>
      <c r="S624" s="2" t="str">
        <f t="shared" si="27"/>
        <v>N6J 4Y1_109_LONDON</v>
      </c>
      <c r="T624" s="2" t="str">
        <f t="shared" si="28"/>
        <v>N6J 4Y1_109 BELMONT DR_LONDON</v>
      </c>
      <c r="U624" s="12" t="str">
        <f t="shared" si="29"/>
        <v>DR</v>
      </c>
    </row>
    <row r="625" spans="1:21" ht="13" x14ac:dyDescent="0.25">
      <c r="A625" s="9">
        <v>45777</v>
      </c>
      <c r="B625" s="2" t="s">
        <v>2708</v>
      </c>
      <c r="C625" s="2" t="s">
        <v>18</v>
      </c>
      <c r="D625" s="2" t="s">
        <v>31</v>
      </c>
      <c r="E625" s="2" t="s">
        <v>182</v>
      </c>
      <c r="F625" s="2" t="s">
        <v>2709</v>
      </c>
      <c r="G625" s="2">
        <v>2934</v>
      </c>
      <c r="H625" s="2" t="s">
        <v>45</v>
      </c>
      <c r="I625" s="1">
        <v>38378</v>
      </c>
      <c r="J625" s="2" t="s">
        <v>23</v>
      </c>
      <c r="K625" s="2"/>
      <c r="L625" s="2" t="s">
        <v>24</v>
      </c>
      <c r="M625" s="2">
        <v>373</v>
      </c>
      <c r="N625" s="2" t="s">
        <v>2710</v>
      </c>
      <c r="O625" s="2" t="s">
        <v>36</v>
      </c>
      <c r="P625" s="2" t="s">
        <v>683</v>
      </c>
      <c r="Q625" s="2" t="s">
        <v>2711</v>
      </c>
      <c r="R625" t="str">
        <f>IFERROR(INDEX(ReadySub!$A$2:$A$1153, MATCH(T625, ReadySub!$Q$2:$Q$1153, 0)), "")</f>
        <v/>
      </c>
      <c r="S625" s="2" t="str">
        <f t="shared" si="27"/>
        <v>L3Y 1S7_373_NEWMARKET</v>
      </c>
      <c r="T625" s="2" t="str">
        <f t="shared" si="28"/>
        <v>L3Y 1S7_373 BOTSFORD ST_NEWMARKET</v>
      </c>
      <c r="U625" s="12" t="str">
        <f t="shared" si="29"/>
        <v>ST</v>
      </c>
    </row>
    <row r="626" spans="1:21" ht="13" x14ac:dyDescent="0.25">
      <c r="A626" s="9">
        <v>45777</v>
      </c>
      <c r="B626" s="2" t="s">
        <v>2712</v>
      </c>
      <c r="C626" s="2" t="s">
        <v>18</v>
      </c>
      <c r="D626" s="2" t="s">
        <v>19</v>
      </c>
      <c r="E626" s="2" t="s">
        <v>20</v>
      </c>
      <c r="F626" s="2" t="s">
        <v>2713</v>
      </c>
      <c r="G626" s="2">
        <v>2935</v>
      </c>
      <c r="H626" s="2" t="s">
        <v>53</v>
      </c>
      <c r="I626" s="1">
        <v>38398</v>
      </c>
      <c r="J626" s="2" t="s">
        <v>23</v>
      </c>
      <c r="K626" s="2"/>
      <c r="L626" s="2" t="s">
        <v>24</v>
      </c>
      <c r="M626" s="2">
        <v>2</v>
      </c>
      <c r="N626" s="2" t="s">
        <v>2714</v>
      </c>
      <c r="O626" s="2" t="s">
        <v>26</v>
      </c>
      <c r="P626" s="2" t="s">
        <v>2715</v>
      </c>
      <c r="Q626" s="2" t="s">
        <v>2716</v>
      </c>
      <c r="R626" t="str">
        <f>IFERROR(INDEX(ReadySub!$A$2:$A$1153, MATCH(T626, ReadySub!$Q$2:$Q$1153, 0)), "")</f>
        <v/>
      </c>
      <c r="S626" s="2" t="str">
        <f t="shared" si="27"/>
        <v>P0L 1B0_2_CONSTANCE LAKE</v>
      </c>
      <c r="T626" s="2" t="str">
        <f t="shared" si="28"/>
        <v>P0L 1B0_2 MUSKO RD_CONSTANCE LAKE</v>
      </c>
      <c r="U626" s="12" t="str">
        <f t="shared" si="29"/>
        <v>RD</v>
      </c>
    </row>
    <row r="627" spans="1:21" ht="13" x14ac:dyDescent="0.25">
      <c r="A627" s="9">
        <v>45777</v>
      </c>
      <c r="B627" s="2" t="s">
        <v>2718</v>
      </c>
      <c r="C627" s="2" t="s">
        <v>18</v>
      </c>
      <c r="D627" s="2" t="s">
        <v>89</v>
      </c>
      <c r="E627" s="2" t="s">
        <v>598</v>
      </c>
      <c r="F627" s="2" t="s">
        <v>2718</v>
      </c>
      <c r="G627" s="2">
        <v>2940</v>
      </c>
      <c r="H627" s="2" t="s">
        <v>53</v>
      </c>
      <c r="I627" s="1">
        <v>38404</v>
      </c>
      <c r="J627" s="2" t="s">
        <v>23</v>
      </c>
      <c r="K627" s="2"/>
      <c r="L627" s="2" t="s">
        <v>24</v>
      </c>
      <c r="M627" s="2">
        <v>49</v>
      </c>
      <c r="N627" s="2" t="s">
        <v>1655</v>
      </c>
      <c r="O627" s="2" t="s">
        <v>36</v>
      </c>
      <c r="P627" s="2" t="s">
        <v>911</v>
      </c>
      <c r="Q627" s="2" t="s">
        <v>2719</v>
      </c>
      <c r="R627" t="str">
        <f>IFERROR(INDEX(ReadySub!$A$2:$A$1153, MATCH(T627, ReadySub!$Q$2:$Q$1153, 0)), "")</f>
        <v/>
      </c>
      <c r="S627" s="2" t="str">
        <f t="shared" si="27"/>
        <v>L6Y 1K8_49_BRAMPTON</v>
      </c>
      <c r="T627" s="2" t="str">
        <f t="shared" si="28"/>
        <v>L6Y 1K8_49 WELLINGTON ST_BRAMPTON</v>
      </c>
      <c r="U627" s="12" t="str">
        <f t="shared" si="29"/>
        <v>ST</v>
      </c>
    </row>
    <row r="628" spans="1:21" ht="13" x14ac:dyDescent="0.25">
      <c r="A628" s="9">
        <v>45777</v>
      </c>
      <c r="B628" s="2" t="s">
        <v>2722</v>
      </c>
      <c r="C628" s="2" t="s">
        <v>18</v>
      </c>
      <c r="D628" s="2" t="s">
        <v>58</v>
      </c>
      <c r="E628" s="2" t="s">
        <v>766</v>
      </c>
      <c r="F628" s="2" t="s">
        <v>2723</v>
      </c>
      <c r="G628" s="2">
        <v>2949</v>
      </c>
      <c r="H628" s="2" t="s">
        <v>53</v>
      </c>
      <c r="I628" s="1">
        <v>38411</v>
      </c>
      <c r="J628" s="2" t="s">
        <v>23</v>
      </c>
      <c r="K628" s="2"/>
      <c r="L628" s="2" t="s">
        <v>24</v>
      </c>
      <c r="M628" s="2">
        <v>214</v>
      </c>
      <c r="N628" s="2" t="s">
        <v>928</v>
      </c>
      <c r="O628" s="2" t="s">
        <v>26</v>
      </c>
      <c r="P628" s="2" t="s">
        <v>769</v>
      </c>
      <c r="Q628" s="2" t="s">
        <v>2724</v>
      </c>
      <c r="R628" t="str">
        <f>IFERROR(INDEX(ReadySub!$A$2:$A$1153, MATCH(T628, ReadySub!$Q$2:$Q$1153, 0)), "")</f>
        <v/>
      </c>
      <c r="S628" s="2" t="str">
        <f t="shared" si="27"/>
        <v>N1E 5R1_214_GUELPH</v>
      </c>
      <c r="T628" s="2" t="str">
        <f t="shared" si="28"/>
        <v>N1E 5R1_214 VICTORIA RD_GUELPH</v>
      </c>
      <c r="U628" s="12" t="str">
        <f t="shared" si="29"/>
        <v>RD</v>
      </c>
    </row>
    <row r="629" spans="1:21" ht="13" x14ac:dyDescent="0.25">
      <c r="A629" s="9">
        <v>45777</v>
      </c>
      <c r="B629" s="2" t="s">
        <v>2725</v>
      </c>
      <c r="C629" s="2" t="s">
        <v>18</v>
      </c>
      <c r="D629" s="2" t="s">
        <v>51</v>
      </c>
      <c r="E629" s="2" t="s">
        <v>90</v>
      </c>
      <c r="F629" s="2" t="s">
        <v>2726</v>
      </c>
      <c r="G629" s="2">
        <v>2953</v>
      </c>
      <c r="H629" s="2" t="s">
        <v>53</v>
      </c>
      <c r="I629" s="1">
        <v>38415</v>
      </c>
      <c r="J629" s="2" t="s">
        <v>23</v>
      </c>
      <c r="K629" s="2"/>
      <c r="L629" s="2" t="s">
        <v>24</v>
      </c>
      <c r="M629" s="2">
        <v>839</v>
      </c>
      <c r="N629" s="2" t="s">
        <v>2727</v>
      </c>
      <c r="O629" s="2" t="s">
        <v>26</v>
      </c>
      <c r="P629" s="2" t="s">
        <v>93</v>
      </c>
      <c r="Q629" s="2" t="s">
        <v>2728</v>
      </c>
      <c r="R629" t="str">
        <f>IFERROR(INDEX(ReadySub!$A$2:$A$1153, MATCH(T629, ReadySub!$Q$2:$Q$1153, 0)), "")</f>
        <v/>
      </c>
      <c r="S629" s="2" t="str">
        <f t="shared" si="27"/>
        <v>M4G 1W5_839_TORONTO</v>
      </c>
      <c r="T629" s="2" t="str">
        <f t="shared" si="28"/>
        <v>M4G 1W5_839 MILLWOOD RD_TORONTO</v>
      </c>
      <c r="U629" s="12" t="str">
        <f t="shared" si="29"/>
        <v>RD</v>
      </c>
    </row>
    <row r="630" spans="1:21" ht="13" x14ac:dyDescent="0.25">
      <c r="A630" s="9">
        <v>45777</v>
      </c>
      <c r="B630" s="2" t="s">
        <v>74</v>
      </c>
      <c r="C630" s="2" t="s">
        <v>18</v>
      </c>
      <c r="D630" s="2" t="s">
        <v>89</v>
      </c>
      <c r="E630" s="2" t="s">
        <v>598</v>
      </c>
      <c r="F630" s="2" t="s">
        <v>2729</v>
      </c>
      <c r="G630" s="2">
        <v>2954</v>
      </c>
      <c r="H630" s="2" t="s">
        <v>104</v>
      </c>
      <c r="I630" s="1">
        <v>38415</v>
      </c>
      <c r="J630" s="2" t="s">
        <v>23</v>
      </c>
      <c r="K630" s="2"/>
      <c r="L630" s="2" t="s">
        <v>24</v>
      </c>
      <c r="M630" s="2">
        <v>1376</v>
      </c>
      <c r="N630" s="2" t="s">
        <v>2730</v>
      </c>
      <c r="O630" s="2" t="s">
        <v>47</v>
      </c>
      <c r="P630" s="2" t="s">
        <v>601</v>
      </c>
      <c r="Q630" s="2" t="s">
        <v>2731</v>
      </c>
      <c r="R630" t="str">
        <f>IFERROR(INDEX(ReadySub!$A$2:$A$1153, MATCH(T630, ReadySub!$Q$2:$Q$1153, 0)), "")</f>
        <v/>
      </c>
      <c r="S630" s="2" t="str">
        <f t="shared" si="27"/>
        <v>L6H 2T4_1376_MISSISSAUGA</v>
      </c>
      <c r="T630" s="2" t="str">
        <f t="shared" si="28"/>
        <v>L6H 2T4_1376 GLENWOOD DR_MISSISSAUGA</v>
      </c>
      <c r="U630" s="12" t="str">
        <f t="shared" si="29"/>
        <v>DR</v>
      </c>
    </row>
    <row r="631" spans="1:21" ht="13" x14ac:dyDescent="0.25">
      <c r="A631" s="9">
        <v>45777</v>
      </c>
      <c r="B631" s="2" t="s">
        <v>74</v>
      </c>
      <c r="C631" s="2" t="s">
        <v>18</v>
      </c>
      <c r="D631" s="2" t="s">
        <v>31</v>
      </c>
      <c r="E631" s="2" t="s">
        <v>182</v>
      </c>
      <c r="F631" s="2" t="s">
        <v>2732</v>
      </c>
      <c r="G631" s="2">
        <v>2962</v>
      </c>
      <c r="H631" s="2" t="s">
        <v>104</v>
      </c>
      <c r="I631" s="1">
        <v>38393</v>
      </c>
      <c r="J631" s="2" t="s">
        <v>23</v>
      </c>
      <c r="K631" s="2"/>
      <c r="L631" s="2" t="s">
        <v>24</v>
      </c>
      <c r="M631" s="2">
        <v>80</v>
      </c>
      <c r="N631" s="2" t="s">
        <v>2733</v>
      </c>
      <c r="O631" s="2" t="s">
        <v>47</v>
      </c>
      <c r="P631" s="2" t="s">
        <v>241</v>
      </c>
      <c r="Q631" s="2" t="s">
        <v>2734</v>
      </c>
      <c r="R631" t="str">
        <f>IFERROR(INDEX(ReadySub!$A$2:$A$1153, MATCH(T631, ReadySub!$Q$2:$Q$1153, 0)), "")</f>
        <v/>
      </c>
      <c r="S631" s="2" t="str">
        <f t="shared" si="27"/>
        <v>L6E 1J5_80_MARKHAM</v>
      </c>
      <c r="T631" s="2" t="str">
        <f t="shared" si="28"/>
        <v>L6E 1J5_80 ALFRED PATTERSON DR_MARKHAM</v>
      </c>
      <c r="U631" s="12" t="str">
        <f t="shared" si="29"/>
        <v>DR</v>
      </c>
    </row>
    <row r="632" spans="1:21" ht="13" x14ac:dyDescent="0.25">
      <c r="A632" s="9">
        <v>45777</v>
      </c>
      <c r="B632" s="2" t="s">
        <v>16662</v>
      </c>
      <c r="C632" s="2" t="s">
        <v>18</v>
      </c>
      <c r="D632" s="2" t="s">
        <v>19</v>
      </c>
      <c r="E632" s="2" t="s">
        <v>1675</v>
      </c>
      <c r="F632" s="2" t="s">
        <v>2735</v>
      </c>
      <c r="G632" s="2">
        <v>2971</v>
      </c>
      <c r="H632" s="2" t="s">
        <v>202</v>
      </c>
      <c r="I632" s="1">
        <v>38432</v>
      </c>
      <c r="J632" s="2" t="s">
        <v>23</v>
      </c>
      <c r="K632" s="2"/>
      <c r="L632" s="2" t="s">
        <v>24</v>
      </c>
      <c r="M632" s="2">
        <v>69</v>
      </c>
      <c r="N632" s="2" t="s">
        <v>2736</v>
      </c>
      <c r="O632" s="2"/>
      <c r="P632" s="2" t="s">
        <v>504</v>
      </c>
      <c r="Q632" s="2" t="s">
        <v>2737</v>
      </c>
      <c r="R632" t="str">
        <f>IFERROR(INDEX(ReadySub!$A$2:$A$1153, MATCH(T632, ReadySub!$Q$2:$Q$1153, 0)), "")</f>
        <v/>
      </c>
      <c r="S632" s="2" t="str">
        <f t="shared" si="27"/>
        <v>P2A 2W7_69_PARRY SOUND</v>
      </c>
      <c r="T632" s="2" t="str">
        <f t="shared" si="28"/>
        <v>P2A 2W7_69 HWY 124 0_PARRY SOUND</v>
      </c>
      <c r="U632" s="12">
        <f t="shared" si="29"/>
        <v>0</v>
      </c>
    </row>
    <row r="633" spans="1:21" ht="13" x14ac:dyDescent="0.25">
      <c r="A633" s="9">
        <v>45777</v>
      </c>
      <c r="B633" s="2" t="s">
        <v>2743</v>
      </c>
      <c r="C633" s="2" t="s">
        <v>18</v>
      </c>
      <c r="D633" s="2" t="s">
        <v>51</v>
      </c>
      <c r="E633" s="2" t="s">
        <v>90</v>
      </c>
      <c r="F633" s="2" t="s">
        <v>2743</v>
      </c>
      <c r="G633" s="2">
        <v>2981</v>
      </c>
      <c r="H633" s="2" t="s">
        <v>45</v>
      </c>
      <c r="I633" s="1">
        <v>38442</v>
      </c>
      <c r="J633" s="2" t="s">
        <v>23</v>
      </c>
      <c r="K633" s="2"/>
      <c r="L633" s="2" t="s">
        <v>24</v>
      </c>
      <c r="M633" s="2">
        <v>1032</v>
      </c>
      <c r="N633" s="2" t="s">
        <v>1434</v>
      </c>
      <c r="O633" s="2" t="s">
        <v>92</v>
      </c>
      <c r="P633" s="2" t="s">
        <v>93</v>
      </c>
      <c r="Q633" s="2" t="s">
        <v>2744</v>
      </c>
      <c r="R633" t="str">
        <f>IFERROR(INDEX(ReadySub!$A$2:$A$1153, MATCH(T633, ReadySub!$Q$2:$Q$1153, 0)), "")</f>
        <v/>
      </c>
      <c r="S633" s="2" t="str">
        <f t="shared" si="27"/>
        <v>M4C 3G5_1032_TORONTO</v>
      </c>
      <c r="T633" s="2" t="str">
        <f t="shared" si="28"/>
        <v>M4C 3G5_1032 COXWELL AVE_TORONTO</v>
      </c>
      <c r="U633" s="12" t="str">
        <f t="shared" si="29"/>
        <v>AVE</v>
      </c>
    </row>
    <row r="634" spans="1:21" ht="13" x14ac:dyDescent="0.25">
      <c r="A634" s="9">
        <v>45777</v>
      </c>
      <c r="B634" s="2" t="s">
        <v>2749</v>
      </c>
      <c r="C634" s="2" t="s">
        <v>18</v>
      </c>
      <c r="D634" s="2" t="s">
        <v>102</v>
      </c>
      <c r="E634" s="2" t="s">
        <v>244</v>
      </c>
      <c r="F634" s="2" t="s">
        <v>2750</v>
      </c>
      <c r="G634" s="2">
        <v>2983</v>
      </c>
      <c r="H634" s="2" t="s">
        <v>53</v>
      </c>
      <c r="I634" s="1">
        <v>38428</v>
      </c>
      <c r="J634" s="2" t="s">
        <v>23</v>
      </c>
      <c r="K634" s="2"/>
      <c r="L634" s="2" t="s">
        <v>24</v>
      </c>
      <c r="M634" s="2">
        <v>27</v>
      </c>
      <c r="N634" s="2" t="s">
        <v>2751</v>
      </c>
      <c r="O634" s="2" t="s">
        <v>36</v>
      </c>
      <c r="P634" s="2" t="s">
        <v>247</v>
      </c>
      <c r="Q634" s="2" t="s">
        <v>2752</v>
      </c>
      <c r="R634" t="str">
        <f>IFERROR(INDEX(ReadySub!$A$2:$A$1153, MATCH(T634, ReadySub!$Q$2:$Q$1153, 0)), "")</f>
        <v/>
      </c>
      <c r="S634" s="2" t="str">
        <f t="shared" si="27"/>
        <v>N6J 1R5_27_LONDON</v>
      </c>
      <c r="T634" s="2" t="str">
        <f t="shared" si="28"/>
        <v>N6J 1R5_27 EMERY ST_LONDON</v>
      </c>
      <c r="U634" s="12" t="str">
        <f t="shared" si="29"/>
        <v>ST</v>
      </c>
    </row>
    <row r="635" spans="1:21" ht="13" x14ac:dyDescent="0.25">
      <c r="A635" s="9">
        <v>45777</v>
      </c>
      <c r="B635" s="2" t="s">
        <v>2757</v>
      </c>
      <c r="C635" s="2" t="s">
        <v>18</v>
      </c>
      <c r="D635" s="2" t="s">
        <v>150</v>
      </c>
      <c r="E635" s="2" t="s">
        <v>162</v>
      </c>
      <c r="F635" s="2" t="s">
        <v>2758</v>
      </c>
      <c r="G635" s="2">
        <v>2987</v>
      </c>
      <c r="H635" s="2" t="s">
        <v>45</v>
      </c>
      <c r="I635" s="1">
        <v>38446</v>
      </c>
      <c r="J635" s="2" t="s">
        <v>23</v>
      </c>
      <c r="K635" s="2"/>
      <c r="L635" s="2" t="s">
        <v>24</v>
      </c>
      <c r="M635" s="2">
        <v>3581</v>
      </c>
      <c r="N635" s="2" t="s">
        <v>2759</v>
      </c>
      <c r="O635" s="2" t="s">
        <v>26</v>
      </c>
      <c r="P635" s="2" t="s">
        <v>166</v>
      </c>
      <c r="Q635" s="2" t="s">
        <v>2760</v>
      </c>
      <c r="R635" t="str">
        <f>IFERROR(INDEX(ReadySub!$A$2:$A$1153, MATCH(T635, ReadySub!$Q$2:$Q$1153, 0)), "")</f>
        <v/>
      </c>
      <c r="S635" s="2" t="str">
        <f t="shared" si="27"/>
        <v>K1T 1A2_3581_OTTAWA</v>
      </c>
      <c r="T635" s="2" t="str">
        <f t="shared" si="28"/>
        <v>K1T 1A2_3581 ALBION RD_OTTAWA</v>
      </c>
      <c r="U635" s="12" t="str">
        <f t="shared" si="29"/>
        <v>RD</v>
      </c>
    </row>
    <row r="636" spans="1:21" ht="13" x14ac:dyDescent="0.25">
      <c r="A636" s="9">
        <v>45777</v>
      </c>
      <c r="B636" s="2" t="s">
        <v>16818</v>
      </c>
      <c r="C636" s="2" t="s">
        <v>18</v>
      </c>
      <c r="D636" s="2" t="s">
        <v>150</v>
      </c>
      <c r="E636" s="2" t="s">
        <v>162</v>
      </c>
      <c r="F636" s="2" t="s">
        <v>2761</v>
      </c>
      <c r="G636" s="2">
        <v>2988</v>
      </c>
      <c r="H636" s="2" t="s">
        <v>120</v>
      </c>
      <c r="I636" s="1">
        <v>38443</v>
      </c>
      <c r="J636" s="2" t="s">
        <v>23</v>
      </c>
      <c r="K636" s="2"/>
      <c r="L636" s="2" t="s">
        <v>24</v>
      </c>
      <c r="M636" s="2" t="s">
        <v>2762</v>
      </c>
      <c r="N636" s="2" t="s">
        <v>2763</v>
      </c>
      <c r="O636" s="2" t="s">
        <v>101</v>
      </c>
      <c r="P636" s="2" t="s">
        <v>860</v>
      </c>
      <c r="Q636" s="2" t="s">
        <v>2764</v>
      </c>
      <c r="R636" t="str">
        <f>IFERROR(INDEX(ReadySub!$A$2:$A$1153, MATCH(T636, ReadySub!$Q$2:$Q$1153, 0)), "")</f>
        <v/>
      </c>
      <c r="S636" s="2" t="str">
        <f t="shared" si="27"/>
        <v>K4A 3S1_1515 B_ORLÉANS</v>
      </c>
      <c r="T636" s="2" t="str">
        <f t="shared" si="28"/>
        <v>K4A 3S1_1515 B VARENNES BLVD_ORLÉANS</v>
      </c>
      <c r="U636" s="12" t="str">
        <f t="shared" si="29"/>
        <v>BLVD</v>
      </c>
    </row>
    <row r="637" spans="1:21" ht="13" x14ac:dyDescent="0.25">
      <c r="A637" s="9">
        <v>45777</v>
      </c>
      <c r="B637" s="2" t="s">
        <v>2749</v>
      </c>
      <c r="C637" s="2" t="s">
        <v>18</v>
      </c>
      <c r="D637" s="2" t="s">
        <v>102</v>
      </c>
      <c r="E637" s="2" t="s">
        <v>244</v>
      </c>
      <c r="F637" s="2" t="s">
        <v>2766</v>
      </c>
      <c r="G637" s="2">
        <v>2993</v>
      </c>
      <c r="H637" s="2" t="s">
        <v>53</v>
      </c>
      <c r="I637" s="1">
        <v>38450</v>
      </c>
      <c r="J637" s="2" t="s">
        <v>23</v>
      </c>
      <c r="K637" s="2"/>
      <c r="L637" s="2" t="s">
        <v>24</v>
      </c>
      <c r="M637" s="2">
        <v>1848</v>
      </c>
      <c r="N637" s="2" t="s">
        <v>2767</v>
      </c>
      <c r="O637" s="2" t="s">
        <v>47</v>
      </c>
      <c r="P637" s="2" t="s">
        <v>247</v>
      </c>
      <c r="Q637" s="2" t="s">
        <v>2768</v>
      </c>
      <c r="R637" t="str">
        <f>IFERROR(INDEX(ReadySub!$A$2:$A$1153, MATCH(T637, ReadySub!$Q$2:$Q$1153, 0)), "")</f>
        <v/>
      </c>
      <c r="S637" s="2" t="str">
        <f t="shared" si="27"/>
        <v>N6H 5L9_1848_LONDON</v>
      </c>
      <c r="T637" s="2" t="str">
        <f t="shared" si="28"/>
        <v>N6H 5L9_1848 BLUE HERON DR_LONDON</v>
      </c>
      <c r="U637" s="12" t="str">
        <f t="shared" si="29"/>
        <v>DR</v>
      </c>
    </row>
    <row r="638" spans="1:21" ht="13" x14ac:dyDescent="0.25">
      <c r="A638" s="9">
        <v>45777</v>
      </c>
      <c r="B638" s="2" t="s">
        <v>2774</v>
      </c>
      <c r="C638" s="2" t="s">
        <v>18</v>
      </c>
      <c r="D638" s="2" t="s">
        <v>58</v>
      </c>
      <c r="E638" s="2" t="s">
        <v>603</v>
      </c>
      <c r="F638" s="2" t="s">
        <v>2775</v>
      </c>
      <c r="G638" s="2">
        <v>3004</v>
      </c>
      <c r="H638" s="2" t="s">
        <v>120</v>
      </c>
      <c r="I638" s="1">
        <v>38461</v>
      </c>
      <c r="J638" s="2" t="s">
        <v>23</v>
      </c>
      <c r="K638" s="2"/>
      <c r="L638" s="2" t="s">
        <v>24</v>
      </c>
      <c r="M638" s="2">
        <v>824</v>
      </c>
      <c r="N638" s="2" t="s">
        <v>891</v>
      </c>
      <c r="O638" s="2" t="s">
        <v>26</v>
      </c>
      <c r="P638" s="2" t="s">
        <v>879</v>
      </c>
      <c r="Q638" s="2" t="s">
        <v>2776</v>
      </c>
      <c r="R638" t="str">
        <f>IFERROR(INDEX(ReadySub!$A$2:$A$1153, MATCH(T638, ReadySub!$Q$2:$Q$1153, 0)), "")</f>
        <v/>
      </c>
      <c r="S638" s="2" t="str">
        <f t="shared" si="27"/>
        <v>L9T 2X5_824_MILTON</v>
      </c>
      <c r="T638" s="2" t="str">
        <f t="shared" si="28"/>
        <v>L9T 2X5_824 THOMPSON RD_MILTON</v>
      </c>
      <c r="U638" s="12" t="str">
        <f t="shared" si="29"/>
        <v>RD</v>
      </c>
    </row>
    <row r="639" spans="1:21" ht="13" x14ac:dyDescent="0.25">
      <c r="A639" s="9">
        <v>45777</v>
      </c>
      <c r="B639" s="2" t="s">
        <v>2777</v>
      </c>
      <c r="C639" s="2" t="s">
        <v>18</v>
      </c>
      <c r="D639" s="2" t="s">
        <v>89</v>
      </c>
      <c r="E639" s="2" t="s">
        <v>598</v>
      </c>
      <c r="F639" s="2" t="s">
        <v>2778</v>
      </c>
      <c r="G639" s="2">
        <v>3005</v>
      </c>
      <c r="H639" s="2" t="s">
        <v>45</v>
      </c>
      <c r="I639" s="1">
        <v>38462</v>
      </c>
      <c r="J639" s="2" t="s">
        <v>23</v>
      </c>
      <c r="K639" s="2"/>
      <c r="L639" s="2" t="s">
        <v>24</v>
      </c>
      <c r="M639" s="2">
        <v>1150</v>
      </c>
      <c r="N639" s="2" t="s">
        <v>314</v>
      </c>
      <c r="O639" s="2" t="s">
        <v>92</v>
      </c>
      <c r="P639" s="2" t="s">
        <v>601</v>
      </c>
      <c r="Q639" s="2" t="s">
        <v>2779</v>
      </c>
      <c r="R639" t="str">
        <f>IFERROR(INDEX(ReadySub!$A$2:$A$1153, MATCH(T639, ReadySub!$Q$2:$Q$1153, 0)), "")</f>
        <v/>
      </c>
      <c r="S639" s="2" t="str">
        <f t="shared" si="27"/>
        <v>L4W 2M6_1150_MISSISSAUGA</v>
      </c>
      <c r="T639" s="2" t="str">
        <f t="shared" si="28"/>
        <v>L4W 2M6_1150 EGLINTON AVE_MISSISSAUGA</v>
      </c>
      <c r="U639" s="12" t="str">
        <f t="shared" si="29"/>
        <v>AVE</v>
      </c>
    </row>
    <row r="640" spans="1:21" ht="13" x14ac:dyDescent="0.25">
      <c r="A640" s="9">
        <v>45777</v>
      </c>
      <c r="B640" s="2" t="s">
        <v>2781</v>
      </c>
      <c r="C640" s="2" t="s">
        <v>18</v>
      </c>
      <c r="D640" s="2" t="s">
        <v>150</v>
      </c>
      <c r="E640" s="2" t="s">
        <v>151</v>
      </c>
      <c r="F640" s="2" t="s">
        <v>2782</v>
      </c>
      <c r="G640" s="2">
        <v>3012</v>
      </c>
      <c r="H640" s="2" t="s">
        <v>53</v>
      </c>
      <c r="I640" s="1">
        <v>38443</v>
      </c>
      <c r="J640" s="2" t="s">
        <v>23</v>
      </c>
      <c r="K640" s="2"/>
      <c r="L640" s="2" t="s">
        <v>24</v>
      </c>
      <c r="M640" s="2">
        <v>442</v>
      </c>
      <c r="N640" s="2" t="s">
        <v>1789</v>
      </c>
      <c r="O640" s="2" t="s">
        <v>36</v>
      </c>
      <c r="P640" s="2" t="s">
        <v>135</v>
      </c>
      <c r="Q640" s="2" t="s">
        <v>2783</v>
      </c>
      <c r="R640" t="str">
        <f>IFERROR(INDEX(ReadySub!$A$2:$A$1153, MATCH(T640, ReadySub!$Q$2:$Q$1153, 0)), "")</f>
        <v/>
      </c>
      <c r="S640" s="2" t="str">
        <f t="shared" si="27"/>
        <v>K7L 3W3_442_KINGSTON</v>
      </c>
      <c r="T640" s="2" t="str">
        <f t="shared" si="28"/>
        <v>K7L 3W3_442 ALBERT ST_KINGSTON</v>
      </c>
      <c r="U640" s="12" t="str">
        <f t="shared" si="29"/>
        <v>ST</v>
      </c>
    </row>
    <row r="641" spans="1:21" ht="13" x14ac:dyDescent="0.25">
      <c r="A641" s="9">
        <v>45777</v>
      </c>
      <c r="B641" s="2" t="s">
        <v>319</v>
      </c>
      <c r="C641" s="2" t="s">
        <v>18</v>
      </c>
      <c r="D641" s="2" t="s">
        <v>58</v>
      </c>
      <c r="E641" s="2" t="s">
        <v>80</v>
      </c>
      <c r="F641" s="2" t="s">
        <v>2784</v>
      </c>
      <c r="G641" s="2">
        <v>3013</v>
      </c>
      <c r="H641" s="2" t="s">
        <v>120</v>
      </c>
      <c r="I641" s="1">
        <v>38411</v>
      </c>
      <c r="J641" s="2" t="s">
        <v>23</v>
      </c>
      <c r="K641" s="2"/>
      <c r="L641" s="2" t="s">
        <v>24</v>
      </c>
      <c r="M641" s="2">
        <v>27</v>
      </c>
      <c r="N641" s="2" t="s">
        <v>2785</v>
      </c>
      <c r="O641" s="2" t="s">
        <v>36</v>
      </c>
      <c r="P641" s="2" t="s">
        <v>82</v>
      </c>
      <c r="Q641" s="2" t="s">
        <v>2786</v>
      </c>
      <c r="R641" t="str">
        <f>IFERROR(INDEX(ReadySub!$A$2:$A$1153, MATCH(T641, ReadySub!$Q$2:$Q$1153, 0)), "")</f>
        <v/>
      </c>
      <c r="S641" s="2" t="str">
        <f t="shared" si="27"/>
        <v>L8W 4A1_27_HAMILTON</v>
      </c>
      <c r="T641" s="2" t="str">
        <f t="shared" si="28"/>
        <v>L8W 4A1_27 JESSICA ST_HAMILTON</v>
      </c>
      <c r="U641" s="12" t="str">
        <f t="shared" si="29"/>
        <v>ST</v>
      </c>
    </row>
    <row r="642" spans="1:21" ht="13" x14ac:dyDescent="0.25">
      <c r="A642" s="9">
        <v>45777</v>
      </c>
      <c r="B642" s="2" t="s">
        <v>2787</v>
      </c>
      <c r="C642" s="2" t="s">
        <v>18</v>
      </c>
      <c r="D642" s="2" t="s">
        <v>150</v>
      </c>
      <c r="E642" s="2" t="s">
        <v>162</v>
      </c>
      <c r="F642" s="2" t="s">
        <v>2787</v>
      </c>
      <c r="G642" s="2">
        <v>3018</v>
      </c>
      <c r="H642" s="2" t="s">
        <v>45</v>
      </c>
      <c r="I642" s="1">
        <v>38473</v>
      </c>
      <c r="J642" s="2" t="s">
        <v>23</v>
      </c>
      <c r="K642" s="2"/>
      <c r="L642" s="2" t="s">
        <v>24</v>
      </c>
      <c r="M642" s="2">
        <v>9</v>
      </c>
      <c r="N642" s="2" t="s">
        <v>2788</v>
      </c>
      <c r="O642" s="2" t="s">
        <v>92</v>
      </c>
      <c r="P642" s="2" t="s">
        <v>166</v>
      </c>
      <c r="Q642" s="2" t="s">
        <v>2789</v>
      </c>
      <c r="R642" t="str">
        <f>IFERROR(INDEX(ReadySub!$A$2:$A$1153, MATCH(T642, ReadySub!$Q$2:$Q$1153, 0)), "")</f>
        <v/>
      </c>
      <c r="S642" s="2" t="str">
        <f t="shared" ref="S642:S705" si="30">UPPER(TRIM(Q642))&amp;"_"&amp;UPPER(TRIM(M642))&amp;"_"&amp;UPPER(TRIM(P642))</f>
        <v>K1K 1K4_9_OTTAWA</v>
      </c>
      <c r="T642" s="2" t="str">
        <f t="shared" ref="T642:T705" si="31">UPPER(TRIM(Q642))&amp;"_"&amp;UPPER(TRIM(M642&amp;" "&amp;N642&amp;" "&amp;U642))&amp;"_"&amp;UPPER(TRIM(P642))</f>
        <v>K1K 1K4_9 STEVENS AVE_OTTAWA</v>
      </c>
      <c r="U642" s="12" t="str">
        <f t="shared" ref="U642:U705" si="32">IF(O642="STREET","ST",IF(O642="AVENUE","AVE",IF(O642="DRIVE","DR",IF(O642="ROAD","RD",IF(O642="CRESCENT","CRES",IF(O642="BOULEVARD","BLVD",IF(O642="PLACE","PL",IF(O642="COURT","CRT",O642))))))))</f>
        <v>AVE</v>
      </c>
    </row>
    <row r="643" spans="1:21" ht="13" x14ac:dyDescent="0.25">
      <c r="A643" s="9">
        <v>45777</v>
      </c>
      <c r="B643" s="2" t="s">
        <v>2792</v>
      </c>
      <c r="C643" s="2" t="s">
        <v>18</v>
      </c>
      <c r="D643" s="2" t="s">
        <v>89</v>
      </c>
      <c r="E643" s="2" t="s">
        <v>90</v>
      </c>
      <c r="F643" s="2" t="s">
        <v>2793</v>
      </c>
      <c r="G643" s="2">
        <v>3025</v>
      </c>
      <c r="H643" s="2" t="s">
        <v>45</v>
      </c>
      <c r="I643" s="1">
        <v>38478</v>
      </c>
      <c r="J643" s="2" t="s">
        <v>23</v>
      </c>
      <c r="K643" s="2"/>
      <c r="L643" s="2" t="s">
        <v>24</v>
      </c>
      <c r="M643" s="2">
        <v>2000</v>
      </c>
      <c r="N643" s="2" t="s">
        <v>356</v>
      </c>
      <c r="O643" s="2" t="s">
        <v>36</v>
      </c>
      <c r="P643" s="2" t="s">
        <v>93</v>
      </c>
      <c r="Q643" s="2" t="s">
        <v>2794</v>
      </c>
      <c r="R643" t="str">
        <f>IFERROR(INDEX(ReadySub!$A$2:$A$1153, MATCH(T643, ReadySub!$Q$2:$Q$1153, 0)), "")</f>
        <v/>
      </c>
      <c r="S643" s="2" t="str">
        <f t="shared" si="30"/>
        <v>M6M 3Y4_2000_TORONTO</v>
      </c>
      <c r="T643" s="2" t="str">
        <f t="shared" si="31"/>
        <v>M6M 3Y4_2000 KEELE ST_TORONTO</v>
      </c>
      <c r="U643" s="12" t="str">
        <f t="shared" si="32"/>
        <v>ST</v>
      </c>
    </row>
    <row r="644" spans="1:21" ht="13" x14ac:dyDescent="0.25">
      <c r="A644" s="9">
        <v>45777</v>
      </c>
      <c r="B644" s="2" t="s">
        <v>17186</v>
      </c>
      <c r="C644" s="2" t="s">
        <v>18</v>
      </c>
      <c r="D644" s="2" t="s">
        <v>58</v>
      </c>
      <c r="E644" s="2" t="s">
        <v>603</v>
      </c>
      <c r="F644" s="2" t="s">
        <v>2796</v>
      </c>
      <c r="G644" s="2">
        <v>3027</v>
      </c>
      <c r="H644" s="2" t="s">
        <v>45</v>
      </c>
      <c r="I644" s="1">
        <v>38482</v>
      </c>
      <c r="J644" s="2" t="s">
        <v>23</v>
      </c>
      <c r="K644" s="2"/>
      <c r="L644" s="2" t="s">
        <v>24</v>
      </c>
      <c r="M644" s="2">
        <v>203</v>
      </c>
      <c r="N644" s="2" t="s">
        <v>2797</v>
      </c>
      <c r="O644" s="2" t="s">
        <v>47</v>
      </c>
      <c r="P644" s="2" t="s">
        <v>606</v>
      </c>
      <c r="Q644" s="2" t="s">
        <v>2798</v>
      </c>
      <c r="R644" t="str">
        <f>IFERROR(INDEX(ReadySub!$A$2:$A$1153, MATCH(T644, ReadySub!$Q$2:$Q$1153, 0)), "")</f>
        <v/>
      </c>
      <c r="S644" s="2" t="str">
        <f t="shared" si="30"/>
        <v>L6H 7H9_203_OAKVILLE</v>
      </c>
      <c r="T644" s="2" t="str">
        <f t="shared" si="31"/>
        <v>L6H 7H9_203 GEORGIAN DR_OAKVILLE</v>
      </c>
      <c r="U644" s="12" t="str">
        <f t="shared" si="32"/>
        <v>DR</v>
      </c>
    </row>
    <row r="645" spans="1:21" ht="13" x14ac:dyDescent="0.25">
      <c r="A645" s="9">
        <v>45777</v>
      </c>
      <c r="B645" s="2" t="s">
        <v>831</v>
      </c>
      <c r="C645" s="2" t="s">
        <v>18</v>
      </c>
      <c r="D645" s="2" t="s">
        <v>102</v>
      </c>
      <c r="E645" s="2" t="s">
        <v>775</v>
      </c>
      <c r="F645" s="2" t="s">
        <v>2799</v>
      </c>
      <c r="G645" s="2">
        <v>3032</v>
      </c>
      <c r="H645" s="2" t="s">
        <v>45</v>
      </c>
      <c r="I645" s="1">
        <v>38484</v>
      </c>
      <c r="J645" s="2" t="s">
        <v>23</v>
      </c>
      <c r="K645" s="2"/>
      <c r="L645" s="2" t="s">
        <v>24</v>
      </c>
      <c r="M645" s="2">
        <v>460</v>
      </c>
      <c r="N645" s="2" t="s">
        <v>2800</v>
      </c>
      <c r="O645" s="2" t="s">
        <v>47</v>
      </c>
      <c r="P645" s="2" t="s">
        <v>1073</v>
      </c>
      <c r="Q645" s="2" t="s">
        <v>2801</v>
      </c>
      <c r="R645" t="str">
        <f>IFERROR(INDEX(ReadySub!$A$2:$A$1153, MATCH(T645, ReadySub!$Q$2:$Q$1153, 0)), "")</f>
        <v/>
      </c>
      <c r="S645" s="2" t="str">
        <f t="shared" si="30"/>
        <v>N1T 2C1_460_CAMBRIDGE</v>
      </c>
      <c r="T645" s="2" t="str">
        <f t="shared" si="31"/>
        <v>N1T 2C1_460 SHELDON DR_CAMBRIDGE</v>
      </c>
      <c r="U645" s="12" t="str">
        <f t="shared" si="32"/>
        <v>DR</v>
      </c>
    </row>
    <row r="646" spans="1:21" ht="13" x14ac:dyDescent="0.25">
      <c r="A646" s="9">
        <v>45777</v>
      </c>
      <c r="B646" s="2" t="s">
        <v>299</v>
      </c>
      <c r="C646" s="2" t="s">
        <v>18</v>
      </c>
      <c r="D646" s="2" t="s">
        <v>58</v>
      </c>
      <c r="E646" s="2" t="s">
        <v>59</v>
      </c>
      <c r="F646" s="2" t="s">
        <v>2808</v>
      </c>
      <c r="G646" s="2">
        <v>3043</v>
      </c>
      <c r="H646" s="2" t="s">
        <v>104</v>
      </c>
      <c r="I646" s="1">
        <v>38475</v>
      </c>
      <c r="J646" s="2" t="s">
        <v>23</v>
      </c>
      <c r="K646" s="2"/>
      <c r="L646" s="2" t="s">
        <v>24</v>
      </c>
      <c r="M646" s="2">
        <v>5684</v>
      </c>
      <c r="N646" s="2" t="s">
        <v>2809</v>
      </c>
      <c r="O646" s="2" t="s">
        <v>26</v>
      </c>
      <c r="P646" s="2" t="s">
        <v>939</v>
      </c>
      <c r="Q646" s="2" t="s">
        <v>1016</v>
      </c>
      <c r="R646" t="str">
        <f>IFERROR(INDEX(ReadySub!$A$2:$A$1153, MATCH(T646, ReadySub!$Q$2:$Q$1153, 0)), "")</f>
        <v/>
      </c>
      <c r="S646" s="2" t="str">
        <f t="shared" si="30"/>
        <v>L0R 1B0_5684_BEAMSVILLE</v>
      </c>
      <c r="T646" s="2" t="str">
        <f t="shared" si="31"/>
        <v>L0R 1B0_5684 REGIONAL RD_BEAMSVILLE</v>
      </c>
      <c r="U646" s="12" t="str">
        <f t="shared" si="32"/>
        <v>RD</v>
      </c>
    </row>
    <row r="647" spans="1:21" ht="13" x14ac:dyDescent="0.25">
      <c r="A647" s="9">
        <v>45777</v>
      </c>
      <c r="B647" s="2" t="s">
        <v>831</v>
      </c>
      <c r="C647" s="2" t="s">
        <v>18</v>
      </c>
      <c r="D647" s="2" t="s">
        <v>31</v>
      </c>
      <c r="E647" s="2" t="s">
        <v>90</v>
      </c>
      <c r="F647" s="2" t="s">
        <v>2810</v>
      </c>
      <c r="G647" s="2">
        <v>3049</v>
      </c>
      <c r="H647" s="2" t="s">
        <v>45</v>
      </c>
      <c r="I647" s="1">
        <v>38513</v>
      </c>
      <c r="J647" s="2" t="s">
        <v>23</v>
      </c>
      <c r="K647" s="2"/>
      <c r="L647" s="2" t="s">
        <v>24</v>
      </c>
      <c r="M647" s="2">
        <v>5535</v>
      </c>
      <c r="N647" s="2" t="s">
        <v>314</v>
      </c>
      <c r="O647" s="2" t="s">
        <v>92</v>
      </c>
      <c r="P647" s="2" t="s">
        <v>93</v>
      </c>
      <c r="Q647" s="2" t="s">
        <v>2811</v>
      </c>
      <c r="R647" t="str">
        <f>IFERROR(INDEX(ReadySub!$A$2:$A$1153, MATCH(T647, ReadySub!$Q$2:$Q$1153, 0)), "")</f>
        <v/>
      </c>
      <c r="S647" s="2" t="str">
        <f t="shared" si="30"/>
        <v>M9B 1B8_5535_TORONTO</v>
      </c>
      <c r="T647" s="2" t="str">
        <f t="shared" si="31"/>
        <v>M9B 1B8_5535 EGLINTON AVE_TORONTO</v>
      </c>
      <c r="U647" s="12" t="str">
        <f t="shared" si="32"/>
        <v>AVE</v>
      </c>
    </row>
    <row r="648" spans="1:21" ht="13" x14ac:dyDescent="0.25">
      <c r="A648" s="9">
        <v>45777</v>
      </c>
      <c r="B648" s="2" t="s">
        <v>2812</v>
      </c>
      <c r="C648" s="2" t="s">
        <v>18</v>
      </c>
      <c r="D648" s="2" t="s">
        <v>58</v>
      </c>
      <c r="E648" s="2" t="s">
        <v>80</v>
      </c>
      <c r="F648" s="2" t="s">
        <v>2813</v>
      </c>
      <c r="G648" s="2">
        <v>3053</v>
      </c>
      <c r="H648" s="2" t="s">
        <v>34</v>
      </c>
      <c r="I648" s="1">
        <v>38504</v>
      </c>
      <c r="J648" s="2" t="s">
        <v>23</v>
      </c>
      <c r="K648" s="2"/>
      <c r="L648" s="2" t="s">
        <v>24</v>
      </c>
      <c r="M648" s="2">
        <v>430</v>
      </c>
      <c r="N648" s="2" t="s">
        <v>2814</v>
      </c>
      <c r="O648" s="2" t="s">
        <v>36</v>
      </c>
      <c r="P648" s="2" t="s">
        <v>82</v>
      </c>
      <c r="Q648" s="2" t="s">
        <v>2815</v>
      </c>
      <c r="R648" t="str">
        <f>IFERROR(INDEX(ReadySub!$A$2:$A$1153, MATCH(T648, ReadySub!$Q$2:$Q$1153, 0)), "")</f>
        <v/>
      </c>
      <c r="S648" s="2" t="str">
        <f t="shared" si="30"/>
        <v>L9C 3P6_430_HAMILTON</v>
      </c>
      <c r="T648" s="2" t="str">
        <f t="shared" si="31"/>
        <v>L9C 3P6_430 WEST 5TH ST_HAMILTON</v>
      </c>
      <c r="U648" s="12" t="str">
        <f t="shared" si="32"/>
        <v>ST</v>
      </c>
    </row>
    <row r="649" spans="1:21" ht="13" x14ac:dyDescent="0.25">
      <c r="A649" s="9">
        <v>45777</v>
      </c>
      <c r="B649" s="2" t="s">
        <v>16818</v>
      </c>
      <c r="C649" s="2" t="s">
        <v>18</v>
      </c>
      <c r="D649" s="2" t="s">
        <v>150</v>
      </c>
      <c r="E649" s="2" t="s">
        <v>162</v>
      </c>
      <c r="F649" s="2" t="s">
        <v>2816</v>
      </c>
      <c r="G649" s="2">
        <v>3056</v>
      </c>
      <c r="H649" s="2" t="s">
        <v>104</v>
      </c>
      <c r="I649" s="1">
        <v>38520</v>
      </c>
      <c r="J649" s="2" t="s">
        <v>23</v>
      </c>
      <c r="K649" s="2"/>
      <c r="L649" s="2" t="s">
        <v>24</v>
      </c>
      <c r="M649" s="2" t="s">
        <v>2817</v>
      </c>
      <c r="N649" s="2" t="s">
        <v>2818</v>
      </c>
      <c r="O649" s="2" t="s">
        <v>249</v>
      </c>
      <c r="P649" s="2" t="s">
        <v>860</v>
      </c>
      <c r="Q649" s="2" t="s">
        <v>2819</v>
      </c>
      <c r="R649" t="str">
        <f>IFERROR(INDEX(ReadySub!$A$2:$A$1153, MATCH(T649, ReadySub!$Q$2:$Q$1153, 0)), "")</f>
        <v/>
      </c>
      <c r="S649" s="2" t="str">
        <f t="shared" si="30"/>
        <v>K4A 3E1_679-B_ORLÉANS</v>
      </c>
      <c r="T649" s="2" t="str">
        <f t="shared" si="31"/>
        <v>K4A 3E1_679-B DEANCOURT CRES_ORLÉANS</v>
      </c>
      <c r="U649" s="12" t="str">
        <f t="shared" si="32"/>
        <v>CRES</v>
      </c>
    </row>
    <row r="650" spans="1:21" ht="13" x14ac:dyDescent="0.25">
      <c r="A650" s="9">
        <v>45777</v>
      </c>
      <c r="B650" s="2" t="s">
        <v>2502</v>
      </c>
      <c r="C650" s="2" t="s">
        <v>18</v>
      </c>
      <c r="D650" s="2" t="s">
        <v>102</v>
      </c>
      <c r="E650" s="2" t="s">
        <v>244</v>
      </c>
      <c r="F650" s="2" t="s">
        <v>2820</v>
      </c>
      <c r="G650" s="2">
        <v>3057</v>
      </c>
      <c r="H650" s="2" t="s">
        <v>120</v>
      </c>
      <c r="I650" s="1">
        <v>38523</v>
      </c>
      <c r="J650" s="2" t="s">
        <v>23</v>
      </c>
      <c r="K650" s="2"/>
      <c r="L650" s="2" t="s">
        <v>24</v>
      </c>
      <c r="M650" s="2">
        <v>286</v>
      </c>
      <c r="N650" s="2" t="s">
        <v>2821</v>
      </c>
      <c r="O650" s="2" t="s">
        <v>36</v>
      </c>
      <c r="P650" s="2" t="s">
        <v>2257</v>
      </c>
      <c r="Q650" s="2" t="s">
        <v>2822</v>
      </c>
      <c r="R650" t="str">
        <f>IFERROR(INDEX(ReadySub!$A$2:$A$1153, MATCH(T650, ReadySub!$Q$2:$Q$1153, 0)), "")</f>
        <v/>
      </c>
      <c r="S650" s="2" t="str">
        <f t="shared" si="30"/>
        <v>N7G 2Y5_286_STRATHROY</v>
      </c>
      <c r="T650" s="2" t="str">
        <f t="shared" si="31"/>
        <v>N7G 2Y5_286 MCKELLAR ST_STRATHROY</v>
      </c>
      <c r="U650" s="12" t="str">
        <f t="shared" si="32"/>
        <v>ST</v>
      </c>
    </row>
    <row r="651" spans="1:21" ht="13" x14ac:dyDescent="0.25">
      <c r="A651" s="9">
        <v>45777</v>
      </c>
      <c r="B651" s="2" t="s">
        <v>74</v>
      </c>
      <c r="C651" s="2" t="s">
        <v>18</v>
      </c>
      <c r="D651" s="2" t="s">
        <v>89</v>
      </c>
      <c r="E651" s="2" t="s">
        <v>2753</v>
      </c>
      <c r="F651" s="2" t="s">
        <v>17044</v>
      </c>
      <c r="G651" s="2">
        <v>3062</v>
      </c>
      <c r="H651" s="2" t="s">
        <v>120</v>
      </c>
      <c r="I651" s="1">
        <v>38527</v>
      </c>
      <c r="J651" s="2" t="s">
        <v>23</v>
      </c>
      <c r="K651" s="2"/>
      <c r="L651" s="2" t="s">
        <v>24</v>
      </c>
      <c r="M651" s="2">
        <v>46</v>
      </c>
      <c r="N651" s="2" t="s">
        <v>2823</v>
      </c>
      <c r="O651" s="2" t="s">
        <v>26</v>
      </c>
      <c r="P651" s="2" t="s">
        <v>2755</v>
      </c>
      <c r="Q651" s="2" t="s">
        <v>2824</v>
      </c>
      <c r="R651" t="str">
        <f>IFERROR(INDEX(ReadySub!$A$2:$A$1153, MATCH(T651, ReadySub!$Q$2:$Q$1153, 0)), "")</f>
        <v/>
      </c>
      <c r="S651" s="2" t="str">
        <f t="shared" si="30"/>
        <v>L9W 2W3_46_ORANGEVILLE</v>
      </c>
      <c r="T651" s="2" t="str">
        <f t="shared" si="31"/>
        <v>L9W 2W3_46 DAWSON RD_ORANGEVILLE</v>
      </c>
      <c r="U651" s="12" t="str">
        <f t="shared" si="32"/>
        <v>RD</v>
      </c>
    </row>
    <row r="652" spans="1:21" ht="13" x14ac:dyDescent="0.25">
      <c r="A652" s="9">
        <v>45777</v>
      </c>
      <c r="B652" s="2" t="s">
        <v>2088</v>
      </c>
      <c r="C652" s="2" t="s">
        <v>18</v>
      </c>
      <c r="D652" s="2" t="s">
        <v>19</v>
      </c>
      <c r="E652" s="2" t="s">
        <v>896</v>
      </c>
      <c r="F652" s="2" t="s">
        <v>16892</v>
      </c>
      <c r="G652" s="2">
        <v>3065</v>
      </c>
      <c r="H652" s="2" t="s">
        <v>45</v>
      </c>
      <c r="I652" s="1">
        <v>38541</v>
      </c>
      <c r="J652" s="2" t="s">
        <v>23</v>
      </c>
      <c r="K652" s="2"/>
      <c r="L652" s="2" t="s">
        <v>24</v>
      </c>
      <c r="M652" s="2">
        <v>18</v>
      </c>
      <c r="N652" s="2" t="s">
        <v>2825</v>
      </c>
      <c r="O652" s="2" t="s">
        <v>36</v>
      </c>
      <c r="P652" s="2" t="s">
        <v>2333</v>
      </c>
      <c r="Q652" s="2" t="s">
        <v>2334</v>
      </c>
      <c r="R652" t="str">
        <f>IFERROR(INDEX(ReadySub!$A$2:$A$1153, MATCH(T652, ReadySub!$Q$2:$Q$1153, 0)), "")</f>
        <v/>
      </c>
      <c r="S652" s="2" t="str">
        <f t="shared" si="30"/>
        <v>N0G 2R0_18_RIPLEY</v>
      </c>
      <c r="T652" s="2" t="str">
        <f t="shared" si="31"/>
        <v>N0G 2R0_18 TAIN ST_RIPLEY</v>
      </c>
      <c r="U652" s="12" t="str">
        <f t="shared" si="32"/>
        <v>ST</v>
      </c>
    </row>
    <row r="653" spans="1:21" ht="13" x14ac:dyDescent="0.25">
      <c r="A653" s="9">
        <v>45777</v>
      </c>
      <c r="B653" s="2" t="s">
        <v>831</v>
      </c>
      <c r="C653" s="2" t="s">
        <v>18</v>
      </c>
      <c r="D653" s="2" t="s">
        <v>89</v>
      </c>
      <c r="E653" s="2" t="s">
        <v>598</v>
      </c>
      <c r="F653" s="2" t="s">
        <v>2826</v>
      </c>
      <c r="G653" s="2">
        <v>3069</v>
      </c>
      <c r="H653" s="2" t="s">
        <v>45</v>
      </c>
      <c r="I653" s="1">
        <v>38537</v>
      </c>
      <c r="J653" s="2" t="s">
        <v>23</v>
      </c>
      <c r="K653" s="2"/>
      <c r="L653" s="2" t="s">
        <v>24</v>
      </c>
      <c r="M653" s="2">
        <v>685</v>
      </c>
      <c r="N653" s="2" t="s">
        <v>365</v>
      </c>
      <c r="O653" s="2" t="s">
        <v>36</v>
      </c>
      <c r="P653" s="2" t="s">
        <v>911</v>
      </c>
      <c r="Q653" s="2" t="s">
        <v>2827</v>
      </c>
      <c r="R653" t="str">
        <f>IFERROR(INDEX(ReadySub!$A$2:$A$1153, MATCH(T653, ReadySub!$Q$2:$Q$1153, 0)), "")</f>
        <v/>
      </c>
      <c r="S653" s="2" t="str">
        <f t="shared" si="30"/>
        <v>L6X 1S9_685_BRAMPTON</v>
      </c>
      <c r="T653" s="2" t="str">
        <f t="shared" si="31"/>
        <v>L6X 1S9_685 QUEEN ST_BRAMPTON</v>
      </c>
      <c r="U653" s="12" t="str">
        <f t="shared" si="32"/>
        <v>ST</v>
      </c>
    </row>
    <row r="654" spans="1:21" ht="13" x14ac:dyDescent="0.25">
      <c r="A654" s="9">
        <v>45777</v>
      </c>
      <c r="B654" s="2" t="s">
        <v>771</v>
      </c>
      <c r="C654" s="2" t="s">
        <v>18</v>
      </c>
      <c r="D654" s="2" t="s">
        <v>102</v>
      </c>
      <c r="E654" s="2" t="s">
        <v>244</v>
      </c>
      <c r="F654" s="2" t="s">
        <v>2828</v>
      </c>
      <c r="G654" s="2">
        <v>3072</v>
      </c>
      <c r="H654" s="2" t="s">
        <v>45</v>
      </c>
      <c r="I654" s="1">
        <v>38520</v>
      </c>
      <c r="J654" s="2" t="s">
        <v>23</v>
      </c>
      <c r="K654" s="2"/>
      <c r="L654" s="2" t="s">
        <v>172</v>
      </c>
      <c r="M654" s="2">
        <v>40</v>
      </c>
      <c r="N654" s="2" t="s">
        <v>2829</v>
      </c>
      <c r="O654" s="2" t="s">
        <v>47</v>
      </c>
      <c r="P654" s="2" t="s">
        <v>247</v>
      </c>
      <c r="Q654" s="2" t="s">
        <v>2830</v>
      </c>
      <c r="R654" t="str">
        <f>IFERROR(INDEX(ReadySub!$A$2:$A$1153, MATCH(T654, ReadySub!$Q$2:$Q$1153, 0)), "")</f>
        <v/>
      </c>
      <c r="S654" s="2" t="str">
        <f t="shared" si="30"/>
        <v>N6H 3Y3_40_LONDON</v>
      </c>
      <c r="T654" s="2" t="str">
        <f t="shared" si="31"/>
        <v>N6H 3Y3_40 HUNT CLUB DR_LONDON</v>
      </c>
      <c r="U654" s="12" t="str">
        <f t="shared" si="32"/>
        <v>DR</v>
      </c>
    </row>
    <row r="655" spans="1:21" ht="13" x14ac:dyDescent="0.25">
      <c r="A655" s="9">
        <v>45777</v>
      </c>
      <c r="B655" s="2" t="s">
        <v>2831</v>
      </c>
      <c r="C655" s="2" t="s">
        <v>18</v>
      </c>
      <c r="D655" s="2" t="s">
        <v>102</v>
      </c>
      <c r="E655" s="2" t="s">
        <v>244</v>
      </c>
      <c r="F655" s="2" t="s">
        <v>2832</v>
      </c>
      <c r="G655" s="2">
        <v>3074</v>
      </c>
      <c r="H655" s="2" t="s">
        <v>104</v>
      </c>
      <c r="I655" s="1">
        <v>38537</v>
      </c>
      <c r="J655" s="2" t="s">
        <v>23</v>
      </c>
      <c r="K655" s="2"/>
      <c r="L655" s="2" t="s">
        <v>172</v>
      </c>
      <c r="M655" s="2">
        <v>400</v>
      </c>
      <c r="N655" s="2" t="s">
        <v>2833</v>
      </c>
      <c r="O655" s="2" t="s">
        <v>26</v>
      </c>
      <c r="P655" s="2" t="s">
        <v>247</v>
      </c>
      <c r="Q655" s="2" t="s">
        <v>2496</v>
      </c>
      <c r="R655" t="str">
        <f>IFERROR(INDEX(ReadySub!$A$2:$A$1153, MATCH(T655, ReadySub!$Q$2:$Q$1153, 0)), "")</f>
        <v/>
      </c>
      <c r="S655" s="2" t="str">
        <f t="shared" si="30"/>
        <v>N6J 1W1_400_LONDON</v>
      </c>
      <c r="T655" s="2" t="str">
        <f t="shared" si="31"/>
        <v>N6J 1W1_400 BASELINE RD_LONDON</v>
      </c>
      <c r="U655" s="12" t="str">
        <f t="shared" si="32"/>
        <v>RD</v>
      </c>
    </row>
    <row r="656" spans="1:21" ht="13" x14ac:dyDescent="0.25">
      <c r="A656" s="9">
        <v>45777</v>
      </c>
      <c r="B656" s="2" t="s">
        <v>2831</v>
      </c>
      <c r="C656" s="2" t="s">
        <v>18</v>
      </c>
      <c r="D656" s="2" t="s">
        <v>102</v>
      </c>
      <c r="E656" s="2" t="s">
        <v>244</v>
      </c>
      <c r="F656" s="2" t="s">
        <v>2834</v>
      </c>
      <c r="G656" s="2">
        <v>3075</v>
      </c>
      <c r="H656" s="2" t="s">
        <v>104</v>
      </c>
      <c r="I656" s="1">
        <v>38537</v>
      </c>
      <c r="J656" s="2" t="s">
        <v>23</v>
      </c>
      <c r="K656" s="2"/>
      <c r="L656" s="2" t="s">
        <v>172</v>
      </c>
      <c r="M656" s="2">
        <v>35</v>
      </c>
      <c r="N656" s="2" t="s">
        <v>773</v>
      </c>
      <c r="O656" s="2" t="s">
        <v>109</v>
      </c>
      <c r="P656" s="2" t="s">
        <v>247</v>
      </c>
      <c r="Q656" s="2" t="s">
        <v>774</v>
      </c>
      <c r="R656" t="str">
        <f>IFERROR(INDEX(ReadySub!$A$2:$A$1153, MATCH(T656, ReadySub!$Q$2:$Q$1153, 0)), "")</f>
        <v/>
      </c>
      <c r="S656" s="2" t="str">
        <f t="shared" si="30"/>
        <v>N5V 5C1_35_LONDON</v>
      </c>
      <c r="T656" s="2" t="str">
        <f t="shared" si="31"/>
        <v>N5V 5C1_35 FALLONS LANE_LONDON</v>
      </c>
      <c r="U656" s="12" t="str">
        <f t="shared" si="32"/>
        <v>Lane</v>
      </c>
    </row>
    <row r="657" spans="1:21" ht="13" x14ac:dyDescent="0.25">
      <c r="A657" s="9">
        <v>45777</v>
      </c>
      <c r="B657" s="2" t="s">
        <v>1348</v>
      </c>
      <c r="C657" s="2" t="s">
        <v>18</v>
      </c>
      <c r="D657" s="2" t="s">
        <v>51</v>
      </c>
      <c r="E657" s="2" t="s">
        <v>90</v>
      </c>
      <c r="F657" s="2" t="s">
        <v>2835</v>
      </c>
      <c r="G657" s="2">
        <v>3079</v>
      </c>
      <c r="H657" s="2" t="s">
        <v>120</v>
      </c>
      <c r="I657" s="1">
        <v>38540</v>
      </c>
      <c r="J657" s="2" t="s">
        <v>23</v>
      </c>
      <c r="K657" s="2"/>
      <c r="L657" s="2" t="s">
        <v>24</v>
      </c>
      <c r="M657" s="2">
        <v>3225</v>
      </c>
      <c r="N657" s="2" t="s">
        <v>314</v>
      </c>
      <c r="O657" s="2" t="s">
        <v>92</v>
      </c>
      <c r="P657" s="2" t="s">
        <v>93</v>
      </c>
      <c r="Q657" s="2" t="s">
        <v>1350</v>
      </c>
      <c r="R657" t="str">
        <f>IFERROR(INDEX(ReadySub!$A$2:$A$1153, MATCH(T657, ReadySub!$Q$2:$Q$1153, 0)), "")</f>
        <v/>
      </c>
      <c r="S657" s="2" t="str">
        <f t="shared" si="30"/>
        <v>M1J 2H7_3225_TORONTO</v>
      </c>
      <c r="T657" s="2" t="str">
        <f t="shared" si="31"/>
        <v>M1J 2H7_3225 EGLINTON AVE_TORONTO</v>
      </c>
      <c r="U657" s="12" t="str">
        <f t="shared" si="32"/>
        <v>AVE</v>
      </c>
    </row>
    <row r="658" spans="1:21" ht="13" x14ac:dyDescent="0.25">
      <c r="A658" s="9">
        <v>45777</v>
      </c>
      <c r="B658" s="2" t="s">
        <v>2845</v>
      </c>
      <c r="C658" s="2" t="s">
        <v>18</v>
      </c>
      <c r="D658" s="2" t="s">
        <v>19</v>
      </c>
      <c r="E658" s="2" t="s">
        <v>168</v>
      </c>
      <c r="F658" s="2" t="s">
        <v>2845</v>
      </c>
      <c r="G658" s="2">
        <v>3102</v>
      </c>
      <c r="H658" s="2" t="s">
        <v>45</v>
      </c>
      <c r="I658" s="1">
        <v>38537</v>
      </c>
      <c r="J658" s="2" t="s">
        <v>23</v>
      </c>
      <c r="K658" s="2"/>
      <c r="L658" s="2" t="s">
        <v>24</v>
      </c>
      <c r="M658" s="2">
        <v>49</v>
      </c>
      <c r="N658" s="2" t="s">
        <v>2846</v>
      </c>
      <c r="O658" s="2" t="s">
        <v>109</v>
      </c>
      <c r="P658" s="2" t="s">
        <v>330</v>
      </c>
      <c r="Q658" s="2" t="s">
        <v>2847</v>
      </c>
      <c r="R658" t="str">
        <f>IFERROR(INDEX(ReadySub!$A$2:$A$1153, MATCH(T658, ReadySub!$Q$2:$Q$1153, 0)), "")</f>
        <v/>
      </c>
      <c r="S658" s="2" t="str">
        <f t="shared" si="30"/>
        <v>L4M 2Y1_49_BARRIE</v>
      </c>
      <c r="T658" s="2" t="str">
        <f t="shared" si="31"/>
        <v>L4M 2Y1_49 FERRIS LANE_BARRIE</v>
      </c>
      <c r="U658" s="12" t="str">
        <f t="shared" si="32"/>
        <v>Lane</v>
      </c>
    </row>
    <row r="659" spans="1:21" ht="13" x14ac:dyDescent="0.25">
      <c r="A659" s="9">
        <v>45777</v>
      </c>
      <c r="B659" s="2" t="s">
        <v>716</v>
      </c>
      <c r="C659" s="2" t="s">
        <v>18</v>
      </c>
      <c r="D659" s="2" t="s">
        <v>89</v>
      </c>
      <c r="E659" s="2" t="s">
        <v>598</v>
      </c>
      <c r="F659" s="2" t="s">
        <v>2848</v>
      </c>
      <c r="G659" s="2">
        <v>3103</v>
      </c>
      <c r="H659" s="2" t="s">
        <v>202</v>
      </c>
      <c r="I659" s="1">
        <v>38573</v>
      </c>
      <c r="J659" s="2" t="s">
        <v>23</v>
      </c>
      <c r="K659" s="2"/>
      <c r="L659" s="2" t="s">
        <v>24</v>
      </c>
      <c r="M659" s="2">
        <v>30</v>
      </c>
      <c r="N659" s="2" t="s">
        <v>2849</v>
      </c>
      <c r="O659" s="2" t="s">
        <v>101</v>
      </c>
      <c r="P659" s="2" t="s">
        <v>911</v>
      </c>
      <c r="Q659" s="2" t="s">
        <v>2850</v>
      </c>
      <c r="R659" t="str">
        <f>IFERROR(INDEX(ReadySub!$A$2:$A$1153, MATCH(T659, ReadySub!$Q$2:$Q$1153, 0)), "")</f>
        <v/>
      </c>
      <c r="S659" s="2" t="str">
        <f t="shared" si="30"/>
        <v>L6Y 5N2_30_BRAMPTON</v>
      </c>
      <c r="T659" s="2" t="str">
        <f t="shared" si="31"/>
        <v>L6Y 5N2_30 PANTOMINE BLVD_BRAMPTON</v>
      </c>
      <c r="U659" s="12" t="str">
        <f t="shared" si="32"/>
        <v>BLVD</v>
      </c>
    </row>
    <row r="660" spans="1:21" ht="13" x14ac:dyDescent="0.25">
      <c r="A660" s="9">
        <v>45777</v>
      </c>
      <c r="B660" s="2" t="s">
        <v>2851</v>
      </c>
      <c r="C660" s="2" t="s">
        <v>18</v>
      </c>
      <c r="D660" s="2" t="s">
        <v>58</v>
      </c>
      <c r="E660" s="2" t="s">
        <v>603</v>
      </c>
      <c r="F660" s="2" t="s">
        <v>2852</v>
      </c>
      <c r="G660" s="2">
        <v>3107</v>
      </c>
      <c r="H660" s="2" t="s">
        <v>66</v>
      </c>
      <c r="I660" s="1">
        <v>38573</v>
      </c>
      <c r="J660" s="2" t="s">
        <v>23</v>
      </c>
      <c r="K660" s="2"/>
      <c r="L660" s="2" t="s">
        <v>24</v>
      </c>
      <c r="M660" s="2">
        <v>3420</v>
      </c>
      <c r="N660" s="2" t="s">
        <v>2853</v>
      </c>
      <c r="O660" s="2" t="s">
        <v>36</v>
      </c>
      <c r="P660" s="2" t="s">
        <v>606</v>
      </c>
      <c r="Q660" s="2" t="s">
        <v>2854</v>
      </c>
      <c r="R660" t="str">
        <f>IFERROR(INDEX(ReadySub!$A$2:$A$1153, MATCH(T660, ReadySub!$Q$2:$Q$1153, 0)), "")</f>
        <v/>
      </c>
      <c r="S660" s="2" t="str">
        <f t="shared" si="30"/>
        <v>L6L 6W2_3420_OAKVILLE</v>
      </c>
      <c r="T660" s="2" t="str">
        <f t="shared" si="31"/>
        <v>L6L 6W2_3420 REBECCA ST_OAKVILLE</v>
      </c>
      <c r="U660" s="12" t="str">
        <f t="shared" si="32"/>
        <v>ST</v>
      </c>
    </row>
    <row r="661" spans="1:21" ht="13" x14ac:dyDescent="0.25">
      <c r="A661" s="9">
        <v>45777</v>
      </c>
      <c r="B661" s="2" t="s">
        <v>2859</v>
      </c>
      <c r="C661" s="2" t="s">
        <v>18</v>
      </c>
      <c r="D661" s="2" t="s">
        <v>51</v>
      </c>
      <c r="E661" s="2" t="s">
        <v>90</v>
      </c>
      <c r="F661" s="2" t="s">
        <v>2860</v>
      </c>
      <c r="G661" s="2">
        <v>3113</v>
      </c>
      <c r="H661" s="2" t="s">
        <v>120</v>
      </c>
      <c r="I661" s="1">
        <v>38582</v>
      </c>
      <c r="J661" s="2" t="s">
        <v>23</v>
      </c>
      <c r="K661" s="2"/>
      <c r="L661" s="2" t="s">
        <v>24</v>
      </c>
      <c r="M661" s="2">
        <v>101</v>
      </c>
      <c r="N661" s="2" t="s">
        <v>2861</v>
      </c>
      <c r="O661" s="2" t="s">
        <v>92</v>
      </c>
      <c r="P661" s="2" t="s">
        <v>93</v>
      </c>
      <c r="Q661" s="2" t="s">
        <v>2862</v>
      </c>
      <c r="R661" t="str">
        <f>IFERROR(INDEX(ReadySub!$A$2:$A$1153, MATCH(T661, ReadySub!$Q$2:$Q$1153, 0)), "")</f>
        <v/>
      </c>
      <c r="S661" s="2" t="str">
        <f t="shared" si="30"/>
        <v>M4C 4Y9_101_TORONTO</v>
      </c>
      <c r="T661" s="2" t="str">
        <f t="shared" si="31"/>
        <v>M4C 4Y9_101 BARRINGTON AVE_TORONTO</v>
      </c>
      <c r="U661" s="12" t="str">
        <f t="shared" si="32"/>
        <v>AVE</v>
      </c>
    </row>
    <row r="662" spans="1:21" ht="13" x14ac:dyDescent="0.25">
      <c r="A662" s="9">
        <v>45777</v>
      </c>
      <c r="B662" s="2" t="s">
        <v>1971</v>
      </c>
      <c r="C662" s="2" t="s">
        <v>18</v>
      </c>
      <c r="D662" s="2" t="s">
        <v>31</v>
      </c>
      <c r="E662" s="2" t="s">
        <v>182</v>
      </c>
      <c r="F662" s="2" t="s">
        <v>2863</v>
      </c>
      <c r="G662" s="2">
        <v>3114</v>
      </c>
      <c r="H662" s="2" t="s">
        <v>202</v>
      </c>
      <c r="I662" s="1">
        <v>38583</v>
      </c>
      <c r="J662" s="2" t="s">
        <v>23</v>
      </c>
      <c r="K662" s="2"/>
      <c r="L662" s="2" t="s">
        <v>24</v>
      </c>
      <c r="M662" s="2">
        <v>915</v>
      </c>
      <c r="N662" s="2" t="s">
        <v>1836</v>
      </c>
      <c r="O662" s="2" t="s">
        <v>47</v>
      </c>
      <c r="P662" s="2" t="s">
        <v>683</v>
      </c>
      <c r="Q662" s="2" t="s">
        <v>2864</v>
      </c>
      <c r="R662" t="str">
        <f>IFERROR(INDEX(ReadySub!$A$2:$A$1153, MATCH(T662, ReadySub!$Q$2:$Q$1153, 0)), "")</f>
        <v/>
      </c>
      <c r="S662" s="2" t="str">
        <f t="shared" si="30"/>
        <v>L3Y 5W1_915_NEWMARKET</v>
      </c>
      <c r="T662" s="2" t="str">
        <f t="shared" si="31"/>
        <v>L3Y 5W1_915 WAYNE DR_NEWMARKET</v>
      </c>
      <c r="U662" s="12" t="str">
        <f t="shared" si="32"/>
        <v>DR</v>
      </c>
    </row>
    <row r="663" spans="1:21" ht="13" x14ac:dyDescent="0.25">
      <c r="A663" s="9">
        <v>45777</v>
      </c>
      <c r="B663" s="2" t="s">
        <v>2865</v>
      </c>
      <c r="C663" s="2" t="s">
        <v>18</v>
      </c>
      <c r="D663" s="2" t="s">
        <v>31</v>
      </c>
      <c r="E663" s="2" t="s">
        <v>182</v>
      </c>
      <c r="F663" s="2" t="s">
        <v>2866</v>
      </c>
      <c r="G663" s="2">
        <v>3117</v>
      </c>
      <c r="H663" s="2" t="s">
        <v>53</v>
      </c>
      <c r="I663" s="1">
        <v>38586</v>
      </c>
      <c r="J663" s="2" t="s">
        <v>23</v>
      </c>
      <c r="K663" s="2"/>
      <c r="L663" s="2" t="s">
        <v>24</v>
      </c>
      <c r="M663" s="2">
        <v>271</v>
      </c>
      <c r="N663" s="2" t="s">
        <v>1140</v>
      </c>
      <c r="O663" s="2" t="s">
        <v>36</v>
      </c>
      <c r="P663" s="2" t="s">
        <v>194</v>
      </c>
      <c r="Q663" s="2" t="s">
        <v>2867</v>
      </c>
      <c r="R663" t="str">
        <f>IFERROR(INDEX(ReadySub!$A$2:$A$1153, MATCH(T663, ReadySub!$Q$2:$Q$1153, 0)), "")</f>
        <v/>
      </c>
      <c r="S663" s="2" t="str">
        <f t="shared" si="30"/>
        <v>L4J 1G5_271_THORNHILL</v>
      </c>
      <c r="T663" s="2" t="str">
        <f t="shared" si="31"/>
        <v>L4J 1G5_271 CENTRE ST_THORNHILL</v>
      </c>
      <c r="U663" s="12" t="str">
        <f t="shared" si="32"/>
        <v>ST</v>
      </c>
    </row>
    <row r="664" spans="1:21" ht="13" x14ac:dyDescent="0.25">
      <c r="A664" s="9">
        <v>45777</v>
      </c>
      <c r="B664" s="2" t="s">
        <v>230</v>
      </c>
      <c r="C664" s="2" t="s">
        <v>18</v>
      </c>
      <c r="D664" s="2" t="s">
        <v>31</v>
      </c>
      <c r="E664" s="2" t="s">
        <v>182</v>
      </c>
      <c r="F664" s="2" t="s">
        <v>2868</v>
      </c>
      <c r="G664" s="2">
        <v>3119</v>
      </c>
      <c r="H664" s="2" t="s">
        <v>120</v>
      </c>
      <c r="I664" s="1">
        <v>38601</v>
      </c>
      <c r="J664" s="2" t="s">
        <v>23</v>
      </c>
      <c r="K664" s="2"/>
      <c r="L664" s="2" t="s">
        <v>24</v>
      </c>
      <c r="M664" s="2">
        <v>101</v>
      </c>
      <c r="N664" s="2" t="s">
        <v>2869</v>
      </c>
      <c r="O664" s="2" t="s">
        <v>26</v>
      </c>
      <c r="P664" s="2" t="s">
        <v>204</v>
      </c>
      <c r="Q664" s="2" t="s">
        <v>2870</v>
      </c>
      <c r="R664" t="str">
        <f>IFERROR(INDEX(ReadySub!$A$2:$A$1153, MATCH(T664, ReadySub!$Q$2:$Q$1153, 0)), "")</f>
        <v/>
      </c>
      <c r="S664" s="2" t="str">
        <f t="shared" si="30"/>
        <v>L4C 3T9_101_RICHMOND HILL</v>
      </c>
      <c r="T664" s="2" t="str">
        <f t="shared" si="31"/>
        <v>L4C 3T9_101 WELDRICK RD_RICHMOND HILL</v>
      </c>
      <c r="U664" s="12" t="str">
        <f t="shared" si="32"/>
        <v>RD</v>
      </c>
    </row>
    <row r="665" spans="1:21" ht="13" x14ac:dyDescent="0.25">
      <c r="A665" s="9">
        <v>45777</v>
      </c>
      <c r="B665" s="2" t="s">
        <v>2872</v>
      </c>
      <c r="C665" s="2" t="s">
        <v>18</v>
      </c>
      <c r="D665" s="2" t="s">
        <v>58</v>
      </c>
      <c r="E665" s="2" t="s">
        <v>603</v>
      </c>
      <c r="F665" s="2" t="s">
        <v>2873</v>
      </c>
      <c r="G665" s="2">
        <v>3125</v>
      </c>
      <c r="H665" s="2" t="s">
        <v>45</v>
      </c>
      <c r="I665" s="1">
        <v>38590</v>
      </c>
      <c r="J665" s="2" t="s">
        <v>23</v>
      </c>
      <c r="K665" s="2"/>
      <c r="L665" s="2" t="s">
        <v>24</v>
      </c>
      <c r="M665" s="2" t="s">
        <v>2874</v>
      </c>
      <c r="N665" s="2" t="s">
        <v>485</v>
      </c>
      <c r="O665" s="2" t="s">
        <v>36</v>
      </c>
      <c r="P665" s="2" t="s">
        <v>886</v>
      </c>
      <c r="Q665" s="2" t="s">
        <v>2875</v>
      </c>
      <c r="R665" t="str">
        <f>IFERROR(INDEX(ReadySub!$A$2:$A$1153, MATCH(T665, ReadySub!$Q$2:$Q$1153, 0)), "")</f>
        <v/>
      </c>
      <c r="S665" s="2" t="str">
        <f t="shared" si="30"/>
        <v>L7M 4B8_C6-3550_BURLINGTON</v>
      </c>
      <c r="T665" s="2" t="str">
        <f t="shared" si="31"/>
        <v>L7M 4B8_C6-3550 DUNDAS ST_BURLINGTON</v>
      </c>
      <c r="U665" s="12" t="str">
        <f t="shared" si="32"/>
        <v>ST</v>
      </c>
    </row>
    <row r="666" spans="1:21" ht="13" x14ac:dyDescent="0.25">
      <c r="A666" s="9">
        <v>45777</v>
      </c>
      <c r="B666" s="2" t="s">
        <v>2876</v>
      </c>
      <c r="C666" s="2" t="s">
        <v>18</v>
      </c>
      <c r="D666" s="2" t="s">
        <v>51</v>
      </c>
      <c r="E666" s="2" t="s">
        <v>90</v>
      </c>
      <c r="F666" s="2" t="s">
        <v>2876</v>
      </c>
      <c r="G666" s="2">
        <v>3126</v>
      </c>
      <c r="H666" s="2" t="s">
        <v>53</v>
      </c>
      <c r="I666" s="1">
        <v>38593</v>
      </c>
      <c r="J666" s="2" t="s">
        <v>23</v>
      </c>
      <c r="K666" s="2"/>
      <c r="L666" s="2" t="s">
        <v>24</v>
      </c>
      <c r="M666" s="2">
        <v>157</v>
      </c>
      <c r="N666" s="2" t="s">
        <v>2877</v>
      </c>
      <c r="O666" s="2" t="s">
        <v>92</v>
      </c>
      <c r="P666" s="2" t="s">
        <v>93</v>
      </c>
      <c r="Q666" s="2" t="s">
        <v>2878</v>
      </c>
      <c r="R666" t="str">
        <f>IFERROR(INDEX(ReadySub!$A$2:$A$1153, MATCH(T666, ReadySub!$Q$2:$Q$1153, 0)), "")</f>
        <v/>
      </c>
      <c r="S666" s="2" t="str">
        <f t="shared" si="30"/>
        <v>M2N 4Y3_157_TORONTO</v>
      </c>
      <c r="T666" s="2" t="str">
        <f t="shared" si="31"/>
        <v>M2N 4Y3_157 WILLOWDALE AVE_TORONTO</v>
      </c>
      <c r="U666" s="12" t="str">
        <f t="shared" si="32"/>
        <v>AVE</v>
      </c>
    </row>
    <row r="667" spans="1:21" ht="13" x14ac:dyDescent="0.25">
      <c r="A667" s="9">
        <v>45777</v>
      </c>
      <c r="B667" s="2" t="s">
        <v>2879</v>
      </c>
      <c r="C667" s="2" t="s">
        <v>18</v>
      </c>
      <c r="D667" s="2" t="s">
        <v>19</v>
      </c>
      <c r="E667" s="2" t="s">
        <v>85</v>
      </c>
      <c r="F667" s="2" t="s">
        <v>2880</v>
      </c>
      <c r="G667" s="2">
        <v>3130</v>
      </c>
      <c r="H667" s="2" t="s">
        <v>66</v>
      </c>
      <c r="I667" s="1">
        <v>38601</v>
      </c>
      <c r="J667" s="2" t="s">
        <v>23</v>
      </c>
      <c r="K667" s="2"/>
      <c r="L667" s="2" t="s">
        <v>172</v>
      </c>
      <c r="M667" s="2">
        <v>4752</v>
      </c>
      <c r="N667" s="2" t="s">
        <v>2881</v>
      </c>
      <c r="O667" s="2" t="s">
        <v>1047</v>
      </c>
      <c r="P667" s="2" t="s">
        <v>2293</v>
      </c>
      <c r="Q667" s="2" t="s">
        <v>2294</v>
      </c>
      <c r="R667" t="str">
        <f>IFERROR(INDEX(ReadySub!$A$2:$A$1153, MATCH(T667, ReadySub!$Q$2:$Q$1153, 0)), "")</f>
        <v/>
      </c>
      <c r="S667" s="2" t="str">
        <f t="shared" si="30"/>
        <v>P3P 1X5_4752_HANMER</v>
      </c>
      <c r="T667" s="2" t="str">
        <f t="shared" si="31"/>
        <v>P3P 1X5_4752 NOTRE DAME AVENUE (FRENCH)_HANMER</v>
      </c>
      <c r="U667" s="12" t="str">
        <f t="shared" si="32"/>
        <v>Avenue (French)</v>
      </c>
    </row>
    <row r="668" spans="1:21" ht="13" x14ac:dyDescent="0.25">
      <c r="A668" s="9">
        <v>45777</v>
      </c>
      <c r="B668" s="2" t="s">
        <v>2882</v>
      </c>
      <c r="C668" s="2" t="s">
        <v>18</v>
      </c>
      <c r="D668" s="2" t="s">
        <v>102</v>
      </c>
      <c r="E668" s="2" t="s">
        <v>244</v>
      </c>
      <c r="F668" s="2" t="s">
        <v>2882</v>
      </c>
      <c r="G668" s="2">
        <v>3132</v>
      </c>
      <c r="H668" s="2" t="s">
        <v>141</v>
      </c>
      <c r="I668" s="1">
        <v>38601</v>
      </c>
      <c r="J668" s="2" t="s">
        <v>23</v>
      </c>
      <c r="K668" s="2"/>
      <c r="L668" s="2" t="s">
        <v>24</v>
      </c>
      <c r="M668" s="2">
        <v>711</v>
      </c>
      <c r="N668" s="2" t="s">
        <v>1784</v>
      </c>
      <c r="O668" s="2" t="s">
        <v>36</v>
      </c>
      <c r="P668" s="2" t="s">
        <v>247</v>
      </c>
      <c r="Q668" s="2" t="s">
        <v>2883</v>
      </c>
      <c r="R668" t="str">
        <f>IFERROR(INDEX(ReadySub!$A$2:$A$1153, MATCH(T668, ReadySub!$Q$2:$Q$1153, 0)), "")</f>
        <v/>
      </c>
      <c r="S668" s="2" t="str">
        <f t="shared" si="30"/>
        <v>N6A 3Z4_711_LONDON</v>
      </c>
      <c r="T668" s="2" t="str">
        <f t="shared" si="31"/>
        <v>N6A 3Z4_711 COLBORNE ST_LONDON</v>
      </c>
      <c r="U668" s="12" t="str">
        <f t="shared" si="32"/>
        <v>ST</v>
      </c>
    </row>
    <row r="669" spans="1:21" ht="13" x14ac:dyDescent="0.25">
      <c r="A669" s="9">
        <v>45777</v>
      </c>
      <c r="B669" s="2" t="s">
        <v>2884</v>
      </c>
      <c r="C669" s="2" t="s">
        <v>18</v>
      </c>
      <c r="D669" s="2" t="s">
        <v>102</v>
      </c>
      <c r="E669" s="2" t="s">
        <v>775</v>
      </c>
      <c r="F669" s="2" t="s">
        <v>2885</v>
      </c>
      <c r="G669" s="2">
        <v>3133</v>
      </c>
      <c r="H669" s="2" t="s">
        <v>53</v>
      </c>
      <c r="I669" s="1">
        <v>38594</v>
      </c>
      <c r="J669" s="2" t="s">
        <v>23</v>
      </c>
      <c r="K669" s="2"/>
      <c r="L669" s="2" t="s">
        <v>24</v>
      </c>
      <c r="M669" s="2">
        <v>192</v>
      </c>
      <c r="N669" s="2" t="s">
        <v>1831</v>
      </c>
      <c r="O669" s="2" t="s">
        <v>92</v>
      </c>
      <c r="P669" s="2" t="s">
        <v>1026</v>
      </c>
      <c r="Q669" s="2" t="s">
        <v>2886</v>
      </c>
      <c r="R669" t="str">
        <f>IFERROR(INDEX(ReadySub!$A$2:$A$1153, MATCH(T669, ReadySub!$Q$2:$Q$1153, 0)), "")</f>
        <v/>
      </c>
      <c r="S669" s="2" t="str">
        <f t="shared" si="30"/>
        <v>N2E 4K5_192_KITCHENER</v>
      </c>
      <c r="T669" s="2" t="str">
        <f t="shared" si="31"/>
        <v>N2E 4K5_192 ACTIVA AVE_KITCHENER</v>
      </c>
      <c r="U669" s="12" t="str">
        <f t="shared" si="32"/>
        <v>AVE</v>
      </c>
    </row>
    <row r="670" spans="1:21" ht="13" x14ac:dyDescent="0.25">
      <c r="A670" s="9">
        <v>45777</v>
      </c>
      <c r="B670" s="2" t="s">
        <v>2879</v>
      </c>
      <c r="C670" s="2" t="s">
        <v>18</v>
      </c>
      <c r="D670" s="2" t="s">
        <v>19</v>
      </c>
      <c r="E670" s="2" t="s">
        <v>85</v>
      </c>
      <c r="F670" s="2" t="s">
        <v>2887</v>
      </c>
      <c r="G670" s="2">
        <v>3135</v>
      </c>
      <c r="H670" s="2" t="s">
        <v>66</v>
      </c>
      <c r="I670" s="1">
        <v>38601</v>
      </c>
      <c r="J670" s="2" t="s">
        <v>23</v>
      </c>
      <c r="K670" s="2"/>
      <c r="L670" s="2" t="s">
        <v>172</v>
      </c>
      <c r="M670" s="2">
        <v>1450</v>
      </c>
      <c r="N670" s="2" t="s">
        <v>180</v>
      </c>
      <c r="O670" s="2" t="s">
        <v>115</v>
      </c>
      <c r="P670" s="2" t="s">
        <v>2888</v>
      </c>
      <c r="Q670" s="2" t="s">
        <v>2889</v>
      </c>
      <c r="R670" t="str">
        <f>IFERROR(INDEX(ReadySub!$A$2:$A$1153, MATCH(T670, ReadySub!$Q$2:$Q$1153, 0)), "")</f>
        <v/>
      </c>
      <c r="S670" s="2" t="str">
        <f t="shared" si="30"/>
        <v>P3C 1R8_1450_VAL CARON</v>
      </c>
      <c r="T670" s="2" t="str">
        <f t="shared" si="31"/>
        <v>P3C 1R8_1450 MAIN RUE_VAL CARON</v>
      </c>
      <c r="U670" s="12" t="str">
        <f t="shared" si="32"/>
        <v>Rue</v>
      </c>
    </row>
    <row r="671" spans="1:21" ht="13" x14ac:dyDescent="0.25">
      <c r="A671" s="9">
        <v>45777</v>
      </c>
      <c r="B671" s="2" t="s">
        <v>466</v>
      </c>
      <c r="C671" s="2" t="s">
        <v>18</v>
      </c>
      <c r="D671" s="2" t="s">
        <v>51</v>
      </c>
      <c r="E671" s="2" t="s">
        <v>52</v>
      </c>
      <c r="F671" s="2" t="s">
        <v>2892</v>
      </c>
      <c r="G671" s="2">
        <v>3137</v>
      </c>
      <c r="H671" s="2" t="s">
        <v>53</v>
      </c>
      <c r="I671" s="1">
        <v>38594</v>
      </c>
      <c r="J671" s="2" t="s">
        <v>23</v>
      </c>
      <c r="K671" s="2"/>
      <c r="L671" s="2" t="s">
        <v>24</v>
      </c>
      <c r="M671" s="2">
        <v>3</v>
      </c>
      <c r="N671" s="2" t="s">
        <v>1601</v>
      </c>
      <c r="O671" s="2" t="s">
        <v>26</v>
      </c>
      <c r="P671" s="2" t="s">
        <v>1602</v>
      </c>
      <c r="Q671" s="2" t="s">
        <v>1603</v>
      </c>
      <c r="R671" t="str">
        <f>IFERROR(INDEX(ReadySub!$A$2:$A$1153, MATCH(T671, ReadySub!$Q$2:$Q$1153, 0)), "")</f>
        <v/>
      </c>
      <c r="S671" s="2" t="str">
        <f t="shared" si="30"/>
        <v>L1M 1A4_3_BROOKLIN</v>
      </c>
      <c r="T671" s="2" t="str">
        <f t="shared" si="31"/>
        <v>L1M 1A4_3 CASSELS RD_BROOKLIN</v>
      </c>
      <c r="U671" s="12" t="str">
        <f t="shared" si="32"/>
        <v>RD</v>
      </c>
    </row>
    <row r="672" spans="1:21" ht="13" x14ac:dyDescent="0.25">
      <c r="A672" s="9">
        <v>45777</v>
      </c>
      <c r="B672" s="2" t="s">
        <v>2879</v>
      </c>
      <c r="C672" s="2" t="s">
        <v>18</v>
      </c>
      <c r="D672" s="2" t="s">
        <v>19</v>
      </c>
      <c r="E672" s="2" t="s">
        <v>85</v>
      </c>
      <c r="F672" s="2" t="s">
        <v>2893</v>
      </c>
      <c r="G672" s="2">
        <v>3138</v>
      </c>
      <c r="H672" s="2" t="s">
        <v>120</v>
      </c>
      <c r="I672" s="1">
        <v>38614</v>
      </c>
      <c r="J672" s="2" t="s">
        <v>23</v>
      </c>
      <c r="K672" s="2"/>
      <c r="L672" s="2" t="s">
        <v>172</v>
      </c>
      <c r="M672" s="2">
        <v>2190</v>
      </c>
      <c r="N672" s="2" t="s">
        <v>779</v>
      </c>
      <c r="O672" s="2" t="s">
        <v>2894</v>
      </c>
      <c r="P672" s="2" t="s">
        <v>87</v>
      </c>
      <c r="Q672" s="2" t="s">
        <v>2895</v>
      </c>
      <c r="R672" t="str">
        <f>IFERROR(INDEX(ReadySub!$A$2:$A$1153, MATCH(T672, ReadySub!$Q$2:$Q$1153, 0)), "")</f>
        <v/>
      </c>
      <c r="S672" s="2" t="str">
        <f t="shared" si="30"/>
        <v>P3A 2A8_2190_SUDBURY</v>
      </c>
      <c r="T672" s="2" t="str">
        <f t="shared" si="31"/>
        <v>P3A 2A8_2190 LASALLE BOULEVARD (FRENCH)_SUDBURY</v>
      </c>
      <c r="U672" s="12" t="str">
        <f t="shared" si="32"/>
        <v>Boulevard (French)</v>
      </c>
    </row>
    <row r="673" spans="1:21" ht="13" x14ac:dyDescent="0.25">
      <c r="A673" s="9">
        <v>45777</v>
      </c>
      <c r="B673" s="2" t="s">
        <v>2896</v>
      </c>
      <c r="C673" s="2" t="s">
        <v>18</v>
      </c>
      <c r="D673" s="2" t="s">
        <v>51</v>
      </c>
      <c r="E673" s="2" t="s">
        <v>52</v>
      </c>
      <c r="F673" s="2" t="s">
        <v>2897</v>
      </c>
      <c r="G673" s="2">
        <v>3139</v>
      </c>
      <c r="H673" s="2" t="s">
        <v>53</v>
      </c>
      <c r="I673" s="1">
        <v>38574</v>
      </c>
      <c r="J673" s="2" t="s">
        <v>23</v>
      </c>
      <c r="K673" s="2"/>
      <c r="L673" s="2" t="s">
        <v>24</v>
      </c>
      <c r="M673" s="2">
        <v>104</v>
      </c>
      <c r="N673" s="2" t="s">
        <v>238</v>
      </c>
      <c r="O673" s="2" t="s">
        <v>47</v>
      </c>
      <c r="P673" s="2" t="s">
        <v>221</v>
      </c>
      <c r="Q673" s="2" t="s">
        <v>2898</v>
      </c>
      <c r="R673" t="str">
        <f>IFERROR(INDEX(ReadySub!$A$2:$A$1153, MATCH(T673, ReadySub!$Q$2:$Q$1153, 0)), "")</f>
        <v/>
      </c>
      <c r="S673" s="2" t="str">
        <f t="shared" si="30"/>
        <v>L1N 5T3_104_WHITBY</v>
      </c>
      <c r="T673" s="2" t="str">
        <f t="shared" si="31"/>
        <v>L1N 5T3_104 CONSUMERS DR_WHITBY</v>
      </c>
      <c r="U673" s="12" t="str">
        <f t="shared" si="32"/>
        <v>DR</v>
      </c>
    </row>
    <row r="674" spans="1:21" ht="13" x14ac:dyDescent="0.25">
      <c r="A674" s="9">
        <v>45777</v>
      </c>
      <c r="B674" s="2" t="s">
        <v>2899</v>
      </c>
      <c r="C674" s="2" t="s">
        <v>18</v>
      </c>
      <c r="D674" s="2" t="s">
        <v>19</v>
      </c>
      <c r="E674" s="2" t="s">
        <v>85</v>
      </c>
      <c r="F674" s="2" t="s">
        <v>2900</v>
      </c>
      <c r="G674" s="2">
        <v>3140</v>
      </c>
      <c r="H674" s="2" t="s">
        <v>66</v>
      </c>
      <c r="I674" s="1">
        <v>38601</v>
      </c>
      <c r="J674" s="2" t="s">
        <v>23</v>
      </c>
      <c r="K674" s="2"/>
      <c r="L674" s="2" t="s">
        <v>172</v>
      </c>
      <c r="M674" s="2">
        <v>25</v>
      </c>
      <c r="N674" s="2" t="s">
        <v>2901</v>
      </c>
      <c r="O674" s="2" t="s">
        <v>115</v>
      </c>
      <c r="P674" s="2" t="s">
        <v>2902</v>
      </c>
      <c r="Q674" s="2" t="s">
        <v>2903</v>
      </c>
      <c r="R674" t="str">
        <f>IFERROR(INDEX(ReadySub!$A$2:$A$1153, MATCH(T674, ReadySub!$Q$2:$Q$1153, 0)), "")</f>
        <v/>
      </c>
      <c r="S674" s="2" t="str">
        <f t="shared" si="30"/>
        <v>P0M 1B0_25_AZILDA</v>
      </c>
      <c r="T674" s="2" t="str">
        <f t="shared" si="31"/>
        <v>P0M 1B0_25 MARIER RUE_AZILDA</v>
      </c>
      <c r="U674" s="12" t="str">
        <f t="shared" si="32"/>
        <v>Rue</v>
      </c>
    </row>
    <row r="675" spans="1:21" ht="13" x14ac:dyDescent="0.25">
      <c r="A675" s="9">
        <v>45777</v>
      </c>
      <c r="B675" s="2" t="s">
        <v>2271</v>
      </c>
      <c r="C675" s="2" t="s">
        <v>18</v>
      </c>
      <c r="D675" s="2" t="s">
        <v>19</v>
      </c>
      <c r="E675" s="2" t="s">
        <v>85</v>
      </c>
      <c r="F675" s="2" t="s">
        <v>2904</v>
      </c>
      <c r="G675" s="2">
        <v>3142</v>
      </c>
      <c r="H675" s="2" t="s">
        <v>53</v>
      </c>
      <c r="I675" s="1">
        <v>38601</v>
      </c>
      <c r="J675" s="2" t="s">
        <v>23</v>
      </c>
      <c r="K675" s="2"/>
      <c r="L675" s="2" t="s">
        <v>172</v>
      </c>
      <c r="M675" s="2">
        <v>3634</v>
      </c>
      <c r="N675" s="2" t="s">
        <v>2905</v>
      </c>
      <c r="O675" s="2" t="s">
        <v>36</v>
      </c>
      <c r="P675" s="2" t="s">
        <v>2273</v>
      </c>
      <c r="Q675" s="2" t="s">
        <v>2274</v>
      </c>
      <c r="R675" t="str">
        <f>IFERROR(INDEX(ReadySub!$A$2:$A$1153, MATCH(T675, ReadySub!$Q$2:$Q$1153, 0)), "")</f>
        <v/>
      </c>
      <c r="S675" s="2" t="str">
        <f t="shared" si="30"/>
        <v>P0M 1L0_3634_CHELMSFORD</v>
      </c>
      <c r="T675" s="2" t="str">
        <f t="shared" si="31"/>
        <v>P0M 1L0_3634 ERRINGTON ST_CHELMSFORD</v>
      </c>
      <c r="U675" s="12" t="str">
        <f t="shared" si="32"/>
        <v>ST</v>
      </c>
    </row>
    <row r="676" spans="1:21" ht="13" x14ac:dyDescent="0.25">
      <c r="A676" s="9">
        <v>45777</v>
      </c>
      <c r="B676" s="2" t="s">
        <v>2906</v>
      </c>
      <c r="C676" s="2" t="s">
        <v>18</v>
      </c>
      <c r="D676" s="2" t="s">
        <v>89</v>
      </c>
      <c r="E676" s="2" t="s">
        <v>90</v>
      </c>
      <c r="F676" s="2" t="s">
        <v>2906</v>
      </c>
      <c r="G676" s="2">
        <v>3144</v>
      </c>
      <c r="H676" s="2" t="s">
        <v>104</v>
      </c>
      <c r="I676" s="1">
        <v>38595</v>
      </c>
      <c r="J676" s="2" t="s">
        <v>23</v>
      </c>
      <c r="K676" s="2"/>
      <c r="L676" s="2" t="s">
        <v>24</v>
      </c>
      <c r="M676" s="2">
        <v>53</v>
      </c>
      <c r="N676" s="2" t="s">
        <v>2907</v>
      </c>
      <c r="O676" s="2" t="s">
        <v>92</v>
      </c>
      <c r="P676" s="2" t="s">
        <v>93</v>
      </c>
      <c r="Q676" s="2" t="s">
        <v>2908</v>
      </c>
      <c r="R676" t="str">
        <f>IFERROR(INDEX(ReadySub!$A$2:$A$1153, MATCH(T676, ReadySub!$Q$2:$Q$1153, 0)), "")</f>
        <v/>
      </c>
      <c r="S676" s="2" t="str">
        <f t="shared" si="30"/>
        <v>M6L 1L3_53_TORONTO</v>
      </c>
      <c r="T676" s="2" t="str">
        <f t="shared" si="31"/>
        <v>M6L 1L3_53 GRACEFIELD AVE_TORONTO</v>
      </c>
      <c r="U676" s="12" t="str">
        <f t="shared" si="32"/>
        <v>AVE</v>
      </c>
    </row>
    <row r="677" spans="1:21" ht="13" x14ac:dyDescent="0.25">
      <c r="A677" s="9">
        <v>45777</v>
      </c>
      <c r="B677" s="2" t="s">
        <v>2899</v>
      </c>
      <c r="C677" s="2" t="s">
        <v>18</v>
      </c>
      <c r="D677" s="2" t="s">
        <v>19</v>
      </c>
      <c r="E677" s="2" t="s">
        <v>85</v>
      </c>
      <c r="F677" s="2" t="s">
        <v>2909</v>
      </c>
      <c r="G677" s="2">
        <v>3147</v>
      </c>
      <c r="H677" s="2" t="s">
        <v>66</v>
      </c>
      <c r="I677" s="1">
        <v>38614</v>
      </c>
      <c r="J677" s="2" t="s">
        <v>23</v>
      </c>
      <c r="K677" s="2"/>
      <c r="L677" s="2" t="s">
        <v>24</v>
      </c>
      <c r="M677" s="2">
        <v>100</v>
      </c>
      <c r="N677" s="2" t="s">
        <v>2839</v>
      </c>
      <c r="O677" s="2" t="s">
        <v>36</v>
      </c>
      <c r="P677" s="2" t="s">
        <v>2910</v>
      </c>
      <c r="Q677" s="2" t="s">
        <v>2911</v>
      </c>
      <c r="R677" t="str">
        <f>IFERROR(INDEX(ReadySub!$A$2:$A$1153, MATCH(T677, ReadySub!$Q$2:$Q$1153, 0)), "")</f>
        <v/>
      </c>
      <c r="S677" s="2" t="str">
        <f t="shared" si="30"/>
        <v>P0M 2C0_100_LEVACK</v>
      </c>
      <c r="T677" s="2" t="str">
        <f t="shared" si="31"/>
        <v>P0M 2C0_100 HIGH ST_LEVACK</v>
      </c>
      <c r="U677" s="12" t="str">
        <f t="shared" si="32"/>
        <v>ST</v>
      </c>
    </row>
    <row r="678" spans="1:21" ht="13" x14ac:dyDescent="0.25">
      <c r="A678" s="9">
        <v>45777</v>
      </c>
      <c r="B678" s="2" t="s">
        <v>2913</v>
      </c>
      <c r="C678" s="2" t="s">
        <v>18</v>
      </c>
      <c r="D678" s="2" t="s">
        <v>51</v>
      </c>
      <c r="E678" s="2" t="s">
        <v>90</v>
      </c>
      <c r="F678" s="2" t="s">
        <v>2914</v>
      </c>
      <c r="G678" s="2">
        <v>3155</v>
      </c>
      <c r="H678" s="2" t="s">
        <v>66</v>
      </c>
      <c r="I678" s="1">
        <v>38595</v>
      </c>
      <c r="J678" s="2" t="s">
        <v>23</v>
      </c>
      <c r="K678" s="2"/>
      <c r="L678" s="2" t="s">
        <v>24</v>
      </c>
      <c r="M678" s="2">
        <v>100</v>
      </c>
      <c r="N678" s="2" t="s">
        <v>2915</v>
      </c>
      <c r="O678" s="2" t="s">
        <v>1054</v>
      </c>
      <c r="P678" s="2" t="s">
        <v>93</v>
      </c>
      <c r="Q678" s="2" t="s">
        <v>2916</v>
      </c>
      <c r="R678" t="str">
        <f>IFERROR(INDEX(ReadySub!$A$2:$A$1153, MATCH(T678, ReadySub!$Q$2:$Q$1153, 0)), "")</f>
        <v/>
      </c>
      <c r="S678" s="2" t="str">
        <f t="shared" si="30"/>
        <v>M1W 3R3_100_TORONTO</v>
      </c>
      <c r="T678" s="2" t="str">
        <f t="shared" si="31"/>
        <v>M1W 3R3_100 BAMBURGH CIRCLE_TORONTO</v>
      </c>
      <c r="U678" s="12" t="str">
        <f t="shared" si="32"/>
        <v>Circle</v>
      </c>
    </row>
    <row r="679" spans="1:21" ht="13" x14ac:dyDescent="0.25">
      <c r="A679" s="9">
        <v>45777</v>
      </c>
      <c r="B679" s="2" t="s">
        <v>2917</v>
      </c>
      <c r="C679" s="2" t="s">
        <v>18</v>
      </c>
      <c r="D679" s="2" t="s">
        <v>89</v>
      </c>
      <c r="E679" s="2" t="s">
        <v>598</v>
      </c>
      <c r="F679" s="2" t="s">
        <v>2918</v>
      </c>
      <c r="G679" s="2">
        <v>3156</v>
      </c>
      <c r="H679" s="2" t="s">
        <v>53</v>
      </c>
      <c r="I679" s="1">
        <v>38596</v>
      </c>
      <c r="J679" s="2" t="s">
        <v>23</v>
      </c>
      <c r="K679" s="2"/>
      <c r="L679" s="2" t="s">
        <v>24</v>
      </c>
      <c r="M679" s="2">
        <v>310</v>
      </c>
      <c r="N679" s="2" t="s">
        <v>1736</v>
      </c>
      <c r="O679" s="2" t="s">
        <v>26</v>
      </c>
      <c r="P679" s="2" t="s">
        <v>601</v>
      </c>
      <c r="Q679" s="2" t="s">
        <v>2919</v>
      </c>
      <c r="R679" t="str">
        <f>IFERROR(INDEX(ReadySub!$A$2:$A$1153, MATCH(T679, ReadySub!$Q$2:$Q$1153, 0)), "")</f>
        <v/>
      </c>
      <c r="S679" s="2" t="str">
        <f t="shared" si="30"/>
        <v>L4Z 3B5_310_MISSISSAUGA</v>
      </c>
      <c r="T679" s="2" t="str">
        <f t="shared" si="31"/>
        <v>L4Z 3B5_310 BRISTOL RD_MISSISSAUGA</v>
      </c>
      <c r="U679" s="12" t="str">
        <f t="shared" si="32"/>
        <v>RD</v>
      </c>
    </row>
    <row r="680" spans="1:21" ht="13" x14ac:dyDescent="0.25">
      <c r="A680" s="9">
        <v>45777</v>
      </c>
      <c r="B680" s="2" t="s">
        <v>16943</v>
      </c>
      <c r="C680" s="2" t="s">
        <v>18</v>
      </c>
      <c r="D680" s="2" t="s">
        <v>19</v>
      </c>
      <c r="E680" s="2" t="s">
        <v>111</v>
      </c>
      <c r="F680" s="2" t="s">
        <v>2920</v>
      </c>
      <c r="G680" s="2">
        <v>3157</v>
      </c>
      <c r="H680" s="2" t="s">
        <v>120</v>
      </c>
      <c r="I680" s="1">
        <v>38601</v>
      </c>
      <c r="J680" s="2" t="s">
        <v>23</v>
      </c>
      <c r="K680" s="2"/>
      <c r="L680" s="2" t="s">
        <v>172</v>
      </c>
      <c r="M680" s="2">
        <v>130</v>
      </c>
      <c r="N680" s="2" t="s">
        <v>748</v>
      </c>
      <c r="O680" s="2" t="s">
        <v>115</v>
      </c>
      <c r="P680" s="2" t="s">
        <v>116</v>
      </c>
      <c r="Q680" s="2" t="s">
        <v>2921</v>
      </c>
      <c r="R680" t="str">
        <f>IFERROR(INDEX(ReadySub!$A$2:$A$1153, MATCH(T680, ReadySub!$Q$2:$Q$1153, 0)), "")</f>
        <v/>
      </c>
      <c r="S680" s="2" t="str">
        <f t="shared" si="30"/>
        <v>P2B 3H4_130_STURGEON FALLS</v>
      </c>
      <c r="T680" s="2" t="str">
        <f t="shared" si="31"/>
        <v>P2B 3H4_130 LISGAR RUE_STURGEON FALLS</v>
      </c>
      <c r="U680" s="12" t="str">
        <f t="shared" si="32"/>
        <v>Rue</v>
      </c>
    </row>
    <row r="681" spans="1:21" ht="13" x14ac:dyDescent="0.25">
      <c r="A681" s="9">
        <v>45777</v>
      </c>
      <c r="B681" s="2" t="s">
        <v>1447</v>
      </c>
      <c r="C681" s="2" t="s">
        <v>18</v>
      </c>
      <c r="D681" s="2" t="s">
        <v>89</v>
      </c>
      <c r="E681" s="2" t="s">
        <v>598</v>
      </c>
      <c r="F681" s="2" t="s">
        <v>2922</v>
      </c>
      <c r="G681" s="2">
        <v>3163</v>
      </c>
      <c r="H681" s="2" t="s">
        <v>53</v>
      </c>
      <c r="I681" s="1">
        <v>38596</v>
      </c>
      <c r="J681" s="2" t="s">
        <v>23</v>
      </c>
      <c r="K681" s="2"/>
      <c r="L681" s="2" t="s">
        <v>24</v>
      </c>
      <c r="M681" s="2">
        <v>2465</v>
      </c>
      <c r="N681" s="2" t="s">
        <v>1449</v>
      </c>
      <c r="O681" s="2" t="s">
        <v>47</v>
      </c>
      <c r="P681" s="2" t="s">
        <v>601</v>
      </c>
      <c r="Q681" s="2" t="s">
        <v>1450</v>
      </c>
      <c r="R681" t="str">
        <f>IFERROR(INDEX(ReadySub!$A$2:$A$1153, MATCH(T681, ReadySub!$Q$2:$Q$1153, 0)), "")</f>
        <v/>
      </c>
      <c r="S681" s="2" t="str">
        <f t="shared" si="30"/>
        <v>L5L 1T1_2465_MISSISSAUGA</v>
      </c>
      <c r="T681" s="2" t="str">
        <f t="shared" si="31"/>
        <v>L5L 1T1_2465 DUNWIN DR_MISSISSAUGA</v>
      </c>
      <c r="U681" s="12" t="str">
        <f t="shared" si="32"/>
        <v>DR</v>
      </c>
    </row>
    <row r="682" spans="1:21" ht="13" x14ac:dyDescent="0.25">
      <c r="A682" s="9">
        <v>45777</v>
      </c>
      <c r="B682" s="2" t="s">
        <v>1362</v>
      </c>
      <c r="C682" s="2" t="s">
        <v>18</v>
      </c>
      <c r="D682" s="2" t="s">
        <v>150</v>
      </c>
      <c r="E682" s="2" t="s">
        <v>157</v>
      </c>
      <c r="F682" s="2" t="s">
        <v>2923</v>
      </c>
      <c r="G682" s="2">
        <v>3164</v>
      </c>
      <c r="H682" s="2" t="s">
        <v>45</v>
      </c>
      <c r="I682" s="1">
        <v>38601</v>
      </c>
      <c r="J682" s="2" t="s">
        <v>23</v>
      </c>
      <c r="K682" s="2"/>
      <c r="L682" s="2" t="s">
        <v>24</v>
      </c>
      <c r="M682" s="2">
        <v>2655</v>
      </c>
      <c r="N682" s="2" t="s">
        <v>1364</v>
      </c>
      <c r="O682" s="2" t="s">
        <v>26</v>
      </c>
      <c r="P682" s="2" t="s">
        <v>1365</v>
      </c>
      <c r="Q682" s="2" t="s">
        <v>1366</v>
      </c>
      <c r="R682" t="str">
        <f>IFERROR(INDEX(ReadySub!$A$2:$A$1153, MATCH(T682, ReadySub!$Q$2:$Q$1153, 0)), "")</f>
        <v/>
      </c>
      <c r="S682" s="2" t="str">
        <f t="shared" si="30"/>
        <v>K0G 1J0_2655_KEMPTVILLE</v>
      </c>
      <c r="T682" s="2" t="str">
        <f t="shared" si="31"/>
        <v>K0G 1J0_2655 CONCESSION RD_KEMPTVILLE</v>
      </c>
      <c r="U682" s="12" t="str">
        <f t="shared" si="32"/>
        <v>RD</v>
      </c>
    </row>
    <row r="683" spans="1:21" ht="13" x14ac:dyDescent="0.25">
      <c r="A683" s="9">
        <v>45777</v>
      </c>
      <c r="B683" s="2" t="s">
        <v>352</v>
      </c>
      <c r="C683" s="2" t="s">
        <v>18</v>
      </c>
      <c r="D683" s="2" t="s">
        <v>31</v>
      </c>
      <c r="E683" s="2" t="s">
        <v>182</v>
      </c>
      <c r="F683" s="2" t="s">
        <v>2924</v>
      </c>
      <c r="G683" s="2">
        <v>3167</v>
      </c>
      <c r="H683" s="2" t="s">
        <v>104</v>
      </c>
      <c r="I683" s="1">
        <v>38587</v>
      </c>
      <c r="J683" s="2" t="s">
        <v>23</v>
      </c>
      <c r="K683" s="2"/>
      <c r="L683" s="2" t="s">
        <v>24</v>
      </c>
      <c r="M683" s="2">
        <v>120</v>
      </c>
      <c r="N683" s="2" t="s">
        <v>1541</v>
      </c>
      <c r="O683" s="2" t="s">
        <v>92</v>
      </c>
      <c r="P683" s="2" t="s">
        <v>257</v>
      </c>
      <c r="Q683" s="2" t="s">
        <v>2925</v>
      </c>
      <c r="R683" t="str">
        <f>IFERROR(INDEX(ReadySub!$A$2:$A$1153, MATCH(T683, ReadySub!$Q$2:$Q$1153, 0)), "")</f>
        <v/>
      </c>
      <c r="S683" s="2" t="str">
        <f t="shared" si="30"/>
        <v>L4H 1L1_120_WOODBRIDGE</v>
      </c>
      <c r="T683" s="2" t="str">
        <f t="shared" si="31"/>
        <v>L4H 1L1_120 NAPA VALLEY AVE_WOODBRIDGE</v>
      </c>
      <c r="U683" s="12" t="str">
        <f t="shared" si="32"/>
        <v>AVE</v>
      </c>
    </row>
    <row r="684" spans="1:21" ht="13" x14ac:dyDescent="0.25">
      <c r="A684" s="9">
        <v>45777</v>
      </c>
      <c r="B684" s="2" t="s">
        <v>2271</v>
      </c>
      <c r="C684" s="2" t="s">
        <v>18</v>
      </c>
      <c r="D684" s="2" t="s">
        <v>19</v>
      </c>
      <c r="E684" s="2" t="s">
        <v>85</v>
      </c>
      <c r="F684" s="2" t="s">
        <v>2927</v>
      </c>
      <c r="G684" s="2">
        <v>3169</v>
      </c>
      <c r="H684" s="2" t="s">
        <v>66</v>
      </c>
      <c r="I684" s="1">
        <v>38601</v>
      </c>
      <c r="J684" s="2" t="s">
        <v>23</v>
      </c>
      <c r="K684" s="2"/>
      <c r="L684" s="2" t="s">
        <v>172</v>
      </c>
      <c r="M684" s="2">
        <v>2965</v>
      </c>
      <c r="N684" s="2" t="s">
        <v>2928</v>
      </c>
      <c r="O684" s="2" t="s">
        <v>36</v>
      </c>
      <c r="P684" s="2" t="s">
        <v>2888</v>
      </c>
      <c r="Q684" s="2" t="s">
        <v>2929</v>
      </c>
      <c r="R684" t="str">
        <f>IFERROR(INDEX(ReadySub!$A$2:$A$1153, MATCH(T684, ReadySub!$Q$2:$Q$1153, 0)), "")</f>
        <v/>
      </c>
      <c r="S684" s="2" t="str">
        <f t="shared" si="30"/>
        <v>P3N 1R8_2965_VAL CARON</v>
      </c>
      <c r="T684" s="2" t="str">
        <f t="shared" si="31"/>
        <v>P3N 1R8_2965 HOPE ST_VAL CARON</v>
      </c>
      <c r="U684" s="12" t="str">
        <f t="shared" si="32"/>
        <v>ST</v>
      </c>
    </row>
    <row r="685" spans="1:21" ht="13" x14ac:dyDescent="0.25">
      <c r="A685" s="9">
        <v>45777</v>
      </c>
      <c r="B685" s="2" t="s">
        <v>74</v>
      </c>
      <c r="C685" s="2" t="s">
        <v>18</v>
      </c>
      <c r="D685" s="2" t="s">
        <v>89</v>
      </c>
      <c r="E685" s="2" t="s">
        <v>90</v>
      </c>
      <c r="F685" s="2" t="s">
        <v>2930</v>
      </c>
      <c r="G685" s="2">
        <v>3170</v>
      </c>
      <c r="H685" s="2" t="s">
        <v>120</v>
      </c>
      <c r="I685" s="1">
        <v>38601</v>
      </c>
      <c r="J685" s="2" t="s">
        <v>23</v>
      </c>
      <c r="K685" s="2"/>
      <c r="L685" s="2" t="s">
        <v>24</v>
      </c>
      <c r="M685" s="2">
        <v>108</v>
      </c>
      <c r="N685" s="2" t="s">
        <v>2931</v>
      </c>
      <c r="O685" s="2" t="s">
        <v>92</v>
      </c>
      <c r="P685" s="2" t="s">
        <v>93</v>
      </c>
      <c r="Q685" s="2" t="s">
        <v>2932</v>
      </c>
      <c r="R685" t="str">
        <f>IFERROR(INDEX(ReadySub!$A$2:$A$1153, MATCH(T685, ReadySub!$Q$2:$Q$1153, 0)), "")</f>
        <v/>
      </c>
      <c r="S685" s="2" t="str">
        <f t="shared" si="30"/>
        <v>M6J 3L2_108_TORONTO</v>
      </c>
      <c r="T685" s="2" t="str">
        <f t="shared" si="31"/>
        <v>M6J 3L2_108 GLADSTONE AVE_TORONTO</v>
      </c>
      <c r="U685" s="12" t="str">
        <f t="shared" si="32"/>
        <v>AVE</v>
      </c>
    </row>
    <row r="686" spans="1:21" ht="13" x14ac:dyDescent="0.25">
      <c r="A686" s="9">
        <v>45777</v>
      </c>
      <c r="B686" s="2" t="s">
        <v>352</v>
      </c>
      <c r="C686" s="2" t="s">
        <v>18</v>
      </c>
      <c r="D686" s="2" t="s">
        <v>31</v>
      </c>
      <c r="E686" s="2" t="s">
        <v>182</v>
      </c>
      <c r="F686" s="2" t="s">
        <v>2933</v>
      </c>
      <c r="G686" s="2">
        <v>3175</v>
      </c>
      <c r="H686" s="2" t="s">
        <v>104</v>
      </c>
      <c r="I686" s="1">
        <v>38597</v>
      </c>
      <c r="J686" s="2" t="s">
        <v>23</v>
      </c>
      <c r="K686" s="2"/>
      <c r="L686" s="2" t="s">
        <v>24</v>
      </c>
      <c r="M686" s="2">
        <v>38</v>
      </c>
      <c r="N686" s="2" t="s">
        <v>2934</v>
      </c>
      <c r="O686" s="2" t="s">
        <v>26</v>
      </c>
      <c r="P686" s="2" t="s">
        <v>241</v>
      </c>
      <c r="Q686" s="2" t="s">
        <v>2935</v>
      </c>
      <c r="R686" t="str">
        <f>IFERROR(INDEX(ReadySub!$A$2:$A$1153, MATCH(T686, ReadySub!$Q$2:$Q$1153, 0)), "")</f>
        <v/>
      </c>
      <c r="S686" s="2" t="str">
        <f t="shared" si="30"/>
        <v>L6C 2H4_38_MARKHAM</v>
      </c>
      <c r="T686" s="2" t="str">
        <f t="shared" si="31"/>
        <v>L6C 2H4_38 HILLMOUNT RD_MARKHAM</v>
      </c>
      <c r="U686" s="12" t="str">
        <f t="shared" si="32"/>
        <v>RD</v>
      </c>
    </row>
    <row r="687" spans="1:21" ht="13" x14ac:dyDescent="0.25">
      <c r="A687" s="9">
        <v>45777</v>
      </c>
      <c r="B687" s="2" t="s">
        <v>230</v>
      </c>
      <c r="C687" s="2" t="s">
        <v>18</v>
      </c>
      <c r="D687" s="2" t="s">
        <v>89</v>
      </c>
      <c r="E687" s="2" t="s">
        <v>598</v>
      </c>
      <c r="F687" s="2" t="s">
        <v>2936</v>
      </c>
      <c r="G687" s="2">
        <v>3176</v>
      </c>
      <c r="H687" s="2" t="s">
        <v>120</v>
      </c>
      <c r="I687" s="1">
        <v>38597</v>
      </c>
      <c r="J687" s="2" t="s">
        <v>23</v>
      </c>
      <c r="K687" s="2"/>
      <c r="L687" s="2" t="s">
        <v>24</v>
      </c>
      <c r="M687" s="2">
        <v>25</v>
      </c>
      <c r="N687" s="2" t="s">
        <v>2937</v>
      </c>
      <c r="O687" s="2" t="s">
        <v>92</v>
      </c>
      <c r="P687" s="2" t="s">
        <v>911</v>
      </c>
      <c r="Q687" s="2" t="s">
        <v>2938</v>
      </c>
      <c r="R687" t="str">
        <f>IFERROR(INDEX(ReadySub!$A$2:$A$1153, MATCH(T687, ReadySub!$Q$2:$Q$1153, 0)), "")</f>
        <v/>
      </c>
      <c r="S687" s="2" t="str">
        <f t="shared" si="30"/>
        <v>L6P 1W9_25_BRAMPTON</v>
      </c>
      <c r="T687" s="2" t="str">
        <f t="shared" si="31"/>
        <v>L6P 1W9_25 BLOOMSBURY AVE_BRAMPTON</v>
      </c>
      <c r="U687" s="12" t="str">
        <f t="shared" si="32"/>
        <v>AVE</v>
      </c>
    </row>
    <row r="688" spans="1:21" ht="13" x14ac:dyDescent="0.25">
      <c r="A688" s="9">
        <v>45777</v>
      </c>
      <c r="B688" s="2" t="s">
        <v>16567</v>
      </c>
      <c r="C688" s="2" t="s">
        <v>18</v>
      </c>
      <c r="D688" s="2" t="s">
        <v>89</v>
      </c>
      <c r="E688" s="2" t="s">
        <v>598</v>
      </c>
      <c r="F688" s="2" t="s">
        <v>2939</v>
      </c>
      <c r="G688" s="2">
        <v>3177</v>
      </c>
      <c r="H688" s="2" t="s">
        <v>45</v>
      </c>
      <c r="I688" s="1">
        <v>38597</v>
      </c>
      <c r="J688" s="2" t="s">
        <v>23</v>
      </c>
      <c r="K688" s="2"/>
      <c r="L688" s="2" t="s">
        <v>172</v>
      </c>
      <c r="M688" s="2">
        <v>1830</v>
      </c>
      <c r="N688" s="2" t="s">
        <v>2940</v>
      </c>
      <c r="O688" s="2" t="s">
        <v>101</v>
      </c>
      <c r="P688" s="2" t="s">
        <v>601</v>
      </c>
      <c r="Q688" s="2" t="s">
        <v>2941</v>
      </c>
      <c r="R688" t="str">
        <f>IFERROR(INDEX(ReadySub!$A$2:$A$1153, MATCH(T688, ReadySub!$Q$2:$Q$1153, 0)), "")</f>
        <v/>
      </c>
      <c r="S688" s="2" t="str">
        <f t="shared" si="30"/>
        <v>L5N 7K8_1830_MISSISSAUGA</v>
      </c>
      <c r="T688" s="2" t="str">
        <f t="shared" si="31"/>
        <v>L5N 7K8_1830 MEADOWVALE BLVD_MISSISSAUGA</v>
      </c>
      <c r="U688" s="12" t="str">
        <f t="shared" si="32"/>
        <v>BLVD</v>
      </c>
    </row>
    <row r="689" spans="1:21" ht="13" x14ac:dyDescent="0.25">
      <c r="A689" s="9">
        <v>45777</v>
      </c>
      <c r="B689" s="2" t="s">
        <v>1491</v>
      </c>
      <c r="C689" s="2" t="s">
        <v>18</v>
      </c>
      <c r="D689" s="2" t="s">
        <v>31</v>
      </c>
      <c r="E689" s="2" t="s">
        <v>182</v>
      </c>
      <c r="F689" s="2" t="s">
        <v>2942</v>
      </c>
      <c r="G689" s="2">
        <v>3180</v>
      </c>
      <c r="H689" s="2" t="s">
        <v>104</v>
      </c>
      <c r="I689" s="1">
        <v>38597</v>
      </c>
      <c r="J689" s="2" t="s">
        <v>23</v>
      </c>
      <c r="K689" s="2"/>
      <c r="L689" s="2" t="s">
        <v>24</v>
      </c>
      <c r="M689" s="2">
        <v>341</v>
      </c>
      <c r="N689" s="2" t="s">
        <v>2943</v>
      </c>
      <c r="O689" s="2" t="s">
        <v>47</v>
      </c>
      <c r="P689" s="2" t="s">
        <v>194</v>
      </c>
      <c r="Q689" s="2" t="s">
        <v>2944</v>
      </c>
      <c r="R689" t="str">
        <f>IFERROR(INDEX(ReadySub!$A$2:$A$1153, MATCH(T689, ReadySub!$Q$2:$Q$1153, 0)), "")</f>
        <v/>
      </c>
      <c r="S689" s="2" t="str">
        <f t="shared" si="30"/>
        <v>L4J 8V6_341_THORNHILL</v>
      </c>
      <c r="T689" s="2" t="str">
        <f t="shared" si="31"/>
        <v>L4J 8V6_341 THORNHILL WOODS DR_THORNHILL</v>
      </c>
      <c r="U689" s="12" t="str">
        <f t="shared" si="32"/>
        <v>DR</v>
      </c>
    </row>
    <row r="690" spans="1:21" ht="13" x14ac:dyDescent="0.25">
      <c r="A690" s="9">
        <v>45777</v>
      </c>
      <c r="B690" s="2" t="s">
        <v>716</v>
      </c>
      <c r="C690" s="2" t="s">
        <v>18</v>
      </c>
      <c r="D690" s="2" t="s">
        <v>31</v>
      </c>
      <c r="E690" s="2" t="s">
        <v>90</v>
      </c>
      <c r="F690" s="2" t="s">
        <v>2945</v>
      </c>
      <c r="G690" s="2">
        <v>3181</v>
      </c>
      <c r="H690" s="2" t="s">
        <v>104</v>
      </c>
      <c r="I690" s="1">
        <v>38601</v>
      </c>
      <c r="J690" s="2" t="s">
        <v>23</v>
      </c>
      <c r="K690" s="2"/>
      <c r="L690" s="2" t="s">
        <v>24</v>
      </c>
      <c r="M690" s="2">
        <v>55</v>
      </c>
      <c r="N690" s="2" t="s">
        <v>2946</v>
      </c>
      <c r="O690" s="2" t="s">
        <v>47</v>
      </c>
      <c r="P690" s="2" t="s">
        <v>93</v>
      </c>
      <c r="Q690" s="2" t="s">
        <v>2947</v>
      </c>
      <c r="R690" t="str">
        <f>IFERROR(INDEX(ReadySub!$A$2:$A$1153, MATCH(T690, ReadySub!$Q$2:$Q$1153, 0)), "")</f>
        <v/>
      </c>
      <c r="S690" s="2" t="str">
        <f t="shared" si="30"/>
        <v>M9R 2J2_55_TORONTO</v>
      </c>
      <c r="T690" s="2" t="str">
        <f t="shared" si="31"/>
        <v>M9R 2J2_55 LUDSTONE DR_TORONTO</v>
      </c>
      <c r="U690" s="12" t="str">
        <f t="shared" si="32"/>
        <v>DR</v>
      </c>
    </row>
    <row r="691" spans="1:21" ht="13" x14ac:dyDescent="0.25">
      <c r="A691" s="9">
        <v>45777</v>
      </c>
      <c r="B691" s="2" t="s">
        <v>2948</v>
      </c>
      <c r="C691" s="2" t="s">
        <v>18</v>
      </c>
      <c r="D691" s="2" t="s">
        <v>89</v>
      </c>
      <c r="E691" s="2" t="s">
        <v>598</v>
      </c>
      <c r="F691" s="2" t="s">
        <v>2949</v>
      </c>
      <c r="G691" s="2">
        <v>3183</v>
      </c>
      <c r="H691" s="2" t="s">
        <v>66</v>
      </c>
      <c r="I691" s="1">
        <v>38598</v>
      </c>
      <c r="J691" s="2" t="s">
        <v>23</v>
      </c>
      <c r="K691" s="2"/>
      <c r="L691" s="2" t="s">
        <v>24</v>
      </c>
      <c r="M691" s="2">
        <v>3050</v>
      </c>
      <c r="N691" s="2" t="s">
        <v>2489</v>
      </c>
      <c r="O691" s="2" t="s">
        <v>47</v>
      </c>
      <c r="P691" s="2" t="s">
        <v>601</v>
      </c>
      <c r="Q691" s="2" t="s">
        <v>2950</v>
      </c>
      <c r="R691" t="str">
        <f>IFERROR(INDEX(ReadySub!$A$2:$A$1153, MATCH(T691, ReadySub!$Q$2:$Q$1153, 0)), "")</f>
        <v/>
      </c>
      <c r="S691" s="2" t="str">
        <f t="shared" si="30"/>
        <v>L5M 7P5_3050_MISSISSAUGA</v>
      </c>
      <c r="T691" s="2" t="str">
        <f t="shared" si="31"/>
        <v>L5M 7P5_3050 ARTESIAN DR_MISSISSAUGA</v>
      </c>
      <c r="U691" s="12" t="str">
        <f t="shared" si="32"/>
        <v>DR</v>
      </c>
    </row>
    <row r="692" spans="1:21" ht="13" x14ac:dyDescent="0.25">
      <c r="A692" s="9">
        <v>45777</v>
      </c>
      <c r="B692" s="2" t="s">
        <v>230</v>
      </c>
      <c r="C692" s="2" t="s">
        <v>18</v>
      </c>
      <c r="D692" s="2" t="s">
        <v>51</v>
      </c>
      <c r="E692" s="2" t="s">
        <v>90</v>
      </c>
      <c r="F692" s="2" t="s">
        <v>2951</v>
      </c>
      <c r="G692" s="2">
        <v>3186</v>
      </c>
      <c r="H692" s="2" t="s">
        <v>120</v>
      </c>
      <c r="I692" s="1">
        <v>38597</v>
      </c>
      <c r="J692" s="2" t="s">
        <v>23</v>
      </c>
      <c r="K692" s="2"/>
      <c r="L692" s="2" t="s">
        <v>24</v>
      </c>
      <c r="M692" s="2">
        <v>260</v>
      </c>
      <c r="N692" s="2" t="s">
        <v>2952</v>
      </c>
      <c r="O692" s="2" t="s">
        <v>101</v>
      </c>
      <c r="P692" s="2" t="s">
        <v>93</v>
      </c>
      <c r="Q692" s="2" t="s">
        <v>2953</v>
      </c>
      <c r="R692" t="str">
        <f>IFERROR(INDEX(ReadySub!$A$2:$A$1153, MATCH(T692, ReadySub!$Q$2:$Q$1153, 0)), "")</f>
        <v/>
      </c>
      <c r="S692" s="2" t="str">
        <f t="shared" si="30"/>
        <v>M1V 1S3_260_TORONTO</v>
      </c>
      <c r="T692" s="2" t="str">
        <f t="shared" si="31"/>
        <v>M1V 1S3_260 SILVER SPRINGS BLVD_TORONTO</v>
      </c>
      <c r="U692" s="12" t="str">
        <f t="shared" si="32"/>
        <v>BLVD</v>
      </c>
    </row>
    <row r="693" spans="1:21" ht="13" x14ac:dyDescent="0.25">
      <c r="A693" s="9">
        <v>45777</v>
      </c>
      <c r="B693" s="2" t="s">
        <v>716</v>
      </c>
      <c r="C693" s="2" t="s">
        <v>18</v>
      </c>
      <c r="D693" s="2" t="s">
        <v>89</v>
      </c>
      <c r="E693" s="2" t="s">
        <v>598</v>
      </c>
      <c r="F693" s="2" t="s">
        <v>2954</v>
      </c>
      <c r="G693" s="2">
        <v>3190</v>
      </c>
      <c r="H693" s="2" t="s">
        <v>104</v>
      </c>
      <c r="I693" s="1">
        <v>38601</v>
      </c>
      <c r="J693" s="2" t="s">
        <v>23</v>
      </c>
      <c r="K693" s="2"/>
      <c r="L693" s="2" t="s">
        <v>24</v>
      </c>
      <c r="M693" s="2">
        <v>515</v>
      </c>
      <c r="N693" s="2" t="s">
        <v>2602</v>
      </c>
      <c r="O693" s="2" t="s">
        <v>101</v>
      </c>
      <c r="P693" s="2" t="s">
        <v>601</v>
      </c>
      <c r="Q693" s="2" t="s">
        <v>1882</v>
      </c>
      <c r="R693" t="str">
        <f>IFERROR(INDEX(ReadySub!$A$2:$A$1153, MATCH(T693, ReadySub!$Q$2:$Q$1153, 0)), "")</f>
        <v/>
      </c>
      <c r="S693" s="2" t="str">
        <f t="shared" si="30"/>
        <v>L4Z 3E9_515_MISSISSAUGA</v>
      </c>
      <c r="T693" s="2" t="str">
        <f t="shared" si="31"/>
        <v>L4Z 3E9_515 MISSISSAUGA VALLEY BLVD_MISSISSAUGA</v>
      </c>
      <c r="U693" s="12" t="str">
        <f t="shared" si="32"/>
        <v>BLVD</v>
      </c>
    </row>
    <row r="694" spans="1:21" ht="13" x14ac:dyDescent="0.25">
      <c r="A694" s="9">
        <v>45777</v>
      </c>
      <c r="B694" s="2" t="s">
        <v>664</v>
      </c>
      <c r="C694" s="2" t="s">
        <v>18</v>
      </c>
      <c r="D694" s="2" t="s">
        <v>31</v>
      </c>
      <c r="E694" s="2" t="s">
        <v>90</v>
      </c>
      <c r="F694" s="2" t="s">
        <v>2957</v>
      </c>
      <c r="G694" s="2">
        <v>3194</v>
      </c>
      <c r="H694" s="2" t="s">
        <v>120</v>
      </c>
      <c r="I694" s="1">
        <v>38601</v>
      </c>
      <c r="J694" s="2" t="s">
        <v>23</v>
      </c>
      <c r="K694" s="2"/>
      <c r="L694" s="2" t="s">
        <v>172</v>
      </c>
      <c r="M694" s="2">
        <v>50</v>
      </c>
      <c r="N694" s="2" t="s">
        <v>2958</v>
      </c>
      <c r="O694" s="2" t="s">
        <v>47</v>
      </c>
      <c r="P694" s="2" t="s">
        <v>93</v>
      </c>
      <c r="Q694" s="2" t="s">
        <v>2959</v>
      </c>
      <c r="R694" t="str">
        <f>IFERROR(INDEX(ReadySub!$A$2:$A$1153, MATCH(T694, ReadySub!$Q$2:$Q$1153, 0)), "")</f>
        <v/>
      </c>
      <c r="S694" s="2" t="str">
        <f t="shared" si="30"/>
        <v>M9R 3N3_50_TORONTO</v>
      </c>
      <c r="T694" s="2" t="str">
        <f t="shared" si="31"/>
        <v>M9R 3N3_50 CELESTINE DR_TORONTO</v>
      </c>
      <c r="U694" s="12" t="str">
        <f t="shared" si="32"/>
        <v>DR</v>
      </c>
    </row>
    <row r="695" spans="1:21" ht="13" x14ac:dyDescent="0.25">
      <c r="A695" s="9">
        <v>45777</v>
      </c>
      <c r="B695" s="2" t="s">
        <v>352</v>
      </c>
      <c r="C695" s="2" t="s">
        <v>18</v>
      </c>
      <c r="D695" s="2" t="s">
        <v>31</v>
      </c>
      <c r="E695" s="2" t="s">
        <v>182</v>
      </c>
      <c r="F695" s="2" t="s">
        <v>2960</v>
      </c>
      <c r="G695" s="2">
        <v>3196</v>
      </c>
      <c r="H695" s="2" t="s">
        <v>104</v>
      </c>
      <c r="I695" s="1">
        <v>38596</v>
      </c>
      <c r="J695" s="2" t="s">
        <v>23</v>
      </c>
      <c r="K695" s="2"/>
      <c r="L695" s="2" t="s">
        <v>24</v>
      </c>
      <c r="M695" s="2">
        <v>75</v>
      </c>
      <c r="N695" s="2" t="s">
        <v>2961</v>
      </c>
      <c r="O695" s="2" t="s">
        <v>47</v>
      </c>
      <c r="P695" s="2" t="s">
        <v>2962</v>
      </c>
      <c r="Q695" s="2" t="s">
        <v>2963</v>
      </c>
      <c r="R695" t="str">
        <f>IFERROR(INDEX(ReadySub!$A$2:$A$1153, MATCH(T695, ReadySub!$Q$2:$Q$1153, 0)), "")</f>
        <v/>
      </c>
      <c r="S695" s="2" t="str">
        <f t="shared" si="30"/>
        <v>L0G 1N0_75_NOBLETON</v>
      </c>
      <c r="T695" s="2" t="str">
        <f t="shared" si="31"/>
        <v>L0G 1N0_75 GREENSIDE DR_NOBLETON</v>
      </c>
      <c r="U695" s="12" t="str">
        <f t="shared" si="32"/>
        <v>DR</v>
      </c>
    </row>
    <row r="696" spans="1:21" ht="13" x14ac:dyDescent="0.25">
      <c r="A696" s="9">
        <v>45777</v>
      </c>
      <c r="B696" s="2" t="s">
        <v>2965</v>
      </c>
      <c r="C696" s="2" t="s">
        <v>18</v>
      </c>
      <c r="D696" s="2" t="s">
        <v>150</v>
      </c>
      <c r="E696" s="2" t="s">
        <v>162</v>
      </c>
      <c r="F696" s="2" t="s">
        <v>2966</v>
      </c>
      <c r="G696" s="2">
        <v>3199</v>
      </c>
      <c r="H696" s="2" t="s">
        <v>104</v>
      </c>
      <c r="I696" s="1">
        <v>38594</v>
      </c>
      <c r="J696" s="2" t="s">
        <v>23</v>
      </c>
      <c r="K696" s="2"/>
      <c r="L696" s="2" t="s">
        <v>24</v>
      </c>
      <c r="M696" s="2">
        <v>564</v>
      </c>
      <c r="N696" s="2" t="s">
        <v>2967</v>
      </c>
      <c r="O696" s="2" t="s">
        <v>26</v>
      </c>
      <c r="P696" s="2" t="s">
        <v>166</v>
      </c>
      <c r="Q696" s="2" t="s">
        <v>2968</v>
      </c>
      <c r="R696" t="str">
        <f>IFERROR(INDEX(ReadySub!$A$2:$A$1153, MATCH(T696, ReadySub!$Q$2:$Q$1153, 0)), "")</f>
        <v/>
      </c>
      <c r="S696" s="2" t="str">
        <f t="shared" si="30"/>
        <v>K1H 5N1_564_OTTAWA</v>
      </c>
      <c r="T696" s="2" t="str">
        <f t="shared" si="31"/>
        <v>K1H 5N1_564 PLEASANT PARK RD_OTTAWA</v>
      </c>
      <c r="U696" s="12" t="str">
        <f t="shared" si="32"/>
        <v>RD</v>
      </c>
    </row>
    <row r="697" spans="1:21" ht="13" x14ac:dyDescent="0.25">
      <c r="A697" s="9">
        <v>45777</v>
      </c>
      <c r="B697" s="2" t="s">
        <v>2042</v>
      </c>
      <c r="C697" s="2" t="s">
        <v>18</v>
      </c>
      <c r="D697" s="2" t="s">
        <v>31</v>
      </c>
      <c r="E697" s="2" t="s">
        <v>182</v>
      </c>
      <c r="F697" s="2" t="s">
        <v>2973</v>
      </c>
      <c r="G697" s="2">
        <v>3205</v>
      </c>
      <c r="H697" s="2" t="s">
        <v>104</v>
      </c>
      <c r="I697" s="1">
        <v>38597</v>
      </c>
      <c r="J697" s="2" t="s">
        <v>23</v>
      </c>
      <c r="K697" s="2"/>
      <c r="L697" s="2" t="s">
        <v>24</v>
      </c>
      <c r="M697" s="2">
        <v>7554</v>
      </c>
      <c r="N697" s="2" t="s">
        <v>450</v>
      </c>
      <c r="O697" s="2" t="s">
        <v>36</v>
      </c>
      <c r="P697" s="2" t="s">
        <v>194</v>
      </c>
      <c r="Q697" s="2" t="s">
        <v>2974</v>
      </c>
      <c r="R697" t="str">
        <f>IFERROR(INDEX(ReadySub!$A$2:$A$1153, MATCH(T697, ReadySub!$Q$2:$Q$1153, 0)), "")</f>
        <v/>
      </c>
      <c r="S697" s="2" t="str">
        <f t="shared" si="30"/>
        <v>L4J 1V8_7554_THORNHILL</v>
      </c>
      <c r="T697" s="2" t="str">
        <f t="shared" si="31"/>
        <v>L4J 1V8_7554 YONGE ST_THORNHILL</v>
      </c>
      <c r="U697" s="12" t="str">
        <f t="shared" si="32"/>
        <v>ST</v>
      </c>
    </row>
    <row r="698" spans="1:21" ht="13" x14ac:dyDescent="0.25">
      <c r="A698" s="9">
        <v>45777</v>
      </c>
      <c r="B698" s="2" t="s">
        <v>352</v>
      </c>
      <c r="C698" s="2" t="s">
        <v>18</v>
      </c>
      <c r="D698" s="2" t="s">
        <v>31</v>
      </c>
      <c r="E698" s="2" t="s">
        <v>182</v>
      </c>
      <c r="F698" s="2" t="s">
        <v>2975</v>
      </c>
      <c r="G698" s="2">
        <v>3206</v>
      </c>
      <c r="H698" s="2" t="s">
        <v>104</v>
      </c>
      <c r="I698" s="1">
        <v>38597</v>
      </c>
      <c r="J698" s="2" t="s">
        <v>23</v>
      </c>
      <c r="K698" s="2"/>
      <c r="L698" s="2" t="s">
        <v>24</v>
      </c>
      <c r="M698" s="2">
        <v>565</v>
      </c>
      <c r="N698" s="2" t="s">
        <v>2976</v>
      </c>
      <c r="O698" s="2" t="s">
        <v>101</v>
      </c>
      <c r="P698" s="2" t="s">
        <v>241</v>
      </c>
      <c r="Q698" s="2" t="s">
        <v>2977</v>
      </c>
      <c r="R698" t="str">
        <f>IFERROR(INDEX(ReadySub!$A$2:$A$1153, MATCH(T698, ReadySub!$Q$2:$Q$1153, 0)), "")</f>
        <v/>
      </c>
      <c r="S698" s="2" t="str">
        <f t="shared" si="30"/>
        <v>L6E 1N7_565_MARKHAM</v>
      </c>
      <c r="T698" s="2" t="str">
        <f t="shared" si="31"/>
        <v>L6E 1N7_565 FRED MCLAREN BLVD_MARKHAM</v>
      </c>
      <c r="U698" s="12" t="str">
        <f t="shared" si="32"/>
        <v>BLVD</v>
      </c>
    </row>
    <row r="699" spans="1:21" ht="13" x14ac:dyDescent="0.25">
      <c r="A699" s="9">
        <v>45777</v>
      </c>
      <c r="B699" s="2" t="s">
        <v>2978</v>
      </c>
      <c r="C699" s="2" t="s">
        <v>18</v>
      </c>
      <c r="D699" s="2" t="s">
        <v>150</v>
      </c>
      <c r="E699" s="2" t="s">
        <v>1518</v>
      </c>
      <c r="F699" s="2" t="s">
        <v>2978</v>
      </c>
      <c r="G699" s="2">
        <v>3207</v>
      </c>
      <c r="H699" s="2" t="s">
        <v>120</v>
      </c>
      <c r="I699" s="1">
        <v>38596</v>
      </c>
      <c r="J699" s="2" t="s">
        <v>23</v>
      </c>
      <c r="K699" s="2"/>
      <c r="L699" s="2" t="s">
        <v>172</v>
      </c>
      <c r="M699" s="2">
        <v>3250</v>
      </c>
      <c r="N699" s="2" t="s">
        <v>2979</v>
      </c>
      <c r="O699" s="2" t="s">
        <v>115</v>
      </c>
      <c r="P699" s="2" t="s">
        <v>2980</v>
      </c>
      <c r="Q699" s="2" t="s">
        <v>2981</v>
      </c>
      <c r="R699" t="str">
        <f>IFERROR(INDEX(ReadySub!$A$2:$A$1153, MATCH(T699, ReadySub!$Q$2:$Q$1153, 0)), "")</f>
        <v/>
      </c>
      <c r="S699" s="2" t="str">
        <f t="shared" si="30"/>
        <v>K0A 3K0_3250_WENDOVER</v>
      </c>
      <c r="T699" s="2" t="str">
        <f t="shared" si="31"/>
        <v>K0A 3K0_3250 PRINCIPALE RUE_WENDOVER</v>
      </c>
      <c r="U699" s="12" t="str">
        <f t="shared" si="32"/>
        <v>Rue</v>
      </c>
    </row>
    <row r="700" spans="1:21" ht="13" x14ac:dyDescent="0.25">
      <c r="A700" s="9">
        <v>45777</v>
      </c>
      <c r="B700" s="2" t="s">
        <v>2982</v>
      </c>
      <c r="C700" s="2" t="s">
        <v>18</v>
      </c>
      <c r="D700" s="2" t="s">
        <v>19</v>
      </c>
      <c r="E700" s="2" t="s">
        <v>85</v>
      </c>
      <c r="F700" s="2" t="s">
        <v>2983</v>
      </c>
      <c r="G700" s="2">
        <v>3208</v>
      </c>
      <c r="H700" s="2" t="s">
        <v>120</v>
      </c>
      <c r="I700" s="1">
        <v>38602</v>
      </c>
      <c r="J700" s="2" t="s">
        <v>23</v>
      </c>
      <c r="K700" s="2"/>
      <c r="L700" s="2" t="s">
        <v>24</v>
      </c>
      <c r="M700" s="2">
        <v>691</v>
      </c>
      <c r="N700" s="2" t="s">
        <v>2984</v>
      </c>
      <c r="O700" s="2" t="s">
        <v>36</v>
      </c>
      <c r="P700" s="2" t="s">
        <v>87</v>
      </c>
      <c r="Q700" s="2" t="s">
        <v>2985</v>
      </c>
      <c r="R700" t="str">
        <f>IFERROR(INDEX(ReadySub!$A$2:$A$1153, MATCH(T700, ReadySub!$Q$2:$Q$1153, 0)), "")</f>
        <v/>
      </c>
      <c r="S700" s="2" t="str">
        <f t="shared" si="30"/>
        <v>P3E 4E2_691_SUDBURY</v>
      </c>
      <c r="T700" s="2" t="str">
        <f t="shared" si="31"/>
        <v>P3E 4E2_691 LILAC ST_SUDBURY</v>
      </c>
      <c r="U700" s="12" t="str">
        <f t="shared" si="32"/>
        <v>ST</v>
      </c>
    </row>
    <row r="701" spans="1:21" ht="13" x14ac:dyDescent="0.25">
      <c r="A701" s="9">
        <v>45777</v>
      </c>
      <c r="B701" s="2" t="s">
        <v>512</v>
      </c>
      <c r="C701" s="2" t="s">
        <v>18</v>
      </c>
      <c r="D701" s="2" t="s">
        <v>19</v>
      </c>
      <c r="E701" s="2" t="s">
        <v>507</v>
      </c>
      <c r="F701" s="2" t="s">
        <v>2988</v>
      </c>
      <c r="G701" s="2">
        <v>3211</v>
      </c>
      <c r="H701" s="2" t="s">
        <v>104</v>
      </c>
      <c r="I701" s="1">
        <v>38603</v>
      </c>
      <c r="J701" s="2" t="s">
        <v>23</v>
      </c>
      <c r="K701" s="2"/>
      <c r="L701" s="2" t="s">
        <v>24</v>
      </c>
      <c r="M701" s="2">
        <v>16</v>
      </c>
      <c r="N701" s="2" t="s">
        <v>2989</v>
      </c>
      <c r="O701" s="2" t="s">
        <v>92</v>
      </c>
      <c r="P701" s="2" t="s">
        <v>510</v>
      </c>
      <c r="Q701" s="2" t="s">
        <v>2990</v>
      </c>
      <c r="R701" t="str">
        <f>IFERROR(INDEX(ReadySub!$A$2:$A$1153, MATCH(T701, ReadySub!$Q$2:$Q$1153, 0)), "")</f>
        <v/>
      </c>
      <c r="S701" s="2" t="str">
        <f t="shared" si="30"/>
        <v>P6A 4Y8_16_SAULT STE. MARIE</v>
      </c>
      <c r="T701" s="2" t="str">
        <f t="shared" si="31"/>
        <v>P6A 4Y8_16 TEXAS AVE_SAULT STE. MARIE</v>
      </c>
      <c r="U701" s="12" t="str">
        <f t="shared" si="32"/>
        <v>AVE</v>
      </c>
    </row>
    <row r="702" spans="1:21" ht="13" x14ac:dyDescent="0.25">
      <c r="A702" s="9">
        <v>45777</v>
      </c>
      <c r="B702" s="2" t="s">
        <v>2982</v>
      </c>
      <c r="C702" s="2" t="s">
        <v>18</v>
      </c>
      <c r="D702" s="2" t="s">
        <v>19</v>
      </c>
      <c r="E702" s="2" t="s">
        <v>85</v>
      </c>
      <c r="F702" s="2" t="s">
        <v>2991</v>
      </c>
      <c r="G702" s="2">
        <v>3212</v>
      </c>
      <c r="H702" s="2" t="s">
        <v>45</v>
      </c>
      <c r="I702" s="1">
        <v>38602</v>
      </c>
      <c r="J702" s="2" t="s">
        <v>23</v>
      </c>
      <c r="K702" s="2"/>
      <c r="L702" s="2" t="s">
        <v>24</v>
      </c>
      <c r="M702" s="2">
        <v>504</v>
      </c>
      <c r="N702" s="2" t="s">
        <v>2992</v>
      </c>
      <c r="O702" s="2" t="s">
        <v>36</v>
      </c>
      <c r="P702" s="2" t="s">
        <v>87</v>
      </c>
      <c r="Q702" s="2" t="s">
        <v>2993</v>
      </c>
      <c r="R702" t="str">
        <f>IFERROR(INDEX(ReadySub!$A$2:$A$1153, MATCH(T702, ReadySub!$Q$2:$Q$1153, 0)), "")</f>
        <v/>
      </c>
      <c r="S702" s="2" t="str">
        <f t="shared" si="30"/>
        <v>P3B 1M4_504_SUDBURY</v>
      </c>
      <c r="T702" s="2" t="str">
        <f t="shared" si="31"/>
        <v>P3B 1M4_504 ST.RAPHAEL ST_SUDBURY</v>
      </c>
      <c r="U702" s="12" t="str">
        <f t="shared" si="32"/>
        <v>ST</v>
      </c>
    </row>
    <row r="703" spans="1:21" ht="13" x14ac:dyDescent="0.25">
      <c r="A703" s="9">
        <v>45777</v>
      </c>
      <c r="B703" s="2" t="s">
        <v>2805</v>
      </c>
      <c r="C703" s="2" t="s">
        <v>18</v>
      </c>
      <c r="D703" s="2" t="s">
        <v>58</v>
      </c>
      <c r="E703" s="2" t="s">
        <v>59</v>
      </c>
      <c r="F703" s="2" t="s">
        <v>2994</v>
      </c>
      <c r="G703" s="2">
        <v>3213</v>
      </c>
      <c r="H703" s="2" t="s">
        <v>53</v>
      </c>
      <c r="I703" s="1">
        <v>38601</v>
      </c>
      <c r="J703" s="2" t="s">
        <v>23</v>
      </c>
      <c r="K703" s="2"/>
      <c r="L703" s="2" t="s">
        <v>24</v>
      </c>
      <c r="M703" s="2">
        <v>285</v>
      </c>
      <c r="N703" s="2" t="s">
        <v>2806</v>
      </c>
      <c r="O703" s="2" t="s">
        <v>36</v>
      </c>
      <c r="P703" s="2" t="s">
        <v>675</v>
      </c>
      <c r="Q703" s="2" t="s">
        <v>2807</v>
      </c>
      <c r="R703" t="str">
        <f>IFERROR(INDEX(ReadySub!$A$2:$A$1153, MATCH(T703, ReadySub!$Q$2:$Q$1153, 0)), "")</f>
        <v/>
      </c>
      <c r="S703" s="2" t="str">
        <f t="shared" si="30"/>
        <v>L3B 3X1_285_WELLAND</v>
      </c>
      <c r="T703" s="2" t="str">
        <f t="shared" si="31"/>
        <v>L3B 3X1_285 EAST MAIN ST_WELLAND</v>
      </c>
      <c r="U703" s="12" t="str">
        <f t="shared" si="32"/>
        <v>ST</v>
      </c>
    </row>
    <row r="704" spans="1:21" ht="13" x14ac:dyDescent="0.25">
      <c r="A704" s="9">
        <v>45777</v>
      </c>
      <c r="B704" s="2" t="s">
        <v>16662</v>
      </c>
      <c r="C704" s="2" t="s">
        <v>18</v>
      </c>
      <c r="D704" s="2" t="s">
        <v>19</v>
      </c>
      <c r="E704" s="2" t="s">
        <v>168</v>
      </c>
      <c r="F704" s="2" t="s">
        <v>2995</v>
      </c>
      <c r="G704" s="2">
        <v>3215</v>
      </c>
      <c r="H704" s="2" t="s">
        <v>120</v>
      </c>
      <c r="I704" s="1">
        <v>38601</v>
      </c>
      <c r="J704" s="2" t="s">
        <v>23</v>
      </c>
      <c r="K704" s="2"/>
      <c r="L704" s="2" t="s">
        <v>24</v>
      </c>
      <c r="M704" s="2">
        <v>7</v>
      </c>
      <c r="N704" s="2" t="s">
        <v>2338</v>
      </c>
      <c r="O704" s="2" t="s">
        <v>36</v>
      </c>
      <c r="P704" s="2" t="s">
        <v>2996</v>
      </c>
      <c r="Q704" s="2" t="s">
        <v>2997</v>
      </c>
      <c r="R704" t="str">
        <f>IFERROR(INDEX(ReadySub!$A$2:$A$1153, MATCH(T704, ReadySub!$Q$2:$Q$1153, 0)), "")</f>
        <v/>
      </c>
      <c r="S704" s="2" t="str">
        <f t="shared" si="30"/>
        <v>L0L 1Y0_7_MINESING</v>
      </c>
      <c r="T704" s="2" t="str">
        <f t="shared" si="31"/>
        <v>L0L 1Y0_7 HURON ST_MINESING</v>
      </c>
      <c r="U704" s="12" t="str">
        <f t="shared" si="32"/>
        <v>ST</v>
      </c>
    </row>
    <row r="705" spans="1:21" ht="13" x14ac:dyDescent="0.25">
      <c r="A705" s="9">
        <v>45777</v>
      </c>
      <c r="B705" s="2" t="s">
        <v>319</v>
      </c>
      <c r="C705" s="2" t="s">
        <v>18</v>
      </c>
      <c r="D705" s="2" t="s">
        <v>58</v>
      </c>
      <c r="E705" s="2" t="s">
        <v>80</v>
      </c>
      <c r="F705" s="2" t="s">
        <v>2998</v>
      </c>
      <c r="G705" s="2">
        <v>3216</v>
      </c>
      <c r="H705" s="2" t="s">
        <v>104</v>
      </c>
      <c r="I705" s="1">
        <v>38601</v>
      </c>
      <c r="J705" s="2" t="s">
        <v>23</v>
      </c>
      <c r="K705" s="2"/>
      <c r="L705" s="2" t="s">
        <v>24</v>
      </c>
      <c r="M705" s="2">
        <v>73</v>
      </c>
      <c r="N705" s="2" t="s">
        <v>1195</v>
      </c>
      <c r="O705" s="2" t="s">
        <v>36</v>
      </c>
      <c r="P705" s="2" t="s">
        <v>485</v>
      </c>
      <c r="Q705" s="2" t="s">
        <v>2999</v>
      </c>
      <c r="R705" t="str">
        <f>IFERROR(INDEX(ReadySub!$A$2:$A$1153, MATCH(T705, ReadySub!$Q$2:$Q$1153, 0)), "")</f>
        <v/>
      </c>
      <c r="S705" s="2" t="str">
        <f t="shared" si="30"/>
        <v>L9H 2A2_73_DUNDAS</v>
      </c>
      <c r="T705" s="2" t="str">
        <f t="shared" si="31"/>
        <v>L9H 2A2_73 MELVILLE ST_DUNDAS</v>
      </c>
      <c r="U705" s="12" t="str">
        <f t="shared" si="32"/>
        <v>ST</v>
      </c>
    </row>
    <row r="706" spans="1:21" ht="13" x14ac:dyDescent="0.25">
      <c r="A706" s="9">
        <v>45777</v>
      </c>
      <c r="B706" s="2" t="s">
        <v>319</v>
      </c>
      <c r="C706" s="2" t="s">
        <v>18</v>
      </c>
      <c r="D706" s="2" t="s">
        <v>58</v>
      </c>
      <c r="E706" s="2" t="s">
        <v>80</v>
      </c>
      <c r="F706" s="2" t="s">
        <v>3000</v>
      </c>
      <c r="G706" s="2">
        <v>3218</v>
      </c>
      <c r="H706" s="2" t="s">
        <v>66</v>
      </c>
      <c r="I706" s="1">
        <v>38601</v>
      </c>
      <c r="J706" s="2" t="s">
        <v>23</v>
      </c>
      <c r="K706" s="2"/>
      <c r="L706" s="2" t="s">
        <v>24</v>
      </c>
      <c r="M706" s="2">
        <v>93</v>
      </c>
      <c r="N706" s="2" t="s">
        <v>3001</v>
      </c>
      <c r="O706" s="2" t="s">
        <v>109</v>
      </c>
      <c r="P706" s="2" t="s">
        <v>147</v>
      </c>
      <c r="Q706" s="2" t="s">
        <v>3002</v>
      </c>
      <c r="R706" t="str">
        <f>IFERROR(INDEX(ReadySub!$A$2:$A$1153, MATCH(T706, ReadySub!$Q$2:$Q$1153, 0)), "")</f>
        <v/>
      </c>
      <c r="S706" s="2" t="str">
        <f t="shared" ref="S706:S769" si="33">UPPER(TRIM(Q706))&amp;"_"&amp;UPPER(TRIM(M706))&amp;"_"&amp;UPPER(TRIM(P706))</f>
        <v>L9K 1S3_93_ANCASTER</v>
      </c>
      <c r="T706" s="2" t="str">
        <f t="shared" ref="T706:T769" si="34">UPPER(TRIM(Q706))&amp;"_"&amp;UPPER(TRIM(M706&amp;" "&amp;N706&amp;" "&amp;U706))&amp;"_"&amp;UPPER(TRIM(P706))</f>
        <v>L9K 1S3_93 KITTY MURRAY LANE_ANCASTER</v>
      </c>
      <c r="U706" s="12" t="str">
        <f t="shared" ref="U706:U769" si="35">IF(O706="STREET","ST",IF(O706="AVENUE","AVE",IF(O706="DRIVE","DR",IF(O706="ROAD","RD",IF(O706="CRESCENT","CRES",IF(O706="BOULEVARD","BLVD",IF(O706="PLACE","PL",IF(O706="COURT","CRT",O706))))))))</f>
        <v>Lane</v>
      </c>
    </row>
    <row r="707" spans="1:21" ht="13" x14ac:dyDescent="0.25">
      <c r="A707" s="9">
        <v>45777</v>
      </c>
      <c r="B707" s="2" t="s">
        <v>319</v>
      </c>
      <c r="C707" s="2" t="s">
        <v>18</v>
      </c>
      <c r="D707" s="2" t="s">
        <v>58</v>
      </c>
      <c r="E707" s="2" t="s">
        <v>80</v>
      </c>
      <c r="F707" s="2" t="s">
        <v>3003</v>
      </c>
      <c r="G707" s="2">
        <v>3219</v>
      </c>
      <c r="H707" s="2" t="s">
        <v>120</v>
      </c>
      <c r="I707" s="1">
        <v>38601</v>
      </c>
      <c r="J707" s="2" t="s">
        <v>23</v>
      </c>
      <c r="K707" s="2"/>
      <c r="L707" s="2" t="s">
        <v>24</v>
      </c>
      <c r="M707" s="2">
        <v>127</v>
      </c>
      <c r="N707" s="2" t="s">
        <v>3004</v>
      </c>
      <c r="O707" s="2" t="s">
        <v>47</v>
      </c>
      <c r="P707" s="2" t="s">
        <v>82</v>
      </c>
      <c r="Q707" s="2" t="s">
        <v>3005</v>
      </c>
      <c r="R707" t="str">
        <f>IFERROR(INDEX(ReadySub!$A$2:$A$1153, MATCH(T707, ReadySub!$Q$2:$Q$1153, 0)), "")</f>
        <v/>
      </c>
      <c r="S707" s="2" t="str">
        <f t="shared" si="33"/>
        <v>L8J 3Z5_127_HAMILTON</v>
      </c>
      <c r="T707" s="2" t="str">
        <f t="shared" si="34"/>
        <v>L8J 3Z5_127 GATESTONE DR_HAMILTON</v>
      </c>
      <c r="U707" s="12" t="str">
        <f t="shared" si="35"/>
        <v>DR</v>
      </c>
    </row>
    <row r="708" spans="1:21" ht="13" x14ac:dyDescent="0.25">
      <c r="A708" s="9">
        <v>45777</v>
      </c>
      <c r="B708" s="2" t="s">
        <v>3006</v>
      </c>
      <c r="C708" s="2" t="s">
        <v>18</v>
      </c>
      <c r="D708" s="2" t="s">
        <v>89</v>
      </c>
      <c r="E708" s="2" t="s">
        <v>90</v>
      </c>
      <c r="F708" s="2" t="s">
        <v>3007</v>
      </c>
      <c r="G708" s="2">
        <v>3220</v>
      </c>
      <c r="H708" s="2" t="s">
        <v>120</v>
      </c>
      <c r="I708" s="1">
        <v>38604</v>
      </c>
      <c r="J708" s="2" t="s">
        <v>23</v>
      </c>
      <c r="K708" s="2"/>
      <c r="L708" s="2" t="s">
        <v>3008</v>
      </c>
      <c r="M708" s="2">
        <v>20</v>
      </c>
      <c r="N708" s="2" t="s">
        <v>3009</v>
      </c>
      <c r="O708" s="2" t="s">
        <v>92</v>
      </c>
      <c r="P708" s="2" t="s">
        <v>93</v>
      </c>
      <c r="Q708" s="2" t="s">
        <v>3010</v>
      </c>
      <c r="R708">
        <f>IFERROR(INDEX(ReadySub!$A$2:$A$1153, MATCH(T708, ReadySub!$Q$2:$Q$1153, 0)), "")</f>
        <v>929</v>
      </c>
      <c r="S708" s="2" t="str">
        <f t="shared" si="33"/>
        <v>M6E 2A2_20_TORONTO</v>
      </c>
      <c r="T708" s="2" t="str">
        <f t="shared" si="34"/>
        <v>M6E 2A2_20 BANSLEY AVE_TORONTO</v>
      </c>
      <c r="U708" s="12" t="str">
        <f t="shared" si="35"/>
        <v>AVE</v>
      </c>
    </row>
    <row r="709" spans="1:21" ht="13" x14ac:dyDescent="0.25">
      <c r="A709" s="9">
        <v>45777</v>
      </c>
      <c r="B709" s="2" t="s">
        <v>3011</v>
      </c>
      <c r="C709" s="2" t="s">
        <v>18</v>
      </c>
      <c r="D709" s="2" t="s">
        <v>150</v>
      </c>
      <c r="E709" s="2" t="s">
        <v>401</v>
      </c>
      <c r="F709" s="2" t="s">
        <v>3012</v>
      </c>
      <c r="G709" s="2">
        <v>3223</v>
      </c>
      <c r="H709" s="2" t="s">
        <v>141</v>
      </c>
      <c r="I709" s="1">
        <v>38601</v>
      </c>
      <c r="J709" s="2" t="s">
        <v>23</v>
      </c>
      <c r="K709" s="2"/>
      <c r="L709" s="2" t="s">
        <v>24</v>
      </c>
      <c r="M709" s="2">
        <v>25</v>
      </c>
      <c r="N709" s="2" t="s">
        <v>86</v>
      </c>
      <c r="O709" s="2" t="s">
        <v>36</v>
      </c>
      <c r="P709" s="2" t="s">
        <v>999</v>
      </c>
      <c r="Q709" s="2" t="s">
        <v>3013</v>
      </c>
      <c r="R709" t="str">
        <f>IFERROR(INDEX(ReadySub!$A$2:$A$1153, MATCH(T709, ReadySub!$Q$2:$Q$1153, 0)), "")</f>
        <v/>
      </c>
      <c r="S709" s="2" t="str">
        <f t="shared" si="33"/>
        <v>K8V 1J5_25_TRENTON</v>
      </c>
      <c r="T709" s="2" t="str">
        <f t="shared" si="34"/>
        <v>K8V 1J5_25 JOHN ST_TRENTON</v>
      </c>
      <c r="U709" s="12" t="str">
        <f t="shared" si="35"/>
        <v>ST</v>
      </c>
    </row>
    <row r="710" spans="1:21" ht="13" x14ac:dyDescent="0.25">
      <c r="A710" s="9">
        <v>45777</v>
      </c>
      <c r="B710" s="2" t="s">
        <v>3014</v>
      </c>
      <c r="C710" s="2" t="s">
        <v>18</v>
      </c>
      <c r="D710" s="2" t="s">
        <v>102</v>
      </c>
      <c r="E710" s="2" t="s">
        <v>103</v>
      </c>
      <c r="F710" s="2" t="s">
        <v>3015</v>
      </c>
      <c r="G710" s="2">
        <v>3224</v>
      </c>
      <c r="H710" s="2" t="s">
        <v>377</v>
      </c>
      <c r="I710" s="1">
        <v>38601</v>
      </c>
      <c r="J710" s="2" t="s">
        <v>23</v>
      </c>
      <c r="K710" s="2"/>
      <c r="L710" s="2" t="s">
        <v>24</v>
      </c>
      <c r="M710" s="2">
        <v>68</v>
      </c>
      <c r="N710" s="2" t="s">
        <v>1868</v>
      </c>
      <c r="O710" s="2" t="s">
        <v>36</v>
      </c>
      <c r="P710" s="2" t="s">
        <v>3016</v>
      </c>
      <c r="Q710" s="2" t="s">
        <v>3017</v>
      </c>
      <c r="R710" t="str">
        <f>IFERROR(INDEX(ReadySub!$A$2:$A$1153, MATCH(T710, ReadySub!$Q$2:$Q$1153, 0)), "")</f>
        <v/>
      </c>
      <c r="S710" s="2" t="str">
        <f t="shared" si="33"/>
        <v>N0K 1M0_68_MILVERTON</v>
      </c>
      <c r="T710" s="2" t="str">
        <f t="shared" si="34"/>
        <v>N0K 1M0_68 MILL ST_MILVERTON</v>
      </c>
      <c r="U710" s="12" t="str">
        <f t="shared" si="35"/>
        <v>ST</v>
      </c>
    </row>
    <row r="711" spans="1:21" ht="13" x14ac:dyDescent="0.25">
      <c r="A711" s="9">
        <v>45777</v>
      </c>
      <c r="B711" s="2" t="s">
        <v>445</v>
      </c>
      <c r="C711" s="2" t="s">
        <v>18</v>
      </c>
      <c r="D711" s="2" t="s">
        <v>51</v>
      </c>
      <c r="E711" s="2" t="s">
        <v>52</v>
      </c>
      <c r="F711" s="2" t="s">
        <v>3019</v>
      </c>
      <c r="G711" s="2">
        <v>3227</v>
      </c>
      <c r="H711" s="2" t="s">
        <v>34</v>
      </c>
      <c r="I711" s="1">
        <v>38602</v>
      </c>
      <c r="J711" s="2" t="s">
        <v>23</v>
      </c>
      <c r="K711" s="2"/>
      <c r="L711" s="2" t="s">
        <v>172</v>
      </c>
      <c r="M711" s="2">
        <v>1001</v>
      </c>
      <c r="N711" s="2" t="s">
        <v>3020</v>
      </c>
      <c r="O711" s="2" t="s">
        <v>92</v>
      </c>
      <c r="P711" s="2" t="s">
        <v>221</v>
      </c>
      <c r="Q711" s="2" t="s">
        <v>3021</v>
      </c>
      <c r="R711" t="str">
        <f>IFERROR(INDEX(ReadySub!$A$2:$A$1153, MATCH(T711, ReadySub!$Q$2:$Q$1153, 0)), "")</f>
        <v/>
      </c>
      <c r="S711" s="2" t="str">
        <f t="shared" si="33"/>
        <v>L1N 2A3_1001_WHITBY</v>
      </c>
      <c r="T711" s="2" t="str">
        <f t="shared" si="34"/>
        <v>L1N 2A3_1001 HUTCHISON AVE_WHITBY</v>
      </c>
      <c r="U711" s="12" t="str">
        <f t="shared" si="35"/>
        <v>AVE</v>
      </c>
    </row>
    <row r="712" spans="1:21" ht="13" x14ac:dyDescent="0.25">
      <c r="A712" s="9">
        <v>45777</v>
      </c>
      <c r="B712" s="2" t="s">
        <v>512</v>
      </c>
      <c r="C712" s="2" t="s">
        <v>18</v>
      </c>
      <c r="D712" s="2" t="s">
        <v>19</v>
      </c>
      <c r="E712" s="2" t="s">
        <v>521</v>
      </c>
      <c r="F712" s="2" t="s">
        <v>3025</v>
      </c>
      <c r="G712" s="2">
        <v>3231</v>
      </c>
      <c r="H712" s="2" t="s">
        <v>120</v>
      </c>
      <c r="I712" s="1">
        <v>38603</v>
      </c>
      <c r="J712" s="2" t="s">
        <v>23</v>
      </c>
      <c r="K712" s="2"/>
      <c r="L712" s="2" t="s">
        <v>24</v>
      </c>
      <c r="M712" s="2">
        <v>260</v>
      </c>
      <c r="N712" s="2" t="s">
        <v>3026</v>
      </c>
      <c r="O712" s="2" t="s">
        <v>36</v>
      </c>
      <c r="P712" s="2" t="s">
        <v>3027</v>
      </c>
      <c r="Q712" s="2" t="s">
        <v>3028</v>
      </c>
      <c r="R712" t="str">
        <f>IFERROR(INDEX(ReadySub!$A$2:$A$1153, MATCH(T712, ReadySub!$Q$2:$Q$1153, 0)), "")</f>
        <v/>
      </c>
      <c r="S712" s="2" t="str">
        <f t="shared" si="33"/>
        <v>P0R 1L0_260_THESSALON</v>
      </c>
      <c r="T712" s="2" t="str">
        <f t="shared" si="34"/>
        <v>P0R 1L0_260 FEDERATION ST_THESSALON</v>
      </c>
      <c r="U712" s="12" t="str">
        <f t="shared" si="35"/>
        <v>ST</v>
      </c>
    </row>
    <row r="713" spans="1:21" ht="13" x14ac:dyDescent="0.25">
      <c r="A713" s="9">
        <v>45777</v>
      </c>
      <c r="B713" s="2" t="s">
        <v>352</v>
      </c>
      <c r="C713" s="2" t="s">
        <v>18</v>
      </c>
      <c r="D713" s="2" t="s">
        <v>31</v>
      </c>
      <c r="E713" s="2" t="s">
        <v>182</v>
      </c>
      <c r="F713" s="2" t="s">
        <v>3029</v>
      </c>
      <c r="G713" s="2">
        <v>3232</v>
      </c>
      <c r="H713" s="2" t="s">
        <v>120</v>
      </c>
      <c r="I713" s="1">
        <v>38607</v>
      </c>
      <c r="J713" s="2" t="s">
        <v>23</v>
      </c>
      <c r="K713" s="2"/>
      <c r="L713" s="2" t="s">
        <v>24</v>
      </c>
      <c r="M713" s="2">
        <v>770</v>
      </c>
      <c r="N713" s="2" t="s">
        <v>1541</v>
      </c>
      <c r="O713" s="2" t="s">
        <v>92</v>
      </c>
      <c r="P713" s="2" t="s">
        <v>257</v>
      </c>
      <c r="Q713" s="2" t="s">
        <v>3030</v>
      </c>
      <c r="R713" t="str">
        <f>IFERROR(INDEX(ReadySub!$A$2:$A$1153, MATCH(T713, ReadySub!$Q$2:$Q$1153, 0)), "")</f>
        <v/>
      </c>
      <c r="S713" s="2" t="str">
        <f t="shared" si="33"/>
        <v>L4H 1W9_770_WOODBRIDGE</v>
      </c>
      <c r="T713" s="2" t="str">
        <f t="shared" si="34"/>
        <v>L4H 1W9_770 NAPA VALLEY AVE_WOODBRIDGE</v>
      </c>
      <c r="U713" s="12" t="str">
        <f t="shared" si="35"/>
        <v>AVE</v>
      </c>
    </row>
    <row r="714" spans="1:21" ht="13" x14ac:dyDescent="0.25">
      <c r="A714" s="9">
        <v>45777</v>
      </c>
      <c r="B714" s="2" t="s">
        <v>1960</v>
      </c>
      <c r="C714" s="2" t="s">
        <v>18</v>
      </c>
      <c r="D714" s="2" t="s">
        <v>150</v>
      </c>
      <c r="E714" s="2" t="s">
        <v>162</v>
      </c>
      <c r="F714" s="2" t="s">
        <v>3031</v>
      </c>
      <c r="G714" s="2">
        <v>3235</v>
      </c>
      <c r="H714" s="2" t="s">
        <v>45</v>
      </c>
      <c r="I714" s="1">
        <v>38601</v>
      </c>
      <c r="J714" s="2" t="s">
        <v>23</v>
      </c>
      <c r="K714" s="2"/>
      <c r="L714" s="2" t="s">
        <v>24</v>
      </c>
      <c r="M714" s="2">
        <v>360</v>
      </c>
      <c r="N714" s="2" t="s">
        <v>1789</v>
      </c>
      <c r="O714" s="2" t="s">
        <v>36</v>
      </c>
      <c r="P714" s="2" t="s">
        <v>166</v>
      </c>
      <c r="Q714" s="2" t="s">
        <v>3032</v>
      </c>
      <c r="R714" t="str">
        <f>IFERROR(INDEX(ReadySub!$A$2:$A$1153, MATCH(T714, ReadySub!$Q$2:$Q$1153, 0)), "")</f>
        <v/>
      </c>
      <c r="S714" s="2" t="str">
        <f t="shared" si="33"/>
        <v>K1R 7X7_360_OTTAWA</v>
      </c>
      <c r="T714" s="2" t="str">
        <f t="shared" si="34"/>
        <v>K1R 7X7_360 ALBERT ST_OTTAWA</v>
      </c>
      <c r="U714" s="12" t="str">
        <f t="shared" si="35"/>
        <v>ST</v>
      </c>
    </row>
    <row r="715" spans="1:21" ht="13" x14ac:dyDescent="0.25">
      <c r="A715" s="9">
        <v>45777</v>
      </c>
      <c r="B715" s="2" t="s">
        <v>3033</v>
      </c>
      <c r="C715" s="2" t="s">
        <v>18</v>
      </c>
      <c r="D715" s="2" t="s">
        <v>58</v>
      </c>
      <c r="E715" s="2" t="s">
        <v>1337</v>
      </c>
      <c r="F715" s="2" t="s">
        <v>3034</v>
      </c>
      <c r="G715" s="2">
        <v>3237</v>
      </c>
      <c r="H715" s="2" t="s">
        <v>104</v>
      </c>
      <c r="I715" s="1">
        <v>38601</v>
      </c>
      <c r="J715" s="2" t="s">
        <v>23</v>
      </c>
      <c r="K715" s="2"/>
      <c r="L715" s="2" t="s">
        <v>24</v>
      </c>
      <c r="M715" s="2">
        <v>107</v>
      </c>
      <c r="N715" s="2" t="s">
        <v>3035</v>
      </c>
      <c r="O715" s="2" t="s">
        <v>36</v>
      </c>
      <c r="P715" s="2" t="s">
        <v>1943</v>
      </c>
      <c r="Q715" s="2" t="s">
        <v>3036</v>
      </c>
      <c r="R715" t="str">
        <f>IFERROR(INDEX(ReadySub!$A$2:$A$1153, MATCH(T715, ReadySub!$Q$2:$Q$1153, 0)), "")</f>
        <v/>
      </c>
      <c r="S715" s="2" t="str">
        <f t="shared" si="33"/>
        <v>N3L 1V2_107_PARIS</v>
      </c>
      <c r="T715" s="2" t="str">
        <f t="shared" si="34"/>
        <v>N3L 1V2_107 SILVER ST_PARIS</v>
      </c>
      <c r="U715" s="12" t="str">
        <f t="shared" si="35"/>
        <v>ST</v>
      </c>
    </row>
    <row r="716" spans="1:21" ht="13" x14ac:dyDescent="0.25">
      <c r="A716" s="9">
        <v>45777</v>
      </c>
      <c r="B716" s="2" t="s">
        <v>1517</v>
      </c>
      <c r="C716" s="2" t="s">
        <v>18</v>
      </c>
      <c r="D716" s="2" t="s">
        <v>150</v>
      </c>
      <c r="E716" s="2" t="s">
        <v>1518</v>
      </c>
      <c r="F716" s="2" t="s">
        <v>3037</v>
      </c>
      <c r="G716" s="2">
        <v>3238</v>
      </c>
      <c r="H716" s="2" t="s">
        <v>120</v>
      </c>
      <c r="I716" s="1">
        <v>38593</v>
      </c>
      <c r="J716" s="2" t="s">
        <v>23</v>
      </c>
      <c r="K716" s="2"/>
      <c r="L716" s="2" t="s">
        <v>172</v>
      </c>
      <c r="M716" s="2">
        <v>3155</v>
      </c>
      <c r="N716" s="2" t="s">
        <v>3038</v>
      </c>
      <c r="O716" s="2" t="s">
        <v>2301</v>
      </c>
      <c r="P716" s="2" t="s">
        <v>3039</v>
      </c>
      <c r="Q716" s="2" t="s">
        <v>3040</v>
      </c>
      <c r="R716" t="str">
        <f>IFERROR(INDEX(ReadySub!$A$2:$A$1153, MATCH(T716, ReadySub!$Q$2:$Q$1153, 0)), "")</f>
        <v/>
      </c>
      <c r="S716" s="2" t="str">
        <f t="shared" si="33"/>
        <v>K0A 2A0_3155_HAMMOND</v>
      </c>
      <c r="T716" s="2" t="str">
        <f t="shared" si="34"/>
        <v>K0A 2A0_3155 GENDRON CHEMIN_HAMMOND</v>
      </c>
      <c r="U716" s="12" t="str">
        <f t="shared" si="35"/>
        <v>Chemin</v>
      </c>
    </row>
    <row r="717" spans="1:21" ht="13" x14ac:dyDescent="0.25">
      <c r="A717" s="9">
        <v>45777</v>
      </c>
      <c r="B717" s="2" t="s">
        <v>16875</v>
      </c>
      <c r="C717" s="2" t="s">
        <v>18</v>
      </c>
      <c r="D717" s="2" t="s">
        <v>58</v>
      </c>
      <c r="E717" s="2" t="s">
        <v>80</v>
      </c>
      <c r="F717" s="2" t="s">
        <v>3041</v>
      </c>
      <c r="G717" s="2">
        <v>3239</v>
      </c>
      <c r="H717" s="2" t="s">
        <v>104</v>
      </c>
      <c r="I717" s="1">
        <v>38596</v>
      </c>
      <c r="J717" s="2" t="s">
        <v>23</v>
      </c>
      <c r="K717" s="2"/>
      <c r="L717" s="2" t="s">
        <v>24</v>
      </c>
      <c r="M717" s="2">
        <v>100</v>
      </c>
      <c r="N717" s="2" t="s">
        <v>3042</v>
      </c>
      <c r="O717" s="2" t="s">
        <v>92</v>
      </c>
      <c r="P717" s="2" t="s">
        <v>82</v>
      </c>
      <c r="Q717" s="2" t="s">
        <v>3043</v>
      </c>
      <c r="R717" t="str">
        <f>IFERROR(INDEX(ReadySub!$A$2:$A$1153, MATCH(T717, ReadySub!$Q$2:$Q$1153, 0)), "")</f>
        <v/>
      </c>
      <c r="S717" s="2" t="str">
        <f t="shared" si="33"/>
        <v>L8K 2N8_100_HAMILTON</v>
      </c>
      <c r="T717" s="2" t="str">
        <f t="shared" si="34"/>
        <v>L8K 2N8_100 WEXFORD AVE_HAMILTON</v>
      </c>
      <c r="U717" s="12" t="str">
        <f t="shared" si="35"/>
        <v>AVE</v>
      </c>
    </row>
    <row r="718" spans="1:21" ht="13" x14ac:dyDescent="0.25">
      <c r="A718" s="9">
        <v>45777</v>
      </c>
      <c r="B718" s="2" t="s">
        <v>16875</v>
      </c>
      <c r="C718" s="2" t="s">
        <v>18</v>
      </c>
      <c r="D718" s="2" t="s">
        <v>58</v>
      </c>
      <c r="E718" s="2" t="s">
        <v>80</v>
      </c>
      <c r="F718" s="2" t="s">
        <v>3045</v>
      </c>
      <c r="G718" s="2">
        <v>3243</v>
      </c>
      <c r="H718" s="2" t="s">
        <v>377</v>
      </c>
      <c r="I718" s="1">
        <v>38596</v>
      </c>
      <c r="J718" s="2" t="s">
        <v>23</v>
      </c>
      <c r="K718" s="2"/>
      <c r="L718" s="2" t="s">
        <v>24</v>
      </c>
      <c r="M718" s="2">
        <v>80</v>
      </c>
      <c r="N718" s="2" t="s">
        <v>581</v>
      </c>
      <c r="O718" s="2" t="s">
        <v>36</v>
      </c>
      <c r="P718" s="2" t="s">
        <v>82</v>
      </c>
      <c r="Q718" s="2" t="s">
        <v>3046</v>
      </c>
      <c r="R718" t="str">
        <f>IFERROR(INDEX(ReadySub!$A$2:$A$1153, MATCH(T718, ReadySub!$Q$2:$Q$1153, 0)), "")</f>
        <v/>
      </c>
      <c r="S718" s="2" t="str">
        <f t="shared" si="33"/>
        <v>L8T 3M9_80_HAMILTON</v>
      </c>
      <c r="T718" s="2" t="str">
        <f t="shared" si="34"/>
        <v>L8T 3M9_80 CURRIE ST_HAMILTON</v>
      </c>
      <c r="U718" s="12" t="str">
        <f t="shared" si="35"/>
        <v>ST</v>
      </c>
    </row>
    <row r="719" spans="1:21" ht="13" x14ac:dyDescent="0.25">
      <c r="A719" s="9">
        <v>45777</v>
      </c>
      <c r="B719" s="2" t="s">
        <v>299</v>
      </c>
      <c r="C719" s="2" t="s">
        <v>18</v>
      </c>
      <c r="D719" s="2" t="s">
        <v>58</v>
      </c>
      <c r="E719" s="2" t="s">
        <v>59</v>
      </c>
      <c r="F719" s="2" t="s">
        <v>3047</v>
      </c>
      <c r="G719" s="2">
        <v>3245</v>
      </c>
      <c r="H719" s="2" t="s">
        <v>104</v>
      </c>
      <c r="I719" s="1">
        <v>38601</v>
      </c>
      <c r="J719" s="2" t="s">
        <v>23</v>
      </c>
      <c r="K719" s="2"/>
      <c r="L719" s="2" t="s">
        <v>24</v>
      </c>
      <c r="M719" s="2">
        <v>333</v>
      </c>
      <c r="N719" s="2" t="s">
        <v>3048</v>
      </c>
      <c r="O719" s="2" t="s">
        <v>26</v>
      </c>
      <c r="P719" s="2" t="s">
        <v>675</v>
      </c>
      <c r="Q719" s="2" t="s">
        <v>3049</v>
      </c>
      <c r="R719" t="str">
        <f>IFERROR(INDEX(ReadySub!$A$2:$A$1153, MATCH(T719, ReadySub!$Q$2:$Q$1153, 0)), "")</f>
        <v/>
      </c>
      <c r="S719" s="2" t="str">
        <f t="shared" si="33"/>
        <v>L3C 2V9_333_WELLAND</v>
      </c>
      <c r="T719" s="2" t="str">
        <f t="shared" si="34"/>
        <v>L3C 2V9_333 RICE RD_WELLAND</v>
      </c>
      <c r="U719" s="12" t="str">
        <f t="shared" si="35"/>
        <v>RD</v>
      </c>
    </row>
    <row r="720" spans="1:21" ht="13" x14ac:dyDescent="0.25">
      <c r="A720" s="9">
        <v>45777</v>
      </c>
      <c r="B720" s="2" t="s">
        <v>716</v>
      </c>
      <c r="C720" s="2" t="s">
        <v>18</v>
      </c>
      <c r="D720" s="2" t="s">
        <v>89</v>
      </c>
      <c r="E720" s="2" t="s">
        <v>598</v>
      </c>
      <c r="F720" s="2" t="s">
        <v>3050</v>
      </c>
      <c r="G720" s="2">
        <v>3246</v>
      </c>
      <c r="H720" s="2" t="s">
        <v>104</v>
      </c>
      <c r="I720" s="1">
        <v>38609</v>
      </c>
      <c r="J720" s="2" t="s">
        <v>23</v>
      </c>
      <c r="K720" s="2"/>
      <c r="L720" s="2" t="s">
        <v>24</v>
      </c>
      <c r="M720" s="2">
        <v>254</v>
      </c>
      <c r="N720" s="2" t="s">
        <v>2857</v>
      </c>
      <c r="O720" s="2" t="s">
        <v>47</v>
      </c>
      <c r="P720" s="2" t="s">
        <v>911</v>
      </c>
      <c r="Q720" s="2" t="s">
        <v>3051</v>
      </c>
      <c r="R720" t="str">
        <f>IFERROR(INDEX(ReadySub!$A$2:$A$1153, MATCH(T720, ReadySub!$Q$2:$Q$1153, 0)), "")</f>
        <v/>
      </c>
      <c r="S720" s="2" t="str">
        <f t="shared" si="33"/>
        <v>L7A 3L6_254_BRAMPTON</v>
      </c>
      <c r="T720" s="2" t="str">
        <f t="shared" si="34"/>
        <v>L7A 3L6_254 QUEEN MARY DR_BRAMPTON</v>
      </c>
      <c r="U720" s="12" t="str">
        <f t="shared" si="35"/>
        <v>DR</v>
      </c>
    </row>
    <row r="721" spans="1:21" ht="13" x14ac:dyDescent="0.25">
      <c r="A721" s="9">
        <v>45777</v>
      </c>
      <c r="B721" s="2" t="s">
        <v>30</v>
      </c>
      <c r="C721" s="2" t="s">
        <v>18</v>
      </c>
      <c r="D721" s="2" t="s">
        <v>31</v>
      </c>
      <c r="E721" s="2" t="s">
        <v>43</v>
      </c>
      <c r="F721" s="2" t="s">
        <v>3052</v>
      </c>
      <c r="G721" s="2">
        <v>3248</v>
      </c>
      <c r="H721" s="2" t="s">
        <v>202</v>
      </c>
      <c r="I721" s="1">
        <v>38603</v>
      </c>
      <c r="J721" s="2" t="s">
        <v>23</v>
      </c>
      <c r="K721" s="2"/>
      <c r="L721" s="2" t="s">
        <v>24</v>
      </c>
      <c r="M721" s="2">
        <v>11</v>
      </c>
      <c r="N721" s="2" t="s">
        <v>3053</v>
      </c>
      <c r="O721" s="2" t="s">
        <v>101</v>
      </c>
      <c r="P721" s="2" t="s">
        <v>48</v>
      </c>
      <c r="Q721" s="2" t="s">
        <v>3054</v>
      </c>
      <c r="R721" t="str">
        <f>IFERROR(INDEX(ReadySub!$A$2:$A$1153, MATCH(T721, ReadySub!$Q$2:$Q$1153, 0)), "")</f>
        <v/>
      </c>
      <c r="S721" s="2" t="str">
        <f t="shared" si="33"/>
        <v>K9J 1N4_11_PETERBOROUGH</v>
      </c>
      <c r="T721" s="2" t="str">
        <f t="shared" si="34"/>
        <v>K9J 1N4_11 KAWARTHA HEIGHTS BLVD_PETERBOROUGH</v>
      </c>
      <c r="U721" s="12" t="str">
        <f t="shared" si="35"/>
        <v>BLVD</v>
      </c>
    </row>
    <row r="722" spans="1:21" ht="13" x14ac:dyDescent="0.25">
      <c r="A722" s="9">
        <v>45777</v>
      </c>
      <c r="B722" s="2" t="s">
        <v>716</v>
      </c>
      <c r="C722" s="2" t="s">
        <v>18</v>
      </c>
      <c r="D722" s="2" t="s">
        <v>89</v>
      </c>
      <c r="E722" s="2" t="s">
        <v>598</v>
      </c>
      <c r="F722" s="2" t="s">
        <v>3055</v>
      </c>
      <c r="G722" s="2">
        <v>3249</v>
      </c>
      <c r="H722" s="2" t="s">
        <v>104</v>
      </c>
      <c r="I722" s="1">
        <v>38609</v>
      </c>
      <c r="J722" s="2" t="s">
        <v>23</v>
      </c>
      <c r="K722" s="2"/>
      <c r="L722" s="2" t="s">
        <v>24</v>
      </c>
      <c r="M722" s="2">
        <v>65</v>
      </c>
      <c r="N722" s="2" t="s">
        <v>3056</v>
      </c>
      <c r="O722" s="2" t="s">
        <v>1054</v>
      </c>
      <c r="P722" s="2" t="s">
        <v>911</v>
      </c>
      <c r="Q722" s="2" t="s">
        <v>3051</v>
      </c>
      <c r="R722" t="str">
        <f>IFERROR(INDEX(ReadySub!$A$2:$A$1153, MATCH(T722, ReadySub!$Q$2:$Q$1153, 0)), "")</f>
        <v/>
      </c>
      <c r="S722" s="2" t="str">
        <f t="shared" si="33"/>
        <v>L7A 3L6_65_BRAMPTON</v>
      </c>
      <c r="T722" s="2" t="str">
        <f t="shared" si="34"/>
        <v>L7A 3L6_65 MOUNT ROYAL CIRCLE_BRAMPTON</v>
      </c>
      <c r="U722" s="12" t="str">
        <f t="shared" si="35"/>
        <v>Circle</v>
      </c>
    </row>
    <row r="723" spans="1:21" ht="13" x14ac:dyDescent="0.25">
      <c r="A723" s="9">
        <v>45777</v>
      </c>
      <c r="B723" s="2" t="s">
        <v>716</v>
      </c>
      <c r="C723" s="2" t="s">
        <v>18</v>
      </c>
      <c r="D723" s="2" t="s">
        <v>89</v>
      </c>
      <c r="E723" s="2" t="s">
        <v>598</v>
      </c>
      <c r="F723" s="2" t="s">
        <v>3057</v>
      </c>
      <c r="G723" s="2">
        <v>3251</v>
      </c>
      <c r="H723" s="2" t="s">
        <v>120</v>
      </c>
      <c r="I723" s="1">
        <v>38609</v>
      </c>
      <c r="J723" s="2" t="s">
        <v>23</v>
      </c>
      <c r="K723" s="2"/>
      <c r="L723" s="2" t="s">
        <v>24</v>
      </c>
      <c r="M723" s="2">
        <v>80</v>
      </c>
      <c r="N723" s="2" t="s">
        <v>3058</v>
      </c>
      <c r="O723" s="2" t="s">
        <v>26</v>
      </c>
      <c r="P723" s="2" t="s">
        <v>911</v>
      </c>
      <c r="Q723" s="2" t="s">
        <v>3059</v>
      </c>
      <c r="R723" t="str">
        <f>IFERROR(INDEX(ReadySub!$A$2:$A$1153, MATCH(T723, ReadySub!$Q$2:$Q$1153, 0)), "")</f>
        <v/>
      </c>
      <c r="S723" s="2" t="str">
        <f t="shared" si="33"/>
        <v>L6P 2B1_80_BRAMPTON</v>
      </c>
      <c r="T723" s="2" t="str">
        <f t="shared" si="34"/>
        <v>L6P 2B1_80 RED WILLOW RD_BRAMPTON</v>
      </c>
      <c r="U723" s="12" t="str">
        <f t="shared" si="35"/>
        <v>RD</v>
      </c>
    </row>
    <row r="724" spans="1:21" ht="13" x14ac:dyDescent="0.25">
      <c r="A724" s="9">
        <v>45777</v>
      </c>
      <c r="B724" s="2" t="s">
        <v>2502</v>
      </c>
      <c r="C724" s="2" t="s">
        <v>18</v>
      </c>
      <c r="D724" s="2" t="s">
        <v>102</v>
      </c>
      <c r="E724" s="2" t="s">
        <v>244</v>
      </c>
      <c r="F724" s="2" t="s">
        <v>3060</v>
      </c>
      <c r="G724" s="2">
        <v>3252</v>
      </c>
      <c r="H724" s="2" t="s">
        <v>53</v>
      </c>
      <c r="I724" s="1">
        <v>38597</v>
      </c>
      <c r="J724" s="2" t="s">
        <v>23</v>
      </c>
      <c r="K724" s="2"/>
      <c r="L724" s="2" t="s">
        <v>24</v>
      </c>
      <c r="M724" s="2">
        <v>2016</v>
      </c>
      <c r="N724" s="2" t="s">
        <v>485</v>
      </c>
      <c r="O724" s="2" t="s">
        <v>36</v>
      </c>
      <c r="P724" s="2" t="s">
        <v>247</v>
      </c>
      <c r="Q724" s="2" t="s">
        <v>3061</v>
      </c>
      <c r="R724" t="str">
        <f>IFERROR(INDEX(ReadySub!$A$2:$A$1153, MATCH(T724, ReadySub!$Q$2:$Q$1153, 0)), "")</f>
        <v/>
      </c>
      <c r="S724" s="2" t="str">
        <f t="shared" si="33"/>
        <v>N5V 1R1_2016_LONDON</v>
      </c>
      <c r="T724" s="2" t="str">
        <f t="shared" si="34"/>
        <v>N5V 1R1_2016 DUNDAS ST_LONDON</v>
      </c>
      <c r="U724" s="12" t="str">
        <f t="shared" si="35"/>
        <v>ST</v>
      </c>
    </row>
    <row r="725" spans="1:21" ht="13" x14ac:dyDescent="0.25">
      <c r="A725" s="9">
        <v>45777</v>
      </c>
      <c r="B725" s="2" t="s">
        <v>30</v>
      </c>
      <c r="C725" s="2" t="s">
        <v>18</v>
      </c>
      <c r="D725" s="2" t="s">
        <v>31</v>
      </c>
      <c r="E725" s="2" t="s">
        <v>43</v>
      </c>
      <c r="F725" s="2" t="s">
        <v>3062</v>
      </c>
      <c r="G725" s="2">
        <v>3254</v>
      </c>
      <c r="H725" s="2" t="s">
        <v>120</v>
      </c>
      <c r="I725" s="1">
        <v>38603</v>
      </c>
      <c r="J725" s="2" t="s">
        <v>23</v>
      </c>
      <c r="K725" s="2"/>
      <c r="L725" s="2" t="s">
        <v>24</v>
      </c>
      <c r="M725" s="2">
        <v>47</v>
      </c>
      <c r="N725" s="2" t="s">
        <v>3063</v>
      </c>
      <c r="O725" s="2" t="s">
        <v>36</v>
      </c>
      <c r="P725" s="2" t="s">
        <v>3064</v>
      </c>
      <c r="Q725" s="2" t="s">
        <v>3065</v>
      </c>
      <c r="R725" t="str">
        <f>IFERROR(INDEX(ReadySub!$A$2:$A$1153, MATCH(T725, ReadySub!$Q$2:$Q$1153, 0)), "")</f>
        <v/>
      </c>
      <c r="S725" s="2" t="str">
        <f t="shared" si="33"/>
        <v>L0A 1G0_47_MILLBROOK</v>
      </c>
      <c r="T725" s="2" t="str">
        <f t="shared" si="34"/>
        <v>L0A 1G0_47 TUPPER ST_MILLBROOK</v>
      </c>
      <c r="U725" s="12" t="str">
        <f t="shared" si="35"/>
        <v>ST</v>
      </c>
    </row>
    <row r="726" spans="1:21" ht="13" x14ac:dyDescent="0.25">
      <c r="A726" s="9">
        <v>45777</v>
      </c>
      <c r="B726" s="2" t="s">
        <v>299</v>
      </c>
      <c r="C726" s="2" t="s">
        <v>18</v>
      </c>
      <c r="D726" s="2" t="s">
        <v>58</v>
      </c>
      <c r="E726" s="2" t="s">
        <v>59</v>
      </c>
      <c r="F726" s="2" t="s">
        <v>3066</v>
      </c>
      <c r="G726" s="2">
        <v>3255</v>
      </c>
      <c r="H726" s="2" t="s">
        <v>104</v>
      </c>
      <c r="I726" s="1">
        <v>38601</v>
      </c>
      <c r="J726" s="2" t="s">
        <v>23</v>
      </c>
      <c r="K726" s="2"/>
      <c r="L726" s="2" t="s">
        <v>24</v>
      </c>
      <c r="M726" s="2">
        <v>8120</v>
      </c>
      <c r="N726" s="2" t="s">
        <v>3067</v>
      </c>
      <c r="O726" s="2" t="s">
        <v>26</v>
      </c>
      <c r="P726" s="2" t="s">
        <v>68</v>
      </c>
      <c r="Q726" s="2" t="s">
        <v>3068</v>
      </c>
      <c r="R726" t="str">
        <f>IFERROR(INDEX(ReadySub!$A$2:$A$1153, MATCH(T726, ReadySub!$Q$2:$Q$1153, 0)), "")</f>
        <v/>
      </c>
      <c r="S726" s="2" t="str">
        <f t="shared" si="33"/>
        <v>L2H 1R8_8120_NIAGARA FALLS</v>
      </c>
      <c r="T726" s="2" t="str">
        <f t="shared" si="34"/>
        <v>L2H 1R8_8120 BEAVERDAMS RD_NIAGARA FALLS</v>
      </c>
      <c r="U726" s="12" t="str">
        <f t="shared" si="35"/>
        <v>RD</v>
      </c>
    </row>
    <row r="727" spans="1:21" ht="13" x14ac:dyDescent="0.25">
      <c r="A727" s="9">
        <v>45777</v>
      </c>
      <c r="B727" s="2" t="s">
        <v>299</v>
      </c>
      <c r="C727" s="2" t="s">
        <v>18</v>
      </c>
      <c r="D727" s="2" t="s">
        <v>58</v>
      </c>
      <c r="E727" s="2" t="s">
        <v>59</v>
      </c>
      <c r="F727" s="2" t="s">
        <v>3069</v>
      </c>
      <c r="G727" s="2">
        <v>3256</v>
      </c>
      <c r="H727" s="2" t="s">
        <v>104</v>
      </c>
      <c r="I727" s="1">
        <v>38601</v>
      </c>
      <c r="J727" s="2" t="s">
        <v>23</v>
      </c>
      <c r="K727" s="2"/>
      <c r="L727" s="2" t="s">
        <v>24</v>
      </c>
      <c r="M727" s="2">
        <v>273</v>
      </c>
      <c r="N727" s="2" t="s">
        <v>3070</v>
      </c>
      <c r="O727" s="2" t="s">
        <v>26</v>
      </c>
      <c r="P727" s="2" t="s">
        <v>305</v>
      </c>
      <c r="Q727" s="2" t="s">
        <v>3071</v>
      </c>
      <c r="R727" t="str">
        <f>IFERROR(INDEX(ReadySub!$A$2:$A$1153, MATCH(T727, ReadySub!$Q$2:$Q$1153, 0)), "")</f>
        <v/>
      </c>
      <c r="S727" s="2" t="str">
        <f t="shared" si="33"/>
        <v>L2M 1W4_273_ST. CATHARINES</v>
      </c>
      <c r="T727" s="2" t="str">
        <f t="shared" si="34"/>
        <v>L2M 1W4_273 PARNALL RD_ST. CATHARINES</v>
      </c>
      <c r="U727" s="12" t="str">
        <f t="shared" si="35"/>
        <v>RD</v>
      </c>
    </row>
    <row r="728" spans="1:21" ht="13" x14ac:dyDescent="0.25">
      <c r="A728" s="9">
        <v>45777</v>
      </c>
      <c r="B728" s="2" t="s">
        <v>716</v>
      </c>
      <c r="C728" s="2" t="s">
        <v>18</v>
      </c>
      <c r="D728" s="2" t="s">
        <v>89</v>
      </c>
      <c r="E728" s="2" t="s">
        <v>598</v>
      </c>
      <c r="F728" s="2" t="s">
        <v>3072</v>
      </c>
      <c r="G728" s="2">
        <v>3257</v>
      </c>
      <c r="H728" s="2" t="s">
        <v>104</v>
      </c>
      <c r="I728" s="1">
        <v>38610</v>
      </c>
      <c r="J728" s="2" t="s">
        <v>23</v>
      </c>
      <c r="K728" s="2"/>
      <c r="L728" s="2" t="s">
        <v>24</v>
      </c>
      <c r="M728" s="2">
        <v>286</v>
      </c>
      <c r="N728" s="2" t="s">
        <v>3073</v>
      </c>
      <c r="O728" s="2" t="s">
        <v>101</v>
      </c>
      <c r="P728" s="2" t="s">
        <v>911</v>
      </c>
      <c r="Q728" s="2" t="s">
        <v>3074</v>
      </c>
      <c r="R728" t="str">
        <f>IFERROR(INDEX(ReadySub!$A$2:$A$1153, MATCH(T728, ReadySub!$Q$2:$Q$1153, 0)), "")</f>
        <v/>
      </c>
      <c r="S728" s="2" t="str">
        <f t="shared" si="33"/>
        <v>L6R 3C3_286_BRAMPTON</v>
      </c>
      <c r="T728" s="2" t="str">
        <f t="shared" si="34"/>
        <v>L6R 3C3_286 SUNNY MEADOW BLVD_BRAMPTON</v>
      </c>
      <c r="U728" s="12" t="str">
        <f t="shared" si="35"/>
        <v>BLVD</v>
      </c>
    </row>
    <row r="729" spans="1:21" ht="13" x14ac:dyDescent="0.25">
      <c r="A729" s="9">
        <v>45777</v>
      </c>
      <c r="B729" s="2" t="s">
        <v>299</v>
      </c>
      <c r="C729" s="2" t="s">
        <v>18</v>
      </c>
      <c r="D729" s="2" t="s">
        <v>58</v>
      </c>
      <c r="E729" s="2" t="s">
        <v>59</v>
      </c>
      <c r="F729" s="2" t="s">
        <v>3075</v>
      </c>
      <c r="G729" s="2">
        <v>3259</v>
      </c>
      <c r="H729" s="2" t="s">
        <v>104</v>
      </c>
      <c r="I729" s="1">
        <v>38601</v>
      </c>
      <c r="J729" s="2" t="s">
        <v>23</v>
      </c>
      <c r="K729" s="2"/>
      <c r="L729" s="2" t="s">
        <v>24</v>
      </c>
      <c r="M729" s="2">
        <v>81</v>
      </c>
      <c r="N729" s="2" t="s">
        <v>2028</v>
      </c>
      <c r="O729" s="2" t="s">
        <v>36</v>
      </c>
      <c r="P729" s="2" t="s">
        <v>305</v>
      </c>
      <c r="Q729" s="2" t="s">
        <v>3076</v>
      </c>
      <c r="R729" t="str">
        <f>IFERROR(INDEX(ReadySub!$A$2:$A$1153, MATCH(T729, ReadySub!$Q$2:$Q$1153, 0)), "")</f>
        <v/>
      </c>
      <c r="S729" s="2" t="str">
        <f t="shared" si="33"/>
        <v>L2S 1Z2_81_ST. CATHARINES</v>
      </c>
      <c r="T729" s="2" t="str">
        <f t="shared" si="34"/>
        <v>L2S 1Z2_81 RYKERT ST_ST. CATHARINES</v>
      </c>
      <c r="U729" s="12" t="str">
        <f t="shared" si="35"/>
        <v>ST</v>
      </c>
    </row>
    <row r="730" spans="1:21" ht="13" x14ac:dyDescent="0.25">
      <c r="A730" s="9">
        <v>45777</v>
      </c>
      <c r="B730" s="2" t="s">
        <v>30</v>
      </c>
      <c r="C730" s="2" t="s">
        <v>18</v>
      </c>
      <c r="D730" s="2" t="s">
        <v>31</v>
      </c>
      <c r="E730" s="2" t="s">
        <v>43</v>
      </c>
      <c r="F730" s="2" t="s">
        <v>3077</v>
      </c>
      <c r="G730" s="2">
        <v>3262</v>
      </c>
      <c r="H730" s="2" t="s">
        <v>202</v>
      </c>
      <c r="I730" s="1">
        <v>38603</v>
      </c>
      <c r="J730" s="2" t="s">
        <v>23</v>
      </c>
      <c r="K730" s="2"/>
      <c r="L730" s="2" t="s">
        <v>24</v>
      </c>
      <c r="M730" s="2">
        <v>1525</v>
      </c>
      <c r="N730" s="2" t="s">
        <v>3078</v>
      </c>
      <c r="O730" s="2" t="s">
        <v>101</v>
      </c>
      <c r="P730" s="2" t="s">
        <v>48</v>
      </c>
      <c r="Q730" s="2" t="s">
        <v>3079</v>
      </c>
      <c r="R730" t="str">
        <f>IFERROR(INDEX(ReadySub!$A$2:$A$1153, MATCH(T730, ReadySub!$Q$2:$Q$1153, 0)), "")</f>
        <v/>
      </c>
      <c r="S730" s="2" t="str">
        <f t="shared" si="33"/>
        <v>K9J 6S9_1525_PETERBOROUGH</v>
      </c>
      <c r="T730" s="2" t="str">
        <f t="shared" si="34"/>
        <v>K9J 6S9_1525 FAIRMOUNT BLVD_PETERBOROUGH</v>
      </c>
      <c r="U730" s="12" t="str">
        <f t="shared" si="35"/>
        <v>BLVD</v>
      </c>
    </row>
    <row r="731" spans="1:21" ht="13" x14ac:dyDescent="0.25">
      <c r="A731" s="9">
        <v>45777</v>
      </c>
      <c r="B731" s="2" t="s">
        <v>144</v>
      </c>
      <c r="C731" s="2" t="s">
        <v>18</v>
      </c>
      <c r="D731" s="2" t="s">
        <v>58</v>
      </c>
      <c r="E731" s="2" t="s">
        <v>80</v>
      </c>
      <c r="F731" s="2" t="s">
        <v>3080</v>
      </c>
      <c r="G731" s="2">
        <v>3263</v>
      </c>
      <c r="H731" s="2" t="s">
        <v>104</v>
      </c>
      <c r="I731" s="1">
        <v>38601</v>
      </c>
      <c r="J731" s="2" t="s">
        <v>23</v>
      </c>
      <c r="K731" s="2"/>
      <c r="L731" s="2" t="s">
        <v>24</v>
      </c>
      <c r="M731" s="2">
        <v>185</v>
      </c>
      <c r="N731" s="2" t="s">
        <v>3081</v>
      </c>
      <c r="O731" s="2" t="s">
        <v>47</v>
      </c>
      <c r="P731" s="2" t="s">
        <v>82</v>
      </c>
      <c r="Q731" s="2" t="s">
        <v>3082</v>
      </c>
      <c r="R731" t="str">
        <f>IFERROR(INDEX(ReadySub!$A$2:$A$1153, MATCH(T731, ReadySub!$Q$2:$Q$1153, 0)), "")</f>
        <v/>
      </c>
      <c r="S731" s="2" t="str">
        <f t="shared" si="33"/>
        <v>L8G 4E7_185_HAMILTON</v>
      </c>
      <c r="T731" s="2" t="str">
        <f t="shared" si="34"/>
        <v>L8G 4E7_185 GLENASHTON DR_HAMILTON</v>
      </c>
      <c r="U731" s="12" t="str">
        <f t="shared" si="35"/>
        <v>DR</v>
      </c>
    </row>
    <row r="732" spans="1:21" ht="13" x14ac:dyDescent="0.25">
      <c r="A732" s="9">
        <v>45777</v>
      </c>
      <c r="B732" s="2" t="s">
        <v>144</v>
      </c>
      <c r="C732" s="2" t="s">
        <v>18</v>
      </c>
      <c r="D732" s="2" t="s">
        <v>58</v>
      </c>
      <c r="E732" s="2" t="s">
        <v>80</v>
      </c>
      <c r="F732" s="2" t="s">
        <v>3083</v>
      </c>
      <c r="G732" s="2">
        <v>3264</v>
      </c>
      <c r="H732" s="2" t="s">
        <v>104</v>
      </c>
      <c r="I732" s="1">
        <v>38601</v>
      </c>
      <c r="J732" s="2" t="s">
        <v>23</v>
      </c>
      <c r="K732" s="2"/>
      <c r="L732" s="2" t="s">
        <v>24</v>
      </c>
      <c r="M732" s="2">
        <v>49</v>
      </c>
      <c r="N732" s="2" t="s">
        <v>1224</v>
      </c>
      <c r="O732" s="2" t="s">
        <v>92</v>
      </c>
      <c r="P732" s="2" t="s">
        <v>82</v>
      </c>
      <c r="Q732" s="2" t="s">
        <v>3084</v>
      </c>
      <c r="R732" t="str">
        <f>IFERROR(INDEX(ReadySub!$A$2:$A$1153, MATCH(T732, ReadySub!$Q$2:$Q$1153, 0)), "")</f>
        <v/>
      </c>
      <c r="S732" s="2" t="str">
        <f t="shared" si="33"/>
        <v>L9A 1R5_49_HAMILTON</v>
      </c>
      <c r="T732" s="2" t="str">
        <f t="shared" si="34"/>
        <v>L9A 1R5_49 FENNELL AVE_HAMILTON</v>
      </c>
      <c r="U732" s="12" t="str">
        <f t="shared" si="35"/>
        <v>AVE</v>
      </c>
    </row>
    <row r="733" spans="1:21" ht="13" x14ac:dyDescent="0.25">
      <c r="A733" s="9">
        <v>45777</v>
      </c>
      <c r="B733" s="2" t="s">
        <v>144</v>
      </c>
      <c r="C733" s="2" t="s">
        <v>18</v>
      </c>
      <c r="D733" s="2" t="s">
        <v>58</v>
      </c>
      <c r="E733" s="2" t="s">
        <v>80</v>
      </c>
      <c r="F733" s="2" t="s">
        <v>3085</v>
      </c>
      <c r="G733" s="2">
        <v>3265</v>
      </c>
      <c r="H733" s="2" t="s">
        <v>104</v>
      </c>
      <c r="I733" s="1">
        <v>38601</v>
      </c>
      <c r="J733" s="2" t="s">
        <v>23</v>
      </c>
      <c r="K733" s="2"/>
      <c r="L733" s="2" t="s">
        <v>24</v>
      </c>
      <c r="M733" s="2">
        <v>171</v>
      </c>
      <c r="N733" s="2" t="s">
        <v>3086</v>
      </c>
      <c r="O733" s="2" t="s">
        <v>47</v>
      </c>
      <c r="P733" s="2" t="s">
        <v>82</v>
      </c>
      <c r="Q733" s="2" t="s">
        <v>3087</v>
      </c>
      <c r="R733" t="str">
        <f>IFERROR(INDEX(ReadySub!$A$2:$A$1153, MATCH(T733, ReadySub!$Q$2:$Q$1153, 0)), "")</f>
        <v/>
      </c>
      <c r="S733" s="2" t="str">
        <f t="shared" si="33"/>
        <v>L9C 6P8_171_HAMILTON</v>
      </c>
      <c r="T733" s="2" t="str">
        <f t="shared" si="34"/>
        <v>L9C 6P8_171 SAN REMO DR_HAMILTON</v>
      </c>
      <c r="U733" s="12" t="str">
        <f t="shared" si="35"/>
        <v>DR</v>
      </c>
    </row>
    <row r="734" spans="1:21" ht="13" x14ac:dyDescent="0.25">
      <c r="A734" s="9">
        <v>45777</v>
      </c>
      <c r="B734" s="2" t="s">
        <v>230</v>
      </c>
      <c r="C734" s="2" t="s">
        <v>18</v>
      </c>
      <c r="D734" s="2" t="s">
        <v>31</v>
      </c>
      <c r="E734" s="2" t="s">
        <v>182</v>
      </c>
      <c r="F734" s="2" t="s">
        <v>3088</v>
      </c>
      <c r="G734" s="2">
        <v>3266</v>
      </c>
      <c r="H734" s="2" t="s">
        <v>202</v>
      </c>
      <c r="I734" s="1">
        <v>38608</v>
      </c>
      <c r="J734" s="2" t="s">
        <v>23</v>
      </c>
      <c r="K734" s="2"/>
      <c r="L734" s="2" t="s">
        <v>24</v>
      </c>
      <c r="M734" s="2">
        <v>255</v>
      </c>
      <c r="N734" s="2" t="s">
        <v>3089</v>
      </c>
      <c r="O734" s="2" t="s">
        <v>47</v>
      </c>
      <c r="P734" s="2" t="s">
        <v>194</v>
      </c>
      <c r="Q734" s="2" t="s">
        <v>3090</v>
      </c>
      <c r="R734" t="str">
        <f>IFERROR(INDEX(ReadySub!$A$2:$A$1153, MATCH(T734, ReadySub!$Q$2:$Q$1153, 0)), "")</f>
        <v/>
      </c>
      <c r="S734" s="2" t="str">
        <f t="shared" si="33"/>
        <v>L3T 2Z6_255_THORNHILL</v>
      </c>
      <c r="T734" s="2" t="str">
        <f t="shared" si="34"/>
        <v>L3T 2Z6_255 BAYVIEW FAIRWAYS DR_THORNHILL</v>
      </c>
      <c r="U734" s="12" t="str">
        <f t="shared" si="35"/>
        <v>DR</v>
      </c>
    </row>
    <row r="735" spans="1:21" ht="13" x14ac:dyDescent="0.25">
      <c r="A735" s="9">
        <v>45777</v>
      </c>
      <c r="B735" s="2" t="s">
        <v>3091</v>
      </c>
      <c r="C735" s="2" t="s">
        <v>18</v>
      </c>
      <c r="D735" s="2" t="s">
        <v>102</v>
      </c>
      <c r="E735" s="2" t="s">
        <v>557</v>
      </c>
      <c r="F735" s="2" t="s">
        <v>3092</v>
      </c>
      <c r="G735" s="2">
        <v>3267</v>
      </c>
      <c r="H735" s="2" t="s">
        <v>120</v>
      </c>
      <c r="I735" s="1">
        <v>38597</v>
      </c>
      <c r="J735" s="2" t="s">
        <v>23</v>
      </c>
      <c r="K735" s="2"/>
      <c r="L735" s="2" t="s">
        <v>172</v>
      </c>
      <c r="M735" s="2">
        <v>6200</v>
      </c>
      <c r="N735" s="2" t="s">
        <v>2241</v>
      </c>
      <c r="O735" s="2" t="s">
        <v>36</v>
      </c>
      <c r="P735" s="2" t="s">
        <v>559</v>
      </c>
      <c r="Q735" s="2" t="s">
        <v>3093</v>
      </c>
      <c r="R735" t="str">
        <f>IFERROR(INDEX(ReadySub!$A$2:$A$1153, MATCH(T735, ReadySub!$Q$2:$Q$1153, 0)), "")</f>
        <v/>
      </c>
      <c r="S735" s="2" t="str">
        <f t="shared" si="33"/>
        <v>N8S 2A6_6200_WINDSOR</v>
      </c>
      <c r="T735" s="2" t="str">
        <f t="shared" si="34"/>
        <v>N8S 2A6_6200 EDGAR ST_WINDSOR</v>
      </c>
      <c r="U735" s="12" t="str">
        <f t="shared" si="35"/>
        <v>ST</v>
      </c>
    </row>
    <row r="736" spans="1:21" ht="13" x14ac:dyDescent="0.25">
      <c r="A736" s="9">
        <v>45777</v>
      </c>
      <c r="B736" s="2" t="s">
        <v>2831</v>
      </c>
      <c r="C736" s="2" t="s">
        <v>18</v>
      </c>
      <c r="D736" s="2" t="s">
        <v>102</v>
      </c>
      <c r="E736" s="2" t="s">
        <v>244</v>
      </c>
      <c r="F736" s="2" t="s">
        <v>3094</v>
      </c>
      <c r="G736" s="2">
        <v>3268</v>
      </c>
      <c r="H736" s="2" t="s">
        <v>104</v>
      </c>
      <c r="I736" s="1">
        <v>38601</v>
      </c>
      <c r="J736" s="2" t="s">
        <v>23</v>
      </c>
      <c r="K736" s="2"/>
      <c r="L736" s="2" t="s">
        <v>172</v>
      </c>
      <c r="M736" s="2">
        <v>1260</v>
      </c>
      <c r="N736" s="2" t="s">
        <v>485</v>
      </c>
      <c r="O736" s="2" t="s">
        <v>36</v>
      </c>
      <c r="P736" s="2" t="s">
        <v>247</v>
      </c>
      <c r="Q736" s="2" t="s">
        <v>3095</v>
      </c>
      <c r="R736" t="str">
        <f>IFERROR(INDEX(ReadySub!$A$2:$A$1153, MATCH(T736, ReadySub!$Q$2:$Q$1153, 0)), "")</f>
        <v/>
      </c>
      <c r="S736" s="2" t="str">
        <f t="shared" si="33"/>
        <v>N5W 5P2_1260_LONDON</v>
      </c>
      <c r="T736" s="2" t="str">
        <f t="shared" si="34"/>
        <v>N5W 5P2_1260 DUNDAS ST_LONDON</v>
      </c>
      <c r="U736" s="12" t="str">
        <f t="shared" si="35"/>
        <v>ST</v>
      </c>
    </row>
    <row r="737" spans="1:21" ht="13" x14ac:dyDescent="0.25">
      <c r="A737" s="9">
        <v>45777</v>
      </c>
      <c r="B737" s="2" t="s">
        <v>74</v>
      </c>
      <c r="C737" s="2" t="s">
        <v>18</v>
      </c>
      <c r="D737" s="2" t="s">
        <v>31</v>
      </c>
      <c r="E737" s="2" t="s">
        <v>182</v>
      </c>
      <c r="F737" s="2" t="s">
        <v>3096</v>
      </c>
      <c r="G737" s="2">
        <v>3271</v>
      </c>
      <c r="H737" s="2" t="s">
        <v>45</v>
      </c>
      <c r="I737" s="1">
        <v>38609</v>
      </c>
      <c r="J737" s="2" t="s">
        <v>23</v>
      </c>
      <c r="K737" s="2"/>
      <c r="L737" s="2" t="s">
        <v>24</v>
      </c>
      <c r="M737" s="2">
        <v>20</v>
      </c>
      <c r="N737" s="2" t="s">
        <v>662</v>
      </c>
      <c r="O737" s="2" t="s">
        <v>47</v>
      </c>
      <c r="P737" s="2" t="s">
        <v>733</v>
      </c>
      <c r="Q737" s="2" t="s">
        <v>3097</v>
      </c>
      <c r="R737" t="str">
        <f>IFERROR(INDEX(ReadySub!$A$2:$A$1153, MATCH(T737, ReadySub!$Q$2:$Q$1153, 0)), "")</f>
        <v/>
      </c>
      <c r="S737" s="2" t="str">
        <f t="shared" si="33"/>
        <v>L4G 7P3_20_AURORA</v>
      </c>
      <c r="T737" s="2" t="str">
        <f t="shared" si="34"/>
        <v>L4G 7P3_20 BRIDGENORTH DR_AURORA</v>
      </c>
      <c r="U737" s="12" t="str">
        <f t="shared" si="35"/>
        <v>DR</v>
      </c>
    </row>
    <row r="738" spans="1:21" ht="13" x14ac:dyDescent="0.25">
      <c r="A738" s="9">
        <v>45777</v>
      </c>
      <c r="B738" s="2" t="s">
        <v>2831</v>
      </c>
      <c r="C738" s="2" t="s">
        <v>18</v>
      </c>
      <c r="D738" s="2" t="s">
        <v>102</v>
      </c>
      <c r="E738" s="2" t="s">
        <v>244</v>
      </c>
      <c r="F738" s="2" t="s">
        <v>3098</v>
      </c>
      <c r="G738" s="2">
        <v>3272</v>
      </c>
      <c r="H738" s="2" t="s">
        <v>104</v>
      </c>
      <c r="I738" s="1">
        <v>38601</v>
      </c>
      <c r="J738" s="2" t="s">
        <v>23</v>
      </c>
      <c r="K738" s="2"/>
      <c r="L738" s="2" t="s">
        <v>172</v>
      </c>
      <c r="M738" s="2">
        <v>40</v>
      </c>
      <c r="N738" s="2" t="s">
        <v>2829</v>
      </c>
      <c r="O738" s="2" t="s">
        <v>47</v>
      </c>
      <c r="P738" s="2" t="s">
        <v>247</v>
      </c>
      <c r="Q738" s="2" t="s">
        <v>2830</v>
      </c>
      <c r="R738" t="str">
        <f>IFERROR(INDEX(ReadySub!$A$2:$A$1153, MATCH(T738, ReadySub!$Q$2:$Q$1153, 0)), "")</f>
        <v/>
      </c>
      <c r="S738" s="2" t="str">
        <f t="shared" si="33"/>
        <v>N6H 3Y3_40_LONDON</v>
      </c>
      <c r="T738" s="2" t="str">
        <f t="shared" si="34"/>
        <v>N6H 3Y3_40 HUNT CLUB DR_LONDON</v>
      </c>
      <c r="U738" s="12" t="str">
        <f t="shared" si="35"/>
        <v>DR</v>
      </c>
    </row>
    <row r="739" spans="1:21" ht="13" x14ac:dyDescent="0.25">
      <c r="A739" s="9">
        <v>45777</v>
      </c>
      <c r="B739" s="2" t="s">
        <v>3099</v>
      </c>
      <c r="C739" s="2" t="s">
        <v>18</v>
      </c>
      <c r="D739" s="2" t="s">
        <v>102</v>
      </c>
      <c r="E739" s="2" t="s">
        <v>557</v>
      </c>
      <c r="F739" s="2" t="s">
        <v>3100</v>
      </c>
      <c r="G739" s="2">
        <v>3273</v>
      </c>
      <c r="H739" s="2" t="s">
        <v>120</v>
      </c>
      <c r="I739" s="1">
        <v>38566</v>
      </c>
      <c r="J739" s="2" t="s">
        <v>23</v>
      </c>
      <c r="K739" s="2"/>
      <c r="L739" s="2" t="s">
        <v>24</v>
      </c>
      <c r="M739" s="2">
        <v>3600</v>
      </c>
      <c r="N739" s="2" t="s">
        <v>3101</v>
      </c>
      <c r="O739" s="2" t="s">
        <v>92</v>
      </c>
      <c r="P739" s="2" t="s">
        <v>559</v>
      </c>
      <c r="Q739" s="2" t="s">
        <v>3102</v>
      </c>
      <c r="R739" t="str">
        <f>IFERROR(INDEX(ReadySub!$A$2:$A$1153, MATCH(T739, ReadySub!$Q$2:$Q$1153, 0)), "")</f>
        <v/>
      </c>
      <c r="S739" s="2" t="str">
        <f t="shared" si="33"/>
        <v>N9E 2T6_3600_WINDSOR</v>
      </c>
      <c r="T739" s="2" t="str">
        <f t="shared" si="34"/>
        <v>N9E 2T6_3600 CURRY AVE_WINDSOR</v>
      </c>
      <c r="U739" s="12" t="str">
        <f t="shared" si="35"/>
        <v>AVE</v>
      </c>
    </row>
    <row r="740" spans="1:21" ht="13" x14ac:dyDescent="0.25">
      <c r="A740" s="9">
        <v>45777</v>
      </c>
      <c r="B740" s="2" t="s">
        <v>3103</v>
      </c>
      <c r="C740" s="2" t="s">
        <v>18</v>
      </c>
      <c r="D740" s="2" t="s">
        <v>31</v>
      </c>
      <c r="E740" s="2" t="s">
        <v>182</v>
      </c>
      <c r="F740" s="2" t="s">
        <v>3104</v>
      </c>
      <c r="G740" s="2">
        <v>3276</v>
      </c>
      <c r="H740" s="2" t="s">
        <v>45</v>
      </c>
      <c r="I740" s="1">
        <v>38594</v>
      </c>
      <c r="J740" s="2" t="s">
        <v>23</v>
      </c>
      <c r="K740" s="2"/>
      <c r="L740" s="2" t="s">
        <v>24</v>
      </c>
      <c r="M740" s="2">
        <v>8640</v>
      </c>
      <c r="N740" s="2" t="s">
        <v>450</v>
      </c>
      <c r="O740" s="2" t="s">
        <v>36</v>
      </c>
      <c r="P740" s="2" t="s">
        <v>204</v>
      </c>
      <c r="Q740" s="2" t="s">
        <v>3105</v>
      </c>
      <c r="R740" t="str">
        <f>IFERROR(INDEX(ReadySub!$A$2:$A$1153, MATCH(T740, ReadySub!$Q$2:$Q$1153, 0)), "")</f>
        <v/>
      </c>
      <c r="S740" s="2" t="str">
        <f t="shared" si="33"/>
        <v>L4C 6Z4_8640_RICHMOND HILL</v>
      </c>
      <c r="T740" s="2" t="str">
        <f t="shared" si="34"/>
        <v>L4C 6Z4_8640 YONGE ST_RICHMOND HILL</v>
      </c>
      <c r="U740" s="12" t="str">
        <f t="shared" si="35"/>
        <v>ST</v>
      </c>
    </row>
    <row r="741" spans="1:21" ht="13" x14ac:dyDescent="0.25">
      <c r="A741" s="9">
        <v>45777</v>
      </c>
      <c r="B741" s="2" t="s">
        <v>299</v>
      </c>
      <c r="C741" s="2" t="s">
        <v>18</v>
      </c>
      <c r="D741" s="2" t="s">
        <v>58</v>
      </c>
      <c r="E741" s="2" t="s">
        <v>59</v>
      </c>
      <c r="F741" s="2" t="s">
        <v>3107</v>
      </c>
      <c r="G741" s="2">
        <v>3279</v>
      </c>
      <c r="H741" s="2" t="s">
        <v>104</v>
      </c>
      <c r="I741" s="1">
        <v>38601</v>
      </c>
      <c r="J741" s="2" t="s">
        <v>23</v>
      </c>
      <c r="K741" s="2"/>
      <c r="L741" s="2" t="s">
        <v>24</v>
      </c>
      <c r="M741" s="2">
        <v>4300</v>
      </c>
      <c r="N741" s="2" t="s">
        <v>2355</v>
      </c>
      <c r="O741" s="2" t="s">
        <v>36</v>
      </c>
      <c r="P741" s="2" t="s">
        <v>939</v>
      </c>
      <c r="Q741" s="2" t="s">
        <v>1016</v>
      </c>
      <c r="R741" t="str">
        <f>IFERROR(INDEX(ReadySub!$A$2:$A$1153, MATCH(T741, ReadySub!$Q$2:$Q$1153, 0)), "")</f>
        <v/>
      </c>
      <c r="S741" s="2" t="str">
        <f t="shared" si="33"/>
        <v>L0R 1B0_4300_BEAMSVILLE</v>
      </c>
      <c r="T741" s="2" t="str">
        <f t="shared" si="34"/>
        <v>L0R 1B0_4300 WILLIAM ST_BEAMSVILLE</v>
      </c>
      <c r="U741" s="12" t="str">
        <f t="shared" si="35"/>
        <v>ST</v>
      </c>
    </row>
    <row r="742" spans="1:21" ht="13" x14ac:dyDescent="0.25">
      <c r="A742" s="9">
        <v>45777</v>
      </c>
      <c r="B742" s="2" t="s">
        <v>299</v>
      </c>
      <c r="C742" s="2" t="s">
        <v>18</v>
      </c>
      <c r="D742" s="2" t="s">
        <v>58</v>
      </c>
      <c r="E742" s="2" t="s">
        <v>59</v>
      </c>
      <c r="F742" s="2" t="s">
        <v>3108</v>
      </c>
      <c r="G742" s="2">
        <v>3280</v>
      </c>
      <c r="H742" s="2" t="s">
        <v>120</v>
      </c>
      <c r="I742" s="1">
        <v>38601</v>
      </c>
      <c r="J742" s="2" t="s">
        <v>23</v>
      </c>
      <c r="K742" s="2"/>
      <c r="L742" s="2" t="s">
        <v>24</v>
      </c>
      <c r="M742" s="2">
        <v>69</v>
      </c>
      <c r="N742" s="2" t="s">
        <v>2472</v>
      </c>
      <c r="O742" s="2" t="s">
        <v>36</v>
      </c>
      <c r="P742" s="2" t="s">
        <v>2473</v>
      </c>
      <c r="Q742" s="2" t="s">
        <v>3109</v>
      </c>
      <c r="R742" t="str">
        <f>IFERROR(INDEX(ReadySub!$A$2:$A$1153, MATCH(T742, ReadySub!$Q$2:$Q$1153, 0)), "")</f>
        <v/>
      </c>
      <c r="S742" s="2" t="str">
        <f t="shared" si="33"/>
        <v>L3M 2C3_69_GRIMSBY</v>
      </c>
      <c r="T742" s="2" t="str">
        <f t="shared" si="34"/>
        <v>L3M 2C3_69 OLIVE ST_GRIMSBY</v>
      </c>
      <c r="U742" s="12" t="str">
        <f t="shared" si="35"/>
        <v>ST</v>
      </c>
    </row>
    <row r="743" spans="1:21" ht="13" x14ac:dyDescent="0.25">
      <c r="A743" s="9">
        <v>45777</v>
      </c>
      <c r="B743" s="2" t="s">
        <v>299</v>
      </c>
      <c r="C743" s="2" t="s">
        <v>18</v>
      </c>
      <c r="D743" s="2" t="s">
        <v>58</v>
      </c>
      <c r="E743" s="2" t="s">
        <v>59</v>
      </c>
      <c r="F743" s="2" t="s">
        <v>3110</v>
      </c>
      <c r="G743" s="2">
        <v>3281</v>
      </c>
      <c r="H743" s="2" t="s">
        <v>104</v>
      </c>
      <c r="I743" s="1">
        <v>38601</v>
      </c>
      <c r="J743" s="2" t="s">
        <v>23</v>
      </c>
      <c r="K743" s="2"/>
      <c r="L743" s="2" t="s">
        <v>24</v>
      </c>
      <c r="M743" s="2">
        <v>4114</v>
      </c>
      <c r="N743" s="2" t="s">
        <v>298</v>
      </c>
      <c r="O743" s="2" t="s">
        <v>36</v>
      </c>
      <c r="P743" s="2" t="s">
        <v>939</v>
      </c>
      <c r="Q743" s="2" t="s">
        <v>1016</v>
      </c>
      <c r="R743" t="str">
        <f>IFERROR(INDEX(ReadySub!$A$2:$A$1153, MATCH(T743, ReadySub!$Q$2:$Q$1153, 0)), "")</f>
        <v/>
      </c>
      <c r="S743" s="2" t="str">
        <f t="shared" si="33"/>
        <v>L0R 1B0_4114_BEAMSVILLE</v>
      </c>
      <c r="T743" s="2" t="str">
        <f t="shared" si="34"/>
        <v>L0R 1B0_4114 MOUNTAIN ST_BEAMSVILLE</v>
      </c>
      <c r="U743" s="12" t="str">
        <f t="shared" si="35"/>
        <v>ST</v>
      </c>
    </row>
    <row r="744" spans="1:21" ht="13" x14ac:dyDescent="0.25">
      <c r="A744" s="9">
        <v>45777</v>
      </c>
      <c r="B744" s="2" t="s">
        <v>3112</v>
      </c>
      <c r="C744" s="2" t="s">
        <v>18</v>
      </c>
      <c r="D744" s="2" t="s">
        <v>19</v>
      </c>
      <c r="E744" s="2" t="s">
        <v>168</v>
      </c>
      <c r="F744" s="2" t="s">
        <v>3113</v>
      </c>
      <c r="G744" s="2">
        <v>3283</v>
      </c>
      <c r="H744" s="2" t="s">
        <v>120</v>
      </c>
      <c r="I744" s="1">
        <v>38601</v>
      </c>
      <c r="J744" s="2" t="s">
        <v>23</v>
      </c>
      <c r="K744" s="2"/>
      <c r="L744" s="2" t="s">
        <v>172</v>
      </c>
      <c r="M744" s="2">
        <v>273</v>
      </c>
      <c r="N744" s="2" t="s">
        <v>3114</v>
      </c>
      <c r="O744" s="2" t="s">
        <v>26</v>
      </c>
      <c r="P744" s="2" t="s">
        <v>330</v>
      </c>
      <c r="Q744" s="2" t="s">
        <v>3115</v>
      </c>
      <c r="R744" t="str">
        <f>IFERROR(INDEX(ReadySub!$A$2:$A$1153, MATCH(T744, ReadySub!$Q$2:$Q$1153, 0)), "")</f>
        <v/>
      </c>
      <c r="S744" s="2" t="str">
        <f t="shared" si="33"/>
        <v>L4M 6L1_273_BARRIE</v>
      </c>
      <c r="T744" s="2" t="str">
        <f t="shared" si="34"/>
        <v>L4M 6L1_273 CUNDLES RD_BARRIE</v>
      </c>
      <c r="U744" s="12" t="str">
        <f t="shared" si="35"/>
        <v>RD</v>
      </c>
    </row>
    <row r="745" spans="1:21" ht="13" x14ac:dyDescent="0.25">
      <c r="A745" s="9">
        <v>45777</v>
      </c>
      <c r="B745" s="2" t="s">
        <v>323</v>
      </c>
      <c r="C745" s="2" t="s">
        <v>18</v>
      </c>
      <c r="D745" s="2" t="s">
        <v>150</v>
      </c>
      <c r="E745" s="2" t="s">
        <v>324</v>
      </c>
      <c r="F745" s="2" t="s">
        <v>3116</v>
      </c>
      <c r="G745" s="2">
        <v>3284</v>
      </c>
      <c r="H745" s="2" t="s">
        <v>104</v>
      </c>
      <c r="I745" s="1">
        <v>38601</v>
      </c>
      <c r="J745" s="2" t="s">
        <v>23</v>
      </c>
      <c r="K745" s="2"/>
      <c r="L745" s="2" t="s">
        <v>24</v>
      </c>
      <c r="M745" s="2">
        <v>919</v>
      </c>
      <c r="N745" s="2" t="s">
        <v>3018</v>
      </c>
      <c r="O745" s="2" t="s">
        <v>36</v>
      </c>
      <c r="P745" s="2" t="s">
        <v>688</v>
      </c>
      <c r="Q745" s="2" t="s">
        <v>3117</v>
      </c>
      <c r="R745" t="str">
        <f>IFERROR(INDEX(ReadySub!$A$2:$A$1153, MATCH(T745, ReadySub!$Q$2:$Q$1153, 0)), "")</f>
        <v/>
      </c>
      <c r="S745" s="2" t="str">
        <f t="shared" si="33"/>
        <v>K9A 4B4_919_COBOURG</v>
      </c>
      <c r="T745" s="2" t="str">
        <f t="shared" si="34"/>
        <v>K9A 4B4_919 D'ARCY ST_COBOURG</v>
      </c>
      <c r="U745" s="12" t="str">
        <f t="shared" si="35"/>
        <v>ST</v>
      </c>
    </row>
    <row r="746" spans="1:21" ht="13" x14ac:dyDescent="0.25">
      <c r="A746" s="9">
        <v>45777</v>
      </c>
      <c r="B746" s="2" t="s">
        <v>2415</v>
      </c>
      <c r="C746" s="2" t="s">
        <v>18</v>
      </c>
      <c r="D746" s="2" t="s">
        <v>102</v>
      </c>
      <c r="E746" s="2" t="s">
        <v>1608</v>
      </c>
      <c r="F746" s="2" t="s">
        <v>3120</v>
      </c>
      <c r="G746" s="2">
        <v>3288</v>
      </c>
      <c r="H746" s="2" t="s">
        <v>377</v>
      </c>
      <c r="I746" s="1">
        <v>38601</v>
      </c>
      <c r="J746" s="2" t="s">
        <v>23</v>
      </c>
      <c r="K746" s="2"/>
      <c r="L746" s="2" t="s">
        <v>24</v>
      </c>
      <c r="M746" s="2">
        <v>25</v>
      </c>
      <c r="N746" s="2" t="s">
        <v>199</v>
      </c>
      <c r="O746" s="2" t="s">
        <v>36</v>
      </c>
      <c r="P746" s="2" t="s">
        <v>2417</v>
      </c>
      <c r="Q746" s="2" t="s">
        <v>2418</v>
      </c>
      <c r="R746" t="str">
        <f>IFERROR(INDEX(ReadySub!$A$2:$A$1153, MATCH(T746, ReadySub!$Q$2:$Q$1153, 0)), "")</f>
        <v/>
      </c>
      <c r="S746" s="2" t="str">
        <f t="shared" si="33"/>
        <v>N0P 2C0_25_RIDGETOWN</v>
      </c>
      <c r="T746" s="2" t="str">
        <f t="shared" si="34"/>
        <v>N0P 2C0_25 MAPLE ST_RIDGETOWN</v>
      </c>
      <c r="U746" s="12" t="str">
        <f t="shared" si="35"/>
        <v>ST</v>
      </c>
    </row>
    <row r="747" spans="1:21" ht="13" x14ac:dyDescent="0.25">
      <c r="A747" s="9">
        <v>45777</v>
      </c>
      <c r="B747" s="2" t="s">
        <v>560</v>
      </c>
      <c r="C747" s="2" t="s">
        <v>18</v>
      </c>
      <c r="D747" s="2" t="s">
        <v>150</v>
      </c>
      <c r="E747" s="2" t="s">
        <v>457</v>
      </c>
      <c r="F747" s="2" t="s">
        <v>3123</v>
      </c>
      <c r="G747" s="2">
        <v>3291</v>
      </c>
      <c r="H747" s="2" t="s">
        <v>104</v>
      </c>
      <c r="I747" s="1">
        <v>38601</v>
      </c>
      <c r="J747" s="2" t="s">
        <v>23</v>
      </c>
      <c r="K747" s="2"/>
      <c r="L747" s="2" t="s">
        <v>24</v>
      </c>
      <c r="M747" s="2">
        <v>247</v>
      </c>
      <c r="N747" s="2" t="s">
        <v>227</v>
      </c>
      <c r="O747" s="2" t="s">
        <v>36</v>
      </c>
      <c r="P747" s="2" t="s">
        <v>398</v>
      </c>
      <c r="Q747" s="2" t="s">
        <v>3124</v>
      </c>
      <c r="R747" t="str">
        <f>IFERROR(INDEX(ReadySub!$A$2:$A$1153, MATCH(T747, ReadySub!$Q$2:$Q$1153, 0)), "")</f>
        <v/>
      </c>
      <c r="S747" s="2" t="str">
        <f t="shared" si="33"/>
        <v>K0H 1G0_247_BATH</v>
      </c>
      <c r="T747" s="2" t="str">
        <f t="shared" si="34"/>
        <v>K0H 1G0_247 CHURCH ST_BATH</v>
      </c>
      <c r="U747" s="12" t="str">
        <f t="shared" si="35"/>
        <v>ST</v>
      </c>
    </row>
    <row r="748" spans="1:21" ht="13" x14ac:dyDescent="0.25">
      <c r="A748" s="9">
        <v>45777</v>
      </c>
      <c r="B748" s="2" t="s">
        <v>3125</v>
      </c>
      <c r="C748" s="2" t="s">
        <v>18</v>
      </c>
      <c r="D748" s="2" t="s">
        <v>102</v>
      </c>
      <c r="E748" s="2" t="s">
        <v>1608</v>
      </c>
      <c r="F748" s="2" t="s">
        <v>3126</v>
      </c>
      <c r="G748" s="2">
        <v>3292</v>
      </c>
      <c r="H748" s="2" t="s">
        <v>66</v>
      </c>
      <c r="I748" s="1">
        <v>38601</v>
      </c>
      <c r="J748" s="2" t="s">
        <v>23</v>
      </c>
      <c r="K748" s="2"/>
      <c r="L748" s="2" t="s">
        <v>24</v>
      </c>
      <c r="M748" s="2">
        <v>1350</v>
      </c>
      <c r="N748" s="2" t="s">
        <v>3127</v>
      </c>
      <c r="O748" s="2" t="s">
        <v>36</v>
      </c>
      <c r="P748" s="2" t="s">
        <v>3128</v>
      </c>
      <c r="Q748" s="2" t="s">
        <v>3129</v>
      </c>
      <c r="R748" t="str">
        <f>IFERROR(INDEX(ReadySub!$A$2:$A$1153, MATCH(T748, ReadySub!$Q$2:$Q$1153, 0)), "")</f>
        <v/>
      </c>
      <c r="S748" s="2" t="str">
        <f t="shared" si="33"/>
        <v>N8A 3K4_1350_WALLACEBURG</v>
      </c>
      <c r="T748" s="2" t="str">
        <f t="shared" si="34"/>
        <v>N8A 3K4_1350 BERTHA ST_WALLACEBURG</v>
      </c>
      <c r="U748" s="12" t="str">
        <f t="shared" si="35"/>
        <v>ST</v>
      </c>
    </row>
    <row r="749" spans="1:21" ht="13" x14ac:dyDescent="0.25">
      <c r="A749" s="9">
        <v>45777</v>
      </c>
      <c r="B749" s="2" t="s">
        <v>3132</v>
      </c>
      <c r="C749" s="2" t="s">
        <v>18</v>
      </c>
      <c r="D749" s="2" t="s">
        <v>31</v>
      </c>
      <c r="E749" s="2" t="s">
        <v>182</v>
      </c>
      <c r="F749" s="2" t="s">
        <v>3133</v>
      </c>
      <c r="G749" s="2">
        <v>3295</v>
      </c>
      <c r="H749" s="2" t="s">
        <v>120</v>
      </c>
      <c r="I749" s="1">
        <v>38614</v>
      </c>
      <c r="J749" s="2" t="s">
        <v>23</v>
      </c>
      <c r="K749" s="2"/>
      <c r="L749" s="2" t="s">
        <v>24</v>
      </c>
      <c r="M749" s="2">
        <v>11130</v>
      </c>
      <c r="N749" s="2" t="s">
        <v>450</v>
      </c>
      <c r="O749" s="2" t="s">
        <v>36</v>
      </c>
      <c r="P749" s="2" t="s">
        <v>204</v>
      </c>
      <c r="Q749" s="2" t="s">
        <v>3134</v>
      </c>
      <c r="R749" t="str">
        <f>IFERROR(INDEX(ReadySub!$A$2:$A$1153, MATCH(T749, ReadySub!$Q$2:$Q$1153, 0)), "")</f>
        <v/>
      </c>
      <c r="S749" s="2" t="str">
        <f t="shared" si="33"/>
        <v>L4S 1H9_11130_RICHMOND HILL</v>
      </c>
      <c r="T749" s="2" t="str">
        <f t="shared" si="34"/>
        <v>L4S 1H9_11130 YONGE ST_RICHMOND HILL</v>
      </c>
      <c r="U749" s="12" t="str">
        <f t="shared" si="35"/>
        <v>ST</v>
      </c>
    </row>
    <row r="750" spans="1:21" ht="13" x14ac:dyDescent="0.25">
      <c r="A750" s="9">
        <v>45777</v>
      </c>
      <c r="B750" s="2" t="s">
        <v>372</v>
      </c>
      <c r="C750" s="2" t="s">
        <v>18</v>
      </c>
      <c r="D750" s="2" t="s">
        <v>31</v>
      </c>
      <c r="E750" s="2" t="s">
        <v>182</v>
      </c>
      <c r="F750" s="2" t="s">
        <v>3135</v>
      </c>
      <c r="G750" s="2">
        <v>3297</v>
      </c>
      <c r="H750" s="2" t="s">
        <v>104</v>
      </c>
      <c r="I750" s="1">
        <v>38608</v>
      </c>
      <c r="J750" s="2" t="s">
        <v>23</v>
      </c>
      <c r="K750" s="2"/>
      <c r="L750" s="2" t="s">
        <v>24</v>
      </c>
      <c r="M750" s="2">
        <v>235</v>
      </c>
      <c r="N750" s="2" t="s">
        <v>2642</v>
      </c>
      <c r="O750" s="2" t="s">
        <v>26</v>
      </c>
      <c r="P750" s="2" t="s">
        <v>204</v>
      </c>
      <c r="Q750" s="2" t="s">
        <v>3136</v>
      </c>
      <c r="R750" t="str">
        <f>IFERROR(INDEX(ReadySub!$A$2:$A$1153, MATCH(T750, ReadySub!$Q$2:$Q$1153, 0)), "")</f>
        <v/>
      </c>
      <c r="S750" s="2" t="str">
        <f t="shared" si="33"/>
        <v>L4S 2E2_235_RICHMOND HILL</v>
      </c>
      <c r="T750" s="2" t="str">
        <f t="shared" si="34"/>
        <v>L4S 2E2_235 REDSTONE RD_RICHMOND HILL</v>
      </c>
      <c r="U750" s="12" t="str">
        <f t="shared" si="35"/>
        <v>RD</v>
      </c>
    </row>
    <row r="751" spans="1:21" ht="13" x14ac:dyDescent="0.25">
      <c r="A751" s="9">
        <v>45777</v>
      </c>
      <c r="B751" s="2" t="s">
        <v>3137</v>
      </c>
      <c r="C751" s="2" t="s">
        <v>18</v>
      </c>
      <c r="D751" s="2" t="s">
        <v>102</v>
      </c>
      <c r="E751" s="2" t="s">
        <v>775</v>
      </c>
      <c r="F751" s="2" t="s">
        <v>3138</v>
      </c>
      <c r="G751" s="2">
        <v>3298</v>
      </c>
      <c r="H751" s="2" t="s">
        <v>141</v>
      </c>
      <c r="I751" s="1">
        <v>38617</v>
      </c>
      <c r="J751" s="2" t="s">
        <v>23</v>
      </c>
      <c r="K751" s="2"/>
      <c r="L751" s="2" t="s">
        <v>24</v>
      </c>
      <c r="M751" s="2">
        <v>22</v>
      </c>
      <c r="N751" s="2" t="s">
        <v>2164</v>
      </c>
      <c r="O751" s="2" t="s">
        <v>26</v>
      </c>
      <c r="P751" s="2" t="s">
        <v>776</v>
      </c>
      <c r="Q751" s="2" t="s">
        <v>3139</v>
      </c>
      <c r="R751" t="str">
        <f>IFERROR(INDEX(ReadySub!$A$2:$A$1153, MATCH(T751, ReadySub!$Q$2:$Q$1153, 0)), "")</f>
        <v/>
      </c>
      <c r="S751" s="2" t="str">
        <f t="shared" si="33"/>
        <v>N2L 2Y3_22_WATERLOO</v>
      </c>
      <c r="T751" s="2" t="str">
        <f t="shared" si="34"/>
        <v>N2L 2Y3_22 BRIDGEPORT RD_WATERLOO</v>
      </c>
      <c r="U751" s="12" t="str">
        <f t="shared" si="35"/>
        <v>RD</v>
      </c>
    </row>
    <row r="752" spans="1:21" ht="13" x14ac:dyDescent="0.25">
      <c r="A752" s="9">
        <v>45777</v>
      </c>
      <c r="B752" s="2" t="s">
        <v>3146</v>
      </c>
      <c r="C752" s="2" t="s">
        <v>18</v>
      </c>
      <c r="D752" s="2" t="s">
        <v>150</v>
      </c>
      <c r="E752" s="2" t="s">
        <v>1518</v>
      </c>
      <c r="F752" s="2" t="s">
        <v>3146</v>
      </c>
      <c r="G752" s="2">
        <v>3307</v>
      </c>
      <c r="H752" s="2" t="s">
        <v>120</v>
      </c>
      <c r="I752" s="1">
        <v>38607</v>
      </c>
      <c r="J752" s="2" t="s">
        <v>23</v>
      </c>
      <c r="K752" s="2"/>
      <c r="L752" s="2" t="s">
        <v>172</v>
      </c>
      <c r="M752" s="2" t="s">
        <v>3147</v>
      </c>
      <c r="N752" s="2" t="s">
        <v>3148</v>
      </c>
      <c r="O752" s="2" t="s">
        <v>115</v>
      </c>
      <c r="P752" s="2" t="s">
        <v>1795</v>
      </c>
      <c r="Q752" s="2" t="s">
        <v>1796</v>
      </c>
      <c r="R752" t="str">
        <f>IFERROR(INDEX(ReadySub!$A$2:$A$1153, MATCH(T752, ReadySub!$Q$2:$Q$1153, 0)), "")</f>
        <v/>
      </c>
      <c r="S752" s="2" t="str">
        <f t="shared" si="33"/>
        <v>K0A 1M0_731B_CASSELMAN</v>
      </c>
      <c r="T752" s="2" t="str">
        <f t="shared" si="34"/>
        <v>K0A 1M0_731B POMMIERS RUE_CASSELMAN</v>
      </c>
      <c r="U752" s="12" t="str">
        <f t="shared" si="35"/>
        <v>Rue</v>
      </c>
    </row>
    <row r="753" spans="1:21" ht="13" x14ac:dyDescent="0.25">
      <c r="A753" s="9">
        <v>45777</v>
      </c>
      <c r="B753" s="2" t="s">
        <v>3149</v>
      </c>
      <c r="C753" s="2" t="s">
        <v>18</v>
      </c>
      <c r="D753" s="2" t="s">
        <v>51</v>
      </c>
      <c r="E753" s="2" t="s">
        <v>90</v>
      </c>
      <c r="F753" s="2" t="s">
        <v>3149</v>
      </c>
      <c r="G753" s="2">
        <v>3309</v>
      </c>
      <c r="H753" s="2" t="s">
        <v>53</v>
      </c>
      <c r="I753" s="1">
        <v>38622</v>
      </c>
      <c r="J753" s="2" t="s">
        <v>23</v>
      </c>
      <c r="K753" s="2"/>
      <c r="L753" s="2" t="s">
        <v>24</v>
      </c>
      <c r="M753" s="2">
        <v>163</v>
      </c>
      <c r="N753" s="2" t="s">
        <v>224</v>
      </c>
      <c r="O753" s="2" t="s">
        <v>36</v>
      </c>
      <c r="P753" s="2" t="s">
        <v>93</v>
      </c>
      <c r="Q753" s="2" t="s">
        <v>3150</v>
      </c>
      <c r="R753" t="str">
        <f>IFERROR(INDEX(ReadySub!$A$2:$A$1153, MATCH(T753, ReadySub!$Q$2:$Q$1153, 0)), "")</f>
        <v/>
      </c>
      <c r="S753" s="2" t="str">
        <f t="shared" si="33"/>
        <v>M5A 2E4_163_TORONTO</v>
      </c>
      <c r="T753" s="2" t="str">
        <f t="shared" si="34"/>
        <v>M5A 2E4_163 GERRARD ST_TORONTO</v>
      </c>
      <c r="U753" s="12" t="str">
        <f t="shared" si="35"/>
        <v>ST</v>
      </c>
    </row>
    <row r="754" spans="1:21" ht="13" x14ac:dyDescent="0.25">
      <c r="A754" s="9">
        <v>45777</v>
      </c>
      <c r="B754" s="2" t="s">
        <v>3151</v>
      </c>
      <c r="C754" s="2" t="s">
        <v>18</v>
      </c>
      <c r="D754" s="2" t="s">
        <v>51</v>
      </c>
      <c r="E754" s="2" t="s">
        <v>52</v>
      </c>
      <c r="F754" s="2" t="s">
        <v>3151</v>
      </c>
      <c r="G754" s="2">
        <v>3312</v>
      </c>
      <c r="H754" s="2" t="s">
        <v>45</v>
      </c>
      <c r="I754" s="1">
        <v>38621</v>
      </c>
      <c r="J754" s="2" t="s">
        <v>23</v>
      </c>
      <c r="K754" s="2"/>
      <c r="L754" s="2" t="s">
        <v>24</v>
      </c>
      <c r="M754" s="2">
        <v>11</v>
      </c>
      <c r="N754" s="2" t="s">
        <v>3152</v>
      </c>
      <c r="O754" s="2" t="s">
        <v>36</v>
      </c>
      <c r="P754" s="2" t="s">
        <v>370</v>
      </c>
      <c r="Q754" s="2" t="s">
        <v>3153</v>
      </c>
      <c r="R754" t="str">
        <f>IFERROR(INDEX(ReadySub!$A$2:$A$1153, MATCH(T754, ReadySub!$Q$2:$Q$1153, 0)), "")</f>
        <v/>
      </c>
      <c r="S754" s="2" t="str">
        <f t="shared" si="33"/>
        <v>L1H 4M9_11_OSHAWA</v>
      </c>
      <c r="T754" s="2" t="str">
        <f t="shared" si="34"/>
        <v>L1H 4M9_11 CELINA ST_OSHAWA</v>
      </c>
      <c r="U754" s="12" t="str">
        <f t="shared" si="35"/>
        <v>ST</v>
      </c>
    </row>
    <row r="755" spans="1:21" ht="13" x14ac:dyDescent="0.25">
      <c r="A755" s="9">
        <v>45777</v>
      </c>
      <c r="B755" s="2" t="s">
        <v>3154</v>
      </c>
      <c r="C755" s="2" t="s">
        <v>18</v>
      </c>
      <c r="D755" s="2" t="s">
        <v>150</v>
      </c>
      <c r="E755" s="2" t="s">
        <v>401</v>
      </c>
      <c r="F755" s="2" t="s">
        <v>3155</v>
      </c>
      <c r="G755" s="2">
        <v>3316</v>
      </c>
      <c r="H755" s="2" t="s">
        <v>45</v>
      </c>
      <c r="I755" s="1">
        <v>38601</v>
      </c>
      <c r="J755" s="2" t="s">
        <v>23</v>
      </c>
      <c r="K755" s="2"/>
      <c r="L755" s="2" t="s">
        <v>24</v>
      </c>
      <c r="M755" s="2">
        <v>28</v>
      </c>
      <c r="N755" s="2" t="s">
        <v>3156</v>
      </c>
      <c r="O755" s="2" t="s">
        <v>92</v>
      </c>
      <c r="P755" s="2" t="s">
        <v>403</v>
      </c>
      <c r="Q755" s="2" t="s">
        <v>3157</v>
      </c>
      <c r="R755" t="str">
        <f>IFERROR(INDEX(ReadySub!$A$2:$A$1153, MATCH(T755, ReadySub!$Q$2:$Q$1153, 0)), "")</f>
        <v/>
      </c>
      <c r="S755" s="2" t="str">
        <f t="shared" si="33"/>
        <v>K8N 5V1_28_BELLEVILLE</v>
      </c>
      <c r="T755" s="2" t="str">
        <f t="shared" si="34"/>
        <v>K8N 5V1_28 ORIOLE PARK AVE_BELLEVILLE</v>
      </c>
      <c r="U755" s="12" t="str">
        <f t="shared" si="35"/>
        <v>AVE</v>
      </c>
    </row>
    <row r="756" spans="1:21" ht="13" x14ac:dyDescent="0.25">
      <c r="A756" s="9">
        <v>45777</v>
      </c>
      <c r="B756" s="2" t="s">
        <v>16662</v>
      </c>
      <c r="C756" s="2" t="s">
        <v>18</v>
      </c>
      <c r="D756" s="2" t="s">
        <v>19</v>
      </c>
      <c r="E756" s="2" t="s">
        <v>168</v>
      </c>
      <c r="F756" s="2" t="s">
        <v>3158</v>
      </c>
      <c r="G756" s="2">
        <v>3317</v>
      </c>
      <c r="H756" s="2" t="s">
        <v>202</v>
      </c>
      <c r="I756" s="1">
        <v>38603</v>
      </c>
      <c r="J756" s="2" t="s">
        <v>23</v>
      </c>
      <c r="K756" s="2"/>
      <c r="L756" s="2" t="s">
        <v>24</v>
      </c>
      <c r="M756" s="2">
        <v>1902</v>
      </c>
      <c r="N756" s="2" t="s">
        <v>2183</v>
      </c>
      <c r="O756" s="2" t="s">
        <v>26</v>
      </c>
      <c r="P756" s="2" t="s">
        <v>3121</v>
      </c>
      <c r="Q756" s="2" t="s">
        <v>3159</v>
      </c>
      <c r="R756" t="str">
        <f>IFERROR(INDEX(ReadySub!$A$2:$A$1153, MATCH(T756, ReadySub!$Q$2:$Q$1153, 0)), "")</f>
        <v/>
      </c>
      <c r="S756" s="2" t="str">
        <f t="shared" si="33"/>
        <v>L3V 6H2_1902_ORILLIA</v>
      </c>
      <c r="T756" s="2" t="str">
        <f t="shared" si="34"/>
        <v>L3V 6H2_1902 DIVISION RD_ORILLIA</v>
      </c>
      <c r="U756" s="12" t="str">
        <f t="shared" si="35"/>
        <v>RD</v>
      </c>
    </row>
    <row r="757" spans="1:21" ht="13" x14ac:dyDescent="0.25">
      <c r="A757" s="9">
        <v>45777</v>
      </c>
      <c r="B757" s="2" t="s">
        <v>3160</v>
      </c>
      <c r="C757" s="2" t="s">
        <v>18</v>
      </c>
      <c r="D757" s="2" t="s">
        <v>31</v>
      </c>
      <c r="E757" s="2" t="s">
        <v>182</v>
      </c>
      <c r="F757" s="2" t="s">
        <v>3161</v>
      </c>
      <c r="G757" s="2">
        <v>3318</v>
      </c>
      <c r="H757" s="2" t="s">
        <v>53</v>
      </c>
      <c r="I757" s="1">
        <v>38607</v>
      </c>
      <c r="J757" s="2" t="s">
        <v>23</v>
      </c>
      <c r="K757" s="2"/>
      <c r="L757" s="2" t="s">
        <v>24</v>
      </c>
      <c r="M757" s="2">
        <v>11</v>
      </c>
      <c r="N757" s="2" t="s">
        <v>3162</v>
      </c>
      <c r="O757" s="2" t="s">
        <v>101</v>
      </c>
      <c r="P757" s="2" t="s">
        <v>257</v>
      </c>
      <c r="Q757" s="2" t="s">
        <v>3163</v>
      </c>
      <c r="R757" t="str">
        <f>IFERROR(INDEX(ReadySub!$A$2:$A$1153, MATCH(T757, ReadySub!$Q$2:$Q$1153, 0)), "")</f>
        <v/>
      </c>
      <c r="S757" s="2" t="str">
        <f t="shared" si="33"/>
        <v>L4H 3C4_11_WOODBRIDGE</v>
      </c>
      <c r="T757" s="2" t="str">
        <f t="shared" si="34"/>
        <v>L4H 3C4_11 SONOMA BLVD_WOODBRIDGE</v>
      </c>
      <c r="U757" s="12" t="str">
        <f t="shared" si="35"/>
        <v>BLVD</v>
      </c>
    </row>
    <row r="758" spans="1:21" ht="13" x14ac:dyDescent="0.25">
      <c r="A758" s="9">
        <v>45777</v>
      </c>
      <c r="B758" s="2" t="s">
        <v>3164</v>
      </c>
      <c r="C758" s="2" t="s">
        <v>18</v>
      </c>
      <c r="D758" s="2" t="s">
        <v>150</v>
      </c>
      <c r="E758" s="2" t="s">
        <v>332</v>
      </c>
      <c r="F758" s="2" t="s">
        <v>3165</v>
      </c>
      <c r="G758" s="2">
        <v>3319</v>
      </c>
      <c r="H758" s="2" t="s">
        <v>53</v>
      </c>
      <c r="I758" s="1">
        <v>38601</v>
      </c>
      <c r="J758" s="2" t="s">
        <v>23</v>
      </c>
      <c r="K758" s="2"/>
      <c r="L758" s="2" t="s">
        <v>24</v>
      </c>
      <c r="M758" s="2">
        <v>36</v>
      </c>
      <c r="N758" s="2" t="s">
        <v>3166</v>
      </c>
      <c r="O758" s="2" t="s">
        <v>36</v>
      </c>
      <c r="P758" s="2" t="s">
        <v>3167</v>
      </c>
      <c r="Q758" s="2" t="s">
        <v>3168</v>
      </c>
      <c r="R758" t="str">
        <f>IFERROR(INDEX(ReadySub!$A$2:$A$1153, MATCH(T758, ReadySub!$Q$2:$Q$1153, 0)), "")</f>
        <v/>
      </c>
      <c r="S758" s="2" t="str">
        <f t="shared" si="33"/>
        <v>K7H 1R7_36_PERTH</v>
      </c>
      <c r="T758" s="2" t="str">
        <f t="shared" si="34"/>
        <v>K7H 1R7_36 FOSTER ST_PERTH</v>
      </c>
      <c r="U758" s="12" t="str">
        <f t="shared" si="35"/>
        <v>ST</v>
      </c>
    </row>
    <row r="759" spans="1:21" ht="13" x14ac:dyDescent="0.25">
      <c r="A759" s="9">
        <v>45777</v>
      </c>
      <c r="B759" s="2" t="s">
        <v>3170</v>
      </c>
      <c r="C759" s="2" t="s">
        <v>18</v>
      </c>
      <c r="D759" s="2" t="s">
        <v>150</v>
      </c>
      <c r="E759" s="2" t="s">
        <v>162</v>
      </c>
      <c r="F759" s="2" t="s">
        <v>3171</v>
      </c>
      <c r="G759" s="2">
        <v>3322</v>
      </c>
      <c r="H759" s="2" t="s">
        <v>45</v>
      </c>
      <c r="I759" s="1">
        <v>38607</v>
      </c>
      <c r="J759" s="2" t="s">
        <v>23</v>
      </c>
      <c r="K759" s="2"/>
      <c r="L759" s="2" t="s">
        <v>113</v>
      </c>
      <c r="M759" s="2">
        <v>507</v>
      </c>
      <c r="N759" s="2" t="s">
        <v>3172</v>
      </c>
      <c r="O759" s="2" t="s">
        <v>2301</v>
      </c>
      <c r="P759" s="2" t="s">
        <v>166</v>
      </c>
      <c r="Q759" s="2" t="s">
        <v>3173</v>
      </c>
      <c r="R759" t="str">
        <f>IFERROR(INDEX(ReadySub!$A$2:$A$1153, MATCH(T759, ReadySub!$Q$2:$Q$1153, 0)), "")</f>
        <v/>
      </c>
      <c r="S759" s="2" t="str">
        <f t="shared" si="33"/>
        <v>K1H 8M2_507_OTTAWA</v>
      </c>
      <c r="T759" s="2" t="str">
        <f t="shared" si="34"/>
        <v>K1H 8M2_507 SMYTH CHEMIN_OTTAWA</v>
      </c>
      <c r="U759" s="12" t="str">
        <f t="shared" si="35"/>
        <v>Chemin</v>
      </c>
    </row>
    <row r="760" spans="1:21" ht="13" x14ac:dyDescent="0.25">
      <c r="A760" s="9">
        <v>45777</v>
      </c>
      <c r="B760" s="2" t="s">
        <v>3174</v>
      </c>
      <c r="C760" s="2" t="s">
        <v>18</v>
      </c>
      <c r="D760" s="2" t="s">
        <v>51</v>
      </c>
      <c r="E760" s="2" t="s">
        <v>90</v>
      </c>
      <c r="F760" s="2" t="s">
        <v>3175</v>
      </c>
      <c r="G760" s="2">
        <v>3323</v>
      </c>
      <c r="H760" s="2" t="s">
        <v>45</v>
      </c>
      <c r="I760" s="1">
        <v>38631</v>
      </c>
      <c r="J760" s="2" t="s">
        <v>23</v>
      </c>
      <c r="K760" s="2"/>
      <c r="L760" s="2" t="s">
        <v>24</v>
      </c>
      <c r="M760" s="2">
        <v>35</v>
      </c>
      <c r="N760" s="2" t="s">
        <v>661</v>
      </c>
      <c r="O760" s="2" t="s">
        <v>36</v>
      </c>
      <c r="P760" s="2" t="s">
        <v>93</v>
      </c>
      <c r="Q760" s="2" t="s">
        <v>3176</v>
      </c>
      <c r="R760" t="str">
        <f>IFERROR(INDEX(ReadySub!$A$2:$A$1153, MATCH(T760, ReadySub!$Q$2:$Q$1153, 0)), "")</f>
        <v/>
      </c>
      <c r="S760" s="2" t="str">
        <f t="shared" si="33"/>
        <v>M4Y 1R6_35_TORONTO</v>
      </c>
      <c r="T760" s="2" t="str">
        <f t="shared" si="34"/>
        <v>M4Y 1R6_35 CHARLES ST_TORONTO</v>
      </c>
      <c r="U760" s="12" t="str">
        <f t="shared" si="35"/>
        <v>ST</v>
      </c>
    </row>
    <row r="761" spans="1:21" ht="13" x14ac:dyDescent="0.25">
      <c r="A761" s="9">
        <v>45777</v>
      </c>
      <c r="B761" s="2" t="s">
        <v>230</v>
      </c>
      <c r="C761" s="2" t="s">
        <v>18</v>
      </c>
      <c r="D761" s="2" t="s">
        <v>51</v>
      </c>
      <c r="E761" s="2" t="s">
        <v>90</v>
      </c>
      <c r="F761" s="2" t="s">
        <v>3177</v>
      </c>
      <c r="G761" s="2">
        <v>3324</v>
      </c>
      <c r="H761" s="2" t="s">
        <v>120</v>
      </c>
      <c r="I761" s="1">
        <v>38636</v>
      </c>
      <c r="J761" s="2" t="s">
        <v>23</v>
      </c>
      <c r="K761" s="2"/>
      <c r="L761" s="2" t="s">
        <v>24</v>
      </c>
      <c r="M761" s="2">
        <v>30</v>
      </c>
      <c r="N761" s="2" t="s">
        <v>3178</v>
      </c>
      <c r="O761" s="2" t="s">
        <v>101</v>
      </c>
      <c r="P761" s="2" t="s">
        <v>93</v>
      </c>
      <c r="Q761" s="2" t="s">
        <v>3179</v>
      </c>
      <c r="R761" t="str">
        <f>IFERROR(INDEX(ReadySub!$A$2:$A$1153, MATCH(T761, ReadySub!$Q$2:$Q$1153, 0)), "")</f>
        <v/>
      </c>
      <c r="S761" s="2" t="str">
        <f t="shared" si="33"/>
        <v>M1V 3H7_30_TORONTO</v>
      </c>
      <c r="T761" s="2" t="str">
        <f t="shared" si="34"/>
        <v>M1V 3H7_30 INGLETON BLVD_TORONTO</v>
      </c>
      <c r="U761" s="12" t="str">
        <f t="shared" si="35"/>
        <v>BLVD</v>
      </c>
    </row>
    <row r="762" spans="1:21" ht="13" x14ac:dyDescent="0.25">
      <c r="A762" s="9">
        <v>45777</v>
      </c>
      <c r="B762" s="2" t="s">
        <v>3180</v>
      </c>
      <c r="C762" s="2" t="s">
        <v>18</v>
      </c>
      <c r="D762" s="2" t="s">
        <v>102</v>
      </c>
      <c r="E762" s="2" t="s">
        <v>244</v>
      </c>
      <c r="F762" s="2" t="s">
        <v>3181</v>
      </c>
      <c r="G762" s="2">
        <v>3325</v>
      </c>
      <c r="H762" s="2" t="s">
        <v>66</v>
      </c>
      <c r="I762" s="1">
        <v>38628</v>
      </c>
      <c r="J762" s="2" t="s">
        <v>23</v>
      </c>
      <c r="K762" s="2"/>
      <c r="L762" s="2" t="s">
        <v>24</v>
      </c>
      <c r="M762" s="2">
        <v>750</v>
      </c>
      <c r="N762" s="2" t="s">
        <v>2441</v>
      </c>
      <c r="O762" s="2" t="s">
        <v>26</v>
      </c>
      <c r="P762" s="2" t="s">
        <v>247</v>
      </c>
      <c r="Q762" s="2" t="s">
        <v>3182</v>
      </c>
      <c r="R762" t="str">
        <f>IFERROR(INDEX(ReadySub!$A$2:$A$1153, MATCH(T762, ReadySub!$Q$2:$Q$1153, 0)), "")</f>
        <v/>
      </c>
      <c r="S762" s="2" t="str">
        <f t="shared" si="33"/>
        <v>N6J 2N4_750_LONDON</v>
      </c>
      <c r="T762" s="2" t="str">
        <f t="shared" si="34"/>
        <v>N6J 2N4_750 WHARNCLIFFE RD_LONDON</v>
      </c>
      <c r="U762" s="12" t="str">
        <f t="shared" si="35"/>
        <v>RD</v>
      </c>
    </row>
    <row r="763" spans="1:21" ht="13" x14ac:dyDescent="0.25">
      <c r="A763" s="9">
        <v>45777</v>
      </c>
      <c r="B763" s="2" t="s">
        <v>3183</v>
      </c>
      <c r="C763" s="2" t="s">
        <v>18</v>
      </c>
      <c r="D763" s="2" t="s">
        <v>150</v>
      </c>
      <c r="E763" s="2" t="s">
        <v>162</v>
      </c>
      <c r="F763" s="2" t="s">
        <v>3183</v>
      </c>
      <c r="G763" s="2">
        <v>3328</v>
      </c>
      <c r="H763" s="2" t="s">
        <v>120</v>
      </c>
      <c r="I763" s="1">
        <v>38637</v>
      </c>
      <c r="J763" s="2" t="s">
        <v>23</v>
      </c>
      <c r="K763" s="2"/>
      <c r="L763" s="2" t="s">
        <v>24</v>
      </c>
      <c r="M763" s="2">
        <v>2</v>
      </c>
      <c r="N763" s="2" t="s">
        <v>3184</v>
      </c>
      <c r="O763" s="2" t="s">
        <v>26</v>
      </c>
      <c r="P763" s="2" t="s">
        <v>166</v>
      </c>
      <c r="Q763" s="2" t="s">
        <v>3185</v>
      </c>
      <c r="R763" t="str">
        <f>IFERROR(INDEX(ReadySub!$A$2:$A$1153, MATCH(T763, ReadySub!$Q$2:$Q$1153, 0)), "")</f>
        <v/>
      </c>
      <c r="S763" s="2" t="str">
        <f t="shared" si="33"/>
        <v>K2H 5T1_2_OTTAWA</v>
      </c>
      <c r="T763" s="2" t="str">
        <f t="shared" si="34"/>
        <v>K2H 5T1_2 CANFIELD RD_OTTAWA</v>
      </c>
      <c r="U763" s="12" t="str">
        <f t="shared" si="35"/>
        <v>RD</v>
      </c>
    </row>
    <row r="764" spans="1:21" ht="13" x14ac:dyDescent="0.25">
      <c r="A764" s="9">
        <v>45777</v>
      </c>
      <c r="B764" s="2" t="s">
        <v>230</v>
      </c>
      <c r="C764" s="2" t="s">
        <v>18</v>
      </c>
      <c r="D764" s="2" t="s">
        <v>89</v>
      </c>
      <c r="E764" s="2" t="s">
        <v>598</v>
      </c>
      <c r="F764" s="2" t="s">
        <v>3186</v>
      </c>
      <c r="G764" s="2">
        <v>3330</v>
      </c>
      <c r="H764" s="2" t="s">
        <v>22</v>
      </c>
      <c r="I764" s="1">
        <v>38638</v>
      </c>
      <c r="J764" s="2" t="s">
        <v>23</v>
      </c>
      <c r="K764" s="2"/>
      <c r="L764" s="2" t="s">
        <v>24</v>
      </c>
      <c r="M764" s="2">
        <v>630</v>
      </c>
      <c r="N764" s="2" t="s">
        <v>3187</v>
      </c>
      <c r="O764" s="2" t="s">
        <v>101</v>
      </c>
      <c r="P764" s="2" t="s">
        <v>911</v>
      </c>
      <c r="Q764" s="2" t="s">
        <v>3188</v>
      </c>
      <c r="R764" t="str">
        <f>IFERROR(INDEX(ReadySub!$A$2:$A$1153, MATCH(T764, ReadySub!$Q$2:$Q$1153, 0)), "")</f>
        <v/>
      </c>
      <c r="S764" s="2" t="str">
        <f t="shared" si="33"/>
        <v>L6Y 4W8_630_BRAMPTON</v>
      </c>
      <c r="T764" s="2" t="str">
        <f t="shared" si="34"/>
        <v>L6Y 4W8_630 RAY LAWSON BLVD_BRAMPTON</v>
      </c>
      <c r="U764" s="12" t="str">
        <f t="shared" si="35"/>
        <v>BLVD</v>
      </c>
    </row>
    <row r="765" spans="1:21" ht="13" x14ac:dyDescent="0.25">
      <c r="A765" s="9">
        <v>45777</v>
      </c>
      <c r="B765" s="2" t="s">
        <v>638</v>
      </c>
      <c r="C765" s="2" t="s">
        <v>18</v>
      </c>
      <c r="D765" s="2" t="s">
        <v>58</v>
      </c>
      <c r="E765" s="2" t="s">
        <v>80</v>
      </c>
      <c r="F765" s="2" t="s">
        <v>3191</v>
      </c>
      <c r="G765" s="2">
        <v>3334</v>
      </c>
      <c r="H765" s="2" t="s">
        <v>45</v>
      </c>
      <c r="I765" s="1">
        <v>38642</v>
      </c>
      <c r="J765" s="2" t="s">
        <v>23</v>
      </c>
      <c r="K765" s="2"/>
      <c r="L765" s="2" t="s">
        <v>24</v>
      </c>
      <c r="M765" s="2">
        <v>374</v>
      </c>
      <c r="N765" s="2" t="s">
        <v>640</v>
      </c>
      <c r="O765" s="2" t="s">
        <v>26</v>
      </c>
      <c r="P765" s="2" t="s">
        <v>641</v>
      </c>
      <c r="Q765" s="2" t="s">
        <v>642</v>
      </c>
      <c r="R765" t="str">
        <f>IFERROR(INDEX(ReadySub!$A$2:$A$1153, MATCH(T765, ReadySub!$Q$2:$Q$1153, 0)), "")</f>
        <v/>
      </c>
      <c r="S765" s="2" t="str">
        <f t="shared" si="33"/>
        <v>L0R 1V0_374_MILLGROVE</v>
      </c>
      <c r="T765" s="2" t="str">
        <f t="shared" si="34"/>
        <v>L0R 1V0_374 FIFTH CONCESSION RD_MILLGROVE</v>
      </c>
      <c r="U765" s="12" t="str">
        <f t="shared" si="35"/>
        <v>RD</v>
      </c>
    </row>
    <row r="766" spans="1:21" ht="13" x14ac:dyDescent="0.25">
      <c r="A766" s="9">
        <v>45777</v>
      </c>
      <c r="B766" s="2" t="s">
        <v>2879</v>
      </c>
      <c r="C766" s="2" t="s">
        <v>18</v>
      </c>
      <c r="D766" s="2" t="s">
        <v>19</v>
      </c>
      <c r="E766" s="2" t="s">
        <v>85</v>
      </c>
      <c r="F766" s="2" t="s">
        <v>3192</v>
      </c>
      <c r="G766" s="2">
        <v>3337</v>
      </c>
      <c r="H766" s="2" t="s">
        <v>120</v>
      </c>
      <c r="I766" s="1">
        <v>38646</v>
      </c>
      <c r="J766" s="2" t="s">
        <v>23</v>
      </c>
      <c r="K766" s="2"/>
      <c r="L766" s="2" t="s">
        <v>172</v>
      </c>
      <c r="M766" s="2">
        <v>370</v>
      </c>
      <c r="N766" s="2" t="s">
        <v>3193</v>
      </c>
      <c r="O766" s="2" t="s">
        <v>1047</v>
      </c>
      <c r="P766" s="2" t="s">
        <v>2273</v>
      </c>
      <c r="Q766" s="2" t="s">
        <v>2274</v>
      </c>
      <c r="R766" t="str">
        <f>IFERROR(INDEX(ReadySub!$A$2:$A$1153, MATCH(T766, ReadySub!$Q$2:$Q$1153, 0)), "")</f>
        <v/>
      </c>
      <c r="S766" s="2" t="str">
        <f t="shared" si="33"/>
        <v>P0M 1L0_370_CHELMSFORD</v>
      </c>
      <c r="T766" s="2" t="str">
        <f t="shared" si="34"/>
        <v>P0M 1L0_370 CÔTÉ AVENUE (FRENCH)_CHELMSFORD</v>
      </c>
      <c r="U766" s="12" t="str">
        <f t="shared" si="35"/>
        <v>Avenue (French)</v>
      </c>
    </row>
    <row r="767" spans="1:21" ht="13" x14ac:dyDescent="0.25">
      <c r="A767" s="9">
        <v>45777</v>
      </c>
      <c r="B767" s="2" t="s">
        <v>74</v>
      </c>
      <c r="C767" s="2" t="s">
        <v>18</v>
      </c>
      <c r="D767" s="2" t="s">
        <v>51</v>
      </c>
      <c r="E767" s="2" t="s">
        <v>90</v>
      </c>
      <c r="F767" s="2" t="s">
        <v>3195</v>
      </c>
      <c r="G767" s="2">
        <v>3339</v>
      </c>
      <c r="H767" s="2" t="s">
        <v>120</v>
      </c>
      <c r="I767" s="1">
        <v>38651</v>
      </c>
      <c r="J767" s="2" t="s">
        <v>23</v>
      </c>
      <c r="K767" s="2"/>
      <c r="L767" s="2" t="s">
        <v>24</v>
      </c>
      <c r="M767" s="2">
        <v>121</v>
      </c>
      <c r="N767" s="2" t="s">
        <v>3196</v>
      </c>
      <c r="O767" s="2" t="s">
        <v>101</v>
      </c>
      <c r="P767" s="2" t="s">
        <v>93</v>
      </c>
      <c r="Q767" s="2" t="s">
        <v>3197</v>
      </c>
      <c r="R767" t="str">
        <f>IFERROR(INDEX(ReadySub!$A$2:$A$1153, MATCH(T767, ReadySub!$Q$2:$Q$1153, 0)), "")</f>
        <v/>
      </c>
      <c r="S767" s="2" t="str">
        <f t="shared" si="33"/>
        <v>M1V 1E5_121_TORONTO</v>
      </c>
      <c r="T767" s="2" t="str">
        <f t="shared" si="34"/>
        <v>M1V 1E5_121 BRIMWOOD BLVD_TORONTO</v>
      </c>
      <c r="U767" s="12" t="str">
        <f t="shared" si="35"/>
        <v>BLVD</v>
      </c>
    </row>
    <row r="768" spans="1:21" ht="13" x14ac:dyDescent="0.25">
      <c r="A768" s="9">
        <v>45777</v>
      </c>
      <c r="B768" s="2" t="s">
        <v>3201</v>
      </c>
      <c r="C768" s="2" t="s">
        <v>18</v>
      </c>
      <c r="D768" s="2" t="s">
        <v>102</v>
      </c>
      <c r="E768" s="2" t="s">
        <v>557</v>
      </c>
      <c r="F768" s="2" t="s">
        <v>3202</v>
      </c>
      <c r="G768" s="2">
        <v>3344</v>
      </c>
      <c r="H768" s="2" t="s">
        <v>53</v>
      </c>
      <c r="I768" s="1">
        <v>38649</v>
      </c>
      <c r="J768" s="2" t="s">
        <v>23</v>
      </c>
      <c r="K768" s="2"/>
      <c r="L768" s="2" t="s">
        <v>24</v>
      </c>
      <c r="M768" s="2">
        <v>2495</v>
      </c>
      <c r="N768" s="2" t="s">
        <v>3203</v>
      </c>
      <c r="O768" s="2" t="s">
        <v>26</v>
      </c>
      <c r="P768" s="2" t="s">
        <v>559</v>
      </c>
      <c r="Q768" s="2" t="s">
        <v>3204</v>
      </c>
      <c r="R768" t="str">
        <f>IFERROR(INDEX(ReadySub!$A$2:$A$1153, MATCH(T768, ReadySub!$Q$2:$Q$1153, 0)), "")</f>
        <v/>
      </c>
      <c r="S768" s="2" t="str">
        <f t="shared" si="33"/>
        <v>N8W 4V8_2495_WINDSOR</v>
      </c>
      <c r="T768" s="2" t="str">
        <f t="shared" si="34"/>
        <v>N8W 4V8_2495 ARTHUR RD_WINDSOR</v>
      </c>
      <c r="U768" s="12" t="str">
        <f t="shared" si="35"/>
        <v>RD</v>
      </c>
    </row>
    <row r="769" spans="1:21" ht="13" x14ac:dyDescent="0.25">
      <c r="A769" s="9">
        <v>45777</v>
      </c>
      <c r="B769" s="2" t="s">
        <v>3205</v>
      </c>
      <c r="C769" s="2" t="s">
        <v>18</v>
      </c>
      <c r="D769" s="2" t="s">
        <v>89</v>
      </c>
      <c r="E769" s="2" t="s">
        <v>2753</v>
      </c>
      <c r="F769" s="2" t="s">
        <v>3206</v>
      </c>
      <c r="G769" s="2">
        <v>3345</v>
      </c>
      <c r="H769" s="2" t="s">
        <v>120</v>
      </c>
      <c r="I769" s="1">
        <v>38658</v>
      </c>
      <c r="J769" s="2" t="s">
        <v>23</v>
      </c>
      <c r="K769" s="2"/>
      <c r="L769" s="2" t="s">
        <v>24</v>
      </c>
      <c r="M769" s="2">
        <v>70</v>
      </c>
      <c r="N769" s="2" t="s">
        <v>3207</v>
      </c>
      <c r="O769" s="2" t="s">
        <v>101</v>
      </c>
      <c r="P769" s="2" t="s">
        <v>2755</v>
      </c>
      <c r="Q769" s="2" t="s">
        <v>3208</v>
      </c>
      <c r="R769" t="str">
        <f>IFERROR(INDEX(ReadySub!$A$2:$A$1153, MATCH(T769, ReadySub!$Q$2:$Q$1153, 0)), "")</f>
        <v/>
      </c>
      <c r="S769" s="2" t="str">
        <f t="shared" si="33"/>
        <v>L9W 5H6_70_ORANGEVILLE</v>
      </c>
      <c r="T769" s="2" t="str">
        <f t="shared" si="34"/>
        <v>L9W 5H6_70 MONTGOMERY BLVD_ORANGEVILLE</v>
      </c>
      <c r="U769" s="12" t="str">
        <f t="shared" si="35"/>
        <v>BLVD</v>
      </c>
    </row>
    <row r="770" spans="1:21" ht="13" x14ac:dyDescent="0.25">
      <c r="A770" s="9">
        <v>45777</v>
      </c>
      <c r="B770" s="2" t="s">
        <v>3209</v>
      </c>
      <c r="C770" s="2" t="s">
        <v>18</v>
      </c>
      <c r="D770" s="2" t="s">
        <v>51</v>
      </c>
      <c r="E770" s="2" t="s">
        <v>90</v>
      </c>
      <c r="F770" s="2" t="s">
        <v>3210</v>
      </c>
      <c r="G770" s="2">
        <v>3346</v>
      </c>
      <c r="H770" s="2" t="s">
        <v>45</v>
      </c>
      <c r="I770" s="1">
        <v>38658</v>
      </c>
      <c r="J770" s="2" t="s">
        <v>23</v>
      </c>
      <c r="K770" s="2"/>
      <c r="L770" s="2" t="s">
        <v>24</v>
      </c>
      <c r="M770" s="2">
        <v>20</v>
      </c>
      <c r="N770" s="2" t="s">
        <v>3211</v>
      </c>
      <c r="O770" s="2" t="s">
        <v>459</v>
      </c>
      <c r="P770" s="2" t="s">
        <v>93</v>
      </c>
      <c r="Q770" s="2" t="s">
        <v>3212</v>
      </c>
      <c r="R770" t="str">
        <f>IFERROR(INDEX(ReadySub!$A$2:$A$1153, MATCH(T770, ReadySub!$Q$2:$Q$1153, 0)), "")</f>
        <v/>
      </c>
      <c r="S770" s="2" t="str">
        <f t="shared" ref="S770:S833" si="36">UPPER(TRIM(Q770))&amp;"_"&amp;UPPER(TRIM(M770))&amp;"_"&amp;UPPER(TRIM(P770))</f>
        <v>M2M 3Y9_20_TORONTO</v>
      </c>
      <c r="T770" s="2" t="str">
        <f t="shared" ref="T770:T833" si="37">UPPER(TRIM(Q770))&amp;"_"&amp;UPPER(TRIM(M770&amp;" "&amp;N770&amp;" "&amp;U770))&amp;"_"&amp;UPPER(TRIM(P770))</f>
        <v>M2M 3Y9_20 TANGREEN CRT_TORONTO</v>
      </c>
      <c r="U770" s="12" t="str">
        <f t="shared" ref="U770:U833" si="38">IF(O770="STREET","ST",IF(O770="AVENUE","AVE",IF(O770="DRIVE","DR",IF(O770="ROAD","RD",IF(O770="CRESCENT","CRES",IF(O770="BOULEVARD","BLVD",IF(O770="PLACE","PL",IF(O770="COURT","CRT",O770))))))))</f>
        <v>CRT</v>
      </c>
    </row>
    <row r="771" spans="1:21" ht="13" x14ac:dyDescent="0.25">
      <c r="A771" s="9">
        <v>45777</v>
      </c>
      <c r="B771" s="2" t="s">
        <v>16566</v>
      </c>
      <c r="C771" s="2" t="s">
        <v>18</v>
      </c>
      <c r="D771" s="2" t="s">
        <v>150</v>
      </c>
      <c r="E771" s="2" t="s">
        <v>162</v>
      </c>
      <c r="F771" s="2" t="s">
        <v>3213</v>
      </c>
      <c r="G771" s="2">
        <v>3348</v>
      </c>
      <c r="H771" s="2" t="s">
        <v>45</v>
      </c>
      <c r="I771" s="1">
        <v>38656</v>
      </c>
      <c r="J771" s="2" t="s">
        <v>23</v>
      </c>
      <c r="K771" s="2"/>
      <c r="L771" s="2" t="s">
        <v>24</v>
      </c>
      <c r="M771" s="2">
        <v>250</v>
      </c>
      <c r="N771" s="2" t="s">
        <v>3214</v>
      </c>
      <c r="O771" s="2" t="s">
        <v>92</v>
      </c>
      <c r="P771" s="2" t="s">
        <v>166</v>
      </c>
      <c r="Q771" s="2" t="s">
        <v>3215</v>
      </c>
      <c r="R771" t="str">
        <f>IFERROR(INDEX(ReadySub!$A$2:$A$1153, MATCH(T771, ReadySub!$Q$2:$Q$1153, 0)), "")</f>
        <v/>
      </c>
      <c r="S771" s="2" t="str">
        <f t="shared" si="36"/>
        <v>K1Z 7V6_250_OTTAWA</v>
      </c>
      <c r="T771" s="2" t="str">
        <f t="shared" si="37"/>
        <v>K1Z 7V6_250 ANNA AVE_OTTAWA</v>
      </c>
      <c r="U771" s="12" t="str">
        <f t="shared" si="38"/>
        <v>AVE</v>
      </c>
    </row>
    <row r="772" spans="1:21" ht="13" x14ac:dyDescent="0.25">
      <c r="A772" s="9">
        <v>45777</v>
      </c>
      <c r="B772" s="2" t="s">
        <v>181</v>
      </c>
      <c r="C772" s="2" t="s">
        <v>18</v>
      </c>
      <c r="D772" s="2" t="s">
        <v>31</v>
      </c>
      <c r="E772" s="2" t="s">
        <v>182</v>
      </c>
      <c r="F772" s="2" t="s">
        <v>3216</v>
      </c>
      <c r="G772" s="2">
        <v>3350</v>
      </c>
      <c r="H772" s="2" t="s">
        <v>104</v>
      </c>
      <c r="I772" s="1">
        <v>38663</v>
      </c>
      <c r="J772" s="2" t="s">
        <v>23</v>
      </c>
      <c r="K772" s="2"/>
      <c r="L772" s="2" t="s">
        <v>24</v>
      </c>
      <c r="M772" s="2">
        <v>121</v>
      </c>
      <c r="N772" s="2" t="s">
        <v>3217</v>
      </c>
      <c r="O772" s="2" t="s">
        <v>26</v>
      </c>
      <c r="P772" s="2" t="s">
        <v>204</v>
      </c>
      <c r="Q772" s="2" t="s">
        <v>3218</v>
      </c>
      <c r="R772" t="str">
        <f>IFERROR(INDEX(ReadySub!$A$2:$A$1153, MATCH(T772, ReadySub!$Q$2:$Q$1153, 0)), "")</f>
        <v/>
      </c>
      <c r="S772" s="2" t="str">
        <f t="shared" si="36"/>
        <v>L4E 4L2_121_RICHMOND HILL</v>
      </c>
      <c r="T772" s="2" t="str">
        <f t="shared" si="37"/>
        <v>L4E 4L2_121 ROLLING HILL RD_RICHMOND HILL</v>
      </c>
      <c r="U772" s="12" t="str">
        <f t="shared" si="38"/>
        <v>RD</v>
      </c>
    </row>
    <row r="773" spans="1:21" ht="13" x14ac:dyDescent="0.25">
      <c r="A773" s="9">
        <v>45777</v>
      </c>
      <c r="B773" s="2" t="s">
        <v>1160</v>
      </c>
      <c r="C773" s="2" t="s">
        <v>18</v>
      </c>
      <c r="D773" s="2" t="s">
        <v>150</v>
      </c>
      <c r="E773" s="2" t="s">
        <v>332</v>
      </c>
      <c r="F773" s="2" t="s">
        <v>3219</v>
      </c>
      <c r="G773" s="2">
        <v>3351</v>
      </c>
      <c r="H773" s="2" t="s">
        <v>104</v>
      </c>
      <c r="I773" s="1">
        <v>38663</v>
      </c>
      <c r="J773" s="2" t="s">
        <v>23</v>
      </c>
      <c r="K773" s="2"/>
      <c r="L773" s="2" t="s">
        <v>24</v>
      </c>
      <c r="M773" s="2">
        <v>11</v>
      </c>
      <c r="N773" s="2" t="s">
        <v>412</v>
      </c>
      <c r="O773" s="2" t="s">
        <v>36</v>
      </c>
      <c r="P773" s="2" t="s">
        <v>413</v>
      </c>
      <c r="Q773" s="2" t="s">
        <v>3220</v>
      </c>
      <c r="R773" t="str">
        <f>IFERROR(INDEX(ReadySub!$A$2:$A$1153, MATCH(T773, ReadySub!$Q$2:$Q$1153, 0)), "")</f>
        <v/>
      </c>
      <c r="S773" s="2" t="str">
        <f t="shared" si="36"/>
        <v>K7A 4V7_11_SMITHS FALLS</v>
      </c>
      <c r="T773" s="2" t="str">
        <f t="shared" si="37"/>
        <v>K7A 4V7_11 ROSS ST_SMITHS FALLS</v>
      </c>
      <c r="U773" s="12" t="str">
        <f t="shared" si="38"/>
        <v>ST</v>
      </c>
    </row>
    <row r="774" spans="1:21" ht="13" x14ac:dyDescent="0.25">
      <c r="A774" s="9">
        <v>45777</v>
      </c>
      <c r="B774" s="2" t="s">
        <v>17186</v>
      </c>
      <c r="C774" s="2" t="s">
        <v>18</v>
      </c>
      <c r="D774" s="2" t="s">
        <v>58</v>
      </c>
      <c r="E774" s="2" t="s">
        <v>603</v>
      </c>
      <c r="F774" s="2" t="s">
        <v>3221</v>
      </c>
      <c r="G774" s="2">
        <v>3354</v>
      </c>
      <c r="H774" s="2" t="s">
        <v>45</v>
      </c>
      <c r="I774" s="1">
        <v>38663</v>
      </c>
      <c r="J774" s="2" t="s">
        <v>23</v>
      </c>
      <c r="K774" s="2"/>
      <c r="L774" s="2" t="s">
        <v>24</v>
      </c>
      <c r="M774" s="2">
        <v>5200</v>
      </c>
      <c r="N774" s="2" t="s">
        <v>3222</v>
      </c>
      <c r="O774" s="2" t="s">
        <v>47</v>
      </c>
      <c r="P774" s="2" t="s">
        <v>886</v>
      </c>
      <c r="Q774" s="2" t="s">
        <v>3223</v>
      </c>
      <c r="R774" t="str">
        <f>IFERROR(INDEX(ReadySub!$A$2:$A$1153, MATCH(T774, ReadySub!$Q$2:$Q$1153, 0)), "")</f>
        <v/>
      </c>
      <c r="S774" s="2" t="str">
        <f t="shared" si="36"/>
        <v>L7L 4H4_5200_BURLINGTON</v>
      </c>
      <c r="T774" s="2" t="str">
        <f t="shared" si="37"/>
        <v>L7L 4H4_5200 CORPORATE DR_BURLINGTON</v>
      </c>
      <c r="U774" s="12" t="str">
        <f t="shared" si="38"/>
        <v>DR</v>
      </c>
    </row>
    <row r="775" spans="1:21" ht="13" x14ac:dyDescent="0.25">
      <c r="A775" s="9">
        <v>45777</v>
      </c>
      <c r="B775" s="2" t="s">
        <v>1976</v>
      </c>
      <c r="C775" s="2" t="s">
        <v>18</v>
      </c>
      <c r="D775" s="2" t="s">
        <v>150</v>
      </c>
      <c r="E775" s="2" t="s">
        <v>157</v>
      </c>
      <c r="F775" s="2" t="s">
        <v>3224</v>
      </c>
      <c r="G775" s="2">
        <v>3355</v>
      </c>
      <c r="H775" s="2" t="s">
        <v>66</v>
      </c>
      <c r="I775" s="1">
        <v>38601</v>
      </c>
      <c r="J775" s="2" t="s">
        <v>23</v>
      </c>
      <c r="K775" s="2"/>
      <c r="L775" s="2" t="s">
        <v>24</v>
      </c>
      <c r="M775" s="2">
        <v>8</v>
      </c>
      <c r="N775" s="2" t="s">
        <v>2072</v>
      </c>
      <c r="O775" s="2" t="s">
        <v>36</v>
      </c>
      <c r="P775" s="2" t="s">
        <v>3225</v>
      </c>
      <c r="Q775" s="2" t="s">
        <v>3226</v>
      </c>
      <c r="R775" t="str">
        <f>IFERROR(INDEX(ReadySub!$A$2:$A$1153, MATCH(T775, ReadySub!$Q$2:$Q$1153, 0)), "")</f>
        <v/>
      </c>
      <c r="S775" s="2" t="str">
        <f t="shared" si="36"/>
        <v>K0E 1T0_8_JOHNSTOWN</v>
      </c>
      <c r="T775" s="2" t="str">
        <f t="shared" si="37"/>
        <v>K0E 1T0_8 SECOND ST_JOHNSTOWN</v>
      </c>
      <c r="U775" s="12" t="str">
        <f t="shared" si="38"/>
        <v>ST</v>
      </c>
    </row>
    <row r="776" spans="1:21" ht="13" x14ac:dyDescent="0.25">
      <c r="A776" s="9">
        <v>45777</v>
      </c>
      <c r="B776" s="2" t="s">
        <v>230</v>
      </c>
      <c r="C776" s="2" t="s">
        <v>18</v>
      </c>
      <c r="D776" s="2" t="s">
        <v>89</v>
      </c>
      <c r="E776" s="2" t="s">
        <v>598</v>
      </c>
      <c r="F776" s="2" t="s">
        <v>3232</v>
      </c>
      <c r="G776" s="2">
        <v>3371</v>
      </c>
      <c r="H776" s="2" t="s">
        <v>104</v>
      </c>
      <c r="I776" s="1">
        <v>38684</v>
      </c>
      <c r="J776" s="2" t="s">
        <v>23</v>
      </c>
      <c r="K776" s="2"/>
      <c r="L776" s="2" t="s">
        <v>24</v>
      </c>
      <c r="M776" s="2">
        <v>155</v>
      </c>
      <c r="N776" s="2" t="s">
        <v>3233</v>
      </c>
      <c r="O776" s="2" t="s">
        <v>47</v>
      </c>
      <c r="P776" s="2" t="s">
        <v>911</v>
      </c>
      <c r="Q776" s="2" t="s">
        <v>3234</v>
      </c>
      <c r="R776" t="str">
        <f>IFERROR(INDEX(ReadySub!$A$2:$A$1153, MATCH(T776, ReadySub!$Q$2:$Q$1153, 0)), "")</f>
        <v/>
      </c>
      <c r="S776" s="2" t="str">
        <f t="shared" si="36"/>
        <v>L6Y 3M6_155_BRAMPTON</v>
      </c>
      <c r="T776" s="2" t="str">
        <f t="shared" si="37"/>
        <v>L6Y 3M6_155 CHERRYTREE DR_BRAMPTON</v>
      </c>
      <c r="U776" s="12" t="str">
        <f t="shared" si="38"/>
        <v>DR</v>
      </c>
    </row>
    <row r="777" spans="1:21" ht="13" x14ac:dyDescent="0.25">
      <c r="A777" s="9">
        <v>45777</v>
      </c>
      <c r="B777" s="2" t="s">
        <v>84</v>
      </c>
      <c r="C777" s="2" t="s">
        <v>18</v>
      </c>
      <c r="D777" s="2" t="s">
        <v>19</v>
      </c>
      <c r="E777" s="2" t="s">
        <v>85</v>
      </c>
      <c r="F777" s="2" t="s">
        <v>3235</v>
      </c>
      <c r="G777" s="2">
        <v>3372</v>
      </c>
      <c r="H777" s="2" t="s">
        <v>120</v>
      </c>
      <c r="I777" s="1">
        <v>38684</v>
      </c>
      <c r="J777" s="2" t="s">
        <v>23</v>
      </c>
      <c r="K777" s="2"/>
      <c r="L777" s="2" t="s">
        <v>24</v>
      </c>
      <c r="M777" s="2">
        <v>44</v>
      </c>
      <c r="N777" s="2" t="s">
        <v>1410</v>
      </c>
      <c r="O777" s="2" t="s">
        <v>92</v>
      </c>
      <c r="P777" s="2" t="s">
        <v>87</v>
      </c>
      <c r="Q777" s="2" t="s">
        <v>3236</v>
      </c>
      <c r="R777" t="str">
        <f>IFERROR(INDEX(ReadySub!$A$2:$A$1153, MATCH(T777, ReadySub!$Q$2:$Q$1153, 0)), "")</f>
        <v/>
      </c>
      <c r="S777" s="2" t="str">
        <f t="shared" si="36"/>
        <v>P3E 3P8_44_SUDBURY</v>
      </c>
      <c r="T777" s="2" t="str">
        <f t="shared" si="37"/>
        <v>P3E 3P8_44 THIRD AVE_SUDBURY</v>
      </c>
      <c r="U777" s="12" t="str">
        <f t="shared" si="38"/>
        <v>AVE</v>
      </c>
    </row>
    <row r="778" spans="1:21" ht="13" x14ac:dyDescent="0.25">
      <c r="A778" s="9">
        <v>45777</v>
      </c>
      <c r="B778" s="2" t="s">
        <v>230</v>
      </c>
      <c r="C778" s="2" t="s">
        <v>18</v>
      </c>
      <c r="D778" s="2" t="s">
        <v>89</v>
      </c>
      <c r="E778" s="2" t="s">
        <v>598</v>
      </c>
      <c r="F778" s="2" t="s">
        <v>3238</v>
      </c>
      <c r="G778" s="2">
        <v>3375</v>
      </c>
      <c r="H778" s="2" t="s">
        <v>66</v>
      </c>
      <c r="I778" s="1">
        <v>38686</v>
      </c>
      <c r="J778" s="2" t="s">
        <v>23</v>
      </c>
      <c r="K778" s="2"/>
      <c r="L778" s="2" t="s">
        <v>24</v>
      </c>
      <c r="M778" s="2">
        <v>235</v>
      </c>
      <c r="N778" s="2" t="s">
        <v>3239</v>
      </c>
      <c r="O778" s="2" t="s">
        <v>288</v>
      </c>
      <c r="P778" s="2" t="s">
        <v>601</v>
      </c>
      <c r="Q778" s="2" t="s">
        <v>3240</v>
      </c>
      <c r="R778" t="str">
        <f>IFERROR(INDEX(ReadySub!$A$2:$A$1153, MATCH(T778, ReadySub!$Q$2:$Q$1153, 0)), "")</f>
        <v/>
      </c>
      <c r="S778" s="2" t="str">
        <f t="shared" si="36"/>
        <v>L4Z 3J6_235_MISSISSAUGA</v>
      </c>
      <c r="T778" s="2" t="str">
        <f t="shared" si="37"/>
        <v>L4Z 3J6_235 NAHANI WAY_MISSISSAUGA</v>
      </c>
      <c r="U778" s="12" t="str">
        <f t="shared" si="38"/>
        <v>Way</v>
      </c>
    </row>
    <row r="779" spans="1:21" ht="13" x14ac:dyDescent="0.25">
      <c r="A779" s="9">
        <v>45777</v>
      </c>
      <c r="B779" s="2" t="s">
        <v>3242</v>
      </c>
      <c r="C779" s="2" t="s">
        <v>18</v>
      </c>
      <c r="D779" s="2" t="s">
        <v>58</v>
      </c>
      <c r="E779" s="2" t="s">
        <v>80</v>
      </c>
      <c r="F779" s="2" t="s">
        <v>3243</v>
      </c>
      <c r="G779" s="2">
        <v>3377</v>
      </c>
      <c r="H779" s="2" t="s">
        <v>141</v>
      </c>
      <c r="I779" s="1">
        <v>38670</v>
      </c>
      <c r="J779" s="2" t="s">
        <v>23</v>
      </c>
      <c r="K779" s="2"/>
      <c r="L779" s="2" t="s">
        <v>24</v>
      </c>
      <c r="M779" s="2">
        <v>435</v>
      </c>
      <c r="N779" s="2" t="s">
        <v>1125</v>
      </c>
      <c r="O779" s="2" t="s">
        <v>26</v>
      </c>
      <c r="P779" s="2" t="s">
        <v>82</v>
      </c>
      <c r="Q779" s="2" t="s">
        <v>3244</v>
      </c>
      <c r="R779" t="str">
        <f>IFERROR(INDEX(ReadySub!$A$2:$A$1153, MATCH(T779, ReadySub!$Q$2:$Q$1153, 0)), "")</f>
        <v/>
      </c>
      <c r="S779" s="2" t="str">
        <f t="shared" si="36"/>
        <v>L9C 1X3_435_HAMILTON</v>
      </c>
      <c r="T779" s="2" t="str">
        <f t="shared" si="37"/>
        <v>L9C 1X3_435 MOHAWK RD_HAMILTON</v>
      </c>
      <c r="U779" s="12" t="str">
        <f t="shared" si="38"/>
        <v>RD</v>
      </c>
    </row>
    <row r="780" spans="1:21" ht="13" x14ac:dyDescent="0.25">
      <c r="A780" s="9">
        <v>45777</v>
      </c>
      <c r="B780" s="2" t="s">
        <v>3245</v>
      </c>
      <c r="C780" s="2" t="s">
        <v>18</v>
      </c>
      <c r="D780" s="2" t="s">
        <v>58</v>
      </c>
      <c r="E780" s="2" t="s">
        <v>80</v>
      </c>
      <c r="F780" s="2" t="s">
        <v>3246</v>
      </c>
      <c r="G780" s="2">
        <v>3381</v>
      </c>
      <c r="H780" s="2" t="s">
        <v>53</v>
      </c>
      <c r="I780" s="1">
        <v>38691</v>
      </c>
      <c r="J780" s="2" t="s">
        <v>23</v>
      </c>
      <c r="K780" s="2"/>
      <c r="L780" s="2" t="s">
        <v>24</v>
      </c>
      <c r="M780" s="2">
        <v>45</v>
      </c>
      <c r="N780" s="2" t="s">
        <v>3247</v>
      </c>
      <c r="O780" s="2" t="s">
        <v>92</v>
      </c>
      <c r="P780" s="2" t="s">
        <v>82</v>
      </c>
      <c r="Q780" s="2" t="s">
        <v>3248</v>
      </c>
      <c r="R780" t="str">
        <f>IFERROR(INDEX(ReadySub!$A$2:$A$1153, MATCH(T780, ReadySub!$Q$2:$Q$1153, 0)), "")</f>
        <v/>
      </c>
      <c r="S780" s="2" t="str">
        <f t="shared" si="36"/>
        <v>L8H 4L8_45_HAMILTON</v>
      </c>
      <c r="T780" s="2" t="str">
        <f t="shared" si="37"/>
        <v>L8H 4L8_45 ELLIS AVE_HAMILTON</v>
      </c>
      <c r="U780" s="12" t="str">
        <f t="shared" si="38"/>
        <v>AVE</v>
      </c>
    </row>
    <row r="781" spans="1:21" ht="13" x14ac:dyDescent="0.25">
      <c r="A781" s="9">
        <v>45777</v>
      </c>
      <c r="B781" s="2" t="s">
        <v>3252</v>
      </c>
      <c r="C781" s="2" t="s">
        <v>18</v>
      </c>
      <c r="D781" s="2" t="s">
        <v>19</v>
      </c>
      <c r="E781" s="2" t="s">
        <v>896</v>
      </c>
      <c r="F781" s="2" t="s">
        <v>3253</v>
      </c>
      <c r="G781" s="2">
        <v>3389</v>
      </c>
      <c r="H781" s="2" t="s">
        <v>104</v>
      </c>
      <c r="I781" s="1">
        <v>38709</v>
      </c>
      <c r="J781" s="2" t="s">
        <v>23</v>
      </c>
      <c r="K781" s="2"/>
      <c r="L781" s="2" t="s">
        <v>24</v>
      </c>
      <c r="M781" s="2">
        <v>115</v>
      </c>
      <c r="N781" s="2" t="s">
        <v>789</v>
      </c>
      <c r="O781" s="2" t="s">
        <v>36</v>
      </c>
      <c r="P781" s="2" t="s">
        <v>2322</v>
      </c>
      <c r="Q781" s="2" t="s">
        <v>2323</v>
      </c>
      <c r="R781" t="str">
        <f>IFERROR(INDEX(ReadySub!$A$2:$A$1153, MATCH(T781, ReadySub!$Q$2:$Q$1153, 0)), "")</f>
        <v/>
      </c>
      <c r="S781" s="2" t="str">
        <f t="shared" si="36"/>
        <v>N0H 2T0_115_WIARTON</v>
      </c>
      <c r="T781" s="2" t="str">
        <f t="shared" si="37"/>
        <v>N0H 2T0_115 GEORGE ST_WIARTON</v>
      </c>
      <c r="U781" s="12" t="str">
        <f t="shared" si="38"/>
        <v>ST</v>
      </c>
    </row>
    <row r="782" spans="1:21" ht="13" x14ac:dyDescent="0.25">
      <c r="A782" s="9">
        <v>45777</v>
      </c>
      <c r="B782" s="2" t="s">
        <v>3254</v>
      </c>
      <c r="C782" s="2" t="s">
        <v>18</v>
      </c>
      <c r="D782" s="2" t="s">
        <v>89</v>
      </c>
      <c r="E782" s="2" t="s">
        <v>598</v>
      </c>
      <c r="F782" s="2" t="s">
        <v>3255</v>
      </c>
      <c r="G782" s="2">
        <v>3392</v>
      </c>
      <c r="H782" s="2" t="s">
        <v>45</v>
      </c>
      <c r="I782" s="1">
        <v>38714</v>
      </c>
      <c r="J782" s="2" t="s">
        <v>23</v>
      </c>
      <c r="K782" s="2"/>
      <c r="L782" s="2" t="s">
        <v>24</v>
      </c>
      <c r="M782" s="2">
        <v>222</v>
      </c>
      <c r="N782" s="2" t="s">
        <v>3256</v>
      </c>
      <c r="O782" s="2" t="s">
        <v>26</v>
      </c>
      <c r="P782" s="2" t="s">
        <v>911</v>
      </c>
      <c r="Q782" s="2" t="s">
        <v>3257</v>
      </c>
      <c r="R782" t="str">
        <f>IFERROR(INDEX(ReadySub!$A$2:$A$1153, MATCH(T782, ReadySub!$Q$2:$Q$1153, 0)), "")</f>
        <v/>
      </c>
      <c r="S782" s="2" t="str">
        <f t="shared" si="36"/>
        <v>L6V 1A1_222_BRAMPTON</v>
      </c>
      <c r="T782" s="2" t="str">
        <f t="shared" si="37"/>
        <v>L6V 1A1_222 SALVATION RD_BRAMPTON</v>
      </c>
      <c r="U782" s="12" t="str">
        <f t="shared" si="38"/>
        <v>RD</v>
      </c>
    </row>
    <row r="783" spans="1:21" ht="13" x14ac:dyDescent="0.25">
      <c r="A783" s="9">
        <v>45777</v>
      </c>
      <c r="B783" s="2" t="s">
        <v>3260</v>
      </c>
      <c r="C783" s="2" t="s">
        <v>18</v>
      </c>
      <c r="D783" s="2" t="s">
        <v>51</v>
      </c>
      <c r="E783" s="2" t="s">
        <v>90</v>
      </c>
      <c r="F783" s="2" t="s">
        <v>3260</v>
      </c>
      <c r="G783" s="2">
        <v>3396</v>
      </c>
      <c r="H783" s="2" t="s">
        <v>45</v>
      </c>
      <c r="I783" s="1">
        <v>38719</v>
      </c>
      <c r="J783" s="2" t="s">
        <v>23</v>
      </c>
      <c r="K783" s="2"/>
      <c r="L783" s="2" t="s">
        <v>24</v>
      </c>
      <c r="M783" s="2">
        <v>283</v>
      </c>
      <c r="N783" s="2" t="s">
        <v>3261</v>
      </c>
      <c r="O783" s="2" t="s">
        <v>92</v>
      </c>
      <c r="P783" s="2" t="s">
        <v>93</v>
      </c>
      <c r="Q783" s="2" t="s">
        <v>3262</v>
      </c>
      <c r="R783" t="str">
        <f>IFERROR(INDEX(ReadySub!$A$2:$A$1153, MATCH(T783, ReadySub!$Q$2:$Q$1153, 0)), "")</f>
        <v/>
      </c>
      <c r="S783" s="2" t="str">
        <f t="shared" si="36"/>
        <v>M1L 3G1_283_TORONTO</v>
      </c>
      <c r="T783" s="2" t="str">
        <f t="shared" si="37"/>
        <v>M1L 3G1_283 PHARMACY AVE_TORONTO</v>
      </c>
      <c r="U783" s="12" t="str">
        <f t="shared" si="38"/>
        <v>AVE</v>
      </c>
    </row>
    <row r="784" spans="1:21" ht="13" x14ac:dyDescent="0.25">
      <c r="A784" s="9">
        <v>45777</v>
      </c>
      <c r="B784" s="2" t="s">
        <v>3263</v>
      </c>
      <c r="C784" s="2" t="s">
        <v>18</v>
      </c>
      <c r="D784" s="2" t="s">
        <v>58</v>
      </c>
      <c r="E784" s="2" t="s">
        <v>59</v>
      </c>
      <c r="F784" s="2" t="s">
        <v>3264</v>
      </c>
      <c r="G784" s="2">
        <v>3398</v>
      </c>
      <c r="H784" s="2" t="s">
        <v>45</v>
      </c>
      <c r="I784" s="1">
        <v>38720</v>
      </c>
      <c r="J784" s="2" t="s">
        <v>23</v>
      </c>
      <c r="K784" s="2"/>
      <c r="L784" s="2" t="s">
        <v>24</v>
      </c>
      <c r="M784" s="2">
        <v>6271</v>
      </c>
      <c r="N784" s="2" t="s">
        <v>3265</v>
      </c>
      <c r="O784" s="2" t="s">
        <v>36</v>
      </c>
      <c r="P784" s="2" t="s">
        <v>68</v>
      </c>
      <c r="Q784" s="2" t="s">
        <v>3266</v>
      </c>
      <c r="R784" t="str">
        <f>IFERROR(INDEX(ReadySub!$A$2:$A$1153, MATCH(T784, ReadySub!$Q$2:$Q$1153, 0)), "")</f>
        <v/>
      </c>
      <c r="S784" s="2" t="str">
        <f t="shared" si="36"/>
        <v>L2E 5S4_6271_NIAGARA FALLS</v>
      </c>
      <c r="T784" s="2" t="str">
        <f t="shared" si="37"/>
        <v>L2E 5S4_6271 GLENGATE ST_NIAGARA FALLS</v>
      </c>
      <c r="U784" s="12" t="str">
        <f t="shared" si="38"/>
        <v>ST</v>
      </c>
    </row>
    <row r="785" spans="1:21" ht="13" x14ac:dyDescent="0.25">
      <c r="A785" s="9">
        <v>45777</v>
      </c>
      <c r="B785" s="2" t="s">
        <v>223</v>
      </c>
      <c r="C785" s="2" t="s">
        <v>18</v>
      </c>
      <c r="D785" s="2" t="s">
        <v>51</v>
      </c>
      <c r="E785" s="2" t="s">
        <v>90</v>
      </c>
      <c r="F785" s="2" t="s">
        <v>3267</v>
      </c>
      <c r="G785" s="2">
        <v>3399</v>
      </c>
      <c r="H785" s="2" t="s">
        <v>53</v>
      </c>
      <c r="I785" s="1">
        <v>38719</v>
      </c>
      <c r="J785" s="2" t="s">
        <v>23</v>
      </c>
      <c r="K785" s="2"/>
      <c r="L785" s="2" t="s">
        <v>24</v>
      </c>
      <c r="M785" s="2">
        <v>335</v>
      </c>
      <c r="N785" s="2" t="s">
        <v>3268</v>
      </c>
      <c r="O785" s="2" t="s">
        <v>101</v>
      </c>
      <c r="P785" s="2" t="s">
        <v>93</v>
      </c>
      <c r="Q785" s="2" t="s">
        <v>3269</v>
      </c>
      <c r="R785" t="str">
        <f>IFERROR(INDEX(ReadySub!$A$2:$A$1153, MATCH(T785, ReadySub!$Q$2:$Q$1153, 0)), "")</f>
        <v/>
      </c>
      <c r="S785" s="2" t="str">
        <f t="shared" si="36"/>
        <v>M5V 3V4_335_TORONTO</v>
      </c>
      <c r="T785" s="2" t="str">
        <f t="shared" si="37"/>
        <v>M5V 3V4_335 BREMNER BLVD_TORONTO</v>
      </c>
      <c r="U785" s="12" t="str">
        <f t="shared" si="38"/>
        <v>BLVD</v>
      </c>
    </row>
    <row r="786" spans="1:21" ht="13" x14ac:dyDescent="0.25">
      <c r="A786" s="9">
        <v>45777</v>
      </c>
      <c r="B786" s="2" t="s">
        <v>236</v>
      </c>
      <c r="C786" s="2" t="s">
        <v>18</v>
      </c>
      <c r="D786" s="2" t="s">
        <v>51</v>
      </c>
      <c r="E786" s="2" t="s">
        <v>90</v>
      </c>
      <c r="F786" s="2" t="s">
        <v>3270</v>
      </c>
      <c r="G786" s="2">
        <v>3402</v>
      </c>
      <c r="H786" s="2" t="s">
        <v>66</v>
      </c>
      <c r="I786" s="1">
        <v>38721</v>
      </c>
      <c r="J786" s="2" t="s">
        <v>23</v>
      </c>
      <c r="K786" s="2"/>
      <c r="L786" s="2" t="s">
        <v>24</v>
      </c>
      <c r="M786" s="2">
        <v>44</v>
      </c>
      <c r="N786" s="2" t="s">
        <v>3271</v>
      </c>
      <c r="O786" s="2" t="s">
        <v>1532</v>
      </c>
      <c r="P786" s="2" t="s">
        <v>93</v>
      </c>
      <c r="Q786" s="2" t="s">
        <v>3272</v>
      </c>
      <c r="R786" t="str">
        <f>IFERROR(INDEX(ReadySub!$A$2:$A$1153, MATCH(T786, ReadySub!$Q$2:$Q$1153, 0)), "")</f>
        <v/>
      </c>
      <c r="S786" s="2" t="str">
        <f t="shared" si="36"/>
        <v>M1V 2G8_44_TORONTO</v>
      </c>
      <c r="T786" s="2" t="str">
        <f t="shared" si="37"/>
        <v>M1V 2G8_44 PORT ROYAL TRAIL_TORONTO</v>
      </c>
      <c r="U786" s="12" t="str">
        <f t="shared" si="38"/>
        <v>Trail</v>
      </c>
    </row>
    <row r="787" spans="1:21" ht="13" x14ac:dyDescent="0.25">
      <c r="A787" s="9">
        <v>45777</v>
      </c>
      <c r="B787" s="2" t="s">
        <v>2020</v>
      </c>
      <c r="C787" s="2" t="s">
        <v>18</v>
      </c>
      <c r="D787" s="2" t="s">
        <v>19</v>
      </c>
      <c r="E787" s="2" t="s">
        <v>1675</v>
      </c>
      <c r="F787" s="2" t="s">
        <v>3273</v>
      </c>
      <c r="G787" s="2">
        <v>3405</v>
      </c>
      <c r="H787" s="2" t="s">
        <v>66</v>
      </c>
      <c r="I787" s="1">
        <v>38726</v>
      </c>
      <c r="J787" s="2" t="s">
        <v>23</v>
      </c>
      <c r="K787" s="2"/>
      <c r="L787" s="2" t="s">
        <v>24</v>
      </c>
      <c r="M787" s="2">
        <v>152</v>
      </c>
      <c r="N787" s="2" t="s">
        <v>885</v>
      </c>
      <c r="O787" s="2" t="s">
        <v>109</v>
      </c>
      <c r="P787" s="2" t="s">
        <v>3274</v>
      </c>
      <c r="Q787" s="2" t="s">
        <v>3275</v>
      </c>
      <c r="R787" t="str">
        <f>IFERROR(INDEX(ReadySub!$A$2:$A$1153, MATCH(T787, ReadySub!$Q$2:$Q$1153, 0)), "")</f>
        <v/>
      </c>
      <c r="S787" s="2" t="str">
        <f t="shared" si="36"/>
        <v>P0H 1Z0_152_POWASSAN</v>
      </c>
      <c r="T787" s="2" t="str">
        <f t="shared" si="37"/>
        <v>P0H 1Z0_152 FAIRVIEW LANE_POWASSAN</v>
      </c>
      <c r="U787" s="12" t="str">
        <f t="shared" si="38"/>
        <v>Lane</v>
      </c>
    </row>
    <row r="788" spans="1:21" ht="13" x14ac:dyDescent="0.25">
      <c r="A788" s="9">
        <v>45777</v>
      </c>
      <c r="B788" s="2" t="s">
        <v>181</v>
      </c>
      <c r="C788" s="2" t="s">
        <v>18</v>
      </c>
      <c r="D788" s="2" t="s">
        <v>31</v>
      </c>
      <c r="E788" s="2" t="s">
        <v>182</v>
      </c>
      <c r="F788" s="2" t="s">
        <v>3279</v>
      </c>
      <c r="G788" s="2">
        <v>3410</v>
      </c>
      <c r="H788" s="2" t="s">
        <v>104</v>
      </c>
      <c r="I788" s="1">
        <v>38726</v>
      </c>
      <c r="J788" s="2" t="s">
        <v>23</v>
      </c>
      <c r="K788" s="2"/>
      <c r="L788" s="2" t="s">
        <v>24</v>
      </c>
      <c r="M788" s="2">
        <v>240</v>
      </c>
      <c r="N788" s="2" t="s">
        <v>3280</v>
      </c>
      <c r="O788" s="2" t="s">
        <v>26</v>
      </c>
      <c r="P788" s="2" t="s">
        <v>199</v>
      </c>
      <c r="Q788" s="2" t="s">
        <v>3281</v>
      </c>
      <c r="R788" t="str">
        <f>IFERROR(INDEX(ReadySub!$A$2:$A$1153, MATCH(T788, ReadySub!$Q$2:$Q$1153, 0)), "")</f>
        <v/>
      </c>
      <c r="S788" s="2" t="str">
        <f t="shared" si="36"/>
        <v>L6A 3S7_240_MAPLE</v>
      </c>
      <c r="T788" s="2" t="str">
        <f t="shared" si="37"/>
        <v>L6A 3S7_240 KILLIAN RD_MAPLE</v>
      </c>
      <c r="U788" s="12" t="str">
        <f t="shared" si="38"/>
        <v>RD</v>
      </c>
    </row>
    <row r="789" spans="1:21" ht="13" x14ac:dyDescent="0.25">
      <c r="A789" s="9">
        <v>45777</v>
      </c>
      <c r="B789" s="2" t="s">
        <v>493</v>
      </c>
      <c r="C789" s="2" t="s">
        <v>18</v>
      </c>
      <c r="D789" s="2" t="s">
        <v>31</v>
      </c>
      <c r="E789" s="2" t="s">
        <v>182</v>
      </c>
      <c r="F789" s="2" t="s">
        <v>3282</v>
      </c>
      <c r="G789" s="2">
        <v>3419</v>
      </c>
      <c r="H789" s="2" t="s">
        <v>104</v>
      </c>
      <c r="I789" s="1">
        <v>38735</v>
      </c>
      <c r="J789" s="2" t="s">
        <v>23</v>
      </c>
      <c r="K789" s="2"/>
      <c r="L789" s="2" t="s">
        <v>24</v>
      </c>
      <c r="M789" s="2">
        <v>2070</v>
      </c>
      <c r="N789" s="2" t="s">
        <v>3283</v>
      </c>
      <c r="O789" s="2" t="s">
        <v>92</v>
      </c>
      <c r="P789" s="2" t="s">
        <v>241</v>
      </c>
      <c r="Q789" s="2" t="s">
        <v>3284</v>
      </c>
      <c r="R789">
        <f>IFERROR(INDEX(ReadySub!$A$2:$A$1153, MATCH(T789, ReadySub!$Q$2:$Q$1153, 0)), "")</f>
        <v>1079</v>
      </c>
      <c r="S789" s="2" t="str">
        <f t="shared" si="36"/>
        <v>L6E 1X5_2070_MARKHAM</v>
      </c>
      <c r="T789" s="2" t="str">
        <f t="shared" si="37"/>
        <v>L6E 1X5_2070 BUR OAK AVE_MARKHAM</v>
      </c>
      <c r="U789" s="12" t="str">
        <f t="shared" si="38"/>
        <v>AVE</v>
      </c>
    </row>
    <row r="790" spans="1:21" ht="13" x14ac:dyDescent="0.25">
      <c r="A790" s="9">
        <v>45777</v>
      </c>
      <c r="B790" s="2" t="s">
        <v>3285</v>
      </c>
      <c r="C790" s="2" t="s">
        <v>18</v>
      </c>
      <c r="D790" s="2" t="s">
        <v>19</v>
      </c>
      <c r="E790" s="2" t="s">
        <v>20</v>
      </c>
      <c r="F790" s="2" t="s">
        <v>3286</v>
      </c>
      <c r="G790" s="2">
        <v>3420</v>
      </c>
      <c r="H790" s="2" t="s">
        <v>45</v>
      </c>
      <c r="I790" s="1">
        <v>38720</v>
      </c>
      <c r="J790" s="2" t="s">
        <v>23</v>
      </c>
      <c r="K790" s="2"/>
      <c r="L790" s="2" t="s">
        <v>24</v>
      </c>
      <c r="M790" s="2">
        <v>5060</v>
      </c>
      <c r="N790" s="2" t="s">
        <v>3287</v>
      </c>
      <c r="O790" s="2" t="s">
        <v>26</v>
      </c>
      <c r="P790" s="2" t="s">
        <v>3288</v>
      </c>
      <c r="Q790" s="2" t="s">
        <v>3289</v>
      </c>
      <c r="R790" t="str">
        <f>IFERROR(INDEX(ReadySub!$A$2:$A$1153, MATCH(T790, ReadySub!$Q$2:$Q$1153, 0)), "")</f>
        <v/>
      </c>
      <c r="S790" s="2" t="str">
        <f t="shared" si="36"/>
        <v>L0K 1T0_5060_RAMA</v>
      </c>
      <c r="T790" s="2" t="str">
        <f t="shared" si="37"/>
        <v>L0K 1T0_5060 GRANDMOTHER RD_RAMA</v>
      </c>
      <c r="U790" s="12" t="str">
        <f t="shared" si="38"/>
        <v>RD</v>
      </c>
    </row>
    <row r="791" spans="1:21" ht="13" x14ac:dyDescent="0.25">
      <c r="A791" s="9">
        <v>45777</v>
      </c>
      <c r="B791" s="2" t="s">
        <v>3290</v>
      </c>
      <c r="C791" s="2" t="s">
        <v>18</v>
      </c>
      <c r="D791" s="2" t="s">
        <v>51</v>
      </c>
      <c r="E791" s="2" t="s">
        <v>90</v>
      </c>
      <c r="F791" s="2" t="s">
        <v>3291</v>
      </c>
      <c r="G791" s="2">
        <v>3422</v>
      </c>
      <c r="H791" s="2" t="s">
        <v>45</v>
      </c>
      <c r="I791" s="1">
        <v>38735</v>
      </c>
      <c r="J791" s="2" t="s">
        <v>23</v>
      </c>
      <c r="K791" s="2"/>
      <c r="L791" s="2" t="s">
        <v>24</v>
      </c>
      <c r="M791" s="2">
        <v>905</v>
      </c>
      <c r="N791" s="2" t="s">
        <v>266</v>
      </c>
      <c r="O791" s="2" t="s">
        <v>36</v>
      </c>
      <c r="P791" s="2" t="s">
        <v>93</v>
      </c>
      <c r="Q791" s="2" t="s">
        <v>3292</v>
      </c>
      <c r="R791" t="str">
        <f>IFERROR(INDEX(ReadySub!$A$2:$A$1153, MATCH(T791, ReadySub!$Q$2:$Q$1153, 0)), "")</f>
        <v/>
      </c>
      <c r="S791" s="2" t="str">
        <f t="shared" si="36"/>
        <v>M6K 3G9_905_TORONTO</v>
      </c>
      <c r="T791" s="2" t="str">
        <f t="shared" si="37"/>
        <v>M6K 3G9_905 KING ST_TORONTO</v>
      </c>
      <c r="U791" s="12" t="str">
        <f t="shared" si="38"/>
        <v>ST</v>
      </c>
    </row>
    <row r="792" spans="1:21" ht="13" x14ac:dyDescent="0.25">
      <c r="A792" s="9">
        <v>45777</v>
      </c>
      <c r="B792" s="2" t="s">
        <v>1203</v>
      </c>
      <c r="C792" s="2" t="s">
        <v>18</v>
      </c>
      <c r="D792" s="2" t="s">
        <v>51</v>
      </c>
      <c r="E792" s="2" t="s">
        <v>90</v>
      </c>
      <c r="F792" s="2" t="s">
        <v>3295</v>
      </c>
      <c r="G792" s="2">
        <v>3431</v>
      </c>
      <c r="H792" s="2" t="s">
        <v>45</v>
      </c>
      <c r="I792" s="1">
        <v>38744</v>
      </c>
      <c r="J792" s="2" t="s">
        <v>23</v>
      </c>
      <c r="K792" s="2"/>
      <c r="L792" s="2" t="s">
        <v>24</v>
      </c>
      <c r="M792" s="2">
        <v>2005</v>
      </c>
      <c r="N792" s="2" t="s">
        <v>3296</v>
      </c>
      <c r="O792" s="2" t="s">
        <v>92</v>
      </c>
      <c r="P792" s="2" t="s">
        <v>93</v>
      </c>
      <c r="Q792" s="2" t="s">
        <v>3297</v>
      </c>
      <c r="R792" t="str">
        <f>IFERROR(INDEX(ReadySub!$A$2:$A$1153, MATCH(T792, ReadySub!$Q$2:$Q$1153, 0)), "")</f>
        <v/>
      </c>
      <c r="S792" s="2" t="str">
        <f t="shared" si="36"/>
        <v>M2J 5B4_2005_TORONTO</v>
      </c>
      <c r="T792" s="2" t="str">
        <f t="shared" si="37"/>
        <v>M2J 5B4_2005 SHEPPARD AVE_TORONTO</v>
      </c>
      <c r="U792" s="12" t="str">
        <f t="shared" si="38"/>
        <v>AVE</v>
      </c>
    </row>
    <row r="793" spans="1:21" ht="13" x14ac:dyDescent="0.25">
      <c r="A793" s="9">
        <v>45777</v>
      </c>
      <c r="B793" s="2" t="s">
        <v>3298</v>
      </c>
      <c r="C793" s="2" t="s">
        <v>18</v>
      </c>
      <c r="D793" s="2" t="s">
        <v>58</v>
      </c>
      <c r="E793" s="2" t="s">
        <v>59</v>
      </c>
      <c r="F793" s="2" t="s">
        <v>3299</v>
      </c>
      <c r="G793" s="2">
        <v>3432</v>
      </c>
      <c r="H793" s="2" t="s">
        <v>53</v>
      </c>
      <c r="I793" s="1">
        <v>38747</v>
      </c>
      <c r="J793" s="2" t="s">
        <v>23</v>
      </c>
      <c r="K793" s="2"/>
      <c r="L793" s="2" t="s">
        <v>24</v>
      </c>
      <c r="M793" s="2">
        <v>134</v>
      </c>
      <c r="N793" s="2" t="s">
        <v>3300</v>
      </c>
      <c r="O793" s="2" t="s">
        <v>36</v>
      </c>
      <c r="P793" s="2" t="s">
        <v>305</v>
      </c>
      <c r="Q793" s="2" t="s">
        <v>3301</v>
      </c>
      <c r="R793" t="str">
        <f>IFERROR(INDEX(ReadySub!$A$2:$A$1153, MATCH(T793, ReadySub!$Q$2:$Q$1153, 0)), "")</f>
        <v/>
      </c>
      <c r="S793" s="2" t="str">
        <f t="shared" si="36"/>
        <v>L2S 2T4_134_ST. CATHARINES</v>
      </c>
      <c r="T793" s="2" t="str">
        <f t="shared" si="37"/>
        <v>L2S 2T4_134 LOUTH ST_ST. CATHARINES</v>
      </c>
      <c r="U793" s="12" t="str">
        <f t="shared" si="38"/>
        <v>ST</v>
      </c>
    </row>
    <row r="794" spans="1:21" ht="13" x14ac:dyDescent="0.25">
      <c r="A794" s="9">
        <v>45777</v>
      </c>
      <c r="B794" s="2" t="s">
        <v>3302</v>
      </c>
      <c r="C794" s="2" t="s">
        <v>18</v>
      </c>
      <c r="D794" s="2" t="s">
        <v>58</v>
      </c>
      <c r="E794" s="2" t="s">
        <v>80</v>
      </c>
      <c r="F794" s="2" t="s">
        <v>3302</v>
      </c>
      <c r="G794" s="2">
        <v>3433</v>
      </c>
      <c r="H794" s="2" t="s">
        <v>45</v>
      </c>
      <c r="I794" s="1">
        <v>38744</v>
      </c>
      <c r="J794" s="2" t="s">
        <v>23</v>
      </c>
      <c r="K794" s="2"/>
      <c r="L794" s="2" t="s">
        <v>24</v>
      </c>
      <c r="M794" s="2">
        <v>132</v>
      </c>
      <c r="N794" s="2" t="s">
        <v>485</v>
      </c>
      <c r="O794" s="2" t="s">
        <v>36</v>
      </c>
      <c r="P794" s="2" t="s">
        <v>679</v>
      </c>
      <c r="Q794" s="2" t="s">
        <v>3303</v>
      </c>
      <c r="R794" t="str">
        <f>IFERROR(INDEX(ReadySub!$A$2:$A$1153, MATCH(T794, ReadySub!$Q$2:$Q$1153, 0)), "")</f>
        <v/>
      </c>
      <c r="S794" s="2" t="str">
        <f t="shared" si="36"/>
        <v>L9H 7K6_132_WATERDOWN</v>
      </c>
      <c r="T794" s="2" t="str">
        <f t="shared" si="37"/>
        <v>L9H 7K6_132 DUNDAS ST_WATERDOWN</v>
      </c>
      <c r="U794" s="12" t="str">
        <f t="shared" si="38"/>
        <v>ST</v>
      </c>
    </row>
    <row r="795" spans="1:21" ht="13" x14ac:dyDescent="0.25">
      <c r="A795" s="9">
        <v>45777</v>
      </c>
      <c r="B795" s="2" t="s">
        <v>3304</v>
      </c>
      <c r="C795" s="2" t="s">
        <v>18</v>
      </c>
      <c r="D795" s="2" t="s">
        <v>102</v>
      </c>
      <c r="E795" s="2" t="s">
        <v>557</v>
      </c>
      <c r="F795" s="2" t="s">
        <v>3305</v>
      </c>
      <c r="G795" s="2">
        <v>3434</v>
      </c>
      <c r="H795" s="2" t="s">
        <v>126</v>
      </c>
      <c r="I795" s="1">
        <v>38749</v>
      </c>
      <c r="J795" s="2" t="s">
        <v>23</v>
      </c>
      <c r="K795" s="2"/>
      <c r="L795" s="2" t="s">
        <v>24</v>
      </c>
      <c r="M795" s="2">
        <v>660</v>
      </c>
      <c r="N795" s="2" t="s">
        <v>3306</v>
      </c>
      <c r="O795" s="2" t="s">
        <v>92</v>
      </c>
      <c r="P795" s="2" t="s">
        <v>559</v>
      </c>
      <c r="Q795" s="2" t="s">
        <v>3307</v>
      </c>
      <c r="R795" t="str">
        <f>IFERROR(INDEX(ReadySub!$A$2:$A$1153, MATCH(T795, ReadySub!$Q$2:$Q$1153, 0)), "")</f>
        <v/>
      </c>
      <c r="S795" s="2" t="str">
        <f t="shared" si="36"/>
        <v>N9A 1C1_660_WINDSOR</v>
      </c>
      <c r="T795" s="2" t="str">
        <f t="shared" si="37"/>
        <v>N9A 1C1_660 OUELLETTE AVE_WINDSOR</v>
      </c>
      <c r="U795" s="12" t="str">
        <f t="shared" si="38"/>
        <v>AVE</v>
      </c>
    </row>
    <row r="796" spans="1:21" ht="13" x14ac:dyDescent="0.25">
      <c r="A796" s="9">
        <v>45777</v>
      </c>
      <c r="B796" s="2" t="s">
        <v>3312</v>
      </c>
      <c r="C796" s="2" t="s">
        <v>18</v>
      </c>
      <c r="D796" s="2" t="s">
        <v>58</v>
      </c>
      <c r="E796" s="2" t="s">
        <v>603</v>
      </c>
      <c r="F796" s="2" t="s">
        <v>3313</v>
      </c>
      <c r="G796" s="2">
        <v>3443</v>
      </c>
      <c r="H796" s="2" t="s">
        <v>45</v>
      </c>
      <c r="I796" s="1">
        <v>38764</v>
      </c>
      <c r="J796" s="2" t="s">
        <v>23</v>
      </c>
      <c r="K796" s="2"/>
      <c r="L796" s="2" t="s">
        <v>24</v>
      </c>
      <c r="M796" s="2">
        <v>2600</v>
      </c>
      <c r="N796" s="2" t="s">
        <v>3314</v>
      </c>
      <c r="O796" s="2" t="s">
        <v>47</v>
      </c>
      <c r="P796" s="2" t="s">
        <v>886</v>
      </c>
      <c r="Q796" s="2" t="s">
        <v>3315</v>
      </c>
      <c r="R796" t="str">
        <f>IFERROR(INDEX(ReadySub!$A$2:$A$1153, MATCH(T796, ReadySub!$Q$2:$Q$1153, 0)), "")</f>
        <v/>
      </c>
      <c r="S796" s="2" t="str">
        <f t="shared" si="36"/>
        <v>L7R 4B1_2600_BURLINGTON</v>
      </c>
      <c r="T796" s="2" t="str">
        <f t="shared" si="37"/>
        <v>L7R 4B1_2600 HEADON FOREST DR_BURLINGTON</v>
      </c>
      <c r="U796" s="12" t="str">
        <f t="shared" si="38"/>
        <v>DR</v>
      </c>
    </row>
    <row r="797" spans="1:21" ht="13" x14ac:dyDescent="0.25">
      <c r="A797" s="9">
        <v>45777</v>
      </c>
      <c r="B797" s="2" t="s">
        <v>1960</v>
      </c>
      <c r="C797" s="2" t="s">
        <v>18</v>
      </c>
      <c r="D797" s="2" t="s">
        <v>51</v>
      </c>
      <c r="E797" s="2" t="s">
        <v>90</v>
      </c>
      <c r="F797" s="2" t="s">
        <v>3316</v>
      </c>
      <c r="G797" s="2">
        <v>3453</v>
      </c>
      <c r="H797" s="2" t="s">
        <v>53</v>
      </c>
      <c r="I797" s="1">
        <v>38778</v>
      </c>
      <c r="J797" s="2" t="s">
        <v>23</v>
      </c>
      <c r="K797" s="2"/>
      <c r="L797" s="2" t="s">
        <v>24</v>
      </c>
      <c r="M797" s="2">
        <v>251</v>
      </c>
      <c r="N797" s="2" t="s">
        <v>238</v>
      </c>
      <c r="O797" s="2" t="s">
        <v>26</v>
      </c>
      <c r="P797" s="2" t="s">
        <v>93</v>
      </c>
      <c r="Q797" s="2" t="s">
        <v>3317</v>
      </c>
      <c r="R797" t="str">
        <f>IFERROR(INDEX(ReadySub!$A$2:$A$1153, MATCH(T797, ReadySub!$Q$2:$Q$1153, 0)), "")</f>
        <v/>
      </c>
      <c r="S797" s="2" t="str">
        <f t="shared" si="36"/>
        <v>M2J 4R3_251_TORONTO</v>
      </c>
      <c r="T797" s="2" t="str">
        <f t="shared" si="37"/>
        <v>M2J 4R3_251 CONSUMERS RD_TORONTO</v>
      </c>
      <c r="U797" s="12" t="str">
        <f t="shared" si="38"/>
        <v>RD</v>
      </c>
    </row>
    <row r="798" spans="1:21" ht="13" x14ac:dyDescent="0.25">
      <c r="A798" s="9">
        <v>45777</v>
      </c>
      <c r="B798" s="2" t="s">
        <v>2168</v>
      </c>
      <c r="C798" s="2" t="s">
        <v>18</v>
      </c>
      <c r="D798" s="2" t="s">
        <v>58</v>
      </c>
      <c r="E798" s="2" t="s">
        <v>603</v>
      </c>
      <c r="F798" s="2" t="s">
        <v>3320</v>
      </c>
      <c r="G798" s="2">
        <v>3457</v>
      </c>
      <c r="H798" s="2" t="s">
        <v>104</v>
      </c>
      <c r="I798" s="1">
        <v>38782</v>
      </c>
      <c r="J798" s="2" t="s">
        <v>23</v>
      </c>
      <c r="K798" s="2"/>
      <c r="L798" s="2" t="s">
        <v>24</v>
      </c>
      <c r="M798" s="2">
        <v>850</v>
      </c>
      <c r="N798" s="2" t="s">
        <v>2565</v>
      </c>
      <c r="O798" s="2" t="s">
        <v>101</v>
      </c>
      <c r="P798" s="2" t="s">
        <v>879</v>
      </c>
      <c r="Q798" s="2" t="s">
        <v>3321</v>
      </c>
      <c r="R798" t="str">
        <f>IFERROR(INDEX(ReadySub!$A$2:$A$1153, MATCH(T798, ReadySub!$Q$2:$Q$1153, 0)), "")</f>
        <v/>
      </c>
      <c r="S798" s="2" t="str">
        <f t="shared" si="36"/>
        <v>L9T 5E3_850_MILTON</v>
      </c>
      <c r="T798" s="2" t="str">
        <f t="shared" si="37"/>
        <v>L9T 5E3_850 BENNETT BLVD_MILTON</v>
      </c>
      <c r="U798" s="12" t="str">
        <f t="shared" si="38"/>
        <v>BLVD</v>
      </c>
    </row>
    <row r="799" spans="1:21" ht="13" x14ac:dyDescent="0.25">
      <c r="A799" s="9">
        <v>45777</v>
      </c>
      <c r="B799" s="2" t="s">
        <v>3322</v>
      </c>
      <c r="C799" s="2" t="s">
        <v>18</v>
      </c>
      <c r="D799" s="2" t="s">
        <v>89</v>
      </c>
      <c r="E799" s="2" t="s">
        <v>598</v>
      </c>
      <c r="F799" s="2" t="s">
        <v>3323</v>
      </c>
      <c r="G799" s="2">
        <v>3458</v>
      </c>
      <c r="H799" s="2" t="s">
        <v>45</v>
      </c>
      <c r="I799" s="1">
        <v>38783</v>
      </c>
      <c r="J799" s="2" t="s">
        <v>23</v>
      </c>
      <c r="K799" s="2"/>
      <c r="L799" s="2" t="s">
        <v>113</v>
      </c>
      <c r="M799" s="2">
        <v>5920</v>
      </c>
      <c r="N799" s="2" t="s">
        <v>3324</v>
      </c>
      <c r="O799" s="2" t="s">
        <v>26</v>
      </c>
      <c r="P799" s="2" t="s">
        <v>601</v>
      </c>
      <c r="Q799" s="2" t="s">
        <v>3325</v>
      </c>
      <c r="R799" t="str">
        <f>IFERROR(INDEX(ReadySub!$A$2:$A$1153, MATCH(T799, ReadySub!$Q$2:$Q$1153, 0)), "")</f>
        <v/>
      </c>
      <c r="S799" s="2" t="str">
        <f t="shared" si="36"/>
        <v>L5N 3J5_5920_MISSISSAUGA</v>
      </c>
      <c r="T799" s="2" t="str">
        <f t="shared" si="37"/>
        <v>L5N 3J5_5920 MONTE VIDEO RD_MISSISSAUGA</v>
      </c>
      <c r="U799" s="12" t="str">
        <f t="shared" si="38"/>
        <v>RD</v>
      </c>
    </row>
    <row r="800" spans="1:21" ht="13" x14ac:dyDescent="0.25">
      <c r="A800" s="9">
        <v>45777</v>
      </c>
      <c r="B800" s="2" t="s">
        <v>3327</v>
      </c>
      <c r="C800" s="2" t="s">
        <v>18</v>
      </c>
      <c r="D800" s="2" t="s">
        <v>58</v>
      </c>
      <c r="E800" s="2" t="s">
        <v>3328</v>
      </c>
      <c r="F800" s="2" t="s">
        <v>3329</v>
      </c>
      <c r="G800" s="2">
        <v>3464</v>
      </c>
      <c r="H800" s="2" t="s">
        <v>202</v>
      </c>
      <c r="I800" s="1">
        <v>38749</v>
      </c>
      <c r="J800" s="2" t="s">
        <v>23</v>
      </c>
      <c r="K800" s="2"/>
      <c r="L800" s="2" t="s">
        <v>24</v>
      </c>
      <c r="M800" s="2">
        <v>26</v>
      </c>
      <c r="N800" s="2" t="s">
        <v>1789</v>
      </c>
      <c r="O800" s="2" t="s">
        <v>36</v>
      </c>
      <c r="P800" s="2" t="s">
        <v>3330</v>
      </c>
      <c r="Q800" s="2" t="s">
        <v>3331</v>
      </c>
      <c r="R800" t="str">
        <f>IFERROR(INDEX(ReadySub!$A$2:$A$1153, MATCH(T800, ReadySub!$Q$2:$Q$1153, 0)), "")</f>
        <v/>
      </c>
      <c r="S800" s="2" t="str">
        <f t="shared" si="36"/>
        <v>N0E 1G0_26_LANGTON</v>
      </c>
      <c r="T800" s="2" t="str">
        <f t="shared" si="37"/>
        <v>N0E 1G0_26 ALBERT ST_LANGTON</v>
      </c>
      <c r="U800" s="12" t="str">
        <f t="shared" si="38"/>
        <v>ST</v>
      </c>
    </row>
    <row r="801" spans="1:21" ht="13" x14ac:dyDescent="0.25">
      <c r="A801" s="9">
        <v>45777</v>
      </c>
      <c r="B801" s="2" t="s">
        <v>512</v>
      </c>
      <c r="C801" s="2" t="s">
        <v>18</v>
      </c>
      <c r="D801" s="2" t="s">
        <v>19</v>
      </c>
      <c r="E801" s="2" t="s">
        <v>507</v>
      </c>
      <c r="F801" s="2" t="s">
        <v>3332</v>
      </c>
      <c r="G801" s="2">
        <v>3470</v>
      </c>
      <c r="H801" s="2" t="s">
        <v>66</v>
      </c>
      <c r="I801" s="1">
        <v>38797</v>
      </c>
      <c r="J801" s="2" t="s">
        <v>23</v>
      </c>
      <c r="K801" s="2"/>
      <c r="L801" s="2" t="s">
        <v>24</v>
      </c>
      <c r="M801" s="2">
        <v>54</v>
      </c>
      <c r="N801" s="2" t="s">
        <v>3333</v>
      </c>
      <c r="O801" s="2" t="s">
        <v>36</v>
      </c>
      <c r="P801" s="2" t="s">
        <v>510</v>
      </c>
      <c r="Q801" s="2" t="s">
        <v>3334</v>
      </c>
      <c r="R801" t="str">
        <f>IFERROR(INDEX(ReadySub!$A$2:$A$1153, MATCH(T801, ReadySub!$Q$2:$Q$1153, 0)), "")</f>
        <v/>
      </c>
      <c r="S801" s="2" t="str">
        <f t="shared" si="36"/>
        <v>P6A 5G1_54_SAULT STE. MARIE</v>
      </c>
      <c r="T801" s="2" t="str">
        <f t="shared" si="37"/>
        <v>P6A 5G1_54 AMBER ST_SAULT STE. MARIE</v>
      </c>
      <c r="U801" s="12" t="str">
        <f t="shared" si="38"/>
        <v>ST</v>
      </c>
    </row>
    <row r="802" spans="1:21" ht="13" x14ac:dyDescent="0.25">
      <c r="A802" s="9">
        <v>45777</v>
      </c>
      <c r="B802" s="2" t="s">
        <v>512</v>
      </c>
      <c r="C802" s="2" t="s">
        <v>18</v>
      </c>
      <c r="D802" s="2" t="s">
        <v>19</v>
      </c>
      <c r="E802" s="2" t="s">
        <v>521</v>
      </c>
      <c r="F802" s="2" t="s">
        <v>3335</v>
      </c>
      <c r="G802" s="2">
        <v>3473</v>
      </c>
      <c r="H802" s="2" t="s">
        <v>66</v>
      </c>
      <c r="I802" s="1">
        <v>38798</v>
      </c>
      <c r="J802" s="2" t="s">
        <v>23</v>
      </c>
      <c r="K802" s="2"/>
      <c r="L802" s="2" t="s">
        <v>24</v>
      </c>
      <c r="M802" s="2">
        <v>290</v>
      </c>
      <c r="N802" s="2" t="s">
        <v>227</v>
      </c>
      <c r="O802" s="2" t="s">
        <v>36</v>
      </c>
      <c r="P802" s="2" t="s">
        <v>3336</v>
      </c>
      <c r="Q802" s="2" t="s">
        <v>3337</v>
      </c>
      <c r="R802" t="str">
        <f>IFERROR(INDEX(ReadySub!$A$2:$A$1153, MATCH(T802, ReadySub!$Q$2:$Q$1153, 0)), "")</f>
        <v/>
      </c>
      <c r="S802" s="2" t="str">
        <f t="shared" si="36"/>
        <v>P0S 1C0_290_ECHO BAY</v>
      </c>
      <c r="T802" s="2" t="str">
        <f t="shared" si="37"/>
        <v>P0S 1C0_290 CHURCH ST_ECHO BAY</v>
      </c>
      <c r="U802" s="12" t="str">
        <f t="shared" si="38"/>
        <v>ST</v>
      </c>
    </row>
    <row r="803" spans="1:21" ht="13" x14ac:dyDescent="0.25">
      <c r="A803" s="9">
        <v>45777</v>
      </c>
      <c r="B803" s="2" t="s">
        <v>2502</v>
      </c>
      <c r="C803" s="2" t="s">
        <v>18</v>
      </c>
      <c r="D803" s="2" t="s">
        <v>102</v>
      </c>
      <c r="E803" s="2" t="s">
        <v>244</v>
      </c>
      <c r="F803" s="2" t="s">
        <v>3338</v>
      </c>
      <c r="G803" s="2">
        <v>3481</v>
      </c>
      <c r="H803" s="2" t="s">
        <v>120</v>
      </c>
      <c r="I803" s="1">
        <v>38796</v>
      </c>
      <c r="J803" s="2" t="s">
        <v>23</v>
      </c>
      <c r="K803" s="2"/>
      <c r="L803" s="2" t="s">
        <v>24</v>
      </c>
      <c r="M803" s="2">
        <v>220</v>
      </c>
      <c r="N803" s="2" t="s">
        <v>3339</v>
      </c>
      <c r="O803" s="2" t="s">
        <v>47</v>
      </c>
      <c r="P803" s="2" t="s">
        <v>247</v>
      </c>
      <c r="Q803" s="2" t="s">
        <v>3340</v>
      </c>
      <c r="R803" t="str">
        <f>IFERROR(INDEX(ReadySub!$A$2:$A$1153, MATCH(T803, ReadySub!$Q$2:$Q$1153, 0)), "")</f>
        <v/>
      </c>
      <c r="S803" s="2" t="str">
        <f t="shared" si="36"/>
        <v>N5X 3R1_220_LONDON</v>
      </c>
      <c r="T803" s="2" t="str">
        <f t="shared" si="37"/>
        <v>N5X 3R1_220 SUNNYSIDE DR_LONDON</v>
      </c>
      <c r="U803" s="12" t="str">
        <f t="shared" si="38"/>
        <v>DR</v>
      </c>
    </row>
    <row r="804" spans="1:21" ht="13" x14ac:dyDescent="0.25">
      <c r="A804" s="9">
        <v>45777</v>
      </c>
      <c r="B804" s="2" t="s">
        <v>3344</v>
      </c>
      <c r="C804" s="2" t="s">
        <v>18</v>
      </c>
      <c r="D804" s="2" t="s">
        <v>51</v>
      </c>
      <c r="E804" s="2" t="s">
        <v>90</v>
      </c>
      <c r="F804" s="2" t="s">
        <v>3344</v>
      </c>
      <c r="G804" s="2">
        <v>3494</v>
      </c>
      <c r="H804" s="2" t="s">
        <v>45</v>
      </c>
      <c r="I804" s="1">
        <v>38810</v>
      </c>
      <c r="J804" s="2" t="s">
        <v>23</v>
      </c>
      <c r="K804" s="2"/>
      <c r="L804" s="2" t="s">
        <v>24</v>
      </c>
      <c r="M804" s="2">
        <v>48</v>
      </c>
      <c r="N804" s="2" t="s">
        <v>3345</v>
      </c>
      <c r="O804" s="2" t="s">
        <v>47</v>
      </c>
      <c r="P804" s="2" t="s">
        <v>93</v>
      </c>
      <c r="Q804" s="2" t="s">
        <v>3346</v>
      </c>
      <c r="R804" t="str">
        <f>IFERROR(INDEX(ReadySub!$A$2:$A$1153, MATCH(T804, ReadySub!$Q$2:$Q$1153, 0)), "")</f>
        <v/>
      </c>
      <c r="S804" s="2" t="str">
        <f t="shared" si="36"/>
        <v>M4H 1J7_48_TORONTO</v>
      </c>
      <c r="T804" s="2" t="str">
        <f t="shared" si="37"/>
        <v>M4H 1J7_48 THORNCLIFFE PARK DR_TORONTO</v>
      </c>
      <c r="U804" s="12" t="str">
        <f t="shared" si="38"/>
        <v>DR</v>
      </c>
    </row>
    <row r="805" spans="1:21" ht="13" x14ac:dyDescent="0.25">
      <c r="A805" s="9">
        <v>45777</v>
      </c>
      <c r="B805" s="2" t="s">
        <v>64</v>
      </c>
      <c r="C805" s="2" t="s">
        <v>18</v>
      </c>
      <c r="D805" s="2" t="s">
        <v>58</v>
      </c>
      <c r="E805" s="2" t="s">
        <v>59</v>
      </c>
      <c r="F805" s="2" t="s">
        <v>3347</v>
      </c>
      <c r="G805" s="2">
        <v>3495</v>
      </c>
      <c r="H805" s="2" t="s">
        <v>104</v>
      </c>
      <c r="I805" s="1">
        <v>38810</v>
      </c>
      <c r="J805" s="2" t="s">
        <v>23</v>
      </c>
      <c r="K805" s="2"/>
      <c r="L805" s="2" t="s">
        <v>24</v>
      </c>
      <c r="M805" s="2">
        <v>16</v>
      </c>
      <c r="N805" s="2" t="s">
        <v>3348</v>
      </c>
      <c r="O805" s="2" t="s">
        <v>92</v>
      </c>
      <c r="P805" s="2" t="s">
        <v>675</v>
      </c>
      <c r="Q805" s="2" t="s">
        <v>3349</v>
      </c>
      <c r="R805" t="str">
        <f>IFERROR(INDEX(ReadySub!$A$2:$A$1153, MATCH(T805, ReadySub!$Q$2:$Q$1153, 0)), "")</f>
        <v/>
      </c>
      <c r="S805" s="2" t="str">
        <f t="shared" si="36"/>
        <v>L3B 1E1_16_WELLAND</v>
      </c>
      <c r="T805" s="2" t="str">
        <f t="shared" si="37"/>
        <v>L3B 1E1_16 ST.ANDREW'S AVE_WELLAND</v>
      </c>
      <c r="U805" s="12" t="str">
        <f t="shared" si="38"/>
        <v>AVE</v>
      </c>
    </row>
    <row r="806" spans="1:21" ht="13" x14ac:dyDescent="0.25">
      <c r="A806" s="9">
        <v>45777</v>
      </c>
      <c r="B806" s="2" t="s">
        <v>3350</v>
      </c>
      <c r="C806" s="2" t="s">
        <v>18</v>
      </c>
      <c r="D806" s="2" t="s">
        <v>58</v>
      </c>
      <c r="E806" s="2" t="s">
        <v>603</v>
      </c>
      <c r="F806" s="2" t="s">
        <v>3351</v>
      </c>
      <c r="G806" s="2">
        <v>3496</v>
      </c>
      <c r="H806" s="2" t="s">
        <v>66</v>
      </c>
      <c r="I806" s="1">
        <v>38811</v>
      </c>
      <c r="J806" s="2" t="s">
        <v>23</v>
      </c>
      <c r="K806" s="2"/>
      <c r="L806" s="2" t="s">
        <v>24</v>
      </c>
      <c r="M806" s="2">
        <v>800</v>
      </c>
      <c r="N806" s="2" t="s">
        <v>1050</v>
      </c>
      <c r="O806" s="2" t="s">
        <v>26</v>
      </c>
      <c r="P806" s="2" t="s">
        <v>879</v>
      </c>
      <c r="Q806" s="2" t="s">
        <v>3352</v>
      </c>
      <c r="R806" t="str">
        <f>IFERROR(INDEX(ReadySub!$A$2:$A$1153, MATCH(T806, ReadySub!$Q$2:$Q$1153, 0)), "")</f>
        <v/>
      </c>
      <c r="S806" s="2" t="str">
        <f t="shared" si="36"/>
        <v>L9T 4Z9_800_MILTON</v>
      </c>
      <c r="T806" s="2" t="str">
        <f t="shared" si="37"/>
        <v>L9T 4Z9_800 NIPISSING RD_MILTON</v>
      </c>
      <c r="U806" s="12" t="str">
        <f t="shared" si="38"/>
        <v>RD</v>
      </c>
    </row>
    <row r="807" spans="1:21" ht="13" x14ac:dyDescent="0.25">
      <c r="A807" s="9">
        <v>45777</v>
      </c>
      <c r="B807" s="2" t="s">
        <v>299</v>
      </c>
      <c r="C807" s="2" t="s">
        <v>18</v>
      </c>
      <c r="D807" s="2" t="s">
        <v>58</v>
      </c>
      <c r="E807" s="2" t="s">
        <v>59</v>
      </c>
      <c r="F807" s="2" t="s">
        <v>3353</v>
      </c>
      <c r="G807" s="2">
        <v>3497</v>
      </c>
      <c r="H807" s="2" t="s">
        <v>104</v>
      </c>
      <c r="I807" s="1">
        <v>38810</v>
      </c>
      <c r="J807" s="2" t="s">
        <v>23</v>
      </c>
      <c r="K807" s="2"/>
      <c r="L807" s="2" t="s">
        <v>24</v>
      </c>
      <c r="M807" s="2">
        <v>24</v>
      </c>
      <c r="N807" s="2" t="s">
        <v>3354</v>
      </c>
      <c r="O807" s="2" t="s">
        <v>92</v>
      </c>
      <c r="P807" s="2" t="s">
        <v>675</v>
      </c>
      <c r="Q807" s="2" t="s">
        <v>3355</v>
      </c>
      <c r="R807" t="str">
        <f>IFERROR(INDEX(ReadySub!$A$2:$A$1153, MATCH(T807, ReadySub!$Q$2:$Q$1153, 0)), "")</f>
        <v/>
      </c>
      <c r="S807" s="2" t="str">
        <f t="shared" si="36"/>
        <v>L3C 3R1_24_WELLAND</v>
      </c>
      <c r="T807" s="2" t="str">
        <f t="shared" si="37"/>
        <v>L3C 3R1_24 FARNHAM AVE_WELLAND</v>
      </c>
      <c r="U807" s="12" t="str">
        <f t="shared" si="38"/>
        <v>AVE</v>
      </c>
    </row>
    <row r="808" spans="1:21" ht="13" x14ac:dyDescent="0.25">
      <c r="A808" s="9">
        <v>45777</v>
      </c>
      <c r="B808" s="2" t="s">
        <v>3356</v>
      </c>
      <c r="C808" s="2" t="s">
        <v>18</v>
      </c>
      <c r="D808" s="2" t="s">
        <v>150</v>
      </c>
      <c r="E808" s="2" t="s">
        <v>162</v>
      </c>
      <c r="F808" s="2" t="s">
        <v>3357</v>
      </c>
      <c r="G808" s="2">
        <v>3501</v>
      </c>
      <c r="H808" s="2" t="s">
        <v>45</v>
      </c>
      <c r="I808" s="1">
        <v>38810</v>
      </c>
      <c r="J808" s="2" t="s">
        <v>23</v>
      </c>
      <c r="K808" s="2"/>
      <c r="L808" s="2" t="s">
        <v>113</v>
      </c>
      <c r="M808" s="2">
        <v>1644</v>
      </c>
      <c r="N808" s="2" t="s">
        <v>2270</v>
      </c>
      <c r="O808" s="2" t="s">
        <v>36</v>
      </c>
      <c r="P808" s="2" t="s">
        <v>166</v>
      </c>
      <c r="Q808" s="2" t="s">
        <v>3358</v>
      </c>
      <c r="R808" t="str">
        <f>IFERROR(INDEX(ReadySub!$A$2:$A$1153, MATCH(T808, ReadySub!$Q$2:$Q$1153, 0)), "")</f>
        <v/>
      </c>
      <c r="S808" s="2" t="str">
        <f t="shared" si="36"/>
        <v>K1V 7Y6_1644_OTTAWA</v>
      </c>
      <c r="T808" s="2" t="str">
        <f t="shared" si="37"/>
        <v>K1V 7Y6_1644 BANK ST_OTTAWA</v>
      </c>
      <c r="U808" s="12" t="str">
        <f t="shared" si="38"/>
        <v>ST</v>
      </c>
    </row>
    <row r="809" spans="1:21" ht="13" x14ac:dyDescent="0.25">
      <c r="A809" s="9">
        <v>45777</v>
      </c>
      <c r="B809" s="2" t="s">
        <v>610</v>
      </c>
      <c r="C809" s="2" t="s">
        <v>18</v>
      </c>
      <c r="D809" s="2" t="s">
        <v>31</v>
      </c>
      <c r="E809" s="2" t="s">
        <v>90</v>
      </c>
      <c r="F809" s="2" t="s">
        <v>3359</v>
      </c>
      <c r="G809" s="2">
        <v>3504</v>
      </c>
      <c r="H809" s="2" t="s">
        <v>120</v>
      </c>
      <c r="I809" s="1">
        <v>38817</v>
      </c>
      <c r="J809" s="2" t="s">
        <v>23</v>
      </c>
      <c r="K809" s="2"/>
      <c r="L809" s="2" t="s">
        <v>24</v>
      </c>
      <c r="M809" s="2">
        <v>155</v>
      </c>
      <c r="N809" s="2" t="s">
        <v>3360</v>
      </c>
      <c r="O809" s="2" t="s">
        <v>101</v>
      </c>
      <c r="P809" s="2" t="s">
        <v>93</v>
      </c>
      <c r="Q809" s="2" t="s">
        <v>3361</v>
      </c>
      <c r="R809" t="str">
        <f>IFERROR(INDEX(ReadySub!$A$2:$A$1153, MATCH(T809, ReadySub!$Q$2:$Q$1153, 0)), "")</f>
        <v/>
      </c>
      <c r="S809" s="2" t="str">
        <f t="shared" si="36"/>
        <v>M9V 1N7_155_TORONTO</v>
      </c>
      <c r="T809" s="2" t="str">
        <f t="shared" si="37"/>
        <v>M9V 1N7_155 JOHN GARLAND BLVD_TORONTO</v>
      </c>
      <c r="U809" s="12" t="str">
        <f t="shared" si="38"/>
        <v>BLVD</v>
      </c>
    </row>
    <row r="810" spans="1:21" ht="13" x14ac:dyDescent="0.25">
      <c r="A810" s="9">
        <v>45777</v>
      </c>
      <c r="B810" s="2" t="s">
        <v>74</v>
      </c>
      <c r="C810" s="2" t="s">
        <v>18</v>
      </c>
      <c r="D810" s="2" t="s">
        <v>89</v>
      </c>
      <c r="E810" s="2" t="s">
        <v>598</v>
      </c>
      <c r="F810" s="2" t="s">
        <v>3362</v>
      </c>
      <c r="G810" s="2">
        <v>3506</v>
      </c>
      <c r="H810" s="2" t="s">
        <v>104</v>
      </c>
      <c r="I810" s="1">
        <v>38818</v>
      </c>
      <c r="J810" s="2" t="s">
        <v>23</v>
      </c>
      <c r="K810" s="2"/>
      <c r="L810" s="2" t="s">
        <v>24</v>
      </c>
      <c r="M810" s="2">
        <v>61</v>
      </c>
      <c r="N810" s="2" t="s">
        <v>3363</v>
      </c>
      <c r="O810" s="2" t="s">
        <v>47</v>
      </c>
      <c r="P810" s="2" t="s">
        <v>1732</v>
      </c>
      <c r="Q810" s="2" t="s">
        <v>3364</v>
      </c>
      <c r="R810" t="str">
        <f>IFERROR(INDEX(ReadySub!$A$2:$A$1153, MATCH(T810, ReadySub!$Q$2:$Q$1153, 0)), "")</f>
        <v/>
      </c>
      <c r="S810" s="2" t="str">
        <f t="shared" si="36"/>
        <v>L7E 1P7_61_BOLTON</v>
      </c>
      <c r="T810" s="2" t="str">
        <f t="shared" si="37"/>
        <v>L7E 1P7_61 ALLAN DR_BOLTON</v>
      </c>
      <c r="U810" s="12" t="str">
        <f t="shared" si="38"/>
        <v>DR</v>
      </c>
    </row>
    <row r="811" spans="1:21" ht="13" x14ac:dyDescent="0.25">
      <c r="A811" s="9">
        <v>45777</v>
      </c>
      <c r="B811" s="2" t="s">
        <v>3366</v>
      </c>
      <c r="C811" s="2" t="s">
        <v>18</v>
      </c>
      <c r="D811" s="2" t="s">
        <v>58</v>
      </c>
      <c r="E811" s="2" t="s">
        <v>603</v>
      </c>
      <c r="F811" s="2" t="s">
        <v>3368</v>
      </c>
      <c r="G811" s="2">
        <v>3514</v>
      </c>
      <c r="H811" s="2" t="s">
        <v>45</v>
      </c>
      <c r="I811" s="1">
        <v>38828</v>
      </c>
      <c r="J811" s="2" t="s">
        <v>23</v>
      </c>
      <c r="K811" s="2"/>
      <c r="L811" s="2" t="s">
        <v>24</v>
      </c>
      <c r="M811" s="2">
        <v>1430</v>
      </c>
      <c r="N811" s="2" t="s">
        <v>1353</v>
      </c>
      <c r="O811" s="2" t="s">
        <v>26</v>
      </c>
      <c r="P811" s="2" t="s">
        <v>606</v>
      </c>
      <c r="Q811" s="2" t="s">
        <v>3367</v>
      </c>
      <c r="R811" t="str">
        <f>IFERROR(INDEX(ReadySub!$A$2:$A$1153, MATCH(T811, ReadySub!$Q$2:$Q$1153, 0)), "")</f>
        <v/>
      </c>
      <c r="S811" s="2" t="str">
        <f t="shared" si="36"/>
        <v>L6H 2L1_1430_OAKVILLE</v>
      </c>
      <c r="T811" s="2" t="str">
        <f t="shared" si="37"/>
        <v>L6H 2L1_1430 TRAFALGAR RD_OAKVILLE</v>
      </c>
      <c r="U811" s="12" t="str">
        <f t="shared" si="38"/>
        <v>RD</v>
      </c>
    </row>
    <row r="812" spans="1:21" ht="13" x14ac:dyDescent="0.25">
      <c r="A812" s="9">
        <v>45777</v>
      </c>
      <c r="B812" s="2" t="s">
        <v>3366</v>
      </c>
      <c r="C812" s="2" t="s">
        <v>18</v>
      </c>
      <c r="D812" s="2" t="s">
        <v>89</v>
      </c>
      <c r="E812" s="2" t="s">
        <v>598</v>
      </c>
      <c r="F812" s="2" t="s">
        <v>3369</v>
      </c>
      <c r="G812" s="2">
        <v>3515</v>
      </c>
      <c r="H812" s="2" t="s">
        <v>45</v>
      </c>
      <c r="I812" s="1">
        <v>38828</v>
      </c>
      <c r="J812" s="2" t="s">
        <v>23</v>
      </c>
      <c r="K812" s="2"/>
      <c r="L812" s="2" t="s">
        <v>24</v>
      </c>
      <c r="M812" s="2">
        <v>300</v>
      </c>
      <c r="N812" s="2" t="s">
        <v>3370</v>
      </c>
      <c r="O812" s="2" t="s">
        <v>47</v>
      </c>
      <c r="P812" s="2" t="s">
        <v>601</v>
      </c>
      <c r="Q812" s="2" t="s">
        <v>3371</v>
      </c>
      <c r="R812" t="str">
        <f>IFERROR(INDEX(ReadySub!$A$2:$A$1153, MATCH(T812, ReadySub!$Q$2:$Q$1153, 0)), "")</f>
        <v/>
      </c>
      <c r="S812" s="2" t="str">
        <f t="shared" si="36"/>
        <v>L5B 2C9_300_MISSISSAUGA</v>
      </c>
      <c r="T812" s="2" t="str">
        <f t="shared" si="37"/>
        <v>L5B 2C9_300 CITY CENTRE DR_MISSISSAUGA</v>
      </c>
      <c r="U812" s="12" t="str">
        <f t="shared" si="38"/>
        <v>DR</v>
      </c>
    </row>
    <row r="813" spans="1:21" ht="13" x14ac:dyDescent="0.25">
      <c r="A813" s="9">
        <v>45777</v>
      </c>
      <c r="B813" s="2" t="s">
        <v>1753</v>
      </c>
      <c r="C813" s="2" t="s">
        <v>18</v>
      </c>
      <c r="D813" s="2" t="s">
        <v>51</v>
      </c>
      <c r="E813" s="2" t="s">
        <v>52</v>
      </c>
      <c r="F813" s="2" t="s">
        <v>3372</v>
      </c>
      <c r="G813" s="2">
        <v>3520</v>
      </c>
      <c r="H813" s="2" t="s">
        <v>66</v>
      </c>
      <c r="I813" s="1">
        <v>38803</v>
      </c>
      <c r="J813" s="2" t="s">
        <v>23</v>
      </c>
      <c r="K813" s="2"/>
      <c r="L813" s="2" t="s">
        <v>24</v>
      </c>
      <c r="M813" s="2">
        <v>376</v>
      </c>
      <c r="N813" s="2" t="s">
        <v>135</v>
      </c>
      <c r="O813" s="2" t="s">
        <v>26</v>
      </c>
      <c r="P813" s="2" t="s">
        <v>72</v>
      </c>
      <c r="Q813" s="2" t="s">
        <v>3373</v>
      </c>
      <c r="R813" t="str">
        <f>IFERROR(INDEX(ReadySub!$A$2:$A$1153, MATCH(T813, ReadySub!$Q$2:$Q$1153, 0)), "")</f>
        <v/>
      </c>
      <c r="S813" s="2" t="str">
        <f t="shared" si="36"/>
        <v>L1V 6K4_376_PICKERING</v>
      </c>
      <c r="T813" s="2" t="str">
        <f t="shared" si="37"/>
        <v>L1V 6K4_376 KINGSTON RD_PICKERING</v>
      </c>
      <c r="U813" s="12" t="str">
        <f t="shared" si="38"/>
        <v>RD</v>
      </c>
    </row>
    <row r="814" spans="1:21" ht="13" x14ac:dyDescent="0.25">
      <c r="A814" s="9">
        <v>45777</v>
      </c>
      <c r="B814" s="2" t="s">
        <v>3374</v>
      </c>
      <c r="C814" s="2" t="s">
        <v>18</v>
      </c>
      <c r="D814" s="2" t="s">
        <v>51</v>
      </c>
      <c r="E814" s="2" t="s">
        <v>90</v>
      </c>
      <c r="F814" s="2" t="s">
        <v>3375</v>
      </c>
      <c r="G814" s="2">
        <v>3521</v>
      </c>
      <c r="H814" s="2" t="s">
        <v>45</v>
      </c>
      <c r="I814" s="1">
        <v>38835</v>
      </c>
      <c r="J814" s="2" t="s">
        <v>23</v>
      </c>
      <c r="K814" s="2"/>
      <c r="L814" s="2" t="s">
        <v>24</v>
      </c>
      <c r="M814" s="2">
        <v>8</v>
      </c>
      <c r="N814" s="2" t="s">
        <v>3376</v>
      </c>
      <c r="O814" s="2" t="s">
        <v>109</v>
      </c>
      <c r="P814" s="2" t="s">
        <v>93</v>
      </c>
      <c r="Q814" s="2" t="s">
        <v>3377</v>
      </c>
      <c r="R814" t="str">
        <f>IFERROR(INDEX(ReadySub!$A$2:$A$1153, MATCH(T814, ReadySub!$Q$2:$Q$1153, 0)), "")</f>
        <v/>
      </c>
      <c r="S814" s="2" t="str">
        <f t="shared" si="36"/>
        <v>M5A 3C4_8_TORONTO</v>
      </c>
      <c r="T814" s="2" t="str">
        <f t="shared" si="37"/>
        <v>M5A 3C4_8 DISTILLERY LANE_TORONTO</v>
      </c>
      <c r="U814" s="12" t="str">
        <f t="shared" si="38"/>
        <v>Lane</v>
      </c>
    </row>
    <row r="815" spans="1:21" ht="13" x14ac:dyDescent="0.25">
      <c r="A815" s="9">
        <v>45777</v>
      </c>
      <c r="B815" s="2" t="s">
        <v>2502</v>
      </c>
      <c r="C815" s="2" t="s">
        <v>18</v>
      </c>
      <c r="D815" s="2" t="s">
        <v>102</v>
      </c>
      <c r="E815" s="2" t="s">
        <v>431</v>
      </c>
      <c r="F815" s="2" t="s">
        <v>3378</v>
      </c>
      <c r="G815" s="2">
        <v>3523</v>
      </c>
      <c r="H815" s="2" t="s">
        <v>45</v>
      </c>
      <c r="I815" s="1">
        <v>38833</v>
      </c>
      <c r="J815" s="2" t="s">
        <v>23</v>
      </c>
      <c r="K815" s="2"/>
      <c r="L815" s="2" t="s">
        <v>24</v>
      </c>
      <c r="M815" s="2">
        <v>808</v>
      </c>
      <c r="N815" s="2" t="s">
        <v>485</v>
      </c>
      <c r="O815" s="2" t="s">
        <v>36</v>
      </c>
      <c r="P815" s="2" t="s">
        <v>434</v>
      </c>
      <c r="Q815" s="2" t="s">
        <v>3379</v>
      </c>
      <c r="R815" t="str">
        <f>IFERROR(INDEX(ReadySub!$A$2:$A$1153, MATCH(T815, ReadySub!$Q$2:$Q$1153, 0)), "")</f>
        <v/>
      </c>
      <c r="S815" s="2" t="str">
        <f t="shared" si="36"/>
        <v>N4S 1G4_808_WOODSTOCK</v>
      </c>
      <c r="T815" s="2" t="str">
        <f t="shared" si="37"/>
        <v>N4S 1G4_808 DUNDAS ST_WOODSTOCK</v>
      </c>
      <c r="U815" s="12" t="str">
        <f t="shared" si="38"/>
        <v>ST</v>
      </c>
    </row>
    <row r="816" spans="1:21" ht="13" x14ac:dyDescent="0.25">
      <c r="A816" s="9">
        <v>45777</v>
      </c>
      <c r="B816" s="2" t="s">
        <v>3380</v>
      </c>
      <c r="C816" s="2" t="s">
        <v>18</v>
      </c>
      <c r="D816" s="2" t="s">
        <v>19</v>
      </c>
      <c r="E816" s="2" t="s">
        <v>20</v>
      </c>
      <c r="F816" s="2" t="s">
        <v>3381</v>
      </c>
      <c r="G816" s="2">
        <v>3526</v>
      </c>
      <c r="H816" s="2" t="s">
        <v>45</v>
      </c>
      <c r="I816" s="1">
        <v>38808</v>
      </c>
      <c r="J816" s="2" t="s">
        <v>23</v>
      </c>
      <c r="K816" s="2"/>
      <c r="L816" s="2" t="s">
        <v>24</v>
      </c>
      <c r="M816" s="2">
        <v>101</v>
      </c>
      <c r="N816" s="2" t="s">
        <v>3382</v>
      </c>
      <c r="O816" s="2" t="s">
        <v>26</v>
      </c>
      <c r="P816" s="2" t="s">
        <v>499</v>
      </c>
      <c r="Q816" s="2" t="s">
        <v>500</v>
      </c>
      <c r="R816" t="str">
        <f>IFERROR(INDEX(ReadySub!$A$2:$A$1153, MATCH(T816, ReadySub!$Q$2:$Q$1153, 0)), "")</f>
        <v/>
      </c>
      <c r="S816" s="2" t="str">
        <f t="shared" si="36"/>
        <v>P0T 2A0_101_LONGLAC</v>
      </c>
      <c r="T816" s="2" t="str">
        <f t="shared" si="37"/>
        <v>P0T 2A0_101 MARTIN RD_LONGLAC</v>
      </c>
      <c r="U816" s="12" t="str">
        <f t="shared" si="38"/>
        <v>RD</v>
      </c>
    </row>
    <row r="817" spans="1:21" ht="13" x14ac:dyDescent="0.25">
      <c r="A817" s="9">
        <v>45777</v>
      </c>
      <c r="B817" s="2" t="s">
        <v>3383</v>
      </c>
      <c r="C817" s="2" t="s">
        <v>18</v>
      </c>
      <c r="D817" s="2" t="s">
        <v>150</v>
      </c>
      <c r="E817" s="2" t="s">
        <v>162</v>
      </c>
      <c r="F817" s="2" t="s">
        <v>3384</v>
      </c>
      <c r="G817" s="2">
        <v>3529</v>
      </c>
      <c r="H817" s="2" t="s">
        <v>53</v>
      </c>
      <c r="I817" s="1">
        <v>38838</v>
      </c>
      <c r="J817" s="2" t="s">
        <v>23</v>
      </c>
      <c r="K817" s="2"/>
      <c r="L817" s="2" t="s">
        <v>3385</v>
      </c>
      <c r="M817" s="2">
        <v>230</v>
      </c>
      <c r="N817" s="2" t="s">
        <v>1284</v>
      </c>
      <c r="O817" s="2" t="s">
        <v>92</v>
      </c>
      <c r="P817" s="2" t="s">
        <v>166</v>
      </c>
      <c r="Q817" s="2" t="s">
        <v>1285</v>
      </c>
      <c r="R817" t="str">
        <f>IFERROR(INDEX(ReadySub!$A$2:$A$1153, MATCH(T817, ReadySub!$Q$2:$Q$1153, 0)), "")</f>
        <v/>
      </c>
      <c r="S817" s="2" t="str">
        <f t="shared" si="36"/>
        <v>K1L 6P5_230_OTTAWA</v>
      </c>
      <c r="T817" s="2" t="str">
        <f t="shared" si="37"/>
        <v>K1L 6P5_230 MCARTHUR AVE_OTTAWA</v>
      </c>
      <c r="U817" s="12" t="str">
        <f t="shared" si="38"/>
        <v>AVE</v>
      </c>
    </row>
    <row r="818" spans="1:21" ht="13" x14ac:dyDescent="0.25">
      <c r="A818" s="9">
        <v>45777</v>
      </c>
      <c r="B818" s="2" t="s">
        <v>3386</v>
      </c>
      <c r="C818" s="2" t="s">
        <v>18</v>
      </c>
      <c r="D818" s="2" t="s">
        <v>102</v>
      </c>
      <c r="E818" s="2" t="s">
        <v>775</v>
      </c>
      <c r="F818" s="2" t="s">
        <v>3387</v>
      </c>
      <c r="G818" s="2">
        <v>3535</v>
      </c>
      <c r="H818" s="2" t="s">
        <v>53</v>
      </c>
      <c r="I818" s="1">
        <v>38856</v>
      </c>
      <c r="J818" s="2" t="s">
        <v>23</v>
      </c>
      <c r="K818" s="2"/>
      <c r="L818" s="2" t="s">
        <v>24</v>
      </c>
      <c r="M818" s="2">
        <v>14</v>
      </c>
      <c r="N818" s="2" t="s">
        <v>3388</v>
      </c>
      <c r="O818" s="2" t="s">
        <v>92</v>
      </c>
      <c r="P818" s="2" t="s">
        <v>1026</v>
      </c>
      <c r="Q818" s="2" t="s">
        <v>3389</v>
      </c>
      <c r="R818" t="str">
        <f>IFERROR(INDEX(ReadySub!$A$2:$A$1153, MATCH(T818, ReadySub!$Q$2:$Q$1153, 0)), "")</f>
        <v/>
      </c>
      <c r="S818" s="2" t="str">
        <f t="shared" si="36"/>
        <v>N2A 2L3_14_KITCHENER</v>
      </c>
      <c r="T818" s="2" t="str">
        <f t="shared" si="37"/>
        <v>N2A 2L3_14 JANSEN AVE_KITCHENER</v>
      </c>
      <c r="U818" s="12" t="str">
        <f t="shared" si="38"/>
        <v>AVE</v>
      </c>
    </row>
    <row r="819" spans="1:21" ht="13" x14ac:dyDescent="0.25">
      <c r="A819" s="9">
        <v>45777</v>
      </c>
      <c r="B819" s="2" t="s">
        <v>3392</v>
      </c>
      <c r="C819" s="2" t="s">
        <v>18</v>
      </c>
      <c r="D819" s="2" t="s">
        <v>51</v>
      </c>
      <c r="E819" s="2" t="s">
        <v>52</v>
      </c>
      <c r="F819" s="2" t="s">
        <v>3393</v>
      </c>
      <c r="G819" s="2">
        <v>3540</v>
      </c>
      <c r="H819" s="2" t="s">
        <v>66</v>
      </c>
      <c r="I819" s="1">
        <v>38834</v>
      </c>
      <c r="J819" s="2" t="s">
        <v>23</v>
      </c>
      <c r="K819" s="2"/>
      <c r="L819" s="2" t="s">
        <v>24</v>
      </c>
      <c r="M819" s="2">
        <v>292</v>
      </c>
      <c r="N819" s="2" t="s">
        <v>3394</v>
      </c>
      <c r="O819" s="2"/>
      <c r="P819" s="2" t="s">
        <v>3395</v>
      </c>
      <c r="Q819" s="2" t="s">
        <v>3396</v>
      </c>
      <c r="R819" t="str">
        <f>IFERROR(INDEX(ReadySub!$A$2:$A$1153, MATCH(T819, ReadySub!$Q$2:$Q$1153, 0)), "")</f>
        <v/>
      </c>
      <c r="S819" s="2" t="str">
        <f t="shared" si="36"/>
        <v>L0C 1A0_292_GOODWOOD</v>
      </c>
      <c r="T819" s="2" t="str">
        <f t="shared" si="37"/>
        <v>L0C 1A0_292 HIGHWAY #47 0_GOODWOOD</v>
      </c>
      <c r="U819" s="12">
        <f t="shared" si="38"/>
        <v>0</v>
      </c>
    </row>
    <row r="820" spans="1:21" ht="13" x14ac:dyDescent="0.25">
      <c r="A820" s="9">
        <v>45777</v>
      </c>
      <c r="B820" s="2" t="s">
        <v>3397</v>
      </c>
      <c r="C820" s="2" t="s">
        <v>18</v>
      </c>
      <c r="D820" s="2" t="s">
        <v>19</v>
      </c>
      <c r="E820" s="2" t="s">
        <v>1877</v>
      </c>
      <c r="F820" s="2" t="s">
        <v>3398</v>
      </c>
      <c r="G820" s="2">
        <v>3541</v>
      </c>
      <c r="H820" s="2" t="s">
        <v>120</v>
      </c>
      <c r="I820" s="1">
        <v>38873</v>
      </c>
      <c r="J820" s="2" t="s">
        <v>23</v>
      </c>
      <c r="K820" s="2"/>
      <c r="L820" s="2" t="s">
        <v>24</v>
      </c>
      <c r="M820" s="2">
        <v>195</v>
      </c>
      <c r="N820" s="2" t="s">
        <v>3399</v>
      </c>
      <c r="O820" s="2"/>
      <c r="P820" s="2" t="s">
        <v>3400</v>
      </c>
      <c r="Q820" s="2" t="s">
        <v>3401</v>
      </c>
      <c r="R820" t="str">
        <f>IFERROR(INDEX(ReadySub!$A$2:$A$1153, MATCH(T820, ReadySub!$Q$2:$Q$1153, 0)), "")</f>
        <v/>
      </c>
      <c r="S820" s="2" t="str">
        <f t="shared" si="36"/>
        <v>P0W 1C0_195_DEVLIN</v>
      </c>
      <c r="T820" s="2" t="str">
        <f t="shared" si="37"/>
        <v>P0W 1C0_195 HIGHWAY 613 0_DEVLIN</v>
      </c>
      <c r="U820" s="12">
        <f t="shared" si="38"/>
        <v>0</v>
      </c>
    </row>
    <row r="821" spans="1:21" ht="13" x14ac:dyDescent="0.25">
      <c r="A821" s="9">
        <v>45777</v>
      </c>
      <c r="B821" s="2" t="s">
        <v>3402</v>
      </c>
      <c r="C821" s="2" t="s">
        <v>18</v>
      </c>
      <c r="D821" s="2" t="s">
        <v>102</v>
      </c>
      <c r="E821" s="2" t="s">
        <v>20</v>
      </c>
      <c r="F821" s="2" t="s">
        <v>3403</v>
      </c>
      <c r="G821" s="2">
        <v>3544</v>
      </c>
      <c r="H821" s="2" t="s">
        <v>53</v>
      </c>
      <c r="I821" s="1">
        <v>38880</v>
      </c>
      <c r="J821" s="2" t="s">
        <v>23</v>
      </c>
      <c r="K821" s="2"/>
      <c r="L821" s="2" t="s">
        <v>24</v>
      </c>
      <c r="M821" s="2">
        <v>18</v>
      </c>
      <c r="N821" s="2" t="s">
        <v>3404</v>
      </c>
      <c r="O821" s="2" t="s">
        <v>1054</v>
      </c>
      <c r="P821" s="2" t="s">
        <v>3405</v>
      </c>
      <c r="Q821" s="2" t="s">
        <v>3406</v>
      </c>
      <c r="R821" t="str">
        <f>IFERROR(INDEX(ReadySub!$A$2:$A$1153, MATCH(T821, ReadySub!$Q$2:$Q$1153, 0)), "")</f>
        <v/>
      </c>
      <c r="S821" s="2" t="str">
        <f t="shared" si="36"/>
        <v>N0A 1M0_18_OHSWEKEN</v>
      </c>
      <c r="T821" s="2" t="str">
        <f t="shared" si="37"/>
        <v>N0A 1M0_18 STONERIDGE CIRCLE_OHSWEKEN</v>
      </c>
      <c r="U821" s="12" t="str">
        <f t="shared" si="38"/>
        <v>Circle</v>
      </c>
    </row>
    <row r="822" spans="1:21" ht="13" x14ac:dyDescent="0.25">
      <c r="A822" s="9">
        <v>45777</v>
      </c>
      <c r="B822" s="2" t="s">
        <v>3407</v>
      </c>
      <c r="C822" s="2" t="s">
        <v>18</v>
      </c>
      <c r="D822" s="2" t="s">
        <v>89</v>
      </c>
      <c r="E822" s="2" t="s">
        <v>598</v>
      </c>
      <c r="F822" s="2" t="s">
        <v>3408</v>
      </c>
      <c r="G822" s="2">
        <v>3545</v>
      </c>
      <c r="H822" s="2" t="s">
        <v>53</v>
      </c>
      <c r="I822" s="1">
        <v>38881</v>
      </c>
      <c r="J822" s="2" t="s">
        <v>23</v>
      </c>
      <c r="K822" s="2"/>
      <c r="L822" s="2" t="s">
        <v>24</v>
      </c>
      <c r="M822" s="2">
        <v>12</v>
      </c>
      <c r="N822" s="2" t="s">
        <v>3409</v>
      </c>
      <c r="O822" s="2" t="s">
        <v>36</v>
      </c>
      <c r="P822" s="2" t="s">
        <v>601</v>
      </c>
      <c r="Q822" s="2" t="s">
        <v>3410</v>
      </c>
      <c r="R822" t="str">
        <f>IFERROR(INDEX(ReadySub!$A$2:$A$1153, MATCH(T822, ReadySub!$Q$2:$Q$1153, 0)), "")</f>
        <v/>
      </c>
      <c r="S822" s="2" t="str">
        <f t="shared" si="36"/>
        <v>L5H 1G3_12_MISSISSAUGA</v>
      </c>
      <c r="T822" s="2" t="str">
        <f t="shared" si="37"/>
        <v>L5H 1G3_12 PETER ST_MISSISSAUGA</v>
      </c>
      <c r="U822" s="12" t="str">
        <f t="shared" si="38"/>
        <v>ST</v>
      </c>
    </row>
    <row r="823" spans="1:21" ht="13" x14ac:dyDescent="0.25">
      <c r="A823" s="9">
        <v>45777</v>
      </c>
      <c r="B823" s="2" t="s">
        <v>16523</v>
      </c>
      <c r="C823" s="2" t="s">
        <v>18</v>
      </c>
      <c r="D823" s="2" t="s">
        <v>150</v>
      </c>
      <c r="E823" s="2" t="s">
        <v>162</v>
      </c>
      <c r="F823" s="2" t="s">
        <v>3411</v>
      </c>
      <c r="G823" s="2">
        <v>3546</v>
      </c>
      <c r="H823" s="2" t="s">
        <v>45</v>
      </c>
      <c r="I823" s="1">
        <v>38880</v>
      </c>
      <c r="J823" s="2" t="s">
        <v>23</v>
      </c>
      <c r="K823" s="2"/>
      <c r="L823" s="2" t="s">
        <v>24</v>
      </c>
      <c r="M823" s="2">
        <v>265</v>
      </c>
      <c r="N823" s="2" t="s">
        <v>3412</v>
      </c>
      <c r="O823" s="2" t="s">
        <v>101</v>
      </c>
      <c r="P823" s="2" t="s">
        <v>166</v>
      </c>
      <c r="Q823" s="2" t="s">
        <v>3413</v>
      </c>
      <c r="R823" t="str">
        <f>IFERROR(INDEX(ReadySub!$A$2:$A$1153, MATCH(T823, ReadySub!$Q$2:$Q$1153, 0)), "")</f>
        <v/>
      </c>
      <c r="S823" s="2" t="str">
        <f t="shared" si="36"/>
        <v>K1E 3X7_265_OTTAWA</v>
      </c>
      <c r="T823" s="2" t="str">
        <f t="shared" si="37"/>
        <v>K1E 3X7_265 CENTRUM BLVD_OTTAWA</v>
      </c>
      <c r="U823" s="12" t="str">
        <f t="shared" si="38"/>
        <v>BLVD</v>
      </c>
    </row>
    <row r="824" spans="1:21" ht="13" x14ac:dyDescent="0.25">
      <c r="A824" s="9">
        <v>45777</v>
      </c>
      <c r="B824" s="2" t="s">
        <v>3415</v>
      </c>
      <c r="C824" s="2" t="s">
        <v>18</v>
      </c>
      <c r="D824" s="2" t="s">
        <v>89</v>
      </c>
      <c r="E824" s="2" t="s">
        <v>598</v>
      </c>
      <c r="F824" s="2" t="s">
        <v>3416</v>
      </c>
      <c r="G824" s="2">
        <v>3557</v>
      </c>
      <c r="H824" s="2" t="s">
        <v>53</v>
      </c>
      <c r="I824" s="1">
        <v>38891</v>
      </c>
      <c r="J824" s="2" t="s">
        <v>23</v>
      </c>
      <c r="K824" s="2"/>
      <c r="L824" s="2" t="s">
        <v>24</v>
      </c>
      <c r="M824" s="2">
        <v>78</v>
      </c>
      <c r="N824" s="2" t="s">
        <v>3417</v>
      </c>
      <c r="O824" s="2" t="s">
        <v>36</v>
      </c>
      <c r="P824" s="2" t="s">
        <v>601</v>
      </c>
      <c r="Q824" s="2" t="s">
        <v>3418</v>
      </c>
      <c r="R824" t="str">
        <f>IFERROR(INDEX(ReadySub!$A$2:$A$1153, MATCH(T824, ReadySub!$Q$2:$Q$1153, 0)), "")</f>
        <v/>
      </c>
      <c r="S824" s="2" t="str">
        <f t="shared" si="36"/>
        <v>L5B 1J7_78_MISSISSAUGA</v>
      </c>
      <c r="T824" s="2" t="str">
        <f t="shared" si="37"/>
        <v>L5B 1J7_78 AGNES ST_MISSISSAUGA</v>
      </c>
      <c r="U824" s="12" t="str">
        <f t="shared" si="38"/>
        <v>ST</v>
      </c>
    </row>
    <row r="825" spans="1:21" ht="13" x14ac:dyDescent="0.25">
      <c r="A825" s="9">
        <v>45777</v>
      </c>
      <c r="B825" s="2" t="s">
        <v>1371</v>
      </c>
      <c r="C825" s="2" t="s">
        <v>18</v>
      </c>
      <c r="D825" s="2" t="s">
        <v>19</v>
      </c>
      <c r="E825" s="2" t="s">
        <v>521</v>
      </c>
      <c r="F825" s="2" t="s">
        <v>3419</v>
      </c>
      <c r="G825" s="2">
        <v>3561</v>
      </c>
      <c r="H825" s="2" t="s">
        <v>66</v>
      </c>
      <c r="I825" s="1">
        <v>38899</v>
      </c>
      <c r="J825" s="2" t="s">
        <v>23</v>
      </c>
      <c r="K825" s="2"/>
      <c r="L825" s="2" t="s">
        <v>172</v>
      </c>
      <c r="M825" s="2">
        <v>43</v>
      </c>
      <c r="N825" s="2" t="s">
        <v>2533</v>
      </c>
      <c r="O825" s="2" t="s">
        <v>36</v>
      </c>
      <c r="P825" s="2" t="s">
        <v>3420</v>
      </c>
      <c r="Q825" s="2" t="s">
        <v>3421</v>
      </c>
      <c r="R825" t="str">
        <f>IFERROR(INDEX(ReadySub!$A$2:$A$1153, MATCH(T825, ReadySub!$Q$2:$Q$1153, 0)), "")</f>
        <v/>
      </c>
      <c r="S825" s="2" t="str">
        <f t="shared" si="36"/>
        <v>P0R 1B0_43_BLIND RIVER</v>
      </c>
      <c r="T825" s="2" t="str">
        <f t="shared" si="37"/>
        <v>P0R 1B0_43 SCOTT ST_BLIND RIVER</v>
      </c>
      <c r="U825" s="12" t="str">
        <f t="shared" si="38"/>
        <v>ST</v>
      </c>
    </row>
    <row r="826" spans="1:21" ht="13" x14ac:dyDescent="0.25">
      <c r="A826" s="9">
        <v>45777</v>
      </c>
      <c r="B826" s="2" t="s">
        <v>299</v>
      </c>
      <c r="C826" s="2" t="s">
        <v>18</v>
      </c>
      <c r="D826" s="2" t="s">
        <v>58</v>
      </c>
      <c r="E826" s="2" t="s">
        <v>59</v>
      </c>
      <c r="F826" s="2" t="s">
        <v>3423</v>
      </c>
      <c r="G826" s="2">
        <v>3563</v>
      </c>
      <c r="H826" s="2" t="s">
        <v>104</v>
      </c>
      <c r="I826" s="1">
        <v>38890</v>
      </c>
      <c r="J826" s="2" t="s">
        <v>23</v>
      </c>
      <c r="K826" s="2"/>
      <c r="L826" s="2" t="s">
        <v>24</v>
      </c>
      <c r="M826" s="2">
        <v>502</v>
      </c>
      <c r="N826" s="2" t="s">
        <v>2533</v>
      </c>
      <c r="O826" s="2" t="s">
        <v>36</v>
      </c>
      <c r="P826" s="2" t="s">
        <v>305</v>
      </c>
      <c r="Q826" s="2" t="s">
        <v>3424</v>
      </c>
      <c r="R826" t="str">
        <f>IFERROR(INDEX(ReadySub!$A$2:$A$1153, MATCH(T826, ReadySub!$Q$2:$Q$1153, 0)), "")</f>
        <v/>
      </c>
      <c r="S826" s="2" t="str">
        <f t="shared" si="36"/>
        <v>L2M 3X2_502_ST. CATHARINES</v>
      </c>
      <c r="T826" s="2" t="str">
        <f t="shared" si="37"/>
        <v>L2M 3X2_502 SCOTT ST_ST. CATHARINES</v>
      </c>
      <c r="U826" s="12" t="str">
        <f t="shared" si="38"/>
        <v>ST</v>
      </c>
    </row>
    <row r="827" spans="1:21" ht="13" x14ac:dyDescent="0.25">
      <c r="A827" s="9">
        <v>45777</v>
      </c>
      <c r="B827" s="2" t="s">
        <v>3425</v>
      </c>
      <c r="C827" s="2" t="s">
        <v>18</v>
      </c>
      <c r="D827" s="2" t="s">
        <v>58</v>
      </c>
      <c r="E827" s="2" t="s">
        <v>603</v>
      </c>
      <c r="F827" s="2" t="s">
        <v>3426</v>
      </c>
      <c r="G827" s="2">
        <v>3568</v>
      </c>
      <c r="H827" s="2" t="s">
        <v>53</v>
      </c>
      <c r="I827" s="1">
        <v>38897</v>
      </c>
      <c r="J827" s="2" t="s">
        <v>23</v>
      </c>
      <c r="K827" s="2"/>
      <c r="L827" s="2" t="s">
        <v>24</v>
      </c>
      <c r="M827" s="2">
        <v>461</v>
      </c>
      <c r="N827" s="2" t="s">
        <v>3427</v>
      </c>
      <c r="O827" s="2" t="s">
        <v>26</v>
      </c>
      <c r="P827" s="2" t="s">
        <v>606</v>
      </c>
      <c r="Q827" s="2" t="s">
        <v>3428</v>
      </c>
      <c r="R827" t="str">
        <f>IFERROR(INDEX(ReadySub!$A$2:$A$1153, MATCH(T827, ReadySub!$Q$2:$Q$1153, 0)), "")</f>
        <v/>
      </c>
      <c r="S827" s="2" t="str">
        <f t="shared" si="36"/>
        <v>L6M 2V5_461_OAKVILLE</v>
      </c>
      <c r="T827" s="2" t="str">
        <f t="shared" si="37"/>
        <v>L6M 2V5_461 NORTH SERVICE RD_OAKVILLE</v>
      </c>
      <c r="U827" s="12" t="str">
        <f t="shared" si="38"/>
        <v>RD</v>
      </c>
    </row>
    <row r="828" spans="1:21" ht="13" x14ac:dyDescent="0.25">
      <c r="A828" s="9">
        <v>45777</v>
      </c>
      <c r="B828" s="2" t="s">
        <v>3430</v>
      </c>
      <c r="C828" s="2" t="s">
        <v>18</v>
      </c>
      <c r="D828" s="2" t="s">
        <v>150</v>
      </c>
      <c r="E828" s="2" t="s">
        <v>720</v>
      </c>
      <c r="F828" s="2" t="s">
        <v>3431</v>
      </c>
      <c r="G828" s="2">
        <v>3577</v>
      </c>
      <c r="H828" s="2" t="s">
        <v>120</v>
      </c>
      <c r="I828" s="1">
        <v>38899</v>
      </c>
      <c r="J828" s="2" t="s">
        <v>23</v>
      </c>
      <c r="K828" s="2"/>
      <c r="L828" s="2" t="s">
        <v>24</v>
      </c>
      <c r="M828" s="2">
        <v>100</v>
      </c>
      <c r="N828" s="2" t="s">
        <v>365</v>
      </c>
      <c r="O828" s="2" t="s">
        <v>36</v>
      </c>
      <c r="P828" s="2" t="s">
        <v>3432</v>
      </c>
      <c r="Q828" s="2" t="s">
        <v>3433</v>
      </c>
      <c r="R828" t="str">
        <f>IFERROR(INDEX(ReadySub!$A$2:$A$1153, MATCH(T828, ReadySub!$Q$2:$Q$1153, 0)), "")</f>
        <v/>
      </c>
      <c r="S828" s="2" t="str">
        <f t="shared" si="36"/>
        <v>K0J 2A0_100_KILLALOE</v>
      </c>
      <c r="T828" s="2" t="str">
        <f t="shared" si="37"/>
        <v>K0J 2A0_100 QUEEN ST_KILLALOE</v>
      </c>
      <c r="U828" s="12" t="str">
        <f t="shared" si="38"/>
        <v>ST</v>
      </c>
    </row>
    <row r="829" spans="1:21" ht="13" x14ac:dyDescent="0.25">
      <c r="A829" s="9">
        <v>45777</v>
      </c>
      <c r="B829" s="2" t="s">
        <v>3434</v>
      </c>
      <c r="C829" s="2" t="s">
        <v>18</v>
      </c>
      <c r="D829" s="2" t="s">
        <v>31</v>
      </c>
      <c r="E829" s="2" t="s">
        <v>90</v>
      </c>
      <c r="F829" s="2" t="s">
        <v>3435</v>
      </c>
      <c r="G829" s="2">
        <v>3578</v>
      </c>
      <c r="H829" s="2" t="s">
        <v>104</v>
      </c>
      <c r="I829" s="1">
        <v>38890</v>
      </c>
      <c r="J829" s="2" t="s">
        <v>23</v>
      </c>
      <c r="K829" s="2"/>
      <c r="L829" s="2" t="s">
        <v>24</v>
      </c>
      <c r="M829" s="2">
        <v>10</v>
      </c>
      <c r="N829" s="2" t="s">
        <v>3436</v>
      </c>
      <c r="O829" s="2"/>
      <c r="P829" s="2" t="s">
        <v>93</v>
      </c>
      <c r="Q829" s="2" t="s">
        <v>3437</v>
      </c>
      <c r="R829" t="str">
        <f>IFERROR(INDEX(ReadySub!$A$2:$A$1153, MATCH(T829, ReadySub!$Q$2:$Q$1153, 0)), "")</f>
        <v/>
      </c>
      <c r="S829" s="2" t="str">
        <f t="shared" si="36"/>
        <v>M3N 2Y2_10_TORONTO</v>
      </c>
      <c r="T829" s="2" t="str">
        <f t="shared" si="37"/>
        <v>M3N 2Y2_10 SAN ROMANOWAY 0_TORONTO</v>
      </c>
      <c r="U829" s="12">
        <f t="shared" si="38"/>
        <v>0</v>
      </c>
    </row>
    <row r="830" spans="1:21" ht="13" x14ac:dyDescent="0.25">
      <c r="A830" s="9">
        <v>45777</v>
      </c>
      <c r="B830" s="2" t="s">
        <v>74</v>
      </c>
      <c r="C830" s="2" t="s">
        <v>18</v>
      </c>
      <c r="D830" s="2" t="s">
        <v>51</v>
      </c>
      <c r="E830" s="2" t="s">
        <v>90</v>
      </c>
      <c r="F830" s="2" t="s">
        <v>3440</v>
      </c>
      <c r="G830" s="2">
        <v>3585</v>
      </c>
      <c r="H830" s="2" t="s">
        <v>66</v>
      </c>
      <c r="I830" s="1">
        <v>38904</v>
      </c>
      <c r="J830" s="2" t="s">
        <v>23</v>
      </c>
      <c r="K830" s="2"/>
      <c r="L830" s="2" t="s">
        <v>24</v>
      </c>
      <c r="M830" s="2">
        <v>1965</v>
      </c>
      <c r="N830" s="2" t="s">
        <v>3441</v>
      </c>
      <c r="O830" s="2" t="s">
        <v>26</v>
      </c>
      <c r="P830" s="2" t="s">
        <v>93</v>
      </c>
      <c r="Q830" s="2" t="s">
        <v>3442</v>
      </c>
      <c r="R830" t="str">
        <f>IFERROR(INDEX(ReadySub!$A$2:$A$1153, MATCH(T830, ReadySub!$Q$2:$Q$1153, 0)), "")</f>
        <v/>
      </c>
      <c r="S830" s="2" t="str">
        <f t="shared" si="36"/>
        <v>M1S 2B1_1965_TORONTO</v>
      </c>
      <c r="T830" s="2" t="str">
        <f t="shared" si="37"/>
        <v>M1S 2B1_1965 BRIMLEY RD_TORONTO</v>
      </c>
      <c r="U830" s="12" t="str">
        <f t="shared" si="38"/>
        <v>RD</v>
      </c>
    </row>
    <row r="831" spans="1:21" ht="13" x14ac:dyDescent="0.25">
      <c r="A831" s="9">
        <v>45777</v>
      </c>
      <c r="B831" s="2" t="s">
        <v>3443</v>
      </c>
      <c r="C831" s="2" t="s">
        <v>18</v>
      </c>
      <c r="D831" s="2" t="s">
        <v>150</v>
      </c>
      <c r="E831" s="2" t="s">
        <v>720</v>
      </c>
      <c r="F831" s="2" t="s">
        <v>3444</v>
      </c>
      <c r="G831" s="2">
        <v>3589</v>
      </c>
      <c r="H831" s="2" t="s">
        <v>45</v>
      </c>
      <c r="I831" s="1">
        <v>38899</v>
      </c>
      <c r="J831" s="2" t="s">
        <v>23</v>
      </c>
      <c r="K831" s="2"/>
      <c r="L831" s="2" t="s">
        <v>24</v>
      </c>
      <c r="M831" s="2">
        <v>73</v>
      </c>
      <c r="N831" s="2" t="s">
        <v>3445</v>
      </c>
      <c r="O831" s="2" t="s">
        <v>36</v>
      </c>
      <c r="P831" s="2" t="s">
        <v>3446</v>
      </c>
      <c r="Q831" s="2" t="s">
        <v>3447</v>
      </c>
      <c r="R831" t="str">
        <f>IFERROR(INDEX(ReadySub!$A$2:$A$1153, MATCH(T831, ReadySub!$Q$2:$Q$1153, 0)), "")</f>
        <v/>
      </c>
      <c r="S831" s="2" t="str">
        <f t="shared" si="36"/>
        <v>K8A 5R7_73_PEMBROKE</v>
      </c>
      <c r="T831" s="2" t="str">
        <f t="shared" si="37"/>
        <v>K8A 5R7_73 RENFREW ST_PEMBROKE</v>
      </c>
      <c r="U831" s="12" t="str">
        <f t="shared" si="38"/>
        <v>ST</v>
      </c>
    </row>
    <row r="832" spans="1:21" ht="13" x14ac:dyDescent="0.25">
      <c r="A832" s="9">
        <v>45777</v>
      </c>
      <c r="B832" s="2" t="s">
        <v>3448</v>
      </c>
      <c r="C832" s="2" t="s">
        <v>18</v>
      </c>
      <c r="D832" s="2" t="s">
        <v>51</v>
      </c>
      <c r="E832" s="2" t="s">
        <v>90</v>
      </c>
      <c r="F832" s="2" t="s">
        <v>3448</v>
      </c>
      <c r="G832" s="2">
        <v>3597</v>
      </c>
      <c r="H832" s="2" t="s">
        <v>120</v>
      </c>
      <c r="I832" s="1">
        <v>38912</v>
      </c>
      <c r="J832" s="2" t="s">
        <v>23</v>
      </c>
      <c r="K832" s="2"/>
      <c r="L832" s="2" t="s">
        <v>24</v>
      </c>
      <c r="M832" s="2">
        <v>1</v>
      </c>
      <c r="N832" s="2" t="s">
        <v>1836</v>
      </c>
      <c r="O832" s="2" t="s">
        <v>92</v>
      </c>
      <c r="P832" s="2" t="s">
        <v>93</v>
      </c>
      <c r="Q832" s="2" t="s">
        <v>1837</v>
      </c>
      <c r="R832" t="str">
        <f>IFERROR(INDEX(ReadySub!$A$2:$A$1153, MATCH(T832, ReadySub!$Q$2:$Q$1153, 0)), "")</f>
        <v/>
      </c>
      <c r="S832" s="2" t="str">
        <f t="shared" si="36"/>
        <v>M1R 1Y1_1_TORONTO</v>
      </c>
      <c r="T832" s="2" t="str">
        <f t="shared" si="37"/>
        <v>M1R 1Y1_1 WAYNE AVE_TORONTO</v>
      </c>
      <c r="U832" s="12" t="str">
        <f t="shared" si="38"/>
        <v>AVE</v>
      </c>
    </row>
    <row r="833" spans="1:21" ht="13" x14ac:dyDescent="0.25">
      <c r="A833" s="9">
        <v>45777</v>
      </c>
      <c r="B833" s="2" t="s">
        <v>64</v>
      </c>
      <c r="C833" s="2" t="s">
        <v>18</v>
      </c>
      <c r="D833" s="2" t="s">
        <v>58</v>
      </c>
      <c r="E833" s="2" t="s">
        <v>59</v>
      </c>
      <c r="F833" s="2" t="s">
        <v>3449</v>
      </c>
      <c r="G833" s="2">
        <v>3605</v>
      </c>
      <c r="H833" s="2" t="s">
        <v>66</v>
      </c>
      <c r="I833" s="1">
        <v>38917</v>
      </c>
      <c r="J833" s="2" t="s">
        <v>23</v>
      </c>
      <c r="K833" s="2"/>
      <c r="L833" s="2" t="s">
        <v>24</v>
      </c>
      <c r="M833" s="2">
        <v>35</v>
      </c>
      <c r="N833" s="2" t="s">
        <v>3450</v>
      </c>
      <c r="O833" s="2" t="s">
        <v>92</v>
      </c>
      <c r="P833" s="2" t="s">
        <v>305</v>
      </c>
      <c r="Q833" s="2" t="s">
        <v>3451</v>
      </c>
      <c r="R833" t="str">
        <f>IFERROR(INDEX(ReadySub!$A$2:$A$1153, MATCH(T833, ReadySub!$Q$2:$Q$1153, 0)), "")</f>
        <v/>
      </c>
      <c r="S833" s="2" t="str">
        <f t="shared" si="36"/>
        <v>L2P 1V8_35_ST. CATHARINES</v>
      </c>
      <c r="T833" s="2" t="str">
        <f t="shared" si="37"/>
        <v>L2P 1V8_35 FERNDALE AVE_ST. CATHARINES</v>
      </c>
      <c r="U833" s="12" t="str">
        <f t="shared" si="38"/>
        <v>AVE</v>
      </c>
    </row>
    <row r="834" spans="1:21" ht="13" x14ac:dyDescent="0.25">
      <c r="A834" s="9">
        <v>45777</v>
      </c>
      <c r="B834" s="2" t="s">
        <v>2838</v>
      </c>
      <c r="C834" s="2" t="s">
        <v>18</v>
      </c>
      <c r="D834" s="2" t="s">
        <v>31</v>
      </c>
      <c r="E834" s="2" t="s">
        <v>182</v>
      </c>
      <c r="F834" s="2" t="s">
        <v>3452</v>
      </c>
      <c r="G834" s="2">
        <v>3607</v>
      </c>
      <c r="H834" s="2" t="s">
        <v>120</v>
      </c>
      <c r="I834" s="1">
        <v>38917</v>
      </c>
      <c r="J834" s="2" t="s">
        <v>23</v>
      </c>
      <c r="K834" s="2"/>
      <c r="L834" s="2" t="s">
        <v>24</v>
      </c>
      <c r="M834" s="2">
        <v>26995</v>
      </c>
      <c r="N834" s="2" t="s">
        <v>3453</v>
      </c>
      <c r="O834" s="2"/>
      <c r="P834" s="2" t="s">
        <v>2840</v>
      </c>
      <c r="Q834" s="2" t="s">
        <v>2841</v>
      </c>
      <c r="R834" t="str">
        <f>IFERROR(INDEX(ReadySub!$A$2:$A$1153, MATCH(T834, ReadySub!$Q$2:$Q$1153, 0)), "")</f>
        <v/>
      </c>
      <c r="S834" s="2" t="str">
        <f t="shared" ref="S834:S897" si="39">UPPER(TRIM(Q834))&amp;"_"&amp;UPPER(TRIM(M834))&amp;"_"&amp;UPPER(TRIM(P834))</f>
        <v>L0E 1R0_26995_SUTTON</v>
      </c>
      <c r="T834" s="2" t="str">
        <f t="shared" ref="T834:T897" si="40">UPPER(TRIM(Q834))&amp;"_"&amp;UPPER(TRIM(M834&amp;" "&amp;N834&amp;" "&amp;U834))&amp;"_"&amp;UPPER(TRIM(P834))</f>
        <v>L0E 1R0_26995 HWY # 48 0_SUTTON</v>
      </c>
      <c r="U834" s="12">
        <f t="shared" ref="U834:U897" si="41">IF(O834="STREET","ST",IF(O834="AVENUE","AVE",IF(O834="DRIVE","DR",IF(O834="ROAD","RD",IF(O834="CRESCENT","CRES",IF(O834="BOULEVARD","BLVD",IF(O834="PLACE","PL",IF(O834="COURT","CRT",O834))))))))</f>
        <v>0</v>
      </c>
    </row>
    <row r="835" spans="1:21" ht="13" x14ac:dyDescent="0.25">
      <c r="A835" s="9">
        <v>45777</v>
      </c>
      <c r="B835" s="2" t="s">
        <v>3457</v>
      </c>
      <c r="C835" s="2" t="s">
        <v>18</v>
      </c>
      <c r="D835" s="2" t="s">
        <v>51</v>
      </c>
      <c r="E835" s="2" t="s">
        <v>90</v>
      </c>
      <c r="F835" s="2" t="s">
        <v>3458</v>
      </c>
      <c r="G835" s="2">
        <v>3614</v>
      </c>
      <c r="H835" s="2" t="s">
        <v>120</v>
      </c>
      <c r="I835" s="1">
        <v>38930</v>
      </c>
      <c r="J835" s="2" t="s">
        <v>23</v>
      </c>
      <c r="K835" s="2"/>
      <c r="L835" s="2" t="s">
        <v>24</v>
      </c>
      <c r="M835" s="2">
        <v>15</v>
      </c>
      <c r="N835" s="2" t="s">
        <v>3459</v>
      </c>
      <c r="O835" s="2" t="s">
        <v>36</v>
      </c>
      <c r="P835" s="2" t="s">
        <v>93</v>
      </c>
      <c r="Q835" s="2" t="s">
        <v>3460</v>
      </c>
      <c r="R835" t="str">
        <f>IFERROR(INDEX(ReadySub!$A$2:$A$1153, MATCH(T835, ReadySub!$Q$2:$Q$1153, 0)), "")</f>
        <v/>
      </c>
      <c r="S835" s="2" t="str">
        <f t="shared" si="39"/>
        <v>M4X 1C7_15_TORONTO</v>
      </c>
      <c r="T835" s="2" t="str">
        <f t="shared" si="40"/>
        <v>M4X 1C7_15 PROSPECT ST_TORONTO</v>
      </c>
      <c r="U835" s="12" t="str">
        <f t="shared" si="41"/>
        <v>ST</v>
      </c>
    </row>
    <row r="836" spans="1:21" ht="13" x14ac:dyDescent="0.25">
      <c r="A836" s="9">
        <v>45777</v>
      </c>
      <c r="B836" s="2" t="s">
        <v>3461</v>
      </c>
      <c r="C836" s="2" t="s">
        <v>18</v>
      </c>
      <c r="D836" s="2" t="s">
        <v>150</v>
      </c>
      <c r="E836" s="2" t="s">
        <v>401</v>
      </c>
      <c r="F836" s="2" t="s">
        <v>3462</v>
      </c>
      <c r="G836" s="2">
        <v>3616</v>
      </c>
      <c r="H836" s="2" t="s">
        <v>120</v>
      </c>
      <c r="I836" s="1">
        <v>38961</v>
      </c>
      <c r="J836" s="2" t="s">
        <v>23</v>
      </c>
      <c r="K836" s="2"/>
      <c r="L836" s="2" t="s">
        <v>24</v>
      </c>
      <c r="M836" s="2">
        <v>100</v>
      </c>
      <c r="N836" s="2" t="s">
        <v>3463</v>
      </c>
      <c r="O836" s="2" t="s">
        <v>36</v>
      </c>
      <c r="P836" s="2" t="s">
        <v>403</v>
      </c>
      <c r="Q836" s="2" t="s">
        <v>3464</v>
      </c>
      <c r="R836" t="str">
        <f>IFERROR(INDEX(ReadySub!$A$2:$A$1153, MATCH(T836, ReadySub!$Q$2:$Q$1153, 0)), "")</f>
        <v/>
      </c>
      <c r="S836" s="2" t="str">
        <f t="shared" si="39"/>
        <v>K8P 2R8_100_BELLEVILLE</v>
      </c>
      <c r="T836" s="2" t="str">
        <f t="shared" si="40"/>
        <v>K8P 2R8_100 TRACEY ST_BELLEVILLE</v>
      </c>
      <c r="U836" s="12" t="str">
        <f t="shared" si="41"/>
        <v>ST</v>
      </c>
    </row>
    <row r="837" spans="1:21" ht="13" x14ac:dyDescent="0.25">
      <c r="A837" s="9">
        <v>45777</v>
      </c>
      <c r="B837" s="2" t="s">
        <v>3465</v>
      </c>
      <c r="C837" s="2" t="s">
        <v>18</v>
      </c>
      <c r="D837" s="2" t="s">
        <v>150</v>
      </c>
      <c r="E837" s="2" t="s">
        <v>157</v>
      </c>
      <c r="F837" s="2" t="s">
        <v>3465</v>
      </c>
      <c r="G837" s="2">
        <v>3619</v>
      </c>
      <c r="H837" s="2" t="s">
        <v>120</v>
      </c>
      <c r="I837" s="1">
        <v>38902</v>
      </c>
      <c r="J837" s="2" t="s">
        <v>23</v>
      </c>
      <c r="K837" s="2"/>
      <c r="L837" s="2" t="s">
        <v>24</v>
      </c>
      <c r="M837" s="2">
        <v>223</v>
      </c>
      <c r="N837" s="2" t="s">
        <v>3466</v>
      </c>
      <c r="O837" s="2" t="s">
        <v>36</v>
      </c>
      <c r="P837" s="2" t="s">
        <v>3467</v>
      </c>
      <c r="Q837" s="2" t="s">
        <v>3468</v>
      </c>
      <c r="R837" t="str">
        <f>IFERROR(INDEX(ReadySub!$A$2:$A$1153, MATCH(T837, ReadySub!$Q$2:$Q$1153, 0)), "")</f>
        <v/>
      </c>
      <c r="S837" s="2" t="str">
        <f t="shared" si="39"/>
        <v>K0G 1N0_223_MERRICKVILLE</v>
      </c>
      <c r="T837" s="2" t="str">
        <f t="shared" si="40"/>
        <v>K0G 1N0_223 LEWIS ST_MERRICKVILLE</v>
      </c>
      <c r="U837" s="12" t="str">
        <f t="shared" si="41"/>
        <v>ST</v>
      </c>
    </row>
    <row r="838" spans="1:21" ht="13" x14ac:dyDescent="0.25">
      <c r="A838" s="9">
        <v>45777</v>
      </c>
      <c r="B838" s="2" t="s">
        <v>16700</v>
      </c>
      <c r="C838" s="2" t="s">
        <v>18</v>
      </c>
      <c r="D838" s="2" t="s">
        <v>31</v>
      </c>
      <c r="E838" s="2" t="s">
        <v>182</v>
      </c>
      <c r="F838" s="2" t="s">
        <v>3470</v>
      </c>
      <c r="G838" s="2">
        <v>3621</v>
      </c>
      <c r="H838" s="2" t="s">
        <v>104</v>
      </c>
      <c r="I838" s="1">
        <v>38939</v>
      </c>
      <c r="J838" s="2" t="s">
        <v>23</v>
      </c>
      <c r="K838" s="2"/>
      <c r="L838" s="2" t="s">
        <v>24</v>
      </c>
      <c r="M838" s="2">
        <v>80</v>
      </c>
      <c r="N838" s="2" t="s">
        <v>3471</v>
      </c>
      <c r="O838" s="2" t="s">
        <v>26</v>
      </c>
      <c r="P838" s="2" t="s">
        <v>257</v>
      </c>
      <c r="Q838" s="2" t="s">
        <v>3472</v>
      </c>
      <c r="R838" t="str">
        <f>IFERROR(INDEX(ReadySub!$A$2:$A$1153, MATCH(T838, ReadySub!$Q$2:$Q$1153, 0)), "")</f>
        <v/>
      </c>
      <c r="S838" s="2" t="str">
        <f t="shared" si="39"/>
        <v>L4L 3J5_80_WOODBRIDGE</v>
      </c>
      <c r="T838" s="2" t="str">
        <f t="shared" si="40"/>
        <v>L4L 3J5_80 TERRA RD_WOODBRIDGE</v>
      </c>
      <c r="U838" s="12" t="str">
        <f t="shared" si="41"/>
        <v>RD</v>
      </c>
    </row>
    <row r="839" spans="1:21" ht="13" x14ac:dyDescent="0.25">
      <c r="A839" s="9">
        <v>45777</v>
      </c>
      <c r="B839" s="2" t="s">
        <v>1038</v>
      </c>
      <c r="C839" s="2" t="s">
        <v>18</v>
      </c>
      <c r="D839" s="2" t="s">
        <v>150</v>
      </c>
      <c r="E839" s="2" t="s">
        <v>162</v>
      </c>
      <c r="F839" s="2" t="s">
        <v>3476</v>
      </c>
      <c r="G839" s="2">
        <v>3626</v>
      </c>
      <c r="H839" s="2" t="s">
        <v>120</v>
      </c>
      <c r="I839" s="1">
        <v>38943</v>
      </c>
      <c r="J839" s="2" t="s">
        <v>23</v>
      </c>
      <c r="K839" s="2"/>
      <c r="L839" s="2" t="s">
        <v>172</v>
      </c>
      <c r="M839" s="2">
        <v>11</v>
      </c>
      <c r="N839" s="2" t="s">
        <v>3477</v>
      </c>
      <c r="O839" s="2" t="s">
        <v>2301</v>
      </c>
      <c r="P839" s="2" t="s">
        <v>166</v>
      </c>
      <c r="Q839" s="2" t="s">
        <v>3478</v>
      </c>
      <c r="R839" t="str">
        <f>IFERROR(INDEX(ReadySub!$A$2:$A$1153, MATCH(T839, ReadySub!$Q$2:$Q$1153, 0)), "")</f>
        <v/>
      </c>
      <c r="S839" s="2" t="str">
        <f t="shared" si="39"/>
        <v>K2J 5A3_11_OTTAWA</v>
      </c>
      <c r="T839" s="2" t="str">
        <f t="shared" si="40"/>
        <v>K2J 5A3_11 CLARIDGE CHEMIN_OTTAWA</v>
      </c>
      <c r="U839" s="12" t="str">
        <f t="shared" si="41"/>
        <v>Chemin</v>
      </c>
    </row>
    <row r="840" spans="1:21" ht="13" x14ac:dyDescent="0.25">
      <c r="A840" s="9">
        <v>45777</v>
      </c>
      <c r="B840" s="2" t="s">
        <v>571</v>
      </c>
      <c r="C840" s="2" t="s">
        <v>18</v>
      </c>
      <c r="D840" s="2" t="s">
        <v>102</v>
      </c>
      <c r="E840" s="2" t="s">
        <v>244</v>
      </c>
      <c r="F840" s="2" t="s">
        <v>3479</v>
      </c>
      <c r="G840" s="2">
        <v>3627</v>
      </c>
      <c r="H840" s="2" t="s">
        <v>104</v>
      </c>
      <c r="I840" s="1">
        <v>38965</v>
      </c>
      <c r="J840" s="2" t="s">
        <v>23</v>
      </c>
      <c r="K840" s="2"/>
      <c r="L840" s="2" t="s">
        <v>24</v>
      </c>
      <c r="M840" s="2">
        <v>155</v>
      </c>
      <c r="N840" s="2" t="s">
        <v>3480</v>
      </c>
      <c r="O840" s="2" t="s">
        <v>92</v>
      </c>
      <c r="P840" s="2" t="s">
        <v>247</v>
      </c>
      <c r="Q840" s="2" t="s">
        <v>3481</v>
      </c>
      <c r="R840" t="str">
        <f>IFERROR(INDEX(ReadySub!$A$2:$A$1153, MATCH(T840, ReadySub!$Q$2:$Q$1153, 0)), "")</f>
        <v/>
      </c>
      <c r="S840" s="2" t="str">
        <f t="shared" si="39"/>
        <v>N5W 1K9_155_LONDON</v>
      </c>
      <c r="T840" s="2" t="str">
        <f t="shared" si="40"/>
        <v>N5W 1K9_155 TWEEDSMUIR AVE_LONDON</v>
      </c>
      <c r="U840" s="12" t="str">
        <f t="shared" si="41"/>
        <v>AVE</v>
      </c>
    </row>
    <row r="841" spans="1:21" ht="13" x14ac:dyDescent="0.25">
      <c r="A841" s="9">
        <v>45777</v>
      </c>
      <c r="B841" s="2" t="s">
        <v>571</v>
      </c>
      <c r="C841" s="2" t="s">
        <v>18</v>
      </c>
      <c r="D841" s="2" t="s">
        <v>102</v>
      </c>
      <c r="E841" s="2" t="s">
        <v>244</v>
      </c>
      <c r="F841" s="2" t="s">
        <v>3482</v>
      </c>
      <c r="G841" s="2">
        <v>3628</v>
      </c>
      <c r="H841" s="2" t="s">
        <v>104</v>
      </c>
      <c r="I841" s="1">
        <v>38965</v>
      </c>
      <c r="J841" s="2" t="s">
        <v>23</v>
      </c>
      <c r="K841" s="2"/>
      <c r="L841" s="2" t="s">
        <v>24</v>
      </c>
      <c r="M841" s="2">
        <v>1655</v>
      </c>
      <c r="N841" s="2" t="s">
        <v>2148</v>
      </c>
      <c r="O841" s="2" t="s">
        <v>92</v>
      </c>
      <c r="P841" s="2" t="s">
        <v>247</v>
      </c>
      <c r="Q841" s="2" t="s">
        <v>3483</v>
      </c>
      <c r="R841" t="str">
        <f>IFERROR(INDEX(ReadySub!$A$2:$A$1153, MATCH(T841, ReadySub!$Q$2:$Q$1153, 0)), "")</f>
        <v/>
      </c>
      <c r="S841" s="2" t="str">
        <f t="shared" si="39"/>
        <v>N6E 2S3_1655_LONDON</v>
      </c>
      <c r="T841" s="2" t="str">
        <f t="shared" si="40"/>
        <v>N6E 2S3_1655 ERNEST AVE_LONDON</v>
      </c>
      <c r="U841" s="12" t="str">
        <f t="shared" si="41"/>
        <v>AVE</v>
      </c>
    </row>
    <row r="842" spans="1:21" ht="13" x14ac:dyDescent="0.25">
      <c r="A842" s="9">
        <v>45777</v>
      </c>
      <c r="B842" s="2" t="s">
        <v>16662</v>
      </c>
      <c r="C842" s="2" t="s">
        <v>18</v>
      </c>
      <c r="D842" s="2" t="s">
        <v>19</v>
      </c>
      <c r="E842" s="2" t="s">
        <v>168</v>
      </c>
      <c r="F842" s="2" t="s">
        <v>3484</v>
      </c>
      <c r="G842" s="2">
        <v>3629</v>
      </c>
      <c r="H842" s="2" t="s">
        <v>22</v>
      </c>
      <c r="I842" s="1">
        <v>38938</v>
      </c>
      <c r="J842" s="2" t="s">
        <v>23</v>
      </c>
      <c r="K842" s="2"/>
      <c r="L842" s="2" t="s">
        <v>24</v>
      </c>
      <c r="M842" s="2">
        <v>11</v>
      </c>
      <c r="N842" s="2" t="s">
        <v>789</v>
      </c>
      <c r="O842" s="2" t="s">
        <v>36</v>
      </c>
      <c r="P842" s="2" t="s">
        <v>3121</v>
      </c>
      <c r="Q842" s="2" t="s">
        <v>3485</v>
      </c>
      <c r="R842" t="str">
        <f>IFERROR(INDEX(ReadySub!$A$2:$A$1153, MATCH(T842, ReadySub!$Q$2:$Q$1153, 0)), "")</f>
        <v/>
      </c>
      <c r="S842" s="2" t="str">
        <f t="shared" si="39"/>
        <v>L3V 6C1_11_ORILLIA</v>
      </c>
      <c r="T842" s="2" t="str">
        <f t="shared" si="40"/>
        <v>L3V 6C1_11 GEORGE ST_ORILLIA</v>
      </c>
      <c r="U842" s="12" t="str">
        <f t="shared" si="41"/>
        <v>ST</v>
      </c>
    </row>
    <row r="843" spans="1:21" ht="13" x14ac:dyDescent="0.25">
      <c r="A843" s="9">
        <v>45777</v>
      </c>
      <c r="B843" s="2" t="s">
        <v>3486</v>
      </c>
      <c r="C843" s="2" t="s">
        <v>18</v>
      </c>
      <c r="D843" s="2" t="s">
        <v>31</v>
      </c>
      <c r="E843" s="2" t="s">
        <v>182</v>
      </c>
      <c r="F843" s="2" t="s">
        <v>3486</v>
      </c>
      <c r="G843" s="2">
        <v>3630</v>
      </c>
      <c r="H843" s="2" t="s">
        <v>66</v>
      </c>
      <c r="I843" s="1">
        <v>38936</v>
      </c>
      <c r="J843" s="2" t="s">
        <v>23</v>
      </c>
      <c r="K843" s="2"/>
      <c r="L843" s="2" t="s">
        <v>24</v>
      </c>
      <c r="M843" s="2">
        <v>411</v>
      </c>
      <c r="N843" s="2" t="s">
        <v>3487</v>
      </c>
      <c r="O843" s="2" t="s">
        <v>1320</v>
      </c>
      <c r="P843" s="2" t="s">
        <v>1494</v>
      </c>
      <c r="Q843" s="2" t="s">
        <v>3488</v>
      </c>
      <c r="R843" t="str">
        <f>IFERROR(INDEX(ReadySub!$A$2:$A$1153, MATCH(T843, ReadySub!$Q$2:$Q$1153, 0)), "")</f>
        <v/>
      </c>
      <c r="S843" s="2" t="str">
        <f t="shared" si="39"/>
        <v>L4K 0A8_411_VAUGHAN</v>
      </c>
      <c r="T843" s="2" t="str">
        <f t="shared" si="40"/>
        <v>L4K 0A8_411 CONFEDERATION PARKWAY_VAUGHAN</v>
      </c>
      <c r="U843" s="12" t="str">
        <f t="shared" si="41"/>
        <v>Parkway</v>
      </c>
    </row>
    <row r="844" spans="1:21" ht="13" x14ac:dyDescent="0.25">
      <c r="A844" s="9">
        <v>45777</v>
      </c>
      <c r="B844" s="2" t="s">
        <v>982</v>
      </c>
      <c r="C844" s="2" t="s">
        <v>18</v>
      </c>
      <c r="D844" s="2" t="s">
        <v>150</v>
      </c>
      <c r="E844" s="2" t="s">
        <v>401</v>
      </c>
      <c r="F844" s="2" t="s">
        <v>3489</v>
      </c>
      <c r="G844" s="2">
        <v>3632</v>
      </c>
      <c r="H844" s="2" t="s">
        <v>104</v>
      </c>
      <c r="I844" s="1">
        <v>38961</v>
      </c>
      <c r="J844" s="2" t="s">
        <v>23</v>
      </c>
      <c r="K844" s="2"/>
      <c r="L844" s="2" t="s">
        <v>24</v>
      </c>
      <c r="M844" s="2">
        <v>85</v>
      </c>
      <c r="N844" s="2" t="s">
        <v>3490</v>
      </c>
      <c r="O844" s="2" t="s">
        <v>36</v>
      </c>
      <c r="P844" s="2" t="s">
        <v>999</v>
      </c>
      <c r="Q844" s="2" t="s">
        <v>3491</v>
      </c>
      <c r="R844" t="str">
        <f>IFERROR(INDEX(ReadySub!$A$2:$A$1153, MATCH(T844, ReadySub!$Q$2:$Q$1153, 0)), "")</f>
        <v/>
      </c>
      <c r="S844" s="2" t="str">
        <f t="shared" si="39"/>
        <v>K8V 3A2_85_TRENTON</v>
      </c>
      <c r="T844" s="2" t="str">
        <f t="shared" si="40"/>
        <v>K8V 3A2_85 CAMPBELL ST_TRENTON</v>
      </c>
      <c r="U844" s="12" t="str">
        <f t="shared" si="41"/>
        <v>ST</v>
      </c>
    </row>
    <row r="845" spans="1:21" ht="13" x14ac:dyDescent="0.25">
      <c r="A845" s="9">
        <v>45777</v>
      </c>
      <c r="B845" s="2" t="s">
        <v>74</v>
      </c>
      <c r="C845" s="2" t="s">
        <v>18</v>
      </c>
      <c r="D845" s="2" t="s">
        <v>51</v>
      </c>
      <c r="E845" s="2" t="s">
        <v>90</v>
      </c>
      <c r="F845" s="2" t="s">
        <v>3492</v>
      </c>
      <c r="G845" s="2">
        <v>3636</v>
      </c>
      <c r="H845" s="2" t="s">
        <v>120</v>
      </c>
      <c r="I845" s="1">
        <v>38946</v>
      </c>
      <c r="J845" s="2" t="s">
        <v>23</v>
      </c>
      <c r="K845" s="2"/>
      <c r="L845" s="2" t="s">
        <v>24</v>
      </c>
      <c r="M845" s="2">
        <v>131</v>
      </c>
      <c r="N845" s="2" t="s">
        <v>3493</v>
      </c>
      <c r="O845" s="2" t="s">
        <v>101</v>
      </c>
      <c r="P845" s="2" t="s">
        <v>93</v>
      </c>
      <c r="Q845" s="2" t="s">
        <v>3494</v>
      </c>
      <c r="R845" t="str">
        <f>IFERROR(INDEX(ReadySub!$A$2:$A$1153, MATCH(T845, ReadySub!$Q$2:$Q$1153, 0)), "")</f>
        <v/>
      </c>
      <c r="S845" s="2" t="str">
        <f t="shared" si="39"/>
        <v>M1W 2Y2_131_TORONTO</v>
      </c>
      <c r="T845" s="2" t="str">
        <f t="shared" si="40"/>
        <v>M1W 2Y2_131 HUNTSMILL BLVD_TORONTO</v>
      </c>
      <c r="U845" s="12" t="str">
        <f t="shared" si="41"/>
        <v>BLVD</v>
      </c>
    </row>
    <row r="846" spans="1:21" ht="13" x14ac:dyDescent="0.25">
      <c r="A846" s="9">
        <v>45777</v>
      </c>
      <c r="B846" s="2" t="s">
        <v>3495</v>
      </c>
      <c r="C846" s="2" t="s">
        <v>18</v>
      </c>
      <c r="D846" s="2" t="s">
        <v>51</v>
      </c>
      <c r="E846" s="2" t="s">
        <v>90</v>
      </c>
      <c r="F846" s="2" t="s">
        <v>3496</v>
      </c>
      <c r="G846" s="2">
        <v>3638</v>
      </c>
      <c r="H846" s="2" t="s">
        <v>45</v>
      </c>
      <c r="I846" s="1">
        <v>38957</v>
      </c>
      <c r="J846" s="2" t="s">
        <v>23</v>
      </c>
      <c r="K846" s="2"/>
      <c r="L846" s="2" t="s">
        <v>24</v>
      </c>
      <c r="M846" s="2">
        <v>49</v>
      </c>
      <c r="N846" s="2" t="s">
        <v>3497</v>
      </c>
      <c r="O846" s="2" t="s">
        <v>92</v>
      </c>
      <c r="P846" s="2" t="s">
        <v>93</v>
      </c>
      <c r="Q846" s="2" t="s">
        <v>3498</v>
      </c>
      <c r="R846" t="str">
        <f>IFERROR(INDEX(ReadySub!$A$2:$A$1153, MATCH(T846, ReadySub!$Q$2:$Q$1153, 0)), "")</f>
        <v/>
      </c>
      <c r="S846" s="2" t="str">
        <f t="shared" si="39"/>
        <v>M4J 1G3_49_TORONTO</v>
      </c>
      <c r="T846" s="2" t="str">
        <f t="shared" si="40"/>
        <v>M4J 1G3_49 FELSTEAD AVE_TORONTO</v>
      </c>
      <c r="U846" s="12" t="str">
        <f t="shared" si="41"/>
        <v>AVE</v>
      </c>
    </row>
    <row r="847" spans="1:21" ht="13" x14ac:dyDescent="0.25">
      <c r="A847" s="9">
        <v>45777</v>
      </c>
      <c r="B847" s="2" t="s">
        <v>1656</v>
      </c>
      <c r="C847" s="2" t="s">
        <v>18</v>
      </c>
      <c r="D847" s="2" t="s">
        <v>51</v>
      </c>
      <c r="E847" s="2" t="s">
        <v>90</v>
      </c>
      <c r="F847" s="2" t="s">
        <v>3501</v>
      </c>
      <c r="G847" s="2">
        <v>3649</v>
      </c>
      <c r="H847" s="2" t="s">
        <v>66</v>
      </c>
      <c r="I847" s="1">
        <v>38953</v>
      </c>
      <c r="J847" s="2" t="s">
        <v>23</v>
      </c>
      <c r="K847" s="2"/>
      <c r="L847" s="2" t="s">
        <v>24</v>
      </c>
      <c r="M847" s="2">
        <v>254</v>
      </c>
      <c r="N847" s="2" t="s">
        <v>1057</v>
      </c>
      <c r="O847" s="2" t="s">
        <v>36</v>
      </c>
      <c r="P847" s="2" t="s">
        <v>93</v>
      </c>
      <c r="Q847" s="2" t="s">
        <v>3502</v>
      </c>
      <c r="R847" t="str">
        <f>IFERROR(INDEX(ReadySub!$A$2:$A$1153, MATCH(T847, ReadySub!$Q$2:$Q$1153, 0)), "")</f>
        <v/>
      </c>
      <c r="S847" s="2" t="str">
        <f t="shared" si="39"/>
        <v>M4M 3C9_254_TORONTO</v>
      </c>
      <c r="T847" s="2" t="str">
        <f t="shared" si="40"/>
        <v>M4M 3C9_254 LESLIE ST_TORONTO</v>
      </c>
      <c r="U847" s="12" t="str">
        <f t="shared" si="41"/>
        <v>ST</v>
      </c>
    </row>
    <row r="848" spans="1:21" ht="13" x14ac:dyDescent="0.25">
      <c r="A848" s="9">
        <v>45777</v>
      </c>
      <c r="B848" s="2" t="s">
        <v>400</v>
      </c>
      <c r="C848" s="2" t="s">
        <v>18</v>
      </c>
      <c r="D848" s="2" t="s">
        <v>150</v>
      </c>
      <c r="E848" s="2" t="s">
        <v>401</v>
      </c>
      <c r="F848" s="2" t="s">
        <v>3503</v>
      </c>
      <c r="G848" s="2">
        <v>3650</v>
      </c>
      <c r="H848" s="2" t="s">
        <v>104</v>
      </c>
      <c r="I848" s="1">
        <v>38961</v>
      </c>
      <c r="J848" s="2" t="s">
        <v>23</v>
      </c>
      <c r="K848" s="2"/>
      <c r="L848" s="2" t="s">
        <v>24</v>
      </c>
      <c r="M848" s="2">
        <v>654</v>
      </c>
      <c r="N848" s="2" t="s">
        <v>3504</v>
      </c>
      <c r="O848" s="2" t="s">
        <v>26</v>
      </c>
      <c r="P848" s="2" t="s">
        <v>1992</v>
      </c>
      <c r="Q848" s="2" t="s">
        <v>3505</v>
      </c>
      <c r="R848" t="str">
        <f>IFERROR(INDEX(ReadySub!$A$2:$A$1153, MATCH(T848, ReadySub!$Q$2:$Q$1153, 0)), "")</f>
        <v/>
      </c>
      <c r="S848" s="2" t="str">
        <f t="shared" si="39"/>
        <v>K8V 5P4_654_QUINTE WEST</v>
      </c>
      <c r="T848" s="2" t="str">
        <f t="shared" si="40"/>
        <v>K8V 5P4_654 WOOLER RD_QUINTE WEST</v>
      </c>
      <c r="U848" s="12" t="str">
        <f t="shared" si="41"/>
        <v>RD</v>
      </c>
    </row>
    <row r="849" spans="1:21" ht="13" x14ac:dyDescent="0.25">
      <c r="A849" s="9">
        <v>45777</v>
      </c>
      <c r="B849" s="2" t="s">
        <v>400</v>
      </c>
      <c r="C849" s="2" t="s">
        <v>18</v>
      </c>
      <c r="D849" s="2" t="s">
        <v>150</v>
      </c>
      <c r="E849" s="2" t="s">
        <v>401</v>
      </c>
      <c r="F849" s="2" t="s">
        <v>17111</v>
      </c>
      <c r="G849" s="2">
        <v>3656</v>
      </c>
      <c r="H849" s="2" t="s">
        <v>120</v>
      </c>
      <c r="I849" s="1">
        <v>38961</v>
      </c>
      <c r="J849" s="2" t="s">
        <v>23</v>
      </c>
      <c r="K849" s="2"/>
      <c r="L849" s="2" t="s">
        <v>24</v>
      </c>
      <c r="M849" s="2">
        <v>405</v>
      </c>
      <c r="N849" s="2" t="s">
        <v>3507</v>
      </c>
      <c r="O849" s="2" t="s">
        <v>36</v>
      </c>
      <c r="P849" s="2" t="s">
        <v>403</v>
      </c>
      <c r="Q849" s="2" t="s">
        <v>3508</v>
      </c>
      <c r="R849" t="str">
        <f>IFERROR(INDEX(ReadySub!$A$2:$A$1153, MATCH(T849, ReadySub!$Q$2:$Q$1153, 0)), "")</f>
        <v/>
      </c>
      <c r="S849" s="2" t="str">
        <f t="shared" si="39"/>
        <v>K8N 1P7_405_BELLEVILLE</v>
      </c>
      <c r="T849" s="2" t="str">
        <f t="shared" si="40"/>
        <v>K8N 1P7_405 BRIDGE ST_BELLEVILLE</v>
      </c>
      <c r="U849" s="12" t="str">
        <f t="shared" si="41"/>
        <v>ST</v>
      </c>
    </row>
    <row r="850" spans="1:21" ht="13" x14ac:dyDescent="0.25">
      <c r="A850" s="9">
        <v>45777</v>
      </c>
      <c r="B850" s="2" t="s">
        <v>3510</v>
      </c>
      <c r="C850" s="2" t="s">
        <v>18</v>
      </c>
      <c r="D850" s="2" t="s">
        <v>19</v>
      </c>
      <c r="E850" s="2" t="s">
        <v>291</v>
      </c>
      <c r="F850" s="2" t="s">
        <v>3510</v>
      </c>
      <c r="G850" s="2">
        <v>3658</v>
      </c>
      <c r="H850" s="2" t="s">
        <v>66</v>
      </c>
      <c r="I850" s="1">
        <v>38965</v>
      </c>
      <c r="J850" s="2" t="s">
        <v>23</v>
      </c>
      <c r="K850" s="2"/>
      <c r="L850" s="2" t="s">
        <v>24</v>
      </c>
      <c r="M850" s="2">
        <v>30</v>
      </c>
      <c r="N850" s="2" t="s">
        <v>3511</v>
      </c>
      <c r="O850" s="2" t="s">
        <v>249</v>
      </c>
      <c r="P850" s="2" t="s">
        <v>292</v>
      </c>
      <c r="Q850" s="2" t="s">
        <v>3512</v>
      </c>
      <c r="R850" t="str">
        <f>IFERROR(INDEX(ReadySub!$A$2:$A$1153, MATCH(T850, ReadySub!$Q$2:$Q$1153, 0)), "")</f>
        <v/>
      </c>
      <c r="S850" s="2" t="str">
        <f t="shared" si="39"/>
        <v>P7A 6G3_30_THUNDER BAY</v>
      </c>
      <c r="T850" s="2" t="str">
        <f t="shared" si="40"/>
        <v>P7A 6G3_30 WISHART CRES_THUNDER BAY</v>
      </c>
      <c r="U850" s="12" t="str">
        <f t="shared" si="41"/>
        <v>CRES</v>
      </c>
    </row>
    <row r="851" spans="1:21" ht="13" x14ac:dyDescent="0.25">
      <c r="A851" s="9">
        <v>45777</v>
      </c>
      <c r="B851" s="2" t="s">
        <v>1044</v>
      </c>
      <c r="C851" s="2" t="s">
        <v>18</v>
      </c>
      <c r="D851" s="2" t="s">
        <v>150</v>
      </c>
      <c r="E851" s="2" t="s">
        <v>162</v>
      </c>
      <c r="F851" s="2" t="s">
        <v>3513</v>
      </c>
      <c r="G851" s="2">
        <v>3661</v>
      </c>
      <c r="H851" s="2" t="s">
        <v>120</v>
      </c>
      <c r="I851" s="1">
        <v>38953</v>
      </c>
      <c r="J851" s="2" t="s">
        <v>23</v>
      </c>
      <c r="K851" s="2"/>
      <c r="L851" s="2" t="s">
        <v>172</v>
      </c>
      <c r="M851" s="2">
        <v>4170</v>
      </c>
      <c r="N851" s="2" t="s">
        <v>2452</v>
      </c>
      <c r="O851" s="2" t="s">
        <v>26</v>
      </c>
      <c r="P851" s="2" t="s">
        <v>166</v>
      </c>
      <c r="Q851" s="2" t="s">
        <v>3514</v>
      </c>
      <c r="R851" t="str">
        <f>IFERROR(INDEX(ReadySub!$A$2:$A$1153, MATCH(T851, ReadySub!$Q$2:$Q$1153, 0)), "")</f>
        <v/>
      </c>
      <c r="S851" s="2" t="str">
        <f t="shared" si="39"/>
        <v>K1V 0Z5_4170_OTTAWA</v>
      </c>
      <c r="T851" s="2" t="str">
        <f t="shared" si="40"/>
        <v>K1V 0Z5_4170 SPRATT RD_OTTAWA</v>
      </c>
      <c r="U851" s="12" t="str">
        <f t="shared" si="41"/>
        <v>RD</v>
      </c>
    </row>
    <row r="852" spans="1:21" ht="13" x14ac:dyDescent="0.25">
      <c r="A852" s="9">
        <v>45777</v>
      </c>
      <c r="B852" s="2" t="s">
        <v>1517</v>
      </c>
      <c r="C852" s="2" t="s">
        <v>18</v>
      </c>
      <c r="D852" s="2" t="s">
        <v>150</v>
      </c>
      <c r="E852" s="2" t="s">
        <v>1518</v>
      </c>
      <c r="F852" s="2" t="s">
        <v>3515</v>
      </c>
      <c r="G852" s="2">
        <v>3666</v>
      </c>
      <c r="H852" s="2" t="s">
        <v>120</v>
      </c>
      <c r="I852" s="1">
        <v>38957</v>
      </c>
      <c r="J852" s="2" t="s">
        <v>23</v>
      </c>
      <c r="K852" s="2"/>
      <c r="L852" s="2" t="s">
        <v>113</v>
      </c>
      <c r="M852" s="2">
        <v>1647</v>
      </c>
      <c r="N852" s="2" t="s">
        <v>3516</v>
      </c>
      <c r="O852" s="2" t="s">
        <v>115</v>
      </c>
      <c r="P852" s="2" t="s">
        <v>3517</v>
      </c>
      <c r="Q852" s="2" t="s">
        <v>3518</v>
      </c>
      <c r="R852" t="str">
        <f>IFERROR(INDEX(ReadySub!$A$2:$A$1153, MATCH(T852, ReadySub!$Q$2:$Q$1153, 0)), "")</f>
        <v/>
      </c>
      <c r="S852" s="2" t="str">
        <f t="shared" si="39"/>
        <v>K0A 1N0_1647_CLARENCE CREEK</v>
      </c>
      <c r="T852" s="2" t="str">
        <f t="shared" si="40"/>
        <v>K0A 1N0_1647 LANDRY RUE_CLARENCE CREEK</v>
      </c>
      <c r="U852" s="12" t="str">
        <f t="shared" si="41"/>
        <v>Rue</v>
      </c>
    </row>
    <row r="853" spans="1:21" ht="13" x14ac:dyDescent="0.25">
      <c r="A853" s="9">
        <v>45777</v>
      </c>
      <c r="B853" s="2" t="s">
        <v>352</v>
      </c>
      <c r="C853" s="2" t="s">
        <v>18</v>
      </c>
      <c r="D853" s="2" t="s">
        <v>31</v>
      </c>
      <c r="E853" s="2" t="s">
        <v>182</v>
      </c>
      <c r="F853" s="2" t="s">
        <v>3519</v>
      </c>
      <c r="G853" s="2">
        <v>3669</v>
      </c>
      <c r="H853" s="2" t="s">
        <v>120</v>
      </c>
      <c r="I853" s="1">
        <v>38964</v>
      </c>
      <c r="J853" s="2" t="s">
        <v>23</v>
      </c>
      <c r="K853" s="2"/>
      <c r="L853" s="2" t="s">
        <v>24</v>
      </c>
      <c r="M853" s="2">
        <v>171</v>
      </c>
      <c r="N853" s="2" t="s">
        <v>3520</v>
      </c>
      <c r="O853" s="2" t="s">
        <v>26</v>
      </c>
      <c r="P853" s="2" t="s">
        <v>257</v>
      </c>
      <c r="Q853" s="2" t="s">
        <v>3521</v>
      </c>
      <c r="R853" t="str">
        <f>IFERROR(INDEX(ReadySub!$A$2:$A$1153, MATCH(T853, ReadySub!$Q$2:$Q$1153, 0)), "")</f>
        <v/>
      </c>
      <c r="S853" s="2" t="str">
        <f t="shared" si="39"/>
        <v>L4H 2S8_171_WOODBRIDGE</v>
      </c>
      <c r="T853" s="2" t="str">
        <f t="shared" si="40"/>
        <v>L4H 2S8_171 MARIA ANTONIA RD_WOODBRIDGE</v>
      </c>
      <c r="U853" s="12" t="str">
        <f t="shared" si="41"/>
        <v>RD</v>
      </c>
    </row>
    <row r="854" spans="1:21" ht="13" x14ac:dyDescent="0.25">
      <c r="A854" s="9">
        <v>45777</v>
      </c>
      <c r="B854" s="2" t="s">
        <v>3522</v>
      </c>
      <c r="C854" s="2" t="s">
        <v>18</v>
      </c>
      <c r="D854" s="2" t="s">
        <v>102</v>
      </c>
      <c r="E854" s="2" t="s">
        <v>775</v>
      </c>
      <c r="F854" s="2" t="s">
        <v>3523</v>
      </c>
      <c r="G854" s="2">
        <v>3670</v>
      </c>
      <c r="H854" s="2" t="s">
        <v>45</v>
      </c>
      <c r="I854" s="1">
        <v>38954</v>
      </c>
      <c r="J854" s="2" t="s">
        <v>23</v>
      </c>
      <c r="K854" s="2"/>
      <c r="L854" s="2" t="s">
        <v>24</v>
      </c>
      <c r="M854" s="2">
        <v>592</v>
      </c>
      <c r="N854" s="2" t="s">
        <v>928</v>
      </c>
      <c r="O854" s="2" t="s">
        <v>36</v>
      </c>
      <c r="P854" s="2" t="s">
        <v>1026</v>
      </c>
      <c r="Q854" s="2" t="s">
        <v>3524</v>
      </c>
      <c r="R854" t="str">
        <f>IFERROR(INDEX(ReadySub!$A$2:$A$1153, MATCH(T854, ReadySub!$Q$2:$Q$1153, 0)), "")</f>
        <v/>
      </c>
      <c r="S854" s="2" t="str">
        <f t="shared" si="39"/>
        <v>N2M 3B1_592_KITCHENER</v>
      </c>
      <c r="T854" s="2" t="str">
        <f t="shared" si="40"/>
        <v>N2M 3B1_592 VICTORIA ST_KITCHENER</v>
      </c>
      <c r="U854" s="12" t="str">
        <f t="shared" si="41"/>
        <v>ST</v>
      </c>
    </row>
    <row r="855" spans="1:21" ht="13" x14ac:dyDescent="0.25">
      <c r="A855" s="9">
        <v>45777</v>
      </c>
      <c r="B855" s="2" t="s">
        <v>307</v>
      </c>
      <c r="C855" s="2" t="s">
        <v>18</v>
      </c>
      <c r="D855" s="2" t="s">
        <v>19</v>
      </c>
      <c r="E855" s="2" t="s">
        <v>111</v>
      </c>
      <c r="F855" s="2" t="s">
        <v>3525</v>
      </c>
      <c r="G855" s="2">
        <v>3672</v>
      </c>
      <c r="H855" s="2" t="s">
        <v>104</v>
      </c>
      <c r="I855" s="1">
        <v>38965</v>
      </c>
      <c r="J855" s="2" t="s">
        <v>23</v>
      </c>
      <c r="K855" s="2"/>
      <c r="L855" s="2" t="s">
        <v>24</v>
      </c>
      <c r="M855" s="2">
        <v>68</v>
      </c>
      <c r="N855" s="2" t="s">
        <v>3526</v>
      </c>
      <c r="O855" s="2" t="s">
        <v>36</v>
      </c>
      <c r="P855" s="2" t="s">
        <v>122</v>
      </c>
      <c r="Q855" s="2" t="s">
        <v>3527</v>
      </c>
      <c r="R855" t="str">
        <f>IFERROR(INDEX(ReadySub!$A$2:$A$1153, MATCH(T855, ReadySub!$Q$2:$Q$1153, 0)), "")</f>
        <v/>
      </c>
      <c r="S855" s="2" t="str">
        <f t="shared" si="39"/>
        <v>P1A 1J8_68_NORTH BAY</v>
      </c>
      <c r="T855" s="2" t="str">
        <f t="shared" si="40"/>
        <v>P1A 1J8_68 GERTRUDE ST_NORTH BAY</v>
      </c>
      <c r="U855" s="12" t="str">
        <f t="shared" si="41"/>
        <v>ST</v>
      </c>
    </row>
    <row r="856" spans="1:21" ht="13" x14ac:dyDescent="0.25">
      <c r="A856" s="9">
        <v>45777</v>
      </c>
      <c r="B856" s="2" t="s">
        <v>3529</v>
      </c>
      <c r="C856" s="2" t="s">
        <v>18</v>
      </c>
      <c r="D856" s="2" t="s">
        <v>51</v>
      </c>
      <c r="E856" s="2" t="s">
        <v>52</v>
      </c>
      <c r="F856" s="2" t="s">
        <v>3530</v>
      </c>
      <c r="G856" s="2">
        <v>3678</v>
      </c>
      <c r="H856" s="2" t="s">
        <v>53</v>
      </c>
      <c r="I856" s="1">
        <v>38943</v>
      </c>
      <c r="J856" s="2" t="s">
        <v>23</v>
      </c>
      <c r="K856" s="2"/>
      <c r="L856" s="2" t="s">
        <v>24</v>
      </c>
      <c r="M856" s="2">
        <v>755</v>
      </c>
      <c r="N856" s="2" t="s">
        <v>3531</v>
      </c>
      <c r="O856" s="2" t="s">
        <v>47</v>
      </c>
      <c r="P856" s="2" t="s">
        <v>72</v>
      </c>
      <c r="Q856" s="2" t="s">
        <v>3532</v>
      </c>
      <c r="R856">
        <f>IFERROR(INDEX(ReadySub!$A$2:$A$1153, MATCH(T856, ReadySub!$Q$2:$Q$1153, 0)), "")</f>
        <v>1184</v>
      </c>
      <c r="S856" s="2" t="str">
        <f t="shared" si="39"/>
        <v>L1W 2H4_755_PICKERING</v>
      </c>
      <c r="T856" s="2" t="str">
        <f t="shared" si="40"/>
        <v>L1W 2H4_755 OKLAHOMA DR_PICKERING</v>
      </c>
      <c r="U856" s="12" t="str">
        <f t="shared" si="41"/>
        <v>DR</v>
      </c>
    </row>
    <row r="857" spans="1:21" ht="13" x14ac:dyDescent="0.25">
      <c r="A857" s="9">
        <v>45777</v>
      </c>
      <c r="B857" s="2" t="s">
        <v>3533</v>
      </c>
      <c r="C857" s="2" t="s">
        <v>18</v>
      </c>
      <c r="D857" s="2" t="s">
        <v>150</v>
      </c>
      <c r="E857" s="2" t="s">
        <v>162</v>
      </c>
      <c r="F857" s="2" t="s">
        <v>3534</v>
      </c>
      <c r="G857" s="2">
        <v>3680</v>
      </c>
      <c r="H857" s="2" t="s">
        <v>120</v>
      </c>
      <c r="I857" s="1">
        <v>38957</v>
      </c>
      <c r="J857" s="2" t="s">
        <v>23</v>
      </c>
      <c r="K857" s="2"/>
      <c r="L857" s="2" t="s">
        <v>24</v>
      </c>
      <c r="M857" s="2">
        <v>2553</v>
      </c>
      <c r="N857" s="2" t="s">
        <v>3535</v>
      </c>
      <c r="O857" s="2" t="s">
        <v>92</v>
      </c>
      <c r="P857" s="2" t="s">
        <v>166</v>
      </c>
      <c r="Q857" s="2" t="s">
        <v>3536</v>
      </c>
      <c r="R857" t="str">
        <f>IFERROR(INDEX(ReadySub!$A$2:$A$1153, MATCH(T857, ReadySub!$Q$2:$Q$1153, 0)), "")</f>
        <v/>
      </c>
      <c r="S857" s="2" t="str">
        <f t="shared" si="39"/>
        <v>K2B 7V8_2553_OTTAWA</v>
      </c>
      <c r="T857" s="2" t="str">
        <f t="shared" si="40"/>
        <v>K2B 7V8_2553 SEVERN AVE_OTTAWA</v>
      </c>
      <c r="U857" s="12" t="str">
        <f t="shared" si="41"/>
        <v>AVE</v>
      </c>
    </row>
    <row r="858" spans="1:21" ht="13" x14ac:dyDescent="0.25">
      <c r="A858" s="9">
        <v>45777</v>
      </c>
      <c r="B858" s="2" t="s">
        <v>566</v>
      </c>
      <c r="C858" s="2" t="s">
        <v>18</v>
      </c>
      <c r="D858" s="2" t="s">
        <v>19</v>
      </c>
      <c r="E858" s="2" t="s">
        <v>111</v>
      </c>
      <c r="F858" s="2" t="s">
        <v>3537</v>
      </c>
      <c r="G858" s="2">
        <v>3683</v>
      </c>
      <c r="H858" s="2" t="s">
        <v>22</v>
      </c>
      <c r="I858" s="1">
        <v>38965</v>
      </c>
      <c r="J858" s="2" t="s">
        <v>23</v>
      </c>
      <c r="K858" s="2"/>
      <c r="L858" s="2" t="s">
        <v>24</v>
      </c>
      <c r="M858" s="2">
        <v>30</v>
      </c>
      <c r="N858" s="2" t="s">
        <v>3538</v>
      </c>
      <c r="O858" s="2" t="s">
        <v>26</v>
      </c>
      <c r="P858" s="2" t="s">
        <v>3539</v>
      </c>
      <c r="Q858" s="2" t="s">
        <v>3540</v>
      </c>
      <c r="R858" t="str">
        <f>IFERROR(INDEX(ReadySub!$A$2:$A$1153, MATCH(T858, ReadySub!$Q$2:$Q$1153, 0)), "")</f>
        <v/>
      </c>
      <c r="S858" s="2" t="str">
        <f t="shared" si="39"/>
        <v>P0H 1K0_30_CORBEIL</v>
      </c>
      <c r="T858" s="2" t="str">
        <f t="shared" si="40"/>
        <v>P0H 1K0_30 VOYER RD_CORBEIL</v>
      </c>
      <c r="U858" s="12" t="str">
        <f t="shared" si="41"/>
        <v>RD</v>
      </c>
    </row>
    <row r="859" spans="1:21" ht="13" x14ac:dyDescent="0.25">
      <c r="A859" s="9">
        <v>45777</v>
      </c>
      <c r="B859" s="2" t="s">
        <v>3541</v>
      </c>
      <c r="C859" s="2" t="s">
        <v>18</v>
      </c>
      <c r="D859" s="2" t="s">
        <v>102</v>
      </c>
      <c r="E859" s="2" t="s">
        <v>1166</v>
      </c>
      <c r="F859" s="2" t="s">
        <v>3542</v>
      </c>
      <c r="G859" s="2">
        <v>3691</v>
      </c>
      <c r="H859" s="2" t="s">
        <v>104</v>
      </c>
      <c r="I859" s="1">
        <v>38958</v>
      </c>
      <c r="J859" s="2" t="s">
        <v>23</v>
      </c>
      <c r="K859" s="2"/>
      <c r="L859" s="2" t="s">
        <v>24</v>
      </c>
      <c r="M859" s="2">
        <v>297</v>
      </c>
      <c r="N859" s="2" t="s">
        <v>3543</v>
      </c>
      <c r="O859" s="2" t="s">
        <v>36</v>
      </c>
      <c r="P859" s="2" t="s">
        <v>2086</v>
      </c>
      <c r="Q859" s="2" t="s">
        <v>2087</v>
      </c>
      <c r="R859" t="str">
        <f>IFERROR(INDEX(ReadySub!$A$2:$A$1153, MATCH(T859, ReadySub!$Q$2:$Q$1153, 0)), "")</f>
        <v/>
      </c>
      <c r="S859" s="2" t="str">
        <f t="shared" si="39"/>
        <v>N0M 1L0_297_CLINTON</v>
      </c>
      <c r="T859" s="2" t="str">
        <f t="shared" si="40"/>
        <v>N0M 1L0_297 SMITH ST_CLINTON</v>
      </c>
      <c r="U859" s="12" t="str">
        <f t="shared" si="41"/>
        <v>ST</v>
      </c>
    </row>
    <row r="860" spans="1:21" ht="13" x14ac:dyDescent="0.25">
      <c r="A860" s="9">
        <v>45777</v>
      </c>
      <c r="B860" s="2" t="s">
        <v>1517</v>
      </c>
      <c r="C860" s="2" t="s">
        <v>18</v>
      </c>
      <c r="D860" s="2" t="s">
        <v>150</v>
      </c>
      <c r="E860" s="2" t="s">
        <v>1518</v>
      </c>
      <c r="F860" s="2" t="s">
        <v>3544</v>
      </c>
      <c r="G860" s="2">
        <v>3694</v>
      </c>
      <c r="H860" s="2" t="s">
        <v>104</v>
      </c>
      <c r="I860" s="1">
        <v>38959</v>
      </c>
      <c r="J860" s="2" t="s">
        <v>23</v>
      </c>
      <c r="K860" s="2"/>
      <c r="L860" s="2" t="s">
        <v>172</v>
      </c>
      <c r="M860" s="2">
        <v>2233</v>
      </c>
      <c r="N860" s="2" t="s">
        <v>3545</v>
      </c>
      <c r="O860" s="2" t="s">
        <v>115</v>
      </c>
      <c r="P860" s="2" t="s">
        <v>3546</v>
      </c>
      <c r="Q860" s="2" t="s">
        <v>3547</v>
      </c>
      <c r="R860" t="str">
        <f>IFERROR(INDEX(ReadySub!$A$2:$A$1153, MATCH(T860, ReadySub!$Q$2:$Q$1153, 0)), "")</f>
        <v/>
      </c>
      <c r="S860" s="2" t="str">
        <f t="shared" si="39"/>
        <v>K0A 1E0_2233_BOURGET</v>
      </c>
      <c r="T860" s="2" t="str">
        <f t="shared" si="40"/>
        <v>K0A 1E0_2233 DOLLARD RUE_BOURGET</v>
      </c>
      <c r="U860" s="12" t="str">
        <f t="shared" si="41"/>
        <v>Rue</v>
      </c>
    </row>
    <row r="861" spans="1:21" ht="13" x14ac:dyDescent="0.25">
      <c r="A861" s="9">
        <v>45777</v>
      </c>
      <c r="B861" s="2" t="s">
        <v>3549</v>
      </c>
      <c r="C861" s="2" t="s">
        <v>18</v>
      </c>
      <c r="D861" s="2" t="s">
        <v>102</v>
      </c>
      <c r="E861" s="2" t="s">
        <v>103</v>
      </c>
      <c r="F861" s="2" t="s">
        <v>3550</v>
      </c>
      <c r="G861" s="2">
        <v>3697</v>
      </c>
      <c r="H861" s="2" t="s">
        <v>120</v>
      </c>
      <c r="I861" s="1">
        <v>38965</v>
      </c>
      <c r="J861" s="2" t="s">
        <v>23</v>
      </c>
      <c r="K861" s="2"/>
      <c r="L861" s="2" t="s">
        <v>24</v>
      </c>
      <c r="M861" s="2">
        <v>1209</v>
      </c>
      <c r="N861" s="2" t="s">
        <v>3551</v>
      </c>
      <c r="O861" s="2" t="s">
        <v>92</v>
      </c>
      <c r="P861" s="2" t="s">
        <v>3552</v>
      </c>
      <c r="Q861" s="2" t="s">
        <v>3553</v>
      </c>
      <c r="R861" t="str">
        <f>IFERROR(INDEX(ReadySub!$A$2:$A$1153, MATCH(T861, ReadySub!$Q$2:$Q$1153, 0)), "")</f>
        <v/>
      </c>
      <c r="S861" s="2" t="str">
        <f t="shared" si="39"/>
        <v>N4W 3G9_1209_LISTOWEL</v>
      </c>
      <c r="T861" s="2" t="str">
        <f t="shared" si="40"/>
        <v>N4W 3G9_1209 TREMAINE AVE_LISTOWEL</v>
      </c>
      <c r="U861" s="12" t="str">
        <f t="shared" si="41"/>
        <v>AVE</v>
      </c>
    </row>
    <row r="862" spans="1:21" ht="13" x14ac:dyDescent="0.25">
      <c r="A862" s="9">
        <v>45777</v>
      </c>
      <c r="B862" s="2" t="s">
        <v>3554</v>
      </c>
      <c r="C862" s="2" t="s">
        <v>18</v>
      </c>
      <c r="D862" s="2" t="s">
        <v>58</v>
      </c>
      <c r="E862" s="2" t="s">
        <v>3328</v>
      </c>
      <c r="F862" s="2" t="s">
        <v>3555</v>
      </c>
      <c r="G862" s="2">
        <v>3698</v>
      </c>
      <c r="H862" s="2" t="s">
        <v>104</v>
      </c>
      <c r="I862" s="1">
        <v>38961</v>
      </c>
      <c r="J862" s="2" t="s">
        <v>23</v>
      </c>
      <c r="K862" s="2"/>
      <c r="L862" s="2" t="s">
        <v>24</v>
      </c>
      <c r="M862" s="2">
        <v>35</v>
      </c>
      <c r="N862" s="2" t="s">
        <v>1697</v>
      </c>
      <c r="O862" s="2" t="s">
        <v>92</v>
      </c>
      <c r="P862" s="2" t="s">
        <v>792</v>
      </c>
      <c r="Q862" s="2" t="s">
        <v>3556</v>
      </c>
      <c r="R862" t="str">
        <f>IFERROR(INDEX(ReadySub!$A$2:$A$1153, MATCH(T862, ReadySub!$Q$2:$Q$1153, 0)), "")</f>
        <v/>
      </c>
      <c r="S862" s="2" t="str">
        <f t="shared" si="39"/>
        <v>N3W 2M5_35_CALEDONIA</v>
      </c>
      <c r="T862" s="2" t="str">
        <f t="shared" si="40"/>
        <v>N3W 2M5_35 BRAEMAR AVE_CALEDONIA</v>
      </c>
      <c r="U862" s="12" t="str">
        <f t="shared" si="41"/>
        <v>AVE</v>
      </c>
    </row>
    <row r="863" spans="1:21" ht="13" x14ac:dyDescent="0.25">
      <c r="A863" s="9">
        <v>45777</v>
      </c>
      <c r="B863" s="2" t="s">
        <v>3557</v>
      </c>
      <c r="C863" s="2" t="s">
        <v>18</v>
      </c>
      <c r="D863" s="2" t="s">
        <v>89</v>
      </c>
      <c r="E863" s="2" t="s">
        <v>598</v>
      </c>
      <c r="F863" s="2" t="s">
        <v>3557</v>
      </c>
      <c r="G863" s="2">
        <v>3699</v>
      </c>
      <c r="H863" s="2" t="s">
        <v>53</v>
      </c>
      <c r="I863" s="1">
        <v>38960</v>
      </c>
      <c r="J863" s="2" t="s">
        <v>23</v>
      </c>
      <c r="K863" s="2"/>
      <c r="L863" s="2" t="s">
        <v>24</v>
      </c>
      <c r="M863" s="2">
        <v>1555</v>
      </c>
      <c r="N863" s="2" t="s">
        <v>193</v>
      </c>
      <c r="O863" s="2" t="s">
        <v>92</v>
      </c>
      <c r="P863" s="2" t="s">
        <v>911</v>
      </c>
      <c r="Q863" s="2" t="s">
        <v>3558</v>
      </c>
      <c r="R863" t="str">
        <f>IFERROR(INDEX(ReadySub!$A$2:$A$1153, MATCH(T863, ReadySub!$Q$2:$Q$1153, 0)), "")</f>
        <v/>
      </c>
      <c r="S863" s="2" t="str">
        <f t="shared" si="39"/>
        <v>L6Y 5J9_1555_BRAMPTON</v>
      </c>
      <c r="T863" s="2" t="str">
        <f t="shared" si="40"/>
        <v>L6Y 5J9_1555 STEELES AVE_BRAMPTON</v>
      </c>
      <c r="U863" s="12" t="str">
        <f t="shared" si="41"/>
        <v>AVE</v>
      </c>
    </row>
    <row r="864" spans="1:21" ht="13" x14ac:dyDescent="0.25">
      <c r="A864" s="9">
        <v>45777</v>
      </c>
      <c r="B864" s="2" t="s">
        <v>3559</v>
      </c>
      <c r="C864" s="2" t="s">
        <v>18</v>
      </c>
      <c r="D864" s="2" t="s">
        <v>51</v>
      </c>
      <c r="E864" s="2" t="s">
        <v>90</v>
      </c>
      <c r="F864" s="2" t="s">
        <v>3560</v>
      </c>
      <c r="G864" s="2">
        <v>3701</v>
      </c>
      <c r="H864" s="2" t="s">
        <v>120</v>
      </c>
      <c r="I864" s="1">
        <v>38961</v>
      </c>
      <c r="J864" s="2" t="s">
        <v>23</v>
      </c>
      <c r="K864" s="2"/>
      <c r="L864" s="2" t="s">
        <v>24</v>
      </c>
      <c r="M864" s="2">
        <v>3434</v>
      </c>
      <c r="N864" s="2" t="s">
        <v>314</v>
      </c>
      <c r="O864" s="2" t="s">
        <v>92</v>
      </c>
      <c r="P864" s="2" t="s">
        <v>93</v>
      </c>
      <c r="Q864" s="2" t="s">
        <v>3561</v>
      </c>
      <c r="R864" t="str">
        <f>IFERROR(INDEX(ReadySub!$A$2:$A$1153, MATCH(T864, ReadySub!$Q$2:$Q$1153, 0)), "")</f>
        <v/>
      </c>
      <c r="S864" s="2" t="str">
        <f t="shared" si="39"/>
        <v>M1J 2J1_3434_TORONTO</v>
      </c>
      <c r="T864" s="2" t="str">
        <f t="shared" si="40"/>
        <v>M1J 2J1_3434 EGLINTON AVE_TORONTO</v>
      </c>
      <c r="U864" s="12" t="str">
        <f t="shared" si="41"/>
        <v>AVE</v>
      </c>
    </row>
    <row r="865" spans="1:21" ht="13" x14ac:dyDescent="0.25">
      <c r="A865" s="9">
        <v>45777</v>
      </c>
      <c r="B865" s="2" t="s">
        <v>2252</v>
      </c>
      <c r="C865" s="2" t="s">
        <v>18</v>
      </c>
      <c r="D865" s="2" t="s">
        <v>51</v>
      </c>
      <c r="E865" s="2" t="s">
        <v>90</v>
      </c>
      <c r="F865" s="2" t="s">
        <v>3562</v>
      </c>
      <c r="G865" s="2">
        <v>3702</v>
      </c>
      <c r="H865" s="2" t="s">
        <v>104</v>
      </c>
      <c r="I865" s="1">
        <v>38966</v>
      </c>
      <c r="J865" s="2" t="s">
        <v>23</v>
      </c>
      <c r="K865" s="2"/>
      <c r="L865" s="2" t="s">
        <v>24</v>
      </c>
      <c r="M865" s="2">
        <v>50</v>
      </c>
      <c r="N865" s="2" t="s">
        <v>3563</v>
      </c>
      <c r="O865" s="2" t="s">
        <v>92</v>
      </c>
      <c r="P865" s="2" t="s">
        <v>93</v>
      </c>
      <c r="Q865" s="2" t="s">
        <v>3564</v>
      </c>
      <c r="R865" t="str">
        <f>IFERROR(INDEX(ReadySub!$A$2:$A$1153, MATCH(T865, ReadySub!$Q$2:$Q$1153, 0)), "")</f>
        <v/>
      </c>
      <c r="S865" s="2" t="str">
        <f t="shared" si="39"/>
        <v>M4E 2Z5_50_TORONTO</v>
      </c>
      <c r="T865" s="2" t="str">
        <f t="shared" si="40"/>
        <v>M4E 2Z5_50 SWANWICK AVE_TORONTO</v>
      </c>
      <c r="U865" s="12" t="str">
        <f t="shared" si="41"/>
        <v>AVE</v>
      </c>
    </row>
    <row r="866" spans="1:21" ht="13" x14ac:dyDescent="0.25">
      <c r="A866" s="9">
        <v>45777</v>
      </c>
      <c r="B866" s="2" t="s">
        <v>452</v>
      </c>
      <c r="C866" s="2" t="s">
        <v>18</v>
      </c>
      <c r="D866" s="2" t="s">
        <v>19</v>
      </c>
      <c r="E866" s="2" t="s">
        <v>385</v>
      </c>
      <c r="F866" s="2" t="s">
        <v>3565</v>
      </c>
      <c r="G866" s="2">
        <v>3704</v>
      </c>
      <c r="H866" s="2" t="s">
        <v>53</v>
      </c>
      <c r="I866" s="1">
        <v>38960</v>
      </c>
      <c r="J866" s="2" t="s">
        <v>23</v>
      </c>
      <c r="K866" s="2"/>
      <c r="L866" s="2" t="s">
        <v>24</v>
      </c>
      <c r="M866" s="2">
        <v>18</v>
      </c>
      <c r="N866" s="2" t="s">
        <v>3566</v>
      </c>
      <c r="O866" s="2"/>
      <c r="P866" s="2" t="s">
        <v>3567</v>
      </c>
      <c r="Q866" s="2" t="s">
        <v>3568</v>
      </c>
      <c r="R866" t="str">
        <f>IFERROR(INDEX(ReadySub!$A$2:$A$1153, MATCH(T866, ReadySub!$Q$2:$Q$1153, 0)), "")</f>
        <v/>
      </c>
      <c r="S866" s="2" t="str">
        <f t="shared" si="39"/>
        <v>P0P 1K0_18_LITTLE CURRENT</v>
      </c>
      <c r="T866" s="2" t="str">
        <f t="shared" si="40"/>
        <v>P0P 1K0_18 DRAPER E. 0_LITTLE CURRENT</v>
      </c>
      <c r="U866" s="12">
        <f t="shared" si="41"/>
        <v>0</v>
      </c>
    </row>
    <row r="867" spans="1:21" ht="13" x14ac:dyDescent="0.25">
      <c r="A867" s="9">
        <v>45777</v>
      </c>
      <c r="B867" s="2" t="s">
        <v>2271</v>
      </c>
      <c r="C867" s="2" t="s">
        <v>18</v>
      </c>
      <c r="D867" s="2" t="s">
        <v>19</v>
      </c>
      <c r="E867" s="2" t="s">
        <v>85</v>
      </c>
      <c r="F867" s="2" t="s">
        <v>3569</v>
      </c>
      <c r="G867" s="2">
        <v>3707</v>
      </c>
      <c r="H867" s="2" t="s">
        <v>120</v>
      </c>
      <c r="I867" s="1">
        <v>38960</v>
      </c>
      <c r="J867" s="2" t="s">
        <v>23</v>
      </c>
      <c r="K867" s="2"/>
      <c r="L867" s="2" t="s">
        <v>172</v>
      </c>
      <c r="M867" s="2">
        <v>691</v>
      </c>
      <c r="N867" s="2" t="s">
        <v>779</v>
      </c>
      <c r="O867" s="2" t="s">
        <v>101</v>
      </c>
      <c r="P867" s="2" t="s">
        <v>87</v>
      </c>
      <c r="Q867" s="2" t="s">
        <v>3570</v>
      </c>
      <c r="R867" t="str">
        <f>IFERROR(INDEX(ReadySub!$A$2:$A$1153, MATCH(T867, ReadySub!$Q$2:$Q$1153, 0)), "")</f>
        <v/>
      </c>
      <c r="S867" s="2" t="str">
        <f t="shared" si="39"/>
        <v>P3A 1X3_691_SUDBURY</v>
      </c>
      <c r="T867" s="2" t="str">
        <f t="shared" si="40"/>
        <v>P3A 1X3_691 LASALLE BLVD_SUDBURY</v>
      </c>
      <c r="U867" s="12" t="str">
        <f t="shared" si="41"/>
        <v>BLVD</v>
      </c>
    </row>
    <row r="868" spans="1:21" ht="13" x14ac:dyDescent="0.25">
      <c r="A868" s="9">
        <v>45777</v>
      </c>
      <c r="B868" s="2" t="s">
        <v>3572</v>
      </c>
      <c r="C868" s="2" t="s">
        <v>18</v>
      </c>
      <c r="D868" s="2" t="s">
        <v>31</v>
      </c>
      <c r="E868" s="2" t="s">
        <v>90</v>
      </c>
      <c r="F868" s="2" t="s">
        <v>3573</v>
      </c>
      <c r="G868" s="2">
        <v>3709</v>
      </c>
      <c r="H868" s="2" t="s">
        <v>53</v>
      </c>
      <c r="I868" s="1">
        <v>38960</v>
      </c>
      <c r="J868" s="2" t="s">
        <v>23</v>
      </c>
      <c r="K868" s="2"/>
      <c r="L868" s="2" t="s">
        <v>3574</v>
      </c>
      <c r="M868" s="2">
        <v>55</v>
      </c>
      <c r="N868" s="2" t="s">
        <v>3575</v>
      </c>
      <c r="O868" s="2" t="s">
        <v>26</v>
      </c>
      <c r="P868" s="2" t="s">
        <v>93</v>
      </c>
      <c r="Q868" s="2" t="s">
        <v>3576</v>
      </c>
      <c r="R868" t="str">
        <f>IFERROR(INDEX(ReadySub!$A$2:$A$1153, MATCH(T868, ReadySub!$Q$2:$Q$1153, 0)), "")</f>
        <v/>
      </c>
      <c r="S868" s="2" t="str">
        <f t="shared" si="39"/>
        <v>M3H 3J7_55_TORONTO</v>
      </c>
      <c r="T868" s="2" t="str">
        <f t="shared" si="40"/>
        <v>M3H 3J7_55 YEOMAN'S RD_TORONTO</v>
      </c>
      <c r="U868" s="12" t="str">
        <f t="shared" si="41"/>
        <v>RD</v>
      </c>
    </row>
    <row r="869" spans="1:21" ht="13" x14ac:dyDescent="0.25">
      <c r="A869" s="9">
        <v>45777</v>
      </c>
      <c r="B869" s="2" t="s">
        <v>2168</v>
      </c>
      <c r="C869" s="2" t="s">
        <v>18</v>
      </c>
      <c r="D869" s="2" t="s">
        <v>58</v>
      </c>
      <c r="E869" s="2" t="s">
        <v>603</v>
      </c>
      <c r="F869" s="2" t="s">
        <v>3577</v>
      </c>
      <c r="G869" s="2">
        <v>3711</v>
      </c>
      <c r="H869" s="2" t="s">
        <v>53</v>
      </c>
      <c r="I869" s="1">
        <v>38960</v>
      </c>
      <c r="J869" s="2" t="s">
        <v>23</v>
      </c>
      <c r="K869" s="2"/>
      <c r="L869" s="2" t="s">
        <v>24</v>
      </c>
      <c r="M869" s="2">
        <v>410</v>
      </c>
      <c r="N869" s="2" t="s">
        <v>2140</v>
      </c>
      <c r="O869" s="2" t="s">
        <v>36</v>
      </c>
      <c r="P869" s="2" t="s">
        <v>879</v>
      </c>
      <c r="Q869" s="2" t="s">
        <v>3571</v>
      </c>
      <c r="R869" t="str">
        <f>IFERROR(INDEX(ReadySub!$A$2:$A$1153, MATCH(T869, ReadySub!$Q$2:$Q$1153, 0)), "")</f>
        <v/>
      </c>
      <c r="S869" s="2" t="str">
        <f t="shared" si="39"/>
        <v>L9T 0H8_410_MILTON</v>
      </c>
      <c r="T869" s="2" t="str">
        <f t="shared" si="40"/>
        <v>L9T 0H8_410 BRONTE ST_MILTON</v>
      </c>
      <c r="U869" s="12" t="str">
        <f t="shared" si="41"/>
        <v>ST</v>
      </c>
    </row>
    <row r="870" spans="1:21" ht="13" x14ac:dyDescent="0.25">
      <c r="A870" s="9">
        <v>45777</v>
      </c>
      <c r="B870" s="2" t="s">
        <v>2859</v>
      </c>
      <c r="C870" s="2" t="s">
        <v>18</v>
      </c>
      <c r="D870" s="2" t="s">
        <v>51</v>
      </c>
      <c r="E870" s="2" t="s">
        <v>90</v>
      </c>
      <c r="F870" s="2" t="s">
        <v>3578</v>
      </c>
      <c r="G870" s="2">
        <v>3712</v>
      </c>
      <c r="H870" s="2" t="s">
        <v>120</v>
      </c>
      <c r="I870" s="1">
        <v>38960</v>
      </c>
      <c r="J870" s="2" t="s">
        <v>23</v>
      </c>
      <c r="K870" s="2"/>
      <c r="L870" s="2" t="s">
        <v>24</v>
      </c>
      <c r="M870" s="2">
        <v>80</v>
      </c>
      <c r="N870" s="2" t="s">
        <v>3579</v>
      </c>
      <c r="O870" s="2" t="s">
        <v>36</v>
      </c>
      <c r="P870" s="2" t="s">
        <v>93</v>
      </c>
      <c r="Q870" s="2" t="s">
        <v>3580</v>
      </c>
      <c r="R870" t="str">
        <f>IFERROR(INDEX(ReadySub!$A$2:$A$1153, MATCH(T870, ReadySub!$Q$2:$Q$1153, 0)), "")</f>
        <v/>
      </c>
      <c r="S870" s="2" t="str">
        <f t="shared" si="39"/>
        <v>M5A 3E5_80_TORONTO</v>
      </c>
      <c r="T870" s="2" t="str">
        <f t="shared" si="40"/>
        <v>M5A 3E5_80 SACKVILLE ST_TORONTO</v>
      </c>
      <c r="U870" s="12" t="str">
        <f t="shared" si="41"/>
        <v>ST</v>
      </c>
    </row>
    <row r="871" spans="1:21" ht="13" x14ac:dyDescent="0.25">
      <c r="A871" s="9">
        <v>45777</v>
      </c>
      <c r="B871" s="2" t="s">
        <v>2502</v>
      </c>
      <c r="C871" s="2" t="s">
        <v>18</v>
      </c>
      <c r="D871" s="2" t="s">
        <v>102</v>
      </c>
      <c r="E871" s="2" t="s">
        <v>244</v>
      </c>
      <c r="F871" s="2" t="s">
        <v>3581</v>
      </c>
      <c r="G871" s="2">
        <v>3713</v>
      </c>
      <c r="H871" s="2" t="s">
        <v>104</v>
      </c>
      <c r="I871" s="1">
        <v>38965</v>
      </c>
      <c r="J871" s="2" t="s">
        <v>23</v>
      </c>
      <c r="K871" s="2"/>
      <c r="L871" s="2" t="s">
        <v>24</v>
      </c>
      <c r="M871" s="2">
        <v>268</v>
      </c>
      <c r="N871" s="2" t="s">
        <v>3582</v>
      </c>
      <c r="O871" s="2" t="s">
        <v>36</v>
      </c>
      <c r="P871" s="2" t="s">
        <v>247</v>
      </c>
      <c r="Q871" s="2" t="s">
        <v>3583</v>
      </c>
      <c r="R871" t="str">
        <f>IFERROR(INDEX(ReadySub!$A$2:$A$1153, MATCH(T871, ReadySub!$Q$2:$Q$1153, 0)), "")</f>
        <v/>
      </c>
      <c r="S871" s="2" t="str">
        <f t="shared" si="39"/>
        <v>N6C 4S4_268_LONDON</v>
      </c>
      <c r="T871" s="2" t="str">
        <f t="shared" si="40"/>
        <v>N6C 4S4_268 HERKIMER ST_LONDON</v>
      </c>
      <c r="U871" s="12" t="str">
        <f t="shared" si="41"/>
        <v>ST</v>
      </c>
    </row>
    <row r="872" spans="1:21" ht="13" x14ac:dyDescent="0.25">
      <c r="A872" s="9">
        <v>45777</v>
      </c>
      <c r="B872" s="2" t="s">
        <v>3584</v>
      </c>
      <c r="C872" s="2" t="s">
        <v>18</v>
      </c>
      <c r="D872" s="2" t="s">
        <v>51</v>
      </c>
      <c r="E872" s="2" t="s">
        <v>90</v>
      </c>
      <c r="F872" s="2" t="s">
        <v>3585</v>
      </c>
      <c r="G872" s="2">
        <v>3714</v>
      </c>
      <c r="H872" s="2" t="s">
        <v>120</v>
      </c>
      <c r="I872" s="1">
        <v>38961</v>
      </c>
      <c r="J872" s="2" t="s">
        <v>23</v>
      </c>
      <c r="K872" s="2"/>
      <c r="L872" s="2" t="s">
        <v>24</v>
      </c>
      <c r="M872" s="2">
        <v>175</v>
      </c>
      <c r="N872" s="2" t="s">
        <v>3586</v>
      </c>
      <c r="O872" s="2" t="s">
        <v>47</v>
      </c>
      <c r="P872" s="2" t="s">
        <v>93</v>
      </c>
      <c r="Q872" s="2" t="s">
        <v>3587</v>
      </c>
      <c r="R872" t="str">
        <f>IFERROR(INDEX(ReadySub!$A$2:$A$1153, MATCH(T872, ReadySub!$Q$2:$Q$1153, 0)), "")</f>
        <v/>
      </c>
      <c r="S872" s="2" t="str">
        <f t="shared" si="39"/>
        <v>M3C 3E7_175_TORONTO</v>
      </c>
      <c r="T872" s="2" t="str">
        <f t="shared" si="40"/>
        <v>M3C 3E7_175 GRENOBLE DR_TORONTO</v>
      </c>
      <c r="U872" s="12" t="str">
        <f t="shared" si="41"/>
        <v>DR</v>
      </c>
    </row>
    <row r="873" spans="1:21" ht="13" x14ac:dyDescent="0.25">
      <c r="A873" s="9">
        <v>45777</v>
      </c>
      <c r="B873" s="2" t="s">
        <v>2271</v>
      </c>
      <c r="C873" s="2" t="s">
        <v>18</v>
      </c>
      <c r="D873" s="2" t="s">
        <v>19</v>
      </c>
      <c r="E873" s="2" t="s">
        <v>85</v>
      </c>
      <c r="F873" s="2" t="s">
        <v>3589</v>
      </c>
      <c r="G873" s="2">
        <v>3716</v>
      </c>
      <c r="H873" s="2" t="s">
        <v>66</v>
      </c>
      <c r="I873" s="1">
        <v>38960</v>
      </c>
      <c r="J873" s="2" t="s">
        <v>23</v>
      </c>
      <c r="K873" s="2"/>
      <c r="L873" s="2" t="s">
        <v>24</v>
      </c>
      <c r="M873" s="2">
        <v>26</v>
      </c>
      <c r="N873" s="2" t="s">
        <v>2272</v>
      </c>
      <c r="O873" s="2" t="s">
        <v>36</v>
      </c>
      <c r="P873" s="2" t="s">
        <v>2273</v>
      </c>
      <c r="Q873" s="2" t="s">
        <v>2274</v>
      </c>
      <c r="R873" t="str">
        <f>IFERROR(INDEX(ReadySub!$A$2:$A$1153, MATCH(T873, ReadySub!$Q$2:$Q$1153, 0)), "")</f>
        <v/>
      </c>
      <c r="S873" s="2" t="str">
        <f t="shared" si="39"/>
        <v>P0M 1L0_26_CHELMSFORD</v>
      </c>
      <c r="T873" s="2" t="str">
        <f t="shared" si="40"/>
        <v>P0M 1L0_26 CHARLOTTE ST_CHELMSFORD</v>
      </c>
      <c r="U873" s="12" t="str">
        <f t="shared" si="41"/>
        <v>ST</v>
      </c>
    </row>
    <row r="874" spans="1:21" ht="13" x14ac:dyDescent="0.25">
      <c r="A874" s="9">
        <v>45777</v>
      </c>
      <c r="B874" s="2" t="s">
        <v>3590</v>
      </c>
      <c r="C874" s="2" t="s">
        <v>18</v>
      </c>
      <c r="D874" s="2" t="s">
        <v>102</v>
      </c>
      <c r="E874" s="2" t="s">
        <v>775</v>
      </c>
      <c r="F874" s="2" t="s">
        <v>3591</v>
      </c>
      <c r="G874" s="2">
        <v>3718</v>
      </c>
      <c r="H874" s="2" t="s">
        <v>45</v>
      </c>
      <c r="I874" s="1">
        <v>38960</v>
      </c>
      <c r="J874" s="2" t="s">
        <v>23</v>
      </c>
      <c r="K874" s="2"/>
      <c r="L874" s="2" t="s">
        <v>172</v>
      </c>
      <c r="M874" s="2">
        <v>280</v>
      </c>
      <c r="N874" s="2" t="s">
        <v>3592</v>
      </c>
      <c r="O874" s="2" t="s">
        <v>736</v>
      </c>
      <c r="P874" s="2" t="s">
        <v>776</v>
      </c>
      <c r="Q874" s="2" t="s">
        <v>3593</v>
      </c>
      <c r="R874" t="str">
        <f>IFERROR(INDEX(ReadySub!$A$2:$A$1153, MATCH(T874, ReadySub!$Q$2:$Q$1153, 0)), "")</f>
        <v/>
      </c>
      <c r="S874" s="2" t="str">
        <f t="shared" si="39"/>
        <v>N2J 3W4_280_WATERLOO</v>
      </c>
      <c r="T874" s="2" t="str">
        <f t="shared" si="40"/>
        <v>N2J 3W4_280 GLENRIDGE PROMENADE_WATERLOO</v>
      </c>
      <c r="U874" s="12" t="str">
        <f t="shared" si="41"/>
        <v>Promenade</v>
      </c>
    </row>
    <row r="875" spans="1:21" ht="13" x14ac:dyDescent="0.25">
      <c r="A875" s="9">
        <v>45777</v>
      </c>
      <c r="B875" s="2" t="s">
        <v>3594</v>
      </c>
      <c r="C875" s="2" t="s">
        <v>18</v>
      </c>
      <c r="D875" s="2" t="s">
        <v>150</v>
      </c>
      <c r="E875" s="2" t="s">
        <v>332</v>
      </c>
      <c r="F875" s="2" t="s">
        <v>3595</v>
      </c>
      <c r="G875" s="2">
        <v>3720</v>
      </c>
      <c r="H875" s="2" t="s">
        <v>104</v>
      </c>
      <c r="I875" s="1">
        <v>38961</v>
      </c>
      <c r="J875" s="2" t="s">
        <v>23</v>
      </c>
      <c r="K875" s="2"/>
      <c r="L875" s="2" t="s">
        <v>24</v>
      </c>
      <c r="M875" s="2">
        <v>109</v>
      </c>
      <c r="N875" s="2" t="s">
        <v>3596</v>
      </c>
      <c r="O875" s="2"/>
      <c r="P875" s="2" t="s">
        <v>3597</v>
      </c>
      <c r="Q875" s="2" t="s">
        <v>3598</v>
      </c>
      <c r="R875" t="str">
        <f>IFERROR(INDEX(ReadySub!$A$2:$A$1153, MATCH(T875, ReadySub!$Q$2:$Q$1153, 0)), "")</f>
        <v/>
      </c>
      <c r="S875" s="2" t="str">
        <f t="shared" si="39"/>
        <v>K0A 2X0_109_PAKENHAM</v>
      </c>
      <c r="T875" s="2" t="str">
        <f t="shared" si="40"/>
        <v>K0A 2X0_109 HIGHWAY 29 0_PAKENHAM</v>
      </c>
      <c r="U875" s="12">
        <f t="shared" si="41"/>
        <v>0</v>
      </c>
    </row>
    <row r="876" spans="1:21" ht="13" x14ac:dyDescent="0.25">
      <c r="A876" s="9">
        <v>45777</v>
      </c>
      <c r="B876" s="2" t="s">
        <v>3599</v>
      </c>
      <c r="C876" s="2" t="s">
        <v>18</v>
      </c>
      <c r="D876" s="2" t="s">
        <v>89</v>
      </c>
      <c r="E876" s="2" t="s">
        <v>90</v>
      </c>
      <c r="F876" s="2" t="s">
        <v>3600</v>
      </c>
      <c r="G876" s="2">
        <v>3721</v>
      </c>
      <c r="H876" s="2" t="s">
        <v>104</v>
      </c>
      <c r="I876" s="1">
        <v>38961</v>
      </c>
      <c r="J876" s="2" t="s">
        <v>23</v>
      </c>
      <c r="K876" s="2"/>
      <c r="L876" s="2" t="s">
        <v>24</v>
      </c>
      <c r="M876" s="5">
        <v>1.5</v>
      </c>
      <c r="N876" s="2" t="s">
        <v>3601</v>
      </c>
      <c r="O876" s="2" t="s">
        <v>92</v>
      </c>
      <c r="P876" s="2" t="s">
        <v>93</v>
      </c>
      <c r="Q876" s="2" t="s">
        <v>3602</v>
      </c>
      <c r="R876" t="str">
        <f>IFERROR(INDEX(ReadySub!$A$2:$A$1153, MATCH(T876, ReadySub!$Q$2:$Q$1153, 0)), "")</f>
        <v/>
      </c>
      <c r="S876" s="2" t="str">
        <f t="shared" si="39"/>
        <v>M4T 1E6_1.5_TORONTO</v>
      </c>
      <c r="T876" s="2" t="str">
        <f t="shared" si="40"/>
        <v>M4T 1E6_1.5 GARFIELD AVE_TORONTO</v>
      </c>
      <c r="U876" s="12" t="str">
        <f t="shared" si="41"/>
        <v>AVE</v>
      </c>
    </row>
    <row r="877" spans="1:21" ht="13" x14ac:dyDescent="0.25">
      <c r="A877" s="9">
        <v>45777</v>
      </c>
      <c r="B877" s="2" t="s">
        <v>3606</v>
      </c>
      <c r="C877" s="2" t="s">
        <v>18</v>
      </c>
      <c r="D877" s="2" t="s">
        <v>150</v>
      </c>
      <c r="E877" s="2" t="s">
        <v>332</v>
      </c>
      <c r="F877" s="2" t="s">
        <v>3607</v>
      </c>
      <c r="G877" s="2">
        <v>3724</v>
      </c>
      <c r="H877" s="2" t="s">
        <v>104</v>
      </c>
      <c r="I877" s="1">
        <v>38961</v>
      </c>
      <c r="J877" s="2" t="s">
        <v>23</v>
      </c>
      <c r="K877" s="2"/>
      <c r="L877" s="2" t="s">
        <v>24</v>
      </c>
      <c r="M877" s="2">
        <v>34</v>
      </c>
      <c r="N877" s="2" t="s">
        <v>3608</v>
      </c>
      <c r="O877" s="2" t="s">
        <v>36</v>
      </c>
      <c r="P877" s="2" t="s">
        <v>3167</v>
      </c>
      <c r="Q877" s="2" t="s">
        <v>3609</v>
      </c>
      <c r="R877" t="str">
        <f>IFERROR(INDEX(ReadySub!$A$2:$A$1153, MATCH(T877, ReadySub!$Q$2:$Q$1153, 0)), "")</f>
        <v/>
      </c>
      <c r="S877" s="2" t="str">
        <f t="shared" si="39"/>
        <v>K7H 1L6_34_PERTH</v>
      </c>
      <c r="T877" s="2" t="str">
        <f t="shared" si="40"/>
        <v>K7H 1L6_34 WILSON ST_PERTH</v>
      </c>
      <c r="U877" s="12" t="str">
        <f t="shared" si="41"/>
        <v>ST</v>
      </c>
    </row>
    <row r="878" spans="1:21" ht="13" x14ac:dyDescent="0.25">
      <c r="A878" s="9">
        <v>45777</v>
      </c>
      <c r="B878" s="2" t="s">
        <v>3610</v>
      </c>
      <c r="C878" s="2" t="s">
        <v>18</v>
      </c>
      <c r="D878" s="2" t="s">
        <v>89</v>
      </c>
      <c r="E878" s="2" t="s">
        <v>90</v>
      </c>
      <c r="F878" s="2" t="s">
        <v>3610</v>
      </c>
      <c r="G878" s="2">
        <v>3726</v>
      </c>
      <c r="H878" s="2" t="s">
        <v>53</v>
      </c>
      <c r="I878" s="1">
        <v>38961</v>
      </c>
      <c r="J878" s="2" t="s">
        <v>23</v>
      </c>
      <c r="K878" s="2"/>
      <c r="L878" s="2" t="s">
        <v>24</v>
      </c>
      <c r="M878" s="2">
        <v>136</v>
      </c>
      <c r="N878" s="2" t="s">
        <v>3611</v>
      </c>
      <c r="O878" s="2" t="s">
        <v>92</v>
      </c>
      <c r="P878" s="2" t="s">
        <v>93</v>
      </c>
      <c r="Q878" s="2" t="s">
        <v>3612</v>
      </c>
      <c r="R878" t="str">
        <f>IFERROR(INDEX(ReadySub!$A$2:$A$1153, MATCH(T878, ReadySub!$Q$2:$Q$1153, 0)), "")</f>
        <v/>
      </c>
      <c r="S878" s="2" t="str">
        <f t="shared" si="39"/>
        <v>M6R 2E4_136_TORONTO</v>
      </c>
      <c r="T878" s="2" t="str">
        <f t="shared" si="40"/>
        <v>M6R 2E4_136 SORAUREN AVE_TORONTO</v>
      </c>
      <c r="U878" s="12" t="str">
        <f t="shared" si="41"/>
        <v>AVE</v>
      </c>
    </row>
    <row r="879" spans="1:21" ht="13" x14ac:dyDescent="0.25">
      <c r="A879" s="9">
        <v>45777</v>
      </c>
      <c r="B879" s="2" t="s">
        <v>2745</v>
      </c>
      <c r="C879" s="2" t="s">
        <v>18</v>
      </c>
      <c r="D879" s="2" t="s">
        <v>19</v>
      </c>
      <c r="E879" s="2" t="s">
        <v>364</v>
      </c>
      <c r="F879" s="2" t="s">
        <v>2745</v>
      </c>
      <c r="G879" s="2">
        <v>3728</v>
      </c>
      <c r="H879" s="2" t="s">
        <v>120</v>
      </c>
      <c r="I879" s="1">
        <v>38965</v>
      </c>
      <c r="J879" s="2" t="s">
        <v>23</v>
      </c>
      <c r="K879" s="2"/>
      <c r="L879" s="2" t="s">
        <v>24</v>
      </c>
      <c r="M879" s="2">
        <v>141</v>
      </c>
      <c r="N879" s="2" t="s">
        <v>3613</v>
      </c>
      <c r="O879" s="2" t="s">
        <v>92</v>
      </c>
      <c r="P879" s="2" t="s">
        <v>2747</v>
      </c>
      <c r="Q879" s="2" t="s">
        <v>2748</v>
      </c>
      <c r="R879" t="str">
        <f>IFERROR(INDEX(ReadySub!$A$2:$A$1153, MATCH(T879, ReadySub!$Q$2:$Q$1153, 0)), "")</f>
        <v/>
      </c>
      <c r="S879" s="2" t="str">
        <f t="shared" si="39"/>
        <v>P0J 1P0_141_NEW LISKEARD</v>
      </c>
      <c r="T879" s="2" t="str">
        <f t="shared" si="40"/>
        <v>P0J 1P0_141 DYMOND AVE_NEW LISKEARD</v>
      </c>
      <c r="U879" s="12" t="str">
        <f t="shared" si="41"/>
        <v>AVE</v>
      </c>
    </row>
    <row r="880" spans="1:21" ht="13" x14ac:dyDescent="0.25">
      <c r="A880" s="9">
        <v>45777</v>
      </c>
      <c r="B880" s="2" t="s">
        <v>2502</v>
      </c>
      <c r="C880" s="2" t="s">
        <v>18</v>
      </c>
      <c r="D880" s="2" t="s">
        <v>102</v>
      </c>
      <c r="E880" s="2" t="s">
        <v>244</v>
      </c>
      <c r="F880" s="2" t="s">
        <v>3614</v>
      </c>
      <c r="G880" s="2">
        <v>3730</v>
      </c>
      <c r="H880" s="2" t="s">
        <v>104</v>
      </c>
      <c r="I880" s="1">
        <v>38965</v>
      </c>
      <c r="J880" s="2" t="s">
        <v>23</v>
      </c>
      <c r="K880" s="2"/>
      <c r="L880" s="2" t="s">
        <v>24</v>
      </c>
      <c r="M880" s="2">
        <v>560</v>
      </c>
      <c r="N880" s="2" t="s">
        <v>2072</v>
      </c>
      <c r="O880" s="2" t="s">
        <v>36</v>
      </c>
      <c r="P880" s="2" t="s">
        <v>247</v>
      </c>
      <c r="Q880" s="2" t="s">
        <v>3615</v>
      </c>
      <c r="R880" t="str">
        <f>IFERROR(INDEX(ReadySub!$A$2:$A$1153, MATCH(T880, ReadySub!$Q$2:$Q$1153, 0)), "")</f>
        <v/>
      </c>
      <c r="S880" s="2" t="str">
        <f t="shared" si="39"/>
        <v>N5V 2B7_560_LONDON</v>
      </c>
      <c r="T880" s="2" t="str">
        <f t="shared" si="40"/>
        <v>N5V 2B7_560 SECOND ST_LONDON</v>
      </c>
      <c r="U880" s="12" t="str">
        <f t="shared" si="41"/>
        <v>ST</v>
      </c>
    </row>
    <row r="881" spans="1:21" ht="13" x14ac:dyDescent="0.25">
      <c r="A881" s="9">
        <v>45777</v>
      </c>
      <c r="B881" s="2" t="s">
        <v>74</v>
      </c>
      <c r="C881" s="2" t="s">
        <v>18</v>
      </c>
      <c r="D881" s="2" t="s">
        <v>51</v>
      </c>
      <c r="E881" s="2" t="s">
        <v>90</v>
      </c>
      <c r="F881" s="2" t="s">
        <v>3616</v>
      </c>
      <c r="G881" s="2">
        <v>3731</v>
      </c>
      <c r="H881" s="2" t="s">
        <v>120</v>
      </c>
      <c r="I881" s="1">
        <v>38961</v>
      </c>
      <c r="J881" s="2" t="s">
        <v>23</v>
      </c>
      <c r="K881" s="2"/>
      <c r="L881" s="2" t="s">
        <v>24</v>
      </c>
      <c r="M881" s="2">
        <v>176</v>
      </c>
      <c r="N881" s="2" t="s">
        <v>1057</v>
      </c>
      <c r="O881" s="2" t="s">
        <v>36</v>
      </c>
      <c r="P881" s="2" t="s">
        <v>93</v>
      </c>
      <c r="Q881" s="2" t="s">
        <v>1724</v>
      </c>
      <c r="R881" t="str">
        <f>IFERROR(INDEX(ReadySub!$A$2:$A$1153, MATCH(T881, ReadySub!$Q$2:$Q$1153, 0)), "")</f>
        <v/>
      </c>
      <c r="S881" s="2" t="str">
        <f t="shared" si="39"/>
        <v>M4M 3C7_176_TORONTO</v>
      </c>
      <c r="T881" s="2" t="str">
        <f t="shared" si="40"/>
        <v>M4M 3C7_176 LESLIE ST_TORONTO</v>
      </c>
      <c r="U881" s="12" t="str">
        <f t="shared" si="41"/>
        <v>ST</v>
      </c>
    </row>
    <row r="882" spans="1:21" ht="13" x14ac:dyDescent="0.25">
      <c r="A882" s="9">
        <v>45777</v>
      </c>
      <c r="B882" s="2" t="s">
        <v>2502</v>
      </c>
      <c r="C882" s="2" t="s">
        <v>18</v>
      </c>
      <c r="D882" s="2" t="s">
        <v>102</v>
      </c>
      <c r="E882" s="2" t="s">
        <v>244</v>
      </c>
      <c r="F882" s="2" t="s">
        <v>3617</v>
      </c>
      <c r="G882" s="2">
        <v>3733</v>
      </c>
      <c r="H882" s="2" t="s">
        <v>104</v>
      </c>
      <c r="I882" s="1">
        <v>38965</v>
      </c>
      <c r="J882" s="2" t="s">
        <v>23</v>
      </c>
      <c r="K882" s="2"/>
      <c r="L882" s="2" t="s">
        <v>24</v>
      </c>
      <c r="M882" s="2">
        <v>1035</v>
      </c>
      <c r="N882" s="2" t="s">
        <v>308</v>
      </c>
      <c r="O882" s="2" t="s">
        <v>47</v>
      </c>
      <c r="P882" s="2" t="s">
        <v>247</v>
      </c>
      <c r="Q882" s="2" t="s">
        <v>3618</v>
      </c>
      <c r="R882" t="str">
        <f>IFERROR(INDEX(ReadySub!$A$2:$A$1153, MATCH(T882, ReadySub!$Q$2:$Q$1153, 0)), "")</f>
        <v/>
      </c>
      <c r="S882" s="2" t="str">
        <f t="shared" si="39"/>
        <v>N5V 2T6_1035_LONDON</v>
      </c>
      <c r="T882" s="2" t="str">
        <f t="shared" si="40"/>
        <v>N5V 2T6_1035 CHIPPEWA DR_LONDON</v>
      </c>
      <c r="U882" s="12" t="str">
        <f t="shared" si="41"/>
        <v>DR</v>
      </c>
    </row>
    <row r="883" spans="1:21" ht="13" x14ac:dyDescent="0.25">
      <c r="A883" s="9">
        <v>45777</v>
      </c>
      <c r="B883" s="2" t="s">
        <v>2502</v>
      </c>
      <c r="C883" s="2" t="s">
        <v>18</v>
      </c>
      <c r="D883" s="2" t="s">
        <v>102</v>
      </c>
      <c r="E883" s="2" t="s">
        <v>244</v>
      </c>
      <c r="F883" s="2" t="s">
        <v>3619</v>
      </c>
      <c r="G883" s="2">
        <v>3734</v>
      </c>
      <c r="H883" s="2" t="s">
        <v>104</v>
      </c>
      <c r="I883" s="1">
        <v>38965</v>
      </c>
      <c r="J883" s="2" t="s">
        <v>23</v>
      </c>
      <c r="K883" s="2"/>
      <c r="L883" s="2" t="s">
        <v>24</v>
      </c>
      <c r="M883" s="2">
        <v>1090</v>
      </c>
      <c r="N883" s="2" t="s">
        <v>3620</v>
      </c>
      <c r="O883" s="2" t="s">
        <v>101</v>
      </c>
      <c r="P883" s="2" t="s">
        <v>247</v>
      </c>
      <c r="Q883" s="2" t="s">
        <v>3621</v>
      </c>
      <c r="R883" t="str">
        <f>IFERROR(INDEX(ReadySub!$A$2:$A$1153, MATCH(T883, ReadySub!$Q$2:$Q$1153, 0)), "")</f>
        <v/>
      </c>
      <c r="S883" s="2" t="str">
        <f t="shared" si="39"/>
        <v>N6H 4G6_1090_LONDON</v>
      </c>
      <c r="T883" s="2" t="str">
        <f t="shared" si="40"/>
        <v>N6H 4G6_1090 GUILDWOOD BLVD_LONDON</v>
      </c>
      <c r="U883" s="12" t="str">
        <f t="shared" si="41"/>
        <v>BLVD</v>
      </c>
    </row>
    <row r="884" spans="1:21" ht="13" x14ac:dyDescent="0.25">
      <c r="A884" s="9">
        <v>45777</v>
      </c>
      <c r="B884" s="2" t="s">
        <v>74</v>
      </c>
      <c r="C884" s="2" t="s">
        <v>18</v>
      </c>
      <c r="D884" s="2" t="s">
        <v>89</v>
      </c>
      <c r="E884" s="2" t="s">
        <v>90</v>
      </c>
      <c r="F884" s="2" t="s">
        <v>3622</v>
      </c>
      <c r="G884" s="2">
        <v>3735</v>
      </c>
      <c r="H884" s="2" t="s">
        <v>120</v>
      </c>
      <c r="I884" s="1">
        <v>38961</v>
      </c>
      <c r="J884" s="2" t="s">
        <v>23</v>
      </c>
      <c r="K884" s="2"/>
      <c r="L884" s="2" t="s">
        <v>24</v>
      </c>
      <c r="M884" s="2">
        <v>38</v>
      </c>
      <c r="N884" s="2" t="s">
        <v>3623</v>
      </c>
      <c r="O884" s="2" t="s">
        <v>36</v>
      </c>
      <c r="P884" s="2" t="s">
        <v>93</v>
      </c>
      <c r="Q884" s="2" t="s">
        <v>3624</v>
      </c>
      <c r="R884" t="str">
        <f>IFERROR(INDEX(ReadySub!$A$2:$A$1153, MATCH(T884, ReadySub!$Q$2:$Q$1153, 0)), "")</f>
        <v/>
      </c>
      <c r="S884" s="2" t="str">
        <f t="shared" si="39"/>
        <v>M6K 1S9_38_TORONTO</v>
      </c>
      <c r="T884" s="2" t="str">
        <f t="shared" si="40"/>
        <v>M6K 1S9_38 SHIRLEY ST_TORONTO</v>
      </c>
      <c r="U884" s="12" t="str">
        <f t="shared" si="41"/>
        <v>ST</v>
      </c>
    </row>
    <row r="885" spans="1:21" ht="13" x14ac:dyDescent="0.25">
      <c r="A885" s="9">
        <v>45777</v>
      </c>
      <c r="B885" s="2" t="s">
        <v>2502</v>
      </c>
      <c r="C885" s="2" t="s">
        <v>18</v>
      </c>
      <c r="D885" s="2" t="s">
        <v>102</v>
      </c>
      <c r="E885" s="2" t="s">
        <v>244</v>
      </c>
      <c r="F885" s="2" t="s">
        <v>3625</v>
      </c>
      <c r="G885" s="2">
        <v>3736</v>
      </c>
      <c r="H885" s="2" t="s">
        <v>104</v>
      </c>
      <c r="I885" s="1">
        <v>38965</v>
      </c>
      <c r="J885" s="2" t="s">
        <v>23</v>
      </c>
      <c r="K885" s="2"/>
      <c r="L885" s="2" t="s">
        <v>24</v>
      </c>
      <c r="M885" s="2">
        <v>767</v>
      </c>
      <c r="N885" s="2" t="s">
        <v>3626</v>
      </c>
      <c r="O885" s="2" t="s">
        <v>36</v>
      </c>
      <c r="P885" s="2" t="s">
        <v>247</v>
      </c>
      <c r="Q885" s="2" t="s">
        <v>3627</v>
      </c>
      <c r="R885" t="str">
        <f>IFERROR(INDEX(ReadySub!$A$2:$A$1153, MATCH(T885, ReadySub!$Q$2:$Q$1153, 0)), "")</f>
        <v/>
      </c>
      <c r="S885" s="2" t="str">
        <f t="shared" si="39"/>
        <v>N6H 4N1_767_LONDON</v>
      </c>
      <c r="T885" s="2" t="str">
        <f t="shared" si="40"/>
        <v>N6H 4N1_767 VALETTA ST_LONDON</v>
      </c>
      <c r="U885" s="12" t="str">
        <f t="shared" si="41"/>
        <v>ST</v>
      </c>
    </row>
    <row r="886" spans="1:21" ht="13" x14ac:dyDescent="0.25">
      <c r="A886" s="9">
        <v>45777</v>
      </c>
      <c r="B886" s="2" t="s">
        <v>268</v>
      </c>
      <c r="C886" s="2" t="s">
        <v>18</v>
      </c>
      <c r="D886" s="2" t="s">
        <v>89</v>
      </c>
      <c r="E886" s="2" t="s">
        <v>90</v>
      </c>
      <c r="F886" s="2" t="s">
        <v>3628</v>
      </c>
      <c r="G886" s="2">
        <v>3739</v>
      </c>
      <c r="H886" s="2" t="s">
        <v>120</v>
      </c>
      <c r="I886" s="1">
        <v>38961</v>
      </c>
      <c r="J886" s="2" t="s">
        <v>23</v>
      </c>
      <c r="K886" s="2"/>
      <c r="L886" s="2" t="s">
        <v>24</v>
      </c>
      <c r="M886" s="2">
        <v>1695</v>
      </c>
      <c r="N886" s="2" t="s">
        <v>356</v>
      </c>
      <c r="O886" s="2" t="s">
        <v>36</v>
      </c>
      <c r="P886" s="2" t="s">
        <v>93</v>
      </c>
      <c r="Q886" s="2" t="s">
        <v>3629</v>
      </c>
      <c r="R886" t="str">
        <f>IFERROR(INDEX(ReadySub!$A$2:$A$1153, MATCH(T886, ReadySub!$Q$2:$Q$1153, 0)), "")</f>
        <v/>
      </c>
      <c r="S886" s="2" t="str">
        <f t="shared" si="39"/>
        <v>M6M 3W7_1695_TORONTO</v>
      </c>
      <c r="T886" s="2" t="str">
        <f t="shared" si="40"/>
        <v>M6M 3W7_1695 KEELE ST_TORONTO</v>
      </c>
      <c r="U886" s="12" t="str">
        <f t="shared" si="41"/>
        <v>ST</v>
      </c>
    </row>
    <row r="887" spans="1:21" ht="13" x14ac:dyDescent="0.25">
      <c r="A887" s="9">
        <v>45777</v>
      </c>
      <c r="B887" s="2" t="s">
        <v>2502</v>
      </c>
      <c r="C887" s="2" t="s">
        <v>18</v>
      </c>
      <c r="D887" s="2" t="s">
        <v>102</v>
      </c>
      <c r="E887" s="2" t="s">
        <v>244</v>
      </c>
      <c r="F887" s="2" t="s">
        <v>3630</v>
      </c>
      <c r="G887" s="2">
        <v>3741</v>
      </c>
      <c r="H887" s="2" t="s">
        <v>104</v>
      </c>
      <c r="I887" s="1">
        <v>38965</v>
      </c>
      <c r="J887" s="2" t="s">
        <v>23</v>
      </c>
      <c r="K887" s="2"/>
      <c r="L887" s="2" t="s">
        <v>24</v>
      </c>
      <c r="M887" s="2">
        <v>1063</v>
      </c>
      <c r="N887" s="2" t="s">
        <v>2428</v>
      </c>
      <c r="O887" s="2" t="s">
        <v>36</v>
      </c>
      <c r="P887" s="2" t="s">
        <v>247</v>
      </c>
      <c r="Q887" s="2" t="s">
        <v>3631</v>
      </c>
      <c r="R887" t="str">
        <f>IFERROR(INDEX(ReadySub!$A$2:$A$1153, MATCH(T887, ReadySub!$Q$2:$Q$1153, 0)), "")</f>
        <v/>
      </c>
      <c r="S887" s="2" t="str">
        <f t="shared" si="39"/>
        <v>N5Y 3L4_1063_LONDON</v>
      </c>
      <c r="T887" s="2" t="str">
        <f t="shared" si="40"/>
        <v>N5Y 3L4_1063 OXFORD ST_LONDON</v>
      </c>
      <c r="U887" s="12" t="str">
        <f t="shared" si="41"/>
        <v>ST</v>
      </c>
    </row>
    <row r="888" spans="1:21" ht="13" x14ac:dyDescent="0.25">
      <c r="A888" s="9">
        <v>45777</v>
      </c>
      <c r="B888" s="2" t="s">
        <v>3637</v>
      </c>
      <c r="C888" s="2" t="s">
        <v>18</v>
      </c>
      <c r="D888" s="2" t="s">
        <v>89</v>
      </c>
      <c r="E888" s="2" t="s">
        <v>90</v>
      </c>
      <c r="F888" s="2" t="s">
        <v>3638</v>
      </c>
      <c r="G888" s="2">
        <v>3749</v>
      </c>
      <c r="H888" s="2" t="s">
        <v>120</v>
      </c>
      <c r="I888" s="1">
        <v>38961</v>
      </c>
      <c r="J888" s="2" t="s">
        <v>23</v>
      </c>
      <c r="K888" s="2"/>
      <c r="L888" s="2" t="s">
        <v>24</v>
      </c>
      <c r="M888" s="2">
        <v>45</v>
      </c>
      <c r="N888" s="2" t="s">
        <v>3639</v>
      </c>
      <c r="O888" s="2" t="s">
        <v>26</v>
      </c>
      <c r="P888" s="2" t="s">
        <v>93</v>
      </c>
      <c r="Q888" s="2" t="s">
        <v>3640</v>
      </c>
      <c r="R888" t="str">
        <f>IFERROR(INDEX(ReadySub!$A$2:$A$1153, MATCH(T888, ReadySub!$Q$2:$Q$1153, 0)), "")</f>
        <v/>
      </c>
      <c r="S888" s="2" t="str">
        <f t="shared" si="39"/>
        <v>M8Y 1T4_45_TORONTO</v>
      </c>
      <c r="T888" s="2" t="str">
        <f t="shared" si="40"/>
        <v>M8Y 1T4_45 CLOVERHILL RD_TORONTO</v>
      </c>
      <c r="U888" s="12" t="str">
        <f t="shared" si="41"/>
        <v>RD</v>
      </c>
    </row>
    <row r="889" spans="1:21" ht="13" x14ac:dyDescent="0.25">
      <c r="A889" s="9">
        <v>45777</v>
      </c>
      <c r="B889" s="2" t="s">
        <v>716</v>
      </c>
      <c r="C889" s="2" t="s">
        <v>18</v>
      </c>
      <c r="D889" s="2" t="s">
        <v>89</v>
      </c>
      <c r="E889" s="2" t="s">
        <v>598</v>
      </c>
      <c r="F889" s="2" t="s">
        <v>3641</v>
      </c>
      <c r="G889" s="2">
        <v>3750</v>
      </c>
      <c r="H889" s="2" t="s">
        <v>53</v>
      </c>
      <c r="I889" s="1">
        <v>38961</v>
      </c>
      <c r="J889" s="2" t="s">
        <v>23</v>
      </c>
      <c r="K889" s="2"/>
      <c r="L889" s="2" t="s">
        <v>24</v>
      </c>
      <c r="M889" s="2">
        <v>1075</v>
      </c>
      <c r="N889" s="2" t="s">
        <v>798</v>
      </c>
      <c r="O889" s="2" t="s">
        <v>47</v>
      </c>
      <c r="P889" s="2" t="s">
        <v>601</v>
      </c>
      <c r="Q889" s="2" t="s">
        <v>3642</v>
      </c>
      <c r="R889" t="str">
        <f>IFERROR(INDEX(ReadySub!$A$2:$A$1153, MATCH(T889, ReadySub!$Q$2:$Q$1153, 0)), "")</f>
        <v/>
      </c>
      <c r="S889" s="2" t="str">
        <f t="shared" si="39"/>
        <v>L5V 1B9_1075_MISSISSAUGA</v>
      </c>
      <c r="T889" s="2" t="str">
        <f t="shared" si="40"/>
        <v>L5V 1B9_1075 SWINBOURNE DR_MISSISSAUGA</v>
      </c>
      <c r="U889" s="12" t="str">
        <f t="shared" si="41"/>
        <v>DR</v>
      </c>
    </row>
    <row r="890" spans="1:21" ht="13" x14ac:dyDescent="0.25">
      <c r="A890" s="9">
        <v>45777</v>
      </c>
      <c r="B890" s="2" t="s">
        <v>716</v>
      </c>
      <c r="C890" s="2" t="s">
        <v>18</v>
      </c>
      <c r="D890" s="2" t="s">
        <v>89</v>
      </c>
      <c r="E890" s="2" t="s">
        <v>598</v>
      </c>
      <c r="F890" s="2" t="s">
        <v>3643</v>
      </c>
      <c r="G890" s="2">
        <v>3751</v>
      </c>
      <c r="H890" s="2" t="s">
        <v>53</v>
      </c>
      <c r="I890" s="1">
        <v>38961</v>
      </c>
      <c r="J890" s="2" t="s">
        <v>23</v>
      </c>
      <c r="K890" s="2"/>
      <c r="L890" s="2" t="s">
        <v>24</v>
      </c>
      <c r="M890" s="2">
        <v>1455</v>
      </c>
      <c r="N890" s="2" t="s">
        <v>1190</v>
      </c>
      <c r="O890" s="2" t="s">
        <v>1054</v>
      </c>
      <c r="P890" s="2" t="s">
        <v>601</v>
      </c>
      <c r="Q890" s="2" t="s">
        <v>1191</v>
      </c>
      <c r="R890" t="str">
        <f>IFERROR(INDEX(ReadySub!$A$2:$A$1153, MATCH(T890, ReadySub!$Q$2:$Q$1153, 0)), "")</f>
        <v/>
      </c>
      <c r="S890" s="2" t="str">
        <f t="shared" si="39"/>
        <v>L5N 7Z2_1455_MISSISSAUGA</v>
      </c>
      <c r="T890" s="2" t="str">
        <f t="shared" si="40"/>
        <v>L5N 7Z2_1455 SAMUELSON CIRCLE_MISSISSAUGA</v>
      </c>
      <c r="U890" s="12" t="str">
        <f t="shared" si="41"/>
        <v>Circle</v>
      </c>
    </row>
    <row r="891" spans="1:21" ht="13" x14ac:dyDescent="0.25">
      <c r="A891" s="9">
        <v>45777</v>
      </c>
      <c r="B891" s="2" t="s">
        <v>16875</v>
      </c>
      <c r="C891" s="2" t="s">
        <v>18</v>
      </c>
      <c r="D891" s="2" t="s">
        <v>58</v>
      </c>
      <c r="E891" s="2" t="s">
        <v>603</v>
      </c>
      <c r="F891" s="2" t="s">
        <v>3644</v>
      </c>
      <c r="G891" s="2">
        <v>3752</v>
      </c>
      <c r="H891" s="2" t="s">
        <v>104</v>
      </c>
      <c r="I891" s="1">
        <v>38961</v>
      </c>
      <c r="J891" s="2" t="s">
        <v>23</v>
      </c>
      <c r="K891" s="2"/>
      <c r="L891" s="2" t="s">
        <v>24</v>
      </c>
      <c r="M891" s="2">
        <v>200</v>
      </c>
      <c r="N891" s="2" t="s">
        <v>3645</v>
      </c>
      <c r="O891" s="2" t="s">
        <v>92</v>
      </c>
      <c r="P891" s="2" t="s">
        <v>886</v>
      </c>
      <c r="Q891" s="2" t="s">
        <v>3646</v>
      </c>
      <c r="R891" t="str">
        <f>IFERROR(INDEX(ReadySub!$A$2:$A$1153, MATCH(T891, ReadySub!$Q$2:$Q$1153, 0)), "")</f>
        <v/>
      </c>
      <c r="S891" s="2" t="str">
        <f t="shared" si="39"/>
        <v>L7L 4L8_200_BURLINGTON</v>
      </c>
      <c r="T891" s="2" t="str">
        <f t="shared" si="40"/>
        <v>L7L 4L8_200 KENWOOD AVE_BURLINGTON</v>
      </c>
      <c r="U891" s="12" t="str">
        <f t="shared" si="41"/>
        <v>AVE</v>
      </c>
    </row>
    <row r="892" spans="1:21" ht="13" x14ac:dyDescent="0.25">
      <c r="A892" s="9">
        <v>45777</v>
      </c>
      <c r="B892" s="2" t="s">
        <v>16875</v>
      </c>
      <c r="C892" s="2" t="s">
        <v>18</v>
      </c>
      <c r="D892" s="2" t="s">
        <v>58</v>
      </c>
      <c r="E892" s="2" t="s">
        <v>603</v>
      </c>
      <c r="F892" s="2" t="s">
        <v>3647</v>
      </c>
      <c r="G892" s="2">
        <v>3753</v>
      </c>
      <c r="H892" s="2" t="s">
        <v>104</v>
      </c>
      <c r="I892" s="1">
        <v>38961</v>
      </c>
      <c r="J892" s="2" t="s">
        <v>23</v>
      </c>
      <c r="K892" s="2"/>
      <c r="L892" s="2" t="s">
        <v>24</v>
      </c>
      <c r="M892" s="2">
        <v>3201</v>
      </c>
      <c r="N892" s="2" t="s">
        <v>3648</v>
      </c>
      <c r="O892" s="2" t="s">
        <v>47</v>
      </c>
      <c r="P892" s="2" t="s">
        <v>886</v>
      </c>
      <c r="Q892" s="2" t="s">
        <v>3649</v>
      </c>
      <c r="R892" t="str">
        <f>IFERROR(INDEX(ReadySub!$A$2:$A$1153, MATCH(T892, ReadySub!$Q$2:$Q$1153, 0)), "")</f>
        <v/>
      </c>
      <c r="S892" s="2" t="str">
        <f t="shared" si="39"/>
        <v>L7M 1K1_3201_BURLINGTON</v>
      </c>
      <c r="T892" s="2" t="str">
        <f t="shared" si="40"/>
        <v>L7M 1K1_3201 LANSDOWN DR_BURLINGTON</v>
      </c>
      <c r="U892" s="12" t="str">
        <f t="shared" si="41"/>
        <v>DR</v>
      </c>
    </row>
    <row r="893" spans="1:21" ht="13" x14ac:dyDescent="0.25">
      <c r="A893" s="9">
        <v>45777</v>
      </c>
      <c r="B893" s="2" t="s">
        <v>716</v>
      </c>
      <c r="C893" s="2" t="s">
        <v>18</v>
      </c>
      <c r="D893" s="2" t="s">
        <v>89</v>
      </c>
      <c r="E893" s="2" t="s">
        <v>598</v>
      </c>
      <c r="F893" s="2" t="s">
        <v>3650</v>
      </c>
      <c r="G893" s="2">
        <v>3754</v>
      </c>
      <c r="H893" s="2" t="s">
        <v>104</v>
      </c>
      <c r="I893" s="1">
        <v>38961</v>
      </c>
      <c r="J893" s="2" t="s">
        <v>23</v>
      </c>
      <c r="K893" s="2"/>
      <c r="L893" s="2" t="s">
        <v>24</v>
      </c>
      <c r="M893" s="2">
        <v>930</v>
      </c>
      <c r="N893" s="2" t="s">
        <v>3651</v>
      </c>
      <c r="O893" s="2" t="s">
        <v>47</v>
      </c>
      <c r="P893" s="2" t="s">
        <v>601</v>
      </c>
      <c r="Q893" s="2" t="s">
        <v>3652</v>
      </c>
      <c r="R893" t="str">
        <f>IFERROR(INDEX(ReadySub!$A$2:$A$1153, MATCH(T893, ReadySub!$Q$2:$Q$1153, 0)), "")</f>
        <v/>
      </c>
      <c r="S893" s="2" t="str">
        <f t="shared" si="39"/>
        <v>L5H 3J2_930_MISSISSAUGA</v>
      </c>
      <c r="T893" s="2" t="str">
        <f t="shared" si="40"/>
        <v>L5H 3J2_930 OWENWOOD DR_MISSISSAUGA</v>
      </c>
      <c r="U893" s="12" t="str">
        <f t="shared" si="41"/>
        <v>DR</v>
      </c>
    </row>
    <row r="894" spans="1:21" ht="13" x14ac:dyDescent="0.25">
      <c r="A894" s="9">
        <v>45777</v>
      </c>
      <c r="B894" s="2" t="s">
        <v>3653</v>
      </c>
      <c r="C894" s="2" t="s">
        <v>18</v>
      </c>
      <c r="D894" s="2" t="s">
        <v>19</v>
      </c>
      <c r="E894" s="2" t="s">
        <v>85</v>
      </c>
      <c r="F894" s="2" t="s">
        <v>3654</v>
      </c>
      <c r="G894" s="2">
        <v>3759</v>
      </c>
      <c r="H894" s="2" t="s">
        <v>202</v>
      </c>
      <c r="I894" s="1">
        <v>38965</v>
      </c>
      <c r="J894" s="2" t="s">
        <v>23</v>
      </c>
      <c r="K894" s="2"/>
      <c r="L894" s="2" t="s">
        <v>24</v>
      </c>
      <c r="M894" s="2">
        <v>100</v>
      </c>
      <c r="N894" s="2" t="s">
        <v>390</v>
      </c>
      <c r="O894" s="2" t="s">
        <v>26</v>
      </c>
      <c r="P894" s="2" t="s">
        <v>87</v>
      </c>
      <c r="Q894" s="2" t="s">
        <v>3655</v>
      </c>
      <c r="R894" t="str">
        <f>IFERROR(INDEX(ReadySub!$A$2:$A$1153, MATCH(T894, ReadySub!$Q$2:$Q$1153, 0)), "")</f>
        <v/>
      </c>
      <c r="S894" s="2" t="str">
        <f t="shared" si="39"/>
        <v>P3E 5S9_100_SUDBURY</v>
      </c>
      <c r="T894" s="2" t="str">
        <f t="shared" si="40"/>
        <v>P3E 5S9_100 RAMSEY LAKE RD_SUDBURY</v>
      </c>
      <c r="U894" s="12" t="str">
        <f t="shared" si="41"/>
        <v>RD</v>
      </c>
    </row>
    <row r="895" spans="1:21" ht="13" x14ac:dyDescent="0.25">
      <c r="A895" s="9">
        <v>45777</v>
      </c>
      <c r="B895" s="2" t="s">
        <v>2899</v>
      </c>
      <c r="C895" s="2" t="s">
        <v>18</v>
      </c>
      <c r="D895" s="2" t="s">
        <v>19</v>
      </c>
      <c r="E895" s="2" t="s">
        <v>85</v>
      </c>
      <c r="F895" s="2" t="s">
        <v>3656</v>
      </c>
      <c r="G895" s="2">
        <v>3762</v>
      </c>
      <c r="H895" s="2" t="s">
        <v>66</v>
      </c>
      <c r="I895" s="1">
        <v>38965</v>
      </c>
      <c r="J895" s="2" t="s">
        <v>23</v>
      </c>
      <c r="K895" s="2"/>
      <c r="L895" s="2" t="s">
        <v>172</v>
      </c>
      <c r="M895" s="2">
        <v>4503</v>
      </c>
      <c r="N895" s="2" t="s">
        <v>3657</v>
      </c>
      <c r="O895" s="2" t="s">
        <v>115</v>
      </c>
      <c r="P895" s="2" t="s">
        <v>2293</v>
      </c>
      <c r="Q895" s="2" t="s">
        <v>3658</v>
      </c>
      <c r="R895" t="str">
        <f>IFERROR(INDEX(ReadySub!$A$2:$A$1153, MATCH(T895, ReadySub!$Q$2:$Q$1153, 0)), "")</f>
        <v/>
      </c>
      <c r="S895" s="2" t="str">
        <f t="shared" si="39"/>
        <v>P3P 1L1_4503_HANMER</v>
      </c>
      <c r="T895" s="2" t="str">
        <f t="shared" si="40"/>
        <v>P3P 1L1_4503 DENNIE RUE_HANMER</v>
      </c>
      <c r="U895" s="12" t="str">
        <f t="shared" si="41"/>
        <v>Rue</v>
      </c>
    </row>
    <row r="896" spans="1:21" ht="13" x14ac:dyDescent="0.25">
      <c r="A896" s="9">
        <v>45777</v>
      </c>
      <c r="B896" s="2" t="s">
        <v>74</v>
      </c>
      <c r="C896" s="2" t="s">
        <v>18</v>
      </c>
      <c r="D896" s="2" t="s">
        <v>31</v>
      </c>
      <c r="E896" s="2" t="s">
        <v>182</v>
      </c>
      <c r="F896" s="2" t="s">
        <v>3659</v>
      </c>
      <c r="G896" s="2">
        <v>3763</v>
      </c>
      <c r="H896" s="2" t="s">
        <v>66</v>
      </c>
      <c r="I896" s="1">
        <v>38965</v>
      </c>
      <c r="J896" s="2" t="s">
        <v>23</v>
      </c>
      <c r="K896" s="2"/>
      <c r="L896" s="2" t="s">
        <v>24</v>
      </c>
      <c r="M896" s="2">
        <v>61</v>
      </c>
      <c r="N896" s="2" t="s">
        <v>3660</v>
      </c>
      <c r="O896" s="2" t="s">
        <v>47</v>
      </c>
      <c r="P896" s="2" t="s">
        <v>241</v>
      </c>
      <c r="Q896" s="2" t="s">
        <v>3661</v>
      </c>
      <c r="R896" t="str">
        <f>IFERROR(INDEX(ReadySub!$A$2:$A$1153, MATCH(T896, ReadySub!$Q$2:$Q$1153, 0)), "")</f>
        <v/>
      </c>
      <c r="S896" s="2" t="str">
        <f t="shared" si="39"/>
        <v>L3S 4B1_61_MARKHAM</v>
      </c>
      <c r="T896" s="2" t="str">
        <f t="shared" si="40"/>
        <v>L3S 4B1_61 RUSSELL JARVIS DR_MARKHAM</v>
      </c>
      <c r="U896" s="12" t="str">
        <f t="shared" si="41"/>
        <v>DR</v>
      </c>
    </row>
    <row r="897" spans="1:21" ht="13" x14ac:dyDescent="0.25">
      <c r="A897" s="9">
        <v>45777</v>
      </c>
      <c r="B897" s="2" t="s">
        <v>2899</v>
      </c>
      <c r="C897" s="2" t="s">
        <v>18</v>
      </c>
      <c r="D897" s="2" t="s">
        <v>19</v>
      </c>
      <c r="E897" s="2" t="s">
        <v>85</v>
      </c>
      <c r="F897" s="2" t="s">
        <v>3662</v>
      </c>
      <c r="G897" s="2">
        <v>3766</v>
      </c>
      <c r="H897" s="2" t="s">
        <v>120</v>
      </c>
      <c r="I897" s="1">
        <v>38965</v>
      </c>
      <c r="J897" s="2" t="s">
        <v>23</v>
      </c>
      <c r="K897" s="2"/>
      <c r="L897" s="2" t="s">
        <v>172</v>
      </c>
      <c r="M897" s="2">
        <v>4617</v>
      </c>
      <c r="N897" s="2" t="s">
        <v>3663</v>
      </c>
      <c r="O897" s="2" t="s">
        <v>115</v>
      </c>
      <c r="P897" s="2" t="s">
        <v>3664</v>
      </c>
      <c r="Q897" s="2" t="s">
        <v>3665</v>
      </c>
      <c r="R897" t="str">
        <f>IFERROR(INDEX(ReadySub!$A$2:$A$1153, MATCH(T897, ReadySub!$Q$2:$Q$1153, 0)), "")</f>
        <v/>
      </c>
      <c r="S897" s="2" t="str">
        <f t="shared" si="39"/>
        <v>P3P 1S5_4617_VAL THERESE</v>
      </c>
      <c r="T897" s="2" t="str">
        <f t="shared" si="40"/>
        <v>P3P 1S5_4617 SAINTE-TH‚RŠSE RUE_VAL THERESE</v>
      </c>
      <c r="U897" s="12" t="str">
        <f t="shared" si="41"/>
        <v>Rue</v>
      </c>
    </row>
    <row r="898" spans="1:21" ht="13" x14ac:dyDescent="0.25">
      <c r="A898" s="9">
        <v>45777</v>
      </c>
      <c r="B898" s="2" t="s">
        <v>2899</v>
      </c>
      <c r="C898" s="2" t="s">
        <v>18</v>
      </c>
      <c r="D898" s="2" t="s">
        <v>19</v>
      </c>
      <c r="E898" s="2" t="s">
        <v>85</v>
      </c>
      <c r="F898" s="2" t="s">
        <v>3666</v>
      </c>
      <c r="G898" s="2">
        <v>3768</v>
      </c>
      <c r="H898" s="2" t="s">
        <v>66</v>
      </c>
      <c r="I898" s="1">
        <v>38965</v>
      </c>
      <c r="J898" s="2" t="s">
        <v>23</v>
      </c>
      <c r="K898" s="2"/>
      <c r="L898" s="2" t="s">
        <v>172</v>
      </c>
      <c r="M898" s="2">
        <v>79</v>
      </c>
      <c r="N898" s="2" t="s">
        <v>3667</v>
      </c>
      <c r="O898" s="2" t="s">
        <v>115</v>
      </c>
      <c r="P898" s="2" t="s">
        <v>3668</v>
      </c>
      <c r="Q898" s="2" t="s">
        <v>3669</v>
      </c>
      <c r="R898" t="str">
        <f>IFERROR(INDEX(ReadySub!$A$2:$A$1153, MATCH(T898, ReadySub!$Q$2:$Q$1153, 0)), "")</f>
        <v/>
      </c>
      <c r="S898" s="2" t="str">
        <f t="shared" ref="S898:S961" si="42">UPPER(TRIM(Q898))&amp;"_"&amp;UPPER(TRIM(M898))&amp;"_"&amp;UPPER(TRIM(P898))</f>
        <v>P0M 1R0_79_DOWLING</v>
      </c>
      <c r="T898" s="2" t="str">
        <f t="shared" ref="T898:T961" si="43">UPPER(TRIM(Q898))&amp;"_"&amp;UPPER(TRIM(M898&amp;" "&amp;N898&amp;" "&amp;U898))&amp;"_"&amp;UPPER(TRIM(P898))</f>
        <v>P0M 1R0_79 HOULE RUE_DOWLING</v>
      </c>
      <c r="U898" s="12" t="str">
        <f t="shared" ref="U898:U961" si="44">IF(O898="STREET","ST",IF(O898="AVENUE","AVE",IF(O898="DRIVE","DR",IF(O898="ROAD","RD",IF(O898="CRESCENT","CRES",IF(O898="BOULEVARD","BLVD",IF(O898="PLACE","PL",IF(O898="COURT","CRT",O898))))))))</f>
        <v>Rue</v>
      </c>
    </row>
    <row r="899" spans="1:21" ht="13" x14ac:dyDescent="0.25">
      <c r="A899" s="9">
        <v>45777</v>
      </c>
      <c r="B899" s="2" t="s">
        <v>2899</v>
      </c>
      <c r="C899" s="2" t="s">
        <v>18</v>
      </c>
      <c r="D899" s="2" t="s">
        <v>19</v>
      </c>
      <c r="E899" s="2" t="s">
        <v>85</v>
      </c>
      <c r="F899" s="2" t="s">
        <v>3670</v>
      </c>
      <c r="G899" s="2">
        <v>3771</v>
      </c>
      <c r="H899" s="2" t="s">
        <v>66</v>
      </c>
      <c r="I899" s="1">
        <v>38965</v>
      </c>
      <c r="J899" s="2" t="s">
        <v>23</v>
      </c>
      <c r="K899" s="2"/>
      <c r="L899" s="2" t="s">
        <v>172</v>
      </c>
      <c r="M899" s="2">
        <v>1215</v>
      </c>
      <c r="N899" s="2" t="s">
        <v>3671</v>
      </c>
      <c r="O899" s="2" t="s">
        <v>115</v>
      </c>
      <c r="P899" s="2" t="s">
        <v>2293</v>
      </c>
      <c r="Q899" s="2" t="s">
        <v>3672</v>
      </c>
      <c r="R899" t="str">
        <f>IFERROR(INDEX(ReadySub!$A$2:$A$1153, MATCH(T899, ReadySub!$Q$2:$Q$1153, 0)), "")</f>
        <v/>
      </c>
      <c r="S899" s="2" t="str">
        <f t="shared" si="42"/>
        <v>P3P 1B7_1215_HANMER</v>
      </c>
      <c r="T899" s="2" t="str">
        <f t="shared" si="43"/>
        <v>P3P 1B7_1215 ST-ANTHONY RUE_HANMER</v>
      </c>
      <c r="U899" s="12" t="str">
        <f t="shared" si="44"/>
        <v>Rue</v>
      </c>
    </row>
    <row r="900" spans="1:21" ht="13" x14ac:dyDescent="0.25">
      <c r="A900" s="9">
        <v>45777</v>
      </c>
      <c r="B900" s="2" t="s">
        <v>3673</v>
      </c>
      <c r="C900" s="2" t="s">
        <v>18</v>
      </c>
      <c r="D900" s="2" t="s">
        <v>31</v>
      </c>
      <c r="E900" s="2" t="s">
        <v>43</v>
      </c>
      <c r="F900" s="2" t="s">
        <v>3674</v>
      </c>
      <c r="G900" s="2">
        <v>3772</v>
      </c>
      <c r="H900" s="2" t="s">
        <v>45</v>
      </c>
      <c r="I900" s="1">
        <v>38965</v>
      </c>
      <c r="J900" s="2" t="s">
        <v>23</v>
      </c>
      <c r="K900" s="2"/>
      <c r="L900" s="2" t="s">
        <v>24</v>
      </c>
      <c r="M900" s="2">
        <v>875</v>
      </c>
      <c r="N900" s="2" t="s">
        <v>3675</v>
      </c>
      <c r="O900" s="2" t="s">
        <v>36</v>
      </c>
      <c r="P900" s="2" t="s">
        <v>48</v>
      </c>
      <c r="Q900" s="2" t="s">
        <v>3676</v>
      </c>
      <c r="R900" t="str">
        <f>IFERROR(INDEX(ReadySub!$A$2:$A$1153, MATCH(T900, ReadySub!$Q$2:$Q$1153, 0)), "")</f>
        <v/>
      </c>
      <c r="S900" s="2" t="str">
        <f t="shared" si="42"/>
        <v>K9J 4H7_875_PETERBOROUGH</v>
      </c>
      <c r="T900" s="2" t="str">
        <f t="shared" si="43"/>
        <v>K9J 4H7_875 ST.MARY'S ST_PETERBOROUGH</v>
      </c>
      <c r="U900" s="12" t="str">
        <f t="shared" si="44"/>
        <v>ST</v>
      </c>
    </row>
    <row r="901" spans="1:21" ht="13" x14ac:dyDescent="0.25">
      <c r="A901" s="9">
        <v>45777</v>
      </c>
      <c r="B901" s="2" t="s">
        <v>392</v>
      </c>
      <c r="C901" s="2" t="s">
        <v>18</v>
      </c>
      <c r="D901" s="2" t="s">
        <v>19</v>
      </c>
      <c r="E901" s="2" t="s">
        <v>385</v>
      </c>
      <c r="F901" s="2" t="s">
        <v>3677</v>
      </c>
      <c r="G901" s="2">
        <v>3774</v>
      </c>
      <c r="H901" s="2" t="s">
        <v>66</v>
      </c>
      <c r="I901" s="1">
        <v>38965</v>
      </c>
      <c r="J901" s="2" t="s">
        <v>23</v>
      </c>
      <c r="K901" s="2"/>
      <c r="L901" s="2" t="s">
        <v>24</v>
      </c>
      <c r="M901" s="2">
        <v>290</v>
      </c>
      <c r="N901" s="2" t="s">
        <v>3678</v>
      </c>
      <c r="O901" s="2" t="s">
        <v>36</v>
      </c>
      <c r="P901" s="2" t="s">
        <v>394</v>
      </c>
      <c r="Q901" s="2" t="s">
        <v>395</v>
      </c>
      <c r="R901" t="str">
        <f>IFERROR(INDEX(ReadySub!$A$2:$A$1153, MATCH(T901, ReadySub!$Q$2:$Q$1153, 0)), "")</f>
        <v/>
      </c>
      <c r="S901" s="2" t="str">
        <f t="shared" si="42"/>
        <v>P0P 1P0_290_MASSEY</v>
      </c>
      <c r="T901" s="2" t="str">
        <f t="shared" si="43"/>
        <v>P0P 1P0_290 ALGOMA ST_MASSEY</v>
      </c>
      <c r="U901" s="12" t="str">
        <f t="shared" si="44"/>
        <v>ST</v>
      </c>
    </row>
    <row r="902" spans="1:21" ht="13" x14ac:dyDescent="0.25">
      <c r="A902" s="9">
        <v>45777</v>
      </c>
      <c r="B902" s="2" t="s">
        <v>716</v>
      </c>
      <c r="C902" s="2" t="s">
        <v>18</v>
      </c>
      <c r="D902" s="2" t="s">
        <v>89</v>
      </c>
      <c r="E902" s="2" t="s">
        <v>598</v>
      </c>
      <c r="F902" s="2" t="s">
        <v>3679</v>
      </c>
      <c r="G902" s="2">
        <v>3778</v>
      </c>
      <c r="H902" s="2" t="s">
        <v>104</v>
      </c>
      <c r="I902" s="1">
        <v>38965</v>
      </c>
      <c r="J902" s="2" t="s">
        <v>23</v>
      </c>
      <c r="K902" s="2"/>
      <c r="L902" s="2" t="s">
        <v>24</v>
      </c>
      <c r="M902" s="2">
        <v>2214</v>
      </c>
      <c r="N902" s="2" t="s">
        <v>3680</v>
      </c>
      <c r="O902" s="2" t="s">
        <v>26</v>
      </c>
      <c r="P902" s="2" t="s">
        <v>601</v>
      </c>
      <c r="Q902" s="2" t="s">
        <v>3681</v>
      </c>
      <c r="R902" t="str">
        <f>IFERROR(INDEX(ReadySub!$A$2:$A$1153, MATCH(T902, ReadySub!$Q$2:$Q$1153, 0)), "")</f>
        <v/>
      </c>
      <c r="S902" s="2" t="str">
        <f t="shared" si="42"/>
        <v>L5A 2N9_2214_MISSISSAUGA</v>
      </c>
      <c r="T902" s="2" t="str">
        <f t="shared" si="43"/>
        <v>L5A 2N9_2214 CLIFF RD_MISSISSAUGA</v>
      </c>
      <c r="U902" s="12" t="str">
        <f t="shared" si="44"/>
        <v>RD</v>
      </c>
    </row>
    <row r="903" spans="1:21" ht="13" x14ac:dyDescent="0.25">
      <c r="A903" s="9">
        <v>45777</v>
      </c>
      <c r="B903" s="2" t="s">
        <v>17109</v>
      </c>
      <c r="C903" s="2" t="s">
        <v>18</v>
      </c>
      <c r="D903" s="2" t="s">
        <v>150</v>
      </c>
      <c r="E903" s="2" t="s">
        <v>162</v>
      </c>
      <c r="F903" s="2" t="s">
        <v>3682</v>
      </c>
      <c r="G903" s="2">
        <v>3779</v>
      </c>
      <c r="H903" s="2" t="s">
        <v>66</v>
      </c>
      <c r="I903" s="1">
        <v>38965</v>
      </c>
      <c r="J903" s="2" t="s">
        <v>23</v>
      </c>
      <c r="K903" s="2"/>
      <c r="L903" s="2" t="s">
        <v>24</v>
      </c>
      <c r="M903" s="2">
        <v>40</v>
      </c>
      <c r="N903" s="2" t="s">
        <v>3683</v>
      </c>
      <c r="O903" s="2" t="s">
        <v>47</v>
      </c>
      <c r="P903" s="2" t="s">
        <v>535</v>
      </c>
      <c r="Q903" s="2" t="s">
        <v>3684</v>
      </c>
      <c r="R903" t="str">
        <f>IFERROR(INDEX(ReadySub!$A$2:$A$1153, MATCH(T903, ReadySub!$Q$2:$Q$1153, 0)), "")</f>
        <v/>
      </c>
      <c r="S903" s="2" t="str">
        <f t="shared" si="42"/>
        <v>K2S 1Y9_40_STITTSVILLE</v>
      </c>
      <c r="T903" s="2" t="str">
        <f t="shared" si="43"/>
        <v>K2S 1Y9_40 GRANITE RIDGE DR_STITTSVILLE</v>
      </c>
      <c r="U903" s="12" t="str">
        <f t="shared" si="44"/>
        <v>DR</v>
      </c>
    </row>
    <row r="904" spans="1:21" ht="13" x14ac:dyDescent="0.25">
      <c r="A904" s="9">
        <v>45777</v>
      </c>
      <c r="B904" s="2" t="s">
        <v>16818</v>
      </c>
      <c r="C904" s="2" t="s">
        <v>18</v>
      </c>
      <c r="D904" s="2" t="s">
        <v>150</v>
      </c>
      <c r="E904" s="2" t="s">
        <v>162</v>
      </c>
      <c r="F904" s="2" t="s">
        <v>3685</v>
      </c>
      <c r="G904" s="2">
        <v>3782</v>
      </c>
      <c r="H904" s="2" t="s">
        <v>45</v>
      </c>
      <c r="I904" s="1">
        <v>38965</v>
      </c>
      <c r="J904" s="2" t="s">
        <v>23</v>
      </c>
      <c r="K904" s="2"/>
      <c r="L904" s="2" t="s">
        <v>24</v>
      </c>
      <c r="M904" s="2" t="s">
        <v>3686</v>
      </c>
      <c r="N904" s="2" t="s">
        <v>2452</v>
      </c>
      <c r="O904" s="2" t="s">
        <v>26</v>
      </c>
      <c r="P904" s="2" t="s">
        <v>166</v>
      </c>
      <c r="Q904" s="2" t="s">
        <v>3687</v>
      </c>
      <c r="R904" t="str">
        <f>IFERROR(INDEX(ReadySub!$A$2:$A$1153, MATCH(T904, ReadySub!$Q$2:$Q$1153, 0)), "")</f>
        <v/>
      </c>
      <c r="S904" s="2" t="str">
        <f t="shared" si="42"/>
        <v>K1V 1T6_4175-B_OTTAWA</v>
      </c>
      <c r="T904" s="2" t="str">
        <f t="shared" si="43"/>
        <v>K1V 1T6_4175-B SPRATT RD_OTTAWA</v>
      </c>
      <c r="U904" s="12" t="str">
        <f t="shared" si="44"/>
        <v>RD</v>
      </c>
    </row>
    <row r="905" spans="1:21" ht="13" x14ac:dyDescent="0.25">
      <c r="A905" s="9">
        <v>45777</v>
      </c>
      <c r="B905" s="2" t="s">
        <v>2430</v>
      </c>
      <c r="C905" s="2" t="s">
        <v>18</v>
      </c>
      <c r="D905" s="2" t="s">
        <v>102</v>
      </c>
      <c r="E905" s="2" t="s">
        <v>786</v>
      </c>
      <c r="F905" s="2" t="s">
        <v>3692</v>
      </c>
      <c r="G905" s="2">
        <v>3787</v>
      </c>
      <c r="H905" s="2" t="s">
        <v>66</v>
      </c>
      <c r="I905" s="1">
        <v>38965</v>
      </c>
      <c r="J905" s="2" t="s">
        <v>23</v>
      </c>
      <c r="K905" s="2"/>
      <c r="L905" s="2" t="s">
        <v>24</v>
      </c>
      <c r="M905" s="2">
        <v>3823</v>
      </c>
      <c r="N905" s="2" t="s">
        <v>3693</v>
      </c>
      <c r="O905" s="2" t="s">
        <v>26</v>
      </c>
      <c r="P905" s="2" t="s">
        <v>841</v>
      </c>
      <c r="Q905" s="2" t="s">
        <v>842</v>
      </c>
      <c r="R905" t="str">
        <f>IFERROR(INDEX(ReadySub!$A$2:$A$1153, MATCH(T905, ReadySub!$Q$2:$Q$1153, 0)), "")</f>
        <v/>
      </c>
      <c r="S905" s="2" t="str">
        <f t="shared" si="42"/>
        <v>N0N 1R0_3823_PETROLIA</v>
      </c>
      <c r="T905" s="2" t="str">
        <f t="shared" si="43"/>
        <v>N0N 1R0_3823 OIL HERITAGE RD_PETROLIA</v>
      </c>
      <c r="U905" s="12" t="str">
        <f t="shared" si="44"/>
        <v>RD</v>
      </c>
    </row>
    <row r="906" spans="1:21" ht="13" x14ac:dyDescent="0.25">
      <c r="A906" s="9">
        <v>45777</v>
      </c>
      <c r="B906" s="2" t="s">
        <v>144</v>
      </c>
      <c r="C906" s="2" t="s">
        <v>18</v>
      </c>
      <c r="D906" s="2" t="s">
        <v>58</v>
      </c>
      <c r="E906" s="2" t="s">
        <v>80</v>
      </c>
      <c r="F906" s="2" t="s">
        <v>3694</v>
      </c>
      <c r="G906" s="2">
        <v>3788</v>
      </c>
      <c r="H906" s="2" t="s">
        <v>120</v>
      </c>
      <c r="I906" s="1">
        <v>38961</v>
      </c>
      <c r="J906" s="2" t="s">
        <v>23</v>
      </c>
      <c r="K906" s="2"/>
      <c r="L906" s="2" t="s">
        <v>24</v>
      </c>
      <c r="M906" s="2">
        <v>33</v>
      </c>
      <c r="N906" s="2" t="s">
        <v>3695</v>
      </c>
      <c r="O906" s="2" t="s">
        <v>249</v>
      </c>
      <c r="P906" s="2" t="s">
        <v>82</v>
      </c>
      <c r="Q906" s="2" t="s">
        <v>3696</v>
      </c>
      <c r="R906" t="str">
        <f>IFERROR(INDEX(ReadySub!$A$2:$A$1153, MATCH(T906, ReadySub!$Q$2:$Q$1153, 0)), "")</f>
        <v/>
      </c>
      <c r="S906" s="2" t="str">
        <f t="shared" si="42"/>
        <v>L8G 2E9_33_HAMILTON</v>
      </c>
      <c r="T906" s="2" t="str">
        <f t="shared" si="43"/>
        <v>L8G 2E9_33 CROMWELL CRES_HAMILTON</v>
      </c>
      <c r="U906" s="12" t="str">
        <f t="shared" si="44"/>
        <v>CRES</v>
      </c>
    </row>
    <row r="907" spans="1:21" ht="13" x14ac:dyDescent="0.25">
      <c r="A907" s="9">
        <v>45777</v>
      </c>
      <c r="B907" s="2" t="s">
        <v>1201</v>
      </c>
      <c r="C907" s="2" t="s">
        <v>18</v>
      </c>
      <c r="D907" s="2" t="s">
        <v>31</v>
      </c>
      <c r="E907" s="2" t="s">
        <v>182</v>
      </c>
      <c r="F907" s="2" t="s">
        <v>3697</v>
      </c>
      <c r="G907" s="2">
        <v>3789</v>
      </c>
      <c r="H907" s="2" t="s">
        <v>53</v>
      </c>
      <c r="I907" s="1">
        <v>38965</v>
      </c>
      <c r="J907" s="2" t="s">
        <v>23</v>
      </c>
      <c r="K907" s="2"/>
      <c r="L907" s="2" t="s">
        <v>24</v>
      </c>
      <c r="M907" s="2">
        <v>185</v>
      </c>
      <c r="N907" s="2" t="s">
        <v>3698</v>
      </c>
      <c r="O907" s="2" t="s">
        <v>1320</v>
      </c>
      <c r="P907" s="2" t="s">
        <v>733</v>
      </c>
      <c r="Q907" s="2" t="s">
        <v>3699</v>
      </c>
      <c r="R907" t="str">
        <f>IFERROR(INDEX(ReadySub!$A$2:$A$1153, MATCH(T907, ReadySub!$Q$2:$Q$1153, 0)), "")</f>
        <v/>
      </c>
      <c r="S907" s="2" t="str">
        <f t="shared" si="42"/>
        <v>L4G 4C4_185_AURORA</v>
      </c>
      <c r="T907" s="2" t="str">
        <f t="shared" si="43"/>
        <v>L4G 4C4_185 INDUSTRIAL PARKWAY_AURORA</v>
      </c>
      <c r="U907" s="12" t="str">
        <f t="shared" si="44"/>
        <v>Parkway</v>
      </c>
    </row>
    <row r="908" spans="1:21" ht="13" x14ac:dyDescent="0.25">
      <c r="A908" s="9">
        <v>45777</v>
      </c>
      <c r="B908" s="2" t="s">
        <v>144</v>
      </c>
      <c r="C908" s="2" t="s">
        <v>18</v>
      </c>
      <c r="D908" s="2" t="s">
        <v>58</v>
      </c>
      <c r="E908" s="2" t="s">
        <v>80</v>
      </c>
      <c r="F908" s="2" t="s">
        <v>3700</v>
      </c>
      <c r="G908" s="2">
        <v>3790</v>
      </c>
      <c r="H908" s="2" t="s">
        <v>120</v>
      </c>
      <c r="I908" s="1">
        <v>38961</v>
      </c>
      <c r="J908" s="2" t="s">
        <v>23</v>
      </c>
      <c r="K908" s="2"/>
      <c r="L908" s="2" t="s">
        <v>24</v>
      </c>
      <c r="M908" s="2">
        <v>298</v>
      </c>
      <c r="N908" s="2" t="s">
        <v>3701</v>
      </c>
      <c r="O908" s="2"/>
      <c r="P908" s="2" t="s">
        <v>274</v>
      </c>
      <c r="Q908" s="2" t="s">
        <v>3702</v>
      </c>
      <c r="R908" t="str">
        <f>IFERROR(INDEX(ReadySub!$A$2:$A$1153, MATCH(T908, ReadySub!$Q$2:$Q$1153, 0)), "")</f>
        <v/>
      </c>
      <c r="S908" s="2" t="str">
        <f t="shared" si="42"/>
        <v>L8G 1E6_298_STONEY CREEK</v>
      </c>
      <c r="T908" s="2" t="str">
        <f t="shared" si="43"/>
        <v>L8G 1E6_298 HIGHWAY # 8 0_STONEY CREEK</v>
      </c>
      <c r="U908" s="12">
        <f t="shared" si="44"/>
        <v>0</v>
      </c>
    </row>
    <row r="909" spans="1:21" ht="13" x14ac:dyDescent="0.25">
      <c r="A909" s="9">
        <v>45777</v>
      </c>
      <c r="B909" s="2" t="s">
        <v>3673</v>
      </c>
      <c r="C909" s="2" t="s">
        <v>18</v>
      </c>
      <c r="D909" s="2" t="s">
        <v>31</v>
      </c>
      <c r="E909" s="2" t="s">
        <v>43</v>
      </c>
      <c r="F909" s="2" t="s">
        <v>3705</v>
      </c>
      <c r="G909" s="2">
        <v>3792</v>
      </c>
      <c r="H909" s="2" t="s">
        <v>53</v>
      </c>
      <c r="I909" s="1">
        <v>38965</v>
      </c>
      <c r="J909" s="2" t="s">
        <v>23</v>
      </c>
      <c r="K909" s="2"/>
      <c r="L909" s="2" t="s">
        <v>24</v>
      </c>
      <c r="M909" s="2">
        <v>746</v>
      </c>
      <c r="N909" s="2" t="s">
        <v>158</v>
      </c>
      <c r="O909" s="2" t="s">
        <v>36</v>
      </c>
      <c r="P909" s="2" t="s">
        <v>48</v>
      </c>
      <c r="Q909" s="2" t="s">
        <v>3706</v>
      </c>
      <c r="R909" t="str">
        <f>IFERROR(INDEX(ReadySub!$A$2:$A$1153, MATCH(T909, ReadySub!$Q$2:$Q$1153, 0)), "")</f>
        <v/>
      </c>
      <c r="S909" s="2" t="str">
        <f t="shared" si="42"/>
        <v>K9J 3T4_746_PETERBOROUGH</v>
      </c>
      <c r="T909" s="2" t="str">
        <f t="shared" si="43"/>
        <v>K9J 3T4_746 PARK ST_PETERBOROUGH</v>
      </c>
      <c r="U909" s="12" t="str">
        <f t="shared" si="44"/>
        <v>ST</v>
      </c>
    </row>
    <row r="910" spans="1:21" ht="13" x14ac:dyDescent="0.25">
      <c r="A910" s="9">
        <v>45777</v>
      </c>
      <c r="B910" s="2" t="s">
        <v>16662</v>
      </c>
      <c r="C910" s="2" t="s">
        <v>18</v>
      </c>
      <c r="D910" s="2" t="s">
        <v>19</v>
      </c>
      <c r="E910" s="2" t="s">
        <v>168</v>
      </c>
      <c r="F910" s="2" t="s">
        <v>3707</v>
      </c>
      <c r="G910" s="2">
        <v>3794</v>
      </c>
      <c r="H910" s="2" t="s">
        <v>45</v>
      </c>
      <c r="I910" s="1">
        <v>38966</v>
      </c>
      <c r="J910" s="2" t="s">
        <v>23</v>
      </c>
      <c r="K910" s="2"/>
      <c r="L910" s="2" t="s">
        <v>24</v>
      </c>
      <c r="M910" s="2">
        <v>827</v>
      </c>
      <c r="N910" s="2" t="s">
        <v>3708</v>
      </c>
      <c r="O910" s="2" t="s">
        <v>491</v>
      </c>
      <c r="P910" s="2" t="s">
        <v>1618</v>
      </c>
      <c r="Q910" s="2" t="s">
        <v>3709</v>
      </c>
      <c r="R910" t="str">
        <f>IFERROR(INDEX(ReadySub!$A$2:$A$1153, MATCH(T910, ReadySub!$Q$2:$Q$1153, 0)), "")</f>
        <v/>
      </c>
      <c r="S910" s="2" t="str">
        <f t="shared" si="42"/>
        <v>L9S 1A6_827_INNISFIL</v>
      </c>
      <c r="T910" s="2" t="str">
        <f t="shared" si="43"/>
        <v>L9S 1A6_827 9TH LINE_INNISFIL</v>
      </c>
      <c r="U910" s="12" t="str">
        <f t="shared" si="44"/>
        <v>Line</v>
      </c>
    </row>
    <row r="911" spans="1:21" ht="13" x14ac:dyDescent="0.25">
      <c r="A911" s="9">
        <v>45777</v>
      </c>
      <c r="B911" s="2" t="s">
        <v>352</v>
      </c>
      <c r="C911" s="2" t="s">
        <v>18</v>
      </c>
      <c r="D911" s="2" t="s">
        <v>31</v>
      </c>
      <c r="E911" s="2" t="s">
        <v>182</v>
      </c>
      <c r="F911" s="2" t="s">
        <v>3710</v>
      </c>
      <c r="G911" s="2">
        <v>3798</v>
      </c>
      <c r="H911" s="2" t="s">
        <v>120</v>
      </c>
      <c r="I911" s="1">
        <v>38965</v>
      </c>
      <c r="J911" s="2" t="s">
        <v>23</v>
      </c>
      <c r="K911" s="2"/>
      <c r="L911" s="2" t="s">
        <v>24</v>
      </c>
      <c r="M911" s="2">
        <v>195</v>
      </c>
      <c r="N911" s="2" t="s">
        <v>3711</v>
      </c>
      <c r="O911" s="2" t="s">
        <v>26</v>
      </c>
      <c r="P911" s="2" t="s">
        <v>204</v>
      </c>
      <c r="Q911" s="2" t="s">
        <v>3712</v>
      </c>
      <c r="R911" t="str">
        <f>IFERROR(INDEX(ReadySub!$A$2:$A$1153, MATCH(T911, ReadySub!$Q$2:$Q$1153, 0)), "")</f>
        <v/>
      </c>
      <c r="S911" s="2" t="str">
        <f t="shared" si="42"/>
        <v>L4E 4Z1_195_RICHMOND HILL</v>
      </c>
      <c r="T911" s="2" t="str">
        <f t="shared" si="43"/>
        <v>L4E 4Z1_195 SILVER MAPLE RD_RICHMOND HILL</v>
      </c>
      <c r="U911" s="12" t="str">
        <f t="shared" si="44"/>
        <v>RD</v>
      </c>
    </row>
    <row r="912" spans="1:21" ht="13" x14ac:dyDescent="0.25">
      <c r="A912" s="9">
        <v>45777</v>
      </c>
      <c r="B912" s="2" t="s">
        <v>2430</v>
      </c>
      <c r="C912" s="2" t="s">
        <v>18</v>
      </c>
      <c r="D912" s="2" t="s">
        <v>102</v>
      </c>
      <c r="E912" s="2" t="s">
        <v>786</v>
      </c>
      <c r="F912" s="2" t="s">
        <v>3713</v>
      </c>
      <c r="G912" s="2">
        <v>3799</v>
      </c>
      <c r="H912" s="2" t="s">
        <v>120</v>
      </c>
      <c r="I912" s="1">
        <v>38965</v>
      </c>
      <c r="J912" s="2" t="s">
        <v>23</v>
      </c>
      <c r="K912" s="2"/>
      <c r="L912" s="2" t="s">
        <v>24</v>
      </c>
      <c r="M912" s="2">
        <v>715</v>
      </c>
      <c r="N912" s="2" t="s">
        <v>247</v>
      </c>
      <c r="O912" s="2" t="s">
        <v>36</v>
      </c>
      <c r="P912" s="2" t="s">
        <v>3714</v>
      </c>
      <c r="Q912" s="2" t="s">
        <v>3715</v>
      </c>
      <c r="R912" t="str">
        <f>IFERROR(INDEX(ReadySub!$A$2:$A$1153, MATCH(T912, ReadySub!$Q$2:$Q$1153, 0)), "")</f>
        <v/>
      </c>
      <c r="S912" s="2" t="str">
        <f t="shared" si="42"/>
        <v>N0N 1T0_715_WYOMING</v>
      </c>
      <c r="T912" s="2" t="str">
        <f t="shared" si="43"/>
        <v>N0N 1T0_715 LONDON ST_WYOMING</v>
      </c>
      <c r="U912" s="12" t="str">
        <f t="shared" si="44"/>
        <v>ST</v>
      </c>
    </row>
    <row r="913" spans="1:21" ht="13" x14ac:dyDescent="0.25">
      <c r="A913" s="9">
        <v>45777</v>
      </c>
      <c r="B913" s="2" t="s">
        <v>2395</v>
      </c>
      <c r="C913" s="2" t="s">
        <v>18</v>
      </c>
      <c r="D913" s="2" t="s">
        <v>102</v>
      </c>
      <c r="E913" s="2" t="s">
        <v>786</v>
      </c>
      <c r="F913" s="2" t="s">
        <v>3716</v>
      </c>
      <c r="G913" s="2">
        <v>3801</v>
      </c>
      <c r="H913" s="2" t="s">
        <v>120</v>
      </c>
      <c r="I913" s="1">
        <v>38965</v>
      </c>
      <c r="J913" s="2" t="s">
        <v>23</v>
      </c>
      <c r="K913" s="2"/>
      <c r="L913" s="2" t="s">
        <v>24</v>
      </c>
      <c r="M913" s="2">
        <v>63</v>
      </c>
      <c r="N913" s="2" t="s">
        <v>3717</v>
      </c>
      <c r="O913" s="2" t="s">
        <v>36</v>
      </c>
      <c r="P913" s="2" t="s">
        <v>453</v>
      </c>
      <c r="Q913" s="2" t="s">
        <v>2397</v>
      </c>
      <c r="R913" t="str">
        <f>IFERROR(INDEX(ReadySub!$A$2:$A$1153, MATCH(T913, ReadySub!$Q$2:$Q$1153, 0)), "")</f>
        <v/>
      </c>
      <c r="S913" s="2" t="str">
        <f t="shared" si="42"/>
        <v>N0N 1J0_63_FOREST</v>
      </c>
      <c r="T913" s="2" t="str">
        <f t="shared" si="43"/>
        <v>N0N 1J0_63 MACDONALD ST_FOREST</v>
      </c>
      <c r="U913" s="12" t="str">
        <f t="shared" si="44"/>
        <v>ST</v>
      </c>
    </row>
    <row r="914" spans="1:21" ht="13" x14ac:dyDescent="0.25">
      <c r="A914" s="9">
        <v>45777</v>
      </c>
      <c r="B914" s="2" t="s">
        <v>3720</v>
      </c>
      <c r="C914" s="2" t="s">
        <v>18</v>
      </c>
      <c r="D914" s="2" t="s">
        <v>19</v>
      </c>
      <c r="E914" s="2" t="s">
        <v>168</v>
      </c>
      <c r="F914" s="2" t="s">
        <v>3721</v>
      </c>
      <c r="G914" s="2">
        <v>3804</v>
      </c>
      <c r="H914" s="2" t="s">
        <v>34</v>
      </c>
      <c r="I914" s="1">
        <v>38965</v>
      </c>
      <c r="J914" s="2" t="s">
        <v>23</v>
      </c>
      <c r="K914" s="2"/>
      <c r="L914" s="2" t="s">
        <v>172</v>
      </c>
      <c r="M914" s="2">
        <v>70</v>
      </c>
      <c r="N914" s="2" t="s">
        <v>3722</v>
      </c>
      <c r="O914" s="2" t="s">
        <v>736</v>
      </c>
      <c r="P914" s="2" t="s">
        <v>330</v>
      </c>
      <c r="Q914" s="2" t="s">
        <v>3723</v>
      </c>
      <c r="R914" t="str">
        <f>IFERROR(INDEX(ReadySub!$A$2:$A$1153, MATCH(T914, ReadySub!$Q$2:$Q$1153, 0)), "")</f>
        <v/>
      </c>
      <c r="S914" s="2" t="str">
        <f t="shared" si="42"/>
        <v>L4N 9T2_70_BARRIE</v>
      </c>
      <c r="T914" s="2" t="str">
        <f t="shared" si="43"/>
        <v>L4N 9T2_70 MADELAINE PROMENADE_BARRIE</v>
      </c>
      <c r="U914" s="12" t="str">
        <f t="shared" si="44"/>
        <v>Promenade</v>
      </c>
    </row>
    <row r="915" spans="1:21" ht="13" x14ac:dyDescent="0.25">
      <c r="A915" s="9">
        <v>45777</v>
      </c>
      <c r="B915" s="2" t="s">
        <v>2879</v>
      </c>
      <c r="C915" s="2" t="s">
        <v>18</v>
      </c>
      <c r="D915" s="2" t="s">
        <v>19</v>
      </c>
      <c r="E915" s="2" t="s">
        <v>85</v>
      </c>
      <c r="F915" s="2" t="s">
        <v>3724</v>
      </c>
      <c r="G915" s="2">
        <v>3805</v>
      </c>
      <c r="H915" s="2" t="s">
        <v>66</v>
      </c>
      <c r="I915" s="1">
        <v>38967</v>
      </c>
      <c r="J915" s="2" t="s">
        <v>23</v>
      </c>
      <c r="K915" s="2"/>
      <c r="L915" s="2" t="s">
        <v>172</v>
      </c>
      <c r="M915" s="2">
        <v>300</v>
      </c>
      <c r="N915" s="2" t="s">
        <v>3725</v>
      </c>
      <c r="O915" s="2" t="s">
        <v>115</v>
      </c>
      <c r="P915" s="2" t="s">
        <v>87</v>
      </c>
      <c r="Q915" s="2" t="s">
        <v>3726</v>
      </c>
      <c r="R915" t="str">
        <f>IFERROR(INDEX(ReadySub!$A$2:$A$1153, MATCH(T915, ReadySub!$Q$2:$Q$1153, 0)), "")</f>
        <v/>
      </c>
      <c r="S915" s="2" t="str">
        <f t="shared" si="42"/>
        <v>P3B 3H1_300_SUDBURY</v>
      </c>
      <c r="T915" s="2" t="str">
        <f t="shared" si="43"/>
        <v>P3B 3H1_300 VANHORNE RUE_SUDBURY</v>
      </c>
      <c r="U915" s="12" t="str">
        <f t="shared" si="44"/>
        <v>Rue</v>
      </c>
    </row>
    <row r="916" spans="1:21" ht="13" x14ac:dyDescent="0.25">
      <c r="A916" s="9">
        <v>45777</v>
      </c>
      <c r="B916" s="2" t="s">
        <v>3198</v>
      </c>
      <c r="C916" s="2" t="s">
        <v>18</v>
      </c>
      <c r="D916" s="2" t="s">
        <v>102</v>
      </c>
      <c r="E916" s="2" t="s">
        <v>786</v>
      </c>
      <c r="F916" s="2" t="s">
        <v>3728</v>
      </c>
      <c r="G916" s="2">
        <v>3807</v>
      </c>
      <c r="H916" s="2" t="s">
        <v>66</v>
      </c>
      <c r="I916" s="1">
        <v>38965</v>
      </c>
      <c r="J916" s="2" t="s">
        <v>23</v>
      </c>
      <c r="K916" s="2"/>
      <c r="L916" s="2" t="s">
        <v>24</v>
      </c>
      <c r="M916" s="2">
        <v>434</v>
      </c>
      <c r="N916" s="2" t="s">
        <v>86</v>
      </c>
      <c r="O916" s="2" t="s">
        <v>36</v>
      </c>
      <c r="P916" s="2" t="s">
        <v>3729</v>
      </c>
      <c r="Q916" s="2" t="s">
        <v>3730</v>
      </c>
      <c r="R916" t="str">
        <f>IFERROR(INDEX(ReadySub!$A$2:$A$1153, MATCH(T916, ReadySub!$Q$2:$Q$1153, 0)), "")</f>
        <v/>
      </c>
      <c r="S916" s="2" t="str">
        <f t="shared" si="42"/>
        <v>N0P 2B0_434_PORT LAMBTON</v>
      </c>
      <c r="T916" s="2" t="str">
        <f t="shared" si="43"/>
        <v>N0P 2B0_434 JOHN ST_PORT LAMBTON</v>
      </c>
      <c r="U916" s="12" t="str">
        <f t="shared" si="44"/>
        <v>ST</v>
      </c>
    </row>
    <row r="917" spans="1:21" ht="13" x14ac:dyDescent="0.25">
      <c r="A917" s="9">
        <v>45777</v>
      </c>
      <c r="B917" s="2" t="s">
        <v>3720</v>
      </c>
      <c r="C917" s="2" t="s">
        <v>18</v>
      </c>
      <c r="D917" s="2" t="s">
        <v>19</v>
      </c>
      <c r="E917" s="2" t="s">
        <v>168</v>
      </c>
      <c r="F917" s="2" t="s">
        <v>3731</v>
      </c>
      <c r="G917" s="2">
        <v>3808</v>
      </c>
      <c r="H917" s="2" t="s">
        <v>22</v>
      </c>
      <c r="I917" s="1">
        <v>38965</v>
      </c>
      <c r="J917" s="2" t="s">
        <v>23</v>
      </c>
      <c r="K917" s="2"/>
      <c r="L917" s="2" t="s">
        <v>172</v>
      </c>
      <c r="M917" s="2">
        <v>113</v>
      </c>
      <c r="N917" s="2" t="s">
        <v>776</v>
      </c>
      <c r="O917" s="2" t="s">
        <v>115</v>
      </c>
      <c r="P917" s="2" t="s">
        <v>3732</v>
      </c>
      <c r="Q917" s="2" t="s">
        <v>3733</v>
      </c>
      <c r="R917" t="str">
        <f>IFERROR(INDEX(ReadySub!$A$2:$A$1153, MATCH(T917, ReadySub!$Q$2:$Q$1153, 0)), "")</f>
        <v/>
      </c>
      <c r="S917" s="2" t="str">
        <f t="shared" si="42"/>
        <v>L0M 1C0_113_BORDEN</v>
      </c>
      <c r="T917" s="2" t="str">
        <f t="shared" si="43"/>
        <v>L0M 1C0_113 WATERLOO RUE_BORDEN</v>
      </c>
      <c r="U917" s="12" t="str">
        <f t="shared" si="44"/>
        <v>Rue</v>
      </c>
    </row>
    <row r="918" spans="1:21" ht="13" x14ac:dyDescent="0.25">
      <c r="A918" s="9">
        <v>45777</v>
      </c>
      <c r="B918" s="2" t="s">
        <v>771</v>
      </c>
      <c r="C918" s="2" t="s">
        <v>18</v>
      </c>
      <c r="D918" s="2" t="s">
        <v>102</v>
      </c>
      <c r="E918" s="2" t="s">
        <v>786</v>
      </c>
      <c r="F918" s="2" t="s">
        <v>3737</v>
      </c>
      <c r="G918" s="2">
        <v>3810</v>
      </c>
      <c r="H918" s="2" t="s">
        <v>120</v>
      </c>
      <c r="I918" s="1">
        <v>38965</v>
      </c>
      <c r="J918" s="2" t="s">
        <v>23</v>
      </c>
      <c r="K918" s="2"/>
      <c r="L918" s="2" t="s">
        <v>172</v>
      </c>
      <c r="M918" s="2">
        <v>1103</v>
      </c>
      <c r="N918" s="2" t="s">
        <v>3738</v>
      </c>
      <c r="O918" s="2" t="s">
        <v>92</v>
      </c>
      <c r="P918" s="2" t="s">
        <v>790</v>
      </c>
      <c r="Q918" s="2" t="s">
        <v>3739</v>
      </c>
      <c r="R918" t="str">
        <f>IFERROR(INDEX(ReadySub!$A$2:$A$1153, MATCH(T918, ReadySub!$Q$2:$Q$1153, 0)), "")</f>
        <v/>
      </c>
      <c r="S918" s="2" t="str">
        <f t="shared" si="42"/>
        <v>N7S 2B5_1103_SARNIA</v>
      </c>
      <c r="T918" s="2" t="str">
        <f t="shared" si="43"/>
        <v>N7S 2B5_1103 MICHIGAN AVE_SARNIA</v>
      </c>
      <c r="U918" s="12" t="str">
        <f t="shared" si="44"/>
        <v>AVE</v>
      </c>
    </row>
    <row r="919" spans="1:21" ht="13" x14ac:dyDescent="0.25">
      <c r="A919" s="9">
        <v>45777</v>
      </c>
      <c r="B919" s="2" t="s">
        <v>2299</v>
      </c>
      <c r="C919" s="2" t="s">
        <v>18</v>
      </c>
      <c r="D919" s="2" t="s">
        <v>19</v>
      </c>
      <c r="E919" s="2" t="s">
        <v>85</v>
      </c>
      <c r="F919" s="2" t="s">
        <v>3740</v>
      </c>
      <c r="G919" s="2">
        <v>3813</v>
      </c>
      <c r="H919" s="2" t="s">
        <v>120</v>
      </c>
      <c r="I919" s="1">
        <v>38968</v>
      </c>
      <c r="J919" s="2" t="s">
        <v>23</v>
      </c>
      <c r="K919" s="2"/>
      <c r="L919" s="2" t="s">
        <v>172</v>
      </c>
      <c r="M919" s="2">
        <v>2</v>
      </c>
      <c r="N919" s="2" t="s">
        <v>361</v>
      </c>
      <c r="O919" s="2" t="s">
        <v>92</v>
      </c>
      <c r="P919" s="2" t="s">
        <v>3718</v>
      </c>
      <c r="Q919" s="2" t="s">
        <v>3719</v>
      </c>
      <c r="R919" t="str">
        <f>IFERROR(INDEX(ReadySub!$A$2:$A$1153, MATCH(T919, ReadySub!$Q$2:$Q$1153, 0)), "")</f>
        <v/>
      </c>
      <c r="S919" s="2" t="str">
        <f t="shared" si="42"/>
        <v>P0M 1M0_2_CONISTON</v>
      </c>
      <c r="T919" s="2" t="str">
        <f t="shared" si="43"/>
        <v>P0M 1M0_2 EDWARD AVE_CONISTON</v>
      </c>
      <c r="U919" s="12" t="str">
        <f t="shared" si="44"/>
        <v>AVE</v>
      </c>
    </row>
    <row r="920" spans="1:21" ht="13" x14ac:dyDescent="0.25">
      <c r="A920" s="9">
        <v>45777</v>
      </c>
      <c r="B920" s="2" t="s">
        <v>2299</v>
      </c>
      <c r="C920" s="2" t="s">
        <v>18</v>
      </c>
      <c r="D920" s="2" t="s">
        <v>19</v>
      </c>
      <c r="E920" s="2" t="s">
        <v>85</v>
      </c>
      <c r="F920" s="2" t="s">
        <v>3741</v>
      </c>
      <c r="G920" s="2">
        <v>3817</v>
      </c>
      <c r="H920" s="2" t="s">
        <v>104</v>
      </c>
      <c r="I920" s="1">
        <v>38968</v>
      </c>
      <c r="J920" s="2" t="s">
        <v>23</v>
      </c>
      <c r="K920" s="2"/>
      <c r="L920" s="2" t="s">
        <v>172</v>
      </c>
      <c r="M920" s="2">
        <v>2115</v>
      </c>
      <c r="N920" s="2" t="s">
        <v>3742</v>
      </c>
      <c r="O920" s="2" t="s">
        <v>36</v>
      </c>
      <c r="P920" s="2" t="s">
        <v>87</v>
      </c>
      <c r="Q920" s="2" t="s">
        <v>3743</v>
      </c>
      <c r="R920" t="str">
        <f>IFERROR(INDEX(ReadySub!$A$2:$A$1153, MATCH(T920, ReadySub!$Q$2:$Q$1153, 0)), "")</f>
        <v/>
      </c>
      <c r="S920" s="2" t="str">
        <f t="shared" si="42"/>
        <v>P3B 1L9_2115_SUDBURY</v>
      </c>
      <c r="T920" s="2" t="str">
        <f t="shared" si="43"/>
        <v>P3B 1L9_2115 RITA ST_SUDBURY</v>
      </c>
      <c r="U920" s="12" t="str">
        <f t="shared" si="44"/>
        <v>ST</v>
      </c>
    </row>
    <row r="921" spans="1:21" ht="13" x14ac:dyDescent="0.25">
      <c r="A921" s="9">
        <v>45777</v>
      </c>
      <c r="B921" s="2" t="s">
        <v>3744</v>
      </c>
      <c r="C921" s="2" t="s">
        <v>18</v>
      </c>
      <c r="D921" s="2" t="s">
        <v>102</v>
      </c>
      <c r="E921" s="2" t="s">
        <v>1131</v>
      </c>
      <c r="F921" s="2" t="s">
        <v>3745</v>
      </c>
      <c r="G921" s="2">
        <v>3821</v>
      </c>
      <c r="H921" s="2" t="s">
        <v>104</v>
      </c>
      <c r="I921" s="1">
        <v>38965</v>
      </c>
      <c r="J921" s="2" t="s">
        <v>23</v>
      </c>
      <c r="K921" s="2"/>
      <c r="L921" s="2" t="s">
        <v>24</v>
      </c>
      <c r="M921" s="2">
        <v>9473</v>
      </c>
      <c r="N921" s="2" t="s">
        <v>2706</v>
      </c>
      <c r="O921" s="2" t="s">
        <v>26</v>
      </c>
      <c r="P921" s="2" t="s">
        <v>1133</v>
      </c>
      <c r="Q921" s="2" t="s">
        <v>3746</v>
      </c>
      <c r="R921" t="str">
        <f>IFERROR(INDEX(ReadySub!$A$2:$A$1153, MATCH(T921, ReadySub!$Q$2:$Q$1153, 0)), "")</f>
        <v/>
      </c>
      <c r="S921" s="2" t="str">
        <f t="shared" si="42"/>
        <v>N5P 3S7_9473_ST. THOMAS</v>
      </c>
      <c r="T921" s="2" t="str">
        <f t="shared" si="43"/>
        <v>N5P 3S7_9473 BELMONT RD_ST. THOMAS</v>
      </c>
      <c r="U921" s="12" t="str">
        <f t="shared" si="44"/>
        <v>RD</v>
      </c>
    </row>
    <row r="922" spans="1:21" ht="13" x14ac:dyDescent="0.25">
      <c r="A922" s="9">
        <v>45777</v>
      </c>
      <c r="B922" s="2" t="s">
        <v>2447</v>
      </c>
      <c r="C922" s="2" t="s">
        <v>18</v>
      </c>
      <c r="D922" s="2" t="s">
        <v>150</v>
      </c>
      <c r="E922" s="2" t="s">
        <v>162</v>
      </c>
      <c r="F922" s="2" t="s">
        <v>3747</v>
      </c>
      <c r="G922" s="2">
        <v>3822</v>
      </c>
      <c r="H922" s="2" t="s">
        <v>120</v>
      </c>
      <c r="I922" s="1">
        <v>38965</v>
      </c>
      <c r="J922" s="2" t="s">
        <v>23</v>
      </c>
      <c r="K922" s="2"/>
      <c r="L922" s="2" t="s">
        <v>24</v>
      </c>
      <c r="M922" s="2">
        <v>75</v>
      </c>
      <c r="N922" s="2" t="s">
        <v>2557</v>
      </c>
      <c r="O922" s="2" t="s">
        <v>47</v>
      </c>
      <c r="P922" s="2" t="s">
        <v>540</v>
      </c>
      <c r="Q922" s="2" t="s">
        <v>3748</v>
      </c>
      <c r="R922" t="str">
        <f>IFERROR(INDEX(ReadySub!$A$2:$A$1153, MATCH(T922, ReadySub!$Q$2:$Q$1153, 0)), "")</f>
        <v/>
      </c>
      <c r="S922" s="2" t="str">
        <f t="shared" si="42"/>
        <v>K2G 6T3_75_NEPEAN</v>
      </c>
      <c r="T922" s="2" t="str">
        <f t="shared" si="43"/>
        <v>K2G 6T3_75 WATERBRIDGE DR_NEPEAN</v>
      </c>
      <c r="U922" s="12" t="str">
        <f t="shared" si="44"/>
        <v>DR</v>
      </c>
    </row>
    <row r="923" spans="1:21" ht="13" x14ac:dyDescent="0.25">
      <c r="A923" s="9">
        <v>45777</v>
      </c>
      <c r="B923" s="2" t="s">
        <v>857</v>
      </c>
      <c r="C923" s="2" t="s">
        <v>18</v>
      </c>
      <c r="D923" s="2" t="s">
        <v>150</v>
      </c>
      <c r="E923" s="2" t="s">
        <v>162</v>
      </c>
      <c r="F923" s="2" t="s">
        <v>3749</v>
      </c>
      <c r="G923" s="2">
        <v>3823</v>
      </c>
      <c r="H923" s="2" t="s">
        <v>120</v>
      </c>
      <c r="I923" s="1">
        <v>38957</v>
      </c>
      <c r="J923" s="2" t="s">
        <v>23</v>
      </c>
      <c r="K923" s="2"/>
      <c r="L923" s="2" t="s">
        <v>172</v>
      </c>
      <c r="M923" s="2">
        <v>2599</v>
      </c>
      <c r="N923" s="2" t="s">
        <v>3750</v>
      </c>
      <c r="O923" s="2" t="s">
        <v>2301</v>
      </c>
      <c r="P923" s="2" t="s">
        <v>166</v>
      </c>
      <c r="Q923" s="2" t="s">
        <v>3751</v>
      </c>
      <c r="R923" t="str">
        <f>IFERROR(INDEX(ReadySub!$A$2:$A$1153, MATCH(T923, ReadySub!$Q$2:$Q$1153, 0)), "")</f>
        <v/>
      </c>
      <c r="S923" s="2" t="str">
        <f t="shared" si="42"/>
        <v>K1B 3J8_2599_OTTAWA</v>
      </c>
      <c r="T923" s="2" t="str">
        <f t="shared" si="43"/>
        <v>K1B 3J8_2599 INNES CHEMIN_OTTAWA</v>
      </c>
      <c r="U923" s="12" t="str">
        <f t="shared" si="44"/>
        <v>Chemin</v>
      </c>
    </row>
    <row r="924" spans="1:21" ht="13" x14ac:dyDescent="0.25">
      <c r="A924" s="9">
        <v>45777</v>
      </c>
      <c r="B924" s="2" t="s">
        <v>532</v>
      </c>
      <c r="C924" s="2" t="s">
        <v>18</v>
      </c>
      <c r="D924" s="2" t="s">
        <v>150</v>
      </c>
      <c r="E924" s="2" t="s">
        <v>162</v>
      </c>
      <c r="F924" s="2" t="s">
        <v>3752</v>
      </c>
      <c r="G924" s="2">
        <v>3824</v>
      </c>
      <c r="H924" s="2" t="s">
        <v>120</v>
      </c>
      <c r="I924" s="1">
        <v>38965</v>
      </c>
      <c r="J924" s="2" t="s">
        <v>23</v>
      </c>
      <c r="K924" s="2"/>
      <c r="L924" s="2" t="s">
        <v>24</v>
      </c>
      <c r="M924" s="2" t="s">
        <v>3753</v>
      </c>
      <c r="N924" s="2" t="s">
        <v>3754</v>
      </c>
      <c r="O924" s="2" t="s">
        <v>26</v>
      </c>
      <c r="P924" s="2" t="s">
        <v>166</v>
      </c>
      <c r="Q924" s="2" t="s">
        <v>3755</v>
      </c>
      <c r="R924" t="str">
        <f>IFERROR(INDEX(ReadySub!$A$2:$A$1153, MATCH(T924, ReadySub!$Q$2:$Q$1153, 0)), "")</f>
        <v/>
      </c>
      <c r="S924" s="2" t="str">
        <f t="shared" si="42"/>
        <v>K1V 9P5_1620 -B_OTTAWA</v>
      </c>
      <c r="T924" s="2" t="str">
        <f t="shared" si="43"/>
        <v>K1V 9P5_1620 -B HEATHERINGTON RD_OTTAWA</v>
      </c>
      <c r="U924" s="12" t="str">
        <f t="shared" si="44"/>
        <v>RD</v>
      </c>
    </row>
    <row r="925" spans="1:21" ht="13" x14ac:dyDescent="0.25">
      <c r="A925" s="9">
        <v>45777</v>
      </c>
      <c r="B925" s="2" t="s">
        <v>532</v>
      </c>
      <c r="C925" s="2" t="s">
        <v>18</v>
      </c>
      <c r="D925" s="2" t="s">
        <v>150</v>
      </c>
      <c r="E925" s="2" t="s">
        <v>162</v>
      </c>
      <c r="F925" s="2" t="s">
        <v>3756</v>
      </c>
      <c r="G925" s="2">
        <v>3825</v>
      </c>
      <c r="H925" s="2" t="s">
        <v>104</v>
      </c>
      <c r="I925" s="1">
        <v>38965</v>
      </c>
      <c r="J925" s="2" t="s">
        <v>23</v>
      </c>
      <c r="K925" s="2"/>
      <c r="L925" s="2" t="s">
        <v>24</v>
      </c>
      <c r="M925" s="2">
        <v>1923</v>
      </c>
      <c r="N925" s="2" t="s">
        <v>3757</v>
      </c>
      <c r="O925" s="2" t="s">
        <v>47</v>
      </c>
      <c r="P925" s="2" t="s">
        <v>175</v>
      </c>
      <c r="Q925" s="2" t="s">
        <v>3758</v>
      </c>
      <c r="R925" t="str">
        <f>IFERROR(INDEX(ReadySub!$A$2:$A$1153, MATCH(T925, ReadySub!$Q$2:$Q$1153, 0)), "")</f>
        <v/>
      </c>
      <c r="S925" s="2" t="str">
        <f t="shared" si="42"/>
        <v>K1J 8G7_1923_GLOUCESTER</v>
      </c>
      <c r="T925" s="2" t="str">
        <f t="shared" si="43"/>
        <v>K1J 8G7_1923 ELMRIDGE DR_GLOUCESTER</v>
      </c>
      <c r="U925" s="12" t="str">
        <f t="shared" si="44"/>
        <v>DR</v>
      </c>
    </row>
    <row r="926" spans="1:21" ht="13" x14ac:dyDescent="0.25">
      <c r="A926" s="9">
        <v>45777</v>
      </c>
      <c r="B926" s="2" t="s">
        <v>532</v>
      </c>
      <c r="C926" s="2" t="s">
        <v>18</v>
      </c>
      <c r="D926" s="2" t="s">
        <v>150</v>
      </c>
      <c r="E926" s="2" t="s">
        <v>162</v>
      </c>
      <c r="F926" s="2" t="s">
        <v>3759</v>
      </c>
      <c r="G926" s="2">
        <v>3826</v>
      </c>
      <c r="H926" s="2" t="s">
        <v>120</v>
      </c>
      <c r="I926" s="1">
        <v>38965</v>
      </c>
      <c r="J926" s="2" t="s">
        <v>23</v>
      </c>
      <c r="K926" s="2"/>
      <c r="L926" s="2" t="s">
        <v>24</v>
      </c>
      <c r="M926" s="2" t="s">
        <v>3760</v>
      </c>
      <c r="N926" s="2" t="s">
        <v>2780</v>
      </c>
      <c r="O926" s="2" t="s">
        <v>26</v>
      </c>
      <c r="P926" s="2" t="s">
        <v>540</v>
      </c>
      <c r="Q926" s="2" t="s">
        <v>3761</v>
      </c>
      <c r="R926" t="str">
        <f>IFERROR(INDEX(ReadySub!$A$2:$A$1153, MATCH(T926, ReadySub!$Q$2:$Q$1153, 0)), "")</f>
        <v/>
      </c>
      <c r="S926" s="2" t="str">
        <f t="shared" si="42"/>
        <v>K2H 5C1_3877-B_NEPEAN</v>
      </c>
      <c r="T926" s="2" t="str">
        <f t="shared" si="43"/>
        <v>K2H 5C1_3877-B RICHMOND RD_NEPEAN</v>
      </c>
      <c r="U926" s="12" t="str">
        <f t="shared" si="44"/>
        <v>RD</v>
      </c>
    </row>
    <row r="927" spans="1:21" ht="13" x14ac:dyDescent="0.25">
      <c r="A927" s="9">
        <v>45777</v>
      </c>
      <c r="B927" s="2" t="s">
        <v>319</v>
      </c>
      <c r="C927" s="2" t="s">
        <v>18</v>
      </c>
      <c r="D927" s="2" t="s">
        <v>58</v>
      </c>
      <c r="E927" s="2" t="s">
        <v>80</v>
      </c>
      <c r="F927" s="2" t="s">
        <v>3762</v>
      </c>
      <c r="G927" s="2">
        <v>3827</v>
      </c>
      <c r="H927" s="2" t="s">
        <v>66</v>
      </c>
      <c r="I927" s="1">
        <v>38965</v>
      </c>
      <c r="J927" s="2" t="s">
        <v>23</v>
      </c>
      <c r="K927" s="2"/>
      <c r="L927" s="2" t="s">
        <v>24</v>
      </c>
      <c r="M927" s="2">
        <v>160</v>
      </c>
      <c r="N927" s="2" t="s">
        <v>3763</v>
      </c>
      <c r="O927" s="2" t="s">
        <v>36</v>
      </c>
      <c r="P927" s="2" t="s">
        <v>82</v>
      </c>
      <c r="Q927" s="2" t="s">
        <v>3764</v>
      </c>
      <c r="R927" t="str">
        <f>IFERROR(INDEX(ReadySub!$A$2:$A$1153, MATCH(T927, ReadySub!$Q$2:$Q$1153, 0)), "")</f>
        <v/>
      </c>
      <c r="S927" s="2" t="str">
        <f t="shared" si="42"/>
        <v>L8L 5V7_160_HAMILTON</v>
      </c>
      <c r="T927" s="2" t="str">
        <f t="shared" si="43"/>
        <v>L8L 5V7_160 WENTWORTH ST_HAMILTON</v>
      </c>
      <c r="U927" s="12" t="str">
        <f t="shared" si="44"/>
        <v>ST</v>
      </c>
    </row>
    <row r="928" spans="1:21" ht="13" x14ac:dyDescent="0.25">
      <c r="A928" s="9">
        <v>45777</v>
      </c>
      <c r="B928" s="2" t="s">
        <v>532</v>
      </c>
      <c r="C928" s="2" t="s">
        <v>18</v>
      </c>
      <c r="D928" s="2" t="s">
        <v>150</v>
      </c>
      <c r="E928" s="2" t="s">
        <v>162</v>
      </c>
      <c r="F928" s="2" t="s">
        <v>3765</v>
      </c>
      <c r="G928" s="2">
        <v>3828</v>
      </c>
      <c r="H928" s="2" t="s">
        <v>104</v>
      </c>
      <c r="I928" s="1">
        <v>38965</v>
      </c>
      <c r="J928" s="2" t="s">
        <v>23</v>
      </c>
      <c r="K928" s="2"/>
      <c r="L928" s="2" t="s">
        <v>24</v>
      </c>
      <c r="M928" s="2">
        <v>635</v>
      </c>
      <c r="N928" s="2" t="s">
        <v>3766</v>
      </c>
      <c r="O928" s="2" t="s">
        <v>47</v>
      </c>
      <c r="P928" s="2" t="s">
        <v>175</v>
      </c>
      <c r="Q928" s="2" t="s">
        <v>3767</v>
      </c>
      <c r="R928" t="str">
        <f>IFERROR(INDEX(ReadySub!$A$2:$A$1153, MATCH(T928, ReadySub!$Q$2:$Q$1153, 0)), "")</f>
        <v/>
      </c>
      <c r="S928" s="2" t="str">
        <f t="shared" si="42"/>
        <v>K1J 7C2_635_GLOUCESTER</v>
      </c>
      <c r="T928" s="2" t="str">
        <f t="shared" si="43"/>
        <v>K1J 7C2_635 LAVERENDRYE DR_GLOUCESTER</v>
      </c>
      <c r="U928" s="12" t="str">
        <f t="shared" si="44"/>
        <v>DR</v>
      </c>
    </row>
    <row r="929" spans="1:21" ht="13" x14ac:dyDescent="0.25">
      <c r="A929" s="9">
        <v>45777</v>
      </c>
      <c r="B929" s="2" t="s">
        <v>2395</v>
      </c>
      <c r="C929" s="2" t="s">
        <v>18</v>
      </c>
      <c r="D929" s="2" t="s">
        <v>102</v>
      </c>
      <c r="E929" s="2" t="s">
        <v>786</v>
      </c>
      <c r="F929" s="2" t="s">
        <v>3768</v>
      </c>
      <c r="G929" s="2">
        <v>3831</v>
      </c>
      <c r="H929" s="2" t="s">
        <v>120</v>
      </c>
      <c r="I929" s="1">
        <v>38965</v>
      </c>
      <c r="J929" s="2" t="s">
        <v>23</v>
      </c>
      <c r="K929" s="2"/>
      <c r="L929" s="2" t="s">
        <v>24</v>
      </c>
      <c r="M929" s="2">
        <v>424</v>
      </c>
      <c r="N929" s="2" t="s">
        <v>928</v>
      </c>
      <c r="O929" s="2" t="s">
        <v>36</v>
      </c>
      <c r="P929" s="2" t="s">
        <v>3769</v>
      </c>
      <c r="Q929" s="2" t="s">
        <v>3770</v>
      </c>
      <c r="R929" t="str">
        <f>IFERROR(INDEX(ReadySub!$A$2:$A$1153, MATCH(T929, ReadySub!$Q$2:$Q$1153, 0)), "")</f>
        <v/>
      </c>
      <c r="S929" s="2" t="str">
        <f t="shared" si="42"/>
        <v>N0M 2S0_424_WATFORD</v>
      </c>
      <c r="T929" s="2" t="str">
        <f t="shared" si="43"/>
        <v>N0M 2S0_424 VICTORIA ST_WATFORD</v>
      </c>
      <c r="U929" s="12" t="str">
        <f t="shared" si="44"/>
        <v>ST</v>
      </c>
    </row>
    <row r="930" spans="1:21" ht="13" x14ac:dyDescent="0.25">
      <c r="A930" s="9">
        <v>45777</v>
      </c>
      <c r="B930" s="2" t="s">
        <v>3044</v>
      </c>
      <c r="C930" s="2" t="s">
        <v>18</v>
      </c>
      <c r="D930" s="2" t="s">
        <v>150</v>
      </c>
      <c r="E930" s="2" t="s">
        <v>551</v>
      </c>
      <c r="F930" s="2" t="s">
        <v>3771</v>
      </c>
      <c r="G930" s="2">
        <v>3832</v>
      </c>
      <c r="H930" s="2" t="s">
        <v>120</v>
      </c>
      <c r="I930" s="1">
        <v>38957</v>
      </c>
      <c r="J930" s="2" t="s">
        <v>23</v>
      </c>
      <c r="K930" s="2"/>
      <c r="L930" s="2" t="s">
        <v>172</v>
      </c>
      <c r="M930" s="2">
        <v>17337</v>
      </c>
      <c r="N930" s="2" t="s">
        <v>3772</v>
      </c>
      <c r="O930" s="2" t="s">
        <v>2301</v>
      </c>
      <c r="P930" s="2" t="s">
        <v>3773</v>
      </c>
      <c r="Q930" s="2" t="s">
        <v>3774</v>
      </c>
      <c r="R930" t="str">
        <f>IFERROR(INDEX(ReadySub!$A$2:$A$1153, MATCH(T930, ReadySub!$Q$2:$Q$1153, 0)), "")</f>
        <v/>
      </c>
      <c r="S930" s="2" t="str">
        <f t="shared" si="42"/>
        <v>K0C 1P0_17337_LONG SAULT</v>
      </c>
      <c r="T930" s="2" t="str">
        <f t="shared" si="43"/>
        <v>K0C 1P0_17337 DOW CHEMIN_LONG SAULT</v>
      </c>
      <c r="U930" s="12" t="str">
        <f t="shared" si="44"/>
        <v>Chemin</v>
      </c>
    </row>
    <row r="931" spans="1:21" ht="13" x14ac:dyDescent="0.25">
      <c r="A931" s="9">
        <v>45777</v>
      </c>
      <c r="B931" s="2" t="s">
        <v>441</v>
      </c>
      <c r="C931" s="2" t="s">
        <v>18</v>
      </c>
      <c r="D931" s="2" t="s">
        <v>150</v>
      </c>
      <c r="E931" s="2" t="s">
        <v>157</v>
      </c>
      <c r="F931" s="2" t="s">
        <v>3776</v>
      </c>
      <c r="G931" s="2">
        <v>3841</v>
      </c>
      <c r="H931" s="2" t="s">
        <v>120</v>
      </c>
      <c r="I931" s="1">
        <v>38958</v>
      </c>
      <c r="J931" s="2" t="s">
        <v>23</v>
      </c>
      <c r="K931" s="2"/>
      <c r="L931" s="2" t="s">
        <v>113</v>
      </c>
      <c r="M931" s="2">
        <v>1515</v>
      </c>
      <c r="N931" s="2" t="s">
        <v>3777</v>
      </c>
      <c r="O931" s="2" t="s">
        <v>1320</v>
      </c>
      <c r="P931" s="2" t="s">
        <v>159</v>
      </c>
      <c r="Q931" s="2" t="s">
        <v>3778</v>
      </c>
      <c r="R931" t="str">
        <f>IFERROR(INDEX(ReadySub!$A$2:$A$1153, MATCH(T931, ReadySub!$Q$2:$Q$1153, 0)), "")</f>
        <v/>
      </c>
      <c r="S931" s="2" t="str">
        <f t="shared" si="42"/>
        <v>K6V 6M9_1515_BROCKVILLE</v>
      </c>
      <c r="T931" s="2" t="str">
        <f t="shared" si="43"/>
        <v>K6V 6M9_1515 KENSINGTON PARKWAY_BROCKVILLE</v>
      </c>
      <c r="U931" s="12" t="str">
        <f t="shared" si="44"/>
        <v>Parkway</v>
      </c>
    </row>
    <row r="932" spans="1:21" ht="13" x14ac:dyDescent="0.25">
      <c r="A932" s="9">
        <v>45777</v>
      </c>
      <c r="B932" s="2" t="s">
        <v>3783</v>
      </c>
      <c r="C932" s="2" t="s">
        <v>18</v>
      </c>
      <c r="D932" s="2" t="s">
        <v>19</v>
      </c>
      <c r="E932" s="2" t="s">
        <v>364</v>
      </c>
      <c r="F932" s="2" t="s">
        <v>3784</v>
      </c>
      <c r="G932" s="2">
        <v>3848</v>
      </c>
      <c r="H932" s="2" t="s">
        <v>2230</v>
      </c>
      <c r="I932" s="1">
        <v>38978</v>
      </c>
      <c r="J932" s="2" t="s">
        <v>23</v>
      </c>
      <c r="K932" s="2"/>
      <c r="L932" s="2" t="s">
        <v>24</v>
      </c>
      <c r="M932" s="2">
        <v>121</v>
      </c>
      <c r="N932" s="2" t="s">
        <v>2533</v>
      </c>
      <c r="O932" s="2" t="s">
        <v>36</v>
      </c>
      <c r="P932" s="2" t="s">
        <v>2747</v>
      </c>
      <c r="Q932" s="2" t="s">
        <v>2748</v>
      </c>
      <c r="R932" t="str">
        <f>IFERROR(INDEX(ReadySub!$A$2:$A$1153, MATCH(T932, ReadySub!$Q$2:$Q$1153, 0)), "")</f>
        <v/>
      </c>
      <c r="S932" s="2" t="str">
        <f t="shared" si="42"/>
        <v>P0J 1P0_121_NEW LISKEARD</v>
      </c>
      <c r="T932" s="2" t="str">
        <f t="shared" si="43"/>
        <v>P0J 1P0_121 SCOTT ST_NEW LISKEARD</v>
      </c>
      <c r="U932" s="12" t="str">
        <f t="shared" si="44"/>
        <v>ST</v>
      </c>
    </row>
    <row r="933" spans="1:21" ht="13" x14ac:dyDescent="0.25">
      <c r="A933" s="9">
        <v>45777</v>
      </c>
      <c r="B933" s="2" t="s">
        <v>2370</v>
      </c>
      <c r="C933" s="2" t="s">
        <v>18</v>
      </c>
      <c r="D933" s="2" t="s">
        <v>150</v>
      </c>
      <c r="E933" s="2" t="s">
        <v>551</v>
      </c>
      <c r="F933" s="2" t="s">
        <v>3785</v>
      </c>
      <c r="G933" s="2">
        <v>3849</v>
      </c>
      <c r="H933" s="2" t="s">
        <v>120</v>
      </c>
      <c r="I933" s="1">
        <v>38971</v>
      </c>
      <c r="J933" s="2" t="s">
        <v>23</v>
      </c>
      <c r="K933" s="2"/>
      <c r="L933" s="2" t="s">
        <v>24</v>
      </c>
      <c r="M933" s="2">
        <v>3045</v>
      </c>
      <c r="N933" s="2" t="s">
        <v>3786</v>
      </c>
      <c r="O933" s="2"/>
      <c r="P933" s="2" t="s">
        <v>3787</v>
      </c>
      <c r="Q933" s="2" t="s">
        <v>3788</v>
      </c>
      <c r="R933" t="str">
        <f>IFERROR(INDEX(ReadySub!$A$2:$A$1153, MATCH(T933, ReadySub!$Q$2:$Q$1153, 0)), "")</f>
        <v/>
      </c>
      <c r="S933" s="2" t="str">
        <f t="shared" si="42"/>
        <v>K0E 1W0_3045_SOUTH MOUNTAIN</v>
      </c>
      <c r="T933" s="2" t="str">
        <f t="shared" si="43"/>
        <v>K0E 1W0_3045 COUNTY ROAD 1 0_SOUTH MOUNTAIN</v>
      </c>
      <c r="U933" s="12">
        <f t="shared" si="44"/>
        <v>0</v>
      </c>
    </row>
    <row r="934" spans="1:21" ht="13" x14ac:dyDescent="0.25">
      <c r="A934" s="9">
        <v>45777</v>
      </c>
      <c r="B934" s="2" t="s">
        <v>3789</v>
      </c>
      <c r="C934" s="2" t="s">
        <v>18</v>
      </c>
      <c r="D934" s="2" t="s">
        <v>31</v>
      </c>
      <c r="E934" s="2" t="s">
        <v>90</v>
      </c>
      <c r="F934" s="2" t="s">
        <v>3790</v>
      </c>
      <c r="G934" s="2">
        <v>3850</v>
      </c>
      <c r="H934" s="2" t="s">
        <v>66</v>
      </c>
      <c r="I934" s="1">
        <v>38975</v>
      </c>
      <c r="J934" s="2" t="s">
        <v>23</v>
      </c>
      <c r="K934" s="2"/>
      <c r="L934" s="2" t="s">
        <v>24</v>
      </c>
      <c r="M934" s="2">
        <v>5050</v>
      </c>
      <c r="N934" s="2" t="s">
        <v>1182</v>
      </c>
      <c r="O934" s="2" t="s">
        <v>36</v>
      </c>
      <c r="P934" s="2" t="s">
        <v>93</v>
      </c>
      <c r="Q934" s="2" t="s">
        <v>3791</v>
      </c>
      <c r="R934" t="str">
        <f>IFERROR(INDEX(ReadySub!$A$2:$A$1153, MATCH(T934, ReadySub!$Q$2:$Q$1153, 0)), "")</f>
        <v/>
      </c>
      <c r="S934" s="2" t="str">
        <f t="shared" si="42"/>
        <v>M3H 5T5_5050_TORONTO</v>
      </c>
      <c r="T934" s="2" t="str">
        <f t="shared" si="43"/>
        <v>M3H 5T5_5050 DUFFERIN ST_TORONTO</v>
      </c>
      <c r="U934" s="12" t="str">
        <f t="shared" si="44"/>
        <v>ST</v>
      </c>
    </row>
    <row r="935" spans="1:21" ht="13" x14ac:dyDescent="0.25">
      <c r="A935" s="9">
        <v>45777</v>
      </c>
      <c r="B935" s="2" t="s">
        <v>16875</v>
      </c>
      <c r="C935" s="2" t="s">
        <v>18</v>
      </c>
      <c r="D935" s="2" t="s">
        <v>58</v>
      </c>
      <c r="E935" s="2" t="s">
        <v>80</v>
      </c>
      <c r="F935" s="2" t="s">
        <v>3792</v>
      </c>
      <c r="G935" s="2">
        <v>3854</v>
      </c>
      <c r="H935" s="2" t="s">
        <v>202</v>
      </c>
      <c r="I935" s="1">
        <v>38967</v>
      </c>
      <c r="J935" s="2" t="s">
        <v>23</v>
      </c>
      <c r="K935" s="2"/>
      <c r="L935" s="2" t="s">
        <v>24</v>
      </c>
      <c r="M935" s="2">
        <v>291</v>
      </c>
      <c r="N935" s="2" t="s">
        <v>3793</v>
      </c>
      <c r="O935" s="2" t="s">
        <v>47</v>
      </c>
      <c r="P935" s="2" t="s">
        <v>274</v>
      </c>
      <c r="Q935" s="2" t="s">
        <v>3794</v>
      </c>
      <c r="R935" t="str">
        <f>IFERROR(INDEX(ReadySub!$A$2:$A$1153, MATCH(T935, ReadySub!$Q$2:$Q$1153, 0)), "")</f>
        <v/>
      </c>
      <c r="S935" s="2" t="str">
        <f t="shared" si="42"/>
        <v>L8J 2N5_291_STONEY CREEK</v>
      </c>
      <c r="T935" s="2" t="str">
        <f t="shared" si="43"/>
        <v>L8J 2N5_291 WINTERBERRY DR_STONEY CREEK</v>
      </c>
      <c r="U935" s="12" t="str">
        <f t="shared" si="44"/>
        <v>DR</v>
      </c>
    </row>
    <row r="936" spans="1:21" ht="13" x14ac:dyDescent="0.25">
      <c r="A936" s="9">
        <v>45777</v>
      </c>
      <c r="B936" s="2" t="s">
        <v>352</v>
      </c>
      <c r="C936" s="2" t="s">
        <v>18</v>
      </c>
      <c r="D936" s="2" t="s">
        <v>31</v>
      </c>
      <c r="E936" s="2" t="s">
        <v>182</v>
      </c>
      <c r="F936" s="2" t="s">
        <v>3795</v>
      </c>
      <c r="G936" s="2">
        <v>3855</v>
      </c>
      <c r="H936" s="2" t="s">
        <v>120</v>
      </c>
      <c r="I936" s="1">
        <v>38965</v>
      </c>
      <c r="J936" s="2" t="s">
        <v>23</v>
      </c>
      <c r="K936" s="2"/>
      <c r="L936" s="2" t="s">
        <v>24</v>
      </c>
      <c r="M936" s="2">
        <v>256</v>
      </c>
      <c r="N936" s="2" t="s">
        <v>3796</v>
      </c>
      <c r="O936" s="2" t="s">
        <v>26</v>
      </c>
      <c r="P936" s="2" t="s">
        <v>683</v>
      </c>
      <c r="Q936" s="2" t="s">
        <v>3797</v>
      </c>
      <c r="R936" t="str">
        <f>IFERROR(INDEX(ReadySub!$A$2:$A$1153, MATCH(T936, ReadySub!$Q$2:$Q$1153, 0)), "")</f>
        <v/>
      </c>
      <c r="S936" s="2" t="str">
        <f t="shared" si="42"/>
        <v>L3Y 1G6_256_NEWMARKET</v>
      </c>
      <c r="T936" s="2" t="str">
        <f t="shared" si="43"/>
        <v>L3Y 1G6_256 ROGERS RD_NEWMARKET</v>
      </c>
      <c r="U936" s="12" t="str">
        <f t="shared" si="44"/>
        <v>RD</v>
      </c>
    </row>
    <row r="937" spans="1:21" ht="13" x14ac:dyDescent="0.25">
      <c r="A937" s="9">
        <v>45777</v>
      </c>
      <c r="B937" s="2" t="s">
        <v>716</v>
      </c>
      <c r="C937" s="2" t="s">
        <v>18</v>
      </c>
      <c r="D937" s="2" t="s">
        <v>89</v>
      </c>
      <c r="E937" s="2" t="s">
        <v>598</v>
      </c>
      <c r="F937" s="2" t="s">
        <v>3800</v>
      </c>
      <c r="G937" s="2">
        <v>3859</v>
      </c>
      <c r="H937" s="2" t="s">
        <v>120</v>
      </c>
      <c r="I937" s="1">
        <v>38978</v>
      </c>
      <c r="J937" s="2" t="s">
        <v>23</v>
      </c>
      <c r="K937" s="2"/>
      <c r="L937" s="2" t="s">
        <v>24</v>
      </c>
      <c r="M937" s="2">
        <v>7185</v>
      </c>
      <c r="N937" s="2" t="s">
        <v>3801</v>
      </c>
      <c r="O937" s="2" t="s">
        <v>47</v>
      </c>
      <c r="P937" s="2" t="s">
        <v>601</v>
      </c>
      <c r="Q937" s="2" t="s">
        <v>3802</v>
      </c>
      <c r="R937" t="str">
        <f>IFERROR(INDEX(ReadySub!$A$2:$A$1153, MATCH(T937, ReadySub!$Q$2:$Q$1153, 0)), "")</f>
        <v/>
      </c>
      <c r="S937" s="2" t="str">
        <f t="shared" si="42"/>
        <v>L5N 7G6_7185_MISSISSAUGA</v>
      </c>
      <c r="T937" s="2" t="str">
        <f t="shared" si="43"/>
        <v>L5N 7G6_7185 ROSEHURST DR_MISSISSAUGA</v>
      </c>
      <c r="U937" s="12" t="str">
        <f t="shared" si="44"/>
        <v>DR</v>
      </c>
    </row>
    <row r="938" spans="1:21" ht="13" x14ac:dyDescent="0.25">
      <c r="A938" s="9">
        <v>45777</v>
      </c>
      <c r="B938" s="2" t="s">
        <v>2978</v>
      </c>
      <c r="C938" s="2" t="s">
        <v>18</v>
      </c>
      <c r="D938" s="2" t="s">
        <v>150</v>
      </c>
      <c r="E938" s="2" t="s">
        <v>1518</v>
      </c>
      <c r="F938" s="2" t="s">
        <v>3803</v>
      </c>
      <c r="G938" s="2">
        <v>3861</v>
      </c>
      <c r="H938" s="2" t="s">
        <v>120</v>
      </c>
      <c r="I938" s="1">
        <v>38979</v>
      </c>
      <c r="J938" s="2" t="s">
        <v>23</v>
      </c>
      <c r="K938" s="2"/>
      <c r="L938" s="2" t="s">
        <v>172</v>
      </c>
      <c r="M938" s="2">
        <v>38</v>
      </c>
      <c r="N938" s="2" t="s">
        <v>3804</v>
      </c>
      <c r="O938" s="2" t="s">
        <v>115</v>
      </c>
      <c r="P938" s="2" t="s">
        <v>3805</v>
      </c>
      <c r="Q938" s="2" t="s">
        <v>3806</v>
      </c>
      <c r="R938" t="str">
        <f>IFERROR(INDEX(ReadySub!$A$2:$A$1153, MATCH(T938, ReadySub!$Q$2:$Q$1153, 0)), "")</f>
        <v/>
      </c>
      <c r="S938" s="2" t="str">
        <f t="shared" si="42"/>
        <v>K0B 1A0_38_ALFRED</v>
      </c>
      <c r="T938" s="2" t="str">
        <f t="shared" si="43"/>
        <v>K0B 1A0_38 ST-PAUL RUE_ALFRED</v>
      </c>
      <c r="U938" s="12" t="str">
        <f t="shared" si="44"/>
        <v>Rue</v>
      </c>
    </row>
    <row r="939" spans="1:21" ht="13" x14ac:dyDescent="0.25">
      <c r="A939" s="9">
        <v>45777</v>
      </c>
      <c r="B939" s="2" t="s">
        <v>3807</v>
      </c>
      <c r="C939" s="2" t="s">
        <v>18</v>
      </c>
      <c r="D939" s="2" t="s">
        <v>150</v>
      </c>
      <c r="E939" s="2" t="s">
        <v>151</v>
      </c>
      <c r="F939" s="2" t="s">
        <v>3808</v>
      </c>
      <c r="G939" s="2">
        <v>3863</v>
      </c>
      <c r="H939" s="2" t="s">
        <v>141</v>
      </c>
      <c r="I939" s="1">
        <v>38972</v>
      </c>
      <c r="J939" s="2" t="s">
        <v>23</v>
      </c>
      <c r="K939" s="2"/>
      <c r="L939" s="2" t="s">
        <v>24</v>
      </c>
      <c r="M939" s="2">
        <v>77</v>
      </c>
      <c r="N939" s="2" t="s">
        <v>3809</v>
      </c>
      <c r="O939" s="2" t="s">
        <v>36</v>
      </c>
      <c r="P939" s="2" t="s">
        <v>135</v>
      </c>
      <c r="Q939" s="2" t="s">
        <v>3810</v>
      </c>
      <c r="R939" t="str">
        <f>IFERROR(INDEX(ReadySub!$A$2:$A$1153, MATCH(T939, ReadySub!$Q$2:$Q$1153, 0)), "")</f>
        <v/>
      </c>
      <c r="S939" s="2" t="str">
        <f t="shared" si="42"/>
        <v>K7K 2V8_77_KINGSTON</v>
      </c>
      <c r="T939" s="2" t="str">
        <f t="shared" si="43"/>
        <v>K7K 2V8_77 MACCAULEY ST_KINGSTON</v>
      </c>
      <c r="U939" s="12" t="str">
        <f t="shared" si="44"/>
        <v>ST</v>
      </c>
    </row>
    <row r="940" spans="1:21" ht="13" x14ac:dyDescent="0.25">
      <c r="A940" s="9">
        <v>45777</v>
      </c>
      <c r="B940" s="2" t="s">
        <v>271</v>
      </c>
      <c r="C940" s="2" t="s">
        <v>18</v>
      </c>
      <c r="D940" s="2" t="s">
        <v>89</v>
      </c>
      <c r="E940" s="2" t="s">
        <v>90</v>
      </c>
      <c r="F940" s="2" t="s">
        <v>3811</v>
      </c>
      <c r="G940" s="2">
        <v>3865</v>
      </c>
      <c r="H940" s="2" t="s">
        <v>45</v>
      </c>
      <c r="I940" s="1">
        <v>38980</v>
      </c>
      <c r="J940" s="2" t="s">
        <v>23</v>
      </c>
      <c r="K940" s="2"/>
      <c r="L940" s="2" t="s">
        <v>24</v>
      </c>
      <c r="M940" s="2">
        <v>17</v>
      </c>
      <c r="N940" s="2" t="s">
        <v>1639</v>
      </c>
      <c r="O940" s="2" t="s">
        <v>92</v>
      </c>
      <c r="P940" s="2" t="s">
        <v>93</v>
      </c>
      <c r="Q940" s="2" t="s">
        <v>3812</v>
      </c>
      <c r="R940" t="str">
        <f>IFERROR(INDEX(ReadySub!$A$2:$A$1153, MATCH(T940, ReadySub!$Q$2:$Q$1153, 0)), "")</f>
        <v/>
      </c>
      <c r="S940" s="2" t="str">
        <f t="shared" si="42"/>
        <v>M6P 2R5_17_TORONTO</v>
      </c>
      <c r="T940" s="2" t="str">
        <f t="shared" si="43"/>
        <v>M6P 2R5_17 HIGH PARK AVE_TORONTO</v>
      </c>
      <c r="U940" s="12" t="str">
        <f t="shared" si="44"/>
        <v>AVE</v>
      </c>
    </row>
    <row r="941" spans="1:21" ht="13" x14ac:dyDescent="0.25">
      <c r="A941" s="9">
        <v>45777</v>
      </c>
      <c r="B941" s="2" t="s">
        <v>74</v>
      </c>
      <c r="C941" s="2" t="s">
        <v>18</v>
      </c>
      <c r="D941" s="2" t="s">
        <v>51</v>
      </c>
      <c r="E941" s="2" t="s">
        <v>52</v>
      </c>
      <c r="F941" s="2" t="s">
        <v>3813</v>
      </c>
      <c r="G941" s="2">
        <v>3871</v>
      </c>
      <c r="H941" s="2" t="s">
        <v>53</v>
      </c>
      <c r="I941" s="1">
        <v>38979</v>
      </c>
      <c r="J941" s="2" t="s">
        <v>23</v>
      </c>
      <c r="K941" s="2"/>
      <c r="L941" s="2" t="s">
        <v>24</v>
      </c>
      <c r="M941" s="2">
        <v>1650</v>
      </c>
      <c r="N941" s="2" t="s">
        <v>3814</v>
      </c>
      <c r="O941" s="2" t="s">
        <v>36</v>
      </c>
      <c r="P941" s="2" t="s">
        <v>3815</v>
      </c>
      <c r="Q941" s="2" t="s">
        <v>3816</v>
      </c>
      <c r="R941" t="str">
        <f>IFERROR(INDEX(ReadySub!$A$2:$A$1153, MATCH(T941, ReadySub!$Q$2:$Q$1153, 0)), "")</f>
        <v/>
      </c>
      <c r="S941" s="2" t="str">
        <f t="shared" si="42"/>
        <v>L9L 1B2_1650_PORT PERRY</v>
      </c>
      <c r="T941" s="2" t="str">
        <f t="shared" si="43"/>
        <v>L9L 1B2_1650 REACH ST_PORT PERRY</v>
      </c>
      <c r="U941" s="12" t="str">
        <f t="shared" si="44"/>
        <v>ST</v>
      </c>
    </row>
    <row r="942" spans="1:21" ht="13" x14ac:dyDescent="0.25">
      <c r="A942" s="9">
        <v>45777</v>
      </c>
      <c r="B942" s="2" t="s">
        <v>3817</v>
      </c>
      <c r="C942" s="2" t="s">
        <v>18</v>
      </c>
      <c r="D942" s="2" t="s">
        <v>150</v>
      </c>
      <c r="E942" s="2" t="s">
        <v>551</v>
      </c>
      <c r="F942" s="2" t="s">
        <v>3817</v>
      </c>
      <c r="G942" s="2">
        <v>3872</v>
      </c>
      <c r="H942" s="2" t="s">
        <v>120</v>
      </c>
      <c r="I942" s="1">
        <v>38965</v>
      </c>
      <c r="J942" s="2" t="s">
        <v>23</v>
      </c>
      <c r="K942" s="2"/>
      <c r="L942" s="2" t="s">
        <v>24</v>
      </c>
      <c r="M942" s="2">
        <v>19754</v>
      </c>
      <c r="N942" s="2" t="s">
        <v>86</v>
      </c>
      <c r="O942" s="2" t="s">
        <v>36</v>
      </c>
      <c r="P942" s="2" t="s">
        <v>3818</v>
      </c>
      <c r="Q942" s="2" t="s">
        <v>3819</v>
      </c>
      <c r="R942" t="str">
        <f>IFERROR(INDEX(ReadySub!$A$2:$A$1153, MATCH(T942, ReadySub!$Q$2:$Q$1153, 0)), "")</f>
        <v/>
      </c>
      <c r="S942" s="2" t="str">
        <f t="shared" si="42"/>
        <v>K0C 2J0_19754_WILLIAMSTOWN</v>
      </c>
      <c r="T942" s="2" t="str">
        <f t="shared" si="43"/>
        <v>K0C 2J0_19754 JOHN ST_WILLIAMSTOWN</v>
      </c>
      <c r="U942" s="12" t="str">
        <f t="shared" si="44"/>
        <v>ST</v>
      </c>
    </row>
    <row r="943" spans="1:21" ht="13" x14ac:dyDescent="0.25">
      <c r="A943" s="9">
        <v>45777</v>
      </c>
      <c r="B943" s="2" t="s">
        <v>3821</v>
      </c>
      <c r="C943" s="2" t="s">
        <v>18</v>
      </c>
      <c r="D943" s="2" t="s">
        <v>102</v>
      </c>
      <c r="E943" s="2" t="s">
        <v>786</v>
      </c>
      <c r="F943" s="2" t="s">
        <v>3822</v>
      </c>
      <c r="G943" s="2">
        <v>3875</v>
      </c>
      <c r="H943" s="2" t="s">
        <v>120</v>
      </c>
      <c r="I943" s="1">
        <v>38965</v>
      </c>
      <c r="J943" s="2" t="s">
        <v>23</v>
      </c>
      <c r="K943" s="2"/>
      <c r="L943" s="2" t="s">
        <v>24</v>
      </c>
      <c r="M943" s="2">
        <v>139</v>
      </c>
      <c r="N943" s="2" t="s">
        <v>897</v>
      </c>
      <c r="O943" s="2" t="s">
        <v>92</v>
      </c>
      <c r="P943" s="2" t="s">
        <v>3769</v>
      </c>
      <c r="Q943" s="2" t="s">
        <v>3770</v>
      </c>
      <c r="R943" t="str">
        <f>IFERROR(INDEX(ReadySub!$A$2:$A$1153, MATCH(T943, ReadySub!$Q$2:$Q$1153, 0)), "")</f>
        <v/>
      </c>
      <c r="S943" s="2" t="str">
        <f t="shared" si="42"/>
        <v>N0M 2S0_139_WATFORD</v>
      </c>
      <c r="T943" s="2" t="str">
        <f t="shared" si="43"/>
        <v>N0M 2S0_139 CENTENNIAL AVE_WATFORD</v>
      </c>
      <c r="U943" s="12" t="str">
        <f t="shared" si="44"/>
        <v>AVE</v>
      </c>
    </row>
    <row r="944" spans="1:21" ht="13" x14ac:dyDescent="0.25">
      <c r="A944" s="9">
        <v>45777</v>
      </c>
      <c r="B944" s="2" t="s">
        <v>2395</v>
      </c>
      <c r="C944" s="2" t="s">
        <v>18</v>
      </c>
      <c r="D944" s="2" t="s">
        <v>102</v>
      </c>
      <c r="E944" s="2" t="s">
        <v>786</v>
      </c>
      <c r="F944" s="2" t="s">
        <v>3825</v>
      </c>
      <c r="G944" s="2">
        <v>3877</v>
      </c>
      <c r="H944" s="2" t="s">
        <v>120</v>
      </c>
      <c r="I944" s="1">
        <v>38965</v>
      </c>
      <c r="J944" s="2" t="s">
        <v>23</v>
      </c>
      <c r="K944" s="2"/>
      <c r="L944" s="2" t="s">
        <v>24</v>
      </c>
      <c r="M944" s="2">
        <v>15</v>
      </c>
      <c r="N944" s="2" t="s">
        <v>1858</v>
      </c>
      <c r="O944" s="2" t="s">
        <v>26</v>
      </c>
      <c r="P944" s="2" t="s">
        <v>1859</v>
      </c>
      <c r="Q944" s="2" t="s">
        <v>1860</v>
      </c>
      <c r="R944" t="str">
        <f>IFERROR(INDEX(ReadySub!$A$2:$A$1153, MATCH(T944, ReadySub!$Q$2:$Q$1153, 0)), "")</f>
        <v/>
      </c>
      <c r="S944" s="2" t="str">
        <f t="shared" si="42"/>
        <v>N0M 1T0_15_GRAND BEND</v>
      </c>
      <c r="T944" s="2" t="str">
        <f t="shared" si="43"/>
        <v>N0M 1T0_15 GILL RD_GRAND BEND</v>
      </c>
      <c r="U944" s="12" t="str">
        <f t="shared" si="44"/>
        <v>RD</v>
      </c>
    </row>
    <row r="945" spans="1:21" ht="13" x14ac:dyDescent="0.25">
      <c r="A945" s="9">
        <v>45777</v>
      </c>
      <c r="B945" s="2" t="s">
        <v>3826</v>
      </c>
      <c r="C945" s="2" t="s">
        <v>18</v>
      </c>
      <c r="D945" s="2" t="s">
        <v>102</v>
      </c>
      <c r="E945" s="2" t="s">
        <v>1608</v>
      </c>
      <c r="F945" s="2" t="s">
        <v>3827</v>
      </c>
      <c r="G945" s="2">
        <v>3881</v>
      </c>
      <c r="H945" s="2" t="s">
        <v>104</v>
      </c>
      <c r="I945" s="1">
        <v>38965</v>
      </c>
      <c r="J945" s="2" t="s">
        <v>23</v>
      </c>
      <c r="K945" s="2"/>
      <c r="L945" s="2" t="s">
        <v>24</v>
      </c>
      <c r="M945" s="2">
        <v>30</v>
      </c>
      <c r="N945" s="2" t="s">
        <v>35</v>
      </c>
      <c r="O945" s="2" t="s">
        <v>36</v>
      </c>
      <c r="P945" s="2" t="s">
        <v>3828</v>
      </c>
      <c r="Q945" s="2" t="s">
        <v>3829</v>
      </c>
      <c r="R945" t="str">
        <f>IFERROR(INDEX(ReadySub!$A$2:$A$1153, MATCH(T945, ReadySub!$Q$2:$Q$1153, 0)), "")</f>
        <v/>
      </c>
      <c r="S945" s="2" t="str">
        <f t="shared" si="42"/>
        <v>N0P 2K0_30_THAMESVILLE</v>
      </c>
      <c r="T945" s="2" t="str">
        <f t="shared" si="43"/>
        <v>N0P 2K0_30 MARY ST_THAMESVILLE</v>
      </c>
      <c r="U945" s="12" t="str">
        <f t="shared" si="44"/>
        <v>ST</v>
      </c>
    </row>
    <row r="946" spans="1:21" ht="13" x14ac:dyDescent="0.25">
      <c r="A946" s="9">
        <v>45777</v>
      </c>
      <c r="B946" s="2" t="s">
        <v>3832</v>
      </c>
      <c r="C946" s="2" t="s">
        <v>18</v>
      </c>
      <c r="D946" s="2" t="s">
        <v>150</v>
      </c>
      <c r="E946" s="2" t="s">
        <v>551</v>
      </c>
      <c r="F946" s="2" t="s">
        <v>3833</v>
      </c>
      <c r="G946" s="2">
        <v>3887</v>
      </c>
      <c r="H946" s="2" t="s">
        <v>120</v>
      </c>
      <c r="I946" s="1">
        <v>38985</v>
      </c>
      <c r="J946" s="2" t="s">
        <v>23</v>
      </c>
      <c r="K946" s="2"/>
      <c r="L946" s="2" t="s">
        <v>24</v>
      </c>
      <c r="M946" s="2">
        <v>300</v>
      </c>
      <c r="N946" s="2" t="s">
        <v>3834</v>
      </c>
      <c r="O946" s="2" t="s">
        <v>36</v>
      </c>
      <c r="P946" s="2" t="s">
        <v>1692</v>
      </c>
      <c r="Q946" s="2" t="s">
        <v>3835</v>
      </c>
      <c r="R946" t="str">
        <f>IFERROR(INDEX(ReadySub!$A$2:$A$1153, MATCH(T946, ReadySub!$Q$2:$Q$1153, 0)), "")</f>
        <v/>
      </c>
      <c r="S946" s="2" t="str">
        <f t="shared" si="42"/>
        <v>K6H 3S6_300_CORNWALL</v>
      </c>
      <c r="T946" s="2" t="str">
        <f t="shared" si="43"/>
        <v>K6H 3S6_300 ADOLPHUS ST_CORNWALL</v>
      </c>
      <c r="U946" s="12" t="str">
        <f t="shared" si="44"/>
        <v>ST</v>
      </c>
    </row>
    <row r="947" spans="1:21" ht="13" x14ac:dyDescent="0.25">
      <c r="A947" s="9">
        <v>45777</v>
      </c>
      <c r="B947" s="2" t="s">
        <v>3832</v>
      </c>
      <c r="C947" s="2" t="s">
        <v>18</v>
      </c>
      <c r="D947" s="2" t="s">
        <v>150</v>
      </c>
      <c r="E947" s="2" t="s">
        <v>551</v>
      </c>
      <c r="F947" s="2" t="s">
        <v>3836</v>
      </c>
      <c r="G947" s="2">
        <v>3888</v>
      </c>
      <c r="H947" s="2" t="s">
        <v>120</v>
      </c>
      <c r="I947" s="1">
        <v>38985</v>
      </c>
      <c r="J947" s="2" t="s">
        <v>23</v>
      </c>
      <c r="K947" s="2"/>
      <c r="L947" s="2" t="s">
        <v>24</v>
      </c>
      <c r="M947" s="2">
        <v>607</v>
      </c>
      <c r="N947" s="2" t="s">
        <v>3837</v>
      </c>
      <c r="O947" s="2" t="s">
        <v>36</v>
      </c>
      <c r="P947" s="2" t="s">
        <v>1692</v>
      </c>
      <c r="Q947" s="2" t="s">
        <v>3838</v>
      </c>
      <c r="R947" t="str">
        <f>IFERROR(INDEX(ReadySub!$A$2:$A$1153, MATCH(T947, ReadySub!$Q$2:$Q$1153, 0)), "")</f>
        <v/>
      </c>
      <c r="S947" s="2" t="str">
        <f t="shared" si="42"/>
        <v>K6H 2H5_607_CORNWALL</v>
      </c>
      <c r="T947" s="2" t="str">
        <f t="shared" si="43"/>
        <v>K6H 2H5_607 SURGENOR ST_CORNWALL</v>
      </c>
      <c r="U947" s="12" t="str">
        <f t="shared" si="44"/>
        <v>ST</v>
      </c>
    </row>
    <row r="948" spans="1:21" ht="13" x14ac:dyDescent="0.25">
      <c r="A948" s="9">
        <v>45777</v>
      </c>
      <c r="B948" s="2" t="s">
        <v>1689</v>
      </c>
      <c r="C948" s="2" t="s">
        <v>18</v>
      </c>
      <c r="D948" s="2" t="s">
        <v>150</v>
      </c>
      <c r="E948" s="2" t="s">
        <v>551</v>
      </c>
      <c r="F948" s="2" t="s">
        <v>3840</v>
      </c>
      <c r="G948" s="2">
        <v>3890</v>
      </c>
      <c r="H948" s="2" t="s">
        <v>45</v>
      </c>
      <c r="I948" s="1">
        <v>38957</v>
      </c>
      <c r="J948" s="2" t="s">
        <v>23</v>
      </c>
      <c r="K948" s="2"/>
      <c r="L948" s="2" t="s">
        <v>24</v>
      </c>
      <c r="M948" s="2">
        <v>200</v>
      </c>
      <c r="N948" s="2" t="s">
        <v>3841</v>
      </c>
      <c r="O948" s="2" t="s">
        <v>36</v>
      </c>
      <c r="P948" s="2" t="s">
        <v>1692</v>
      </c>
      <c r="Q948" s="2" t="s">
        <v>3842</v>
      </c>
      <c r="R948" t="str">
        <f>IFERROR(INDEX(ReadySub!$A$2:$A$1153, MATCH(T948, ReadySub!$Q$2:$Q$1153, 0)), "")</f>
        <v/>
      </c>
      <c r="S948" s="2" t="str">
        <f t="shared" si="42"/>
        <v>K6H 2V7_200_CORNWALL</v>
      </c>
      <c r="T948" s="2" t="str">
        <f t="shared" si="43"/>
        <v>K6H 2V7_200 AMELIA ST_CORNWALL</v>
      </c>
      <c r="U948" s="12" t="str">
        <f t="shared" si="44"/>
        <v>ST</v>
      </c>
    </row>
    <row r="949" spans="1:21" ht="13" x14ac:dyDescent="0.25">
      <c r="A949" s="9">
        <v>45777</v>
      </c>
      <c r="B949" s="2" t="s">
        <v>560</v>
      </c>
      <c r="C949" s="2" t="s">
        <v>18</v>
      </c>
      <c r="D949" s="2" t="s">
        <v>150</v>
      </c>
      <c r="E949" s="2" t="s">
        <v>457</v>
      </c>
      <c r="F949" s="2" t="s">
        <v>3843</v>
      </c>
      <c r="G949" s="2">
        <v>3892</v>
      </c>
      <c r="H949" s="2" t="s">
        <v>104</v>
      </c>
      <c r="I949" s="1">
        <v>38978</v>
      </c>
      <c r="J949" s="2" t="s">
        <v>23</v>
      </c>
      <c r="K949" s="2"/>
      <c r="L949" s="2" t="s">
        <v>24</v>
      </c>
      <c r="M949" s="2">
        <v>240</v>
      </c>
      <c r="N949" s="2" t="s">
        <v>3844</v>
      </c>
      <c r="O949" s="2" t="s">
        <v>92</v>
      </c>
      <c r="P949" s="2" t="s">
        <v>486</v>
      </c>
      <c r="Q949" s="2" t="s">
        <v>3845</v>
      </c>
      <c r="R949" t="str">
        <f>IFERROR(INDEX(ReadySub!$A$2:$A$1153, MATCH(T949, ReadySub!$Q$2:$Q$1153, 0)), "")</f>
        <v/>
      </c>
      <c r="S949" s="2" t="str">
        <f t="shared" si="42"/>
        <v>K7R 2L4_240_NAPANEE</v>
      </c>
      <c r="T949" s="2" t="str">
        <f t="shared" si="43"/>
        <v>K7R 2L4_240 MARILYN AVE_NAPANEE</v>
      </c>
      <c r="U949" s="12" t="str">
        <f t="shared" si="44"/>
        <v>AVE</v>
      </c>
    </row>
    <row r="950" spans="1:21" ht="13" x14ac:dyDescent="0.25">
      <c r="A950" s="9">
        <v>45777</v>
      </c>
      <c r="B950" s="2" t="s">
        <v>421</v>
      </c>
      <c r="C950" s="2" t="s">
        <v>18</v>
      </c>
      <c r="D950" s="2" t="s">
        <v>51</v>
      </c>
      <c r="E950" s="2" t="s">
        <v>52</v>
      </c>
      <c r="F950" s="2" t="s">
        <v>3846</v>
      </c>
      <c r="G950" s="2">
        <v>3893</v>
      </c>
      <c r="H950" s="2" t="s">
        <v>66</v>
      </c>
      <c r="I950" s="1">
        <v>38988</v>
      </c>
      <c r="J950" s="2" t="s">
        <v>23</v>
      </c>
      <c r="K950" s="2"/>
      <c r="L950" s="2" t="s">
        <v>24</v>
      </c>
      <c r="M950" s="2">
        <v>1774</v>
      </c>
      <c r="N950" s="2" t="s">
        <v>3847</v>
      </c>
      <c r="O950" s="2" t="s">
        <v>26</v>
      </c>
      <c r="P950" s="2" t="s">
        <v>3848</v>
      </c>
      <c r="Q950" s="2" t="s">
        <v>3849</v>
      </c>
      <c r="R950" t="str">
        <f>IFERROR(INDEX(ReadySub!$A$2:$A$1153, MATCH(T950, ReadySub!$Q$2:$Q$1153, 0)), "")</f>
        <v/>
      </c>
      <c r="S950" s="2" t="str">
        <f t="shared" si="42"/>
        <v>L1B 1E2_1774_NEWCASTLE</v>
      </c>
      <c r="T950" s="2" t="str">
        <f t="shared" si="43"/>
        <v>L1B 1E2_1774 RUDELL RD_NEWCASTLE</v>
      </c>
      <c r="U950" s="12" t="str">
        <f t="shared" si="44"/>
        <v>RD</v>
      </c>
    </row>
    <row r="951" spans="1:21" ht="13" x14ac:dyDescent="0.25">
      <c r="A951" s="9">
        <v>45777</v>
      </c>
      <c r="B951" s="2" t="s">
        <v>3850</v>
      </c>
      <c r="C951" s="2" t="s">
        <v>18</v>
      </c>
      <c r="D951" s="2" t="s">
        <v>31</v>
      </c>
      <c r="E951" s="2" t="s">
        <v>32</v>
      </c>
      <c r="F951" s="2" t="s">
        <v>3851</v>
      </c>
      <c r="G951" s="2">
        <v>3894</v>
      </c>
      <c r="H951" s="2" t="s">
        <v>34</v>
      </c>
      <c r="I951" s="1">
        <v>38982</v>
      </c>
      <c r="J951" s="2" t="s">
        <v>23</v>
      </c>
      <c r="K951" s="2"/>
      <c r="L951" s="2" t="s">
        <v>24</v>
      </c>
      <c r="M951" s="2">
        <v>335</v>
      </c>
      <c r="N951" s="2" t="s">
        <v>3852</v>
      </c>
      <c r="O951" s="2" t="s">
        <v>26</v>
      </c>
      <c r="P951" s="2" t="s">
        <v>3853</v>
      </c>
      <c r="Q951" s="2" t="s">
        <v>3854</v>
      </c>
      <c r="R951" t="str">
        <f>IFERROR(INDEX(ReadySub!$A$2:$A$1153, MATCH(T951, ReadySub!$Q$2:$Q$1153, 0)), "")</f>
        <v/>
      </c>
      <c r="S951" s="2" t="str">
        <f t="shared" si="42"/>
        <v>K9V 4R5_335_DOWNEYVILLE</v>
      </c>
      <c r="T951" s="2" t="str">
        <f t="shared" si="43"/>
        <v>K9V 4R5_335 ST.LUKES RD_DOWNEYVILLE</v>
      </c>
      <c r="U951" s="12" t="str">
        <f t="shared" si="44"/>
        <v>RD</v>
      </c>
    </row>
    <row r="952" spans="1:21" ht="13" x14ac:dyDescent="0.25">
      <c r="A952" s="9">
        <v>45777</v>
      </c>
      <c r="B952" s="2" t="s">
        <v>3859</v>
      </c>
      <c r="C952" s="2" t="s">
        <v>18</v>
      </c>
      <c r="D952" s="2" t="s">
        <v>102</v>
      </c>
      <c r="E952" s="2" t="s">
        <v>775</v>
      </c>
      <c r="F952" s="2" t="s">
        <v>3860</v>
      </c>
      <c r="G952" s="2">
        <v>3900</v>
      </c>
      <c r="H952" s="2" t="s">
        <v>53</v>
      </c>
      <c r="I952" s="1">
        <v>38988</v>
      </c>
      <c r="J952" s="2" t="s">
        <v>23</v>
      </c>
      <c r="K952" s="2"/>
      <c r="L952" s="2" t="s">
        <v>24</v>
      </c>
      <c r="M952" s="2">
        <v>68</v>
      </c>
      <c r="N952" s="2" t="s">
        <v>1430</v>
      </c>
      <c r="O952" s="2" t="s">
        <v>92</v>
      </c>
      <c r="P952" s="2" t="s">
        <v>776</v>
      </c>
      <c r="Q952" s="2" t="s">
        <v>3861</v>
      </c>
      <c r="R952" t="str">
        <f>IFERROR(INDEX(ReadySub!$A$2:$A$1153, MATCH(T952, ReadySub!$Q$2:$Q$1153, 0)), "")</f>
        <v/>
      </c>
      <c r="S952" s="2" t="str">
        <f t="shared" si="42"/>
        <v>N2L 1L7_68_WATERLOO</v>
      </c>
      <c r="T952" s="2" t="str">
        <f t="shared" si="43"/>
        <v>N2L 1L7_68 ALEXANDRA AVE_WATERLOO</v>
      </c>
      <c r="U952" s="12" t="str">
        <f t="shared" si="44"/>
        <v>AVE</v>
      </c>
    </row>
    <row r="953" spans="1:21" ht="13" x14ac:dyDescent="0.25">
      <c r="A953" s="9">
        <v>45777</v>
      </c>
      <c r="B953" s="2" t="s">
        <v>716</v>
      </c>
      <c r="C953" s="2" t="s">
        <v>18</v>
      </c>
      <c r="D953" s="2" t="s">
        <v>89</v>
      </c>
      <c r="E953" s="2" t="s">
        <v>598</v>
      </c>
      <c r="F953" s="2" t="s">
        <v>3862</v>
      </c>
      <c r="G953" s="2">
        <v>3902</v>
      </c>
      <c r="H953" s="2" t="s">
        <v>202</v>
      </c>
      <c r="I953" s="1">
        <v>38988</v>
      </c>
      <c r="J953" s="2" t="s">
        <v>23</v>
      </c>
      <c r="K953" s="2"/>
      <c r="L953" s="2" t="s">
        <v>24</v>
      </c>
      <c r="M953" s="2">
        <v>40</v>
      </c>
      <c r="N953" s="2" t="s">
        <v>3863</v>
      </c>
      <c r="O953" s="2" t="s">
        <v>47</v>
      </c>
      <c r="P953" s="2" t="s">
        <v>911</v>
      </c>
      <c r="Q953" s="2" t="s">
        <v>3864</v>
      </c>
      <c r="R953" t="str">
        <f>IFERROR(INDEX(ReadySub!$A$2:$A$1153, MATCH(T953, ReadySub!$Q$2:$Q$1153, 0)), "")</f>
        <v/>
      </c>
      <c r="S953" s="2" t="str">
        <f t="shared" si="42"/>
        <v>L6R 2X8_40_BRAMPTON</v>
      </c>
      <c r="T953" s="2" t="str">
        <f t="shared" si="43"/>
        <v>L6R 2X8_40 EAGLE PLAINS DR_BRAMPTON</v>
      </c>
      <c r="U953" s="12" t="str">
        <f t="shared" si="44"/>
        <v>DR</v>
      </c>
    </row>
    <row r="954" spans="1:21" ht="13" x14ac:dyDescent="0.25">
      <c r="A954" s="9">
        <v>45777</v>
      </c>
      <c r="B954" s="2" t="s">
        <v>436</v>
      </c>
      <c r="C954" s="2" t="s">
        <v>18</v>
      </c>
      <c r="D954" s="2" t="s">
        <v>19</v>
      </c>
      <c r="E954" s="2" t="s">
        <v>85</v>
      </c>
      <c r="F954" s="2" t="s">
        <v>3865</v>
      </c>
      <c r="G954" s="2">
        <v>3906</v>
      </c>
      <c r="H954" s="2" t="s">
        <v>45</v>
      </c>
      <c r="I954" s="1">
        <v>38989</v>
      </c>
      <c r="J954" s="2" t="s">
        <v>23</v>
      </c>
      <c r="K954" s="2"/>
      <c r="L954" s="2" t="s">
        <v>24</v>
      </c>
      <c r="M954" s="2">
        <v>50</v>
      </c>
      <c r="N954" s="2" t="s">
        <v>3866</v>
      </c>
      <c r="O954" s="2" t="s">
        <v>36</v>
      </c>
      <c r="P954" s="2" t="s">
        <v>3867</v>
      </c>
      <c r="Q954" s="2" t="s">
        <v>3868</v>
      </c>
      <c r="R954" t="str">
        <f>IFERROR(INDEX(ReadySub!$A$2:$A$1153, MATCH(T954, ReadySub!$Q$2:$Q$1153, 0)), "")</f>
        <v/>
      </c>
      <c r="S954" s="2" t="str">
        <f t="shared" si="42"/>
        <v>P0M 1N0_50_COPPER CLIFF</v>
      </c>
      <c r="T954" s="2" t="str">
        <f t="shared" si="43"/>
        <v>P0M 1N0_50 SCHOOL ST_COPPER CLIFF</v>
      </c>
      <c r="U954" s="12" t="str">
        <f t="shared" si="44"/>
        <v>ST</v>
      </c>
    </row>
    <row r="955" spans="1:21" ht="13" x14ac:dyDescent="0.25">
      <c r="A955" s="9">
        <v>45777</v>
      </c>
      <c r="B955" s="2" t="s">
        <v>307</v>
      </c>
      <c r="C955" s="2" t="s">
        <v>18</v>
      </c>
      <c r="D955" s="2" t="s">
        <v>19</v>
      </c>
      <c r="E955" s="2" t="s">
        <v>385</v>
      </c>
      <c r="F955" s="2" t="s">
        <v>3869</v>
      </c>
      <c r="G955" s="2">
        <v>3908</v>
      </c>
      <c r="H955" s="2" t="s">
        <v>66</v>
      </c>
      <c r="I955" s="1">
        <v>38989</v>
      </c>
      <c r="J955" s="2" t="s">
        <v>23</v>
      </c>
      <c r="K955" s="2"/>
      <c r="L955" s="2" t="s">
        <v>24</v>
      </c>
      <c r="M955" s="2">
        <v>7</v>
      </c>
      <c r="N955" s="2" t="s">
        <v>3870</v>
      </c>
      <c r="O955" s="2" t="s">
        <v>36</v>
      </c>
      <c r="P955" s="2" t="s">
        <v>3871</v>
      </c>
      <c r="Q955" s="2" t="s">
        <v>3872</v>
      </c>
      <c r="R955" t="str">
        <f>IFERROR(INDEX(ReadySub!$A$2:$A$1153, MATCH(T955, ReadySub!$Q$2:$Q$1153, 0)), "")</f>
        <v/>
      </c>
      <c r="S955" s="2" t="str">
        <f t="shared" si="42"/>
        <v>P0M 2G0_7_MARKSTAY</v>
      </c>
      <c r="T955" s="2" t="str">
        <f t="shared" si="43"/>
        <v>P0M 2G0_7 PIONEER ST_MARKSTAY</v>
      </c>
      <c r="U955" s="12" t="str">
        <f t="shared" si="44"/>
        <v>ST</v>
      </c>
    </row>
    <row r="956" spans="1:21" ht="13" x14ac:dyDescent="0.25">
      <c r="A956" s="9">
        <v>45777</v>
      </c>
      <c r="B956" s="2" t="s">
        <v>610</v>
      </c>
      <c r="C956" s="2" t="s">
        <v>18</v>
      </c>
      <c r="D956" s="2" t="s">
        <v>89</v>
      </c>
      <c r="E956" s="2" t="s">
        <v>90</v>
      </c>
      <c r="F956" s="2" t="s">
        <v>3875</v>
      </c>
      <c r="G956" s="2">
        <v>3913</v>
      </c>
      <c r="H956" s="2" t="s">
        <v>34</v>
      </c>
      <c r="I956" s="1">
        <v>38992</v>
      </c>
      <c r="J956" s="2" t="s">
        <v>23</v>
      </c>
      <c r="K956" s="2"/>
      <c r="L956" s="2" t="s">
        <v>24</v>
      </c>
      <c r="M956" s="2">
        <v>23</v>
      </c>
      <c r="N956" s="2" t="s">
        <v>3876</v>
      </c>
      <c r="O956" s="2" t="s">
        <v>26</v>
      </c>
      <c r="P956" s="2" t="s">
        <v>93</v>
      </c>
      <c r="Q956" s="2" t="s">
        <v>3877</v>
      </c>
      <c r="R956" t="str">
        <f>IFERROR(INDEX(ReadySub!$A$2:$A$1153, MATCH(T956, ReadySub!$Q$2:$Q$1153, 0)), "")</f>
        <v/>
      </c>
      <c r="S956" s="2" t="str">
        <f t="shared" si="42"/>
        <v>M6M 2K9_23_TORONTO</v>
      </c>
      <c r="T956" s="2" t="str">
        <f t="shared" si="43"/>
        <v>M6M 2K9_23 COMAY RD_TORONTO</v>
      </c>
      <c r="U956" s="12" t="str">
        <f t="shared" si="44"/>
        <v>RD</v>
      </c>
    </row>
    <row r="957" spans="1:21" ht="13" x14ac:dyDescent="0.25">
      <c r="A957" s="9">
        <v>45777</v>
      </c>
      <c r="B957" s="2" t="s">
        <v>3878</v>
      </c>
      <c r="C957" s="2" t="s">
        <v>18</v>
      </c>
      <c r="D957" s="2" t="s">
        <v>102</v>
      </c>
      <c r="E957" s="2" t="s">
        <v>557</v>
      </c>
      <c r="F957" s="2" t="s">
        <v>3878</v>
      </c>
      <c r="G957" s="2">
        <v>3916</v>
      </c>
      <c r="H957" s="2" t="s">
        <v>66</v>
      </c>
      <c r="I957" s="1">
        <v>38965</v>
      </c>
      <c r="J957" s="2" t="s">
        <v>23</v>
      </c>
      <c r="K957" s="2"/>
      <c r="L957" s="2" t="s">
        <v>172</v>
      </c>
      <c r="M957" s="2">
        <v>1799</v>
      </c>
      <c r="N957" s="2" t="s">
        <v>166</v>
      </c>
      <c r="O957" s="2" t="s">
        <v>36</v>
      </c>
      <c r="P957" s="2" t="s">
        <v>559</v>
      </c>
      <c r="Q957" s="2" t="s">
        <v>3879</v>
      </c>
      <c r="R957" t="str">
        <f>IFERROR(INDEX(ReadySub!$A$2:$A$1153, MATCH(T957, ReadySub!$Q$2:$Q$1153, 0)), "")</f>
        <v/>
      </c>
      <c r="S957" s="2" t="str">
        <f t="shared" si="42"/>
        <v>N8Y 1R4_1799_WINDSOR</v>
      </c>
      <c r="T957" s="2" t="str">
        <f t="shared" si="43"/>
        <v>N8Y 1R4_1799 OTTAWA ST_WINDSOR</v>
      </c>
      <c r="U957" s="12" t="str">
        <f t="shared" si="44"/>
        <v>ST</v>
      </c>
    </row>
    <row r="958" spans="1:21" ht="13" x14ac:dyDescent="0.25">
      <c r="A958" s="9">
        <v>45777</v>
      </c>
      <c r="B958" s="2" t="s">
        <v>610</v>
      </c>
      <c r="C958" s="2" t="s">
        <v>18</v>
      </c>
      <c r="D958" s="2" t="s">
        <v>31</v>
      </c>
      <c r="E958" s="2" t="s">
        <v>90</v>
      </c>
      <c r="F958" s="2" t="s">
        <v>3880</v>
      </c>
      <c r="G958" s="2">
        <v>3918</v>
      </c>
      <c r="H958" s="2" t="s">
        <v>120</v>
      </c>
      <c r="I958" s="1">
        <v>38993</v>
      </c>
      <c r="J958" s="2" t="s">
        <v>23</v>
      </c>
      <c r="K958" s="2"/>
      <c r="L958" s="2" t="s">
        <v>24</v>
      </c>
      <c r="M958" s="2">
        <v>174</v>
      </c>
      <c r="N958" s="2" t="s">
        <v>3881</v>
      </c>
      <c r="O958" s="2" t="s">
        <v>47</v>
      </c>
      <c r="P958" s="2" t="s">
        <v>93</v>
      </c>
      <c r="Q958" s="2" t="s">
        <v>3882</v>
      </c>
      <c r="R958">
        <f>IFERROR(INDEX(ReadySub!$A$2:$A$1153, MATCH(T958, ReadySub!$Q$2:$Q$1153, 0)), "")</f>
        <v>890</v>
      </c>
      <c r="S958" s="2" t="str">
        <f t="shared" si="42"/>
        <v>M9L 2E3_174_TORONTO</v>
      </c>
      <c r="T958" s="2" t="str">
        <f t="shared" si="43"/>
        <v>M9L 2E3_174 DUNCANWOODS DR_TORONTO</v>
      </c>
      <c r="U958" s="12" t="str">
        <f t="shared" si="44"/>
        <v>DR</v>
      </c>
    </row>
    <row r="959" spans="1:21" ht="13" x14ac:dyDescent="0.25">
      <c r="A959" s="9">
        <v>45777</v>
      </c>
      <c r="B959" s="2" t="s">
        <v>3125</v>
      </c>
      <c r="C959" s="2" t="s">
        <v>18</v>
      </c>
      <c r="D959" s="2" t="s">
        <v>102</v>
      </c>
      <c r="E959" s="2" t="s">
        <v>1608</v>
      </c>
      <c r="F959" s="2" t="s">
        <v>3883</v>
      </c>
      <c r="G959" s="2">
        <v>3921</v>
      </c>
      <c r="H959" s="2" t="s">
        <v>104</v>
      </c>
      <c r="I959" s="1">
        <v>38965</v>
      </c>
      <c r="J959" s="2" t="s">
        <v>23</v>
      </c>
      <c r="K959" s="2"/>
      <c r="L959" s="2" t="s">
        <v>24</v>
      </c>
      <c r="M959" s="2">
        <v>649</v>
      </c>
      <c r="N959" s="2" t="s">
        <v>3884</v>
      </c>
      <c r="O959" s="2" t="s">
        <v>36</v>
      </c>
      <c r="P959" s="2" t="s">
        <v>3128</v>
      </c>
      <c r="Q959" s="2" t="s">
        <v>3885</v>
      </c>
      <c r="R959" t="str">
        <f>IFERROR(INDEX(ReadySub!$A$2:$A$1153, MATCH(T959, ReadySub!$Q$2:$Q$1153, 0)), "")</f>
        <v/>
      </c>
      <c r="S959" s="2" t="str">
        <f t="shared" si="42"/>
        <v>N8A 1W1_649_WALLACEBURG</v>
      </c>
      <c r="T959" s="2" t="str">
        <f t="shared" si="43"/>
        <v>N8A 1W1_649 MURRAY ST_WALLACEBURG</v>
      </c>
      <c r="U959" s="12" t="str">
        <f t="shared" si="44"/>
        <v>ST</v>
      </c>
    </row>
    <row r="960" spans="1:21" ht="13" x14ac:dyDescent="0.25">
      <c r="A960" s="9">
        <v>45777</v>
      </c>
      <c r="B960" s="2" t="s">
        <v>3894</v>
      </c>
      <c r="C960" s="2" t="s">
        <v>18</v>
      </c>
      <c r="D960" s="2" t="s">
        <v>102</v>
      </c>
      <c r="E960" s="2" t="s">
        <v>1608</v>
      </c>
      <c r="F960" s="2" t="s">
        <v>3895</v>
      </c>
      <c r="G960" s="2">
        <v>3931</v>
      </c>
      <c r="H960" s="2" t="s">
        <v>66</v>
      </c>
      <c r="I960" s="1">
        <v>38965</v>
      </c>
      <c r="J960" s="2" t="s">
        <v>23</v>
      </c>
      <c r="K960" s="2"/>
      <c r="L960" s="2" t="s">
        <v>24</v>
      </c>
      <c r="M960" s="2">
        <v>21184</v>
      </c>
      <c r="N960" s="2" t="s">
        <v>3896</v>
      </c>
      <c r="O960" s="2" t="s">
        <v>36</v>
      </c>
      <c r="P960" s="2" t="s">
        <v>3897</v>
      </c>
      <c r="Q960" s="2" t="s">
        <v>3898</v>
      </c>
      <c r="R960" t="str">
        <f>IFERROR(INDEX(ReadySub!$A$2:$A$1153, MATCH(T960, ReadySub!$Q$2:$Q$1153, 0)), "")</f>
        <v/>
      </c>
      <c r="S960" s="2" t="str">
        <f t="shared" si="42"/>
        <v>N0P 1W0_21184_MERLIN</v>
      </c>
      <c r="T960" s="2" t="str">
        <f t="shared" si="43"/>
        <v>N0P 1W0_21184 ERIE ST_MERLIN</v>
      </c>
      <c r="U960" s="12" t="str">
        <f t="shared" si="44"/>
        <v>ST</v>
      </c>
    </row>
    <row r="961" spans="1:21" ht="13" x14ac:dyDescent="0.25">
      <c r="A961" s="9">
        <v>45777</v>
      </c>
      <c r="B961" s="2" t="s">
        <v>3894</v>
      </c>
      <c r="C961" s="2" t="s">
        <v>18</v>
      </c>
      <c r="D961" s="2" t="s">
        <v>102</v>
      </c>
      <c r="E961" s="2" t="s">
        <v>1608</v>
      </c>
      <c r="F961" s="2" t="s">
        <v>3899</v>
      </c>
      <c r="G961" s="2">
        <v>3932</v>
      </c>
      <c r="H961" s="2" t="s">
        <v>120</v>
      </c>
      <c r="I961" s="1">
        <v>38965</v>
      </c>
      <c r="J961" s="2" t="s">
        <v>23</v>
      </c>
      <c r="K961" s="2"/>
      <c r="L961" s="2" t="s">
        <v>24</v>
      </c>
      <c r="M961" s="2">
        <v>5</v>
      </c>
      <c r="N961" s="2" t="s">
        <v>3900</v>
      </c>
      <c r="O961" s="2" t="s">
        <v>36</v>
      </c>
      <c r="P961" s="2" t="s">
        <v>3901</v>
      </c>
      <c r="Q961" s="2" t="s">
        <v>3902</v>
      </c>
      <c r="R961" t="str">
        <f>IFERROR(INDEX(ReadySub!$A$2:$A$1153, MATCH(T961, ReadySub!$Q$2:$Q$1153, 0)), "")</f>
        <v/>
      </c>
      <c r="S961" s="2" t="str">
        <f t="shared" si="42"/>
        <v>N0P 2L0_5_TILBURY</v>
      </c>
      <c r="T961" s="2" t="str">
        <f t="shared" si="43"/>
        <v>N0P 2L0_5 MABLE ST_TILBURY</v>
      </c>
      <c r="U961" s="12" t="str">
        <f t="shared" si="44"/>
        <v>ST</v>
      </c>
    </row>
    <row r="962" spans="1:21" ht="13" x14ac:dyDescent="0.25">
      <c r="A962" s="9">
        <v>45777</v>
      </c>
      <c r="B962" s="2" t="s">
        <v>556</v>
      </c>
      <c r="C962" s="2" t="s">
        <v>18</v>
      </c>
      <c r="D962" s="2" t="s">
        <v>102</v>
      </c>
      <c r="E962" s="2" t="s">
        <v>557</v>
      </c>
      <c r="F962" s="2" t="s">
        <v>3903</v>
      </c>
      <c r="G962" s="2">
        <v>3936</v>
      </c>
      <c r="H962" s="2" t="s">
        <v>104</v>
      </c>
      <c r="I962" s="1">
        <v>38972</v>
      </c>
      <c r="J962" s="2" t="s">
        <v>23</v>
      </c>
      <c r="K962" s="2"/>
      <c r="L962" s="2" t="s">
        <v>24</v>
      </c>
      <c r="M962" s="2">
        <v>9367</v>
      </c>
      <c r="N962" s="2" t="s">
        <v>3904</v>
      </c>
      <c r="O962" s="2" t="s">
        <v>47</v>
      </c>
      <c r="P962" s="2" t="s">
        <v>559</v>
      </c>
      <c r="Q962" s="2" t="s">
        <v>3905</v>
      </c>
      <c r="R962" t="str">
        <f>IFERROR(INDEX(ReadySub!$A$2:$A$1153, MATCH(T962, ReadySub!$Q$2:$Q$1153, 0)), "")</f>
        <v/>
      </c>
      <c r="S962" s="2" t="str">
        <f t="shared" ref="S962:S1025" si="45">UPPER(TRIM(Q962))&amp;"_"&amp;UPPER(TRIM(M962))&amp;"_"&amp;UPPER(TRIM(P962))</f>
        <v>N8R 1J3_9367_WINDSOR</v>
      </c>
      <c r="T962" s="2" t="str">
        <f t="shared" ref="T962:T1025" si="46">UPPER(TRIM(Q962))&amp;"_"&amp;UPPER(TRIM(M962&amp;" "&amp;N962&amp;" "&amp;U962))&amp;"_"&amp;UPPER(TRIM(P962))</f>
        <v>N8R 1J3_9367 ESPLANADE DR_WINDSOR</v>
      </c>
      <c r="U962" s="12" t="str">
        <f t="shared" ref="U962:U1025" si="47">IF(O962="STREET","ST",IF(O962="AVENUE","AVE",IF(O962="DRIVE","DR",IF(O962="ROAD","RD",IF(O962="CRESCENT","CRES",IF(O962="BOULEVARD","BLVD",IF(O962="PLACE","PL",IF(O962="COURT","CRT",O962))))))))</f>
        <v>DR</v>
      </c>
    </row>
    <row r="963" spans="1:21" ht="13" x14ac:dyDescent="0.25">
      <c r="A963" s="9">
        <v>45777</v>
      </c>
      <c r="B963" s="2" t="s">
        <v>372</v>
      </c>
      <c r="C963" s="2" t="s">
        <v>18</v>
      </c>
      <c r="D963" s="2" t="s">
        <v>31</v>
      </c>
      <c r="E963" s="2" t="s">
        <v>182</v>
      </c>
      <c r="F963" s="2" t="s">
        <v>3906</v>
      </c>
      <c r="G963" s="2">
        <v>3937</v>
      </c>
      <c r="H963" s="2" t="s">
        <v>104</v>
      </c>
      <c r="I963" s="1">
        <v>38961</v>
      </c>
      <c r="J963" s="2" t="s">
        <v>23</v>
      </c>
      <c r="K963" s="2"/>
      <c r="L963" s="2" t="s">
        <v>24</v>
      </c>
      <c r="M963" s="2">
        <v>85</v>
      </c>
      <c r="N963" s="2" t="s">
        <v>3907</v>
      </c>
      <c r="O963" s="2" t="s">
        <v>26</v>
      </c>
      <c r="P963" s="2" t="s">
        <v>204</v>
      </c>
      <c r="Q963" s="2" t="s">
        <v>3908</v>
      </c>
      <c r="R963" t="str">
        <f>IFERROR(INDEX(ReadySub!$A$2:$A$1153, MATCH(T963, ReadySub!$Q$2:$Q$1153, 0)), "")</f>
        <v/>
      </c>
      <c r="S963" s="2" t="str">
        <f t="shared" si="45"/>
        <v>L4E 4C7_85_RICHMOND HILL</v>
      </c>
      <c r="T963" s="2" t="str">
        <f t="shared" si="46"/>
        <v>L4E 4C7_85 ROLLINGHILL RD_RICHMOND HILL</v>
      </c>
      <c r="U963" s="12" t="str">
        <f t="shared" si="47"/>
        <v>RD</v>
      </c>
    </row>
    <row r="964" spans="1:21" ht="13" x14ac:dyDescent="0.25">
      <c r="A964" s="9">
        <v>45777</v>
      </c>
      <c r="B964" s="2" t="s">
        <v>352</v>
      </c>
      <c r="C964" s="2" t="s">
        <v>18</v>
      </c>
      <c r="D964" s="2" t="s">
        <v>31</v>
      </c>
      <c r="E964" s="2" t="s">
        <v>182</v>
      </c>
      <c r="F964" s="2" t="s">
        <v>3914</v>
      </c>
      <c r="G964" s="2">
        <v>3945</v>
      </c>
      <c r="H964" s="2" t="s">
        <v>104</v>
      </c>
      <c r="I964" s="1">
        <v>38961</v>
      </c>
      <c r="J964" s="2" t="s">
        <v>23</v>
      </c>
      <c r="K964" s="2"/>
      <c r="L964" s="2" t="s">
        <v>24</v>
      </c>
      <c r="M964" s="2">
        <v>262</v>
      </c>
      <c r="N964" s="2" t="s">
        <v>3915</v>
      </c>
      <c r="O964" s="2" t="s">
        <v>26</v>
      </c>
      <c r="P964" s="2" t="s">
        <v>1214</v>
      </c>
      <c r="Q964" s="2" t="s">
        <v>3916</v>
      </c>
      <c r="R964" t="str">
        <f>IFERROR(INDEX(ReadySub!$A$2:$A$1153, MATCH(T964, ReadySub!$Q$2:$Q$1153, 0)), "")</f>
        <v/>
      </c>
      <c r="S964" s="2" t="str">
        <f t="shared" si="45"/>
        <v>L4P 3C8_262_KESWICK</v>
      </c>
      <c r="T964" s="2" t="str">
        <f t="shared" si="46"/>
        <v>L4P 3C8_262 OLD HOMESTEAD RD_KESWICK</v>
      </c>
      <c r="U964" s="12" t="str">
        <f t="shared" si="47"/>
        <v>RD</v>
      </c>
    </row>
    <row r="965" spans="1:21" ht="13" x14ac:dyDescent="0.25">
      <c r="A965" s="9">
        <v>45777</v>
      </c>
      <c r="B965" s="2" t="s">
        <v>610</v>
      </c>
      <c r="C965" s="2" t="s">
        <v>18</v>
      </c>
      <c r="D965" s="2" t="s">
        <v>31</v>
      </c>
      <c r="E965" s="2" t="s">
        <v>90</v>
      </c>
      <c r="F965" s="2" t="s">
        <v>3917</v>
      </c>
      <c r="G965" s="2">
        <v>3949</v>
      </c>
      <c r="H965" s="2" t="s">
        <v>120</v>
      </c>
      <c r="I965" s="1">
        <v>39002</v>
      </c>
      <c r="J965" s="2" t="s">
        <v>23</v>
      </c>
      <c r="K965" s="2"/>
      <c r="L965" s="2" t="s">
        <v>24</v>
      </c>
      <c r="M965" s="2">
        <v>2533</v>
      </c>
      <c r="N965" s="2" t="s">
        <v>2007</v>
      </c>
      <c r="O965" s="2" t="s">
        <v>92</v>
      </c>
      <c r="P965" s="2" t="s">
        <v>93</v>
      </c>
      <c r="Q965" s="2" t="s">
        <v>3918</v>
      </c>
      <c r="R965" t="str">
        <f>IFERROR(INDEX(ReadySub!$A$2:$A$1153, MATCH(T965, ReadySub!$Q$2:$Q$1153, 0)), "")</f>
        <v/>
      </c>
      <c r="S965" s="2" t="str">
        <f t="shared" si="45"/>
        <v>M9V 3A8_2533_TORONTO</v>
      </c>
      <c r="T965" s="2" t="str">
        <f t="shared" si="46"/>
        <v>M9V 3A8_2533 KIPLING AVE_TORONTO</v>
      </c>
      <c r="U965" s="12" t="str">
        <f t="shared" si="47"/>
        <v>AVE</v>
      </c>
    </row>
    <row r="966" spans="1:21" ht="13" x14ac:dyDescent="0.25">
      <c r="A966" s="9">
        <v>45777</v>
      </c>
      <c r="B966" s="2" t="s">
        <v>3821</v>
      </c>
      <c r="C966" s="2" t="s">
        <v>18</v>
      </c>
      <c r="D966" s="2" t="s">
        <v>102</v>
      </c>
      <c r="E966" s="2" t="s">
        <v>1608</v>
      </c>
      <c r="F966" s="2" t="s">
        <v>3919</v>
      </c>
      <c r="G966" s="2">
        <v>3951</v>
      </c>
      <c r="H966" s="2" t="s">
        <v>66</v>
      </c>
      <c r="I966" s="1">
        <v>38965</v>
      </c>
      <c r="J966" s="2" t="s">
        <v>23</v>
      </c>
      <c r="K966" s="2"/>
      <c r="L966" s="2" t="s">
        <v>24</v>
      </c>
      <c r="M966" s="2">
        <v>941</v>
      </c>
      <c r="N966" s="2" t="s">
        <v>1324</v>
      </c>
      <c r="O966" s="2" t="s">
        <v>36</v>
      </c>
      <c r="P966" s="2" t="s">
        <v>3920</v>
      </c>
      <c r="Q966" s="2" t="s">
        <v>3921</v>
      </c>
      <c r="R966" t="str">
        <f>IFERROR(INDEX(ReadySub!$A$2:$A$1153, MATCH(T966, ReadySub!$Q$2:$Q$1153, 0)), "")</f>
        <v/>
      </c>
      <c r="S966" s="2" t="str">
        <f t="shared" si="45"/>
        <v>N0P 1M0_941_DRESDEN</v>
      </c>
      <c r="T966" s="2" t="str">
        <f t="shared" si="46"/>
        <v>N0P 1M0_941 NORTH ST_DRESDEN</v>
      </c>
      <c r="U966" s="12" t="str">
        <f t="shared" si="47"/>
        <v>ST</v>
      </c>
    </row>
    <row r="967" spans="1:21" ht="13" x14ac:dyDescent="0.25">
      <c r="A967" s="9">
        <v>45777</v>
      </c>
      <c r="B967" s="2" t="s">
        <v>1971</v>
      </c>
      <c r="C967" s="2" t="s">
        <v>18</v>
      </c>
      <c r="D967" s="2" t="s">
        <v>31</v>
      </c>
      <c r="E967" s="2" t="s">
        <v>182</v>
      </c>
      <c r="F967" s="2" t="s">
        <v>3922</v>
      </c>
      <c r="G967" s="2">
        <v>3954</v>
      </c>
      <c r="H967" s="2" t="s">
        <v>202</v>
      </c>
      <c r="I967" s="1">
        <v>38965</v>
      </c>
      <c r="J967" s="2" t="s">
        <v>23</v>
      </c>
      <c r="K967" s="2"/>
      <c r="L967" s="2" t="s">
        <v>24</v>
      </c>
      <c r="M967" s="2">
        <v>161</v>
      </c>
      <c r="N967" s="2" t="s">
        <v>1452</v>
      </c>
      <c r="O967" s="2" t="s">
        <v>47</v>
      </c>
      <c r="P967" s="2" t="s">
        <v>683</v>
      </c>
      <c r="Q967" s="2" t="s">
        <v>3923</v>
      </c>
      <c r="R967" t="str">
        <f>IFERROR(INDEX(ReadySub!$A$2:$A$1153, MATCH(T967, ReadySub!$Q$2:$Q$1153, 0)), "")</f>
        <v/>
      </c>
      <c r="S967" s="2" t="str">
        <f t="shared" si="45"/>
        <v>L3X 2T1_161_NEWMARKET</v>
      </c>
      <c r="T967" s="2" t="str">
        <f t="shared" si="46"/>
        <v>L3X 2T1_161 SAWMILL VALLEY DR_NEWMARKET</v>
      </c>
      <c r="U967" s="12" t="str">
        <f t="shared" si="47"/>
        <v>DR</v>
      </c>
    </row>
    <row r="968" spans="1:21" ht="13" x14ac:dyDescent="0.25">
      <c r="A968" s="9">
        <v>45777</v>
      </c>
      <c r="B968" s="2" t="s">
        <v>352</v>
      </c>
      <c r="C968" s="2" t="s">
        <v>18</v>
      </c>
      <c r="D968" s="2" t="s">
        <v>31</v>
      </c>
      <c r="E968" s="2" t="s">
        <v>182</v>
      </c>
      <c r="F968" s="2" t="s">
        <v>3924</v>
      </c>
      <c r="G968" s="2">
        <v>3955</v>
      </c>
      <c r="H968" s="2" t="s">
        <v>104</v>
      </c>
      <c r="I968" s="1">
        <v>38966</v>
      </c>
      <c r="J968" s="2" t="s">
        <v>23</v>
      </c>
      <c r="K968" s="2"/>
      <c r="L968" s="2" t="s">
        <v>24</v>
      </c>
      <c r="M968" s="2">
        <v>125</v>
      </c>
      <c r="N968" s="2" t="s">
        <v>3925</v>
      </c>
      <c r="O968" s="2" t="s">
        <v>92</v>
      </c>
      <c r="P968" s="2" t="s">
        <v>1400</v>
      </c>
      <c r="Q968" s="2" t="s">
        <v>3926</v>
      </c>
      <c r="R968" t="str">
        <f>IFERROR(INDEX(ReadySub!$A$2:$A$1153, MATCH(T968, ReadySub!$Q$2:$Q$1153, 0)), "")</f>
        <v/>
      </c>
      <c r="S968" s="2" t="str">
        <f t="shared" si="45"/>
        <v>L3R 1V8_125_UNIONVILLE</v>
      </c>
      <c r="T968" s="2" t="str">
        <f t="shared" si="46"/>
        <v>L3R 1V8_125 KREIGHOFF AVE_UNIONVILLE</v>
      </c>
      <c r="U968" s="12" t="str">
        <f t="shared" si="47"/>
        <v>AVE</v>
      </c>
    </row>
    <row r="969" spans="1:21" ht="13" x14ac:dyDescent="0.25">
      <c r="A969" s="9">
        <v>45777</v>
      </c>
      <c r="B969" s="2" t="s">
        <v>74</v>
      </c>
      <c r="C969" s="2" t="s">
        <v>18</v>
      </c>
      <c r="D969" s="2" t="s">
        <v>51</v>
      </c>
      <c r="E969" s="2" t="s">
        <v>90</v>
      </c>
      <c r="F969" s="2" t="s">
        <v>3927</v>
      </c>
      <c r="G969" s="2">
        <v>3957</v>
      </c>
      <c r="H969" s="2" t="s">
        <v>45</v>
      </c>
      <c r="I969" s="1">
        <v>39003</v>
      </c>
      <c r="J969" s="2" t="s">
        <v>23</v>
      </c>
      <c r="K969" s="2"/>
      <c r="L969" s="2" t="s">
        <v>24</v>
      </c>
      <c r="M969" s="2">
        <v>208</v>
      </c>
      <c r="N969" s="2" t="s">
        <v>3928</v>
      </c>
      <c r="O969" s="2" t="s">
        <v>1379</v>
      </c>
      <c r="P969" s="2" t="s">
        <v>93</v>
      </c>
      <c r="Q969" s="2" t="s">
        <v>3929</v>
      </c>
      <c r="R969" t="str">
        <f>IFERROR(INDEX(ReadySub!$A$2:$A$1153, MATCH(T969, ReadySub!$Q$2:$Q$1153, 0)), "")</f>
        <v/>
      </c>
      <c r="S969" s="2" t="str">
        <f t="shared" si="45"/>
        <v>M5J 2Y5_208_TORONTO</v>
      </c>
      <c r="T969" s="2" t="str">
        <f t="shared" si="46"/>
        <v>M5J 2Y5_208 QUEENS QUAY_TORONTO</v>
      </c>
      <c r="U969" s="12" t="str">
        <f t="shared" si="47"/>
        <v>Quay</v>
      </c>
    </row>
    <row r="970" spans="1:21" ht="13" x14ac:dyDescent="0.25">
      <c r="A970" s="9">
        <v>45777</v>
      </c>
      <c r="B970" s="2" t="s">
        <v>3930</v>
      </c>
      <c r="C970" s="2" t="s">
        <v>18</v>
      </c>
      <c r="D970" s="2" t="s">
        <v>51</v>
      </c>
      <c r="E970" s="2" t="s">
        <v>90</v>
      </c>
      <c r="F970" s="2" t="s">
        <v>3931</v>
      </c>
      <c r="G970" s="2">
        <v>3958</v>
      </c>
      <c r="H970" s="2" t="s">
        <v>45</v>
      </c>
      <c r="I970" s="1">
        <v>39003</v>
      </c>
      <c r="J970" s="2" t="s">
        <v>23</v>
      </c>
      <c r="K970" s="2"/>
      <c r="L970" s="2" t="s">
        <v>24</v>
      </c>
      <c r="M970" s="2">
        <v>230</v>
      </c>
      <c r="N970" s="2" t="s">
        <v>3932</v>
      </c>
      <c r="O970" s="2" t="s">
        <v>92</v>
      </c>
      <c r="P970" s="2" t="s">
        <v>93</v>
      </c>
      <c r="Q970" s="2" t="s">
        <v>3933</v>
      </c>
      <c r="R970" t="str">
        <f>IFERROR(INDEX(ReadySub!$A$2:$A$1153, MATCH(T970, ReadySub!$Q$2:$Q$1153, 0)), "")</f>
        <v/>
      </c>
      <c r="S970" s="2" t="str">
        <f t="shared" si="45"/>
        <v>M1E 3E1_230_TORONTO</v>
      </c>
      <c r="T970" s="2" t="str">
        <f t="shared" si="46"/>
        <v>M1E 3E1_230 MORNINGSIDE AVE_TORONTO</v>
      </c>
      <c r="U970" s="12" t="str">
        <f t="shared" si="47"/>
        <v>AVE</v>
      </c>
    </row>
    <row r="971" spans="1:21" ht="13" x14ac:dyDescent="0.25">
      <c r="A971" s="9">
        <v>45777</v>
      </c>
      <c r="B971" s="2" t="s">
        <v>319</v>
      </c>
      <c r="C971" s="2" t="s">
        <v>18</v>
      </c>
      <c r="D971" s="2" t="s">
        <v>58</v>
      </c>
      <c r="E971" s="2" t="s">
        <v>80</v>
      </c>
      <c r="F971" s="2" t="s">
        <v>3934</v>
      </c>
      <c r="G971" s="2">
        <v>3961</v>
      </c>
      <c r="H971" s="2" t="s">
        <v>66</v>
      </c>
      <c r="I971" s="1">
        <v>38995</v>
      </c>
      <c r="J971" s="2" t="s">
        <v>23</v>
      </c>
      <c r="K971" s="2"/>
      <c r="L971" s="2" t="s">
        <v>24</v>
      </c>
      <c r="M971" s="2">
        <v>40</v>
      </c>
      <c r="N971" s="2" t="s">
        <v>3935</v>
      </c>
      <c r="O971" s="2" t="s">
        <v>36</v>
      </c>
      <c r="P971" s="2" t="s">
        <v>82</v>
      </c>
      <c r="Q971" s="2" t="s">
        <v>3936</v>
      </c>
      <c r="R971" t="str">
        <f>IFERROR(INDEX(ReadySub!$A$2:$A$1153, MATCH(T971, ReadySub!$Q$2:$Q$1153, 0)), "")</f>
        <v/>
      </c>
      <c r="S971" s="2" t="str">
        <f t="shared" si="45"/>
        <v>L8H 6R7_40_HAMILTON</v>
      </c>
      <c r="T971" s="2" t="str">
        <f t="shared" si="46"/>
        <v>L8H 6R7_40 EASTWOOD ST_HAMILTON</v>
      </c>
      <c r="U971" s="12" t="str">
        <f t="shared" si="47"/>
        <v>ST</v>
      </c>
    </row>
    <row r="972" spans="1:21" ht="13" x14ac:dyDescent="0.25">
      <c r="A972" s="9">
        <v>45777</v>
      </c>
      <c r="B972" s="2" t="s">
        <v>3258</v>
      </c>
      <c r="C972" s="2" t="s">
        <v>18</v>
      </c>
      <c r="D972" s="2" t="s">
        <v>58</v>
      </c>
      <c r="E972" s="2" t="s">
        <v>603</v>
      </c>
      <c r="F972" s="2" t="s">
        <v>3937</v>
      </c>
      <c r="G972" s="2">
        <v>3963</v>
      </c>
      <c r="H972" s="2" t="s">
        <v>53</v>
      </c>
      <c r="I972" s="1">
        <v>39008</v>
      </c>
      <c r="J972" s="2" t="s">
        <v>23</v>
      </c>
      <c r="K972" s="2"/>
      <c r="L972" s="2" t="s">
        <v>24</v>
      </c>
      <c r="M972" s="2">
        <v>479</v>
      </c>
      <c r="N972" s="2" t="s">
        <v>769</v>
      </c>
      <c r="O972" s="2" t="s">
        <v>36</v>
      </c>
      <c r="P972" s="2" t="s">
        <v>3938</v>
      </c>
      <c r="Q972" s="2" t="s">
        <v>3939</v>
      </c>
      <c r="R972" t="str">
        <f>IFERROR(INDEX(ReadySub!$A$2:$A$1153, MATCH(T972, ReadySub!$Q$2:$Q$1153, 0)), "")</f>
        <v/>
      </c>
      <c r="S972" s="2" t="str">
        <f t="shared" si="45"/>
        <v>L0P 1K0_479_NORVAL</v>
      </c>
      <c r="T972" s="2" t="str">
        <f t="shared" si="46"/>
        <v>L0P 1K0_479 GUELPH ST_NORVAL</v>
      </c>
      <c r="U972" s="12" t="str">
        <f t="shared" si="47"/>
        <v>ST</v>
      </c>
    </row>
    <row r="973" spans="1:21" ht="13" x14ac:dyDescent="0.25">
      <c r="A973" s="9">
        <v>45777</v>
      </c>
      <c r="B973" s="2" t="s">
        <v>3940</v>
      </c>
      <c r="C973" s="2" t="s">
        <v>18</v>
      </c>
      <c r="D973" s="2" t="s">
        <v>31</v>
      </c>
      <c r="E973" s="2" t="s">
        <v>182</v>
      </c>
      <c r="F973" s="2" t="s">
        <v>3941</v>
      </c>
      <c r="G973" s="2">
        <v>3968</v>
      </c>
      <c r="H973" s="2" t="s">
        <v>53</v>
      </c>
      <c r="I973" s="1">
        <v>38986</v>
      </c>
      <c r="J973" s="2" t="s">
        <v>23</v>
      </c>
      <c r="K973" s="2"/>
      <c r="L973" s="2" t="s">
        <v>24</v>
      </c>
      <c r="M973" s="2">
        <v>6411</v>
      </c>
      <c r="N973" s="2" t="s">
        <v>180</v>
      </c>
      <c r="O973" s="2" t="s">
        <v>36</v>
      </c>
      <c r="P973" s="2" t="s">
        <v>185</v>
      </c>
      <c r="Q973" s="2" t="s">
        <v>3942</v>
      </c>
      <c r="R973" t="str">
        <f>IFERROR(INDEX(ReadySub!$A$2:$A$1153, MATCH(T973, ReadySub!$Q$2:$Q$1153, 0)), "")</f>
        <v/>
      </c>
      <c r="S973" s="2" t="str">
        <f t="shared" si="45"/>
        <v>L4A 1G4_6411_STOUFFVILLE</v>
      </c>
      <c r="T973" s="2" t="str">
        <f t="shared" si="46"/>
        <v>L4A 1G4_6411 MAIN ST_STOUFFVILLE</v>
      </c>
      <c r="U973" s="12" t="str">
        <f t="shared" si="47"/>
        <v>ST</v>
      </c>
    </row>
    <row r="974" spans="1:21" ht="13" x14ac:dyDescent="0.25">
      <c r="A974" s="9">
        <v>45777</v>
      </c>
      <c r="B974" s="2" t="s">
        <v>3943</v>
      </c>
      <c r="C974" s="2" t="s">
        <v>18</v>
      </c>
      <c r="D974" s="2" t="s">
        <v>89</v>
      </c>
      <c r="E974" s="2" t="s">
        <v>90</v>
      </c>
      <c r="F974" s="2" t="s">
        <v>16891</v>
      </c>
      <c r="G974" s="2">
        <v>3970</v>
      </c>
      <c r="H974" s="2" t="s">
        <v>45</v>
      </c>
      <c r="I974" s="1">
        <v>39013</v>
      </c>
      <c r="J974" s="2" t="s">
        <v>23</v>
      </c>
      <c r="K974" s="2"/>
      <c r="L974" s="2" t="s">
        <v>113</v>
      </c>
      <c r="M974" s="2">
        <v>582</v>
      </c>
      <c r="N974" s="2" t="s">
        <v>2113</v>
      </c>
      <c r="O974" s="2" t="s">
        <v>92</v>
      </c>
      <c r="P974" s="2" t="s">
        <v>93</v>
      </c>
      <c r="Q974" s="2" t="s">
        <v>3944</v>
      </c>
      <c r="R974" t="str">
        <f>IFERROR(INDEX(ReadySub!$A$2:$A$1153, MATCH(T974, ReadySub!$Q$2:$Q$1153, 0)), "")</f>
        <v/>
      </c>
      <c r="S974" s="2" t="str">
        <f t="shared" si="45"/>
        <v>M6E 2X5_582_TORONTO</v>
      </c>
      <c r="T974" s="2" t="str">
        <f t="shared" si="46"/>
        <v>M6E 2X5_582 OAKWOOD AVE_TORONTO</v>
      </c>
      <c r="U974" s="12" t="str">
        <f t="shared" si="47"/>
        <v>AVE</v>
      </c>
    </row>
    <row r="975" spans="1:21" ht="13" x14ac:dyDescent="0.25">
      <c r="A975" s="9">
        <v>45777</v>
      </c>
      <c r="B975" s="2" t="s">
        <v>74</v>
      </c>
      <c r="C975" s="2" t="s">
        <v>18</v>
      </c>
      <c r="D975" s="2" t="s">
        <v>31</v>
      </c>
      <c r="E975" s="2" t="s">
        <v>90</v>
      </c>
      <c r="F975" s="2" t="s">
        <v>3945</v>
      </c>
      <c r="G975" s="2">
        <v>3972</v>
      </c>
      <c r="H975" s="2" t="s">
        <v>120</v>
      </c>
      <c r="I975" s="1">
        <v>39010</v>
      </c>
      <c r="J975" s="2" t="s">
        <v>23</v>
      </c>
      <c r="K975" s="2"/>
      <c r="L975" s="2" t="s">
        <v>24</v>
      </c>
      <c r="M975" s="2">
        <v>333</v>
      </c>
      <c r="N975" s="2" t="s">
        <v>3946</v>
      </c>
      <c r="O975" s="2" t="s">
        <v>249</v>
      </c>
      <c r="P975" s="2" t="s">
        <v>93</v>
      </c>
      <c r="Q975" s="2" t="s">
        <v>3947</v>
      </c>
      <c r="R975" t="str">
        <f>IFERROR(INDEX(ReadySub!$A$2:$A$1153, MATCH(T975, ReadySub!$Q$2:$Q$1153, 0)), "")</f>
        <v/>
      </c>
      <c r="S975" s="2" t="str">
        <f t="shared" si="45"/>
        <v>M3N 1K9_333_TORONTO</v>
      </c>
      <c r="T975" s="2" t="str">
        <f t="shared" si="46"/>
        <v>M3N 1K9_333 FIRGROVE CRES_TORONTO</v>
      </c>
      <c r="U975" s="12" t="str">
        <f t="shared" si="47"/>
        <v>CRES</v>
      </c>
    </row>
    <row r="976" spans="1:21" ht="13" x14ac:dyDescent="0.25">
      <c r="A976" s="9">
        <v>45777</v>
      </c>
      <c r="B976" s="2" t="s">
        <v>30</v>
      </c>
      <c r="C976" s="2" t="s">
        <v>18</v>
      </c>
      <c r="D976" s="2" t="s">
        <v>31</v>
      </c>
      <c r="E976" s="2" t="s">
        <v>43</v>
      </c>
      <c r="F976" s="2" t="s">
        <v>3948</v>
      </c>
      <c r="G976" s="2">
        <v>3976</v>
      </c>
      <c r="H976" s="2" t="s">
        <v>1250</v>
      </c>
      <c r="I976" s="1">
        <v>39003</v>
      </c>
      <c r="J976" s="2" t="s">
        <v>23</v>
      </c>
      <c r="K976" s="2"/>
      <c r="L976" s="2" t="s">
        <v>24</v>
      </c>
      <c r="M976" s="2">
        <v>550</v>
      </c>
      <c r="N976" s="2" t="s">
        <v>3949</v>
      </c>
      <c r="O976" s="2" t="s">
        <v>92</v>
      </c>
      <c r="P976" s="2" t="s">
        <v>48</v>
      </c>
      <c r="Q976" s="2" t="s">
        <v>3950</v>
      </c>
      <c r="R976" t="str">
        <f>IFERROR(INDEX(ReadySub!$A$2:$A$1153, MATCH(T976, ReadySub!$Q$2:$Q$1153, 0)), "")</f>
        <v/>
      </c>
      <c r="S976" s="2" t="str">
        <f t="shared" si="45"/>
        <v>K9J 5T4_550_PETERBOROUGH</v>
      </c>
      <c r="T976" s="2" t="str">
        <f t="shared" si="46"/>
        <v>K9J 5T4_550 ERSKINE AVE_PETERBOROUGH</v>
      </c>
      <c r="U976" s="12" t="str">
        <f t="shared" si="47"/>
        <v>AVE</v>
      </c>
    </row>
    <row r="977" spans="1:21" ht="13" x14ac:dyDescent="0.25">
      <c r="A977" s="9">
        <v>45777</v>
      </c>
      <c r="B977" s="2" t="s">
        <v>30</v>
      </c>
      <c r="C977" s="2" t="s">
        <v>18</v>
      </c>
      <c r="D977" s="2" t="s">
        <v>31</v>
      </c>
      <c r="E977" s="2" t="s">
        <v>43</v>
      </c>
      <c r="F977" s="2" t="s">
        <v>3951</v>
      </c>
      <c r="G977" s="2">
        <v>3978</v>
      </c>
      <c r="H977" s="2" t="s">
        <v>202</v>
      </c>
      <c r="I977" s="1">
        <v>39003</v>
      </c>
      <c r="J977" s="2" t="s">
        <v>23</v>
      </c>
      <c r="K977" s="2"/>
      <c r="L977" s="2" t="s">
        <v>24</v>
      </c>
      <c r="M977" s="2">
        <v>531</v>
      </c>
      <c r="N977" s="2" t="s">
        <v>1564</v>
      </c>
      <c r="O977" s="2" t="s">
        <v>26</v>
      </c>
      <c r="P977" s="2" t="s">
        <v>1565</v>
      </c>
      <c r="Q977" s="2" t="s">
        <v>1566</v>
      </c>
      <c r="R977" t="str">
        <f>IFERROR(INDEX(ReadySub!$A$2:$A$1153, MATCH(T977, ReadySub!$Q$2:$Q$1153, 0)), "")</f>
        <v/>
      </c>
      <c r="S977" s="2" t="str">
        <f t="shared" si="45"/>
        <v>K0L 1T0_531_ENNISMORE</v>
      </c>
      <c r="T977" s="2" t="str">
        <f t="shared" si="46"/>
        <v>K0L 1T0_531 ENNIS RD_ENNISMORE</v>
      </c>
      <c r="U977" s="12" t="str">
        <f t="shared" si="47"/>
        <v>RD</v>
      </c>
    </row>
    <row r="978" spans="1:21" ht="13" x14ac:dyDescent="0.25">
      <c r="A978" s="9">
        <v>45777</v>
      </c>
      <c r="B978" s="2" t="s">
        <v>16679</v>
      </c>
      <c r="C978" s="2" t="s">
        <v>18</v>
      </c>
      <c r="D978" s="2" t="s">
        <v>31</v>
      </c>
      <c r="E978" s="2" t="s">
        <v>182</v>
      </c>
      <c r="F978" s="2" t="s">
        <v>3952</v>
      </c>
      <c r="G978" s="2">
        <v>3979</v>
      </c>
      <c r="H978" s="2" t="s">
        <v>66</v>
      </c>
      <c r="I978" s="1">
        <v>39014</v>
      </c>
      <c r="J978" s="2" t="s">
        <v>23</v>
      </c>
      <c r="K978" s="2"/>
      <c r="L978" s="2" t="s">
        <v>24</v>
      </c>
      <c r="M978" s="2">
        <v>254</v>
      </c>
      <c r="N978" s="2" t="s">
        <v>3953</v>
      </c>
      <c r="O978" s="2" t="s">
        <v>101</v>
      </c>
      <c r="P978" s="2" t="s">
        <v>185</v>
      </c>
      <c r="Q978" s="2" t="s">
        <v>3954</v>
      </c>
      <c r="R978" t="str">
        <f>IFERROR(INDEX(ReadySub!$A$2:$A$1153, MATCH(T978, ReadySub!$Q$2:$Q$1153, 0)), "")</f>
        <v/>
      </c>
      <c r="S978" s="2" t="str">
        <f t="shared" si="45"/>
        <v>L4A 3R1_254_STOUFFVILLE</v>
      </c>
      <c r="T978" s="2" t="str">
        <f t="shared" si="46"/>
        <v>L4A 3R1_254 SUNSET BLVD_STOUFFVILLE</v>
      </c>
      <c r="U978" s="12" t="str">
        <f t="shared" si="47"/>
        <v>BLVD</v>
      </c>
    </row>
    <row r="979" spans="1:21" ht="13" x14ac:dyDescent="0.25">
      <c r="A979" s="9">
        <v>45777</v>
      </c>
      <c r="B979" s="2" t="s">
        <v>74</v>
      </c>
      <c r="C979" s="2" t="s">
        <v>18</v>
      </c>
      <c r="D979" s="2" t="s">
        <v>51</v>
      </c>
      <c r="E979" s="2" t="s">
        <v>90</v>
      </c>
      <c r="F979" s="2" t="s">
        <v>3956</v>
      </c>
      <c r="G979" s="2">
        <v>3982</v>
      </c>
      <c r="H979" s="2" t="s">
        <v>120</v>
      </c>
      <c r="I979" s="1">
        <v>39016</v>
      </c>
      <c r="J979" s="2" t="s">
        <v>23</v>
      </c>
      <c r="K979" s="2"/>
      <c r="L979" s="2" t="s">
        <v>24</v>
      </c>
      <c r="M979" s="2">
        <v>3220</v>
      </c>
      <c r="N979" s="2" t="s">
        <v>279</v>
      </c>
      <c r="O979" s="2" t="s">
        <v>92</v>
      </c>
      <c r="P979" s="2" t="s">
        <v>93</v>
      </c>
      <c r="Q979" s="2" t="s">
        <v>3957</v>
      </c>
      <c r="R979" t="str">
        <f>IFERROR(INDEX(ReadySub!$A$2:$A$1153, MATCH(T979, ReadySub!$Q$2:$Q$1153, 0)), "")</f>
        <v/>
      </c>
      <c r="S979" s="2" t="str">
        <f t="shared" si="45"/>
        <v>M1H 1A4_3220_TORONTO</v>
      </c>
      <c r="T979" s="2" t="str">
        <f t="shared" si="46"/>
        <v>M1H 1A4_3220 LAWRENCE AVE_TORONTO</v>
      </c>
      <c r="U979" s="12" t="str">
        <f t="shared" si="47"/>
        <v>AVE</v>
      </c>
    </row>
    <row r="980" spans="1:21" ht="13" x14ac:dyDescent="0.25">
      <c r="A980" s="9">
        <v>45777</v>
      </c>
      <c r="B980" s="2" t="s">
        <v>2470</v>
      </c>
      <c r="C980" s="2" t="s">
        <v>18</v>
      </c>
      <c r="D980" s="2" t="s">
        <v>58</v>
      </c>
      <c r="E980" s="2" t="s">
        <v>59</v>
      </c>
      <c r="F980" s="2" t="s">
        <v>3963</v>
      </c>
      <c r="G980" s="2">
        <v>3987</v>
      </c>
      <c r="H980" s="2" t="s">
        <v>45</v>
      </c>
      <c r="I980" s="1">
        <v>39022</v>
      </c>
      <c r="J980" s="2" t="s">
        <v>23</v>
      </c>
      <c r="K980" s="2"/>
      <c r="L980" s="2" t="s">
        <v>24</v>
      </c>
      <c r="M980" s="2">
        <v>14</v>
      </c>
      <c r="N980" s="2" t="s">
        <v>2037</v>
      </c>
      <c r="O980" s="2" t="s">
        <v>92</v>
      </c>
      <c r="P980" s="2" t="s">
        <v>2473</v>
      </c>
      <c r="Q980" s="2" t="s">
        <v>3964</v>
      </c>
      <c r="R980" t="str">
        <f>IFERROR(INDEX(ReadySub!$A$2:$A$1153, MATCH(T980, ReadySub!$Q$2:$Q$1153, 0)), "")</f>
        <v/>
      </c>
      <c r="S980" s="2" t="str">
        <f t="shared" si="45"/>
        <v>L3M 2R7_14_GRIMSBY</v>
      </c>
      <c r="T980" s="2" t="str">
        <f t="shared" si="46"/>
        <v>L3M 2R7_14 GRAND AVE_GRIMSBY</v>
      </c>
      <c r="U980" s="12" t="str">
        <f t="shared" si="47"/>
        <v>AVE</v>
      </c>
    </row>
    <row r="981" spans="1:21" ht="13" x14ac:dyDescent="0.25">
      <c r="A981" s="9">
        <v>45777</v>
      </c>
      <c r="B981" s="2" t="s">
        <v>3967</v>
      </c>
      <c r="C981" s="2" t="s">
        <v>18</v>
      </c>
      <c r="D981" s="2" t="s">
        <v>51</v>
      </c>
      <c r="E981" s="2" t="s">
        <v>90</v>
      </c>
      <c r="F981" s="2" t="s">
        <v>3968</v>
      </c>
      <c r="G981" s="2">
        <v>3992</v>
      </c>
      <c r="H981" s="2" t="s">
        <v>66</v>
      </c>
      <c r="I981" s="1">
        <v>39023</v>
      </c>
      <c r="J981" s="2" t="s">
        <v>23</v>
      </c>
      <c r="K981" s="2"/>
      <c r="L981" s="2" t="s">
        <v>24</v>
      </c>
      <c r="M981" s="2">
        <v>1590</v>
      </c>
      <c r="N981" s="2" t="s">
        <v>1375</v>
      </c>
      <c r="O981" s="2" t="s">
        <v>1054</v>
      </c>
      <c r="P981" s="2" t="s">
        <v>93</v>
      </c>
      <c r="Q981" s="2" t="s">
        <v>3969</v>
      </c>
      <c r="R981" t="str">
        <f>IFERROR(INDEX(ReadySub!$A$2:$A$1153, MATCH(T981, ReadySub!$Q$2:$Q$1153, 0)), "")</f>
        <v/>
      </c>
      <c r="S981" s="2" t="str">
        <f t="shared" si="45"/>
        <v>M1V 2L4_1590_TORONTO</v>
      </c>
      <c r="T981" s="2" t="str">
        <f t="shared" si="46"/>
        <v>M1V 2L4_1590 SANDHURST CIRCLE_TORONTO</v>
      </c>
      <c r="U981" s="12" t="str">
        <f t="shared" si="47"/>
        <v>Circle</v>
      </c>
    </row>
    <row r="982" spans="1:21" ht="13" x14ac:dyDescent="0.25">
      <c r="A982" s="9">
        <v>45777</v>
      </c>
      <c r="B982" s="2" t="s">
        <v>716</v>
      </c>
      <c r="C982" s="2" t="s">
        <v>18</v>
      </c>
      <c r="D982" s="2" t="s">
        <v>89</v>
      </c>
      <c r="E982" s="2" t="s">
        <v>598</v>
      </c>
      <c r="F982" s="2" t="s">
        <v>3971</v>
      </c>
      <c r="G982" s="2">
        <v>4006</v>
      </c>
      <c r="H982" s="2" t="s">
        <v>104</v>
      </c>
      <c r="I982" s="1">
        <v>39024</v>
      </c>
      <c r="J982" s="2" t="s">
        <v>23</v>
      </c>
      <c r="K982" s="2"/>
      <c r="L982" s="2" t="s">
        <v>24</v>
      </c>
      <c r="M982" s="2">
        <v>25</v>
      </c>
      <c r="N982" s="2" t="s">
        <v>189</v>
      </c>
      <c r="O982" s="2" t="s">
        <v>26</v>
      </c>
      <c r="P982" s="2" t="s">
        <v>911</v>
      </c>
      <c r="Q982" s="2" t="s">
        <v>3972</v>
      </c>
      <c r="R982" t="str">
        <f>IFERROR(INDEX(ReadySub!$A$2:$A$1153, MATCH(T982, ReadySub!$Q$2:$Q$1153, 0)), "")</f>
        <v/>
      </c>
      <c r="S982" s="2" t="str">
        <f t="shared" si="45"/>
        <v>L7A 3E9_25_BRAMPTON</v>
      </c>
      <c r="T982" s="2" t="str">
        <f t="shared" si="46"/>
        <v>L7A 3E9_25 KANATA RD_BRAMPTON</v>
      </c>
      <c r="U982" s="12" t="str">
        <f t="shared" si="47"/>
        <v>RD</v>
      </c>
    </row>
    <row r="983" spans="1:21" ht="13" x14ac:dyDescent="0.25">
      <c r="A983" s="9">
        <v>45777</v>
      </c>
      <c r="B983" s="2" t="s">
        <v>16875</v>
      </c>
      <c r="C983" s="2" t="s">
        <v>18</v>
      </c>
      <c r="D983" s="2" t="s">
        <v>58</v>
      </c>
      <c r="E983" s="2" t="s">
        <v>603</v>
      </c>
      <c r="F983" s="2" t="s">
        <v>3973</v>
      </c>
      <c r="G983" s="2">
        <v>4020</v>
      </c>
      <c r="H983" s="2" t="s">
        <v>104</v>
      </c>
      <c r="I983" s="1">
        <v>39031</v>
      </c>
      <c r="J983" s="2" t="s">
        <v>23</v>
      </c>
      <c r="K983" s="2"/>
      <c r="L983" s="2" t="s">
        <v>24</v>
      </c>
      <c r="M983" s="2">
        <v>2223</v>
      </c>
      <c r="N983" s="2" t="s">
        <v>2840</v>
      </c>
      <c r="O983" s="2" t="s">
        <v>47</v>
      </c>
      <c r="P983" s="2" t="s">
        <v>886</v>
      </c>
      <c r="Q983" s="2" t="s">
        <v>2613</v>
      </c>
      <c r="R983" t="str">
        <f>IFERROR(INDEX(ReadySub!$A$2:$A$1153, MATCH(T983, ReadySub!$Q$2:$Q$1153, 0)), "")</f>
        <v/>
      </c>
      <c r="S983" s="2" t="str">
        <f t="shared" si="45"/>
        <v>L7R 2X2_2223_BURLINGTON</v>
      </c>
      <c r="T983" s="2" t="str">
        <f t="shared" si="46"/>
        <v>L7R 2X2_2223 SUTTON DR_BURLINGTON</v>
      </c>
      <c r="U983" s="12" t="str">
        <f t="shared" si="47"/>
        <v>DR</v>
      </c>
    </row>
    <row r="984" spans="1:21" ht="13" x14ac:dyDescent="0.25">
      <c r="A984" s="9">
        <v>45777</v>
      </c>
      <c r="B984" s="2" t="s">
        <v>3974</v>
      </c>
      <c r="C984" s="2" t="s">
        <v>18</v>
      </c>
      <c r="D984" s="2" t="s">
        <v>150</v>
      </c>
      <c r="E984" s="2" t="s">
        <v>720</v>
      </c>
      <c r="F984" s="2" t="s">
        <v>3975</v>
      </c>
      <c r="G984" s="2">
        <v>4022</v>
      </c>
      <c r="H984" s="2" t="s">
        <v>66</v>
      </c>
      <c r="I984" s="1">
        <v>39032</v>
      </c>
      <c r="J984" s="2" t="s">
        <v>23</v>
      </c>
      <c r="K984" s="2"/>
      <c r="L984" s="2" t="s">
        <v>24</v>
      </c>
      <c r="M984" s="2">
        <v>87</v>
      </c>
      <c r="N984" s="2" t="s">
        <v>3976</v>
      </c>
      <c r="O984" s="2" t="s">
        <v>288</v>
      </c>
      <c r="P984" s="2" t="s">
        <v>3977</v>
      </c>
      <c r="Q984" s="2" t="s">
        <v>837</v>
      </c>
      <c r="R984" t="str">
        <f>IFERROR(INDEX(ReadySub!$A$2:$A$1153, MATCH(T984, ReadySub!$Q$2:$Q$1153, 0)), "")</f>
        <v/>
      </c>
      <c r="S984" s="2" t="str">
        <f t="shared" si="45"/>
        <v>K0J 1P0_87_DEEP RIVER</v>
      </c>
      <c r="T984" s="2" t="str">
        <f t="shared" si="46"/>
        <v>K0J 1P0_87 BROCKHOUSE WAY_DEEP RIVER</v>
      </c>
      <c r="U984" s="12" t="str">
        <f t="shared" si="47"/>
        <v>Way</v>
      </c>
    </row>
    <row r="985" spans="1:21" ht="13" x14ac:dyDescent="0.25">
      <c r="A985" s="9">
        <v>45777</v>
      </c>
      <c r="B985" s="2" t="s">
        <v>3978</v>
      </c>
      <c r="C985" s="2" t="s">
        <v>18</v>
      </c>
      <c r="D985" s="2" t="s">
        <v>58</v>
      </c>
      <c r="E985" s="2" t="s">
        <v>3328</v>
      </c>
      <c r="F985" s="2" t="s">
        <v>3978</v>
      </c>
      <c r="G985" s="2">
        <v>4024</v>
      </c>
      <c r="H985" s="2" t="s">
        <v>120</v>
      </c>
      <c r="I985" s="1">
        <v>39031</v>
      </c>
      <c r="J985" s="2" t="s">
        <v>23</v>
      </c>
      <c r="K985" s="2"/>
      <c r="L985" s="2" t="s">
        <v>24</v>
      </c>
      <c r="M985" s="2">
        <v>254</v>
      </c>
      <c r="N985" s="2" t="s">
        <v>3979</v>
      </c>
      <c r="O985" s="2" t="s">
        <v>26</v>
      </c>
      <c r="P985" s="2" t="s">
        <v>3980</v>
      </c>
      <c r="Q985" s="2" t="s">
        <v>3981</v>
      </c>
      <c r="R985" t="str">
        <f>IFERROR(INDEX(ReadySub!$A$2:$A$1153, MATCH(T985, ReadySub!$Q$2:$Q$1153, 0)), "")</f>
        <v/>
      </c>
      <c r="S985" s="2" t="str">
        <f t="shared" si="45"/>
        <v>N1A 2W1_254_DUNNVILLE</v>
      </c>
      <c r="T985" s="2" t="str">
        <f t="shared" si="46"/>
        <v>N1A 2W1_254 ROBINSON RD_DUNNVILLE</v>
      </c>
      <c r="U985" s="12" t="str">
        <f t="shared" si="47"/>
        <v>RD</v>
      </c>
    </row>
    <row r="986" spans="1:21" ht="13" x14ac:dyDescent="0.25">
      <c r="A986" s="9">
        <v>45777</v>
      </c>
      <c r="B986" s="2" t="s">
        <v>70</v>
      </c>
      <c r="C986" s="2" t="s">
        <v>18</v>
      </c>
      <c r="D986" s="2" t="s">
        <v>51</v>
      </c>
      <c r="E986" s="2" t="s">
        <v>52</v>
      </c>
      <c r="F986" s="2" t="s">
        <v>3982</v>
      </c>
      <c r="G986" s="2">
        <v>4026</v>
      </c>
      <c r="H986" s="2" t="s">
        <v>104</v>
      </c>
      <c r="I986" s="1">
        <v>38965</v>
      </c>
      <c r="J986" s="2" t="s">
        <v>23</v>
      </c>
      <c r="K986" s="2"/>
      <c r="L986" s="2" t="s">
        <v>24</v>
      </c>
      <c r="M986" s="2">
        <v>168</v>
      </c>
      <c r="N986" s="2" t="s">
        <v>3983</v>
      </c>
      <c r="O986" s="2" t="s">
        <v>26</v>
      </c>
      <c r="P986" s="2" t="s">
        <v>228</v>
      </c>
      <c r="Q986" s="2" t="s">
        <v>3984</v>
      </c>
      <c r="R986" t="str">
        <f>IFERROR(INDEX(ReadySub!$A$2:$A$1153, MATCH(T986, ReadySub!$Q$2:$Q$1153, 0)), "")</f>
        <v/>
      </c>
      <c r="S986" s="2" t="str">
        <f t="shared" si="45"/>
        <v>L1C 3Y8_168_BOWMANVILLE</v>
      </c>
      <c r="T986" s="2" t="str">
        <f t="shared" si="46"/>
        <v>L1C 3Y8_168 WAVERLEY RD_BOWMANVILLE</v>
      </c>
      <c r="U986" s="12" t="str">
        <f t="shared" si="47"/>
        <v>RD</v>
      </c>
    </row>
    <row r="987" spans="1:21" ht="13" x14ac:dyDescent="0.25">
      <c r="A987" s="9">
        <v>45777</v>
      </c>
      <c r="B987" s="2" t="s">
        <v>74</v>
      </c>
      <c r="C987" s="2" t="s">
        <v>18</v>
      </c>
      <c r="D987" s="2" t="s">
        <v>31</v>
      </c>
      <c r="E987" s="2" t="s">
        <v>182</v>
      </c>
      <c r="F987" s="2" t="s">
        <v>3985</v>
      </c>
      <c r="G987" s="2">
        <v>4028</v>
      </c>
      <c r="H987" s="2" t="s">
        <v>104</v>
      </c>
      <c r="I987" s="1">
        <v>39021</v>
      </c>
      <c r="J987" s="2" t="s">
        <v>23</v>
      </c>
      <c r="K987" s="2"/>
      <c r="L987" s="2" t="s">
        <v>24</v>
      </c>
      <c r="M987" s="2">
        <v>281</v>
      </c>
      <c r="N987" s="2" t="s">
        <v>3986</v>
      </c>
      <c r="O987" s="2" t="s">
        <v>26</v>
      </c>
      <c r="P987" s="2" t="s">
        <v>241</v>
      </c>
      <c r="Q987" s="2" t="s">
        <v>3987</v>
      </c>
      <c r="R987" t="str">
        <f>IFERROR(INDEX(ReadySub!$A$2:$A$1153, MATCH(T987, ReadySub!$Q$2:$Q$1153, 0)), "")</f>
        <v/>
      </c>
      <c r="S987" s="2" t="str">
        <f t="shared" si="45"/>
        <v>L6E 1X1_281_MARKHAM</v>
      </c>
      <c r="T987" s="2" t="str">
        <f t="shared" si="46"/>
        <v>L6E 1X1_281 WILLIAMSON RD_MARKHAM</v>
      </c>
      <c r="U987" s="12" t="str">
        <f t="shared" si="47"/>
        <v>RD</v>
      </c>
    </row>
    <row r="988" spans="1:21" ht="13" x14ac:dyDescent="0.25">
      <c r="A988" s="9">
        <v>45777</v>
      </c>
      <c r="B988" s="2" t="s">
        <v>3988</v>
      </c>
      <c r="C988" s="2" t="s">
        <v>18</v>
      </c>
      <c r="D988" s="2" t="s">
        <v>51</v>
      </c>
      <c r="E988" s="2" t="s">
        <v>90</v>
      </c>
      <c r="F988" s="2" t="s">
        <v>3989</v>
      </c>
      <c r="G988" s="2">
        <v>4029</v>
      </c>
      <c r="H988" s="2" t="s">
        <v>53</v>
      </c>
      <c r="I988" s="1">
        <v>39041</v>
      </c>
      <c r="J988" s="2" t="s">
        <v>23</v>
      </c>
      <c r="K988" s="2"/>
      <c r="L988" s="2" t="s">
        <v>24</v>
      </c>
      <c r="M988" s="2">
        <v>15</v>
      </c>
      <c r="N988" s="2" t="s">
        <v>3990</v>
      </c>
      <c r="O988" s="2" t="s">
        <v>459</v>
      </c>
      <c r="P988" s="2" t="s">
        <v>93</v>
      </c>
      <c r="Q988" s="2" t="s">
        <v>3991</v>
      </c>
      <c r="R988" t="str">
        <f>IFERROR(INDEX(ReadySub!$A$2:$A$1153, MATCH(T988, ReadySub!$Q$2:$Q$1153, 0)), "")</f>
        <v/>
      </c>
      <c r="S988" s="2" t="str">
        <f t="shared" si="45"/>
        <v>M2M 1X6_15_TORONTO</v>
      </c>
      <c r="T988" s="2" t="str">
        <f t="shared" si="46"/>
        <v>M2M 1X6_15 ST.PASCHAL CRT_TORONTO</v>
      </c>
      <c r="U988" s="12" t="str">
        <f t="shared" si="47"/>
        <v>CRT</v>
      </c>
    </row>
    <row r="989" spans="1:21" ht="13" x14ac:dyDescent="0.25">
      <c r="A989" s="9">
        <v>45777</v>
      </c>
      <c r="B989" s="2" t="s">
        <v>2168</v>
      </c>
      <c r="C989" s="2" t="s">
        <v>18</v>
      </c>
      <c r="D989" s="2" t="s">
        <v>58</v>
      </c>
      <c r="E989" s="2" t="s">
        <v>603</v>
      </c>
      <c r="F989" s="2" t="s">
        <v>3997</v>
      </c>
      <c r="G989" s="2">
        <v>4041</v>
      </c>
      <c r="H989" s="2" t="s">
        <v>120</v>
      </c>
      <c r="I989" s="1">
        <v>39048</v>
      </c>
      <c r="J989" s="2" t="s">
        <v>23</v>
      </c>
      <c r="K989" s="2"/>
      <c r="L989" s="2" t="s">
        <v>24</v>
      </c>
      <c r="M989" s="2">
        <v>1199</v>
      </c>
      <c r="N989" s="2" t="s">
        <v>3998</v>
      </c>
      <c r="O989" s="2" t="s">
        <v>26</v>
      </c>
      <c r="P989" s="2" t="s">
        <v>879</v>
      </c>
      <c r="Q989" s="2" t="s">
        <v>3999</v>
      </c>
      <c r="R989" t="str">
        <f>IFERROR(INDEX(ReadySub!$A$2:$A$1153, MATCH(T989, ReadySub!$Q$2:$Q$1153, 0)), "")</f>
        <v/>
      </c>
      <c r="S989" s="2" t="str">
        <f t="shared" si="45"/>
        <v>L9T 6N8_1199_MILTON</v>
      </c>
      <c r="T989" s="2" t="str">
        <f t="shared" si="46"/>
        <v>L9T 6N8_1199 COSTIGAN RD_MILTON</v>
      </c>
      <c r="U989" s="12" t="str">
        <f t="shared" si="47"/>
        <v>RD</v>
      </c>
    </row>
    <row r="990" spans="1:21" ht="13" x14ac:dyDescent="0.25">
      <c r="A990" s="9">
        <v>45777</v>
      </c>
      <c r="B990" s="2" t="s">
        <v>4000</v>
      </c>
      <c r="C990" s="2" t="s">
        <v>18</v>
      </c>
      <c r="D990" s="2" t="s">
        <v>19</v>
      </c>
      <c r="E990" s="2" t="s">
        <v>291</v>
      </c>
      <c r="F990" s="2" t="s">
        <v>4001</v>
      </c>
      <c r="G990" s="2">
        <v>4042</v>
      </c>
      <c r="H990" s="2" t="s">
        <v>120</v>
      </c>
      <c r="I990" s="1">
        <v>39049</v>
      </c>
      <c r="J990" s="2" t="s">
        <v>23</v>
      </c>
      <c r="K990" s="2"/>
      <c r="L990" s="2" t="s">
        <v>24</v>
      </c>
      <c r="M990" s="2">
        <v>1130</v>
      </c>
      <c r="N990" s="2" t="s">
        <v>4002</v>
      </c>
      <c r="O990" s="2" t="s">
        <v>92</v>
      </c>
      <c r="P990" s="2" t="s">
        <v>292</v>
      </c>
      <c r="Q990" s="2" t="s">
        <v>4003</v>
      </c>
      <c r="R990" t="str">
        <f>IFERROR(INDEX(ReadySub!$A$2:$A$1153, MATCH(T990, ReadySub!$Q$2:$Q$1153, 0)), "")</f>
        <v/>
      </c>
      <c r="S990" s="2" t="str">
        <f t="shared" si="45"/>
        <v>P7E 3J1_1130_THUNDER BAY</v>
      </c>
      <c r="T990" s="2" t="str">
        <f t="shared" si="46"/>
        <v>P7E 3J1_1130 GEORGINA AVE_THUNDER BAY</v>
      </c>
      <c r="U990" s="12" t="str">
        <f t="shared" si="47"/>
        <v>AVE</v>
      </c>
    </row>
    <row r="991" spans="1:21" ht="13" x14ac:dyDescent="0.25">
      <c r="A991" s="9">
        <v>45777</v>
      </c>
      <c r="B991" s="2" t="s">
        <v>659</v>
      </c>
      <c r="C991" s="2" t="s">
        <v>18</v>
      </c>
      <c r="D991" s="2" t="s">
        <v>31</v>
      </c>
      <c r="E991" s="2" t="s">
        <v>43</v>
      </c>
      <c r="F991" s="2" t="s">
        <v>4004</v>
      </c>
      <c r="G991" s="2">
        <v>4043</v>
      </c>
      <c r="H991" s="2" t="s">
        <v>22</v>
      </c>
      <c r="I991" s="1">
        <v>38993</v>
      </c>
      <c r="J991" s="2" t="s">
        <v>23</v>
      </c>
      <c r="K991" s="2"/>
      <c r="L991" s="2" t="s">
        <v>24</v>
      </c>
      <c r="M991" s="2">
        <v>2400</v>
      </c>
      <c r="N991" s="2" t="s">
        <v>4005</v>
      </c>
      <c r="O991" s="2" t="s">
        <v>47</v>
      </c>
      <c r="P991" s="2" t="s">
        <v>48</v>
      </c>
      <c r="Q991" s="2" t="s">
        <v>4006</v>
      </c>
      <c r="R991" t="str">
        <f>IFERROR(INDEX(ReadySub!$A$2:$A$1153, MATCH(T991, ReadySub!$Q$2:$Q$1153, 0)), "")</f>
        <v/>
      </c>
      <c r="S991" s="2" t="str">
        <f t="shared" si="45"/>
        <v>K9L 1Z2_2400_PETERBOROUGH</v>
      </c>
      <c r="T991" s="2" t="str">
        <f t="shared" si="46"/>
        <v>K9L 1Z2_2400 MARSDALE DR_PETERBOROUGH</v>
      </c>
      <c r="U991" s="12" t="str">
        <f t="shared" si="47"/>
        <v>DR</v>
      </c>
    </row>
    <row r="992" spans="1:21" ht="13" x14ac:dyDescent="0.25">
      <c r="A992" s="9">
        <v>45777</v>
      </c>
      <c r="B992" s="2" t="s">
        <v>659</v>
      </c>
      <c r="C992" s="2" t="s">
        <v>18</v>
      </c>
      <c r="D992" s="2" t="s">
        <v>31</v>
      </c>
      <c r="E992" s="2" t="s">
        <v>43</v>
      </c>
      <c r="F992" s="2" t="s">
        <v>4007</v>
      </c>
      <c r="G992" s="2">
        <v>4045</v>
      </c>
      <c r="H992" s="2" t="s">
        <v>22</v>
      </c>
      <c r="I992" s="1">
        <v>38993</v>
      </c>
      <c r="J992" s="2" t="s">
        <v>23</v>
      </c>
      <c r="K992" s="2"/>
      <c r="L992" s="2" t="s">
        <v>24</v>
      </c>
      <c r="M992" s="2">
        <v>76</v>
      </c>
      <c r="N992" s="2" t="s">
        <v>3979</v>
      </c>
      <c r="O992" s="2" t="s">
        <v>36</v>
      </c>
      <c r="P992" s="2" t="s">
        <v>48</v>
      </c>
      <c r="Q992" s="2" t="s">
        <v>4008</v>
      </c>
      <c r="R992" t="str">
        <f>IFERROR(INDEX(ReadySub!$A$2:$A$1153, MATCH(T992, ReadySub!$Q$2:$Q$1153, 0)), "")</f>
        <v/>
      </c>
      <c r="S992" s="2" t="str">
        <f t="shared" si="45"/>
        <v>K9H 1E8_76_PETERBOROUGH</v>
      </c>
      <c r="T992" s="2" t="str">
        <f t="shared" si="46"/>
        <v>K9H 1E8_76 ROBINSON ST_PETERBOROUGH</v>
      </c>
      <c r="U992" s="12" t="str">
        <f t="shared" si="47"/>
        <v>ST</v>
      </c>
    </row>
    <row r="993" spans="1:21" ht="13" x14ac:dyDescent="0.25">
      <c r="A993" s="9">
        <v>45777</v>
      </c>
      <c r="B993" s="2" t="s">
        <v>2684</v>
      </c>
      <c r="C993" s="2" t="s">
        <v>18</v>
      </c>
      <c r="D993" s="2" t="s">
        <v>89</v>
      </c>
      <c r="E993" s="2" t="s">
        <v>598</v>
      </c>
      <c r="F993" s="2" t="s">
        <v>4009</v>
      </c>
      <c r="G993" s="2">
        <v>4046</v>
      </c>
      <c r="H993" s="2" t="s">
        <v>45</v>
      </c>
      <c r="I993" s="1">
        <v>39050</v>
      </c>
      <c r="J993" s="2" t="s">
        <v>23</v>
      </c>
      <c r="K993" s="2"/>
      <c r="L993" s="2" t="s">
        <v>24</v>
      </c>
      <c r="M993" s="2">
        <v>2300</v>
      </c>
      <c r="N993" s="2" t="s">
        <v>2628</v>
      </c>
      <c r="O993" s="2" t="s">
        <v>47</v>
      </c>
      <c r="P993" s="2" t="s">
        <v>601</v>
      </c>
      <c r="Q993" s="2" t="s">
        <v>4010</v>
      </c>
      <c r="R993" t="str">
        <f>IFERROR(INDEX(ReadySub!$A$2:$A$1153, MATCH(T993, ReadySub!$Q$2:$Q$1153, 0)), "")</f>
        <v/>
      </c>
      <c r="S993" s="2" t="str">
        <f t="shared" si="45"/>
        <v>L5K 1B4_2300_MISSISSAUGA</v>
      </c>
      <c r="T993" s="2" t="str">
        <f t="shared" si="46"/>
        <v>L5K 1B4_2300 SPEAKMAN DR_MISSISSAUGA</v>
      </c>
      <c r="U993" s="12" t="str">
        <f t="shared" si="47"/>
        <v>DR</v>
      </c>
    </row>
    <row r="994" spans="1:21" ht="13" x14ac:dyDescent="0.25">
      <c r="A994" s="9">
        <v>45777</v>
      </c>
      <c r="B994" s="2" t="s">
        <v>16662</v>
      </c>
      <c r="C994" s="2" t="s">
        <v>18</v>
      </c>
      <c r="D994" s="2" t="s">
        <v>19</v>
      </c>
      <c r="E994" s="2" t="s">
        <v>168</v>
      </c>
      <c r="F994" s="2" t="s">
        <v>4011</v>
      </c>
      <c r="G994" s="2">
        <v>4047</v>
      </c>
      <c r="H994" s="2" t="s">
        <v>120</v>
      </c>
      <c r="I994" s="1">
        <v>39049</v>
      </c>
      <c r="J994" s="2" t="s">
        <v>23</v>
      </c>
      <c r="K994" s="2"/>
      <c r="L994" s="2" t="s">
        <v>24</v>
      </c>
      <c r="M994" s="2">
        <v>123</v>
      </c>
      <c r="N994" s="2" t="s">
        <v>2293</v>
      </c>
      <c r="O994" s="2" t="s">
        <v>36</v>
      </c>
      <c r="P994" s="2" t="s">
        <v>330</v>
      </c>
      <c r="Q994" s="2" t="s">
        <v>4012</v>
      </c>
      <c r="R994" t="str">
        <f>IFERROR(INDEX(ReadySub!$A$2:$A$1153, MATCH(T994, ReadySub!$Q$2:$Q$1153, 0)), "")</f>
        <v/>
      </c>
      <c r="S994" s="2" t="str">
        <f t="shared" si="45"/>
        <v>L4M 6W2_123_BARRIE</v>
      </c>
      <c r="T994" s="2" t="str">
        <f t="shared" si="46"/>
        <v>L4M 6W2_123 HANMER ST_BARRIE</v>
      </c>
      <c r="U994" s="12" t="str">
        <f t="shared" si="47"/>
        <v>ST</v>
      </c>
    </row>
    <row r="995" spans="1:21" ht="13" x14ac:dyDescent="0.25">
      <c r="A995" s="9">
        <v>45777</v>
      </c>
      <c r="B995" s="2" t="s">
        <v>268</v>
      </c>
      <c r="C995" s="2" t="s">
        <v>18</v>
      </c>
      <c r="D995" s="2" t="s">
        <v>51</v>
      </c>
      <c r="E995" s="2" t="s">
        <v>90</v>
      </c>
      <c r="F995" s="2" t="s">
        <v>4013</v>
      </c>
      <c r="G995" s="2">
        <v>4048</v>
      </c>
      <c r="H995" s="2" t="s">
        <v>53</v>
      </c>
      <c r="I995" s="1">
        <v>39057</v>
      </c>
      <c r="J995" s="2" t="s">
        <v>23</v>
      </c>
      <c r="K995" s="2"/>
      <c r="L995" s="2" t="s">
        <v>24</v>
      </c>
      <c r="M995" s="2">
        <v>160</v>
      </c>
      <c r="N995" s="2" t="s">
        <v>4014</v>
      </c>
      <c r="O995" s="2" t="s">
        <v>1532</v>
      </c>
      <c r="P995" s="2" t="s">
        <v>93</v>
      </c>
      <c r="Q995" s="2" t="s">
        <v>4015</v>
      </c>
      <c r="R995" t="str">
        <f>IFERROR(INDEX(ReadySub!$A$2:$A$1153, MATCH(T995, ReadySub!$Q$2:$Q$1153, 0)), "")</f>
        <v/>
      </c>
      <c r="S995" s="2" t="str">
        <f t="shared" si="45"/>
        <v>M1B 1Y3_160_TORONTO</v>
      </c>
      <c r="T995" s="2" t="str">
        <f t="shared" si="46"/>
        <v>M1B 1Y3_160 CROW TRAIL_TORONTO</v>
      </c>
      <c r="U995" s="12" t="str">
        <f t="shared" si="47"/>
        <v>Trail</v>
      </c>
    </row>
    <row r="996" spans="1:21" ht="13" x14ac:dyDescent="0.25">
      <c r="A996" s="9">
        <v>45777</v>
      </c>
      <c r="B996" s="2" t="s">
        <v>831</v>
      </c>
      <c r="C996" s="2" t="s">
        <v>18</v>
      </c>
      <c r="D996" s="2" t="s">
        <v>89</v>
      </c>
      <c r="E996" s="2" t="s">
        <v>598</v>
      </c>
      <c r="F996" s="2" t="s">
        <v>4016</v>
      </c>
      <c r="G996" s="2">
        <v>4050</v>
      </c>
      <c r="H996" s="2" t="s">
        <v>120</v>
      </c>
      <c r="I996" s="1">
        <v>39062</v>
      </c>
      <c r="J996" s="2" t="s">
        <v>23</v>
      </c>
      <c r="K996" s="2"/>
      <c r="L996" s="2" t="s">
        <v>24</v>
      </c>
      <c r="M996" s="2">
        <v>255</v>
      </c>
      <c r="N996" s="2" t="s">
        <v>365</v>
      </c>
      <c r="O996" s="2" t="s">
        <v>36</v>
      </c>
      <c r="P996" s="2" t="s">
        <v>911</v>
      </c>
      <c r="Q996" s="2" t="s">
        <v>4017</v>
      </c>
      <c r="R996" t="str">
        <f>IFERROR(INDEX(ReadySub!$A$2:$A$1153, MATCH(T996, ReadySub!$Q$2:$Q$1153, 0)), "")</f>
        <v/>
      </c>
      <c r="S996" s="2" t="str">
        <f t="shared" si="45"/>
        <v>L6W 2B8_255_BRAMPTON</v>
      </c>
      <c r="T996" s="2" t="str">
        <f t="shared" si="46"/>
        <v>L6W 2B8_255 QUEEN ST_BRAMPTON</v>
      </c>
      <c r="U996" s="12" t="str">
        <f t="shared" si="47"/>
        <v>ST</v>
      </c>
    </row>
    <row r="997" spans="1:21" ht="13" x14ac:dyDescent="0.25">
      <c r="A997" s="9">
        <v>45777</v>
      </c>
      <c r="B997" s="2" t="s">
        <v>4020</v>
      </c>
      <c r="C997" s="2" t="s">
        <v>18</v>
      </c>
      <c r="D997" s="2" t="s">
        <v>89</v>
      </c>
      <c r="E997" s="2" t="s">
        <v>598</v>
      </c>
      <c r="F997" s="2" t="s">
        <v>4021</v>
      </c>
      <c r="G997" s="2">
        <v>4053</v>
      </c>
      <c r="H997" s="2" t="s">
        <v>53</v>
      </c>
      <c r="I997" s="1">
        <v>39064</v>
      </c>
      <c r="J997" s="2" t="s">
        <v>23</v>
      </c>
      <c r="K997" s="2"/>
      <c r="L997" s="2" t="s">
        <v>24</v>
      </c>
      <c r="M997" s="2">
        <v>3955</v>
      </c>
      <c r="N997" s="2" t="s">
        <v>4022</v>
      </c>
      <c r="O997" s="2" t="s">
        <v>101</v>
      </c>
      <c r="P997" s="2" t="s">
        <v>911</v>
      </c>
      <c r="Q997" s="2" t="s">
        <v>4023</v>
      </c>
      <c r="R997" t="str">
        <f>IFERROR(INDEX(ReadySub!$A$2:$A$1153, MATCH(T997, ReadySub!$Q$2:$Q$1153, 0)), "")</f>
        <v/>
      </c>
      <c r="S997" s="2" t="str">
        <f t="shared" si="45"/>
        <v>L6P 2P9_3955_BRAMPTON</v>
      </c>
      <c r="T997" s="2" t="str">
        <f t="shared" si="46"/>
        <v>L6P 2P9_3955 COTTRELLE BLVD_BRAMPTON</v>
      </c>
      <c r="U997" s="12" t="str">
        <f t="shared" si="47"/>
        <v>BLVD</v>
      </c>
    </row>
    <row r="998" spans="1:21" ht="13" x14ac:dyDescent="0.25">
      <c r="A998" s="9">
        <v>45777</v>
      </c>
      <c r="B998" s="2" t="s">
        <v>4024</v>
      </c>
      <c r="C998" s="2" t="s">
        <v>18</v>
      </c>
      <c r="D998" s="2" t="s">
        <v>58</v>
      </c>
      <c r="E998" s="2" t="s">
        <v>59</v>
      </c>
      <c r="F998" s="2" t="s">
        <v>4024</v>
      </c>
      <c r="G998" s="2">
        <v>4058</v>
      </c>
      <c r="H998" s="2" t="s">
        <v>53</v>
      </c>
      <c r="I998" s="1">
        <v>39065</v>
      </c>
      <c r="J998" s="2" t="s">
        <v>23</v>
      </c>
      <c r="K998" s="2"/>
      <c r="L998" s="2" t="s">
        <v>24</v>
      </c>
      <c r="M998" s="2">
        <v>162</v>
      </c>
      <c r="N998" s="2" t="s">
        <v>180</v>
      </c>
      <c r="O998" s="2" t="s">
        <v>36</v>
      </c>
      <c r="P998" s="2" t="s">
        <v>2473</v>
      </c>
      <c r="Q998" s="2" t="s">
        <v>4025</v>
      </c>
      <c r="R998" t="str">
        <f>IFERROR(INDEX(ReadySub!$A$2:$A$1153, MATCH(T998, ReadySub!$Q$2:$Q$1153, 0)), "")</f>
        <v/>
      </c>
      <c r="S998" s="2" t="str">
        <f t="shared" si="45"/>
        <v>L3M 1P4_162_GRIMSBY</v>
      </c>
      <c r="T998" s="2" t="str">
        <f t="shared" si="46"/>
        <v>L3M 1P4_162 MAIN ST_GRIMSBY</v>
      </c>
      <c r="U998" s="12" t="str">
        <f t="shared" si="47"/>
        <v>ST</v>
      </c>
    </row>
    <row r="999" spans="1:21" ht="13" x14ac:dyDescent="0.25">
      <c r="A999" s="9">
        <v>45777</v>
      </c>
      <c r="B999" s="2" t="s">
        <v>4026</v>
      </c>
      <c r="C999" s="2" t="s">
        <v>18</v>
      </c>
      <c r="D999" s="2" t="s">
        <v>31</v>
      </c>
      <c r="E999" s="2" t="s">
        <v>182</v>
      </c>
      <c r="F999" s="2" t="s">
        <v>4027</v>
      </c>
      <c r="G999" s="2">
        <v>4061</v>
      </c>
      <c r="H999" s="2" t="s">
        <v>45</v>
      </c>
      <c r="I999" s="1">
        <v>39059</v>
      </c>
      <c r="J999" s="2" t="s">
        <v>23</v>
      </c>
      <c r="K999" s="2"/>
      <c r="L999" s="2" t="s">
        <v>4028</v>
      </c>
      <c r="M999" s="2">
        <v>8700</v>
      </c>
      <c r="N999" s="2" t="s">
        <v>1182</v>
      </c>
      <c r="O999" s="2" t="s">
        <v>36</v>
      </c>
      <c r="P999" s="2" t="s">
        <v>701</v>
      </c>
      <c r="Q999" s="2" t="s">
        <v>4029</v>
      </c>
      <c r="R999" t="str">
        <f>IFERROR(INDEX(ReadySub!$A$2:$A$1153, MATCH(T999, ReadySub!$Q$2:$Q$1153, 0)), "")</f>
        <v/>
      </c>
      <c r="S999" s="2" t="str">
        <f t="shared" si="45"/>
        <v>L4K 4S2_8700_CONCORD</v>
      </c>
      <c r="T999" s="2" t="str">
        <f t="shared" si="46"/>
        <v>L4K 4S2_8700 DUFFERIN ST_CONCORD</v>
      </c>
      <c r="U999" s="12" t="str">
        <f t="shared" si="47"/>
        <v>ST</v>
      </c>
    </row>
    <row r="1000" spans="1:21" ht="13" x14ac:dyDescent="0.25">
      <c r="A1000" s="9">
        <v>45777</v>
      </c>
      <c r="B1000" s="2" t="s">
        <v>313</v>
      </c>
      <c r="C1000" s="2" t="s">
        <v>18</v>
      </c>
      <c r="D1000" s="2" t="s">
        <v>89</v>
      </c>
      <c r="E1000" s="2" t="s">
        <v>90</v>
      </c>
      <c r="F1000" s="2" t="s">
        <v>4030</v>
      </c>
      <c r="G1000" s="2">
        <v>4062</v>
      </c>
      <c r="H1000" s="2" t="s">
        <v>120</v>
      </c>
      <c r="I1000" s="1">
        <v>39083</v>
      </c>
      <c r="J1000" s="2" t="s">
        <v>23</v>
      </c>
      <c r="K1000" s="2"/>
      <c r="L1000" s="2" t="s">
        <v>24</v>
      </c>
      <c r="M1000" s="2">
        <v>228</v>
      </c>
      <c r="N1000" s="2" t="s">
        <v>4031</v>
      </c>
      <c r="O1000" s="2" t="s">
        <v>92</v>
      </c>
      <c r="P1000" s="2" t="s">
        <v>93</v>
      </c>
      <c r="Q1000" s="2" t="s">
        <v>4032</v>
      </c>
      <c r="R1000" t="str">
        <f>IFERROR(INDEX(ReadySub!$A$2:$A$1153, MATCH(T1000, ReadySub!$Q$2:$Q$1153, 0)), "")</f>
        <v/>
      </c>
      <c r="S1000" s="2" t="str">
        <f t="shared" si="45"/>
        <v>M6H 3G4_228_TORONTO</v>
      </c>
      <c r="T1000" s="2" t="str">
        <f t="shared" si="46"/>
        <v>M6H 3G4_228 BARTLETT AVE_TORONTO</v>
      </c>
      <c r="U1000" s="12" t="str">
        <f t="shared" si="47"/>
        <v>AVE</v>
      </c>
    </row>
    <row r="1001" spans="1:21" ht="13" x14ac:dyDescent="0.25">
      <c r="A1001" s="9">
        <v>45777</v>
      </c>
      <c r="B1001" s="2" t="s">
        <v>1656</v>
      </c>
      <c r="C1001" s="2" t="s">
        <v>18</v>
      </c>
      <c r="D1001" s="2" t="s">
        <v>51</v>
      </c>
      <c r="E1001" s="2" t="s">
        <v>90</v>
      </c>
      <c r="F1001" s="2" t="s">
        <v>4034</v>
      </c>
      <c r="G1001" s="2">
        <v>4066</v>
      </c>
      <c r="H1001" s="2" t="s">
        <v>53</v>
      </c>
      <c r="I1001" s="1">
        <v>39080</v>
      </c>
      <c r="J1001" s="2" t="s">
        <v>23</v>
      </c>
      <c r="K1001" s="2"/>
      <c r="L1001" s="2" t="s">
        <v>24</v>
      </c>
      <c r="M1001" s="2">
        <v>118</v>
      </c>
      <c r="N1001" s="2" t="s">
        <v>4035</v>
      </c>
      <c r="O1001" s="2" t="s">
        <v>26</v>
      </c>
      <c r="P1001" s="2" t="s">
        <v>93</v>
      </c>
      <c r="Q1001" s="2" t="s">
        <v>4036</v>
      </c>
      <c r="R1001" t="str">
        <f>IFERROR(INDEX(ReadySub!$A$2:$A$1153, MATCH(T1001, ReadySub!$Q$2:$Q$1153, 0)), "")</f>
        <v/>
      </c>
      <c r="S1001" s="2" t="str">
        <f t="shared" si="45"/>
        <v>M4E 2S7_118_TORONTO</v>
      </c>
      <c r="T1001" s="2" t="str">
        <f t="shared" si="46"/>
        <v>M4E 2S7_118 ENDERBY RD_TORONTO</v>
      </c>
      <c r="U1001" s="12" t="str">
        <f t="shared" si="47"/>
        <v>RD</v>
      </c>
    </row>
    <row r="1002" spans="1:21" ht="13" x14ac:dyDescent="0.25">
      <c r="A1002" s="9">
        <v>45777</v>
      </c>
      <c r="B1002" s="2" t="s">
        <v>4037</v>
      </c>
      <c r="C1002" s="2" t="s">
        <v>18</v>
      </c>
      <c r="D1002" s="2" t="s">
        <v>150</v>
      </c>
      <c r="E1002" s="2" t="s">
        <v>162</v>
      </c>
      <c r="F1002" s="2" t="s">
        <v>4038</v>
      </c>
      <c r="G1002" s="2">
        <v>4068</v>
      </c>
      <c r="H1002" s="2" t="s">
        <v>53</v>
      </c>
      <c r="I1002" s="1">
        <v>39083</v>
      </c>
      <c r="J1002" s="2" t="s">
        <v>23</v>
      </c>
      <c r="K1002" s="2"/>
      <c r="L1002" s="2" t="s">
        <v>24</v>
      </c>
      <c r="M1002" s="2">
        <v>307</v>
      </c>
      <c r="N1002" s="2" t="s">
        <v>2780</v>
      </c>
      <c r="O1002" s="2" t="s">
        <v>26</v>
      </c>
      <c r="P1002" s="2" t="s">
        <v>166</v>
      </c>
      <c r="Q1002" s="2" t="s">
        <v>4039</v>
      </c>
      <c r="R1002" t="str">
        <f>IFERROR(INDEX(ReadySub!$A$2:$A$1153, MATCH(T1002, ReadySub!$Q$2:$Q$1153, 0)), "")</f>
        <v/>
      </c>
      <c r="S1002" s="2" t="str">
        <f t="shared" si="45"/>
        <v>K1Z 6X3_307_OTTAWA</v>
      </c>
      <c r="T1002" s="2" t="str">
        <f t="shared" si="46"/>
        <v>K1Z 6X3_307 RICHMOND RD_OTTAWA</v>
      </c>
      <c r="U1002" s="12" t="str">
        <f t="shared" si="47"/>
        <v>RD</v>
      </c>
    </row>
    <row r="1003" spans="1:21" ht="13" x14ac:dyDescent="0.25">
      <c r="A1003" s="9">
        <v>45777</v>
      </c>
      <c r="B1003" s="2" t="s">
        <v>400</v>
      </c>
      <c r="C1003" s="2" t="s">
        <v>18</v>
      </c>
      <c r="D1003" s="2" t="s">
        <v>150</v>
      </c>
      <c r="E1003" s="2" t="s">
        <v>401</v>
      </c>
      <c r="F1003" s="2" t="s">
        <v>4040</v>
      </c>
      <c r="G1003" s="2">
        <v>4069</v>
      </c>
      <c r="H1003" s="2" t="s">
        <v>104</v>
      </c>
      <c r="I1003" s="1">
        <v>39090</v>
      </c>
      <c r="J1003" s="2" t="s">
        <v>23</v>
      </c>
      <c r="K1003" s="2"/>
      <c r="L1003" s="2" t="s">
        <v>24</v>
      </c>
      <c r="M1003" s="2">
        <v>138</v>
      </c>
      <c r="N1003" s="2" t="s">
        <v>1182</v>
      </c>
      <c r="O1003" s="2" t="s">
        <v>36</v>
      </c>
      <c r="P1003" s="2" t="s">
        <v>999</v>
      </c>
      <c r="Q1003" s="2" t="s">
        <v>4041</v>
      </c>
      <c r="R1003" t="str">
        <f>IFERROR(INDEX(ReadySub!$A$2:$A$1153, MATCH(T1003, ReadySub!$Q$2:$Q$1153, 0)), "")</f>
        <v/>
      </c>
      <c r="S1003" s="2" t="str">
        <f t="shared" si="45"/>
        <v>K8V 5E1_138_TRENTON</v>
      </c>
      <c r="T1003" s="2" t="str">
        <f t="shared" si="46"/>
        <v>K8V 5E1_138 DUFFERIN ST_TRENTON</v>
      </c>
      <c r="U1003" s="12" t="str">
        <f t="shared" si="47"/>
        <v>ST</v>
      </c>
    </row>
    <row r="1004" spans="1:21" ht="13" x14ac:dyDescent="0.25">
      <c r="A1004" s="9">
        <v>45777</v>
      </c>
      <c r="B1004" s="2" t="s">
        <v>532</v>
      </c>
      <c r="C1004" s="2" t="s">
        <v>18</v>
      </c>
      <c r="D1004" s="2" t="s">
        <v>150</v>
      </c>
      <c r="E1004" s="2" t="s">
        <v>162</v>
      </c>
      <c r="F1004" s="2" t="s">
        <v>4042</v>
      </c>
      <c r="G1004" s="2">
        <v>4070</v>
      </c>
      <c r="H1004" s="2" t="s">
        <v>120</v>
      </c>
      <c r="I1004" s="1">
        <v>39069</v>
      </c>
      <c r="J1004" s="2" t="s">
        <v>23</v>
      </c>
      <c r="K1004" s="2"/>
      <c r="L1004" s="2" t="s">
        <v>24</v>
      </c>
      <c r="M1004" s="2" t="s">
        <v>547</v>
      </c>
      <c r="N1004" s="2" t="s">
        <v>4043</v>
      </c>
      <c r="O1004" s="2" t="s">
        <v>47</v>
      </c>
      <c r="P1004" s="2" t="s">
        <v>540</v>
      </c>
      <c r="Q1004" s="2" t="s">
        <v>4044</v>
      </c>
      <c r="R1004" t="str">
        <f>IFERROR(INDEX(ReadySub!$A$2:$A$1153, MATCH(T1004, ReadySub!$Q$2:$Q$1153, 0)), "")</f>
        <v/>
      </c>
      <c r="S1004" s="2" t="str">
        <f t="shared" si="45"/>
        <v>K2G 3R4_500 B_NEPEAN</v>
      </c>
      <c r="T1004" s="2" t="str">
        <f t="shared" si="46"/>
        <v>K2G 3R4_500 B CHAPMAN MILLS DR_NEPEAN</v>
      </c>
      <c r="U1004" s="12" t="str">
        <f t="shared" si="47"/>
        <v>DR</v>
      </c>
    </row>
    <row r="1005" spans="1:21" ht="13" x14ac:dyDescent="0.25">
      <c r="A1005" s="9">
        <v>45777</v>
      </c>
      <c r="B1005" s="2" t="s">
        <v>74</v>
      </c>
      <c r="C1005" s="2" t="s">
        <v>18</v>
      </c>
      <c r="D1005" s="2" t="s">
        <v>31</v>
      </c>
      <c r="E1005" s="2" t="s">
        <v>90</v>
      </c>
      <c r="F1005" s="2" t="s">
        <v>4045</v>
      </c>
      <c r="G1005" s="2">
        <v>4072</v>
      </c>
      <c r="H1005" s="2" t="s">
        <v>120</v>
      </c>
      <c r="I1005" s="1">
        <v>39085</v>
      </c>
      <c r="J1005" s="2" t="s">
        <v>23</v>
      </c>
      <c r="K1005" s="2"/>
      <c r="L1005" s="2" t="s">
        <v>24</v>
      </c>
      <c r="M1005" s="2">
        <v>111</v>
      </c>
      <c r="N1005" s="2" t="s">
        <v>4046</v>
      </c>
      <c r="O1005" s="2" t="s">
        <v>101</v>
      </c>
      <c r="P1005" s="2" t="s">
        <v>93</v>
      </c>
      <c r="Q1005" s="2" t="s">
        <v>4047</v>
      </c>
      <c r="R1005" t="str">
        <f>IFERROR(INDEX(ReadySub!$A$2:$A$1153, MATCH(T1005, ReadySub!$Q$2:$Q$1153, 0)), "")</f>
        <v/>
      </c>
      <c r="S1005" s="2" t="str">
        <f t="shared" si="45"/>
        <v>M3J 1P5_111_TORONTO</v>
      </c>
      <c r="T1005" s="2" t="str">
        <f t="shared" si="46"/>
        <v>M3J 1P5_111 SHARPECROFT BLVD_TORONTO</v>
      </c>
      <c r="U1005" s="12" t="str">
        <f t="shared" si="47"/>
        <v>BLVD</v>
      </c>
    </row>
    <row r="1006" spans="1:21" ht="13" x14ac:dyDescent="0.25">
      <c r="A1006" s="9">
        <v>45777</v>
      </c>
      <c r="B1006" s="2" t="s">
        <v>4048</v>
      </c>
      <c r="C1006" s="2" t="s">
        <v>18</v>
      </c>
      <c r="D1006" s="2" t="s">
        <v>19</v>
      </c>
      <c r="E1006" s="2" t="s">
        <v>291</v>
      </c>
      <c r="F1006" s="2" t="s">
        <v>4049</v>
      </c>
      <c r="G1006" s="2">
        <v>4076</v>
      </c>
      <c r="H1006" s="2" t="s">
        <v>66</v>
      </c>
      <c r="I1006" s="1">
        <v>39090</v>
      </c>
      <c r="J1006" s="2" t="s">
        <v>23</v>
      </c>
      <c r="K1006" s="2"/>
      <c r="L1006" s="2" t="s">
        <v>24</v>
      </c>
      <c r="M1006" s="2">
        <v>539</v>
      </c>
      <c r="N1006" s="2" t="s">
        <v>4050</v>
      </c>
      <c r="O1006" s="2" t="s">
        <v>92</v>
      </c>
      <c r="P1006" s="2" t="s">
        <v>292</v>
      </c>
      <c r="Q1006" s="2" t="s">
        <v>4051</v>
      </c>
      <c r="R1006" t="str">
        <f>IFERROR(INDEX(ReadySub!$A$2:$A$1153, MATCH(T1006, ReadySub!$Q$2:$Q$1153, 0)), "")</f>
        <v/>
      </c>
      <c r="S1006" s="2" t="str">
        <f t="shared" si="45"/>
        <v>P7A 2C3_539_THUNDER BAY</v>
      </c>
      <c r="T1006" s="2" t="str">
        <f t="shared" si="46"/>
        <v>P7A 2C3_539 GRENVILLE AVE_THUNDER BAY</v>
      </c>
      <c r="U1006" s="12" t="str">
        <f t="shared" si="47"/>
        <v>AVE</v>
      </c>
    </row>
    <row r="1007" spans="1:21" ht="13" x14ac:dyDescent="0.25">
      <c r="A1007" s="9">
        <v>45777</v>
      </c>
      <c r="B1007" s="2" t="s">
        <v>1815</v>
      </c>
      <c r="C1007" s="2" t="s">
        <v>18</v>
      </c>
      <c r="D1007" s="2" t="s">
        <v>31</v>
      </c>
      <c r="E1007" s="2" t="s">
        <v>182</v>
      </c>
      <c r="F1007" s="2" t="s">
        <v>4053</v>
      </c>
      <c r="G1007" s="2">
        <v>4078</v>
      </c>
      <c r="H1007" s="2" t="s">
        <v>104</v>
      </c>
      <c r="I1007" s="1">
        <v>39086</v>
      </c>
      <c r="J1007" s="2" t="s">
        <v>23</v>
      </c>
      <c r="K1007" s="2"/>
      <c r="L1007" s="2" t="s">
        <v>24</v>
      </c>
      <c r="M1007" s="2">
        <v>60</v>
      </c>
      <c r="N1007" s="2" t="s">
        <v>4054</v>
      </c>
      <c r="O1007" s="2" t="s">
        <v>92</v>
      </c>
      <c r="P1007" s="2" t="s">
        <v>257</v>
      </c>
      <c r="Q1007" s="2" t="s">
        <v>4055</v>
      </c>
      <c r="R1007" t="str">
        <f>IFERROR(INDEX(ReadySub!$A$2:$A$1153, MATCH(T1007, ReadySub!$Q$2:$Q$1153, 0)), "")</f>
        <v/>
      </c>
      <c r="S1007" s="2" t="str">
        <f t="shared" si="45"/>
        <v>L4L 1J7_60_WOODBRIDGE</v>
      </c>
      <c r="T1007" s="2" t="str">
        <f t="shared" si="46"/>
        <v>L4L 1J7_60 BURWICK AVE_WOODBRIDGE</v>
      </c>
      <c r="U1007" s="12" t="str">
        <f t="shared" si="47"/>
        <v>AVE</v>
      </c>
    </row>
    <row r="1008" spans="1:21" ht="13" x14ac:dyDescent="0.25">
      <c r="A1008" s="9">
        <v>45777</v>
      </c>
      <c r="B1008" s="2" t="s">
        <v>771</v>
      </c>
      <c r="C1008" s="2" t="s">
        <v>18</v>
      </c>
      <c r="D1008" s="2" t="s">
        <v>102</v>
      </c>
      <c r="E1008" s="2" t="s">
        <v>786</v>
      </c>
      <c r="F1008" s="2" t="s">
        <v>4056</v>
      </c>
      <c r="G1008" s="2">
        <v>4082</v>
      </c>
      <c r="H1008" s="2" t="s">
        <v>66</v>
      </c>
      <c r="I1008" s="1">
        <v>39086</v>
      </c>
      <c r="J1008" s="2" t="s">
        <v>23</v>
      </c>
      <c r="K1008" s="2"/>
      <c r="L1008" s="2" t="s">
        <v>172</v>
      </c>
      <c r="M1008" s="2">
        <v>931</v>
      </c>
      <c r="N1008" s="2" t="s">
        <v>4057</v>
      </c>
      <c r="O1008" s="2" t="s">
        <v>115</v>
      </c>
      <c r="P1008" s="2" t="s">
        <v>790</v>
      </c>
      <c r="Q1008" s="2" t="s">
        <v>4058</v>
      </c>
      <c r="R1008" t="str">
        <f>IFERROR(INDEX(ReadySub!$A$2:$A$1153, MATCH(T1008, ReadySub!$Q$2:$Q$1153, 0)), "")</f>
        <v/>
      </c>
      <c r="S1008" s="2" t="str">
        <f t="shared" si="45"/>
        <v>N7V 2E9_931_SARNIA</v>
      </c>
      <c r="T1008" s="2" t="str">
        <f t="shared" si="46"/>
        <v>N7V 2E9_931 CHAMPLAIN RUE_SARNIA</v>
      </c>
      <c r="U1008" s="12" t="str">
        <f t="shared" si="47"/>
        <v>Rue</v>
      </c>
    </row>
    <row r="1009" spans="1:21" ht="13" x14ac:dyDescent="0.25">
      <c r="A1009" s="9">
        <v>45777</v>
      </c>
      <c r="B1009" s="2" t="s">
        <v>1607</v>
      </c>
      <c r="C1009" s="2" t="s">
        <v>18</v>
      </c>
      <c r="D1009" s="2" t="s">
        <v>102</v>
      </c>
      <c r="E1009" s="2" t="s">
        <v>1608</v>
      </c>
      <c r="F1009" s="2" t="s">
        <v>4059</v>
      </c>
      <c r="G1009" s="2">
        <v>4084</v>
      </c>
      <c r="H1009" s="2" t="s">
        <v>66</v>
      </c>
      <c r="I1009" s="1">
        <v>39087</v>
      </c>
      <c r="J1009" s="2" t="s">
        <v>23</v>
      </c>
      <c r="K1009" s="2"/>
      <c r="L1009" s="2" t="s">
        <v>24</v>
      </c>
      <c r="M1009" s="2">
        <v>182</v>
      </c>
      <c r="N1009" s="2" t="s">
        <v>266</v>
      </c>
      <c r="O1009" s="2" t="s">
        <v>36</v>
      </c>
      <c r="P1009" s="2" t="s">
        <v>1611</v>
      </c>
      <c r="Q1009" s="2" t="s">
        <v>1612</v>
      </c>
      <c r="R1009" t="str">
        <f>IFERROR(INDEX(ReadySub!$A$2:$A$1153, MATCH(T1009, ReadySub!$Q$2:$Q$1153, 0)), "")</f>
        <v/>
      </c>
      <c r="S1009" s="2" t="str">
        <f t="shared" si="45"/>
        <v>N0P 1A0_182_BLENHEIM</v>
      </c>
      <c r="T1009" s="2" t="str">
        <f t="shared" si="46"/>
        <v>N0P 1A0_182 KING ST_BLENHEIM</v>
      </c>
      <c r="U1009" s="12" t="str">
        <f t="shared" si="47"/>
        <v>ST</v>
      </c>
    </row>
    <row r="1010" spans="1:21" ht="13" x14ac:dyDescent="0.25">
      <c r="A1010" s="9">
        <v>45777</v>
      </c>
      <c r="B1010" s="2" t="s">
        <v>4060</v>
      </c>
      <c r="C1010" s="2" t="s">
        <v>18</v>
      </c>
      <c r="D1010" s="2" t="s">
        <v>58</v>
      </c>
      <c r="E1010" s="2" t="s">
        <v>603</v>
      </c>
      <c r="F1010" s="2" t="s">
        <v>4061</v>
      </c>
      <c r="G1010" s="2">
        <v>4086</v>
      </c>
      <c r="H1010" s="2" t="s">
        <v>53</v>
      </c>
      <c r="I1010" s="1">
        <v>39091</v>
      </c>
      <c r="J1010" s="2" t="s">
        <v>23</v>
      </c>
      <c r="K1010" s="2"/>
      <c r="L1010" s="2" t="s">
        <v>24</v>
      </c>
      <c r="M1010" s="2">
        <v>1382</v>
      </c>
      <c r="N1010" s="2" t="s">
        <v>4062</v>
      </c>
      <c r="O1010" s="2" t="s">
        <v>36</v>
      </c>
      <c r="P1010" s="2" t="s">
        <v>886</v>
      </c>
      <c r="Q1010" s="2" t="s">
        <v>4063</v>
      </c>
      <c r="R1010" t="str">
        <f>IFERROR(INDEX(ReadySub!$A$2:$A$1153, MATCH(T1010, ReadySub!$Q$2:$Q$1153, 0)), "")</f>
        <v/>
      </c>
      <c r="S1010" s="2" t="str">
        <f t="shared" si="45"/>
        <v>L7S 1G1_1382_BURLINGTON</v>
      </c>
      <c r="T1010" s="2" t="str">
        <f t="shared" si="46"/>
        <v>L7S 1G1_1382 ONTARIO ST_BURLINGTON</v>
      </c>
      <c r="U1010" s="12" t="str">
        <f t="shared" si="47"/>
        <v>ST</v>
      </c>
    </row>
    <row r="1011" spans="1:21" ht="13" x14ac:dyDescent="0.25">
      <c r="A1011" s="9">
        <v>45777</v>
      </c>
      <c r="B1011" s="2" t="s">
        <v>4064</v>
      </c>
      <c r="C1011" s="2" t="s">
        <v>18</v>
      </c>
      <c r="D1011" s="2" t="s">
        <v>19</v>
      </c>
      <c r="E1011" s="2" t="s">
        <v>111</v>
      </c>
      <c r="F1011" s="2" t="s">
        <v>4065</v>
      </c>
      <c r="G1011" s="2">
        <v>4087</v>
      </c>
      <c r="H1011" s="2" t="s">
        <v>104</v>
      </c>
      <c r="I1011" s="1">
        <v>39097</v>
      </c>
      <c r="J1011" s="2" t="s">
        <v>23</v>
      </c>
      <c r="K1011" s="2"/>
      <c r="L1011" s="2" t="s">
        <v>24</v>
      </c>
      <c r="M1011" s="2">
        <v>602</v>
      </c>
      <c r="N1011" s="2" t="s">
        <v>4066</v>
      </c>
      <c r="O1011" s="2" t="s">
        <v>26</v>
      </c>
      <c r="P1011" s="2" t="s">
        <v>122</v>
      </c>
      <c r="Q1011" s="2" t="s">
        <v>4067</v>
      </c>
      <c r="R1011" t="str">
        <f>IFERROR(INDEX(ReadySub!$A$2:$A$1153, MATCH(T1011, ReadySub!$Q$2:$Q$1153, 0)), "")</f>
        <v/>
      </c>
      <c r="S1011" s="2" t="str">
        <f t="shared" si="45"/>
        <v>P1A 2Z8_602_NORTH BAY</v>
      </c>
      <c r="T1011" s="2" t="str">
        <f t="shared" si="46"/>
        <v>P1A 2Z8_602 LAKE HEIGHTS RD_NORTH BAY</v>
      </c>
      <c r="U1011" s="12" t="str">
        <f t="shared" si="47"/>
        <v>RD</v>
      </c>
    </row>
    <row r="1012" spans="1:21" ht="13" x14ac:dyDescent="0.25">
      <c r="A1012" s="9">
        <v>45777</v>
      </c>
      <c r="B1012" s="2" t="s">
        <v>405</v>
      </c>
      <c r="C1012" s="2" t="s">
        <v>18</v>
      </c>
      <c r="D1012" s="2" t="s">
        <v>51</v>
      </c>
      <c r="E1012" s="2" t="s">
        <v>52</v>
      </c>
      <c r="F1012" s="2" t="s">
        <v>4072</v>
      </c>
      <c r="G1012" s="2">
        <v>4092</v>
      </c>
      <c r="H1012" s="2" t="s">
        <v>104</v>
      </c>
      <c r="I1012" s="1">
        <v>39104</v>
      </c>
      <c r="J1012" s="2" t="s">
        <v>23</v>
      </c>
      <c r="K1012" s="2"/>
      <c r="L1012" s="2" t="s">
        <v>24</v>
      </c>
      <c r="M1012" s="2">
        <v>20</v>
      </c>
      <c r="N1012" s="2" t="s">
        <v>4073</v>
      </c>
      <c r="O1012" s="2" t="s">
        <v>1062</v>
      </c>
      <c r="P1012" s="2" t="s">
        <v>221</v>
      </c>
      <c r="Q1012" s="2" t="s">
        <v>4074</v>
      </c>
      <c r="R1012" t="str">
        <f>IFERROR(INDEX(ReadySub!$A$2:$A$1153, MATCH(T1012, ReadySub!$Q$2:$Q$1153, 0)), "")</f>
        <v/>
      </c>
      <c r="S1012" s="2" t="str">
        <f t="shared" si="45"/>
        <v>L1P 1W3_20_WHITBY</v>
      </c>
      <c r="T1012" s="2" t="str">
        <f t="shared" si="46"/>
        <v>L1P 1W3_20 KIRKLAND PL_WHITBY</v>
      </c>
      <c r="U1012" s="12" t="str">
        <f t="shared" si="47"/>
        <v>PL</v>
      </c>
    </row>
    <row r="1013" spans="1:21" ht="13" x14ac:dyDescent="0.25">
      <c r="A1013" s="9">
        <v>45777</v>
      </c>
      <c r="B1013" s="2" t="s">
        <v>299</v>
      </c>
      <c r="C1013" s="2" t="s">
        <v>18</v>
      </c>
      <c r="D1013" s="2" t="s">
        <v>58</v>
      </c>
      <c r="E1013" s="2" t="s">
        <v>59</v>
      </c>
      <c r="F1013" s="2" t="s">
        <v>4075</v>
      </c>
      <c r="G1013" s="2">
        <v>4096</v>
      </c>
      <c r="H1013" s="2" t="s">
        <v>104</v>
      </c>
      <c r="I1013" s="1">
        <v>39118</v>
      </c>
      <c r="J1013" s="2" t="s">
        <v>23</v>
      </c>
      <c r="K1013" s="2"/>
      <c r="L1013" s="2" t="s">
        <v>24</v>
      </c>
      <c r="M1013" s="2">
        <v>26</v>
      </c>
      <c r="N1013" s="2" t="s">
        <v>4076</v>
      </c>
      <c r="O1013" s="2"/>
      <c r="P1013" s="2" t="s">
        <v>1122</v>
      </c>
      <c r="Q1013" s="2" t="s">
        <v>1165</v>
      </c>
      <c r="R1013" t="str">
        <f>IFERROR(INDEX(ReadySub!$A$2:$A$1153, MATCH(T1013, ReadySub!$Q$2:$Q$1153, 0)), "")</f>
        <v/>
      </c>
      <c r="S1013" s="2" t="str">
        <f t="shared" si="45"/>
        <v>L0S 1E0_26_FONTHILL</v>
      </c>
      <c r="T1013" s="2" t="str">
        <f t="shared" si="46"/>
        <v>L0S 1E0_26 HIGHWAY 20 0_FONTHILL</v>
      </c>
      <c r="U1013" s="12">
        <f t="shared" si="47"/>
        <v>0</v>
      </c>
    </row>
    <row r="1014" spans="1:21" ht="13" x14ac:dyDescent="0.25">
      <c r="A1014" s="9">
        <v>45777</v>
      </c>
      <c r="B1014" s="2" t="s">
        <v>3350</v>
      </c>
      <c r="C1014" s="2" t="s">
        <v>18</v>
      </c>
      <c r="D1014" s="2" t="s">
        <v>58</v>
      </c>
      <c r="E1014" s="2" t="s">
        <v>603</v>
      </c>
      <c r="F1014" s="2" t="s">
        <v>4077</v>
      </c>
      <c r="G1014" s="2">
        <v>4099</v>
      </c>
      <c r="H1014" s="2" t="s">
        <v>120</v>
      </c>
      <c r="I1014" s="1">
        <v>39121</v>
      </c>
      <c r="J1014" s="2" t="s">
        <v>23</v>
      </c>
      <c r="K1014" s="2"/>
      <c r="L1014" s="2" t="s">
        <v>24</v>
      </c>
      <c r="M1014" s="2">
        <v>1010</v>
      </c>
      <c r="N1014" s="2" t="s">
        <v>237</v>
      </c>
      <c r="O1014" s="2" t="s">
        <v>1054</v>
      </c>
      <c r="P1014" s="2" t="s">
        <v>879</v>
      </c>
      <c r="Q1014" s="2" t="s">
        <v>4078</v>
      </c>
      <c r="R1014" t="str">
        <f>IFERROR(INDEX(ReadySub!$A$2:$A$1153, MATCH(T1014, ReadySub!$Q$2:$Q$1153, 0)), "")</f>
        <v/>
      </c>
      <c r="S1014" s="2" t="str">
        <f t="shared" si="45"/>
        <v>L9T 0J9_1010_MILTON</v>
      </c>
      <c r="T1014" s="2" t="str">
        <f t="shared" si="46"/>
        <v>L9T 0J9_1010 KENNEDY CIRCLE_MILTON</v>
      </c>
      <c r="U1014" s="12" t="str">
        <f t="shared" si="47"/>
        <v>Circle</v>
      </c>
    </row>
    <row r="1015" spans="1:21" ht="13" x14ac:dyDescent="0.25">
      <c r="A1015" s="9">
        <v>45777</v>
      </c>
      <c r="B1015" s="2" t="s">
        <v>2088</v>
      </c>
      <c r="C1015" s="2" t="s">
        <v>18</v>
      </c>
      <c r="D1015" s="2" t="s">
        <v>19</v>
      </c>
      <c r="E1015" s="2" t="s">
        <v>889</v>
      </c>
      <c r="F1015" s="2" t="s">
        <v>16451</v>
      </c>
      <c r="G1015" s="2">
        <v>4102</v>
      </c>
      <c r="H1015" s="2" t="s">
        <v>104</v>
      </c>
      <c r="I1015" s="1">
        <v>39115</v>
      </c>
      <c r="J1015" s="2" t="s">
        <v>23</v>
      </c>
      <c r="K1015" s="2"/>
      <c r="L1015" s="2" t="s">
        <v>24</v>
      </c>
      <c r="M1015" s="2">
        <v>534</v>
      </c>
      <c r="N1015" s="2" t="s">
        <v>4079</v>
      </c>
      <c r="O1015" s="2" t="s">
        <v>36</v>
      </c>
      <c r="P1015" s="2" t="s">
        <v>2344</v>
      </c>
      <c r="Q1015" s="2" t="s">
        <v>4080</v>
      </c>
      <c r="R1015" t="str">
        <f>IFERROR(INDEX(ReadySub!$A$2:$A$1153, MATCH(T1015, ReadySub!$Q$2:$Q$1153, 0)), "")</f>
        <v/>
      </c>
      <c r="S1015" s="2" t="str">
        <f t="shared" si="45"/>
        <v>N4N 1Y4_534_HANOVER</v>
      </c>
      <c r="T1015" s="2" t="str">
        <f t="shared" si="46"/>
        <v>N4N 1Y4_534 13TH ST_HANOVER</v>
      </c>
      <c r="U1015" s="12" t="str">
        <f t="shared" si="47"/>
        <v>ST</v>
      </c>
    </row>
    <row r="1016" spans="1:21" ht="13" x14ac:dyDescent="0.25">
      <c r="A1016" s="9">
        <v>45777</v>
      </c>
      <c r="B1016" s="2" t="s">
        <v>1960</v>
      </c>
      <c r="C1016" s="2" t="s">
        <v>18</v>
      </c>
      <c r="D1016" s="2" t="s">
        <v>102</v>
      </c>
      <c r="E1016" s="2" t="s">
        <v>775</v>
      </c>
      <c r="F1016" s="2" t="s">
        <v>4081</v>
      </c>
      <c r="G1016" s="2">
        <v>4104</v>
      </c>
      <c r="H1016" s="2" t="s">
        <v>45</v>
      </c>
      <c r="I1016" s="1">
        <v>39129</v>
      </c>
      <c r="J1016" s="2" t="s">
        <v>23</v>
      </c>
      <c r="K1016" s="2"/>
      <c r="L1016" s="2" t="s">
        <v>24</v>
      </c>
      <c r="M1016" s="2">
        <v>340</v>
      </c>
      <c r="N1016" s="2" t="s">
        <v>4082</v>
      </c>
      <c r="O1016" s="2" t="s">
        <v>101</v>
      </c>
      <c r="P1016" s="2" t="s">
        <v>776</v>
      </c>
      <c r="Q1016" s="2" t="s">
        <v>4083</v>
      </c>
      <c r="R1016" t="str">
        <f>IFERROR(INDEX(ReadySub!$A$2:$A$1153, MATCH(T1016, ReadySub!$Q$2:$Q$1153, 0)), "")</f>
        <v/>
      </c>
      <c r="S1016" s="2" t="str">
        <f t="shared" si="45"/>
        <v>N2L 6R6_340_WATERLOO</v>
      </c>
      <c r="T1016" s="2" t="str">
        <f t="shared" si="46"/>
        <v>N2L 6R6_340 HAGEY BLVD_WATERLOO</v>
      </c>
      <c r="U1016" s="12" t="str">
        <f t="shared" si="47"/>
        <v>BLVD</v>
      </c>
    </row>
    <row r="1017" spans="1:21" ht="13" x14ac:dyDescent="0.25">
      <c r="A1017" s="9">
        <v>45777</v>
      </c>
      <c r="B1017" s="2" t="s">
        <v>1381</v>
      </c>
      <c r="C1017" s="2" t="s">
        <v>18</v>
      </c>
      <c r="D1017" s="2" t="s">
        <v>102</v>
      </c>
      <c r="E1017" s="2" t="s">
        <v>557</v>
      </c>
      <c r="F1017" s="2" t="s">
        <v>4084</v>
      </c>
      <c r="G1017" s="2">
        <v>4105</v>
      </c>
      <c r="H1017" s="2" t="s">
        <v>53</v>
      </c>
      <c r="I1017" s="1">
        <v>39118</v>
      </c>
      <c r="J1017" s="2" t="s">
        <v>23</v>
      </c>
      <c r="K1017" s="2"/>
      <c r="L1017" s="2" t="s">
        <v>24</v>
      </c>
      <c r="M1017" s="2">
        <v>2550</v>
      </c>
      <c r="N1017" s="2" t="s">
        <v>4085</v>
      </c>
      <c r="O1017" s="2" t="s">
        <v>92</v>
      </c>
      <c r="P1017" s="2" t="s">
        <v>559</v>
      </c>
      <c r="Q1017" s="2" t="s">
        <v>4086</v>
      </c>
      <c r="R1017" t="str">
        <f>IFERROR(INDEX(ReadySub!$A$2:$A$1153, MATCH(T1017, ReadySub!$Q$2:$Q$1153, 0)), "")</f>
        <v/>
      </c>
      <c r="S1017" s="2" t="str">
        <f t="shared" si="45"/>
        <v>N8X 3P1_2550_WINDSOR</v>
      </c>
      <c r="T1017" s="2" t="str">
        <f t="shared" si="46"/>
        <v>N8X 3P1_2550 MCDOUGALL AVE_WINDSOR</v>
      </c>
      <c r="U1017" s="12" t="str">
        <f t="shared" si="47"/>
        <v>AVE</v>
      </c>
    </row>
    <row r="1018" spans="1:21" ht="13" x14ac:dyDescent="0.25">
      <c r="A1018" s="9">
        <v>45777</v>
      </c>
      <c r="B1018" s="2" t="s">
        <v>831</v>
      </c>
      <c r="C1018" s="2" t="s">
        <v>18</v>
      </c>
      <c r="D1018" s="2" t="s">
        <v>58</v>
      </c>
      <c r="E1018" s="2" t="s">
        <v>603</v>
      </c>
      <c r="F1018" s="2" t="s">
        <v>2573</v>
      </c>
      <c r="G1018" s="2">
        <v>4110</v>
      </c>
      <c r="H1018" s="2" t="s">
        <v>53</v>
      </c>
      <c r="I1018" s="1">
        <v>39139</v>
      </c>
      <c r="J1018" s="2" t="s">
        <v>23</v>
      </c>
      <c r="K1018" s="2"/>
      <c r="L1018" s="2" t="s">
        <v>24</v>
      </c>
      <c r="M1018" s="2"/>
      <c r="N1018" s="2" t="s">
        <v>4087</v>
      </c>
      <c r="O1018" s="2"/>
      <c r="P1018" s="2" t="s">
        <v>886</v>
      </c>
      <c r="Q1018" s="2" t="s">
        <v>4088</v>
      </c>
      <c r="R1018" t="str">
        <f>IFERROR(INDEX(ReadySub!$A$2:$A$1153, MATCH(T1018, ReadySub!$Q$2:$Q$1153, 0)), "")</f>
        <v/>
      </c>
      <c r="S1018" s="2" t="str">
        <f t="shared" si="45"/>
        <v>L7L 5Y1__BURLINGTON</v>
      </c>
      <c r="T1018" s="2" t="str">
        <f t="shared" si="46"/>
        <v>L7L 5Y1_676 APPLEBY LINE, UNIT 112 0_BURLINGTON</v>
      </c>
      <c r="U1018" s="12">
        <f t="shared" si="47"/>
        <v>0</v>
      </c>
    </row>
    <row r="1019" spans="1:21" ht="13" x14ac:dyDescent="0.25">
      <c r="A1019" s="9">
        <v>45777</v>
      </c>
      <c r="B1019" s="2" t="s">
        <v>16662</v>
      </c>
      <c r="C1019" s="2" t="s">
        <v>18</v>
      </c>
      <c r="D1019" s="2" t="s">
        <v>19</v>
      </c>
      <c r="E1019" s="2" t="s">
        <v>168</v>
      </c>
      <c r="F1019" s="2" t="s">
        <v>4089</v>
      </c>
      <c r="G1019" s="2">
        <v>4111</v>
      </c>
      <c r="H1019" s="2" t="s">
        <v>22</v>
      </c>
      <c r="I1019" s="1">
        <v>39129</v>
      </c>
      <c r="J1019" s="2" t="s">
        <v>23</v>
      </c>
      <c r="K1019" s="2"/>
      <c r="L1019" s="2" t="s">
        <v>24</v>
      </c>
      <c r="M1019" s="2">
        <v>345</v>
      </c>
      <c r="N1019" s="2" t="s">
        <v>1549</v>
      </c>
      <c r="O1019" s="2" t="s">
        <v>36</v>
      </c>
      <c r="P1019" s="2" t="s">
        <v>330</v>
      </c>
      <c r="Q1019" s="2" t="s">
        <v>4090</v>
      </c>
      <c r="R1019" t="str">
        <f>IFERROR(INDEX(ReadySub!$A$2:$A$1153, MATCH(T1019, ReadySub!$Q$2:$Q$1153, 0)), "")</f>
        <v/>
      </c>
      <c r="S1019" s="2" t="str">
        <f t="shared" si="45"/>
        <v>L4M 7B5_345_BARRIE</v>
      </c>
      <c r="T1019" s="2" t="str">
        <f t="shared" si="46"/>
        <v>L4M 7B5_345 LIVINGSTONE ST_BARRIE</v>
      </c>
      <c r="U1019" s="12" t="str">
        <f t="shared" si="47"/>
        <v>ST</v>
      </c>
    </row>
    <row r="1020" spans="1:21" ht="13" x14ac:dyDescent="0.25">
      <c r="A1020" s="9">
        <v>45777</v>
      </c>
      <c r="B1020" s="2" t="s">
        <v>144</v>
      </c>
      <c r="C1020" s="2" t="s">
        <v>18</v>
      </c>
      <c r="D1020" s="2" t="s">
        <v>58</v>
      </c>
      <c r="E1020" s="2" t="s">
        <v>80</v>
      </c>
      <c r="F1020" s="2" t="s">
        <v>4091</v>
      </c>
      <c r="G1020" s="2">
        <v>4112</v>
      </c>
      <c r="H1020" s="2" t="s">
        <v>120</v>
      </c>
      <c r="I1020" s="1">
        <v>39125</v>
      </c>
      <c r="J1020" s="2" t="s">
        <v>23</v>
      </c>
      <c r="K1020" s="2"/>
      <c r="L1020" s="2" t="s">
        <v>24</v>
      </c>
      <c r="M1020" s="2">
        <v>190</v>
      </c>
      <c r="N1020" s="2" t="s">
        <v>4092</v>
      </c>
      <c r="O1020" s="2" t="s">
        <v>26</v>
      </c>
      <c r="P1020" s="2" t="s">
        <v>274</v>
      </c>
      <c r="Q1020" s="2" t="s">
        <v>4093</v>
      </c>
      <c r="R1020" t="str">
        <f>IFERROR(INDEX(ReadySub!$A$2:$A$1153, MATCH(T1020, ReadySub!$Q$2:$Q$1153, 0)), "")</f>
        <v/>
      </c>
      <c r="S1020" s="2" t="str">
        <f t="shared" si="45"/>
        <v>L8E 0A1_190_STONEY CREEK</v>
      </c>
      <c r="T1020" s="2" t="str">
        <f t="shared" si="46"/>
        <v>L8E 0A1_190 GLOVER RD_STONEY CREEK</v>
      </c>
      <c r="U1020" s="12" t="str">
        <f t="shared" si="47"/>
        <v>RD</v>
      </c>
    </row>
    <row r="1021" spans="1:21" ht="13" x14ac:dyDescent="0.25">
      <c r="A1021" s="9">
        <v>45777</v>
      </c>
      <c r="B1021" s="2" t="s">
        <v>4096</v>
      </c>
      <c r="C1021" s="2" t="s">
        <v>18</v>
      </c>
      <c r="D1021" s="2" t="s">
        <v>51</v>
      </c>
      <c r="E1021" s="2" t="s">
        <v>90</v>
      </c>
      <c r="F1021" s="2" t="s">
        <v>4097</v>
      </c>
      <c r="G1021" s="2">
        <v>4118</v>
      </c>
      <c r="H1021" s="2" t="s">
        <v>66</v>
      </c>
      <c r="I1021" s="1">
        <v>39160</v>
      </c>
      <c r="J1021" s="2" t="s">
        <v>23</v>
      </c>
      <c r="K1021" s="2"/>
      <c r="L1021" s="2" t="s">
        <v>24</v>
      </c>
      <c r="M1021" s="2">
        <v>3105</v>
      </c>
      <c r="N1021" s="2" t="s">
        <v>4098</v>
      </c>
      <c r="O1021" s="2" t="s">
        <v>26</v>
      </c>
      <c r="P1021" s="2" t="s">
        <v>93</v>
      </c>
      <c r="Q1021" s="2" t="s">
        <v>4099</v>
      </c>
      <c r="R1021" t="str">
        <f>IFERROR(INDEX(ReadySub!$A$2:$A$1153, MATCH(T1021, ReadySub!$Q$2:$Q$1153, 0)), "")</f>
        <v/>
      </c>
      <c r="S1021" s="2" t="str">
        <f t="shared" si="45"/>
        <v>M2J 3C2_3105_TORONTO</v>
      </c>
      <c r="T1021" s="2" t="str">
        <f t="shared" si="46"/>
        <v>M2J 3C2_3105 DON MILLS RD_TORONTO</v>
      </c>
      <c r="U1021" s="12" t="str">
        <f t="shared" si="47"/>
        <v>RD</v>
      </c>
    </row>
    <row r="1022" spans="1:21" ht="13" x14ac:dyDescent="0.25">
      <c r="A1022" s="9">
        <v>45777</v>
      </c>
      <c r="B1022" s="2" t="s">
        <v>400</v>
      </c>
      <c r="C1022" s="2" t="s">
        <v>18</v>
      </c>
      <c r="D1022" s="2" t="s">
        <v>31</v>
      </c>
      <c r="E1022" s="2" t="s">
        <v>43</v>
      </c>
      <c r="F1022" s="2" t="s">
        <v>4100</v>
      </c>
      <c r="G1022" s="2">
        <v>4120</v>
      </c>
      <c r="H1022" s="2" t="s">
        <v>45</v>
      </c>
      <c r="I1022" s="1">
        <v>39118</v>
      </c>
      <c r="J1022" s="2" t="s">
        <v>23</v>
      </c>
      <c r="K1022" s="2"/>
      <c r="L1022" s="2" t="s">
        <v>24</v>
      </c>
      <c r="M1022" s="2">
        <v>123</v>
      </c>
      <c r="N1022" s="2" t="s">
        <v>704</v>
      </c>
      <c r="O1022" s="2" t="s">
        <v>36</v>
      </c>
      <c r="P1022" s="2" t="s">
        <v>48</v>
      </c>
      <c r="Q1022" s="2" t="s">
        <v>705</v>
      </c>
      <c r="R1022" t="str">
        <f>IFERROR(INDEX(ReadySub!$A$2:$A$1153, MATCH(T1022, ReadySub!$Q$2:$Q$1153, 0)), "")</f>
        <v/>
      </c>
      <c r="S1022" s="2" t="str">
        <f t="shared" si="45"/>
        <v>K9J 3H8_123_PETERBOROUGH</v>
      </c>
      <c r="T1022" s="2" t="str">
        <f t="shared" si="46"/>
        <v>K9J 3H8_123 AYLMER ST_PETERBOROUGH</v>
      </c>
      <c r="U1022" s="12" t="str">
        <f t="shared" si="47"/>
        <v>ST</v>
      </c>
    </row>
    <row r="1023" spans="1:21" ht="13" x14ac:dyDescent="0.25">
      <c r="A1023" s="9">
        <v>45777</v>
      </c>
      <c r="B1023" s="2" t="s">
        <v>4101</v>
      </c>
      <c r="C1023" s="2" t="s">
        <v>18</v>
      </c>
      <c r="D1023" s="2" t="s">
        <v>19</v>
      </c>
      <c r="E1023" s="2" t="s">
        <v>168</v>
      </c>
      <c r="F1023" s="2" t="s">
        <v>4102</v>
      </c>
      <c r="G1023" s="2">
        <v>4121</v>
      </c>
      <c r="H1023" s="2" t="s">
        <v>53</v>
      </c>
      <c r="I1023" s="1">
        <v>39143</v>
      </c>
      <c r="J1023" s="2" t="s">
        <v>23</v>
      </c>
      <c r="K1023" s="2"/>
      <c r="L1023" s="2" t="s">
        <v>24</v>
      </c>
      <c r="M1023" s="2">
        <v>31</v>
      </c>
      <c r="N1023" s="2" t="s">
        <v>266</v>
      </c>
      <c r="O1023" s="2" t="s">
        <v>36</v>
      </c>
      <c r="P1023" s="2" t="s">
        <v>330</v>
      </c>
      <c r="Q1023" s="2" t="s">
        <v>4103</v>
      </c>
      <c r="R1023" t="str">
        <f>IFERROR(INDEX(ReadySub!$A$2:$A$1153, MATCH(T1023, ReadySub!$Q$2:$Q$1153, 0)), "")</f>
        <v/>
      </c>
      <c r="S1023" s="2" t="str">
        <f t="shared" si="45"/>
        <v>L4N 6B5_31_BARRIE</v>
      </c>
      <c r="T1023" s="2" t="str">
        <f t="shared" si="46"/>
        <v>L4N 6B5_31 KING ST_BARRIE</v>
      </c>
      <c r="U1023" s="12" t="str">
        <f t="shared" si="47"/>
        <v>ST</v>
      </c>
    </row>
    <row r="1024" spans="1:21" ht="13" x14ac:dyDescent="0.25">
      <c r="A1024" s="9">
        <v>45777</v>
      </c>
      <c r="B1024" s="2" t="s">
        <v>16662</v>
      </c>
      <c r="C1024" s="2" t="s">
        <v>18</v>
      </c>
      <c r="D1024" s="2" t="s">
        <v>19</v>
      </c>
      <c r="E1024" s="2" t="s">
        <v>168</v>
      </c>
      <c r="F1024" s="2" t="s">
        <v>4104</v>
      </c>
      <c r="G1024" s="2">
        <v>4122</v>
      </c>
      <c r="H1024" s="2" t="s">
        <v>45</v>
      </c>
      <c r="I1024" s="1">
        <v>39129</v>
      </c>
      <c r="J1024" s="2" t="s">
        <v>23</v>
      </c>
      <c r="K1024" s="2"/>
      <c r="L1024" s="2" t="s">
        <v>24</v>
      </c>
      <c r="M1024" s="2">
        <v>100</v>
      </c>
      <c r="N1024" s="2" t="s">
        <v>4105</v>
      </c>
      <c r="O1024" s="2" t="s">
        <v>26</v>
      </c>
      <c r="P1024" s="2" t="s">
        <v>330</v>
      </c>
      <c r="Q1024" s="2" t="s">
        <v>4106</v>
      </c>
      <c r="R1024" t="str">
        <f>IFERROR(INDEX(ReadySub!$A$2:$A$1153, MATCH(T1024, ReadySub!$Q$2:$Q$1153, 0)), "")</f>
        <v/>
      </c>
      <c r="S1024" s="2" t="str">
        <f t="shared" si="45"/>
        <v>L4N 8E1_100_BARRIE</v>
      </c>
      <c r="T1024" s="2" t="str">
        <f t="shared" si="46"/>
        <v>L4N 8E1_100 LOUGHEED RD_BARRIE</v>
      </c>
      <c r="U1024" s="12" t="str">
        <f t="shared" si="47"/>
        <v>RD</v>
      </c>
    </row>
    <row r="1025" spans="1:21" ht="13" x14ac:dyDescent="0.25">
      <c r="A1025" s="9">
        <v>45777</v>
      </c>
      <c r="B1025" s="2" t="s">
        <v>1908</v>
      </c>
      <c r="C1025" s="2" t="s">
        <v>18</v>
      </c>
      <c r="D1025" s="2" t="s">
        <v>102</v>
      </c>
      <c r="E1025" s="2" t="s">
        <v>557</v>
      </c>
      <c r="F1025" s="2" t="s">
        <v>1908</v>
      </c>
      <c r="G1025" s="2">
        <v>4125</v>
      </c>
      <c r="H1025" s="2" t="s">
        <v>66</v>
      </c>
      <c r="I1025" s="1">
        <v>39141</v>
      </c>
      <c r="J1025" s="2" t="s">
        <v>23</v>
      </c>
      <c r="K1025" s="2"/>
      <c r="L1025" s="2" t="s">
        <v>24</v>
      </c>
      <c r="M1025" s="2">
        <v>376</v>
      </c>
      <c r="N1025" s="2" t="s">
        <v>4108</v>
      </c>
      <c r="O1025" s="2"/>
      <c r="P1025" s="2" t="s">
        <v>844</v>
      </c>
      <c r="Q1025" s="2" t="s">
        <v>845</v>
      </c>
      <c r="R1025" t="str">
        <f>IFERROR(INDEX(ReadySub!$A$2:$A$1153, MATCH(T1025, ReadySub!$Q$2:$Q$1153, 0)), "")</f>
        <v/>
      </c>
      <c r="S1025" s="2" t="str">
        <f t="shared" si="45"/>
        <v>N0R 1A0_376_BELLE RIVER</v>
      </c>
      <c r="T1025" s="2" t="str">
        <f t="shared" si="46"/>
        <v>N0R 1A0_376 I.C. ROY 0_BELLE RIVER</v>
      </c>
      <c r="U1025" s="12">
        <f t="shared" si="47"/>
        <v>0</v>
      </c>
    </row>
    <row r="1026" spans="1:21" ht="13" x14ac:dyDescent="0.25">
      <c r="A1026" s="9">
        <v>45777</v>
      </c>
      <c r="B1026" s="2" t="s">
        <v>4109</v>
      </c>
      <c r="C1026" s="2" t="s">
        <v>18</v>
      </c>
      <c r="D1026" s="2" t="s">
        <v>19</v>
      </c>
      <c r="E1026" s="2" t="s">
        <v>1245</v>
      </c>
      <c r="F1026" s="2" t="s">
        <v>4110</v>
      </c>
      <c r="G1026" s="2">
        <v>4127</v>
      </c>
      <c r="H1026" s="2" t="s">
        <v>53</v>
      </c>
      <c r="I1026" s="1">
        <v>39167</v>
      </c>
      <c r="J1026" s="2" t="s">
        <v>23</v>
      </c>
      <c r="K1026" s="2"/>
      <c r="L1026" s="2" t="s">
        <v>24</v>
      </c>
      <c r="M1026" s="2">
        <v>228</v>
      </c>
      <c r="N1026" s="2" t="s">
        <v>4111</v>
      </c>
      <c r="O1026" s="2" t="s">
        <v>26</v>
      </c>
      <c r="P1026" s="2" t="s">
        <v>1247</v>
      </c>
      <c r="Q1026" s="2" t="s">
        <v>4112</v>
      </c>
      <c r="R1026" t="str">
        <f>IFERROR(INDEX(ReadySub!$A$2:$A$1153, MATCH(T1026, ReadySub!$Q$2:$Q$1153, 0)), "")</f>
        <v/>
      </c>
      <c r="S1026" s="2" t="str">
        <f t="shared" ref="S1026:S1089" si="48">UPPER(TRIM(Q1026))&amp;"_"&amp;UPPER(TRIM(M1026))&amp;"_"&amp;UPPER(TRIM(P1026))</f>
        <v>P1H 1S4_228_HUNTSVILLE</v>
      </c>
      <c r="T1026" s="2" t="str">
        <f t="shared" ref="T1026:T1089" si="49">UPPER(TRIM(Q1026))&amp;"_"&amp;UPPER(TRIM(M1026&amp;" "&amp;N1026&amp;" "&amp;U1026))&amp;"_"&amp;UPPER(TRIM(P1026))</f>
        <v>P1H 1S4_228 CHUB LAKE RD_HUNTSVILLE</v>
      </c>
      <c r="U1026" s="12" t="str">
        <f t="shared" ref="U1026:U1089" si="50">IF(O1026="STREET","ST",IF(O1026="AVENUE","AVE",IF(O1026="DRIVE","DR",IF(O1026="ROAD","RD",IF(O1026="CRESCENT","CRES",IF(O1026="BOULEVARD","BLVD",IF(O1026="PLACE","PL",IF(O1026="COURT","CRT",O1026))))))))</f>
        <v>RD</v>
      </c>
    </row>
    <row r="1027" spans="1:21" ht="13" x14ac:dyDescent="0.25">
      <c r="A1027" s="9">
        <v>45777</v>
      </c>
      <c r="B1027" s="2" t="s">
        <v>831</v>
      </c>
      <c r="C1027" s="2" t="s">
        <v>18</v>
      </c>
      <c r="D1027" s="2" t="s">
        <v>31</v>
      </c>
      <c r="E1027" s="2" t="s">
        <v>90</v>
      </c>
      <c r="F1027" s="2" t="s">
        <v>4113</v>
      </c>
      <c r="G1027" s="2">
        <v>4128</v>
      </c>
      <c r="H1027" s="2" t="s">
        <v>45</v>
      </c>
      <c r="I1027" s="1">
        <v>39156</v>
      </c>
      <c r="J1027" s="2" t="s">
        <v>23</v>
      </c>
      <c r="K1027" s="2"/>
      <c r="L1027" s="2" t="s">
        <v>24</v>
      </c>
      <c r="M1027" s="2">
        <v>18</v>
      </c>
      <c r="N1027" s="2" t="s">
        <v>867</v>
      </c>
      <c r="O1027" s="2" t="s">
        <v>92</v>
      </c>
      <c r="P1027" s="2" t="s">
        <v>93</v>
      </c>
      <c r="Q1027" s="2" t="s">
        <v>4114</v>
      </c>
      <c r="R1027" t="str">
        <f>IFERROR(INDEX(ReadySub!$A$2:$A$1153, MATCH(T1027, ReadySub!$Q$2:$Q$1153, 0)), "")</f>
        <v/>
      </c>
      <c r="S1027" s="2" t="str">
        <f t="shared" si="48"/>
        <v>M5M 1Y5_18_TORONTO</v>
      </c>
      <c r="T1027" s="2" t="str">
        <f t="shared" si="49"/>
        <v>M5M 1Y5_18 MELROSE AVE_TORONTO</v>
      </c>
      <c r="U1027" s="12" t="str">
        <f t="shared" si="50"/>
        <v>AVE</v>
      </c>
    </row>
    <row r="1028" spans="1:21" ht="13" x14ac:dyDescent="0.25">
      <c r="A1028" s="9">
        <v>45777</v>
      </c>
      <c r="B1028" s="2" t="s">
        <v>2104</v>
      </c>
      <c r="C1028" s="2" t="s">
        <v>18</v>
      </c>
      <c r="D1028" s="2" t="s">
        <v>19</v>
      </c>
      <c r="E1028" s="2" t="s">
        <v>1245</v>
      </c>
      <c r="F1028" s="2" t="s">
        <v>4117</v>
      </c>
      <c r="G1028" s="2">
        <v>4130</v>
      </c>
      <c r="H1028" s="2" t="s">
        <v>120</v>
      </c>
      <c r="I1028" s="1">
        <v>39160</v>
      </c>
      <c r="J1028" s="2" t="s">
        <v>23</v>
      </c>
      <c r="K1028" s="2"/>
      <c r="L1028" s="2" t="s">
        <v>24</v>
      </c>
      <c r="M1028" s="2">
        <v>90</v>
      </c>
      <c r="N1028" s="2" t="s">
        <v>4118</v>
      </c>
      <c r="O1028" s="2" t="s">
        <v>36</v>
      </c>
      <c r="P1028" s="2" t="s">
        <v>3996</v>
      </c>
      <c r="Q1028" s="2" t="s">
        <v>4119</v>
      </c>
      <c r="R1028" t="str">
        <f>IFERROR(INDEX(ReadySub!$A$2:$A$1153, MATCH(T1028, ReadySub!$Q$2:$Q$1153, 0)), "")</f>
        <v/>
      </c>
      <c r="S1028" s="2" t="str">
        <f t="shared" si="48"/>
        <v>P1L 2G1_90_BRACEBRIDGE</v>
      </c>
      <c r="T1028" s="2" t="str">
        <f t="shared" si="49"/>
        <v>P1L 2G1_90 MCMURRAY ST_BRACEBRIDGE</v>
      </c>
      <c r="U1028" s="12" t="str">
        <f t="shared" si="50"/>
        <v>ST</v>
      </c>
    </row>
    <row r="1029" spans="1:21" ht="13" x14ac:dyDescent="0.25">
      <c r="A1029" s="9">
        <v>45777</v>
      </c>
      <c r="B1029" s="2" t="s">
        <v>318</v>
      </c>
      <c r="C1029" s="2" t="s">
        <v>18</v>
      </c>
      <c r="D1029" s="2" t="s">
        <v>31</v>
      </c>
      <c r="E1029" s="2" t="s">
        <v>90</v>
      </c>
      <c r="F1029" s="2" t="s">
        <v>4120</v>
      </c>
      <c r="G1029" s="2">
        <v>4131</v>
      </c>
      <c r="H1029" s="2" t="s">
        <v>45</v>
      </c>
      <c r="I1029" s="1">
        <v>39160</v>
      </c>
      <c r="J1029" s="2" t="s">
        <v>23</v>
      </c>
      <c r="K1029" s="2"/>
      <c r="L1029" s="2" t="s">
        <v>24</v>
      </c>
      <c r="M1029" s="2">
        <v>270</v>
      </c>
      <c r="N1029" s="2" t="s">
        <v>3946</v>
      </c>
      <c r="O1029" s="2" t="s">
        <v>249</v>
      </c>
      <c r="P1029" s="2" t="s">
        <v>93</v>
      </c>
      <c r="Q1029" s="2" t="s">
        <v>4121</v>
      </c>
      <c r="R1029" t="str">
        <f>IFERROR(INDEX(ReadySub!$A$2:$A$1153, MATCH(T1029, ReadySub!$Q$2:$Q$1153, 0)), "")</f>
        <v/>
      </c>
      <c r="S1029" s="2" t="str">
        <f t="shared" si="48"/>
        <v>M3N 1K8_270_TORONTO</v>
      </c>
      <c r="T1029" s="2" t="str">
        <f t="shared" si="49"/>
        <v>M3N 1K8_270 FIRGROVE CRES_TORONTO</v>
      </c>
      <c r="U1029" s="12" t="str">
        <f t="shared" si="50"/>
        <v>CRES</v>
      </c>
    </row>
    <row r="1030" spans="1:21" ht="13" x14ac:dyDescent="0.25">
      <c r="A1030" s="9">
        <v>45777</v>
      </c>
      <c r="B1030" s="2" t="s">
        <v>4124</v>
      </c>
      <c r="C1030" s="2" t="s">
        <v>18</v>
      </c>
      <c r="D1030" s="2" t="s">
        <v>58</v>
      </c>
      <c r="E1030" s="2" t="s">
        <v>603</v>
      </c>
      <c r="F1030" s="2" t="s">
        <v>4125</v>
      </c>
      <c r="G1030" s="2">
        <v>4135</v>
      </c>
      <c r="H1030" s="2" t="s">
        <v>45</v>
      </c>
      <c r="I1030" s="1">
        <v>39167</v>
      </c>
      <c r="J1030" s="2" t="s">
        <v>23</v>
      </c>
      <c r="K1030" s="2"/>
      <c r="L1030" s="2" t="s">
        <v>24</v>
      </c>
      <c r="M1030" s="2">
        <v>2460</v>
      </c>
      <c r="N1030" s="2" t="s">
        <v>4126</v>
      </c>
      <c r="O1030" s="2" t="s">
        <v>101</v>
      </c>
      <c r="P1030" s="2" t="s">
        <v>606</v>
      </c>
      <c r="Q1030" s="2" t="s">
        <v>4127</v>
      </c>
      <c r="R1030" t="str">
        <f>IFERROR(INDEX(ReadySub!$A$2:$A$1153, MATCH(T1030, ReadySub!$Q$2:$Q$1153, 0)), "")</f>
        <v/>
      </c>
      <c r="S1030" s="2" t="str">
        <f t="shared" si="48"/>
        <v>L6H 7P4_2460_OAKVILLE</v>
      </c>
      <c r="T1030" s="2" t="str">
        <f t="shared" si="49"/>
        <v>L6H 7P4_2460 NEYAGAWA BLVD_OAKVILLE</v>
      </c>
      <c r="U1030" s="12" t="str">
        <f t="shared" si="50"/>
        <v>BLVD</v>
      </c>
    </row>
    <row r="1031" spans="1:21" ht="13" x14ac:dyDescent="0.25">
      <c r="A1031" s="9">
        <v>45777</v>
      </c>
      <c r="B1031" s="2" t="s">
        <v>2899</v>
      </c>
      <c r="C1031" s="2" t="s">
        <v>18</v>
      </c>
      <c r="D1031" s="2" t="s">
        <v>19</v>
      </c>
      <c r="E1031" s="2" t="s">
        <v>85</v>
      </c>
      <c r="F1031" s="2" t="s">
        <v>4128</v>
      </c>
      <c r="G1031" s="2">
        <v>4136</v>
      </c>
      <c r="H1031" s="2" t="s">
        <v>66</v>
      </c>
      <c r="I1031" s="1">
        <v>39140</v>
      </c>
      <c r="J1031" s="2" t="s">
        <v>23</v>
      </c>
      <c r="K1031" s="2"/>
      <c r="L1031" s="2" t="s">
        <v>24</v>
      </c>
      <c r="M1031" s="2">
        <v>4120</v>
      </c>
      <c r="N1031" s="2" t="s">
        <v>4129</v>
      </c>
      <c r="O1031" s="2" t="s">
        <v>736</v>
      </c>
      <c r="P1031" s="2" t="s">
        <v>2293</v>
      </c>
      <c r="Q1031" s="2" t="s">
        <v>4130</v>
      </c>
      <c r="R1031" t="str">
        <f>IFERROR(INDEX(ReadySub!$A$2:$A$1153, MATCH(T1031, ReadySub!$Q$2:$Q$1153, 0)), "")</f>
        <v/>
      </c>
      <c r="S1031" s="2" t="str">
        <f t="shared" si="48"/>
        <v>P3P 1S6_4120_HANMER</v>
      </c>
      <c r="T1031" s="2" t="str">
        <f t="shared" si="49"/>
        <v>P3P 1S6_4120 ELMVIEW PROMENADE_HANMER</v>
      </c>
      <c r="U1031" s="12" t="str">
        <f t="shared" si="50"/>
        <v>Promenade</v>
      </c>
    </row>
    <row r="1032" spans="1:21" ht="13" x14ac:dyDescent="0.25">
      <c r="A1032" s="9">
        <v>45777</v>
      </c>
      <c r="B1032" s="2" t="s">
        <v>16662</v>
      </c>
      <c r="C1032" s="2" t="s">
        <v>18</v>
      </c>
      <c r="D1032" s="2" t="s">
        <v>19</v>
      </c>
      <c r="E1032" s="2" t="s">
        <v>168</v>
      </c>
      <c r="F1032" s="2" t="s">
        <v>4132</v>
      </c>
      <c r="G1032" s="2">
        <v>4141</v>
      </c>
      <c r="H1032" s="2" t="s">
        <v>22</v>
      </c>
      <c r="I1032" s="1">
        <v>39160</v>
      </c>
      <c r="J1032" s="2" t="s">
        <v>23</v>
      </c>
      <c r="K1032" s="2"/>
      <c r="L1032" s="2" t="s">
        <v>24</v>
      </c>
      <c r="M1032" s="2">
        <v>21</v>
      </c>
      <c r="N1032" s="2" t="s">
        <v>3796</v>
      </c>
      <c r="O1032" s="2" t="s">
        <v>26</v>
      </c>
      <c r="P1032" s="2" t="s">
        <v>4133</v>
      </c>
      <c r="Q1032" s="2" t="s">
        <v>4134</v>
      </c>
      <c r="R1032" t="str">
        <f>IFERROR(INDEX(ReadySub!$A$2:$A$1153, MATCH(T1032, ReadySub!$Q$2:$Q$1153, 0)), "")</f>
        <v/>
      </c>
      <c r="S1032" s="2" t="str">
        <f t="shared" si="48"/>
        <v>L0G 1W0_21_TOTTENHAM</v>
      </c>
      <c r="T1032" s="2" t="str">
        <f t="shared" si="49"/>
        <v>L0G 1W0_21 ROGERS RD_TOTTENHAM</v>
      </c>
      <c r="U1032" s="12" t="str">
        <f t="shared" si="50"/>
        <v>RD</v>
      </c>
    </row>
    <row r="1033" spans="1:21" ht="13" x14ac:dyDescent="0.25">
      <c r="A1033" s="9">
        <v>45777</v>
      </c>
      <c r="B1033" s="2" t="s">
        <v>3890</v>
      </c>
      <c r="C1033" s="2" t="s">
        <v>18</v>
      </c>
      <c r="D1033" s="2" t="s">
        <v>102</v>
      </c>
      <c r="E1033" s="2" t="s">
        <v>1608</v>
      </c>
      <c r="F1033" s="2" t="s">
        <v>4135</v>
      </c>
      <c r="G1033" s="2">
        <v>4142</v>
      </c>
      <c r="H1033" s="2" t="s">
        <v>66</v>
      </c>
      <c r="I1033" s="1">
        <v>39175</v>
      </c>
      <c r="J1033" s="2" t="s">
        <v>23</v>
      </c>
      <c r="K1033" s="2"/>
      <c r="L1033" s="2" t="s">
        <v>24</v>
      </c>
      <c r="M1033" s="2">
        <v>30</v>
      </c>
      <c r="N1033" s="2" t="s">
        <v>4136</v>
      </c>
      <c r="O1033" s="2" t="s">
        <v>47</v>
      </c>
      <c r="P1033" s="2" t="s">
        <v>1610</v>
      </c>
      <c r="Q1033" s="2" t="s">
        <v>4137</v>
      </c>
      <c r="R1033" t="str">
        <f>IFERROR(INDEX(ReadySub!$A$2:$A$1153, MATCH(T1033, ReadySub!$Q$2:$Q$1153, 0)), "")</f>
        <v/>
      </c>
      <c r="S1033" s="2" t="str">
        <f t="shared" si="48"/>
        <v>N7M 3C7_30_CHATHAM</v>
      </c>
      <c r="T1033" s="2" t="str">
        <f t="shared" si="49"/>
        <v>N7M 3C7_30 CRYSTAL DR_CHATHAM</v>
      </c>
      <c r="U1033" s="12" t="str">
        <f t="shared" si="50"/>
        <v>DR</v>
      </c>
    </row>
    <row r="1034" spans="1:21" ht="13" x14ac:dyDescent="0.25">
      <c r="A1034" s="9">
        <v>45777</v>
      </c>
      <c r="B1034" s="2" t="s">
        <v>831</v>
      </c>
      <c r="C1034" s="2" t="s">
        <v>18</v>
      </c>
      <c r="D1034" s="2" t="s">
        <v>31</v>
      </c>
      <c r="E1034" s="2" t="s">
        <v>182</v>
      </c>
      <c r="F1034" s="2" t="s">
        <v>4138</v>
      </c>
      <c r="G1034" s="2">
        <v>4143</v>
      </c>
      <c r="H1034" s="2" t="s">
        <v>45</v>
      </c>
      <c r="I1034" s="1">
        <v>39182</v>
      </c>
      <c r="J1034" s="2" t="s">
        <v>23</v>
      </c>
      <c r="K1034" s="2"/>
      <c r="L1034" s="2" t="s">
        <v>24</v>
      </c>
      <c r="M1034" s="2">
        <v>90</v>
      </c>
      <c r="N1034" s="2" t="s">
        <v>4139</v>
      </c>
      <c r="O1034" s="2" t="s">
        <v>26</v>
      </c>
      <c r="P1034" s="2" t="s">
        <v>1494</v>
      </c>
      <c r="Q1034" s="2" t="s">
        <v>4140</v>
      </c>
      <c r="R1034" t="str">
        <f>IFERROR(INDEX(ReadySub!$A$2:$A$1153, MATCH(T1034, ReadySub!$Q$2:$Q$1153, 0)), "")</f>
        <v/>
      </c>
      <c r="S1034" s="2" t="str">
        <f t="shared" si="48"/>
        <v>L4L 7K5_90_VAUGHAN</v>
      </c>
      <c r="T1034" s="2" t="str">
        <f t="shared" si="49"/>
        <v>L4L 7K5_90 TROWERS RD_VAUGHAN</v>
      </c>
      <c r="U1034" s="12" t="str">
        <f t="shared" si="50"/>
        <v>RD</v>
      </c>
    </row>
    <row r="1035" spans="1:21" ht="13" x14ac:dyDescent="0.25">
      <c r="A1035" s="9">
        <v>45777</v>
      </c>
      <c r="B1035" s="2" t="s">
        <v>4143</v>
      </c>
      <c r="C1035" s="2" t="s">
        <v>18</v>
      </c>
      <c r="D1035" s="2" t="s">
        <v>102</v>
      </c>
      <c r="E1035" s="2" t="s">
        <v>1166</v>
      </c>
      <c r="F1035" s="2" t="s">
        <v>4144</v>
      </c>
      <c r="G1035" s="2">
        <v>4149</v>
      </c>
      <c r="H1035" s="2" t="s">
        <v>66</v>
      </c>
      <c r="I1035" s="1">
        <v>39170</v>
      </c>
      <c r="J1035" s="2" t="s">
        <v>23</v>
      </c>
      <c r="K1035" s="2"/>
      <c r="L1035" s="2" t="s">
        <v>24</v>
      </c>
      <c r="M1035" s="2">
        <v>225</v>
      </c>
      <c r="N1035" s="2" t="s">
        <v>4145</v>
      </c>
      <c r="O1035" s="2" t="s">
        <v>36</v>
      </c>
      <c r="P1035" s="2" t="s">
        <v>4146</v>
      </c>
      <c r="Q1035" s="2" t="s">
        <v>4147</v>
      </c>
      <c r="R1035" t="str">
        <f>IFERROR(INDEX(ReadySub!$A$2:$A$1153, MATCH(T1035, ReadySub!$Q$2:$Q$1153, 0)), "")</f>
        <v/>
      </c>
      <c r="S1035" s="2" t="str">
        <f t="shared" si="48"/>
        <v>N0G 2W0_225_WINGHAM</v>
      </c>
      <c r="T1035" s="2" t="str">
        <f t="shared" si="49"/>
        <v>N0G 2W0_225 CORNYN ST_WINGHAM</v>
      </c>
      <c r="U1035" s="12" t="str">
        <f t="shared" si="50"/>
        <v>ST</v>
      </c>
    </row>
    <row r="1036" spans="1:21" ht="13" x14ac:dyDescent="0.25">
      <c r="A1036" s="9">
        <v>45777</v>
      </c>
      <c r="B1036" s="2" t="s">
        <v>4148</v>
      </c>
      <c r="C1036" s="2" t="s">
        <v>18</v>
      </c>
      <c r="D1036" s="2" t="s">
        <v>51</v>
      </c>
      <c r="E1036" s="2" t="s">
        <v>52</v>
      </c>
      <c r="F1036" s="2" t="s">
        <v>4148</v>
      </c>
      <c r="G1036" s="2">
        <v>4150</v>
      </c>
      <c r="H1036" s="2" t="s">
        <v>66</v>
      </c>
      <c r="I1036" s="1">
        <v>39132</v>
      </c>
      <c r="J1036" s="2" t="s">
        <v>23</v>
      </c>
      <c r="K1036" s="2"/>
      <c r="L1036" s="2" t="s">
        <v>24</v>
      </c>
      <c r="M1036" s="2">
        <v>161</v>
      </c>
      <c r="N1036" s="2" t="s">
        <v>4149</v>
      </c>
      <c r="O1036" s="2" t="s">
        <v>92</v>
      </c>
      <c r="P1036" s="2" t="s">
        <v>55</v>
      </c>
      <c r="Q1036" s="2" t="s">
        <v>4150</v>
      </c>
      <c r="R1036" t="str">
        <f>IFERROR(INDEX(ReadySub!$A$2:$A$1153, MATCH(T1036, ReadySub!$Q$2:$Q$1153, 0)), "")</f>
        <v/>
      </c>
      <c r="S1036" s="2" t="str">
        <f t="shared" si="48"/>
        <v>L1Z 0A1_161_AJAX</v>
      </c>
      <c r="T1036" s="2" t="str">
        <f t="shared" si="49"/>
        <v>L1Z 0A1_161 HARWOOD AVE_AJAX</v>
      </c>
      <c r="U1036" s="12" t="str">
        <f t="shared" si="50"/>
        <v>AVE</v>
      </c>
    </row>
    <row r="1037" spans="1:21" ht="13" x14ac:dyDescent="0.25">
      <c r="A1037" s="9">
        <v>45777</v>
      </c>
      <c r="B1037" s="2" t="s">
        <v>3783</v>
      </c>
      <c r="C1037" s="2" t="s">
        <v>18</v>
      </c>
      <c r="D1037" s="2" t="s">
        <v>19</v>
      </c>
      <c r="E1037" s="2" t="s">
        <v>364</v>
      </c>
      <c r="F1037" s="2" t="s">
        <v>4152</v>
      </c>
      <c r="G1037" s="2">
        <v>4155</v>
      </c>
      <c r="H1037" s="2" t="s">
        <v>66</v>
      </c>
      <c r="I1037" s="1">
        <v>39203</v>
      </c>
      <c r="J1037" s="2" t="s">
        <v>23</v>
      </c>
      <c r="K1037" s="2"/>
      <c r="L1037" s="2" t="s">
        <v>24</v>
      </c>
      <c r="M1037" s="2">
        <v>109</v>
      </c>
      <c r="N1037" s="2" t="s">
        <v>4153</v>
      </c>
      <c r="O1037" s="2" t="s">
        <v>47</v>
      </c>
      <c r="P1037" s="2" t="s">
        <v>366</v>
      </c>
      <c r="Q1037" s="2" t="s">
        <v>4154</v>
      </c>
      <c r="R1037" t="str">
        <f>IFERROR(INDEX(ReadySub!$A$2:$A$1153, MATCH(T1037, ReadySub!$Q$2:$Q$1153, 0)), "")</f>
        <v/>
      </c>
      <c r="S1037" s="2" t="str">
        <f t="shared" si="48"/>
        <v>P2N 2V5_109_KIRKLAND LAKE</v>
      </c>
      <c r="T1037" s="2" t="str">
        <f t="shared" si="49"/>
        <v>P2N 2V5_109 BURNSIDE DR_KIRKLAND LAKE</v>
      </c>
      <c r="U1037" s="12" t="str">
        <f t="shared" si="50"/>
        <v>DR</v>
      </c>
    </row>
    <row r="1038" spans="1:21" ht="13" x14ac:dyDescent="0.25">
      <c r="A1038" s="9">
        <v>45777</v>
      </c>
      <c r="B1038" s="2" t="s">
        <v>4159</v>
      </c>
      <c r="C1038" s="2" t="s">
        <v>18</v>
      </c>
      <c r="D1038" s="2" t="s">
        <v>19</v>
      </c>
      <c r="E1038" s="2" t="s">
        <v>521</v>
      </c>
      <c r="F1038" s="2" t="s">
        <v>4160</v>
      </c>
      <c r="G1038" s="2">
        <v>4161</v>
      </c>
      <c r="H1038" s="2" t="s">
        <v>66</v>
      </c>
      <c r="I1038" s="1">
        <v>39216</v>
      </c>
      <c r="J1038" s="2" t="s">
        <v>23</v>
      </c>
      <c r="K1038" s="2"/>
      <c r="L1038" s="2" t="s">
        <v>24</v>
      </c>
      <c r="M1038" s="2">
        <v>41</v>
      </c>
      <c r="N1038" s="2" t="s">
        <v>3678</v>
      </c>
      <c r="O1038" s="2" t="s">
        <v>92</v>
      </c>
      <c r="P1038" s="2" t="s">
        <v>4161</v>
      </c>
      <c r="Q1038" s="2" t="s">
        <v>4162</v>
      </c>
      <c r="R1038" t="str">
        <f>IFERROR(INDEX(ReadySub!$A$2:$A$1153, MATCH(T1038, ReadySub!$Q$2:$Q$1153, 0)), "")</f>
        <v/>
      </c>
      <c r="S1038" s="2" t="str">
        <f t="shared" si="48"/>
        <v>P0S 1K0_41_WAWA</v>
      </c>
      <c r="T1038" s="2" t="str">
        <f t="shared" si="49"/>
        <v>P0S 1K0_41 ALGOMA AVE_WAWA</v>
      </c>
      <c r="U1038" s="12" t="str">
        <f t="shared" si="50"/>
        <v>AVE</v>
      </c>
    </row>
    <row r="1039" spans="1:21" ht="13" x14ac:dyDescent="0.25">
      <c r="A1039" s="9">
        <v>45777</v>
      </c>
      <c r="B1039" s="2" t="s">
        <v>4159</v>
      </c>
      <c r="C1039" s="2" t="s">
        <v>18</v>
      </c>
      <c r="D1039" s="2" t="s">
        <v>19</v>
      </c>
      <c r="E1039" s="2" t="s">
        <v>521</v>
      </c>
      <c r="F1039" s="2" t="s">
        <v>4163</v>
      </c>
      <c r="G1039" s="2">
        <v>4165</v>
      </c>
      <c r="H1039" s="2" t="s">
        <v>66</v>
      </c>
      <c r="I1039" s="1">
        <v>39216</v>
      </c>
      <c r="J1039" s="2" t="s">
        <v>23</v>
      </c>
      <c r="K1039" s="2"/>
      <c r="L1039" s="2" t="s">
        <v>24</v>
      </c>
      <c r="M1039" s="2">
        <v>300</v>
      </c>
      <c r="N1039" s="2" t="s">
        <v>996</v>
      </c>
      <c r="O1039" s="2" t="s">
        <v>36</v>
      </c>
      <c r="P1039" s="2" t="s">
        <v>4164</v>
      </c>
      <c r="Q1039" s="2" t="s">
        <v>4165</v>
      </c>
      <c r="R1039" t="str">
        <f>IFERROR(INDEX(ReadySub!$A$2:$A$1153, MATCH(T1039, ReadySub!$Q$2:$Q$1153, 0)), "")</f>
        <v/>
      </c>
      <c r="S1039" s="2" t="str">
        <f t="shared" si="48"/>
        <v>P0M 3G0_300_WHITE RIVER</v>
      </c>
      <c r="T1039" s="2" t="str">
        <f t="shared" si="49"/>
        <v>P0M 3G0_300 SPRUCE ST_WHITE RIVER</v>
      </c>
      <c r="U1039" s="12" t="str">
        <f t="shared" si="50"/>
        <v>ST</v>
      </c>
    </row>
    <row r="1040" spans="1:21" ht="13" x14ac:dyDescent="0.25">
      <c r="A1040" s="9">
        <v>45777</v>
      </c>
      <c r="B1040" s="2" t="s">
        <v>4159</v>
      </c>
      <c r="C1040" s="2" t="s">
        <v>18</v>
      </c>
      <c r="D1040" s="2" t="s">
        <v>19</v>
      </c>
      <c r="E1040" s="2" t="s">
        <v>521</v>
      </c>
      <c r="F1040" s="2" t="s">
        <v>4166</v>
      </c>
      <c r="G1040" s="2">
        <v>4166</v>
      </c>
      <c r="H1040" s="2" t="s">
        <v>120</v>
      </c>
      <c r="I1040" s="1">
        <v>39216</v>
      </c>
      <c r="J1040" s="2" t="s">
        <v>23</v>
      </c>
      <c r="K1040" s="2"/>
      <c r="L1040" s="2" t="s">
        <v>24</v>
      </c>
      <c r="M1040" s="2">
        <v>36</v>
      </c>
      <c r="N1040" s="2" t="s">
        <v>4167</v>
      </c>
      <c r="O1040" s="2" t="s">
        <v>36</v>
      </c>
      <c r="P1040" s="2" t="s">
        <v>4161</v>
      </c>
      <c r="Q1040" s="2" t="s">
        <v>4162</v>
      </c>
      <c r="R1040" t="str">
        <f>IFERROR(INDEX(ReadySub!$A$2:$A$1153, MATCH(T1040, ReadySub!$Q$2:$Q$1153, 0)), "")</f>
        <v/>
      </c>
      <c r="S1040" s="2" t="str">
        <f t="shared" si="48"/>
        <v>P0S 1K0_36_WAWA</v>
      </c>
      <c r="T1040" s="2" t="str">
        <f t="shared" si="49"/>
        <v>P0S 1K0_36 MCKINLEY ST_WAWA</v>
      </c>
      <c r="U1040" s="12" t="str">
        <f t="shared" si="50"/>
        <v>ST</v>
      </c>
    </row>
    <row r="1041" spans="1:21" ht="13" x14ac:dyDescent="0.25">
      <c r="A1041" s="9">
        <v>45777</v>
      </c>
      <c r="B1041" s="2" t="s">
        <v>4157</v>
      </c>
      <c r="C1041" s="2" t="s">
        <v>18</v>
      </c>
      <c r="D1041" s="2" t="s">
        <v>102</v>
      </c>
      <c r="E1041" s="2" t="s">
        <v>775</v>
      </c>
      <c r="F1041" s="2" t="s">
        <v>4168</v>
      </c>
      <c r="G1041" s="2">
        <v>4168</v>
      </c>
      <c r="H1041" s="2" t="s">
        <v>120</v>
      </c>
      <c r="I1041" s="1">
        <v>39217</v>
      </c>
      <c r="J1041" s="2" t="s">
        <v>23</v>
      </c>
      <c r="K1041" s="2"/>
      <c r="L1041" s="2" t="s">
        <v>24</v>
      </c>
      <c r="M1041" s="2">
        <v>155</v>
      </c>
      <c r="N1041" s="2" t="s">
        <v>4169</v>
      </c>
      <c r="O1041" s="2" t="s">
        <v>101</v>
      </c>
      <c r="P1041" s="2" t="s">
        <v>4170</v>
      </c>
      <c r="Q1041" s="2" t="s">
        <v>4171</v>
      </c>
      <c r="R1041" t="str">
        <f>IFERROR(INDEX(ReadySub!$A$2:$A$1153, MATCH(T1041, ReadySub!$Q$2:$Q$1153, 0)), "")</f>
        <v/>
      </c>
      <c r="S1041" s="2" t="str">
        <f t="shared" si="48"/>
        <v>N3A 4M6_155_BADEN</v>
      </c>
      <c r="T1041" s="2" t="str">
        <f t="shared" si="49"/>
        <v>N3A 4M6_155 LIVINGSTON BLVD_BADEN</v>
      </c>
      <c r="U1041" s="12" t="str">
        <f t="shared" si="50"/>
        <v>BLVD</v>
      </c>
    </row>
    <row r="1042" spans="1:21" ht="13" x14ac:dyDescent="0.25">
      <c r="A1042" s="9">
        <v>45777</v>
      </c>
      <c r="B1042" s="2" t="s">
        <v>4172</v>
      </c>
      <c r="C1042" s="2" t="s">
        <v>18</v>
      </c>
      <c r="D1042" s="2" t="s">
        <v>150</v>
      </c>
      <c r="E1042" s="2" t="s">
        <v>162</v>
      </c>
      <c r="F1042" s="2" t="s">
        <v>4173</v>
      </c>
      <c r="G1042" s="2">
        <v>4169</v>
      </c>
      <c r="H1042" s="2" t="s">
        <v>120</v>
      </c>
      <c r="I1042" s="1">
        <v>39216</v>
      </c>
      <c r="J1042" s="2" t="s">
        <v>23</v>
      </c>
      <c r="K1042" s="2"/>
      <c r="L1042" s="2" t="s">
        <v>172</v>
      </c>
      <c r="M1042" s="2">
        <v>186</v>
      </c>
      <c r="N1042" s="2" t="s">
        <v>4174</v>
      </c>
      <c r="O1042" s="2"/>
      <c r="P1042" s="2" t="s">
        <v>189</v>
      </c>
      <c r="Q1042" s="2" t="s">
        <v>4175</v>
      </c>
      <c r="R1042" t="str">
        <f>IFERROR(INDEX(ReadySub!$A$2:$A$1153, MATCH(T1042, ReadySub!$Q$2:$Q$1153, 0)), "")</f>
        <v/>
      </c>
      <c r="S1042" s="2" t="str">
        <f t="shared" si="48"/>
        <v>K2L 2C7_186_KANATA</v>
      </c>
      <c r="T1042" s="2" t="str">
        <f t="shared" si="49"/>
        <v>K2L 2C7_186 CROISSANT BARROW 0_KANATA</v>
      </c>
      <c r="U1042" s="12">
        <f t="shared" si="50"/>
        <v>0</v>
      </c>
    </row>
    <row r="1043" spans="1:21" ht="13" x14ac:dyDescent="0.25">
      <c r="A1043" s="9">
        <v>45777</v>
      </c>
      <c r="B1043" s="2" t="s">
        <v>4177</v>
      </c>
      <c r="C1043" s="2" t="s">
        <v>18</v>
      </c>
      <c r="D1043" s="2" t="s">
        <v>89</v>
      </c>
      <c r="E1043" s="2" t="s">
        <v>598</v>
      </c>
      <c r="F1043" s="2" t="s">
        <v>4177</v>
      </c>
      <c r="G1043" s="2">
        <v>4171</v>
      </c>
      <c r="H1043" s="2" t="s">
        <v>53</v>
      </c>
      <c r="I1043" s="1">
        <v>39225</v>
      </c>
      <c r="J1043" s="2" t="s">
        <v>23</v>
      </c>
      <c r="K1043" s="2"/>
      <c r="L1043" s="2" t="s">
        <v>24</v>
      </c>
      <c r="M1043" s="2">
        <v>24</v>
      </c>
      <c r="N1043" s="2" t="s">
        <v>4178</v>
      </c>
      <c r="O1043" s="2" t="s">
        <v>47</v>
      </c>
      <c r="P1043" s="2" t="s">
        <v>601</v>
      </c>
      <c r="Q1043" s="2" t="s">
        <v>4179</v>
      </c>
      <c r="R1043" t="str">
        <f>IFERROR(INDEX(ReadySub!$A$2:$A$1153, MATCH(T1043, ReadySub!$Q$2:$Q$1153, 0)), "")</f>
        <v/>
      </c>
      <c r="S1043" s="2" t="str">
        <f t="shared" si="48"/>
        <v>L5N 1B1_24_MISSISSAUGA</v>
      </c>
      <c r="T1043" s="2" t="str">
        <f t="shared" si="49"/>
        <v>L5N 1B1_24 FALCONER DR_MISSISSAUGA</v>
      </c>
      <c r="U1043" s="12" t="str">
        <f t="shared" si="50"/>
        <v>DR</v>
      </c>
    </row>
    <row r="1044" spans="1:21" ht="13" x14ac:dyDescent="0.25">
      <c r="A1044" s="9">
        <v>45777</v>
      </c>
      <c r="B1044" s="2" t="s">
        <v>4180</v>
      </c>
      <c r="C1044" s="2" t="s">
        <v>18</v>
      </c>
      <c r="D1044" s="2" t="s">
        <v>89</v>
      </c>
      <c r="E1044" s="2" t="s">
        <v>90</v>
      </c>
      <c r="F1044" s="2" t="s">
        <v>4181</v>
      </c>
      <c r="G1044" s="2">
        <v>4197</v>
      </c>
      <c r="H1044" s="2" t="s">
        <v>45</v>
      </c>
      <c r="I1044" s="1">
        <v>39234</v>
      </c>
      <c r="J1044" s="2" t="s">
        <v>23</v>
      </c>
      <c r="K1044" s="2"/>
      <c r="L1044" s="2" t="s">
        <v>24</v>
      </c>
      <c r="M1044" s="2">
        <v>104</v>
      </c>
      <c r="N1044" s="2" t="s">
        <v>561</v>
      </c>
      <c r="O1044" s="2" t="s">
        <v>26</v>
      </c>
      <c r="P1044" s="2" t="s">
        <v>93</v>
      </c>
      <c r="Q1044" s="2" t="s">
        <v>4182</v>
      </c>
      <c r="R1044" t="str">
        <f>IFERROR(INDEX(ReadySub!$A$2:$A$1153, MATCH(T1044, ReadySub!$Q$2:$Q$1153, 0)), "")</f>
        <v/>
      </c>
      <c r="S1044" s="2" t="str">
        <f t="shared" si="48"/>
        <v>M8Z 2T7_104_TORONTO</v>
      </c>
      <c r="T1044" s="2" t="str">
        <f t="shared" si="49"/>
        <v>M8Z 2T7_104 ADVANCE RD_TORONTO</v>
      </c>
      <c r="U1044" s="12" t="str">
        <f t="shared" si="50"/>
        <v>RD</v>
      </c>
    </row>
    <row r="1045" spans="1:21" ht="13" x14ac:dyDescent="0.25">
      <c r="A1045" s="9">
        <v>45777</v>
      </c>
      <c r="B1045" s="2" t="s">
        <v>4184</v>
      </c>
      <c r="C1045" s="2" t="s">
        <v>18</v>
      </c>
      <c r="D1045" s="2" t="s">
        <v>150</v>
      </c>
      <c r="E1045" s="2" t="s">
        <v>162</v>
      </c>
      <c r="F1045" s="2" t="s">
        <v>4185</v>
      </c>
      <c r="G1045" s="2">
        <v>4209</v>
      </c>
      <c r="H1045" s="2" t="s">
        <v>53</v>
      </c>
      <c r="I1045" s="1">
        <v>39255</v>
      </c>
      <c r="J1045" s="2" t="s">
        <v>23</v>
      </c>
      <c r="K1045" s="2"/>
      <c r="L1045" s="2" t="s">
        <v>24</v>
      </c>
      <c r="M1045" s="2">
        <v>1426</v>
      </c>
      <c r="N1045" s="2" t="s">
        <v>2829</v>
      </c>
      <c r="O1045" s="2" t="s">
        <v>26</v>
      </c>
      <c r="P1045" s="2" t="s">
        <v>166</v>
      </c>
      <c r="Q1045" s="2" t="s">
        <v>4186</v>
      </c>
      <c r="R1045" t="str">
        <f>IFERROR(INDEX(ReadySub!$A$2:$A$1153, MATCH(T1045, ReadySub!$Q$2:$Q$1153, 0)), "")</f>
        <v/>
      </c>
      <c r="S1045" s="2" t="str">
        <f t="shared" si="48"/>
        <v>K1T 1M6_1426_OTTAWA</v>
      </c>
      <c r="T1045" s="2" t="str">
        <f t="shared" si="49"/>
        <v>K1T 1M6_1426 HUNT CLUB RD_OTTAWA</v>
      </c>
      <c r="U1045" s="12" t="str">
        <f t="shared" si="50"/>
        <v>RD</v>
      </c>
    </row>
    <row r="1046" spans="1:21" ht="13" x14ac:dyDescent="0.25">
      <c r="A1046" s="9">
        <v>45777</v>
      </c>
      <c r="B1046" s="2" t="s">
        <v>4191</v>
      </c>
      <c r="C1046" s="2" t="s">
        <v>18</v>
      </c>
      <c r="D1046" s="2" t="s">
        <v>150</v>
      </c>
      <c r="E1046" s="2" t="s">
        <v>162</v>
      </c>
      <c r="F1046" s="2" t="s">
        <v>4192</v>
      </c>
      <c r="G1046" s="2">
        <v>4218</v>
      </c>
      <c r="H1046" s="2" t="s">
        <v>120</v>
      </c>
      <c r="I1046" s="1">
        <v>39266</v>
      </c>
      <c r="J1046" s="2" t="s">
        <v>23</v>
      </c>
      <c r="K1046" s="2"/>
      <c r="L1046" s="2" t="s">
        <v>24</v>
      </c>
      <c r="M1046" s="2">
        <v>207</v>
      </c>
      <c r="N1046" s="2" t="s">
        <v>177</v>
      </c>
      <c r="O1046" s="2" t="s">
        <v>92</v>
      </c>
      <c r="P1046" s="2" t="s">
        <v>166</v>
      </c>
      <c r="Q1046" s="2" t="s">
        <v>4193</v>
      </c>
      <c r="R1046" t="str">
        <f>IFERROR(INDEX(ReadySub!$A$2:$A$1153, MATCH(T1046, ReadySub!$Q$2:$Q$1153, 0)), "")</f>
        <v/>
      </c>
      <c r="S1046" s="2" t="str">
        <f t="shared" si="48"/>
        <v>K2A 3V1_207_OTTAWA</v>
      </c>
      <c r="T1046" s="2" t="str">
        <f t="shared" si="49"/>
        <v>K2A 3V1_207 WOODROFFE AVE_OTTAWA</v>
      </c>
      <c r="U1046" s="12" t="str">
        <f t="shared" si="50"/>
        <v>AVE</v>
      </c>
    </row>
    <row r="1047" spans="1:21" ht="13" x14ac:dyDescent="0.25">
      <c r="A1047" s="9">
        <v>45777</v>
      </c>
      <c r="B1047" s="2" t="s">
        <v>4195</v>
      </c>
      <c r="C1047" s="2" t="s">
        <v>18</v>
      </c>
      <c r="D1047" s="2" t="s">
        <v>51</v>
      </c>
      <c r="E1047" s="2" t="s">
        <v>90</v>
      </c>
      <c r="F1047" s="2" t="s">
        <v>4196</v>
      </c>
      <c r="G1047" s="2">
        <v>4221</v>
      </c>
      <c r="H1047" s="2" t="s">
        <v>53</v>
      </c>
      <c r="I1047" s="1">
        <v>39266</v>
      </c>
      <c r="J1047" s="2" t="s">
        <v>23</v>
      </c>
      <c r="K1047" s="2"/>
      <c r="L1047" s="2" t="s">
        <v>24</v>
      </c>
      <c r="M1047" s="2">
        <v>40</v>
      </c>
      <c r="N1047" s="2" t="s">
        <v>4197</v>
      </c>
      <c r="O1047" s="2" t="s">
        <v>47</v>
      </c>
      <c r="P1047" s="2" t="s">
        <v>93</v>
      </c>
      <c r="Q1047" s="2" t="s">
        <v>4198</v>
      </c>
      <c r="R1047" t="str">
        <f>IFERROR(INDEX(ReadySub!$A$2:$A$1153, MATCH(T1047, ReadySub!$Q$2:$Q$1153, 0)), "")</f>
        <v/>
      </c>
      <c r="S1047" s="2" t="str">
        <f t="shared" si="48"/>
        <v>M3A 2J5_40_TORONTO</v>
      </c>
      <c r="T1047" s="2" t="str">
        <f t="shared" si="49"/>
        <v>M3A 2J5_40 UNDERHILL DR_TORONTO</v>
      </c>
      <c r="U1047" s="12" t="str">
        <f t="shared" si="50"/>
        <v>DR</v>
      </c>
    </row>
    <row r="1048" spans="1:21" ht="13" x14ac:dyDescent="0.25">
      <c r="A1048" s="9">
        <v>45777</v>
      </c>
      <c r="B1048" s="2" t="s">
        <v>243</v>
      </c>
      <c r="C1048" s="2" t="s">
        <v>18</v>
      </c>
      <c r="D1048" s="2" t="s">
        <v>102</v>
      </c>
      <c r="E1048" s="2" t="s">
        <v>244</v>
      </c>
      <c r="F1048" s="2" t="s">
        <v>4199</v>
      </c>
      <c r="G1048" s="2">
        <v>4224</v>
      </c>
      <c r="H1048" s="2" t="s">
        <v>45</v>
      </c>
      <c r="I1048" s="1">
        <v>39272</v>
      </c>
      <c r="J1048" s="2" t="s">
        <v>23</v>
      </c>
      <c r="K1048" s="2"/>
      <c r="L1048" s="2" t="s">
        <v>24</v>
      </c>
      <c r="M1048" s="2">
        <v>712</v>
      </c>
      <c r="N1048" s="2" t="s">
        <v>4200</v>
      </c>
      <c r="O1048" s="2" t="s">
        <v>92</v>
      </c>
      <c r="P1048" s="2" t="s">
        <v>247</v>
      </c>
      <c r="Q1048" s="2" t="s">
        <v>4201</v>
      </c>
      <c r="R1048" t="str">
        <f>IFERROR(INDEX(ReadySub!$A$2:$A$1153, MATCH(T1048, ReadySub!$Q$2:$Q$1153, 0)), "")</f>
        <v/>
      </c>
      <c r="S1048" s="2" t="str">
        <f t="shared" si="48"/>
        <v>N6C 2H2_712_LONDON</v>
      </c>
      <c r="T1048" s="2" t="str">
        <f t="shared" si="49"/>
        <v>N6C 2H2_712 WHETTER AVE_LONDON</v>
      </c>
      <c r="U1048" s="12" t="str">
        <f t="shared" si="50"/>
        <v>AVE</v>
      </c>
    </row>
    <row r="1049" spans="1:21" ht="13" x14ac:dyDescent="0.25">
      <c r="A1049" s="9">
        <v>45777</v>
      </c>
      <c r="B1049" s="2" t="s">
        <v>4202</v>
      </c>
      <c r="C1049" s="2" t="s">
        <v>18</v>
      </c>
      <c r="D1049" s="2" t="s">
        <v>58</v>
      </c>
      <c r="E1049" s="2" t="s">
        <v>603</v>
      </c>
      <c r="F1049" s="2" t="s">
        <v>4203</v>
      </c>
      <c r="G1049" s="2">
        <v>4227</v>
      </c>
      <c r="H1049" s="2" t="s">
        <v>53</v>
      </c>
      <c r="I1049" s="1">
        <v>39272</v>
      </c>
      <c r="J1049" s="2" t="s">
        <v>23</v>
      </c>
      <c r="K1049" s="2"/>
      <c r="L1049" s="2" t="s">
        <v>24</v>
      </c>
      <c r="M1049" s="2">
        <v>467</v>
      </c>
      <c r="N1049" s="2" t="s">
        <v>4204</v>
      </c>
      <c r="O1049" s="2" t="s">
        <v>26</v>
      </c>
      <c r="P1049" s="2" t="s">
        <v>606</v>
      </c>
      <c r="Q1049" s="2" t="s">
        <v>4205</v>
      </c>
      <c r="R1049" t="str">
        <f>IFERROR(INDEX(ReadySub!$A$2:$A$1153, MATCH(T1049, ReadySub!$Q$2:$Q$1153, 0)), "")</f>
        <v/>
      </c>
      <c r="S1049" s="2" t="str">
        <f t="shared" si="48"/>
        <v>L6J 4A6_467_OAKVILLE</v>
      </c>
      <c r="T1049" s="2" t="str">
        <f t="shared" si="49"/>
        <v>L6J 4A6_467 CHARTWELL RD_OAKVILLE</v>
      </c>
      <c r="U1049" s="12" t="str">
        <f t="shared" si="50"/>
        <v>RD</v>
      </c>
    </row>
    <row r="1050" spans="1:21" ht="13" x14ac:dyDescent="0.25">
      <c r="A1050" s="9">
        <v>45777</v>
      </c>
      <c r="B1050" s="2" t="s">
        <v>4208</v>
      </c>
      <c r="C1050" s="2" t="s">
        <v>18</v>
      </c>
      <c r="D1050" s="2" t="s">
        <v>31</v>
      </c>
      <c r="E1050" s="2" t="s">
        <v>182</v>
      </c>
      <c r="F1050" s="2" t="s">
        <v>4209</v>
      </c>
      <c r="G1050" s="2">
        <v>4251</v>
      </c>
      <c r="H1050" s="2" t="s">
        <v>53</v>
      </c>
      <c r="I1050" s="1">
        <v>39216</v>
      </c>
      <c r="J1050" s="2" t="s">
        <v>23</v>
      </c>
      <c r="K1050" s="2"/>
      <c r="L1050" s="2" t="s">
        <v>24</v>
      </c>
      <c r="M1050" s="2">
        <v>9921</v>
      </c>
      <c r="N1050" s="2" t="s">
        <v>152</v>
      </c>
      <c r="O1050" s="2" t="s">
        <v>92</v>
      </c>
      <c r="P1050" s="2" t="s">
        <v>241</v>
      </c>
      <c r="Q1050" s="2" t="s">
        <v>4210</v>
      </c>
      <c r="R1050">
        <f>IFERROR(INDEX(ReadySub!$A$2:$A$1153, MATCH(T1050, ReadySub!$Q$2:$Q$1153, 0)), "")</f>
        <v>859</v>
      </c>
      <c r="S1050" s="2" t="str">
        <f t="shared" si="48"/>
        <v>L6C 1H7_9921_MARKHAM</v>
      </c>
      <c r="T1050" s="2" t="str">
        <f t="shared" si="49"/>
        <v>L6C 1H7_9921 WOODBINE AVE_MARKHAM</v>
      </c>
      <c r="U1050" s="12" t="str">
        <f t="shared" si="50"/>
        <v>AVE</v>
      </c>
    </row>
    <row r="1051" spans="1:21" ht="13" x14ac:dyDescent="0.25">
      <c r="A1051" s="9">
        <v>45777</v>
      </c>
      <c r="B1051" s="2" t="s">
        <v>1276</v>
      </c>
      <c r="C1051" s="2" t="s">
        <v>18</v>
      </c>
      <c r="D1051" s="2" t="s">
        <v>51</v>
      </c>
      <c r="E1051" s="2" t="s">
        <v>90</v>
      </c>
      <c r="F1051" s="2" t="s">
        <v>4212</v>
      </c>
      <c r="G1051" s="2">
        <v>4256</v>
      </c>
      <c r="H1051" s="2" t="s">
        <v>45</v>
      </c>
      <c r="I1051" s="1">
        <v>39290</v>
      </c>
      <c r="J1051" s="2" t="s">
        <v>23</v>
      </c>
      <c r="K1051" s="2"/>
      <c r="L1051" s="2" t="s">
        <v>24</v>
      </c>
      <c r="M1051" s="2">
        <v>150</v>
      </c>
      <c r="N1051" s="2" t="s">
        <v>4213</v>
      </c>
      <c r="O1051" s="2" t="s">
        <v>47</v>
      </c>
      <c r="P1051" s="2" t="s">
        <v>93</v>
      </c>
      <c r="Q1051" s="2" t="s">
        <v>4214</v>
      </c>
      <c r="R1051" t="str">
        <f>IFERROR(INDEX(ReadySub!$A$2:$A$1153, MATCH(T1051, ReadySub!$Q$2:$Q$1153, 0)), "")</f>
        <v/>
      </c>
      <c r="S1051" s="2" t="str">
        <f t="shared" si="48"/>
        <v>M3C 3E5_150_TORONTO</v>
      </c>
      <c r="T1051" s="2" t="str">
        <f t="shared" si="49"/>
        <v>M3C 3E5_150 FERRAND DR_TORONTO</v>
      </c>
      <c r="U1051" s="12" t="str">
        <f t="shared" si="50"/>
        <v>DR</v>
      </c>
    </row>
    <row r="1052" spans="1:21" ht="13" x14ac:dyDescent="0.25">
      <c r="A1052" s="9">
        <v>45777</v>
      </c>
      <c r="B1052" s="2" t="s">
        <v>307</v>
      </c>
      <c r="C1052" s="2" t="s">
        <v>18</v>
      </c>
      <c r="D1052" s="2" t="s">
        <v>19</v>
      </c>
      <c r="E1052" s="2" t="s">
        <v>1675</v>
      </c>
      <c r="F1052" s="2" t="s">
        <v>4215</v>
      </c>
      <c r="G1052" s="2">
        <v>4257</v>
      </c>
      <c r="H1052" s="2" t="s">
        <v>120</v>
      </c>
      <c r="I1052" s="1">
        <v>39301</v>
      </c>
      <c r="J1052" s="2" t="s">
        <v>23</v>
      </c>
      <c r="K1052" s="2"/>
      <c r="L1052" s="2" t="s">
        <v>24</v>
      </c>
      <c r="M1052" s="2">
        <v>1475</v>
      </c>
      <c r="N1052" s="2" t="s">
        <v>180</v>
      </c>
      <c r="O1052" s="2" t="s">
        <v>36</v>
      </c>
      <c r="P1052" s="2" t="s">
        <v>4216</v>
      </c>
      <c r="Q1052" s="2" t="s">
        <v>4217</v>
      </c>
      <c r="R1052" t="str">
        <f>IFERROR(INDEX(ReadySub!$A$2:$A$1153, MATCH(T1052, ReadySub!$Q$2:$Q$1153, 0)), "")</f>
        <v/>
      </c>
      <c r="S1052" s="2" t="str">
        <f t="shared" si="48"/>
        <v>P0H 1H0_1475_CALLANDER</v>
      </c>
      <c r="T1052" s="2" t="str">
        <f t="shared" si="49"/>
        <v>P0H 1H0_1475 MAIN ST_CALLANDER</v>
      </c>
      <c r="U1052" s="12" t="str">
        <f t="shared" si="50"/>
        <v>ST</v>
      </c>
    </row>
    <row r="1053" spans="1:21" ht="13" x14ac:dyDescent="0.25">
      <c r="A1053" s="9">
        <v>45777</v>
      </c>
      <c r="B1053" s="2" t="s">
        <v>1371</v>
      </c>
      <c r="C1053" s="2" t="s">
        <v>18</v>
      </c>
      <c r="D1053" s="2" t="s">
        <v>19</v>
      </c>
      <c r="E1053" s="2" t="s">
        <v>521</v>
      </c>
      <c r="F1053" s="2" t="s">
        <v>4218</v>
      </c>
      <c r="G1053" s="2">
        <v>4260</v>
      </c>
      <c r="H1053" s="2" t="s">
        <v>45</v>
      </c>
      <c r="I1053" s="1">
        <v>39321</v>
      </c>
      <c r="J1053" s="2" t="s">
        <v>23</v>
      </c>
      <c r="K1053" s="2"/>
      <c r="L1053" s="2" t="s">
        <v>24</v>
      </c>
      <c r="M1053" s="2">
        <v>25</v>
      </c>
      <c r="N1053" s="2" t="s">
        <v>3738</v>
      </c>
      <c r="O1053" s="2" t="s">
        <v>92</v>
      </c>
      <c r="P1053" s="2" t="s">
        <v>3420</v>
      </c>
      <c r="Q1053" s="2" t="s">
        <v>3421</v>
      </c>
      <c r="R1053" t="str">
        <f>IFERROR(INDEX(ReadySub!$A$2:$A$1153, MATCH(T1053, ReadySub!$Q$2:$Q$1153, 0)), "")</f>
        <v/>
      </c>
      <c r="S1053" s="2" t="str">
        <f t="shared" si="48"/>
        <v>P0R 1B0_25_BLIND RIVER</v>
      </c>
      <c r="T1053" s="2" t="str">
        <f t="shared" si="49"/>
        <v>P0R 1B0_25 MICHIGAN AVE_BLIND RIVER</v>
      </c>
      <c r="U1053" s="12" t="str">
        <f t="shared" si="50"/>
        <v>AVE</v>
      </c>
    </row>
    <row r="1054" spans="1:21" ht="13" x14ac:dyDescent="0.25">
      <c r="A1054" s="9">
        <v>45777</v>
      </c>
      <c r="B1054" s="2" t="s">
        <v>831</v>
      </c>
      <c r="C1054" s="2" t="s">
        <v>18</v>
      </c>
      <c r="D1054" s="2" t="s">
        <v>89</v>
      </c>
      <c r="E1054" s="2" t="s">
        <v>598</v>
      </c>
      <c r="F1054" s="2" t="s">
        <v>4219</v>
      </c>
      <c r="G1054" s="2">
        <v>4263</v>
      </c>
      <c r="H1054" s="2" t="s">
        <v>53</v>
      </c>
      <c r="I1054" s="1">
        <v>39307</v>
      </c>
      <c r="J1054" s="2" t="s">
        <v>23</v>
      </c>
      <c r="K1054" s="2"/>
      <c r="L1054" s="2" t="s">
        <v>24</v>
      </c>
      <c r="M1054" s="2">
        <v>220</v>
      </c>
      <c r="N1054" s="2" t="s">
        <v>4220</v>
      </c>
      <c r="O1054" s="2" t="s">
        <v>101</v>
      </c>
      <c r="P1054" s="2" t="s">
        <v>601</v>
      </c>
      <c r="Q1054" s="2" t="s">
        <v>4221</v>
      </c>
      <c r="R1054" t="str">
        <f>IFERROR(INDEX(ReadySub!$A$2:$A$1153, MATCH(T1054, ReadySub!$Q$2:$Q$1153, 0)), "")</f>
        <v/>
      </c>
      <c r="S1054" s="2" t="str">
        <f t="shared" si="48"/>
        <v>L4Z 1W7_220_MISSISSAUGA</v>
      </c>
      <c r="T1054" s="2" t="str">
        <f t="shared" si="49"/>
        <v>L4Z 1W7_220 TRADERS BLVD_MISSISSAUGA</v>
      </c>
      <c r="U1054" s="12" t="str">
        <f t="shared" si="50"/>
        <v>BLVD</v>
      </c>
    </row>
    <row r="1055" spans="1:21" ht="13" x14ac:dyDescent="0.25">
      <c r="A1055" s="9">
        <v>45777</v>
      </c>
      <c r="B1055" s="2" t="s">
        <v>4223</v>
      </c>
      <c r="C1055" s="2" t="s">
        <v>18</v>
      </c>
      <c r="D1055" s="2" t="s">
        <v>150</v>
      </c>
      <c r="E1055" s="2" t="s">
        <v>162</v>
      </c>
      <c r="F1055" s="2" t="s">
        <v>16817</v>
      </c>
      <c r="G1055" s="2">
        <v>4267</v>
      </c>
      <c r="H1055" s="2" t="s">
        <v>120</v>
      </c>
      <c r="I1055" s="1">
        <v>39315</v>
      </c>
      <c r="J1055" s="2" t="s">
        <v>23</v>
      </c>
      <c r="K1055" s="2"/>
      <c r="L1055" s="2" t="s">
        <v>172</v>
      </c>
      <c r="M1055" s="2">
        <v>920</v>
      </c>
      <c r="N1055" s="2" t="s">
        <v>4224</v>
      </c>
      <c r="O1055" s="2" t="s">
        <v>1047</v>
      </c>
      <c r="P1055" s="2" t="s">
        <v>166</v>
      </c>
      <c r="Q1055" s="2" t="s">
        <v>4225</v>
      </c>
      <c r="R1055" t="str">
        <f>IFERROR(INDEX(ReadySub!$A$2:$A$1153, MATCH(T1055, ReadySub!$Q$2:$Q$1153, 0)), "")</f>
        <v/>
      </c>
      <c r="S1055" s="2" t="str">
        <f t="shared" si="48"/>
        <v>K2B 5K3_920_OTTAWA</v>
      </c>
      <c r="T1055" s="2" t="str">
        <f t="shared" si="49"/>
        <v>K2B 5K3_920 PARKHAVEN AVENUE (FRENCH)_OTTAWA</v>
      </c>
      <c r="U1055" s="12" t="str">
        <f t="shared" si="50"/>
        <v>Avenue (French)</v>
      </c>
    </row>
    <row r="1056" spans="1:21" ht="13" x14ac:dyDescent="0.25">
      <c r="A1056" s="9">
        <v>45777</v>
      </c>
      <c r="B1056" s="2" t="s">
        <v>1075</v>
      </c>
      <c r="C1056" s="2" t="s">
        <v>18</v>
      </c>
      <c r="D1056" s="2" t="s">
        <v>102</v>
      </c>
      <c r="E1056" s="2" t="s">
        <v>557</v>
      </c>
      <c r="F1056" s="2" t="s">
        <v>4226</v>
      </c>
      <c r="G1056" s="2">
        <v>4268</v>
      </c>
      <c r="H1056" s="2" t="s">
        <v>104</v>
      </c>
      <c r="I1056" s="1">
        <v>39329</v>
      </c>
      <c r="J1056" s="2" t="s">
        <v>23</v>
      </c>
      <c r="K1056" s="2"/>
      <c r="L1056" s="2" t="s">
        <v>24</v>
      </c>
      <c r="M1056" s="2">
        <v>4</v>
      </c>
      <c r="N1056" s="2" t="s">
        <v>4227</v>
      </c>
      <c r="O1056" s="2" t="s">
        <v>92</v>
      </c>
      <c r="P1056" s="2" t="s">
        <v>2570</v>
      </c>
      <c r="Q1056" s="2" t="s">
        <v>4228</v>
      </c>
      <c r="R1056" t="str">
        <f>IFERROR(INDEX(ReadySub!$A$2:$A$1153, MATCH(T1056, ReadySub!$Q$2:$Q$1153, 0)), "")</f>
        <v/>
      </c>
      <c r="S1056" s="2" t="str">
        <f t="shared" si="48"/>
        <v>N8H 2E2_4_LEAMINGTON</v>
      </c>
      <c r="T1056" s="2" t="str">
        <f t="shared" si="49"/>
        <v>N8H 2E2_4 MAXON AVE_LEAMINGTON</v>
      </c>
      <c r="U1056" s="12" t="str">
        <f t="shared" si="50"/>
        <v>AVE</v>
      </c>
    </row>
    <row r="1057" spans="1:21" ht="13" x14ac:dyDescent="0.25">
      <c r="A1057" s="9">
        <v>45777</v>
      </c>
      <c r="B1057" s="2" t="s">
        <v>16943</v>
      </c>
      <c r="C1057" s="2" t="s">
        <v>18</v>
      </c>
      <c r="D1057" s="2" t="s">
        <v>19</v>
      </c>
      <c r="E1057" s="2" t="s">
        <v>111</v>
      </c>
      <c r="F1057" s="2" t="s">
        <v>4229</v>
      </c>
      <c r="G1057" s="2">
        <v>4269</v>
      </c>
      <c r="H1057" s="2" t="s">
        <v>120</v>
      </c>
      <c r="I1057" s="1">
        <v>39329</v>
      </c>
      <c r="J1057" s="2" t="s">
        <v>23</v>
      </c>
      <c r="K1057" s="2"/>
      <c r="L1057" s="2" t="s">
        <v>172</v>
      </c>
      <c r="M1057" s="2">
        <v>73</v>
      </c>
      <c r="N1057" s="2" t="s">
        <v>2979</v>
      </c>
      <c r="O1057" s="2" t="s">
        <v>115</v>
      </c>
      <c r="P1057" s="2" t="s">
        <v>4230</v>
      </c>
      <c r="Q1057" s="2" t="s">
        <v>4231</v>
      </c>
      <c r="R1057" t="str">
        <f>IFERROR(INDEX(ReadySub!$A$2:$A$1153, MATCH(T1057, ReadySub!$Q$2:$Q$1153, 0)), "")</f>
        <v/>
      </c>
      <c r="S1057" s="2" t="str">
        <f t="shared" si="48"/>
        <v>P0H 2M0_73_VERNER</v>
      </c>
      <c r="T1057" s="2" t="str">
        <f t="shared" si="49"/>
        <v>P0H 2M0_73 PRINCIPALE RUE_VERNER</v>
      </c>
      <c r="U1057" s="12" t="str">
        <f t="shared" si="50"/>
        <v>Rue</v>
      </c>
    </row>
    <row r="1058" spans="1:21" ht="13" x14ac:dyDescent="0.25">
      <c r="A1058" s="9">
        <v>45777</v>
      </c>
      <c r="B1058" s="2" t="s">
        <v>2204</v>
      </c>
      <c r="C1058" s="2" t="s">
        <v>18</v>
      </c>
      <c r="D1058" s="2" t="s">
        <v>19</v>
      </c>
      <c r="E1058" s="2" t="s">
        <v>364</v>
      </c>
      <c r="F1058" s="2" t="s">
        <v>4235</v>
      </c>
      <c r="G1058" s="2">
        <v>4274</v>
      </c>
      <c r="H1058" s="2" t="s">
        <v>104</v>
      </c>
      <c r="I1058" s="1">
        <v>39329</v>
      </c>
      <c r="J1058" s="2" t="s">
        <v>23</v>
      </c>
      <c r="K1058" s="2"/>
      <c r="L1058" s="2" t="s">
        <v>24</v>
      </c>
      <c r="M1058" s="2">
        <v>245</v>
      </c>
      <c r="N1058" s="2" t="s">
        <v>2746</v>
      </c>
      <c r="O1058" s="2" t="s">
        <v>26</v>
      </c>
      <c r="P1058" s="2" t="s">
        <v>2747</v>
      </c>
      <c r="Q1058" s="2" t="s">
        <v>2748</v>
      </c>
      <c r="R1058" t="str">
        <f>IFERROR(INDEX(ReadySub!$A$2:$A$1153, MATCH(T1058, ReadySub!$Q$2:$Q$1153, 0)), "")</f>
        <v/>
      </c>
      <c r="S1058" s="2" t="str">
        <f t="shared" si="48"/>
        <v>P0J 1P0_245_NEW LISKEARD</v>
      </c>
      <c r="T1058" s="2" t="str">
        <f t="shared" si="49"/>
        <v>P0J 1P0_245 SHEPERDSON RD_NEW LISKEARD</v>
      </c>
      <c r="U1058" s="12" t="str">
        <f t="shared" si="50"/>
        <v>RD</v>
      </c>
    </row>
    <row r="1059" spans="1:21" ht="13" x14ac:dyDescent="0.25">
      <c r="A1059" s="9">
        <v>45777</v>
      </c>
      <c r="B1059" s="2" t="s">
        <v>2088</v>
      </c>
      <c r="C1059" s="2" t="s">
        <v>18</v>
      </c>
      <c r="D1059" s="2" t="s">
        <v>19</v>
      </c>
      <c r="E1059" s="2" t="s">
        <v>889</v>
      </c>
      <c r="F1059" s="2" t="s">
        <v>16450</v>
      </c>
      <c r="G1059" s="2">
        <v>4275</v>
      </c>
      <c r="H1059" s="2" t="s">
        <v>45</v>
      </c>
      <c r="I1059" s="1">
        <v>39329</v>
      </c>
      <c r="J1059" s="2" t="s">
        <v>23</v>
      </c>
      <c r="K1059" s="2"/>
      <c r="L1059" s="2" t="s">
        <v>24</v>
      </c>
      <c r="M1059" s="2">
        <v>600</v>
      </c>
      <c r="N1059" s="2" t="s">
        <v>1748</v>
      </c>
      <c r="O1059" s="2" t="s">
        <v>92</v>
      </c>
      <c r="P1059" s="2" t="s">
        <v>2344</v>
      </c>
      <c r="Q1059" s="2" t="s">
        <v>4236</v>
      </c>
      <c r="R1059" t="str">
        <f>IFERROR(INDEX(ReadySub!$A$2:$A$1153, MATCH(T1059, ReadySub!$Q$2:$Q$1153, 0)), "")</f>
        <v/>
      </c>
      <c r="S1059" s="2" t="str">
        <f t="shared" si="48"/>
        <v>N4N 2Z8_600_HANOVER</v>
      </c>
      <c r="T1059" s="2" t="str">
        <f t="shared" si="49"/>
        <v>N4N 2Z8_600 16TH AVE_HANOVER</v>
      </c>
      <c r="U1059" s="12" t="str">
        <f t="shared" si="50"/>
        <v>AVE</v>
      </c>
    </row>
    <row r="1060" spans="1:21" ht="13" x14ac:dyDescent="0.25">
      <c r="A1060" s="9">
        <v>45777</v>
      </c>
      <c r="B1060" s="2" t="s">
        <v>4237</v>
      </c>
      <c r="C1060" s="2" t="s">
        <v>18</v>
      </c>
      <c r="D1060" s="2" t="s">
        <v>89</v>
      </c>
      <c r="E1060" s="2" t="s">
        <v>2753</v>
      </c>
      <c r="F1060" s="2" t="s">
        <v>16942</v>
      </c>
      <c r="G1060" s="2">
        <v>4276</v>
      </c>
      <c r="H1060" s="2" t="s">
        <v>120</v>
      </c>
      <c r="I1060" s="1">
        <v>39318</v>
      </c>
      <c r="J1060" s="2" t="s">
        <v>23</v>
      </c>
      <c r="K1060" s="2"/>
      <c r="L1060" s="2" t="s">
        <v>24</v>
      </c>
      <c r="M1060" s="2">
        <v>69</v>
      </c>
      <c r="N1060" s="2" t="s">
        <v>1410</v>
      </c>
      <c r="O1060" s="2" t="s">
        <v>36</v>
      </c>
      <c r="P1060" s="2" t="s">
        <v>2755</v>
      </c>
      <c r="Q1060" s="2" t="s">
        <v>4238</v>
      </c>
      <c r="R1060" t="str">
        <f>IFERROR(INDEX(ReadySub!$A$2:$A$1153, MATCH(T1060, ReadySub!$Q$2:$Q$1153, 0)), "")</f>
        <v/>
      </c>
      <c r="S1060" s="2" t="str">
        <f t="shared" si="48"/>
        <v>L9W 2B3_69_ORANGEVILLE</v>
      </c>
      <c r="T1060" s="2" t="str">
        <f t="shared" si="49"/>
        <v>L9W 2B3_69 THIRD ST_ORANGEVILLE</v>
      </c>
      <c r="U1060" s="12" t="str">
        <f t="shared" si="50"/>
        <v>ST</v>
      </c>
    </row>
    <row r="1061" spans="1:21" ht="13" x14ac:dyDescent="0.25">
      <c r="A1061" s="9">
        <v>45777</v>
      </c>
      <c r="B1061" s="2" t="s">
        <v>74</v>
      </c>
      <c r="C1061" s="2" t="s">
        <v>18</v>
      </c>
      <c r="D1061" s="2" t="s">
        <v>51</v>
      </c>
      <c r="E1061" s="2" t="s">
        <v>90</v>
      </c>
      <c r="F1061" s="2" t="s">
        <v>4247</v>
      </c>
      <c r="G1061" s="2">
        <v>4280</v>
      </c>
      <c r="H1061" s="2" t="s">
        <v>45</v>
      </c>
      <c r="I1061" s="1">
        <v>39321</v>
      </c>
      <c r="J1061" s="2" t="s">
        <v>23</v>
      </c>
      <c r="K1061" s="2"/>
      <c r="L1061" s="2" t="s">
        <v>24</v>
      </c>
      <c r="M1061" s="2">
        <v>12</v>
      </c>
      <c r="N1061" s="2" t="s">
        <v>450</v>
      </c>
      <c r="O1061" s="2" t="s">
        <v>36</v>
      </c>
      <c r="P1061" s="2" t="s">
        <v>93</v>
      </c>
      <c r="Q1061" s="2" t="s">
        <v>4248</v>
      </c>
      <c r="R1061" t="str">
        <f>IFERROR(INDEX(ReadySub!$A$2:$A$1153, MATCH(T1061, ReadySub!$Q$2:$Q$1153, 0)), "")</f>
        <v/>
      </c>
      <c r="S1061" s="2" t="str">
        <f t="shared" si="48"/>
        <v>M5E 1Z9_12_TORONTO</v>
      </c>
      <c r="T1061" s="2" t="str">
        <f t="shared" si="49"/>
        <v>M5E 1Z9_12 YONGE ST_TORONTO</v>
      </c>
      <c r="U1061" s="12" t="str">
        <f t="shared" si="50"/>
        <v>ST</v>
      </c>
    </row>
    <row r="1062" spans="1:21" ht="13" x14ac:dyDescent="0.25">
      <c r="A1062" s="9">
        <v>45777</v>
      </c>
      <c r="B1062" s="2" t="s">
        <v>4249</v>
      </c>
      <c r="C1062" s="2" t="s">
        <v>18</v>
      </c>
      <c r="D1062" s="2" t="s">
        <v>51</v>
      </c>
      <c r="E1062" s="2" t="s">
        <v>90</v>
      </c>
      <c r="F1062" s="2" t="s">
        <v>4250</v>
      </c>
      <c r="G1062" s="2">
        <v>4282</v>
      </c>
      <c r="H1062" s="2" t="s">
        <v>22</v>
      </c>
      <c r="I1062" s="1">
        <v>39321</v>
      </c>
      <c r="J1062" s="2" t="s">
        <v>23</v>
      </c>
      <c r="K1062" s="2"/>
      <c r="L1062" s="2" t="s">
        <v>24</v>
      </c>
      <c r="M1062" s="2">
        <v>1450</v>
      </c>
      <c r="N1062" s="2" t="s">
        <v>98</v>
      </c>
      <c r="O1062" s="2" t="s">
        <v>47</v>
      </c>
      <c r="P1062" s="2" t="s">
        <v>93</v>
      </c>
      <c r="Q1062" s="2" t="s">
        <v>4251</v>
      </c>
      <c r="R1062" t="str">
        <f>IFERROR(INDEX(ReadySub!$A$2:$A$1153, MATCH(T1062, ReadySub!$Q$2:$Q$1153, 0)), "")</f>
        <v/>
      </c>
      <c r="S1062" s="2" t="str">
        <f t="shared" si="48"/>
        <v>M4B 2T8_1450_TORONTO</v>
      </c>
      <c r="T1062" s="2" t="str">
        <f t="shared" si="49"/>
        <v>M4B 2T8_1450 O'CONNOR DR_TORONTO</v>
      </c>
      <c r="U1062" s="12" t="str">
        <f t="shared" si="50"/>
        <v>DR</v>
      </c>
    </row>
    <row r="1063" spans="1:21" ht="13" x14ac:dyDescent="0.25">
      <c r="A1063" s="9">
        <v>45777</v>
      </c>
      <c r="B1063" s="2" t="s">
        <v>4252</v>
      </c>
      <c r="C1063" s="2" t="s">
        <v>18</v>
      </c>
      <c r="D1063" s="2" t="s">
        <v>19</v>
      </c>
      <c r="E1063" s="2" t="s">
        <v>385</v>
      </c>
      <c r="F1063" s="2" t="s">
        <v>4253</v>
      </c>
      <c r="G1063" s="2">
        <v>4283</v>
      </c>
      <c r="H1063" s="2" t="s">
        <v>66</v>
      </c>
      <c r="I1063" s="1">
        <v>39329</v>
      </c>
      <c r="J1063" s="2" t="s">
        <v>23</v>
      </c>
      <c r="K1063" s="2"/>
      <c r="L1063" s="2" t="s">
        <v>24</v>
      </c>
      <c r="M1063" s="2">
        <v>43</v>
      </c>
      <c r="N1063" s="2" t="s">
        <v>1825</v>
      </c>
      <c r="O1063" s="2" t="s">
        <v>36</v>
      </c>
      <c r="P1063" s="2" t="s">
        <v>4254</v>
      </c>
      <c r="Q1063" s="2" t="s">
        <v>4255</v>
      </c>
      <c r="R1063" t="str">
        <f>IFERROR(INDEX(ReadySub!$A$2:$A$1153, MATCH(T1063, ReadySub!$Q$2:$Q$1153, 0)), "")</f>
        <v/>
      </c>
      <c r="S1063" s="2" t="str">
        <f t="shared" si="48"/>
        <v>P0P 1H0_43_GORE BAY</v>
      </c>
      <c r="T1063" s="2" t="str">
        <f t="shared" si="49"/>
        <v>P0P 1H0_43 HALL ST_GORE BAY</v>
      </c>
      <c r="U1063" s="12" t="str">
        <f t="shared" si="50"/>
        <v>ST</v>
      </c>
    </row>
    <row r="1064" spans="1:21" ht="13" x14ac:dyDescent="0.25">
      <c r="A1064" s="9">
        <v>45777</v>
      </c>
      <c r="B1064" s="2" t="s">
        <v>1308</v>
      </c>
      <c r="C1064" s="2" t="s">
        <v>18</v>
      </c>
      <c r="D1064" s="2" t="s">
        <v>150</v>
      </c>
      <c r="E1064" s="2" t="s">
        <v>162</v>
      </c>
      <c r="F1064" s="2" t="s">
        <v>4256</v>
      </c>
      <c r="G1064" s="2">
        <v>4284</v>
      </c>
      <c r="H1064" s="2" t="s">
        <v>377</v>
      </c>
      <c r="I1064" s="1">
        <v>39321</v>
      </c>
      <c r="J1064" s="2" t="s">
        <v>23</v>
      </c>
      <c r="K1064" s="2"/>
      <c r="L1064" s="2" t="s">
        <v>24</v>
      </c>
      <c r="M1064" s="2">
        <v>1375</v>
      </c>
      <c r="N1064" s="2" t="s">
        <v>1888</v>
      </c>
      <c r="O1064" s="2" t="s">
        <v>26</v>
      </c>
      <c r="P1064" s="2" t="s">
        <v>166</v>
      </c>
      <c r="Q1064" s="2" t="s">
        <v>4257</v>
      </c>
      <c r="R1064" t="str">
        <f>IFERROR(INDEX(ReadySub!$A$2:$A$1153, MATCH(T1064, ReadySub!$Q$2:$Q$1153, 0)), "")</f>
        <v/>
      </c>
      <c r="S1064" s="2" t="str">
        <f t="shared" si="48"/>
        <v>K4B 1N1_1375_OTTAWA</v>
      </c>
      <c r="T1064" s="2" t="str">
        <f t="shared" si="49"/>
        <v>K4B 1N1_1375 COLONIAL RD_OTTAWA</v>
      </c>
      <c r="U1064" s="12" t="str">
        <f t="shared" si="50"/>
        <v>RD</v>
      </c>
    </row>
    <row r="1065" spans="1:21" ht="13" x14ac:dyDescent="0.25">
      <c r="A1065" s="9">
        <v>45777</v>
      </c>
      <c r="B1065" s="2" t="s">
        <v>4258</v>
      </c>
      <c r="C1065" s="2" t="s">
        <v>18</v>
      </c>
      <c r="D1065" s="2" t="s">
        <v>31</v>
      </c>
      <c r="E1065" s="2" t="s">
        <v>182</v>
      </c>
      <c r="F1065" s="2" t="s">
        <v>4259</v>
      </c>
      <c r="G1065" s="2">
        <v>4286</v>
      </c>
      <c r="H1065" s="2" t="s">
        <v>45</v>
      </c>
      <c r="I1065" s="1">
        <v>39309</v>
      </c>
      <c r="J1065" s="2" t="s">
        <v>23</v>
      </c>
      <c r="K1065" s="2"/>
      <c r="L1065" s="2" t="s">
        <v>24</v>
      </c>
      <c r="M1065" s="2">
        <v>941</v>
      </c>
      <c r="N1065" s="2" t="s">
        <v>4260</v>
      </c>
      <c r="O1065" s="2" t="s">
        <v>26</v>
      </c>
      <c r="P1065" s="2" t="s">
        <v>199</v>
      </c>
      <c r="Q1065" s="2" t="s">
        <v>4261</v>
      </c>
      <c r="R1065" t="str">
        <f>IFERROR(INDEX(ReadySub!$A$2:$A$1153, MATCH(T1065, ReadySub!$Q$2:$Q$1153, 0)), "")</f>
        <v/>
      </c>
      <c r="S1065" s="2" t="str">
        <f t="shared" si="48"/>
        <v>L6A 1S2_941_MAPLE</v>
      </c>
      <c r="T1065" s="2" t="str">
        <f t="shared" si="49"/>
        <v>L6A 1S2_941 RUTHERFORD RD_MAPLE</v>
      </c>
      <c r="U1065" s="12" t="str">
        <f t="shared" si="50"/>
        <v>RD</v>
      </c>
    </row>
    <row r="1066" spans="1:21" ht="13" x14ac:dyDescent="0.25">
      <c r="A1066" s="9">
        <v>45777</v>
      </c>
      <c r="B1066" s="2" t="s">
        <v>712</v>
      </c>
      <c r="C1066" s="2" t="s">
        <v>18</v>
      </c>
      <c r="D1066" s="2" t="s">
        <v>150</v>
      </c>
      <c r="E1066" s="2" t="s">
        <v>162</v>
      </c>
      <c r="F1066" s="2" t="s">
        <v>4262</v>
      </c>
      <c r="G1066" s="2">
        <v>4287</v>
      </c>
      <c r="H1066" s="2" t="s">
        <v>120</v>
      </c>
      <c r="I1066" s="1">
        <v>39321</v>
      </c>
      <c r="J1066" s="2" t="s">
        <v>23</v>
      </c>
      <c r="K1066" s="2"/>
      <c r="L1066" s="2" t="s">
        <v>172</v>
      </c>
      <c r="M1066" s="2">
        <v>5750</v>
      </c>
      <c r="N1066" s="2" t="s">
        <v>4263</v>
      </c>
      <c r="O1066" s="2" t="s">
        <v>2301</v>
      </c>
      <c r="P1066" s="2" t="s">
        <v>4264</v>
      </c>
      <c r="Q1066" s="2" t="s">
        <v>4265</v>
      </c>
      <c r="R1066" t="str">
        <f>IFERROR(INDEX(ReadySub!$A$2:$A$1153, MATCH(T1066, ReadySub!$Q$2:$Q$1153, 0)), "")</f>
        <v/>
      </c>
      <c r="S1066" s="2" t="str">
        <f t="shared" si="48"/>
        <v>K0A 3H0_5750_VARS</v>
      </c>
      <c r="T1066" s="2" t="str">
        <f t="shared" si="49"/>
        <v>K0A 3H0_5750 BUCKLAND CHEMIN_VARS</v>
      </c>
      <c r="U1066" s="12" t="str">
        <f t="shared" si="50"/>
        <v>Chemin</v>
      </c>
    </row>
    <row r="1067" spans="1:21" ht="13" x14ac:dyDescent="0.25">
      <c r="A1067" s="9">
        <v>45777</v>
      </c>
      <c r="B1067" s="2" t="s">
        <v>223</v>
      </c>
      <c r="C1067" s="2" t="s">
        <v>18</v>
      </c>
      <c r="D1067" s="2" t="s">
        <v>51</v>
      </c>
      <c r="E1067" s="2" t="s">
        <v>90</v>
      </c>
      <c r="F1067" s="2" t="s">
        <v>4266</v>
      </c>
      <c r="G1067" s="2">
        <v>4288</v>
      </c>
      <c r="H1067" s="2" t="s">
        <v>45</v>
      </c>
      <c r="I1067" s="1">
        <v>39329</v>
      </c>
      <c r="J1067" s="2" t="s">
        <v>23</v>
      </c>
      <c r="K1067" s="2"/>
      <c r="L1067" s="2" t="s">
        <v>24</v>
      </c>
      <c r="M1067" s="2">
        <v>26</v>
      </c>
      <c r="N1067" s="2" t="s">
        <v>4267</v>
      </c>
      <c r="O1067" s="2" t="s">
        <v>249</v>
      </c>
      <c r="P1067" s="2" t="s">
        <v>93</v>
      </c>
      <c r="Q1067" s="2" t="s">
        <v>4268</v>
      </c>
      <c r="R1067" t="str">
        <f>IFERROR(INDEX(ReadySub!$A$2:$A$1153, MATCH(T1067, ReadySub!$Q$2:$Q$1153, 0)), "")</f>
        <v/>
      </c>
      <c r="S1067" s="2" t="str">
        <f t="shared" si="48"/>
        <v>M5J 3A9_26_TORONTO</v>
      </c>
      <c r="T1067" s="2" t="str">
        <f t="shared" si="49"/>
        <v>M5J 3A9_26 GRAND TRUNK CRES_TORONTO</v>
      </c>
      <c r="U1067" s="12" t="str">
        <f t="shared" si="50"/>
        <v>CRES</v>
      </c>
    </row>
    <row r="1068" spans="1:21" ht="13" x14ac:dyDescent="0.25">
      <c r="A1068" s="9">
        <v>45777</v>
      </c>
      <c r="B1068" s="2" t="s">
        <v>4269</v>
      </c>
      <c r="C1068" s="2" t="s">
        <v>18</v>
      </c>
      <c r="D1068" s="2" t="s">
        <v>51</v>
      </c>
      <c r="E1068" s="2" t="s">
        <v>90</v>
      </c>
      <c r="F1068" s="2" t="s">
        <v>4269</v>
      </c>
      <c r="G1068" s="2">
        <v>4289</v>
      </c>
      <c r="H1068" s="2" t="s">
        <v>202</v>
      </c>
      <c r="I1068" s="1">
        <v>39329</v>
      </c>
      <c r="J1068" s="2" t="s">
        <v>23</v>
      </c>
      <c r="K1068" s="2"/>
      <c r="L1068" s="2" t="s">
        <v>24</v>
      </c>
      <c r="M1068" s="2">
        <v>27</v>
      </c>
      <c r="N1068" s="2" t="s">
        <v>4270</v>
      </c>
      <c r="O1068" s="2" t="s">
        <v>92</v>
      </c>
      <c r="P1068" s="2" t="s">
        <v>93</v>
      </c>
      <c r="Q1068" s="2" t="s">
        <v>4271</v>
      </c>
      <c r="R1068" t="str">
        <f>IFERROR(INDEX(ReadySub!$A$2:$A$1153, MATCH(T1068, ReadySub!$Q$2:$Q$1153, 0)), "")</f>
        <v/>
      </c>
      <c r="S1068" s="2" t="str">
        <f t="shared" si="48"/>
        <v>M1V 4T4_27_TORONTO</v>
      </c>
      <c r="T1068" s="2" t="str">
        <f t="shared" si="49"/>
        <v>M1V 4T4_27 PASSMORE AVE_TORONTO</v>
      </c>
      <c r="U1068" s="12" t="str">
        <f t="shared" si="50"/>
        <v>AVE</v>
      </c>
    </row>
    <row r="1069" spans="1:21" ht="13" x14ac:dyDescent="0.25">
      <c r="A1069" s="9">
        <v>45777</v>
      </c>
      <c r="B1069" s="2" t="s">
        <v>4272</v>
      </c>
      <c r="C1069" s="2" t="s">
        <v>18</v>
      </c>
      <c r="D1069" s="2" t="s">
        <v>19</v>
      </c>
      <c r="E1069" s="2" t="s">
        <v>507</v>
      </c>
      <c r="F1069" s="2" t="s">
        <v>4273</v>
      </c>
      <c r="G1069" s="2">
        <v>4291</v>
      </c>
      <c r="H1069" s="2" t="s">
        <v>104</v>
      </c>
      <c r="I1069" s="1">
        <v>39329</v>
      </c>
      <c r="J1069" s="2" t="s">
        <v>23</v>
      </c>
      <c r="K1069" s="2"/>
      <c r="L1069" s="2" t="s">
        <v>24</v>
      </c>
      <c r="M1069" s="2">
        <v>21</v>
      </c>
      <c r="N1069" s="2" t="s">
        <v>4274</v>
      </c>
      <c r="O1069" s="2" t="s">
        <v>26</v>
      </c>
      <c r="P1069" s="2" t="s">
        <v>4275</v>
      </c>
      <c r="Q1069" s="2" t="s">
        <v>4276</v>
      </c>
      <c r="R1069" t="str">
        <f>IFERROR(INDEX(ReadySub!$A$2:$A$1153, MATCH(T1069, ReadySub!$Q$2:$Q$1153, 0)), "")</f>
        <v/>
      </c>
      <c r="S1069" s="2" t="str">
        <f t="shared" si="48"/>
        <v>P0S 1E0_21_GOULAIS RIVER</v>
      </c>
      <c r="T1069" s="2" t="str">
        <f t="shared" si="49"/>
        <v>P0S 1E0_21 MAHLER RD_GOULAIS RIVER</v>
      </c>
      <c r="U1069" s="12" t="str">
        <f t="shared" si="50"/>
        <v>RD</v>
      </c>
    </row>
    <row r="1070" spans="1:21" ht="13" x14ac:dyDescent="0.25">
      <c r="A1070" s="9">
        <v>45777</v>
      </c>
      <c r="B1070" s="2" t="s">
        <v>4277</v>
      </c>
      <c r="C1070" s="2" t="s">
        <v>18</v>
      </c>
      <c r="D1070" s="2" t="s">
        <v>19</v>
      </c>
      <c r="E1070" s="2" t="s">
        <v>889</v>
      </c>
      <c r="F1070" s="2" t="s">
        <v>4278</v>
      </c>
      <c r="G1070" s="2">
        <v>4292</v>
      </c>
      <c r="H1070" s="2" t="s">
        <v>53</v>
      </c>
      <c r="I1070" s="1">
        <v>39329</v>
      </c>
      <c r="J1070" s="2" t="s">
        <v>23</v>
      </c>
      <c r="K1070" s="2"/>
      <c r="L1070" s="2" t="s">
        <v>24</v>
      </c>
      <c r="M1070" s="2">
        <v>67</v>
      </c>
      <c r="N1070" s="2" t="s">
        <v>4279</v>
      </c>
      <c r="O1070" s="2" t="s">
        <v>36</v>
      </c>
      <c r="P1070" s="2" t="s">
        <v>4280</v>
      </c>
      <c r="Q1070" s="2" t="s">
        <v>4281</v>
      </c>
      <c r="R1070" t="str">
        <f>IFERROR(INDEX(ReadySub!$A$2:$A$1153, MATCH(T1070, ReadySub!$Q$2:$Q$1153, 0)), "")</f>
        <v/>
      </c>
      <c r="S1070" s="2" t="str">
        <f t="shared" si="48"/>
        <v>N0H 2P0_67_THORNBURY</v>
      </c>
      <c r="T1070" s="2" t="str">
        <f t="shared" si="49"/>
        <v>N0H 2P0_67 BRUCE ST_THORNBURY</v>
      </c>
      <c r="U1070" s="12" t="str">
        <f t="shared" si="50"/>
        <v>ST</v>
      </c>
    </row>
    <row r="1071" spans="1:21" ht="13" x14ac:dyDescent="0.25">
      <c r="A1071" s="9">
        <v>45777</v>
      </c>
      <c r="B1071" s="2" t="s">
        <v>4282</v>
      </c>
      <c r="C1071" s="2" t="s">
        <v>18</v>
      </c>
      <c r="D1071" s="2" t="s">
        <v>51</v>
      </c>
      <c r="E1071" s="2" t="s">
        <v>90</v>
      </c>
      <c r="F1071" s="2" t="s">
        <v>4283</v>
      </c>
      <c r="G1071" s="2">
        <v>4295</v>
      </c>
      <c r="H1071" s="2" t="s">
        <v>120</v>
      </c>
      <c r="I1071" s="1">
        <v>39324</v>
      </c>
      <c r="J1071" s="2" t="s">
        <v>23</v>
      </c>
      <c r="K1071" s="2"/>
      <c r="L1071" s="2" t="s">
        <v>24</v>
      </c>
      <c r="M1071" s="2">
        <v>79</v>
      </c>
      <c r="N1071" s="2" t="s">
        <v>4284</v>
      </c>
      <c r="O1071" s="2" t="s">
        <v>26</v>
      </c>
      <c r="P1071" s="2" t="s">
        <v>93</v>
      </c>
      <c r="Q1071" s="2" t="s">
        <v>4285</v>
      </c>
      <c r="R1071" t="str">
        <f>IFERROR(INDEX(ReadySub!$A$2:$A$1153, MATCH(T1071, ReadySub!$Q$2:$Q$1153, 0)), "")</f>
        <v/>
      </c>
      <c r="S1071" s="2" t="str">
        <f t="shared" si="48"/>
        <v>M4L 2X7_79_TORONTO</v>
      </c>
      <c r="T1071" s="2" t="str">
        <f t="shared" si="49"/>
        <v>M4L 2X7_79 HIAWATHA RD_TORONTO</v>
      </c>
      <c r="U1071" s="12" t="str">
        <f t="shared" si="50"/>
        <v>RD</v>
      </c>
    </row>
    <row r="1072" spans="1:21" ht="13" x14ac:dyDescent="0.25">
      <c r="A1072" s="9">
        <v>45777</v>
      </c>
      <c r="B1072" s="2" t="s">
        <v>4286</v>
      </c>
      <c r="C1072" s="2" t="s">
        <v>18</v>
      </c>
      <c r="D1072" s="2" t="s">
        <v>19</v>
      </c>
      <c r="E1072" s="2" t="s">
        <v>291</v>
      </c>
      <c r="F1072" s="2" t="s">
        <v>4286</v>
      </c>
      <c r="G1072" s="2">
        <v>4296</v>
      </c>
      <c r="H1072" s="2" t="s">
        <v>104</v>
      </c>
      <c r="I1072" s="1">
        <v>39329</v>
      </c>
      <c r="J1072" s="2" t="s">
        <v>23</v>
      </c>
      <c r="K1072" s="2"/>
      <c r="L1072" s="2" t="s">
        <v>172</v>
      </c>
      <c r="M1072" s="2">
        <v>220</v>
      </c>
      <c r="N1072" s="2" t="s">
        <v>1777</v>
      </c>
      <c r="O1072" s="2" t="s">
        <v>115</v>
      </c>
      <c r="P1072" s="2" t="s">
        <v>292</v>
      </c>
      <c r="Q1072" s="2" t="s">
        <v>4287</v>
      </c>
      <c r="R1072" t="str">
        <f>IFERROR(INDEX(ReadySub!$A$2:$A$1153, MATCH(T1072, ReadySub!$Q$2:$Q$1153, 0)), "")</f>
        <v/>
      </c>
      <c r="S1072" s="2" t="str">
        <f t="shared" si="48"/>
        <v>P7A 3R1_220_THUNDER BAY</v>
      </c>
      <c r="T1072" s="2" t="str">
        <f t="shared" si="49"/>
        <v>P7A 3R1_220 ELGIN RUE_THUNDER BAY</v>
      </c>
      <c r="U1072" s="12" t="str">
        <f t="shared" si="50"/>
        <v>Rue</v>
      </c>
    </row>
    <row r="1073" spans="1:21" ht="13" x14ac:dyDescent="0.25">
      <c r="A1073" s="9">
        <v>45777</v>
      </c>
      <c r="B1073" s="2" t="s">
        <v>4288</v>
      </c>
      <c r="C1073" s="2" t="s">
        <v>18</v>
      </c>
      <c r="D1073" s="2" t="s">
        <v>150</v>
      </c>
      <c r="E1073" s="2" t="s">
        <v>157</v>
      </c>
      <c r="F1073" s="2" t="s">
        <v>4289</v>
      </c>
      <c r="G1073" s="2">
        <v>4300</v>
      </c>
      <c r="H1073" s="2" t="s">
        <v>120</v>
      </c>
      <c r="I1073" s="1">
        <v>39329</v>
      </c>
      <c r="J1073" s="2" t="s">
        <v>23</v>
      </c>
      <c r="K1073" s="2"/>
      <c r="L1073" s="2" t="s">
        <v>24</v>
      </c>
      <c r="M1073" s="2">
        <v>21</v>
      </c>
      <c r="N1073" s="2" t="s">
        <v>4290</v>
      </c>
      <c r="O1073" s="2" t="s">
        <v>47</v>
      </c>
      <c r="P1073" s="2" t="s">
        <v>3422</v>
      </c>
      <c r="Q1073" s="2" t="s">
        <v>3226</v>
      </c>
      <c r="R1073" t="str">
        <f>IFERROR(INDEX(ReadySub!$A$2:$A$1153, MATCH(T1073, ReadySub!$Q$2:$Q$1153, 0)), "")</f>
        <v/>
      </c>
      <c r="S1073" s="2" t="str">
        <f t="shared" si="48"/>
        <v>K0E 1T0_21_PRESCOTT</v>
      </c>
      <c r="T1073" s="2" t="str">
        <f t="shared" si="49"/>
        <v>K0E 1T0_21 STEWART DR_PRESCOTT</v>
      </c>
      <c r="U1073" s="12" t="str">
        <f t="shared" si="50"/>
        <v>DR</v>
      </c>
    </row>
    <row r="1074" spans="1:21" ht="13" x14ac:dyDescent="0.25">
      <c r="A1074" s="9">
        <v>45777</v>
      </c>
      <c r="B1074" s="2" t="s">
        <v>4288</v>
      </c>
      <c r="C1074" s="2" t="s">
        <v>18</v>
      </c>
      <c r="D1074" s="2" t="s">
        <v>150</v>
      </c>
      <c r="E1074" s="2" t="s">
        <v>157</v>
      </c>
      <c r="F1074" s="2" t="s">
        <v>4292</v>
      </c>
      <c r="G1074" s="2">
        <v>4302</v>
      </c>
      <c r="H1074" s="2" t="s">
        <v>104</v>
      </c>
      <c r="I1074" s="1">
        <v>39329</v>
      </c>
      <c r="J1074" s="2" t="s">
        <v>23</v>
      </c>
      <c r="K1074" s="2"/>
      <c r="L1074" s="2" t="s">
        <v>24</v>
      </c>
      <c r="M1074" s="2">
        <v>521</v>
      </c>
      <c r="N1074" s="2" t="s">
        <v>4293</v>
      </c>
      <c r="O1074" s="2" t="s">
        <v>36</v>
      </c>
      <c r="P1074" s="2" t="s">
        <v>1365</v>
      </c>
      <c r="Q1074" s="2" t="s">
        <v>1366</v>
      </c>
      <c r="R1074" t="str">
        <f>IFERROR(INDEX(ReadySub!$A$2:$A$1153, MATCH(T1074, ReadySub!$Q$2:$Q$1153, 0)), "")</f>
        <v/>
      </c>
      <c r="S1074" s="2" t="str">
        <f t="shared" si="48"/>
        <v>K0G 1J0_521_KEMPTVILLE</v>
      </c>
      <c r="T1074" s="2" t="str">
        <f t="shared" si="49"/>
        <v>K0G 1J0_521 CLOTHIER ST_KEMPTVILLE</v>
      </c>
      <c r="U1074" s="12" t="str">
        <f t="shared" si="50"/>
        <v>ST</v>
      </c>
    </row>
    <row r="1075" spans="1:21" ht="13" x14ac:dyDescent="0.25">
      <c r="A1075" s="9">
        <v>45777</v>
      </c>
      <c r="B1075" s="2" t="s">
        <v>294</v>
      </c>
      <c r="C1075" s="2" t="s">
        <v>18</v>
      </c>
      <c r="D1075" s="2" t="s">
        <v>19</v>
      </c>
      <c r="E1075" s="2" t="s">
        <v>291</v>
      </c>
      <c r="F1075" s="2" t="s">
        <v>4294</v>
      </c>
      <c r="G1075" s="2">
        <v>4304</v>
      </c>
      <c r="H1075" s="2" t="s">
        <v>66</v>
      </c>
      <c r="I1075" s="1">
        <v>39329</v>
      </c>
      <c r="J1075" s="2" t="s">
        <v>23</v>
      </c>
      <c r="K1075" s="2"/>
      <c r="L1075" s="2" t="s">
        <v>24</v>
      </c>
      <c r="M1075" s="2">
        <v>867</v>
      </c>
      <c r="N1075" s="2" t="s">
        <v>4295</v>
      </c>
      <c r="O1075" s="2" t="s">
        <v>26</v>
      </c>
      <c r="P1075" s="2" t="s">
        <v>292</v>
      </c>
      <c r="Q1075" s="2" t="s">
        <v>4296</v>
      </c>
      <c r="R1075" t="str">
        <f>IFERROR(INDEX(ReadySub!$A$2:$A$1153, MATCH(T1075, ReadySub!$Q$2:$Q$1153, 0)), "")</f>
        <v/>
      </c>
      <c r="S1075" s="2" t="str">
        <f t="shared" si="48"/>
        <v>P7G 0A3_867_THUNDER BAY</v>
      </c>
      <c r="T1075" s="2" t="str">
        <f t="shared" si="49"/>
        <v>P7G 0A3_867 WOODCREST RD_THUNDER BAY</v>
      </c>
      <c r="U1075" s="12" t="str">
        <f t="shared" si="50"/>
        <v>RD</v>
      </c>
    </row>
    <row r="1076" spans="1:21" ht="13" x14ac:dyDescent="0.25">
      <c r="A1076" s="9">
        <v>45777</v>
      </c>
      <c r="B1076" s="2" t="s">
        <v>4223</v>
      </c>
      <c r="C1076" s="2" t="s">
        <v>18</v>
      </c>
      <c r="D1076" s="2" t="s">
        <v>150</v>
      </c>
      <c r="E1076" s="2" t="s">
        <v>162</v>
      </c>
      <c r="F1076" s="2" t="s">
        <v>16816</v>
      </c>
      <c r="G1076" s="2">
        <v>4305</v>
      </c>
      <c r="H1076" s="2" t="s">
        <v>120</v>
      </c>
      <c r="I1076" s="1">
        <v>39322</v>
      </c>
      <c r="J1076" s="2" t="s">
        <v>23</v>
      </c>
      <c r="K1076" s="2"/>
      <c r="L1076" s="2" t="s">
        <v>172</v>
      </c>
      <c r="M1076" s="2">
        <v>1303</v>
      </c>
      <c r="N1076" s="2" t="s">
        <v>4297</v>
      </c>
      <c r="O1076" s="2" t="s">
        <v>2301</v>
      </c>
      <c r="P1076" s="2" t="s">
        <v>166</v>
      </c>
      <c r="Q1076" s="2" t="s">
        <v>4298</v>
      </c>
      <c r="R1076" t="str">
        <f>IFERROR(INDEX(ReadySub!$A$2:$A$1153, MATCH(T1076, ReadySub!$Q$2:$Q$1153, 0)), "")</f>
        <v/>
      </c>
      <c r="S1076" s="2" t="str">
        <f t="shared" si="48"/>
        <v>K2C 2V8_1303_OTTAWA</v>
      </c>
      <c r="T1076" s="2" t="str">
        <f t="shared" si="49"/>
        <v>K2C 2V8_1303 FELLOWS CHEMIN_OTTAWA</v>
      </c>
      <c r="U1076" s="12" t="str">
        <f t="shared" si="50"/>
        <v>Chemin</v>
      </c>
    </row>
    <row r="1077" spans="1:21" ht="13" x14ac:dyDescent="0.25">
      <c r="A1077" s="9">
        <v>45777</v>
      </c>
      <c r="B1077" s="2" t="s">
        <v>74</v>
      </c>
      <c r="C1077" s="2" t="s">
        <v>18</v>
      </c>
      <c r="D1077" s="2" t="s">
        <v>89</v>
      </c>
      <c r="E1077" s="2" t="s">
        <v>598</v>
      </c>
      <c r="F1077" s="2" t="s">
        <v>4300</v>
      </c>
      <c r="G1077" s="2">
        <v>4308</v>
      </c>
      <c r="H1077" s="2" t="s">
        <v>104</v>
      </c>
      <c r="I1077" s="1">
        <v>39325</v>
      </c>
      <c r="J1077" s="2" t="s">
        <v>23</v>
      </c>
      <c r="K1077" s="2"/>
      <c r="L1077" s="2" t="s">
        <v>24</v>
      </c>
      <c r="M1077" s="2">
        <v>3345</v>
      </c>
      <c r="N1077" s="2" t="s">
        <v>4301</v>
      </c>
      <c r="O1077" s="2" t="s">
        <v>47</v>
      </c>
      <c r="P1077" s="2" t="s">
        <v>601</v>
      </c>
      <c r="Q1077" s="2" t="s">
        <v>4302</v>
      </c>
      <c r="R1077" t="str">
        <f>IFERROR(INDEX(ReadySub!$A$2:$A$1153, MATCH(T1077, ReadySub!$Q$2:$Q$1153, 0)), "")</f>
        <v/>
      </c>
      <c r="S1077" s="2" t="str">
        <f t="shared" si="48"/>
        <v>L5M 7V5_3345_MISSISSAUGA</v>
      </c>
      <c r="T1077" s="2" t="str">
        <f t="shared" si="49"/>
        <v>L5M 7V5_3345 ESCADA DR_MISSISSAUGA</v>
      </c>
      <c r="U1077" s="12" t="str">
        <f t="shared" si="50"/>
        <v>DR</v>
      </c>
    </row>
    <row r="1078" spans="1:21" ht="13" x14ac:dyDescent="0.25">
      <c r="A1078" s="9">
        <v>45777</v>
      </c>
      <c r="B1078" s="2" t="s">
        <v>4303</v>
      </c>
      <c r="C1078" s="2" t="s">
        <v>18</v>
      </c>
      <c r="D1078" s="2" t="s">
        <v>58</v>
      </c>
      <c r="E1078" s="2" t="s">
        <v>80</v>
      </c>
      <c r="F1078" s="2" t="s">
        <v>4304</v>
      </c>
      <c r="G1078" s="2">
        <v>4310</v>
      </c>
      <c r="H1078" s="2" t="s">
        <v>104</v>
      </c>
      <c r="I1078" s="1">
        <v>39329</v>
      </c>
      <c r="J1078" s="2" t="s">
        <v>23</v>
      </c>
      <c r="K1078" s="2"/>
      <c r="L1078" s="2" t="s">
        <v>24</v>
      </c>
      <c r="M1078" s="2">
        <v>55</v>
      </c>
      <c r="N1078" s="2" t="s">
        <v>4305</v>
      </c>
      <c r="O1078" s="2" t="s">
        <v>92</v>
      </c>
      <c r="P1078" s="2" t="s">
        <v>679</v>
      </c>
      <c r="Q1078" s="2" t="s">
        <v>4306</v>
      </c>
      <c r="R1078" t="str">
        <f>IFERROR(INDEX(ReadySub!$A$2:$A$1153, MATCH(T1078, ReadySub!$Q$2:$Q$1153, 0)), "")</f>
        <v/>
      </c>
      <c r="S1078" s="2" t="str">
        <f t="shared" si="48"/>
        <v>L0R 2H5_55_WATERDOWN</v>
      </c>
      <c r="T1078" s="2" t="str">
        <f t="shared" si="49"/>
        <v>L0R 2H5_55 BRAEHEID AVE_WATERDOWN</v>
      </c>
      <c r="U1078" s="12" t="str">
        <f t="shared" si="50"/>
        <v>AVE</v>
      </c>
    </row>
    <row r="1079" spans="1:21" ht="13" x14ac:dyDescent="0.25">
      <c r="A1079" s="9">
        <v>45777</v>
      </c>
      <c r="B1079" s="2" t="s">
        <v>4307</v>
      </c>
      <c r="C1079" s="2" t="s">
        <v>18</v>
      </c>
      <c r="D1079" s="2" t="s">
        <v>58</v>
      </c>
      <c r="E1079" s="2" t="s">
        <v>603</v>
      </c>
      <c r="F1079" s="2" t="s">
        <v>4308</v>
      </c>
      <c r="G1079" s="2">
        <v>4311</v>
      </c>
      <c r="H1079" s="2" t="s">
        <v>53</v>
      </c>
      <c r="I1079" s="1">
        <v>39325</v>
      </c>
      <c r="J1079" s="2" t="s">
        <v>23</v>
      </c>
      <c r="K1079" s="2"/>
      <c r="L1079" s="2" t="s">
        <v>24</v>
      </c>
      <c r="M1079" s="2">
        <v>2530</v>
      </c>
      <c r="N1079" s="2" t="s">
        <v>1410</v>
      </c>
      <c r="O1079" s="2" t="s">
        <v>491</v>
      </c>
      <c r="P1079" s="2" t="s">
        <v>606</v>
      </c>
      <c r="Q1079" s="2" t="s">
        <v>4309</v>
      </c>
      <c r="R1079" t="str">
        <f>IFERROR(INDEX(ReadySub!$A$2:$A$1153, MATCH(T1079, ReadySub!$Q$2:$Q$1153, 0)), "")</f>
        <v/>
      </c>
      <c r="S1079" s="2" t="str">
        <f t="shared" si="48"/>
        <v>L6Z 4J3_2530_OAKVILLE</v>
      </c>
      <c r="T1079" s="2" t="str">
        <f t="shared" si="49"/>
        <v>L6Z 4J3_2530 THIRD LINE_OAKVILLE</v>
      </c>
      <c r="U1079" s="12" t="str">
        <f t="shared" si="50"/>
        <v>Line</v>
      </c>
    </row>
    <row r="1080" spans="1:21" ht="13" x14ac:dyDescent="0.25">
      <c r="A1080" s="9">
        <v>45777</v>
      </c>
      <c r="B1080" s="2" t="s">
        <v>74</v>
      </c>
      <c r="C1080" s="2" t="s">
        <v>18</v>
      </c>
      <c r="D1080" s="2" t="s">
        <v>58</v>
      </c>
      <c r="E1080" s="2" t="s">
        <v>603</v>
      </c>
      <c r="F1080" s="2" t="s">
        <v>4310</v>
      </c>
      <c r="G1080" s="2">
        <v>4312</v>
      </c>
      <c r="H1080" s="2" t="s">
        <v>104</v>
      </c>
      <c r="I1080" s="1">
        <v>39325</v>
      </c>
      <c r="J1080" s="2" t="s">
        <v>23</v>
      </c>
      <c r="K1080" s="2"/>
      <c r="L1080" s="2" t="s">
        <v>24</v>
      </c>
      <c r="M1080" s="2">
        <v>1240</v>
      </c>
      <c r="N1080" s="2" t="s">
        <v>3063</v>
      </c>
      <c r="O1080" s="2" t="s">
        <v>47</v>
      </c>
      <c r="P1080" s="2" t="s">
        <v>879</v>
      </c>
      <c r="Q1080" s="2" t="s">
        <v>4311</v>
      </c>
      <c r="R1080" t="str">
        <f>IFERROR(INDEX(ReadySub!$A$2:$A$1153, MATCH(T1080, ReadySub!$Q$2:$Q$1153, 0)), "")</f>
        <v/>
      </c>
      <c r="S1080" s="2" t="str">
        <f t="shared" si="48"/>
        <v>L9T 5G1_1240_MILTON</v>
      </c>
      <c r="T1080" s="2" t="str">
        <f t="shared" si="49"/>
        <v>L9T 5G1_1240 TUPPER DR_MILTON</v>
      </c>
      <c r="U1080" s="12" t="str">
        <f t="shared" si="50"/>
        <v>DR</v>
      </c>
    </row>
    <row r="1081" spans="1:21" ht="13" x14ac:dyDescent="0.25">
      <c r="A1081" s="9">
        <v>45777</v>
      </c>
      <c r="B1081" s="2" t="s">
        <v>16565</v>
      </c>
      <c r="C1081" s="2" t="s">
        <v>18</v>
      </c>
      <c r="D1081" s="2" t="s">
        <v>89</v>
      </c>
      <c r="E1081" s="2" t="s">
        <v>598</v>
      </c>
      <c r="F1081" s="2" t="s">
        <v>4313</v>
      </c>
      <c r="G1081" s="2">
        <v>4315</v>
      </c>
      <c r="H1081" s="2" t="s">
        <v>45</v>
      </c>
      <c r="I1081" s="1">
        <v>39325</v>
      </c>
      <c r="J1081" s="2" t="s">
        <v>23</v>
      </c>
      <c r="K1081" s="2"/>
      <c r="L1081" s="2" t="s">
        <v>172</v>
      </c>
      <c r="M1081" s="2">
        <v>385</v>
      </c>
      <c r="N1081" s="2" t="s">
        <v>4314</v>
      </c>
      <c r="O1081" s="2" t="s">
        <v>101</v>
      </c>
      <c r="P1081" s="2" t="s">
        <v>601</v>
      </c>
      <c r="Q1081" s="2" t="s">
        <v>4315</v>
      </c>
      <c r="R1081" t="str">
        <f>IFERROR(INDEX(ReadySub!$A$2:$A$1153, MATCH(T1081, ReadySub!$Q$2:$Q$1153, 0)), "")</f>
        <v/>
      </c>
      <c r="S1081" s="2" t="str">
        <f t="shared" si="48"/>
        <v>L4Z 1G5_385_MISSISSAUGA</v>
      </c>
      <c r="T1081" s="2" t="str">
        <f t="shared" si="49"/>
        <v>L4Z 1G5_385 MEADOWS BLVD_MISSISSAUGA</v>
      </c>
      <c r="U1081" s="12" t="str">
        <f t="shared" si="50"/>
        <v>BLVD</v>
      </c>
    </row>
    <row r="1082" spans="1:21" ht="13" x14ac:dyDescent="0.25">
      <c r="A1082" s="9">
        <v>45777</v>
      </c>
      <c r="B1082" s="2" t="s">
        <v>230</v>
      </c>
      <c r="C1082" s="2" t="s">
        <v>18</v>
      </c>
      <c r="D1082" s="2" t="s">
        <v>51</v>
      </c>
      <c r="E1082" s="2" t="s">
        <v>90</v>
      </c>
      <c r="F1082" s="2" t="s">
        <v>4316</v>
      </c>
      <c r="G1082" s="2">
        <v>4316</v>
      </c>
      <c r="H1082" s="2" t="s">
        <v>45</v>
      </c>
      <c r="I1082" s="1">
        <v>39325</v>
      </c>
      <c r="J1082" s="2" t="s">
        <v>23</v>
      </c>
      <c r="K1082" s="2"/>
      <c r="L1082" s="2" t="s">
        <v>24</v>
      </c>
      <c r="M1082" s="2">
        <v>75</v>
      </c>
      <c r="N1082" s="2" t="s">
        <v>4317</v>
      </c>
      <c r="O1082" s="2" t="s">
        <v>101</v>
      </c>
      <c r="P1082" s="2" t="s">
        <v>93</v>
      </c>
      <c r="Q1082" s="2" t="s">
        <v>4318</v>
      </c>
      <c r="R1082" t="str">
        <f>IFERROR(INDEX(ReadySub!$A$2:$A$1153, MATCH(T1082, ReadySub!$Q$2:$Q$1153, 0)), "")</f>
        <v/>
      </c>
      <c r="S1082" s="2" t="str">
        <f t="shared" si="48"/>
        <v>M1X 0A3_75_TORONTO</v>
      </c>
      <c r="T1082" s="2" t="str">
        <f t="shared" si="49"/>
        <v>M1X 0A3_75 OASIS BLVD_TORONTO</v>
      </c>
      <c r="U1082" s="12" t="str">
        <f t="shared" si="50"/>
        <v>BLVD</v>
      </c>
    </row>
    <row r="1083" spans="1:21" ht="13" x14ac:dyDescent="0.25">
      <c r="A1083" s="9">
        <v>45777</v>
      </c>
      <c r="B1083" s="2" t="s">
        <v>268</v>
      </c>
      <c r="C1083" s="2" t="s">
        <v>18</v>
      </c>
      <c r="D1083" s="2" t="s">
        <v>51</v>
      </c>
      <c r="E1083" s="2" t="s">
        <v>90</v>
      </c>
      <c r="F1083" s="2" t="s">
        <v>4321</v>
      </c>
      <c r="G1083" s="2">
        <v>4318</v>
      </c>
      <c r="H1083" s="2" t="s">
        <v>45</v>
      </c>
      <c r="I1083" s="1">
        <v>39325</v>
      </c>
      <c r="J1083" s="2" t="s">
        <v>23</v>
      </c>
      <c r="K1083" s="2"/>
      <c r="L1083" s="2" t="s">
        <v>24</v>
      </c>
      <c r="M1083" s="2">
        <v>3521</v>
      </c>
      <c r="N1083" s="2" t="s">
        <v>282</v>
      </c>
      <c r="O1083" s="2" t="s">
        <v>92</v>
      </c>
      <c r="P1083" s="2" t="s">
        <v>93</v>
      </c>
      <c r="Q1083" s="2" t="s">
        <v>4322</v>
      </c>
      <c r="R1083" t="str">
        <f>IFERROR(INDEX(ReadySub!$A$2:$A$1153, MATCH(T1083, ReadySub!$Q$2:$Q$1153, 0)), "")</f>
        <v/>
      </c>
      <c r="S1083" s="2" t="str">
        <f t="shared" si="48"/>
        <v>M1W 2S2_3521_TORONTO</v>
      </c>
      <c r="T1083" s="2" t="str">
        <f t="shared" si="49"/>
        <v>M1W 2S2_3521 FINCH AVE_TORONTO</v>
      </c>
      <c r="U1083" s="12" t="str">
        <f t="shared" si="50"/>
        <v>AVE</v>
      </c>
    </row>
    <row r="1084" spans="1:21" ht="13" x14ac:dyDescent="0.25">
      <c r="A1084" s="9">
        <v>45777</v>
      </c>
      <c r="B1084" s="2" t="s">
        <v>4323</v>
      </c>
      <c r="C1084" s="2" t="s">
        <v>18</v>
      </c>
      <c r="D1084" s="2" t="s">
        <v>89</v>
      </c>
      <c r="E1084" s="2" t="s">
        <v>598</v>
      </c>
      <c r="F1084" s="2" t="s">
        <v>4323</v>
      </c>
      <c r="G1084" s="2">
        <v>4319</v>
      </c>
      <c r="H1084" s="2" t="s">
        <v>202</v>
      </c>
      <c r="I1084" s="1">
        <v>39325</v>
      </c>
      <c r="J1084" s="2" t="s">
        <v>23</v>
      </c>
      <c r="K1084" s="2"/>
      <c r="L1084" s="2" t="s">
        <v>172</v>
      </c>
      <c r="M1084" s="2">
        <v>1910</v>
      </c>
      <c r="N1084" s="2" t="s">
        <v>4324</v>
      </c>
      <c r="O1084" s="2" t="s">
        <v>605</v>
      </c>
      <c r="P1084" s="2" t="s">
        <v>601</v>
      </c>
      <c r="Q1084" s="2" t="s">
        <v>4325</v>
      </c>
      <c r="R1084" t="str">
        <f>IFERROR(INDEX(ReadySub!$A$2:$A$1153, MATCH(T1084, ReadySub!$Q$2:$Q$1153, 0)), "")</f>
        <v/>
      </c>
      <c r="S1084" s="2" t="str">
        <f t="shared" si="48"/>
        <v>L5L 3T4_1910_MISSISSAUGA</v>
      </c>
      <c r="T1084" s="2" t="str">
        <f t="shared" si="49"/>
        <v>L5L 3T4_1910 BROAD HOLLOW GATE_MISSISSAUGA</v>
      </c>
      <c r="U1084" s="12" t="str">
        <f t="shared" si="50"/>
        <v>Gate</v>
      </c>
    </row>
    <row r="1085" spans="1:21" ht="13" x14ac:dyDescent="0.25">
      <c r="A1085" s="9">
        <v>45777</v>
      </c>
      <c r="B1085" s="2" t="s">
        <v>716</v>
      </c>
      <c r="C1085" s="2" t="s">
        <v>18</v>
      </c>
      <c r="D1085" s="2" t="s">
        <v>89</v>
      </c>
      <c r="E1085" s="2" t="s">
        <v>598</v>
      </c>
      <c r="F1085" s="2" t="s">
        <v>4326</v>
      </c>
      <c r="G1085" s="2">
        <v>4320</v>
      </c>
      <c r="H1085" s="2" t="s">
        <v>104</v>
      </c>
      <c r="I1085" s="1">
        <v>39325</v>
      </c>
      <c r="J1085" s="2" t="s">
        <v>23</v>
      </c>
      <c r="K1085" s="2"/>
      <c r="L1085" s="2" t="s">
        <v>24</v>
      </c>
      <c r="M1085" s="2">
        <v>2455</v>
      </c>
      <c r="N1085" s="2" t="s">
        <v>4327</v>
      </c>
      <c r="O1085" s="2" t="s">
        <v>92</v>
      </c>
      <c r="P1085" s="2" t="s">
        <v>601</v>
      </c>
      <c r="Q1085" s="2" t="s">
        <v>4328</v>
      </c>
      <c r="R1085" t="str">
        <f>IFERROR(INDEX(ReadySub!$A$2:$A$1153, MATCH(T1085, ReadySub!$Q$2:$Q$1153, 0)), "")</f>
        <v/>
      </c>
      <c r="S1085" s="2" t="str">
        <f t="shared" si="48"/>
        <v>L5B 2M7_2455_MISSISSAUGA</v>
      </c>
      <c r="T1085" s="2" t="str">
        <f t="shared" si="49"/>
        <v>L5B 2M7_2455 CASHMERE AVE_MISSISSAUGA</v>
      </c>
      <c r="U1085" s="12" t="str">
        <f t="shared" si="50"/>
        <v>AVE</v>
      </c>
    </row>
    <row r="1086" spans="1:21" ht="13" x14ac:dyDescent="0.25">
      <c r="A1086" s="9">
        <v>45777</v>
      </c>
      <c r="B1086" s="2" t="s">
        <v>4329</v>
      </c>
      <c r="C1086" s="2" t="s">
        <v>18</v>
      </c>
      <c r="D1086" s="2" t="s">
        <v>89</v>
      </c>
      <c r="E1086" s="2" t="s">
        <v>598</v>
      </c>
      <c r="F1086" s="2" t="s">
        <v>4330</v>
      </c>
      <c r="G1086" s="2">
        <v>4325</v>
      </c>
      <c r="H1086" s="2" t="s">
        <v>66</v>
      </c>
      <c r="I1086" s="1">
        <v>39329</v>
      </c>
      <c r="J1086" s="2" t="s">
        <v>23</v>
      </c>
      <c r="K1086" s="2"/>
      <c r="L1086" s="2" t="s">
        <v>24</v>
      </c>
      <c r="M1086" s="2">
        <v>4900</v>
      </c>
      <c r="N1086" s="2" t="s">
        <v>2631</v>
      </c>
      <c r="O1086" s="2" t="s">
        <v>26</v>
      </c>
      <c r="P1086" s="2" t="s">
        <v>601</v>
      </c>
      <c r="Q1086" s="2" t="s">
        <v>4331</v>
      </c>
      <c r="R1086" t="str">
        <f>IFERROR(INDEX(ReadySub!$A$2:$A$1153, MATCH(T1086, ReadySub!$Q$2:$Q$1153, 0)), "")</f>
        <v/>
      </c>
      <c r="S1086" s="2" t="str">
        <f t="shared" si="48"/>
        <v>L4W 1J8_4900_MISSISSAUGA</v>
      </c>
      <c r="T1086" s="2" t="str">
        <f t="shared" si="49"/>
        <v>L4W 1J8_4900 TOMKEN RD_MISSISSAUGA</v>
      </c>
      <c r="U1086" s="12" t="str">
        <f t="shared" si="50"/>
        <v>RD</v>
      </c>
    </row>
    <row r="1087" spans="1:21" ht="13" x14ac:dyDescent="0.25">
      <c r="A1087" s="9">
        <v>45777</v>
      </c>
      <c r="B1087" s="2" t="s">
        <v>74</v>
      </c>
      <c r="C1087" s="2" t="s">
        <v>18</v>
      </c>
      <c r="D1087" s="2" t="s">
        <v>31</v>
      </c>
      <c r="E1087" s="2" t="s">
        <v>182</v>
      </c>
      <c r="F1087" s="2" t="s">
        <v>4332</v>
      </c>
      <c r="G1087" s="2">
        <v>4326</v>
      </c>
      <c r="H1087" s="2" t="s">
        <v>45</v>
      </c>
      <c r="I1087" s="1">
        <v>39329</v>
      </c>
      <c r="J1087" s="2" t="s">
        <v>23</v>
      </c>
      <c r="K1087" s="2"/>
      <c r="L1087" s="2" t="s">
        <v>24</v>
      </c>
      <c r="M1087" s="2">
        <v>130</v>
      </c>
      <c r="N1087" s="2" t="s">
        <v>4333</v>
      </c>
      <c r="O1087" s="2" t="s">
        <v>101</v>
      </c>
      <c r="P1087" s="2" t="s">
        <v>733</v>
      </c>
      <c r="Q1087" s="2" t="s">
        <v>4334</v>
      </c>
      <c r="R1087" t="str">
        <f>IFERROR(INDEX(ReadySub!$A$2:$A$1153, MATCH(T1087, ReadySub!$Q$2:$Q$1153, 0)), "")</f>
        <v/>
      </c>
      <c r="S1087" s="2" t="str">
        <f t="shared" si="48"/>
        <v>L4G 7T7_130_AURORA</v>
      </c>
      <c r="T1087" s="2" t="str">
        <f t="shared" si="49"/>
        <v>L4G 7T7_130 RIVER RIDGE BLVD_AURORA</v>
      </c>
      <c r="U1087" s="12" t="str">
        <f t="shared" si="50"/>
        <v>BLVD</v>
      </c>
    </row>
    <row r="1088" spans="1:21" ht="13" x14ac:dyDescent="0.25">
      <c r="A1088" s="9">
        <v>45777</v>
      </c>
      <c r="B1088" s="2" t="s">
        <v>352</v>
      </c>
      <c r="C1088" s="2" t="s">
        <v>18</v>
      </c>
      <c r="D1088" s="2" t="s">
        <v>31</v>
      </c>
      <c r="E1088" s="2" t="s">
        <v>182</v>
      </c>
      <c r="F1088" s="2" t="s">
        <v>4335</v>
      </c>
      <c r="G1088" s="2">
        <v>4327</v>
      </c>
      <c r="H1088" s="2" t="s">
        <v>104</v>
      </c>
      <c r="I1088" s="1">
        <v>39329</v>
      </c>
      <c r="J1088" s="2" t="s">
        <v>23</v>
      </c>
      <c r="K1088" s="2"/>
      <c r="L1088" s="2" t="s">
        <v>24</v>
      </c>
      <c r="M1088" s="2">
        <v>160</v>
      </c>
      <c r="N1088" s="2" t="s">
        <v>4336</v>
      </c>
      <c r="O1088" s="2" t="s">
        <v>92</v>
      </c>
      <c r="P1088" s="2" t="s">
        <v>241</v>
      </c>
      <c r="Q1088" s="2" t="s">
        <v>4337</v>
      </c>
      <c r="R1088" t="str">
        <f>IFERROR(INDEX(ReadySub!$A$2:$A$1153, MATCH(T1088, ReadySub!$Q$2:$Q$1153, 0)), "")</f>
        <v/>
      </c>
      <c r="S1088" s="2" t="str">
        <f t="shared" si="48"/>
        <v>L6C 3H6_160_MARKHAM</v>
      </c>
      <c r="T1088" s="2" t="str">
        <f t="shared" si="49"/>
        <v>L6C 3H6_160 HAZELTON AVE_MARKHAM</v>
      </c>
      <c r="U1088" s="12" t="str">
        <f t="shared" si="50"/>
        <v>AVE</v>
      </c>
    </row>
    <row r="1089" spans="1:21" ht="13" x14ac:dyDescent="0.25">
      <c r="A1089" s="9">
        <v>45777</v>
      </c>
      <c r="B1089" s="2" t="s">
        <v>716</v>
      </c>
      <c r="C1089" s="2" t="s">
        <v>18</v>
      </c>
      <c r="D1089" s="2" t="s">
        <v>89</v>
      </c>
      <c r="E1089" s="2" t="s">
        <v>598</v>
      </c>
      <c r="F1089" s="2" t="s">
        <v>4339</v>
      </c>
      <c r="G1089" s="2">
        <v>4336</v>
      </c>
      <c r="H1089" s="2" t="s">
        <v>104</v>
      </c>
      <c r="I1089" s="1">
        <v>39329</v>
      </c>
      <c r="J1089" s="2" t="s">
        <v>23</v>
      </c>
      <c r="K1089" s="2"/>
      <c r="L1089" s="2" t="s">
        <v>24</v>
      </c>
      <c r="M1089" s="2">
        <v>3270</v>
      </c>
      <c r="N1089" s="2" t="s">
        <v>4340</v>
      </c>
      <c r="O1089" s="2" t="s">
        <v>47</v>
      </c>
      <c r="P1089" s="2" t="s">
        <v>601</v>
      </c>
      <c r="Q1089" s="2" t="s">
        <v>4341</v>
      </c>
      <c r="R1089" t="str">
        <f>IFERROR(INDEX(ReadySub!$A$2:$A$1153, MATCH(T1089, ReadySub!$Q$2:$Q$1153, 0)), "")</f>
        <v/>
      </c>
      <c r="S1089" s="2" t="str">
        <f t="shared" si="48"/>
        <v>L5M 0H3_3270_MISSISSAUGA</v>
      </c>
      <c r="T1089" s="2" t="str">
        <f t="shared" si="49"/>
        <v>L5M 0H3_3270 TACC DR_MISSISSAUGA</v>
      </c>
      <c r="U1089" s="12" t="str">
        <f t="shared" si="50"/>
        <v>DR</v>
      </c>
    </row>
    <row r="1090" spans="1:21" ht="13" x14ac:dyDescent="0.25">
      <c r="A1090" s="9">
        <v>45777</v>
      </c>
      <c r="B1090" s="2" t="s">
        <v>1491</v>
      </c>
      <c r="C1090" s="2" t="s">
        <v>18</v>
      </c>
      <c r="D1090" s="2" t="s">
        <v>31</v>
      </c>
      <c r="E1090" s="2" t="s">
        <v>182</v>
      </c>
      <c r="F1090" s="2" t="s">
        <v>4344</v>
      </c>
      <c r="G1090" s="2">
        <v>4340</v>
      </c>
      <c r="H1090" s="2" t="s">
        <v>45</v>
      </c>
      <c r="I1090" s="1">
        <v>39321</v>
      </c>
      <c r="J1090" s="2" t="s">
        <v>23</v>
      </c>
      <c r="K1090" s="2"/>
      <c r="L1090" s="2" t="s">
        <v>24</v>
      </c>
      <c r="M1090" s="2">
        <v>270</v>
      </c>
      <c r="N1090" s="2" t="s">
        <v>4345</v>
      </c>
      <c r="O1090" s="2" t="s">
        <v>47</v>
      </c>
      <c r="P1090" s="2" t="s">
        <v>194</v>
      </c>
      <c r="Q1090" s="2" t="s">
        <v>4346</v>
      </c>
      <c r="R1090" t="str">
        <f>IFERROR(INDEX(ReadySub!$A$2:$A$1153, MATCH(T1090, ReadySub!$Q$2:$Q$1153, 0)), "")</f>
        <v/>
      </c>
      <c r="S1090" s="2" t="str">
        <f t="shared" ref="S1090:S1153" si="51">UPPER(TRIM(Q1090))&amp;"_"&amp;UPPER(TRIM(M1090))&amp;"_"&amp;UPPER(TRIM(P1090))</f>
        <v>L4J 8W5_270_THORNHILL</v>
      </c>
      <c r="T1090" s="2" t="str">
        <f t="shared" ref="T1090:T1153" si="52">UPPER(TRIM(Q1090))&amp;"_"&amp;UPPER(TRIM(M1090&amp;" "&amp;N1090&amp;" "&amp;U1090))&amp;"_"&amp;UPPER(TRIM(P1090))</f>
        <v>L4J 8W5_270 APPLE BLOSSOM DR_THORNHILL</v>
      </c>
      <c r="U1090" s="12" t="str">
        <f t="shared" ref="U1090:U1153" si="53">IF(O1090="STREET","ST",IF(O1090="AVENUE","AVE",IF(O1090="DRIVE","DR",IF(O1090="ROAD","RD",IF(O1090="CRESCENT","CRES",IF(O1090="BOULEVARD","BLVD",IF(O1090="PLACE","PL",IF(O1090="COURT","CRT",O1090))))))))</f>
        <v>DR</v>
      </c>
    </row>
    <row r="1091" spans="1:21" ht="13" x14ac:dyDescent="0.25">
      <c r="A1091" s="9">
        <v>45777</v>
      </c>
      <c r="B1091" s="2" t="s">
        <v>16875</v>
      </c>
      <c r="C1091" s="2" t="s">
        <v>18</v>
      </c>
      <c r="D1091" s="2" t="s">
        <v>58</v>
      </c>
      <c r="E1091" s="2" t="s">
        <v>603</v>
      </c>
      <c r="F1091" s="2" t="s">
        <v>4347</v>
      </c>
      <c r="G1091" s="2">
        <v>4342</v>
      </c>
      <c r="H1091" s="2" t="s">
        <v>120</v>
      </c>
      <c r="I1091" s="1">
        <v>39331</v>
      </c>
      <c r="J1091" s="2" t="s">
        <v>23</v>
      </c>
      <c r="K1091" s="2"/>
      <c r="L1091" s="2" t="s">
        <v>24</v>
      </c>
      <c r="M1091" s="2">
        <v>2400</v>
      </c>
      <c r="N1091" s="2" t="s">
        <v>2840</v>
      </c>
      <c r="O1091" s="2" t="s">
        <v>47</v>
      </c>
      <c r="P1091" s="2" t="s">
        <v>886</v>
      </c>
      <c r="Q1091" s="2" t="s">
        <v>4348</v>
      </c>
      <c r="R1091" t="str">
        <f>IFERROR(INDEX(ReadySub!$A$2:$A$1153, MATCH(T1091, ReadySub!$Q$2:$Q$1153, 0)), "")</f>
        <v/>
      </c>
      <c r="S1091" s="2" t="str">
        <f t="shared" si="51"/>
        <v>L7L 7A9_2400_BURLINGTON</v>
      </c>
      <c r="T1091" s="2" t="str">
        <f t="shared" si="52"/>
        <v>L7L 7A9_2400 SUTTON DR_BURLINGTON</v>
      </c>
      <c r="U1091" s="12" t="str">
        <f t="shared" si="53"/>
        <v>DR</v>
      </c>
    </row>
    <row r="1092" spans="1:21" ht="13" x14ac:dyDescent="0.25">
      <c r="A1092" s="9">
        <v>45777</v>
      </c>
      <c r="B1092" s="2" t="s">
        <v>352</v>
      </c>
      <c r="C1092" s="2" t="s">
        <v>18</v>
      </c>
      <c r="D1092" s="2" t="s">
        <v>31</v>
      </c>
      <c r="E1092" s="2" t="s">
        <v>182</v>
      </c>
      <c r="F1092" s="2" t="s">
        <v>4349</v>
      </c>
      <c r="G1092" s="2">
        <v>4343</v>
      </c>
      <c r="H1092" s="2" t="s">
        <v>104</v>
      </c>
      <c r="I1092" s="1">
        <v>39329</v>
      </c>
      <c r="J1092" s="2" t="s">
        <v>23</v>
      </c>
      <c r="K1092" s="2"/>
      <c r="L1092" s="2" t="s">
        <v>24</v>
      </c>
      <c r="M1092" s="2">
        <v>80</v>
      </c>
      <c r="N1092" s="2" t="s">
        <v>4350</v>
      </c>
      <c r="O1092" s="2" t="s">
        <v>109</v>
      </c>
      <c r="P1092" s="2" t="s">
        <v>199</v>
      </c>
      <c r="Q1092" s="2" t="s">
        <v>4351</v>
      </c>
      <c r="R1092" t="str">
        <f>IFERROR(INDEX(ReadySub!$A$2:$A$1153, MATCH(T1092, ReadySub!$Q$2:$Q$1153, 0)), "")</f>
        <v/>
      </c>
      <c r="S1092" s="2" t="str">
        <f t="shared" si="51"/>
        <v>L6A 3G1_80_MAPLE</v>
      </c>
      <c r="T1092" s="2" t="str">
        <f t="shared" si="52"/>
        <v>L6A 3G1_80 MURRAY FARM LANE_MAPLE</v>
      </c>
      <c r="U1092" s="12" t="str">
        <f t="shared" si="53"/>
        <v>Lane</v>
      </c>
    </row>
    <row r="1093" spans="1:21" ht="13" x14ac:dyDescent="0.25">
      <c r="A1093" s="9">
        <v>45777</v>
      </c>
      <c r="B1093" s="2" t="s">
        <v>16875</v>
      </c>
      <c r="C1093" s="2" t="s">
        <v>18</v>
      </c>
      <c r="D1093" s="2" t="s">
        <v>58</v>
      </c>
      <c r="E1093" s="2" t="s">
        <v>80</v>
      </c>
      <c r="F1093" s="2" t="s">
        <v>4352</v>
      </c>
      <c r="G1093" s="2">
        <v>4346</v>
      </c>
      <c r="H1093" s="2" t="s">
        <v>120</v>
      </c>
      <c r="I1093" s="1">
        <v>39329</v>
      </c>
      <c r="J1093" s="2" t="s">
        <v>23</v>
      </c>
      <c r="K1093" s="2"/>
      <c r="L1093" s="2" t="s">
        <v>24</v>
      </c>
      <c r="M1093" s="2">
        <v>500</v>
      </c>
      <c r="N1093" s="2" t="s">
        <v>4353</v>
      </c>
      <c r="O1093" s="2" t="s">
        <v>92</v>
      </c>
      <c r="P1093" s="2" t="s">
        <v>82</v>
      </c>
      <c r="Q1093" s="2" t="s">
        <v>4354</v>
      </c>
      <c r="R1093" t="str">
        <f>IFERROR(INDEX(ReadySub!$A$2:$A$1153, MATCH(T1093, ReadySub!$Q$2:$Q$1153, 0)), "")</f>
        <v/>
      </c>
      <c r="S1093" s="2" t="str">
        <f t="shared" si="51"/>
        <v>L9C 1R3_500_HAMILTON</v>
      </c>
      <c r="T1093" s="2" t="str">
        <f t="shared" si="52"/>
        <v>L9C 1R3_500 BENDAMERE AVE_HAMILTON</v>
      </c>
      <c r="U1093" s="12" t="str">
        <f t="shared" si="53"/>
        <v>AVE</v>
      </c>
    </row>
    <row r="1094" spans="1:21" ht="13" x14ac:dyDescent="0.25">
      <c r="A1094" s="9">
        <v>45777</v>
      </c>
      <c r="B1094" s="2" t="s">
        <v>4355</v>
      </c>
      <c r="C1094" s="2" t="s">
        <v>18</v>
      </c>
      <c r="D1094" s="2" t="s">
        <v>150</v>
      </c>
      <c r="E1094" s="2" t="s">
        <v>157</v>
      </c>
      <c r="F1094" s="2" t="s">
        <v>4356</v>
      </c>
      <c r="G1094" s="2">
        <v>4347</v>
      </c>
      <c r="H1094" s="2" t="s">
        <v>120</v>
      </c>
      <c r="I1094" s="1">
        <v>39332</v>
      </c>
      <c r="J1094" s="2" t="s">
        <v>23</v>
      </c>
      <c r="K1094" s="2"/>
      <c r="L1094" s="2" t="s">
        <v>24</v>
      </c>
      <c r="M1094" s="2">
        <v>117</v>
      </c>
      <c r="N1094" s="2" t="s">
        <v>559</v>
      </c>
      <c r="O1094" s="2" t="s">
        <v>47</v>
      </c>
      <c r="P1094" s="2" t="s">
        <v>159</v>
      </c>
      <c r="Q1094" s="2" t="s">
        <v>4357</v>
      </c>
      <c r="R1094" t="str">
        <f>IFERROR(INDEX(ReadySub!$A$2:$A$1153, MATCH(T1094, ReadySub!$Q$2:$Q$1153, 0)), "")</f>
        <v/>
      </c>
      <c r="S1094" s="2" t="str">
        <f t="shared" si="51"/>
        <v>K6V 3H7_117_BROCKVILLE</v>
      </c>
      <c r="T1094" s="2" t="str">
        <f t="shared" si="52"/>
        <v>K6V 3H7_117 WINDSOR DR_BROCKVILLE</v>
      </c>
      <c r="U1094" s="12" t="str">
        <f t="shared" si="53"/>
        <v>DR</v>
      </c>
    </row>
    <row r="1095" spans="1:21" ht="13" x14ac:dyDescent="0.25">
      <c r="A1095" s="9">
        <v>45777</v>
      </c>
      <c r="B1095" s="2" t="s">
        <v>3839</v>
      </c>
      <c r="C1095" s="2" t="s">
        <v>18</v>
      </c>
      <c r="D1095" s="2" t="s">
        <v>150</v>
      </c>
      <c r="E1095" s="2" t="s">
        <v>162</v>
      </c>
      <c r="F1095" s="2" t="s">
        <v>4358</v>
      </c>
      <c r="G1095" s="2">
        <v>4350</v>
      </c>
      <c r="H1095" s="2" t="s">
        <v>53</v>
      </c>
      <c r="I1095" s="1">
        <v>39324</v>
      </c>
      <c r="J1095" s="2" t="s">
        <v>23</v>
      </c>
      <c r="K1095" s="2"/>
      <c r="L1095" s="2" t="s">
        <v>24</v>
      </c>
      <c r="M1095" s="2">
        <v>1079</v>
      </c>
      <c r="N1095" s="2" t="s">
        <v>4359</v>
      </c>
      <c r="O1095" s="2" t="s">
        <v>26</v>
      </c>
      <c r="P1095" s="2" t="s">
        <v>535</v>
      </c>
      <c r="Q1095" s="2" t="s">
        <v>4360</v>
      </c>
      <c r="R1095" t="str">
        <f>IFERROR(INDEX(ReadySub!$A$2:$A$1153, MATCH(T1095, ReadySub!$Q$2:$Q$1153, 0)), "")</f>
        <v/>
      </c>
      <c r="S1095" s="2" t="str">
        <f t="shared" si="51"/>
        <v>K2S 1B9_1079_STITTSVILLE</v>
      </c>
      <c r="T1095" s="2" t="str">
        <f t="shared" si="52"/>
        <v>K2S 1B9_1079 CARP RD_STITTSVILLE</v>
      </c>
      <c r="U1095" s="12" t="str">
        <f t="shared" si="53"/>
        <v>RD</v>
      </c>
    </row>
    <row r="1096" spans="1:21" ht="13" x14ac:dyDescent="0.25">
      <c r="A1096" s="9">
        <v>45777</v>
      </c>
      <c r="B1096" s="2" t="s">
        <v>74</v>
      </c>
      <c r="C1096" s="2" t="s">
        <v>18</v>
      </c>
      <c r="D1096" s="2" t="s">
        <v>58</v>
      </c>
      <c r="E1096" s="2" t="s">
        <v>603</v>
      </c>
      <c r="F1096" s="2" t="s">
        <v>4361</v>
      </c>
      <c r="G1096" s="2">
        <v>4351</v>
      </c>
      <c r="H1096" s="2" t="s">
        <v>120</v>
      </c>
      <c r="I1096" s="1">
        <v>39335</v>
      </c>
      <c r="J1096" s="2" t="s">
        <v>23</v>
      </c>
      <c r="K1096" s="2"/>
      <c r="L1096" s="2" t="s">
        <v>24</v>
      </c>
      <c r="M1096" s="2">
        <v>147</v>
      </c>
      <c r="N1096" s="2" t="s">
        <v>1868</v>
      </c>
      <c r="O1096" s="2" t="s">
        <v>36</v>
      </c>
      <c r="P1096" s="2" t="s">
        <v>2483</v>
      </c>
      <c r="Q1096" s="2" t="s">
        <v>4362</v>
      </c>
      <c r="R1096" t="str">
        <f>IFERROR(INDEX(ReadySub!$A$2:$A$1153, MATCH(T1096, ReadySub!$Q$2:$Q$1153, 0)), "")</f>
        <v/>
      </c>
      <c r="S1096" s="2" t="str">
        <f t="shared" si="51"/>
        <v>L7J 1G7_147_ACTON</v>
      </c>
      <c r="T1096" s="2" t="str">
        <f t="shared" si="52"/>
        <v>L7J 1G7_147 MILL ST_ACTON</v>
      </c>
      <c r="U1096" s="12" t="str">
        <f t="shared" si="53"/>
        <v>ST</v>
      </c>
    </row>
    <row r="1097" spans="1:21" ht="13" x14ac:dyDescent="0.25">
      <c r="A1097" s="9">
        <v>45777</v>
      </c>
      <c r="B1097" s="2" t="s">
        <v>4363</v>
      </c>
      <c r="C1097" s="2" t="s">
        <v>18</v>
      </c>
      <c r="D1097" s="2" t="s">
        <v>89</v>
      </c>
      <c r="E1097" s="2" t="s">
        <v>90</v>
      </c>
      <c r="F1097" s="2" t="s">
        <v>4364</v>
      </c>
      <c r="G1097" s="2">
        <v>4353</v>
      </c>
      <c r="H1097" s="2" t="s">
        <v>45</v>
      </c>
      <c r="I1097" s="1">
        <v>39336</v>
      </c>
      <c r="J1097" s="2" t="s">
        <v>23</v>
      </c>
      <c r="K1097" s="2"/>
      <c r="L1097" s="2" t="s">
        <v>24</v>
      </c>
      <c r="M1097" s="2">
        <v>215</v>
      </c>
      <c r="N1097" s="2" t="s">
        <v>316</v>
      </c>
      <c r="O1097" s="2" t="s">
        <v>92</v>
      </c>
      <c r="P1097" s="2" t="s">
        <v>93</v>
      </c>
      <c r="Q1097" s="2" t="s">
        <v>4365</v>
      </c>
      <c r="R1097" t="str">
        <f>IFERROR(INDEX(ReadySub!$A$2:$A$1153, MATCH(T1097, ReadySub!$Q$2:$Q$1153, 0)), "")</f>
        <v/>
      </c>
      <c r="S1097" s="2" t="str">
        <f t="shared" si="51"/>
        <v>M8Z 1J5_215_TORONTO</v>
      </c>
      <c r="T1097" s="2" t="str">
        <f t="shared" si="52"/>
        <v>M8Z 1J5_215 EVANS AVE_TORONTO</v>
      </c>
      <c r="U1097" s="12" t="str">
        <f t="shared" si="53"/>
        <v>AVE</v>
      </c>
    </row>
    <row r="1098" spans="1:21" ht="13" x14ac:dyDescent="0.25">
      <c r="A1098" s="9">
        <v>45777</v>
      </c>
      <c r="B1098" s="2" t="s">
        <v>4366</v>
      </c>
      <c r="C1098" s="2" t="s">
        <v>18</v>
      </c>
      <c r="D1098" s="2" t="s">
        <v>150</v>
      </c>
      <c r="E1098" s="2" t="s">
        <v>162</v>
      </c>
      <c r="F1098" s="2" t="s">
        <v>4367</v>
      </c>
      <c r="G1098" s="2">
        <v>4354</v>
      </c>
      <c r="H1098" s="2" t="s">
        <v>66</v>
      </c>
      <c r="I1098" s="1">
        <v>39329</v>
      </c>
      <c r="J1098" s="2" t="s">
        <v>23</v>
      </c>
      <c r="K1098" s="2"/>
      <c r="L1098" s="2" t="s">
        <v>24</v>
      </c>
      <c r="M1098" s="2">
        <v>5670</v>
      </c>
      <c r="N1098" s="2" t="s">
        <v>4359</v>
      </c>
      <c r="O1098" s="2" t="s">
        <v>26</v>
      </c>
      <c r="P1098" s="2" t="s">
        <v>4368</v>
      </c>
      <c r="Q1098" s="2" t="s">
        <v>4369</v>
      </c>
      <c r="R1098" t="str">
        <f>IFERROR(INDEX(ReadySub!$A$2:$A$1153, MATCH(T1098, ReadySub!$Q$2:$Q$1153, 0)), "")</f>
        <v/>
      </c>
      <c r="S1098" s="2" t="str">
        <f t="shared" si="51"/>
        <v>K0A 2H0_5670_KINBURN</v>
      </c>
      <c r="T1098" s="2" t="str">
        <f t="shared" si="52"/>
        <v>K0A 2H0_5670 CARP RD_KINBURN</v>
      </c>
      <c r="U1098" s="12" t="str">
        <f t="shared" si="53"/>
        <v>RD</v>
      </c>
    </row>
    <row r="1099" spans="1:21" ht="13" x14ac:dyDescent="0.25">
      <c r="A1099" s="9">
        <v>45777</v>
      </c>
      <c r="B1099" s="2" t="s">
        <v>2463</v>
      </c>
      <c r="C1099" s="2" t="s">
        <v>18</v>
      </c>
      <c r="D1099" s="2" t="s">
        <v>58</v>
      </c>
      <c r="E1099" s="2" t="s">
        <v>59</v>
      </c>
      <c r="F1099" s="2" t="s">
        <v>4372</v>
      </c>
      <c r="G1099" s="2">
        <v>4361</v>
      </c>
      <c r="H1099" s="2" t="s">
        <v>120</v>
      </c>
      <c r="I1099" s="1">
        <v>39342</v>
      </c>
      <c r="J1099" s="2" t="s">
        <v>23</v>
      </c>
      <c r="K1099" s="2"/>
      <c r="L1099" s="2" t="s">
        <v>172</v>
      </c>
      <c r="M1099" s="2">
        <v>4751</v>
      </c>
      <c r="N1099" s="2" t="s">
        <v>4373</v>
      </c>
      <c r="O1099" s="2" t="s">
        <v>115</v>
      </c>
      <c r="P1099" s="2" t="s">
        <v>68</v>
      </c>
      <c r="Q1099" s="2" t="s">
        <v>4374</v>
      </c>
      <c r="R1099" t="str">
        <f>IFERROR(INDEX(ReadySub!$A$2:$A$1153, MATCH(T1099, ReadySub!$Q$2:$Q$1153, 0)), "")</f>
        <v/>
      </c>
      <c r="S1099" s="2" t="str">
        <f t="shared" si="51"/>
        <v>L2E 6C8_4751_NIAGARA FALLS</v>
      </c>
      <c r="T1099" s="2" t="str">
        <f t="shared" si="52"/>
        <v>L2E 6C8_4751 DRUMMOND RUE_NIAGARA FALLS</v>
      </c>
      <c r="U1099" s="12" t="str">
        <f t="shared" si="53"/>
        <v>Rue</v>
      </c>
    </row>
    <row r="1100" spans="1:21" ht="13" x14ac:dyDescent="0.25">
      <c r="A1100" s="9">
        <v>45777</v>
      </c>
      <c r="B1100" s="2" t="s">
        <v>2502</v>
      </c>
      <c r="C1100" s="2" t="s">
        <v>18</v>
      </c>
      <c r="D1100" s="2" t="s">
        <v>102</v>
      </c>
      <c r="E1100" s="2" t="s">
        <v>244</v>
      </c>
      <c r="F1100" s="2" t="s">
        <v>4375</v>
      </c>
      <c r="G1100" s="2">
        <v>4362</v>
      </c>
      <c r="H1100" s="2" t="s">
        <v>104</v>
      </c>
      <c r="I1100" s="1">
        <v>39324</v>
      </c>
      <c r="J1100" s="2" t="s">
        <v>23</v>
      </c>
      <c r="K1100" s="2"/>
      <c r="L1100" s="2" t="s">
        <v>24</v>
      </c>
      <c r="M1100" s="2">
        <v>247</v>
      </c>
      <c r="N1100" s="2" t="s">
        <v>891</v>
      </c>
      <c r="O1100" s="2" t="s">
        <v>26</v>
      </c>
      <c r="P1100" s="2" t="s">
        <v>247</v>
      </c>
      <c r="Q1100" s="2" t="s">
        <v>4376</v>
      </c>
      <c r="R1100" t="str">
        <f>IFERROR(INDEX(ReadySub!$A$2:$A$1153, MATCH(T1100, ReadySub!$Q$2:$Q$1153, 0)), "")</f>
        <v/>
      </c>
      <c r="S1100" s="2" t="str">
        <f t="shared" si="51"/>
        <v>N5Z 2Z3_247_LONDON</v>
      </c>
      <c r="T1100" s="2" t="str">
        <f t="shared" si="52"/>
        <v>N5Z 2Z3_247 THOMPSON RD_LONDON</v>
      </c>
      <c r="U1100" s="12" t="str">
        <f t="shared" si="53"/>
        <v>RD</v>
      </c>
    </row>
    <row r="1101" spans="1:21" ht="13" x14ac:dyDescent="0.25">
      <c r="A1101" s="9">
        <v>45777</v>
      </c>
      <c r="B1101" s="2" t="s">
        <v>3821</v>
      </c>
      <c r="C1101" s="2" t="s">
        <v>18</v>
      </c>
      <c r="D1101" s="2" t="s">
        <v>102</v>
      </c>
      <c r="E1101" s="2" t="s">
        <v>786</v>
      </c>
      <c r="F1101" s="2" t="s">
        <v>4377</v>
      </c>
      <c r="G1101" s="2">
        <v>4364</v>
      </c>
      <c r="H1101" s="2" t="s">
        <v>104</v>
      </c>
      <c r="I1101" s="1">
        <v>39324</v>
      </c>
      <c r="J1101" s="2" t="s">
        <v>23</v>
      </c>
      <c r="K1101" s="2"/>
      <c r="L1101" s="2" t="s">
        <v>24</v>
      </c>
      <c r="M1101" s="2">
        <v>3568</v>
      </c>
      <c r="N1101" s="2" t="s">
        <v>4378</v>
      </c>
      <c r="O1101" s="2" t="s">
        <v>26</v>
      </c>
      <c r="P1101" s="2" t="s">
        <v>4379</v>
      </c>
      <c r="Q1101" s="2" t="s">
        <v>4380</v>
      </c>
      <c r="R1101" t="str">
        <f>IFERROR(INDEX(ReadySub!$A$2:$A$1153, MATCH(T1101, ReadySub!$Q$2:$Q$1153, 0)), "")</f>
        <v/>
      </c>
      <c r="S1101" s="2" t="str">
        <f t="shared" si="51"/>
        <v>N0N 1E0_3568_CAMLACHIE</v>
      </c>
      <c r="T1101" s="2" t="str">
        <f t="shared" si="52"/>
        <v>N0N 1E0_3568 EGREMONT RD_CAMLACHIE</v>
      </c>
      <c r="U1101" s="12" t="str">
        <f t="shared" si="53"/>
        <v>RD</v>
      </c>
    </row>
    <row r="1102" spans="1:21" ht="13" x14ac:dyDescent="0.25">
      <c r="A1102" s="9">
        <v>45777</v>
      </c>
      <c r="B1102" s="2" t="s">
        <v>4381</v>
      </c>
      <c r="C1102" s="2" t="s">
        <v>18</v>
      </c>
      <c r="D1102" s="2" t="s">
        <v>150</v>
      </c>
      <c r="E1102" s="2" t="s">
        <v>162</v>
      </c>
      <c r="F1102" s="2" t="s">
        <v>4382</v>
      </c>
      <c r="G1102" s="2">
        <v>4368</v>
      </c>
      <c r="H1102" s="2" t="s">
        <v>45</v>
      </c>
      <c r="I1102" s="1">
        <v>39329</v>
      </c>
      <c r="J1102" s="2" t="s">
        <v>23</v>
      </c>
      <c r="K1102" s="2"/>
      <c r="L1102" s="2" t="s">
        <v>24</v>
      </c>
      <c r="M1102" s="2">
        <v>64</v>
      </c>
      <c r="N1102" s="2" t="s">
        <v>548</v>
      </c>
      <c r="O1102" s="2" t="s">
        <v>47</v>
      </c>
      <c r="P1102" s="2" t="s">
        <v>189</v>
      </c>
      <c r="Q1102" s="2" t="s">
        <v>4383</v>
      </c>
      <c r="R1102" t="str">
        <f>IFERROR(INDEX(ReadySub!$A$2:$A$1153, MATCH(T1102, ReadySub!$Q$2:$Q$1153, 0)), "")</f>
        <v/>
      </c>
      <c r="S1102" s="2" t="str">
        <f t="shared" si="51"/>
        <v>K2M 2Y2_64_KANATA</v>
      </c>
      <c r="T1102" s="2" t="str">
        <f t="shared" si="52"/>
        <v>K2M 2Y2_64 STONEHAVEN DR_KANATA</v>
      </c>
      <c r="U1102" s="12" t="str">
        <f t="shared" si="53"/>
        <v>DR</v>
      </c>
    </row>
    <row r="1103" spans="1:21" ht="13" x14ac:dyDescent="0.25">
      <c r="A1103" s="9">
        <v>45777</v>
      </c>
      <c r="B1103" s="2" t="s">
        <v>4384</v>
      </c>
      <c r="C1103" s="2" t="s">
        <v>18</v>
      </c>
      <c r="D1103" s="2" t="s">
        <v>31</v>
      </c>
      <c r="E1103" s="2" t="s">
        <v>182</v>
      </c>
      <c r="F1103" s="2" t="s">
        <v>4385</v>
      </c>
      <c r="G1103" s="2">
        <v>4369</v>
      </c>
      <c r="H1103" s="2" t="s">
        <v>45</v>
      </c>
      <c r="I1103" s="1">
        <v>39329</v>
      </c>
      <c r="J1103" s="2" t="s">
        <v>23</v>
      </c>
      <c r="K1103" s="2"/>
      <c r="L1103" s="2" t="s">
        <v>24</v>
      </c>
      <c r="M1103" s="2">
        <v>8</v>
      </c>
      <c r="N1103" s="2" t="s">
        <v>4386</v>
      </c>
      <c r="O1103" s="2" t="s">
        <v>459</v>
      </c>
      <c r="P1103" s="2" t="s">
        <v>241</v>
      </c>
      <c r="Q1103" s="2" t="s">
        <v>4387</v>
      </c>
      <c r="R1103" t="str">
        <f>IFERROR(INDEX(ReadySub!$A$2:$A$1153, MATCH(T1103, ReadySub!$Q$2:$Q$1153, 0)), "")</f>
        <v/>
      </c>
      <c r="S1103" s="2" t="str">
        <f t="shared" si="51"/>
        <v>L6E 1K7_8_MARKHAM</v>
      </c>
      <c r="T1103" s="2" t="str">
        <f t="shared" si="52"/>
        <v>L6E 1K7_8 GREEN HOLLOW CRT_MARKHAM</v>
      </c>
      <c r="U1103" s="12" t="str">
        <f t="shared" si="53"/>
        <v>CRT</v>
      </c>
    </row>
    <row r="1104" spans="1:21" ht="13" x14ac:dyDescent="0.25">
      <c r="A1104" s="9">
        <v>45777</v>
      </c>
      <c r="B1104" s="2" t="s">
        <v>352</v>
      </c>
      <c r="C1104" s="2" t="s">
        <v>18</v>
      </c>
      <c r="D1104" s="2" t="s">
        <v>31</v>
      </c>
      <c r="E1104" s="2" t="s">
        <v>182</v>
      </c>
      <c r="F1104" s="2" t="s">
        <v>4388</v>
      </c>
      <c r="G1104" s="2">
        <v>4370</v>
      </c>
      <c r="H1104" s="2" t="s">
        <v>66</v>
      </c>
      <c r="I1104" s="1">
        <v>39332</v>
      </c>
      <c r="J1104" s="2" t="s">
        <v>23</v>
      </c>
      <c r="K1104" s="2"/>
      <c r="L1104" s="2" t="s">
        <v>24</v>
      </c>
      <c r="M1104" s="2">
        <v>571</v>
      </c>
      <c r="N1104" s="2" t="s">
        <v>1950</v>
      </c>
      <c r="O1104" s="2" t="s">
        <v>26</v>
      </c>
      <c r="P1104" s="2" t="s">
        <v>241</v>
      </c>
      <c r="Q1104" s="2" t="s">
        <v>4389</v>
      </c>
      <c r="R1104" t="str">
        <f>IFERROR(INDEX(ReadySub!$A$2:$A$1153, MATCH(T1104, ReadySub!$Q$2:$Q$1153, 0)), "")</f>
        <v/>
      </c>
      <c r="S1104" s="2" t="str">
        <f t="shared" si="51"/>
        <v>L6B 1E8_571_MARKHAM</v>
      </c>
      <c r="T1104" s="2" t="str">
        <f t="shared" si="52"/>
        <v>L6B 1E8_571 COUNTRY GLEN RD_MARKHAM</v>
      </c>
      <c r="U1104" s="12" t="str">
        <f t="shared" si="53"/>
        <v>RD</v>
      </c>
    </row>
    <row r="1105" spans="1:21" ht="13" x14ac:dyDescent="0.25">
      <c r="A1105" s="9">
        <v>45777</v>
      </c>
      <c r="B1105" s="2" t="s">
        <v>352</v>
      </c>
      <c r="C1105" s="2" t="s">
        <v>18</v>
      </c>
      <c r="D1105" s="2" t="s">
        <v>31</v>
      </c>
      <c r="E1105" s="2" t="s">
        <v>182</v>
      </c>
      <c r="F1105" s="2" t="s">
        <v>4390</v>
      </c>
      <c r="G1105" s="2">
        <v>4371</v>
      </c>
      <c r="H1105" s="2" t="s">
        <v>120</v>
      </c>
      <c r="I1105" s="1">
        <v>39329</v>
      </c>
      <c r="J1105" s="2" t="s">
        <v>23</v>
      </c>
      <c r="K1105" s="2"/>
      <c r="L1105" s="2" t="s">
        <v>24</v>
      </c>
      <c r="M1105" s="2">
        <v>840</v>
      </c>
      <c r="N1105" s="2" t="s">
        <v>3283</v>
      </c>
      <c r="O1105" s="2" t="s">
        <v>92</v>
      </c>
      <c r="P1105" s="2" t="s">
        <v>241</v>
      </c>
      <c r="Q1105" s="2" t="s">
        <v>4391</v>
      </c>
      <c r="R1105" t="str">
        <f>IFERROR(INDEX(ReadySub!$A$2:$A$1153, MATCH(T1105, ReadySub!$Q$2:$Q$1153, 0)), "")</f>
        <v/>
      </c>
      <c r="S1105" s="2" t="str">
        <f t="shared" si="51"/>
        <v>L6E 0E1_840_MARKHAM</v>
      </c>
      <c r="T1105" s="2" t="str">
        <f t="shared" si="52"/>
        <v>L6E 0E1_840 BUR OAK AVE_MARKHAM</v>
      </c>
      <c r="U1105" s="12" t="str">
        <f t="shared" si="53"/>
        <v>AVE</v>
      </c>
    </row>
    <row r="1106" spans="1:21" ht="13" x14ac:dyDescent="0.25">
      <c r="A1106" s="9">
        <v>45777</v>
      </c>
      <c r="B1106" s="2" t="s">
        <v>16936</v>
      </c>
      <c r="C1106" s="2" t="s">
        <v>18</v>
      </c>
      <c r="D1106" s="2" t="s">
        <v>19</v>
      </c>
      <c r="E1106" s="2" t="s">
        <v>889</v>
      </c>
      <c r="F1106" s="2" t="s">
        <v>4392</v>
      </c>
      <c r="G1106" s="2">
        <v>4372</v>
      </c>
      <c r="H1106" s="2" t="s">
        <v>104</v>
      </c>
      <c r="I1106" s="1">
        <v>39329</v>
      </c>
      <c r="J1106" s="2" t="s">
        <v>23</v>
      </c>
      <c r="K1106" s="2"/>
      <c r="L1106" s="2" t="s">
        <v>24</v>
      </c>
      <c r="M1106" s="2">
        <v>925</v>
      </c>
      <c r="N1106" s="2" t="s">
        <v>3708</v>
      </c>
      <c r="O1106" s="2" t="s">
        <v>92</v>
      </c>
      <c r="P1106" s="2" t="s">
        <v>2092</v>
      </c>
      <c r="Q1106" s="2" t="s">
        <v>4393</v>
      </c>
      <c r="R1106" t="str">
        <f>IFERROR(INDEX(ReadySub!$A$2:$A$1153, MATCH(T1106, ReadySub!$Q$2:$Q$1153, 0)), "")</f>
        <v/>
      </c>
      <c r="S1106" s="2" t="str">
        <f t="shared" si="51"/>
        <v>N4K 6X6_925_OWEN SOUND</v>
      </c>
      <c r="T1106" s="2" t="str">
        <f t="shared" si="52"/>
        <v>N4K 6X6_925 9TH AVE_OWEN SOUND</v>
      </c>
      <c r="U1106" s="12" t="str">
        <f t="shared" si="53"/>
        <v>AVE</v>
      </c>
    </row>
    <row r="1107" spans="1:21" ht="13" x14ac:dyDescent="0.25">
      <c r="A1107" s="9">
        <v>45777</v>
      </c>
      <c r="B1107" s="2" t="s">
        <v>2042</v>
      </c>
      <c r="C1107" s="2" t="s">
        <v>18</v>
      </c>
      <c r="D1107" s="2" t="s">
        <v>31</v>
      </c>
      <c r="E1107" s="2" t="s">
        <v>182</v>
      </c>
      <c r="F1107" s="2" t="s">
        <v>4394</v>
      </c>
      <c r="G1107" s="2">
        <v>4373</v>
      </c>
      <c r="H1107" s="2" t="s">
        <v>104</v>
      </c>
      <c r="I1107" s="1">
        <v>39329</v>
      </c>
      <c r="J1107" s="2" t="s">
        <v>23</v>
      </c>
      <c r="K1107" s="2"/>
      <c r="L1107" s="2" t="s">
        <v>24</v>
      </c>
      <c r="M1107" s="2">
        <v>206</v>
      </c>
      <c r="N1107" s="2" t="s">
        <v>4395</v>
      </c>
      <c r="O1107" s="2" t="s">
        <v>36</v>
      </c>
      <c r="P1107" s="2" t="s">
        <v>204</v>
      </c>
      <c r="Q1107" s="2" t="s">
        <v>4396</v>
      </c>
      <c r="R1107" t="str">
        <f>IFERROR(INDEX(ReadySub!$A$2:$A$1153, MATCH(T1107, ReadySub!$Q$2:$Q$1153, 0)), "")</f>
        <v/>
      </c>
      <c r="S1107" s="2" t="str">
        <f t="shared" si="51"/>
        <v>L4C 4P7_206_RICHMOND HILL</v>
      </c>
      <c r="T1107" s="2" t="str">
        <f t="shared" si="52"/>
        <v>L4C 4P7_206 LUCAS ST_RICHMOND HILL</v>
      </c>
      <c r="U1107" s="12" t="str">
        <f t="shared" si="53"/>
        <v>ST</v>
      </c>
    </row>
    <row r="1108" spans="1:21" ht="13" x14ac:dyDescent="0.25">
      <c r="A1108" s="9">
        <v>45777</v>
      </c>
      <c r="B1108" s="2" t="s">
        <v>571</v>
      </c>
      <c r="C1108" s="2" t="s">
        <v>18</v>
      </c>
      <c r="D1108" s="2" t="s">
        <v>102</v>
      </c>
      <c r="E1108" s="2" t="s">
        <v>244</v>
      </c>
      <c r="F1108" s="2" t="s">
        <v>4397</v>
      </c>
      <c r="G1108" s="2">
        <v>4374</v>
      </c>
      <c r="H1108" s="2" t="s">
        <v>104</v>
      </c>
      <c r="I1108" s="1">
        <v>39321</v>
      </c>
      <c r="J1108" s="2" t="s">
        <v>23</v>
      </c>
      <c r="K1108" s="2"/>
      <c r="L1108" s="2" t="s">
        <v>24</v>
      </c>
      <c r="M1108" s="2">
        <v>130</v>
      </c>
      <c r="N1108" s="2" t="s">
        <v>2441</v>
      </c>
      <c r="O1108" s="2" t="s">
        <v>26</v>
      </c>
      <c r="P1108" s="2" t="s">
        <v>247</v>
      </c>
      <c r="Q1108" s="2" t="s">
        <v>4398</v>
      </c>
      <c r="R1108" t="str">
        <f>IFERROR(INDEX(ReadySub!$A$2:$A$1153, MATCH(T1108, ReadySub!$Q$2:$Q$1153, 0)), "")</f>
        <v/>
      </c>
      <c r="S1108" s="2" t="str">
        <f t="shared" si="51"/>
        <v>N6J 2K5_130_LONDON</v>
      </c>
      <c r="T1108" s="2" t="str">
        <f t="shared" si="52"/>
        <v>N6J 2K5_130 WHARNCLIFFE RD_LONDON</v>
      </c>
      <c r="U1108" s="12" t="str">
        <f t="shared" si="53"/>
        <v>RD</v>
      </c>
    </row>
    <row r="1109" spans="1:21" ht="13" x14ac:dyDescent="0.25">
      <c r="A1109" s="9">
        <v>45777</v>
      </c>
      <c r="B1109" s="2" t="s">
        <v>4399</v>
      </c>
      <c r="C1109" s="2" t="s">
        <v>18</v>
      </c>
      <c r="D1109" s="2" t="s">
        <v>31</v>
      </c>
      <c r="E1109" s="2" t="s">
        <v>182</v>
      </c>
      <c r="F1109" s="2" t="s">
        <v>4400</v>
      </c>
      <c r="G1109" s="2">
        <v>4375</v>
      </c>
      <c r="H1109" s="2" t="s">
        <v>53</v>
      </c>
      <c r="I1109" s="1">
        <v>39332</v>
      </c>
      <c r="J1109" s="2" t="s">
        <v>23</v>
      </c>
      <c r="K1109" s="2"/>
      <c r="L1109" s="2" t="s">
        <v>24</v>
      </c>
      <c r="M1109" s="2">
        <v>9718</v>
      </c>
      <c r="N1109" s="2" t="s">
        <v>4401</v>
      </c>
      <c r="O1109" s="2" t="s">
        <v>26</v>
      </c>
      <c r="P1109" s="2" t="s">
        <v>241</v>
      </c>
      <c r="Q1109" s="2" t="s">
        <v>1964</v>
      </c>
      <c r="R1109" t="str">
        <f>IFERROR(INDEX(ReadySub!$A$2:$A$1153, MATCH(T1109, ReadySub!$Q$2:$Q$1153, 0)), "")</f>
        <v/>
      </c>
      <c r="S1109" s="2" t="str">
        <f t="shared" si="51"/>
        <v>L3P 3J3_9718_MARKHAM</v>
      </c>
      <c r="T1109" s="2" t="str">
        <f t="shared" si="52"/>
        <v>L3P 3J3_9718 MCCOWAN RD_MARKHAM</v>
      </c>
      <c r="U1109" s="12" t="str">
        <f t="shared" si="53"/>
        <v>RD</v>
      </c>
    </row>
    <row r="1110" spans="1:21" ht="13" x14ac:dyDescent="0.25">
      <c r="A1110" s="9">
        <v>45777</v>
      </c>
      <c r="B1110" s="2" t="s">
        <v>3832</v>
      </c>
      <c r="C1110" s="2" t="s">
        <v>18</v>
      </c>
      <c r="D1110" s="2" t="s">
        <v>150</v>
      </c>
      <c r="E1110" s="2" t="s">
        <v>551</v>
      </c>
      <c r="F1110" s="2" t="s">
        <v>4402</v>
      </c>
      <c r="G1110" s="2">
        <v>4377</v>
      </c>
      <c r="H1110" s="2" t="s">
        <v>120</v>
      </c>
      <c r="I1110" s="1">
        <v>39345</v>
      </c>
      <c r="J1110" s="2" t="s">
        <v>23</v>
      </c>
      <c r="K1110" s="2"/>
      <c r="L1110" s="2" t="s">
        <v>24</v>
      </c>
      <c r="M1110" s="2">
        <v>220</v>
      </c>
      <c r="N1110" s="2" t="s">
        <v>180</v>
      </c>
      <c r="O1110" s="2" t="s">
        <v>36</v>
      </c>
      <c r="P1110" s="2" t="s">
        <v>554</v>
      </c>
      <c r="Q1110" s="2" t="s">
        <v>555</v>
      </c>
      <c r="R1110" t="str">
        <f>IFERROR(INDEX(ReadySub!$A$2:$A$1153, MATCH(T1110, ReadySub!$Q$2:$Q$1153, 0)), "")</f>
        <v/>
      </c>
      <c r="S1110" s="2" t="str">
        <f t="shared" si="51"/>
        <v>K0C 1A0_220_ALEXANDRIA</v>
      </c>
      <c r="T1110" s="2" t="str">
        <f t="shared" si="52"/>
        <v>K0C 1A0_220 MAIN ST_ALEXANDRIA</v>
      </c>
      <c r="U1110" s="12" t="str">
        <f t="shared" si="53"/>
        <v>ST</v>
      </c>
    </row>
    <row r="1111" spans="1:21" ht="13" x14ac:dyDescent="0.25">
      <c r="A1111" s="9">
        <v>45777</v>
      </c>
      <c r="B1111" s="2" t="s">
        <v>4403</v>
      </c>
      <c r="C1111" s="2" t="s">
        <v>18</v>
      </c>
      <c r="D1111" s="2" t="s">
        <v>31</v>
      </c>
      <c r="E1111" s="2" t="s">
        <v>182</v>
      </c>
      <c r="F1111" s="2" t="s">
        <v>4404</v>
      </c>
      <c r="G1111" s="2">
        <v>4378</v>
      </c>
      <c r="H1111" s="2" t="s">
        <v>45</v>
      </c>
      <c r="I1111" s="1">
        <v>39335</v>
      </c>
      <c r="J1111" s="2" t="s">
        <v>23</v>
      </c>
      <c r="K1111" s="2"/>
      <c r="L1111" s="2" t="s">
        <v>24</v>
      </c>
      <c r="M1111" s="2">
        <v>10533</v>
      </c>
      <c r="N1111" s="2" t="s">
        <v>1057</v>
      </c>
      <c r="O1111" s="2" t="s">
        <v>36</v>
      </c>
      <c r="P1111" s="2" t="s">
        <v>204</v>
      </c>
      <c r="Q1111" s="2" t="s">
        <v>4405</v>
      </c>
      <c r="R1111" t="str">
        <f>IFERROR(INDEX(ReadySub!$A$2:$A$1153, MATCH(T1111, ReadySub!$Q$2:$Q$1153, 0)), "")</f>
        <v/>
      </c>
      <c r="S1111" s="2" t="str">
        <f t="shared" si="51"/>
        <v>L4S 1P1_10533_RICHMOND HILL</v>
      </c>
      <c r="T1111" s="2" t="str">
        <f t="shared" si="52"/>
        <v>L4S 1P1_10533 LESLIE ST_RICHMOND HILL</v>
      </c>
      <c r="U1111" s="12" t="str">
        <f t="shared" si="53"/>
        <v>ST</v>
      </c>
    </row>
    <row r="1112" spans="1:21" ht="13" x14ac:dyDescent="0.25">
      <c r="A1112" s="9">
        <v>45777</v>
      </c>
      <c r="B1112" s="2" t="s">
        <v>4411</v>
      </c>
      <c r="C1112" s="2" t="s">
        <v>18</v>
      </c>
      <c r="D1112" s="2" t="s">
        <v>150</v>
      </c>
      <c r="E1112" s="2" t="s">
        <v>401</v>
      </c>
      <c r="F1112" s="2" t="s">
        <v>4412</v>
      </c>
      <c r="G1112" s="2">
        <v>4396</v>
      </c>
      <c r="H1112" s="2" t="s">
        <v>104</v>
      </c>
      <c r="I1112" s="1">
        <v>39357</v>
      </c>
      <c r="J1112" s="2" t="s">
        <v>23</v>
      </c>
      <c r="K1112" s="2"/>
      <c r="L1112" s="2" t="s">
        <v>24</v>
      </c>
      <c r="M1112" s="2">
        <v>994</v>
      </c>
      <c r="N1112" s="2" t="s">
        <v>4413</v>
      </c>
      <c r="O1112" s="2" t="s">
        <v>26</v>
      </c>
      <c r="P1112" s="2" t="s">
        <v>4414</v>
      </c>
      <c r="Q1112" s="2" t="s">
        <v>4415</v>
      </c>
      <c r="R1112" t="str">
        <f>IFERROR(INDEX(ReadySub!$A$2:$A$1153, MATCH(T1112, ReadySub!$Q$2:$Q$1153, 0)), "")</f>
        <v/>
      </c>
      <c r="S1112" s="2" t="str">
        <f t="shared" si="51"/>
        <v>K0K 2C0_994_FRANKFORD</v>
      </c>
      <c r="T1112" s="2" t="str">
        <f t="shared" si="52"/>
        <v>K0K 2C0_994 WILL JOHNSON RD_FRANKFORD</v>
      </c>
      <c r="U1112" s="12" t="str">
        <f t="shared" si="53"/>
        <v>RD</v>
      </c>
    </row>
    <row r="1113" spans="1:21" ht="13" x14ac:dyDescent="0.25">
      <c r="A1113" s="9">
        <v>45777</v>
      </c>
      <c r="B1113" s="2" t="s">
        <v>3874</v>
      </c>
      <c r="C1113" s="2" t="s">
        <v>18</v>
      </c>
      <c r="D1113" s="2" t="s">
        <v>31</v>
      </c>
      <c r="E1113" s="2" t="s">
        <v>90</v>
      </c>
      <c r="F1113" s="2" t="s">
        <v>4418</v>
      </c>
      <c r="G1113" s="2">
        <v>4403</v>
      </c>
      <c r="H1113" s="2" t="s">
        <v>45</v>
      </c>
      <c r="I1113" s="1">
        <v>39356</v>
      </c>
      <c r="J1113" s="2" t="s">
        <v>23</v>
      </c>
      <c r="K1113" s="2"/>
      <c r="L1113" s="2" t="s">
        <v>24</v>
      </c>
      <c r="M1113" s="2">
        <v>66</v>
      </c>
      <c r="N1113" s="2" t="s">
        <v>4419</v>
      </c>
      <c r="O1113" s="2" t="s">
        <v>92</v>
      </c>
      <c r="P1113" s="2" t="s">
        <v>93</v>
      </c>
      <c r="Q1113" s="2" t="s">
        <v>4420</v>
      </c>
      <c r="R1113" t="str">
        <f>IFERROR(INDEX(ReadySub!$A$2:$A$1153, MATCH(T1113, ReadySub!$Q$2:$Q$1153, 0)), "")</f>
        <v/>
      </c>
      <c r="S1113" s="2" t="str">
        <f t="shared" si="51"/>
        <v>M9W 1V9_66_TORONTO</v>
      </c>
      <c r="T1113" s="2" t="str">
        <f t="shared" si="52"/>
        <v>M9W 1V9_66 BERGAMOT AVE_TORONTO</v>
      </c>
      <c r="U1113" s="12" t="str">
        <f t="shared" si="53"/>
        <v>AVE</v>
      </c>
    </row>
    <row r="1114" spans="1:21" ht="13" x14ac:dyDescent="0.25">
      <c r="A1114" s="9">
        <v>45777</v>
      </c>
      <c r="B1114" s="2" t="s">
        <v>4421</v>
      </c>
      <c r="C1114" s="2" t="s">
        <v>18</v>
      </c>
      <c r="D1114" s="2" t="s">
        <v>19</v>
      </c>
      <c r="E1114" s="2" t="s">
        <v>291</v>
      </c>
      <c r="F1114" s="2" t="s">
        <v>4422</v>
      </c>
      <c r="G1114" s="2">
        <v>4404</v>
      </c>
      <c r="H1114" s="2" t="s">
        <v>66</v>
      </c>
      <c r="I1114" s="1">
        <v>39356</v>
      </c>
      <c r="J1114" s="2" t="s">
        <v>23</v>
      </c>
      <c r="K1114" s="2"/>
      <c r="L1114" s="2" t="s">
        <v>24</v>
      </c>
      <c r="M1114" s="2">
        <v>124</v>
      </c>
      <c r="N1114" s="2" t="s">
        <v>4423</v>
      </c>
      <c r="O1114" s="2" t="s">
        <v>36</v>
      </c>
      <c r="P1114" s="2" t="s">
        <v>4424</v>
      </c>
      <c r="Q1114" s="2" t="s">
        <v>4425</v>
      </c>
      <c r="R1114" t="str">
        <f>IFERROR(INDEX(ReadySub!$A$2:$A$1153, MATCH(T1114, ReadySub!$Q$2:$Q$1153, 0)), "")</f>
        <v/>
      </c>
      <c r="S1114" s="2" t="str">
        <f t="shared" si="51"/>
        <v>P0T 2J0_124_NIPIGON</v>
      </c>
      <c r="T1114" s="2" t="str">
        <f t="shared" si="52"/>
        <v>P0T 2J0_124 BELL ST_NIPIGON</v>
      </c>
      <c r="U1114" s="12" t="str">
        <f t="shared" si="53"/>
        <v>ST</v>
      </c>
    </row>
    <row r="1115" spans="1:21" ht="13" x14ac:dyDescent="0.25">
      <c r="A1115" s="9">
        <v>45777</v>
      </c>
      <c r="B1115" s="2" t="s">
        <v>352</v>
      </c>
      <c r="C1115" s="2" t="s">
        <v>18</v>
      </c>
      <c r="D1115" s="2" t="s">
        <v>31</v>
      </c>
      <c r="E1115" s="2" t="s">
        <v>182</v>
      </c>
      <c r="F1115" s="2" t="s">
        <v>4426</v>
      </c>
      <c r="G1115" s="2">
        <v>4412</v>
      </c>
      <c r="H1115" s="2" t="s">
        <v>120</v>
      </c>
      <c r="I1115" s="1">
        <v>39356</v>
      </c>
      <c r="J1115" s="2" t="s">
        <v>23</v>
      </c>
      <c r="K1115" s="2"/>
      <c r="L1115" s="2" t="s">
        <v>24</v>
      </c>
      <c r="M1115" s="2">
        <v>61</v>
      </c>
      <c r="N1115" s="2" t="s">
        <v>4427</v>
      </c>
      <c r="O1115" s="2" t="s">
        <v>36</v>
      </c>
      <c r="P1115" s="2" t="s">
        <v>204</v>
      </c>
      <c r="Q1115" s="2" t="s">
        <v>4428</v>
      </c>
      <c r="R1115" t="str">
        <f>IFERROR(INDEX(ReadySub!$A$2:$A$1153, MATCH(T1115, ReadySub!$Q$2:$Q$1153, 0)), "")</f>
        <v/>
      </c>
      <c r="S1115" s="2" t="str">
        <f t="shared" si="51"/>
        <v>L4E 4W2_61_RICHMOND HILL</v>
      </c>
      <c r="T1115" s="2" t="str">
        <f t="shared" si="52"/>
        <v>L4E 4W2_61 BROCKDALE ST_RICHMOND HILL</v>
      </c>
      <c r="U1115" s="12" t="str">
        <f t="shared" si="53"/>
        <v>ST</v>
      </c>
    </row>
    <row r="1116" spans="1:21" ht="13" x14ac:dyDescent="0.25">
      <c r="A1116" s="9">
        <v>45777</v>
      </c>
      <c r="B1116" s="2" t="s">
        <v>2740</v>
      </c>
      <c r="C1116" s="2" t="s">
        <v>18</v>
      </c>
      <c r="D1116" s="2" t="s">
        <v>102</v>
      </c>
      <c r="E1116" s="2" t="s">
        <v>1131</v>
      </c>
      <c r="F1116" s="2" t="s">
        <v>4429</v>
      </c>
      <c r="G1116" s="2">
        <v>4413</v>
      </c>
      <c r="H1116" s="2" t="s">
        <v>45</v>
      </c>
      <c r="I1116" s="1">
        <v>39365</v>
      </c>
      <c r="J1116" s="2" t="s">
        <v>23</v>
      </c>
      <c r="K1116" s="2"/>
      <c r="L1116" s="2" t="s">
        <v>24</v>
      </c>
      <c r="M1116" s="2">
        <v>575</v>
      </c>
      <c r="N1116" s="2" t="s">
        <v>4430</v>
      </c>
      <c r="O1116" s="2" t="s">
        <v>26</v>
      </c>
      <c r="P1116" s="2" t="s">
        <v>1133</v>
      </c>
      <c r="Q1116" s="2" t="s">
        <v>4431</v>
      </c>
      <c r="R1116" t="str">
        <f>IFERROR(INDEX(ReadySub!$A$2:$A$1153, MATCH(T1116, ReadySub!$Q$2:$Q$1153, 0)), "")</f>
        <v/>
      </c>
      <c r="S1116" s="2" t="str">
        <f t="shared" si="51"/>
        <v>N5P 0B4_575_ST. THOMAS</v>
      </c>
      <c r="T1116" s="2" t="str">
        <f t="shared" si="52"/>
        <v>N5P 0B4_575 BURWELL RD_ST. THOMAS</v>
      </c>
      <c r="U1116" s="12" t="str">
        <f t="shared" si="53"/>
        <v>RD</v>
      </c>
    </row>
    <row r="1117" spans="1:21" ht="13" x14ac:dyDescent="0.25">
      <c r="A1117" s="9">
        <v>45777</v>
      </c>
      <c r="B1117" s="2" t="s">
        <v>1960</v>
      </c>
      <c r="C1117" s="2" t="s">
        <v>18</v>
      </c>
      <c r="D1117" s="2" t="s">
        <v>102</v>
      </c>
      <c r="E1117" s="2" t="s">
        <v>244</v>
      </c>
      <c r="F1117" s="2" t="s">
        <v>4433</v>
      </c>
      <c r="G1117" s="2">
        <v>4415</v>
      </c>
      <c r="H1117" s="2" t="s">
        <v>1009</v>
      </c>
      <c r="I1117" s="1">
        <v>39366</v>
      </c>
      <c r="J1117" s="2" t="s">
        <v>23</v>
      </c>
      <c r="K1117" s="2"/>
      <c r="L1117" s="2" t="s">
        <v>24</v>
      </c>
      <c r="M1117" s="2">
        <v>1480</v>
      </c>
      <c r="N1117" s="2" t="s">
        <v>2780</v>
      </c>
      <c r="O1117" s="2" t="s">
        <v>36</v>
      </c>
      <c r="P1117" s="2" t="s">
        <v>247</v>
      </c>
      <c r="Q1117" s="2" t="s">
        <v>4434</v>
      </c>
      <c r="R1117" t="str">
        <f>IFERROR(INDEX(ReadySub!$A$2:$A$1153, MATCH(T1117, ReadySub!$Q$2:$Q$1153, 0)), "")</f>
        <v/>
      </c>
      <c r="S1117" s="2" t="str">
        <f t="shared" si="51"/>
        <v>N6G 0J4_1480_LONDON</v>
      </c>
      <c r="T1117" s="2" t="str">
        <f t="shared" si="52"/>
        <v>N6G 0J4_1480 RICHMOND ST_LONDON</v>
      </c>
      <c r="U1117" s="12" t="str">
        <f t="shared" si="53"/>
        <v>ST</v>
      </c>
    </row>
    <row r="1118" spans="1:21" ht="13" x14ac:dyDescent="0.25">
      <c r="A1118" s="9">
        <v>45777</v>
      </c>
      <c r="B1118" s="2" t="s">
        <v>1779</v>
      </c>
      <c r="C1118" s="2" t="s">
        <v>18</v>
      </c>
      <c r="D1118" s="2" t="s">
        <v>89</v>
      </c>
      <c r="E1118" s="2" t="s">
        <v>598</v>
      </c>
      <c r="F1118" s="2" t="s">
        <v>4435</v>
      </c>
      <c r="G1118" s="2">
        <v>4417</v>
      </c>
      <c r="H1118" s="2" t="s">
        <v>202</v>
      </c>
      <c r="I1118" s="1">
        <v>39370</v>
      </c>
      <c r="J1118" s="2" t="s">
        <v>23</v>
      </c>
      <c r="K1118" s="2"/>
      <c r="L1118" s="2" t="s">
        <v>24</v>
      </c>
      <c r="M1118" s="2">
        <v>10</v>
      </c>
      <c r="N1118" s="2" t="s">
        <v>4436</v>
      </c>
      <c r="O1118" s="2" t="s">
        <v>26</v>
      </c>
      <c r="P1118" s="2" t="s">
        <v>911</v>
      </c>
      <c r="Q1118" s="2" t="s">
        <v>4437</v>
      </c>
      <c r="R1118" t="str">
        <f>IFERROR(INDEX(ReadySub!$A$2:$A$1153, MATCH(T1118, ReadySub!$Q$2:$Q$1153, 0)), "")</f>
        <v/>
      </c>
      <c r="S1118" s="2" t="str">
        <f t="shared" si="51"/>
        <v>L6R 3K2_10_BRAMPTON</v>
      </c>
      <c r="T1118" s="2" t="str">
        <f t="shared" si="52"/>
        <v>L6R 3K2_10 FATHER TOBIN RD_BRAMPTON</v>
      </c>
      <c r="U1118" s="12" t="str">
        <f t="shared" si="53"/>
        <v>RD</v>
      </c>
    </row>
    <row r="1119" spans="1:21" ht="13" x14ac:dyDescent="0.25">
      <c r="A1119" s="9">
        <v>45777</v>
      </c>
      <c r="B1119" s="2" t="s">
        <v>4439</v>
      </c>
      <c r="C1119" s="2" t="s">
        <v>18</v>
      </c>
      <c r="D1119" s="2" t="s">
        <v>19</v>
      </c>
      <c r="E1119" s="2" t="s">
        <v>111</v>
      </c>
      <c r="F1119" s="2" t="s">
        <v>4440</v>
      </c>
      <c r="G1119" s="2">
        <v>4423</v>
      </c>
      <c r="H1119" s="2" t="s">
        <v>66</v>
      </c>
      <c r="I1119" s="1">
        <v>39377</v>
      </c>
      <c r="J1119" s="2" t="s">
        <v>23</v>
      </c>
      <c r="K1119" s="2"/>
      <c r="L1119" s="2" t="s">
        <v>24</v>
      </c>
      <c r="M1119" s="2">
        <v>19</v>
      </c>
      <c r="N1119" s="2" t="s">
        <v>4441</v>
      </c>
      <c r="O1119" s="2" t="s">
        <v>36</v>
      </c>
      <c r="P1119" s="2" t="s">
        <v>4442</v>
      </c>
      <c r="Q1119" s="2" t="s">
        <v>4443</v>
      </c>
      <c r="R1119" t="str">
        <f>IFERROR(INDEX(ReadySub!$A$2:$A$1153, MATCH(T1119, ReadySub!$Q$2:$Q$1153, 0)), "")</f>
        <v/>
      </c>
      <c r="S1119" s="2" t="str">
        <f t="shared" si="51"/>
        <v>P0H 1P0_19_HORNELL HEIGHTS</v>
      </c>
      <c r="T1119" s="2" t="str">
        <f t="shared" si="52"/>
        <v>P0H 1P0_19 MARKET ST_HORNELL HEIGHTS</v>
      </c>
      <c r="U1119" s="12" t="str">
        <f t="shared" si="53"/>
        <v>ST</v>
      </c>
    </row>
    <row r="1120" spans="1:21" ht="13" x14ac:dyDescent="0.25">
      <c r="A1120" s="9">
        <v>45777</v>
      </c>
      <c r="B1120" s="2" t="s">
        <v>2917</v>
      </c>
      <c r="C1120" s="2" t="s">
        <v>18</v>
      </c>
      <c r="D1120" s="2" t="s">
        <v>89</v>
      </c>
      <c r="E1120" s="2" t="s">
        <v>598</v>
      </c>
      <c r="F1120" s="2" t="s">
        <v>4445</v>
      </c>
      <c r="G1120" s="2">
        <v>4426</v>
      </c>
      <c r="H1120" s="2" t="s">
        <v>53</v>
      </c>
      <c r="I1120" s="1">
        <v>39378</v>
      </c>
      <c r="J1120" s="2" t="s">
        <v>23</v>
      </c>
      <c r="K1120" s="2"/>
      <c r="L1120" s="2" t="s">
        <v>24</v>
      </c>
      <c r="M1120" s="2">
        <v>1275</v>
      </c>
      <c r="N1120" s="2" t="s">
        <v>2602</v>
      </c>
      <c r="O1120" s="2" t="s">
        <v>101</v>
      </c>
      <c r="P1120" s="2" t="s">
        <v>601</v>
      </c>
      <c r="Q1120" s="2" t="s">
        <v>2603</v>
      </c>
      <c r="R1120" t="str">
        <f>IFERROR(INDEX(ReadySub!$A$2:$A$1153, MATCH(T1120, ReadySub!$Q$2:$Q$1153, 0)), "")</f>
        <v/>
      </c>
      <c r="S1120" s="2" t="str">
        <f t="shared" si="51"/>
        <v>L5A 3R8_1275_MISSISSAUGA</v>
      </c>
      <c r="T1120" s="2" t="str">
        <f t="shared" si="52"/>
        <v>L5A 3R8_1275 MISSISSAUGA VALLEY BLVD_MISSISSAUGA</v>
      </c>
      <c r="U1120" s="12" t="str">
        <f t="shared" si="53"/>
        <v>BLVD</v>
      </c>
    </row>
    <row r="1121" spans="1:21" ht="13" x14ac:dyDescent="0.25">
      <c r="A1121" s="9">
        <v>45777</v>
      </c>
      <c r="B1121" s="2" t="s">
        <v>4446</v>
      </c>
      <c r="C1121" s="2" t="s">
        <v>18</v>
      </c>
      <c r="D1121" s="2" t="s">
        <v>58</v>
      </c>
      <c r="E1121" s="2" t="s">
        <v>766</v>
      </c>
      <c r="F1121" s="2" t="s">
        <v>4447</v>
      </c>
      <c r="G1121" s="2">
        <v>4428</v>
      </c>
      <c r="H1121" s="2" t="s">
        <v>141</v>
      </c>
      <c r="I1121" s="1">
        <v>39378</v>
      </c>
      <c r="J1121" s="2" t="s">
        <v>23</v>
      </c>
      <c r="K1121" s="2"/>
      <c r="L1121" s="2" t="s">
        <v>24</v>
      </c>
      <c r="M1121" s="2">
        <v>75</v>
      </c>
      <c r="N1121" s="2" t="s">
        <v>4448</v>
      </c>
      <c r="O1121" s="2" t="s">
        <v>36</v>
      </c>
      <c r="P1121" s="2" t="s">
        <v>4449</v>
      </c>
      <c r="Q1121" s="2" t="s">
        <v>4450</v>
      </c>
      <c r="R1121" t="str">
        <f>IFERROR(INDEX(ReadySub!$A$2:$A$1153, MATCH(T1121, ReadySub!$Q$2:$Q$1153, 0)), "")</f>
        <v/>
      </c>
      <c r="S1121" s="2" t="str">
        <f t="shared" si="51"/>
        <v>N0B 1S0_75_ELORA</v>
      </c>
      <c r="T1121" s="2" t="str">
        <f t="shared" si="52"/>
        <v>N0B 1S0_75 GEDDES ST_ELORA</v>
      </c>
      <c r="U1121" s="12" t="str">
        <f t="shared" si="53"/>
        <v>ST</v>
      </c>
    </row>
    <row r="1122" spans="1:21" ht="13" x14ac:dyDescent="0.25">
      <c r="A1122" s="9">
        <v>45777</v>
      </c>
      <c r="B1122" s="2" t="s">
        <v>2899</v>
      </c>
      <c r="C1122" s="2" t="s">
        <v>18</v>
      </c>
      <c r="D1122" s="2" t="s">
        <v>19</v>
      </c>
      <c r="E1122" s="2" t="s">
        <v>85</v>
      </c>
      <c r="F1122" s="2" t="s">
        <v>4451</v>
      </c>
      <c r="G1122" s="2">
        <v>4434</v>
      </c>
      <c r="H1122" s="2" t="s">
        <v>66</v>
      </c>
      <c r="I1122" s="1">
        <v>39391</v>
      </c>
      <c r="J1122" s="2" t="s">
        <v>23</v>
      </c>
      <c r="K1122" s="2"/>
      <c r="L1122" s="2" t="s">
        <v>24</v>
      </c>
      <c r="M1122" s="2">
        <v>4500</v>
      </c>
      <c r="N1122" s="2" t="s">
        <v>4452</v>
      </c>
      <c r="O1122" s="2" t="s">
        <v>115</v>
      </c>
      <c r="P1122" s="2" t="s">
        <v>2293</v>
      </c>
      <c r="Q1122" s="2" t="s">
        <v>4453</v>
      </c>
      <c r="R1122" t="str">
        <f>IFERROR(INDEX(ReadySub!$A$2:$A$1153, MATCH(T1122, ReadySub!$Q$2:$Q$1153, 0)), "")</f>
        <v/>
      </c>
      <c r="S1122" s="2" t="str">
        <f t="shared" si="51"/>
        <v>P3P 1M8_4500_HANMER</v>
      </c>
      <c r="T1122" s="2" t="str">
        <f t="shared" si="52"/>
        <v>P3P 1M8_4500 SAINT-MICHEL RUE_HANMER</v>
      </c>
      <c r="U1122" s="12" t="str">
        <f t="shared" si="53"/>
        <v>Rue</v>
      </c>
    </row>
    <row r="1123" spans="1:21" ht="13" x14ac:dyDescent="0.25">
      <c r="A1123" s="9">
        <v>45777</v>
      </c>
      <c r="B1123" s="2" t="s">
        <v>4454</v>
      </c>
      <c r="C1123" s="2" t="s">
        <v>18</v>
      </c>
      <c r="D1123" s="2" t="s">
        <v>102</v>
      </c>
      <c r="E1123" s="2" t="s">
        <v>557</v>
      </c>
      <c r="F1123" s="2" t="s">
        <v>4454</v>
      </c>
      <c r="G1123" s="2">
        <v>4438</v>
      </c>
      <c r="H1123" s="2" t="s">
        <v>104</v>
      </c>
      <c r="I1123" s="1">
        <v>39386</v>
      </c>
      <c r="J1123" s="2" t="s">
        <v>23</v>
      </c>
      <c r="K1123" s="2"/>
      <c r="L1123" s="2" t="s">
        <v>24</v>
      </c>
      <c r="M1123" s="2">
        <v>3170</v>
      </c>
      <c r="N1123" s="2" t="s">
        <v>4455</v>
      </c>
      <c r="O1123" s="2" t="s">
        <v>26</v>
      </c>
      <c r="P1123" s="2" t="s">
        <v>4188</v>
      </c>
      <c r="Q1123" s="2" t="s">
        <v>4456</v>
      </c>
      <c r="R1123" t="str">
        <f>IFERROR(INDEX(ReadySub!$A$2:$A$1153, MATCH(T1123, ReadySub!$Q$2:$Q$1153, 0)), "")</f>
        <v/>
      </c>
      <c r="S1123" s="2" t="str">
        <f t="shared" si="51"/>
        <v>N9V 2Y9_3170_AMHERSTBURG</v>
      </c>
      <c r="T1123" s="2" t="str">
        <f t="shared" si="52"/>
        <v>N9V 2Y9_3170 MIDDLE SIDE RD_AMHERSTBURG</v>
      </c>
      <c r="U1123" s="12" t="str">
        <f t="shared" si="53"/>
        <v>RD</v>
      </c>
    </row>
    <row r="1124" spans="1:21" ht="13" x14ac:dyDescent="0.25">
      <c r="A1124" s="9">
        <v>45777</v>
      </c>
      <c r="B1124" s="2" t="s">
        <v>16875</v>
      </c>
      <c r="C1124" s="2" t="s">
        <v>18</v>
      </c>
      <c r="D1124" s="2" t="s">
        <v>58</v>
      </c>
      <c r="E1124" s="2" t="s">
        <v>80</v>
      </c>
      <c r="F1124" s="2" t="s">
        <v>4457</v>
      </c>
      <c r="G1124" s="2">
        <v>4440</v>
      </c>
      <c r="H1124" s="2" t="s">
        <v>120</v>
      </c>
      <c r="I1124" s="1">
        <v>39398</v>
      </c>
      <c r="J1124" s="2" t="s">
        <v>23</v>
      </c>
      <c r="K1124" s="2"/>
      <c r="L1124" s="2" t="s">
        <v>24</v>
      </c>
      <c r="M1124" s="2">
        <v>330</v>
      </c>
      <c r="N1124" s="2" t="s">
        <v>4458</v>
      </c>
      <c r="O1124" s="2" t="s">
        <v>26</v>
      </c>
      <c r="P1124" s="2" t="s">
        <v>485</v>
      </c>
      <c r="Q1124" s="2" t="s">
        <v>4459</v>
      </c>
      <c r="R1124" t="str">
        <f>IFERROR(INDEX(ReadySub!$A$2:$A$1153, MATCH(T1124, ReadySub!$Q$2:$Q$1153, 0)), "")</f>
        <v/>
      </c>
      <c r="S1124" s="2" t="str">
        <f t="shared" si="51"/>
        <v>L9H 0A3_330_DUNDAS</v>
      </c>
      <c r="T1124" s="2" t="str">
        <f t="shared" si="52"/>
        <v>L9H 0A3_330 GOVERNOR'S RD_DUNDAS</v>
      </c>
      <c r="U1124" s="12" t="str">
        <f t="shared" si="53"/>
        <v>RD</v>
      </c>
    </row>
    <row r="1125" spans="1:21" ht="13" x14ac:dyDescent="0.25">
      <c r="A1125" s="9">
        <v>45777</v>
      </c>
      <c r="B1125" s="2" t="s">
        <v>716</v>
      </c>
      <c r="C1125" s="2" t="s">
        <v>18</v>
      </c>
      <c r="D1125" s="2" t="s">
        <v>89</v>
      </c>
      <c r="E1125" s="2" t="s">
        <v>598</v>
      </c>
      <c r="F1125" s="2" t="s">
        <v>4460</v>
      </c>
      <c r="G1125" s="2">
        <v>4442</v>
      </c>
      <c r="H1125" s="2" t="s">
        <v>104</v>
      </c>
      <c r="I1125" s="1">
        <v>39402</v>
      </c>
      <c r="J1125" s="2" t="s">
        <v>23</v>
      </c>
      <c r="K1125" s="2"/>
      <c r="L1125" s="2" t="s">
        <v>24</v>
      </c>
      <c r="M1125" s="2">
        <v>35</v>
      </c>
      <c r="N1125" s="2" t="s">
        <v>4461</v>
      </c>
      <c r="O1125" s="2" t="s">
        <v>47</v>
      </c>
      <c r="P1125" s="2" t="s">
        <v>911</v>
      </c>
      <c r="Q1125" s="2" t="s">
        <v>1882</v>
      </c>
      <c r="R1125" t="str">
        <f>IFERROR(INDEX(ReadySub!$A$2:$A$1153, MATCH(T1125, ReadySub!$Q$2:$Q$1153, 0)), "")</f>
        <v/>
      </c>
      <c r="S1125" s="2" t="str">
        <f t="shared" si="51"/>
        <v>L4Z 3E9_35_BRAMPTON</v>
      </c>
      <c r="T1125" s="2" t="str">
        <f t="shared" si="52"/>
        <v>L4Z 3E9_35 MCCRIMMON DR_BRAMPTON</v>
      </c>
      <c r="U1125" s="12" t="str">
        <f t="shared" si="53"/>
        <v>DR</v>
      </c>
    </row>
    <row r="1126" spans="1:21" ht="13" x14ac:dyDescent="0.25">
      <c r="A1126" s="9">
        <v>45777</v>
      </c>
      <c r="B1126" s="2" t="s">
        <v>319</v>
      </c>
      <c r="C1126" s="2" t="s">
        <v>18</v>
      </c>
      <c r="D1126" s="2" t="s">
        <v>58</v>
      </c>
      <c r="E1126" s="2" t="s">
        <v>80</v>
      </c>
      <c r="F1126" s="2" t="s">
        <v>4463</v>
      </c>
      <c r="G1126" s="2">
        <v>4444</v>
      </c>
      <c r="H1126" s="2" t="s">
        <v>66</v>
      </c>
      <c r="I1126" s="1">
        <v>39405</v>
      </c>
      <c r="J1126" s="2" t="s">
        <v>23</v>
      </c>
      <c r="K1126" s="2"/>
      <c r="L1126" s="2" t="s">
        <v>24</v>
      </c>
      <c r="M1126" s="2">
        <v>45</v>
      </c>
      <c r="N1126" s="2" t="s">
        <v>4464</v>
      </c>
      <c r="O1126" s="2" t="s">
        <v>92</v>
      </c>
      <c r="P1126" s="2" t="s">
        <v>82</v>
      </c>
      <c r="Q1126" s="2" t="s">
        <v>4465</v>
      </c>
      <c r="R1126" t="str">
        <f>IFERROR(INDEX(ReadySub!$A$2:$A$1153, MATCH(T1126, ReadySub!$Q$2:$Q$1153, 0)), "")</f>
        <v/>
      </c>
      <c r="S1126" s="2" t="str">
        <f t="shared" si="51"/>
        <v>L8V 2R3_45_HAMILTON</v>
      </c>
      <c r="T1126" s="2" t="str">
        <f t="shared" si="52"/>
        <v>L8V 2R3_45 BERKO AVE_HAMILTON</v>
      </c>
      <c r="U1126" s="12" t="str">
        <f t="shared" si="53"/>
        <v>AVE</v>
      </c>
    </row>
    <row r="1127" spans="1:21" ht="13" x14ac:dyDescent="0.25">
      <c r="A1127" s="9">
        <v>45777</v>
      </c>
      <c r="B1127" s="2" t="s">
        <v>4466</v>
      </c>
      <c r="C1127" s="2" t="s">
        <v>18</v>
      </c>
      <c r="D1127" s="2" t="s">
        <v>58</v>
      </c>
      <c r="E1127" s="2" t="s">
        <v>603</v>
      </c>
      <c r="F1127" s="2" t="s">
        <v>4467</v>
      </c>
      <c r="G1127" s="2">
        <v>4445</v>
      </c>
      <c r="H1127" s="2" t="s">
        <v>104</v>
      </c>
      <c r="I1127" s="1">
        <v>39405</v>
      </c>
      <c r="J1127" s="2" t="s">
        <v>23</v>
      </c>
      <c r="K1127" s="2"/>
      <c r="L1127" s="2" t="s">
        <v>24</v>
      </c>
      <c r="M1127" s="2">
        <v>2275</v>
      </c>
      <c r="N1127" s="2" t="s">
        <v>1021</v>
      </c>
      <c r="O1127" s="2" t="s">
        <v>101</v>
      </c>
      <c r="P1127" s="2" t="s">
        <v>606</v>
      </c>
      <c r="Q1127" s="2" t="s">
        <v>4468</v>
      </c>
      <c r="R1127" t="str">
        <f>IFERROR(INDEX(ReadySub!$A$2:$A$1153, MATCH(T1127, ReadySub!$Q$2:$Q$1153, 0)), "")</f>
        <v/>
      </c>
      <c r="S1127" s="2" t="str">
        <f t="shared" si="51"/>
        <v>L6M 3P7_2275_OAKVILLE</v>
      </c>
      <c r="T1127" s="2" t="str">
        <f t="shared" si="52"/>
        <v>L6M 3P7_2275 WESTOAK TRAILS BLVD_OAKVILLE</v>
      </c>
      <c r="U1127" s="12" t="str">
        <f t="shared" si="53"/>
        <v>BLVD</v>
      </c>
    </row>
    <row r="1128" spans="1:21" ht="13" x14ac:dyDescent="0.25">
      <c r="A1128" s="9">
        <v>45777</v>
      </c>
      <c r="B1128" s="2" t="s">
        <v>4469</v>
      </c>
      <c r="C1128" s="2" t="s">
        <v>18</v>
      </c>
      <c r="D1128" s="2" t="s">
        <v>31</v>
      </c>
      <c r="E1128" s="2" t="s">
        <v>182</v>
      </c>
      <c r="F1128" s="2" t="s">
        <v>4470</v>
      </c>
      <c r="G1128" s="2">
        <v>4446</v>
      </c>
      <c r="H1128" s="2" t="s">
        <v>66</v>
      </c>
      <c r="I1128" s="1">
        <v>39357</v>
      </c>
      <c r="J1128" s="2" t="s">
        <v>23</v>
      </c>
      <c r="K1128" s="2"/>
      <c r="L1128" s="2" t="s">
        <v>24</v>
      </c>
      <c r="M1128" s="2">
        <v>5632</v>
      </c>
      <c r="N1128" s="2" t="s">
        <v>733</v>
      </c>
      <c r="O1128" s="2" t="s">
        <v>26</v>
      </c>
      <c r="P1128" s="2" t="s">
        <v>185</v>
      </c>
      <c r="Q1128" s="2" t="s">
        <v>4471</v>
      </c>
      <c r="R1128" t="str">
        <f>IFERROR(INDEX(ReadySub!$A$2:$A$1153, MATCH(T1128, ReadySub!$Q$2:$Q$1153, 0)), "")</f>
        <v/>
      </c>
      <c r="S1128" s="2" t="str">
        <f t="shared" si="51"/>
        <v>L4A 3K3_5632_STOUFFVILLE</v>
      </c>
      <c r="T1128" s="2" t="str">
        <f t="shared" si="52"/>
        <v>L4A 3K3_5632 AURORA RD_STOUFFVILLE</v>
      </c>
      <c r="U1128" s="12" t="str">
        <f t="shared" si="53"/>
        <v>RD</v>
      </c>
    </row>
    <row r="1129" spans="1:21" ht="13" x14ac:dyDescent="0.25">
      <c r="A1129" s="9">
        <v>45777</v>
      </c>
      <c r="B1129" s="2" t="s">
        <v>2071</v>
      </c>
      <c r="C1129" s="2" t="s">
        <v>18</v>
      </c>
      <c r="D1129" s="2" t="s">
        <v>150</v>
      </c>
      <c r="E1129" s="2" t="s">
        <v>20</v>
      </c>
      <c r="F1129" s="2" t="s">
        <v>4472</v>
      </c>
      <c r="G1129" s="2">
        <v>4447</v>
      </c>
      <c r="H1129" s="2" t="s">
        <v>45</v>
      </c>
      <c r="I1129" s="1">
        <v>39314</v>
      </c>
      <c r="J1129" s="2" t="s">
        <v>23</v>
      </c>
      <c r="K1129" s="2"/>
      <c r="L1129" s="2" t="s">
        <v>24</v>
      </c>
      <c r="M1129" s="2">
        <v>21</v>
      </c>
      <c r="N1129" s="2" t="s">
        <v>158</v>
      </c>
      <c r="O1129" s="2" t="s">
        <v>36</v>
      </c>
      <c r="P1129" s="2" t="s">
        <v>4473</v>
      </c>
      <c r="Q1129" s="2" t="s">
        <v>2074</v>
      </c>
      <c r="R1129" t="str">
        <f>IFERROR(INDEX(ReadySub!$A$2:$A$1153, MATCH(T1129, ReadySub!$Q$2:$Q$1153, 0)), "")</f>
        <v/>
      </c>
      <c r="S1129" s="2" t="str">
        <f t="shared" si="51"/>
        <v>H0M 1A0_21_ST. REGIS</v>
      </c>
      <c r="T1129" s="2" t="str">
        <f t="shared" si="52"/>
        <v>H0M 1A0_21 PARK ST_ST. REGIS</v>
      </c>
      <c r="U1129" s="12" t="str">
        <f t="shared" si="53"/>
        <v>ST</v>
      </c>
    </row>
    <row r="1130" spans="1:21" ht="13" x14ac:dyDescent="0.25">
      <c r="A1130" s="9">
        <v>45777</v>
      </c>
      <c r="B1130" s="2" t="s">
        <v>4476</v>
      </c>
      <c r="C1130" s="2" t="s">
        <v>18</v>
      </c>
      <c r="D1130" s="2" t="s">
        <v>150</v>
      </c>
      <c r="E1130" s="2" t="s">
        <v>720</v>
      </c>
      <c r="F1130" s="2" t="s">
        <v>4477</v>
      </c>
      <c r="G1130" s="2">
        <v>4450</v>
      </c>
      <c r="H1130" s="2" t="s">
        <v>120</v>
      </c>
      <c r="I1130" s="1">
        <v>39416</v>
      </c>
      <c r="J1130" s="2" t="s">
        <v>23</v>
      </c>
      <c r="K1130" s="2"/>
      <c r="L1130" s="2" t="s">
        <v>172</v>
      </c>
      <c r="M1130" s="2">
        <v>1253</v>
      </c>
      <c r="N1130" s="2" t="s">
        <v>3446</v>
      </c>
      <c r="O1130" s="2" t="s">
        <v>115</v>
      </c>
      <c r="P1130" s="2" t="s">
        <v>3446</v>
      </c>
      <c r="Q1130" s="2" t="s">
        <v>4478</v>
      </c>
      <c r="R1130" t="str">
        <f>IFERROR(INDEX(ReadySub!$A$2:$A$1153, MATCH(T1130, ReadySub!$Q$2:$Q$1153, 0)), "")</f>
        <v/>
      </c>
      <c r="S1130" s="2" t="str">
        <f t="shared" si="51"/>
        <v>K8A 5R3_1253_PEMBROKE</v>
      </c>
      <c r="T1130" s="2" t="str">
        <f t="shared" si="52"/>
        <v>K8A 5R3_1253 PEMBROKE RUE_PEMBROKE</v>
      </c>
      <c r="U1130" s="12" t="str">
        <f t="shared" si="53"/>
        <v>Rue</v>
      </c>
    </row>
    <row r="1131" spans="1:21" ht="13" x14ac:dyDescent="0.25">
      <c r="A1131" s="9">
        <v>45777</v>
      </c>
      <c r="B1131" s="2" t="s">
        <v>716</v>
      </c>
      <c r="C1131" s="2" t="s">
        <v>18</v>
      </c>
      <c r="D1131" s="2" t="s">
        <v>89</v>
      </c>
      <c r="E1131" s="2" t="s">
        <v>598</v>
      </c>
      <c r="F1131" s="2" t="s">
        <v>4479</v>
      </c>
      <c r="G1131" s="2">
        <v>4451</v>
      </c>
      <c r="H1131" s="2" t="s">
        <v>104</v>
      </c>
      <c r="I1131" s="1">
        <v>39416</v>
      </c>
      <c r="J1131" s="2" t="s">
        <v>23</v>
      </c>
      <c r="K1131" s="2"/>
      <c r="L1131" s="2" t="s">
        <v>24</v>
      </c>
      <c r="M1131" s="2">
        <v>5120</v>
      </c>
      <c r="N1131" s="2" t="s">
        <v>4480</v>
      </c>
      <c r="O1131" s="2" t="s">
        <v>47</v>
      </c>
      <c r="P1131" s="2" t="s">
        <v>601</v>
      </c>
      <c r="Q1131" s="2" t="s">
        <v>4481</v>
      </c>
      <c r="R1131" t="str">
        <f>IFERROR(INDEX(ReadySub!$A$2:$A$1153, MATCH(T1131, ReadySub!$Q$2:$Q$1153, 0)), "")</f>
        <v/>
      </c>
      <c r="S1131" s="2" t="str">
        <f t="shared" si="51"/>
        <v>L5M 7T6_5120_MISSISSAUGA</v>
      </c>
      <c r="T1131" s="2" t="str">
        <f t="shared" si="52"/>
        <v>L5M 7T6_5120 PERENNIAL DR_MISSISSAUGA</v>
      </c>
      <c r="U1131" s="12" t="str">
        <f t="shared" si="53"/>
        <v>DR</v>
      </c>
    </row>
    <row r="1132" spans="1:21" ht="13" x14ac:dyDescent="0.25">
      <c r="A1132" s="9">
        <v>45777</v>
      </c>
      <c r="B1132" s="2" t="s">
        <v>4482</v>
      </c>
      <c r="C1132" s="2" t="s">
        <v>18</v>
      </c>
      <c r="D1132" s="2" t="s">
        <v>150</v>
      </c>
      <c r="E1132" s="2" t="s">
        <v>401</v>
      </c>
      <c r="F1132" s="2" t="s">
        <v>4483</v>
      </c>
      <c r="G1132" s="2">
        <v>4452</v>
      </c>
      <c r="H1132" s="2" t="s">
        <v>120</v>
      </c>
      <c r="I1132" s="1">
        <v>39449</v>
      </c>
      <c r="J1132" s="2" t="s">
        <v>23</v>
      </c>
      <c r="K1132" s="2"/>
      <c r="L1132" s="2" t="s">
        <v>24</v>
      </c>
      <c r="M1132" s="2">
        <v>339</v>
      </c>
      <c r="N1132" s="2" t="s">
        <v>4484</v>
      </c>
      <c r="O1132" s="2" t="s">
        <v>26</v>
      </c>
      <c r="P1132" s="2" t="s">
        <v>403</v>
      </c>
      <c r="Q1132" s="2" t="s">
        <v>4485</v>
      </c>
      <c r="R1132" t="str">
        <f>IFERROR(INDEX(ReadySub!$A$2:$A$1153, MATCH(T1132, ReadySub!$Q$2:$Q$1153, 0)), "")</f>
        <v/>
      </c>
      <c r="S1132" s="2" t="str">
        <f t="shared" si="51"/>
        <v>K8N 4Z5_339_BELLEVILLE</v>
      </c>
      <c r="T1132" s="2" t="str">
        <f t="shared" si="52"/>
        <v>K8N 4Z5_339 VERMILYEA RD_BELLEVILLE</v>
      </c>
      <c r="U1132" s="12" t="str">
        <f t="shared" si="53"/>
        <v>RD</v>
      </c>
    </row>
    <row r="1133" spans="1:21" ht="13" x14ac:dyDescent="0.25">
      <c r="A1133" s="9">
        <v>45777</v>
      </c>
      <c r="B1133" s="2" t="s">
        <v>4486</v>
      </c>
      <c r="C1133" s="2" t="s">
        <v>18</v>
      </c>
      <c r="D1133" s="2" t="s">
        <v>51</v>
      </c>
      <c r="E1133" s="2" t="s">
        <v>52</v>
      </c>
      <c r="F1133" s="2" t="s">
        <v>4487</v>
      </c>
      <c r="G1133" s="2">
        <v>4455</v>
      </c>
      <c r="H1133" s="2" t="s">
        <v>53</v>
      </c>
      <c r="I1133" s="1">
        <v>39330</v>
      </c>
      <c r="J1133" s="2" t="s">
        <v>23</v>
      </c>
      <c r="K1133" s="2"/>
      <c r="L1133" s="2" t="s">
        <v>24</v>
      </c>
      <c r="M1133" s="2">
        <v>1485</v>
      </c>
      <c r="N1133" s="2" t="s">
        <v>4149</v>
      </c>
      <c r="O1133" s="2" t="s">
        <v>92</v>
      </c>
      <c r="P1133" s="2" t="s">
        <v>55</v>
      </c>
      <c r="Q1133" s="2" t="s">
        <v>4488</v>
      </c>
      <c r="R1133" t="str">
        <f>IFERROR(INDEX(ReadySub!$A$2:$A$1153, MATCH(T1133, ReadySub!$Q$2:$Q$1153, 0)), "")</f>
        <v/>
      </c>
      <c r="S1133" s="2" t="str">
        <f t="shared" si="51"/>
        <v>L1T 4T9_1485_AJAX</v>
      </c>
      <c r="T1133" s="2" t="str">
        <f t="shared" si="52"/>
        <v>L1T 4T9_1485 HARWOOD AVE_AJAX</v>
      </c>
      <c r="U1133" s="12" t="str">
        <f t="shared" si="53"/>
        <v>AVE</v>
      </c>
    </row>
    <row r="1134" spans="1:21" ht="13" x14ac:dyDescent="0.25">
      <c r="A1134" s="9">
        <v>45777</v>
      </c>
      <c r="B1134" s="2" t="s">
        <v>2771</v>
      </c>
      <c r="C1134" s="2" t="s">
        <v>18</v>
      </c>
      <c r="D1134" s="2" t="s">
        <v>31</v>
      </c>
      <c r="E1134" s="2" t="s">
        <v>43</v>
      </c>
      <c r="F1134" s="2" t="s">
        <v>4489</v>
      </c>
      <c r="G1134" s="2">
        <v>4458</v>
      </c>
      <c r="H1134" s="2" t="s">
        <v>202</v>
      </c>
      <c r="I1134" s="1">
        <v>39352</v>
      </c>
      <c r="J1134" s="2" t="s">
        <v>23</v>
      </c>
      <c r="K1134" s="2"/>
      <c r="L1134" s="2" t="s">
        <v>24</v>
      </c>
      <c r="M1134" s="2">
        <v>24</v>
      </c>
      <c r="N1134" s="2" t="s">
        <v>4490</v>
      </c>
      <c r="O1134" s="2" t="s">
        <v>36</v>
      </c>
      <c r="P1134" s="2" t="s">
        <v>4491</v>
      </c>
      <c r="Q1134" s="2" t="s">
        <v>4492</v>
      </c>
      <c r="R1134" t="str">
        <f>IFERROR(INDEX(ReadySub!$A$2:$A$1153, MATCH(T1134, ReadySub!$Q$2:$Q$1153, 0)), "")</f>
        <v/>
      </c>
      <c r="S1134" s="2" t="str">
        <f t="shared" si="51"/>
        <v>K0L 2V0_24_NORWOOD</v>
      </c>
      <c r="T1134" s="2" t="str">
        <f t="shared" si="52"/>
        <v>K0L 2V0_24 FLORA ST_NORWOOD</v>
      </c>
      <c r="U1134" s="12" t="str">
        <f t="shared" si="53"/>
        <v>ST</v>
      </c>
    </row>
    <row r="1135" spans="1:21" ht="13" x14ac:dyDescent="0.25">
      <c r="A1135" s="9">
        <v>45777</v>
      </c>
      <c r="B1135" s="2" t="s">
        <v>30</v>
      </c>
      <c r="C1135" s="2" t="s">
        <v>18</v>
      </c>
      <c r="D1135" s="2" t="s">
        <v>51</v>
      </c>
      <c r="E1135" s="2" t="s">
        <v>52</v>
      </c>
      <c r="F1135" s="2" t="s">
        <v>4494</v>
      </c>
      <c r="G1135" s="2">
        <v>4463</v>
      </c>
      <c r="H1135" s="2" t="s">
        <v>66</v>
      </c>
      <c r="I1135" s="1">
        <v>39329</v>
      </c>
      <c r="J1135" s="2" t="s">
        <v>23</v>
      </c>
      <c r="K1135" s="2"/>
      <c r="L1135" s="2" t="s">
        <v>24</v>
      </c>
      <c r="M1135" s="2">
        <v>125</v>
      </c>
      <c r="N1135" s="2" t="s">
        <v>4495</v>
      </c>
      <c r="O1135" s="2" t="s">
        <v>47</v>
      </c>
      <c r="P1135" s="2" t="s">
        <v>228</v>
      </c>
      <c r="Q1135" s="2" t="s">
        <v>4496</v>
      </c>
      <c r="R1135" t="str">
        <f>IFERROR(INDEX(ReadySub!$A$2:$A$1153, MATCH(T1135, ReadySub!$Q$2:$Q$1153, 0)), "")</f>
        <v/>
      </c>
      <c r="S1135" s="2" t="str">
        <f t="shared" si="51"/>
        <v>L1C 0C6_125_BOWMANVILLE</v>
      </c>
      <c r="T1135" s="2" t="str">
        <f t="shared" si="52"/>
        <v>L1C 0C6_125 ASPEN SPRINGS DR_BOWMANVILLE</v>
      </c>
      <c r="U1135" s="12" t="str">
        <f t="shared" si="53"/>
        <v>DR</v>
      </c>
    </row>
    <row r="1136" spans="1:21" ht="13" x14ac:dyDescent="0.25">
      <c r="A1136" s="9">
        <v>45777</v>
      </c>
      <c r="B1136" s="2" t="s">
        <v>74</v>
      </c>
      <c r="C1136" s="2" t="s">
        <v>18</v>
      </c>
      <c r="D1136" s="2" t="s">
        <v>51</v>
      </c>
      <c r="E1136" s="2" t="s">
        <v>90</v>
      </c>
      <c r="F1136" s="2" t="s">
        <v>4499</v>
      </c>
      <c r="G1136" s="2">
        <v>4468</v>
      </c>
      <c r="H1136" s="2" t="s">
        <v>120</v>
      </c>
      <c r="I1136" s="1">
        <v>39433</v>
      </c>
      <c r="J1136" s="2" t="s">
        <v>23</v>
      </c>
      <c r="K1136" s="2"/>
      <c r="L1136" s="2" t="s">
        <v>24</v>
      </c>
      <c r="M1136" s="2">
        <v>20</v>
      </c>
      <c r="N1136" s="2" t="s">
        <v>4500</v>
      </c>
      <c r="O1136" s="2" t="s">
        <v>47</v>
      </c>
      <c r="P1136" s="2" t="s">
        <v>93</v>
      </c>
      <c r="Q1136" s="2" t="s">
        <v>4501</v>
      </c>
      <c r="R1136" t="str">
        <f>IFERROR(INDEX(ReadySub!$A$2:$A$1153, MATCH(T1136, ReadySub!$Q$2:$Q$1153, 0)), "")</f>
        <v/>
      </c>
      <c r="S1136" s="2" t="str">
        <f t="shared" si="51"/>
        <v>M1M 2J1_20_TORONTO</v>
      </c>
      <c r="T1136" s="2" t="str">
        <f t="shared" si="52"/>
        <v>M1M 2J1_20 MARKANNA DR_TORONTO</v>
      </c>
      <c r="U1136" s="12" t="str">
        <f t="shared" si="53"/>
        <v>DR</v>
      </c>
    </row>
    <row r="1137" spans="1:21" ht="13" x14ac:dyDescent="0.25">
      <c r="A1137" s="9">
        <v>45777</v>
      </c>
      <c r="B1137" s="2" t="s">
        <v>74</v>
      </c>
      <c r="C1137" s="2" t="s">
        <v>18</v>
      </c>
      <c r="D1137" s="2" t="s">
        <v>51</v>
      </c>
      <c r="E1137" s="2" t="s">
        <v>90</v>
      </c>
      <c r="F1137" s="2" t="s">
        <v>4505</v>
      </c>
      <c r="G1137" s="2">
        <v>4473</v>
      </c>
      <c r="H1137" s="2" t="s">
        <v>120</v>
      </c>
      <c r="I1137" s="1">
        <v>39433</v>
      </c>
      <c r="J1137" s="2" t="s">
        <v>23</v>
      </c>
      <c r="K1137" s="2"/>
      <c r="L1137" s="2" t="s">
        <v>24</v>
      </c>
      <c r="M1137" s="2">
        <v>3150</v>
      </c>
      <c r="N1137" s="2" t="s">
        <v>3261</v>
      </c>
      <c r="O1137" s="2" t="s">
        <v>92</v>
      </c>
      <c r="P1137" s="2" t="s">
        <v>93</v>
      </c>
      <c r="Q1137" s="2" t="s">
        <v>4506</v>
      </c>
      <c r="R1137" t="str">
        <f>IFERROR(INDEX(ReadySub!$A$2:$A$1153, MATCH(T1137, ReadySub!$Q$2:$Q$1153, 0)), "")</f>
        <v/>
      </c>
      <c r="S1137" s="2" t="str">
        <f t="shared" si="51"/>
        <v>M1W 1J5_3150_TORONTO</v>
      </c>
      <c r="T1137" s="2" t="str">
        <f t="shared" si="52"/>
        <v>M1W 1J5_3150 PHARMACY AVE_TORONTO</v>
      </c>
      <c r="U1137" s="12" t="str">
        <f t="shared" si="53"/>
        <v>AVE</v>
      </c>
    </row>
    <row r="1138" spans="1:21" ht="13" x14ac:dyDescent="0.25">
      <c r="A1138" s="9">
        <v>45777</v>
      </c>
      <c r="B1138" s="2" t="s">
        <v>4507</v>
      </c>
      <c r="C1138" s="2" t="s">
        <v>18</v>
      </c>
      <c r="D1138" s="2" t="s">
        <v>19</v>
      </c>
      <c r="E1138" s="2" t="s">
        <v>507</v>
      </c>
      <c r="F1138" s="2" t="s">
        <v>4508</v>
      </c>
      <c r="G1138" s="2">
        <v>4477</v>
      </c>
      <c r="H1138" s="2" t="s">
        <v>53</v>
      </c>
      <c r="I1138" s="1">
        <v>39435</v>
      </c>
      <c r="J1138" s="2" t="s">
        <v>23</v>
      </c>
      <c r="K1138" s="2"/>
      <c r="L1138" s="2" t="s">
        <v>24</v>
      </c>
      <c r="M1138" s="2">
        <v>339</v>
      </c>
      <c r="N1138" s="2" t="s">
        <v>2437</v>
      </c>
      <c r="O1138" s="2" t="s">
        <v>36</v>
      </c>
      <c r="P1138" s="2" t="s">
        <v>510</v>
      </c>
      <c r="Q1138" s="2" t="s">
        <v>4509</v>
      </c>
      <c r="R1138" t="str">
        <f>IFERROR(INDEX(ReadySub!$A$2:$A$1153, MATCH(T1138, ReadySub!$Q$2:$Q$1153, 0)), "")</f>
        <v/>
      </c>
      <c r="S1138" s="2" t="str">
        <f t="shared" si="51"/>
        <v>P6B 3H3_339_SAULT STE. MARIE</v>
      </c>
      <c r="T1138" s="2" t="str">
        <f t="shared" si="52"/>
        <v>P6B 3H3_339 ELIZABETH ST_SAULT STE. MARIE</v>
      </c>
      <c r="U1138" s="12" t="str">
        <f t="shared" si="53"/>
        <v>ST</v>
      </c>
    </row>
    <row r="1139" spans="1:21" ht="13" x14ac:dyDescent="0.25">
      <c r="A1139" s="9">
        <v>45777</v>
      </c>
      <c r="B1139" s="2" t="s">
        <v>988</v>
      </c>
      <c r="C1139" s="2" t="s">
        <v>18</v>
      </c>
      <c r="D1139" s="2" t="s">
        <v>89</v>
      </c>
      <c r="E1139" s="2" t="s">
        <v>90</v>
      </c>
      <c r="F1139" s="2" t="s">
        <v>4510</v>
      </c>
      <c r="G1139" s="2">
        <v>4479</v>
      </c>
      <c r="H1139" s="2" t="s">
        <v>45</v>
      </c>
      <c r="I1139" s="1">
        <v>39447</v>
      </c>
      <c r="J1139" s="2" t="s">
        <v>23</v>
      </c>
      <c r="K1139" s="2"/>
      <c r="L1139" s="2" t="s">
        <v>24</v>
      </c>
      <c r="M1139" s="2">
        <v>76</v>
      </c>
      <c r="N1139" s="2" t="s">
        <v>4511</v>
      </c>
      <c r="O1139" s="2" t="s">
        <v>36</v>
      </c>
      <c r="P1139" s="2" t="s">
        <v>93</v>
      </c>
      <c r="Q1139" s="2" t="s">
        <v>4512</v>
      </c>
      <c r="R1139" t="str">
        <f>IFERROR(INDEX(ReadySub!$A$2:$A$1153, MATCH(T1139, ReadySub!$Q$2:$Q$1153, 0)), "")</f>
        <v/>
      </c>
      <c r="S1139" s="2" t="str">
        <f t="shared" si="51"/>
        <v>M6R 1S6_76_TORONTO</v>
      </c>
      <c r="T1139" s="2" t="str">
        <f t="shared" si="52"/>
        <v>M6R 1S6_76 CONSTANCE ST_TORONTO</v>
      </c>
      <c r="U1139" s="12" t="str">
        <f t="shared" si="53"/>
        <v>ST</v>
      </c>
    </row>
    <row r="1140" spans="1:21" ht="13" x14ac:dyDescent="0.25">
      <c r="A1140" s="9">
        <v>45777</v>
      </c>
      <c r="B1140" s="2" t="s">
        <v>1766</v>
      </c>
      <c r="C1140" s="2" t="s">
        <v>18</v>
      </c>
      <c r="D1140" s="2" t="s">
        <v>102</v>
      </c>
      <c r="E1140" s="2" t="s">
        <v>557</v>
      </c>
      <c r="F1140" s="2" t="s">
        <v>4513</v>
      </c>
      <c r="G1140" s="2">
        <v>4484</v>
      </c>
      <c r="H1140" s="2" t="s">
        <v>104</v>
      </c>
      <c r="I1140" s="1">
        <v>39449</v>
      </c>
      <c r="J1140" s="2" t="s">
        <v>23</v>
      </c>
      <c r="K1140" s="2"/>
      <c r="L1140" s="2" t="s">
        <v>24</v>
      </c>
      <c r="M1140" s="2">
        <v>1648</v>
      </c>
      <c r="N1140" s="2" t="s">
        <v>4514</v>
      </c>
      <c r="O1140" s="2" t="s">
        <v>26</v>
      </c>
      <c r="P1140" s="2" t="s">
        <v>559</v>
      </c>
      <c r="Q1140" s="2" t="s">
        <v>4515</v>
      </c>
      <c r="R1140" t="str">
        <f>IFERROR(INDEX(ReadySub!$A$2:$A$1153, MATCH(T1140, ReadySub!$Q$2:$Q$1153, 0)), "")</f>
        <v/>
      </c>
      <c r="S1140" s="2" t="str">
        <f t="shared" si="51"/>
        <v>N9A 4E5_1648_WINDSOR</v>
      </c>
      <c r="T1140" s="2" t="str">
        <f t="shared" si="52"/>
        <v>N9A 4E5_1648 FRANCOIS RD_WINDSOR</v>
      </c>
      <c r="U1140" s="12" t="str">
        <f t="shared" si="53"/>
        <v>RD</v>
      </c>
    </row>
    <row r="1141" spans="1:21" ht="13" x14ac:dyDescent="0.25">
      <c r="A1141" s="9">
        <v>45777</v>
      </c>
      <c r="B1141" s="2" t="s">
        <v>3044</v>
      </c>
      <c r="C1141" s="2" t="s">
        <v>18</v>
      </c>
      <c r="D1141" s="2" t="s">
        <v>150</v>
      </c>
      <c r="E1141" s="2" t="s">
        <v>551</v>
      </c>
      <c r="F1141" s="2" t="s">
        <v>4516</v>
      </c>
      <c r="G1141" s="2">
        <v>4485</v>
      </c>
      <c r="H1141" s="2" t="s">
        <v>120</v>
      </c>
      <c r="I1141" s="1">
        <v>39427</v>
      </c>
      <c r="J1141" s="2" t="s">
        <v>23</v>
      </c>
      <c r="K1141" s="2"/>
      <c r="L1141" s="2" t="s">
        <v>172</v>
      </c>
      <c r="M1141" s="2">
        <v>1500</v>
      </c>
      <c r="N1141" s="2" t="s">
        <v>4517</v>
      </c>
      <c r="O1141" s="2" t="s">
        <v>2894</v>
      </c>
      <c r="P1141" s="2" t="s">
        <v>1692</v>
      </c>
      <c r="Q1141" s="2" t="s">
        <v>4518</v>
      </c>
      <c r="R1141" t="str">
        <f>IFERROR(INDEX(ReadySub!$A$2:$A$1153, MATCH(T1141, ReadySub!$Q$2:$Q$1153, 0)), "")</f>
        <v/>
      </c>
      <c r="S1141" s="2" t="str">
        <f t="shared" si="51"/>
        <v>K6H 2X1_1500_CORNWALL</v>
      </c>
      <c r="T1141" s="2" t="str">
        <f t="shared" si="52"/>
        <v>K6H 2X1_1500 HOLY CROSS BOULEVARD (FRENCH)_CORNWALL</v>
      </c>
      <c r="U1141" s="12" t="str">
        <f t="shared" si="53"/>
        <v>Boulevard (French)</v>
      </c>
    </row>
    <row r="1142" spans="1:21" ht="13" x14ac:dyDescent="0.25">
      <c r="A1142" s="9">
        <v>45777</v>
      </c>
      <c r="B1142" s="2" t="s">
        <v>4519</v>
      </c>
      <c r="C1142" s="2" t="s">
        <v>18</v>
      </c>
      <c r="D1142" s="2" t="s">
        <v>102</v>
      </c>
      <c r="E1142" s="2" t="s">
        <v>775</v>
      </c>
      <c r="F1142" s="2" t="s">
        <v>4520</v>
      </c>
      <c r="G1142" s="2">
        <v>4486</v>
      </c>
      <c r="H1142" s="2" t="s">
        <v>120</v>
      </c>
      <c r="I1142" s="1">
        <v>39458</v>
      </c>
      <c r="J1142" s="2" t="s">
        <v>23</v>
      </c>
      <c r="K1142" s="2"/>
      <c r="L1142" s="2" t="s">
        <v>172</v>
      </c>
      <c r="M1142" s="2">
        <v>640</v>
      </c>
      <c r="N1142" s="2" t="s">
        <v>4521</v>
      </c>
      <c r="O1142" s="2" t="s">
        <v>47</v>
      </c>
      <c r="P1142" s="2" t="s">
        <v>1073</v>
      </c>
      <c r="Q1142" s="2" t="s">
        <v>4522</v>
      </c>
      <c r="R1142" t="str">
        <f>IFERROR(INDEX(ReadySub!$A$2:$A$1153, MATCH(T1142, ReadySub!$Q$2:$Q$1153, 0)), "")</f>
        <v/>
      </c>
      <c r="S1142" s="2" t="str">
        <f t="shared" si="51"/>
        <v>N3H 5P2_640_CAMBRIDGE</v>
      </c>
      <c r="T1142" s="2" t="str">
        <f t="shared" si="52"/>
        <v>N3H 5P2_640 TRICO DR_CAMBRIDGE</v>
      </c>
      <c r="U1142" s="12" t="str">
        <f t="shared" si="53"/>
        <v>DR</v>
      </c>
    </row>
    <row r="1143" spans="1:21" ht="13" x14ac:dyDescent="0.25">
      <c r="A1143" s="9">
        <v>45777</v>
      </c>
      <c r="B1143" s="2" t="s">
        <v>4523</v>
      </c>
      <c r="C1143" s="2" t="s">
        <v>18</v>
      </c>
      <c r="D1143" s="2" t="s">
        <v>102</v>
      </c>
      <c r="E1143" s="2" t="s">
        <v>786</v>
      </c>
      <c r="F1143" s="2" t="s">
        <v>4524</v>
      </c>
      <c r="G1143" s="2">
        <v>4489</v>
      </c>
      <c r="H1143" s="2" t="s">
        <v>141</v>
      </c>
      <c r="I1143" s="1">
        <v>39461</v>
      </c>
      <c r="J1143" s="2" t="s">
        <v>23</v>
      </c>
      <c r="K1143" s="2"/>
      <c r="L1143" s="2" t="s">
        <v>24</v>
      </c>
      <c r="M1143" s="2">
        <v>615</v>
      </c>
      <c r="N1143" s="2" t="s">
        <v>4525</v>
      </c>
      <c r="O1143" s="2" t="s">
        <v>36</v>
      </c>
      <c r="P1143" s="2" t="s">
        <v>3714</v>
      </c>
      <c r="Q1143" s="2" t="s">
        <v>3715</v>
      </c>
      <c r="R1143" t="str">
        <f>IFERROR(INDEX(ReadySub!$A$2:$A$1153, MATCH(T1143, ReadySub!$Q$2:$Q$1153, 0)), "")</f>
        <v/>
      </c>
      <c r="S1143" s="2" t="str">
        <f t="shared" si="51"/>
        <v>N0N 1T0_615_WYOMING</v>
      </c>
      <c r="T1143" s="2" t="str">
        <f t="shared" si="52"/>
        <v>N0N 1T0_615 BROADWAY ST_WYOMING</v>
      </c>
      <c r="U1143" s="12" t="str">
        <f t="shared" si="53"/>
        <v>ST</v>
      </c>
    </row>
    <row r="1144" spans="1:21" ht="13" x14ac:dyDescent="0.25">
      <c r="A1144" s="9">
        <v>45777</v>
      </c>
      <c r="B1144" s="2" t="s">
        <v>2088</v>
      </c>
      <c r="C1144" s="2" t="s">
        <v>18</v>
      </c>
      <c r="D1144" s="2" t="s">
        <v>19</v>
      </c>
      <c r="E1144" s="2" t="s">
        <v>896</v>
      </c>
      <c r="F1144" s="2" t="s">
        <v>16449</v>
      </c>
      <c r="G1144" s="2">
        <v>4490</v>
      </c>
      <c r="H1144" s="2" t="s">
        <v>45</v>
      </c>
      <c r="I1144" s="1">
        <v>39468</v>
      </c>
      <c r="J1144" s="2" t="s">
        <v>23</v>
      </c>
      <c r="K1144" s="2"/>
      <c r="L1144" s="2" t="s">
        <v>24</v>
      </c>
      <c r="M1144" s="2">
        <v>374</v>
      </c>
      <c r="N1144" s="2" t="s">
        <v>4279</v>
      </c>
      <c r="O1144" s="2" t="s">
        <v>36</v>
      </c>
      <c r="P1144" s="2" t="s">
        <v>2090</v>
      </c>
      <c r="Q1144" s="2" t="s">
        <v>2091</v>
      </c>
      <c r="R1144" t="str">
        <f>IFERROR(INDEX(ReadySub!$A$2:$A$1153, MATCH(T1144, ReadySub!$Q$2:$Q$1153, 0)), "")</f>
        <v/>
      </c>
      <c r="S1144" s="2" t="str">
        <f t="shared" si="51"/>
        <v>N0H 2C1_374_PORT ELGIN</v>
      </c>
      <c r="T1144" s="2" t="str">
        <f t="shared" si="52"/>
        <v>N0H 2C1_374 BRUCE ST_PORT ELGIN</v>
      </c>
      <c r="U1144" s="12" t="str">
        <f t="shared" si="53"/>
        <v>ST</v>
      </c>
    </row>
    <row r="1145" spans="1:21" ht="13" x14ac:dyDescent="0.25">
      <c r="A1145" s="9">
        <v>45777</v>
      </c>
      <c r="B1145" s="2" t="s">
        <v>4526</v>
      </c>
      <c r="C1145" s="2" t="s">
        <v>18</v>
      </c>
      <c r="D1145" s="2" t="s">
        <v>58</v>
      </c>
      <c r="E1145" s="2" t="s">
        <v>603</v>
      </c>
      <c r="F1145" s="2" t="s">
        <v>16942</v>
      </c>
      <c r="G1145" s="2">
        <v>4491</v>
      </c>
      <c r="H1145" s="2" t="s">
        <v>66</v>
      </c>
      <c r="I1145" s="1">
        <v>39463</v>
      </c>
      <c r="J1145" s="2" t="s">
        <v>23</v>
      </c>
      <c r="K1145" s="2"/>
      <c r="L1145" s="2" t="s">
        <v>24</v>
      </c>
      <c r="M1145" s="2" t="s">
        <v>4527</v>
      </c>
      <c r="N1145" s="2" t="s">
        <v>1868</v>
      </c>
      <c r="O1145" s="2" t="s">
        <v>36</v>
      </c>
      <c r="P1145" s="2" t="s">
        <v>2483</v>
      </c>
      <c r="Q1145" s="2" t="s">
        <v>4528</v>
      </c>
      <c r="R1145" t="str">
        <f>IFERROR(INDEX(ReadySub!$A$2:$A$1153, MATCH(T1145, ReadySub!$Q$2:$Q$1153, 0)), "")</f>
        <v/>
      </c>
      <c r="S1145" s="2" t="str">
        <f t="shared" si="51"/>
        <v>L7J 1H9_146A_ACTON</v>
      </c>
      <c r="T1145" s="2" t="str">
        <f t="shared" si="52"/>
        <v>L7J 1H9_146A MILL ST_ACTON</v>
      </c>
      <c r="U1145" s="12" t="str">
        <f t="shared" si="53"/>
        <v>ST</v>
      </c>
    </row>
    <row r="1146" spans="1:21" ht="13" x14ac:dyDescent="0.25">
      <c r="A1146" s="9">
        <v>45777</v>
      </c>
      <c r="B1146" s="2" t="s">
        <v>4529</v>
      </c>
      <c r="C1146" s="2" t="s">
        <v>18</v>
      </c>
      <c r="D1146" s="2" t="s">
        <v>58</v>
      </c>
      <c r="E1146" s="2" t="s">
        <v>603</v>
      </c>
      <c r="F1146" s="2" t="s">
        <v>4530</v>
      </c>
      <c r="G1146" s="2">
        <v>4494</v>
      </c>
      <c r="H1146" s="2" t="s">
        <v>45</v>
      </c>
      <c r="I1146" s="1">
        <v>39465</v>
      </c>
      <c r="J1146" s="2" t="s">
        <v>23</v>
      </c>
      <c r="K1146" s="2"/>
      <c r="L1146" s="2" t="s">
        <v>24</v>
      </c>
      <c r="M1146" s="2">
        <v>1940</v>
      </c>
      <c r="N1146" s="2" t="s">
        <v>4531</v>
      </c>
      <c r="O1146" s="2" t="s">
        <v>491</v>
      </c>
      <c r="P1146" s="2" t="s">
        <v>886</v>
      </c>
      <c r="Q1146" s="2" t="s">
        <v>4532</v>
      </c>
      <c r="R1146" t="str">
        <f>IFERROR(INDEX(ReadySub!$A$2:$A$1153, MATCH(T1146, ReadySub!$Q$2:$Q$1153, 0)), "")</f>
        <v/>
      </c>
      <c r="S1146" s="2" t="str">
        <f t="shared" si="51"/>
        <v>L7L 0B7_1940_BURLINGTON</v>
      </c>
      <c r="T1146" s="2" t="str">
        <f t="shared" si="52"/>
        <v>L7L 0B7_1940 APPLEBY LINE_BURLINGTON</v>
      </c>
      <c r="U1146" s="12" t="str">
        <f t="shared" si="53"/>
        <v>Line</v>
      </c>
    </row>
    <row r="1147" spans="1:21" ht="13" x14ac:dyDescent="0.25">
      <c r="A1147" s="9">
        <v>45777</v>
      </c>
      <c r="B1147" s="2" t="s">
        <v>4533</v>
      </c>
      <c r="C1147" s="2" t="s">
        <v>18</v>
      </c>
      <c r="D1147" s="2" t="s">
        <v>102</v>
      </c>
      <c r="E1147" s="2" t="s">
        <v>775</v>
      </c>
      <c r="F1147" s="2" t="s">
        <v>4534</v>
      </c>
      <c r="G1147" s="2">
        <v>4495</v>
      </c>
      <c r="H1147" s="2" t="s">
        <v>45</v>
      </c>
      <c r="I1147" s="1">
        <v>39468</v>
      </c>
      <c r="J1147" s="2" t="s">
        <v>23</v>
      </c>
      <c r="K1147" s="2"/>
      <c r="L1147" s="2" t="s">
        <v>24</v>
      </c>
      <c r="M1147" s="2">
        <v>685</v>
      </c>
      <c r="N1147" s="2" t="s">
        <v>4535</v>
      </c>
      <c r="O1147" s="2" t="s">
        <v>26</v>
      </c>
      <c r="P1147" s="2" t="s">
        <v>1073</v>
      </c>
      <c r="Q1147" s="2" t="s">
        <v>4536</v>
      </c>
      <c r="R1147" t="str">
        <f>IFERROR(INDEX(ReadySub!$A$2:$A$1153, MATCH(T1147, ReadySub!$Q$2:$Q$1153, 0)), "")</f>
        <v/>
      </c>
      <c r="S1147" s="2" t="str">
        <f t="shared" si="51"/>
        <v>N1R 5S2_685_CAMBRIDGE</v>
      </c>
      <c r="T1147" s="2" t="str">
        <f t="shared" si="52"/>
        <v>N1R 5S2_685 MYERS RD_CAMBRIDGE</v>
      </c>
      <c r="U1147" s="12" t="str">
        <f t="shared" si="53"/>
        <v>RD</v>
      </c>
    </row>
    <row r="1148" spans="1:21" ht="13" x14ac:dyDescent="0.25">
      <c r="A1148" s="9">
        <v>45777</v>
      </c>
      <c r="B1148" s="2" t="s">
        <v>4537</v>
      </c>
      <c r="C1148" s="2" t="s">
        <v>18</v>
      </c>
      <c r="D1148" s="2" t="s">
        <v>58</v>
      </c>
      <c r="E1148" s="2" t="s">
        <v>603</v>
      </c>
      <c r="F1148" s="2" t="s">
        <v>4537</v>
      </c>
      <c r="G1148" s="2">
        <v>4500</v>
      </c>
      <c r="H1148" s="2" t="s">
        <v>45</v>
      </c>
      <c r="I1148" s="1">
        <v>39471</v>
      </c>
      <c r="J1148" s="2" t="s">
        <v>23</v>
      </c>
      <c r="K1148" s="2"/>
      <c r="L1148" s="2" t="s">
        <v>24</v>
      </c>
      <c r="M1148" s="2">
        <v>5051</v>
      </c>
      <c r="N1148" s="2" t="s">
        <v>4538</v>
      </c>
      <c r="O1148" s="2"/>
      <c r="P1148" s="2" t="s">
        <v>886</v>
      </c>
      <c r="Q1148" s="2" t="s">
        <v>4539</v>
      </c>
      <c r="R1148" t="str">
        <f>IFERROR(INDEX(ReadySub!$A$2:$A$1153, MATCH(T1148, ReadySub!$Q$2:$Q$1153, 0)), "")</f>
        <v/>
      </c>
      <c r="S1148" s="2" t="str">
        <f t="shared" si="51"/>
        <v>L7L 5H9_5051_BURLINGTON</v>
      </c>
      <c r="T1148" s="2" t="str">
        <f t="shared" si="52"/>
        <v>L7L 5H9_5051 MAINWAY 0_BURLINGTON</v>
      </c>
      <c r="U1148" s="12">
        <f t="shared" si="53"/>
        <v>0</v>
      </c>
    </row>
    <row r="1149" spans="1:21" ht="13" x14ac:dyDescent="0.25">
      <c r="A1149" s="9">
        <v>45777</v>
      </c>
      <c r="B1149" s="2" t="s">
        <v>299</v>
      </c>
      <c r="C1149" s="2" t="s">
        <v>18</v>
      </c>
      <c r="D1149" s="2" t="s">
        <v>58</v>
      </c>
      <c r="E1149" s="2" t="s">
        <v>59</v>
      </c>
      <c r="F1149" s="2" t="s">
        <v>4540</v>
      </c>
      <c r="G1149" s="2">
        <v>4504</v>
      </c>
      <c r="H1149" s="2" t="s">
        <v>202</v>
      </c>
      <c r="I1149" s="1">
        <v>39482</v>
      </c>
      <c r="J1149" s="2" t="s">
        <v>23</v>
      </c>
      <c r="K1149" s="2"/>
      <c r="L1149" s="2" t="s">
        <v>24</v>
      </c>
      <c r="M1149" s="2">
        <v>439</v>
      </c>
      <c r="N1149" s="2" t="s">
        <v>4541</v>
      </c>
      <c r="O1149" s="2" t="s">
        <v>36</v>
      </c>
      <c r="P1149" s="2" t="s">
        <v>305</v>
      </c>
      <c r="Q1149" s="2" t="s">
        <v>4542</v>
      </c>
      <c r="R1149" t="str">
        <f>IFERROR(INDEX(ReadySub!$A$2:$A$1153, MATCH(T1149, ReadySub!$Q$2:$Q$1153, 0)), "")</f>
        <v/>
      </c>
      <c r="S1149" s="2" t="str">
        <f t="shared" si="51"/>
        <v>L2M 3S6_439_ST. CATHARINES</v>
      </c>
      <c r="T1149" s="2" t="str">
        <f t="shared" si="52"/>
        <v>L2M 3S6_439 VINE ST_ST. CATHARINES</v>
      </c>
      <c r="U1149" s="12" t="str">
        <f t="shared" si="53"/>
        <v>ST</v>
      </c>
    </row>
    <row r="1150" spans="1:21" ht="13" x14ac:dyDescent="0.25">
      <c r="A1150" s="9">
        <v>45777</v>
      </c>
      <c r="B1150" s="2" t="s">
        <v>1960</v>
      </c>
      <c r="C1150" s="2" t="s">
        <v>18</v>
      </c>
      <c r="D1150" s="2" t="s">
        <v>89</v>
      </c>
      <c r="E1150" s="2" t="s">
        <v>598</v>
      </c>
      <c r="F1150" s="2" t="s">
        <v>4543</v>
      </c>
      <c r="G1150" s="2">
        <v>4506</v>
      </c>
      <c r="H1150" s="2" t="s">
        <v>45</v>
      </c>
      <c r="I1150" s="1">
        <v>39482</v>
      </c>
      <c r="J1150" s="2" t="s">
        <v>23</v>
      </c>
      <c r="K1150" s="2"/>
      <c r="L1150" s="2" t="s">
        <v>24</v>
      </c>
      <c r="M1150" s="2">
        <v>1</v>
      </c>
      <c r="N1150" s="2" t="s">
        <v>4544</v>
      </c>
      <c r="O1150" s="2" t="s">
        <v>1320</v>
      </c>
      <c r="P1150" s="2" t="s">
        <v>601</v>
      </c>
      <c r="Q1150" s="2" t="s">
        <v>4545</v>
      </c>
      <c r="R1150" t="str">
        <f>IFERROR(INDEX(ReadySub!$A$2:$A$1153, MATCH(T1150, ReadySub!$Q$2:$Q$1153, 0)), "")</f>
        <v/>
      </c>
      <c r="S1150" s="2" t="str">
        <f t="shared" si="51"/>
        <v>L4Z 1S1_1_MISSISSAUGA</v>
      </c>
      <c r="T1150" s="2" t="str">
        <f t="shared" si="52"/>
        <v>L4Z 1S1_1 ROBERT SPECK PARKWAY_MISSISSAUGA</v>
      </c>
      <c r="U1150" s="12" t="str">
        <f t="shared" si="53"/>
        <v>Parkway</v>
      </c>
    </row>
    <row r="1151" spans="1:21" ht="13" x14ac:dyDescent="0.25">
      <c r="A1151" s="9">
        <v>45777</v>
      </c>
      <c r="B1151" s="2" t="s">
        <v>831</v>
      </c>
      <c r="C1151" s="2" t="s">
        <v>18</v>
      </c>
      <c r="D1151" s="2" t="s">
        <v>150</v>
      </c>
      <c r="E1151" s="2" t="s">
        <v>162</v>
      </c>
      <c r="F1151" s="2" t="s">
        <v>4546</v>
      </c>
      <c r="G1151" s="2">
        <v>4508</v>
      </c>
      <c r="H1151" s="2" t="s">
        <v>45</v>
      </c>
      <c r="I1151" s="1">
        <v>39483</v>
      </c>
      <c r="J1151" s="2" t="s">
        <v>23</v>
      </c>
      <c r="K1151" s="2"/>
      <c r="L1151" s="2" t="s">
        <v>24</v>
      </c>
      <c r="M1151" s="2"/>
      <c r="N1151" s="2" t="s">
        <v>4547</v>
      </c>
      <c r="O1151" s="2"/>
      <c r="P1151" s="2" t="s">
        <v>166</v>
      </c>
      <c r="Q1151" s="2" t="s">
        <v>4548</v>
      </c>
      <c r="R1151" t="str">
        <f>IFERROR(INDEX(ReadySub!$A$2:$A$1153, MATCH(T1151, ReadySub!$Q$2:$Q$1153, 0)), "")</f>
        <v/>
      </c>
      <c r="S1151" s="2" t="str">
        <f t="shared" si="51"/>
        <v>K2J 4A7__OTTAWA</v>
      </c>
      <c r="T1151" s="2" t="str">
        <f t="shared" si="52"/>
        <v>K2J 4A7_15-3500 FALLOWFIELD ROAD 0_OTTAWA</v>
      </c>
      <c r="U1151" s="12">
        <f t="shared" si="53"/>
        <v>0</v>
      </c>
    </row>
    <row r="1152" spans="1:21" ht="13" x14ac:dyDescent="0.25">
      <c r="A1152" s="9">
        <v>45777</v>
      </c>
      <c r="B1152" s="2" t="s">
        <v>74</v>
      </c>
      <c r="C1152" s="2" t="s">
        <v>18</v>
      </c>
      <c r="D1152" s="2" t="s">
        <v>89</v>
      </c>
      <c r="E1152" s="2" t="s">
        <v>598</v>
      </c>
      <c r="F1152" s="2" t="s">
        <v>4549</v>
      </c>
      <c r="G1152" s="2">
        <v>4509</v>
      </c>
      <c r="H1152" s="2" t="s">
        <v>104</v>
      </c>
      <c r="I1152" s="1">
        <v>39484</v>
      </c>
      <c r="J1152" s="2" t="s">
        <v>23</v>
      </c>
      <c r="K1152" s="2"/>
      <c r="L1152" s="2" t="s">
        <v>24</v>
      </c>
      <c r="M1152" s="2">
        <v>55</v>
      </c>
      <c r="N1152" s="2" t="s">
        <v>4550</v>
      </c>
      <c r="O1152" s="2" t="s">
        <v>26</v>
      </c>
      <c r="P1152" s="2" t="s">
        <v>911</v>
      </c>
      <c r="Q1152" s="2" t="s">
        <v>3059</v>
      </c>
      <c r="R1152" t="str">
        <f>IFERROR(INDEX(ReadySub!$A$2:$A$1153, MATCH(T1152, ReadySub!$Q$2:$Q$1153, 0)), "")</f>
        <v/>
      </c>
      <c r="S1152" s="2" t="str">
        <f t="shared" si="51"/>
        <v>L6P 2B1_55_BRAMPTON</v>
      </c>
      <c r="T1152" s="2" t="str">
        <f t="shared" si="52"/>
        <v>L6P 2B1_55 LEXINGTON RD_BRAMPTON</v>
      </c>
      <c r="U1152" s="12" t="str">
        <f t="shared" si="53"/>
        <v>RD</v>
      </c>
    </row>
    <row r="1153" spans="1:21" ht="13" x14ac:dyDescent="0.25">
      <c r="A1153" s="9">
        <v>45777</v>
      </c>
      <c r="B1153" s="2" t="s">
        <v>4551</v>
      </c>
      <c r="C1153" s="2" t="s">
        <v>18</v>
      </c>
      <c r="D1153" s="2" t="s">
        <v>150</v>
      </c>
      <c r="E1153" s="2" t="s">
        <v>157</v>
      </c>
      <c r="F1153" s="2" t="s">
        <v>4551</v>
      </c>
      <c r="G1153" s="2">
        <v>4510</v>
      </c>
      <c r="H1153" s="2" t="s">
        <v>120</v>
      </c>
      <c r="I1153" s="1">
        <v>39486</v>
      </c>
      <c r="J1153" s="2" t="s">
        <v>23</v>
      </c>
      <c r="K1153" s="2"/>
      <c r="L1153" s="2" t="s">
        <v>24</v>
      </c>
      <c r="M1153" s="2">
        <v>2965</v>
      </c>
      <c r="N1153" s="2" t="s">
        <v>4552</v>
      </c>
      <c r="O1153" s="2"/>
      <c r="P1153" s="2" t="s">
        <v>1365</v>
      </c>
      <c r="Q1153" s="2" t="s">
        <v>1366</v>
      </c>
      <c r="R1153" t="str">
        <f>IFERROR(INDEX(ReadySub!$A$2:$A$1153, MATCH(T1153, ReadySub!$Q$2:$Q$1153, 0)), "")</f>
        <v/>
      </c>
      <c r="S1153" s="2" t="str">
        <f t="shared" si="51"/>
        <v>K0G 1J0_2965_KEMPTVILLE</v>
      </c>
      <c r="T1153" s="2" t="str">
        <f t="shared" si="52"/>
        <v>K0G 1J0_2965 HIGHWAY 43 0_KEMPTVILLE</v>
      </c>
      <c r="U1153" s="12">
        <f t="shared" si="53"/>
        <v>0</v>
      </c>
    </row>
    <row r="1154" spans="1:21" ht="13" x14ac:dyDescent="0.25">
      <c r="A1154" s="9">
        <v>45777</v>
      </c>
      <c r="B1154" s="2" t="s">
        <v>3894</v>
      </c>
      <c r="C1154" s="2" t="s">
        <v>18</v>
      </c>
      <c r="D1154" s="2" t="s">
        <v>102</v>
      </c>
      <c r="E1154" s="2" t="s">
        <v>1608</v>
      </c>
      <c r="F1154" s="2" t="s">
        <v>4553</v>
      </c>
      <c r="G1154" s="2">
        <v>4517</v>
      </c>
      <c r="H1154" s="2" t="s">
        <v>66</v>
      </c>
      <c r="I1154" s="1">
        <v>39384</v>
      </c>
      <c r="J1154" s="2" t="s">
        <v>23</v>
      </c>
      <c r="K1154" s="2"/>
      <c r="L1154" s="2" t="s">
        <v>24</v>
      </c>
      <c r="M1154" s="2">
        <v>43</v>
      </c>
      <c r="N1154" s="2" t="s">
        <v>1832</v>
      </c>
      <c r="O1154" s="2" t="s">
        <v>36</v>
      </c>
      <c r="P1154" s="2" t="s">
        <v>3901</v>
      </c>
      <c r="Q1154" s="2" t="s">
        <v>3902</v>
      </c>
      <c r="R1154" t="str">
        <f>IFERROR(INDEX(ReadySub!$A$2:$A$1153, MATCH(T1154, ReadySub!$Q$2:$Q$1153, 0)), "")</f>
        <v/>
      </c>
      <c r="S1154" s="2" t="str">
        <f t="shared" ref="S1154:S1217" si="54">UPPER(TRIM(Q1154))&amp;"_"&amp;UPPER(TRIM(M1154))&amp;"_"&amp;UPPER(TRIM(P1154))</f>
        <v>N0P 2L0_43_TILBURY</v>
      </c>
      <c r="T1154" s="2" t="str">
        <f t="shared" ref="T1154:T1217" si="55">UPPER(TRIM(Q1154))&amp;"_"&amp;UPPER(TRIM(M1154&amp;" "&amp;N1154&amp;" "&amp;U1154))&amp;"_"&amp;UPPER(TRIM(P1154))</f>
        <v>N0P 2L0_43 ST.CLAIR ST_TILBURY</v>
      </c>
      <c r="U1154" s="12" t="str">
        <f t="shared" ref="U1154:U1217" si="56">IF(O1154="STREET","ST",IF(O1154="AVENUE","AVE",IF(O1154="DRIVE","DR",IF(O1154="ROAD","RD",IF(O1154="CRESCENT","CRES",IF(O1154="BOULEVARD","BLVD",IF(O1154="PLACE","PL",IF(O1154="COURT","CRT",O1154))))))))</f>
        <v>ST</v>
      </c>
    </row>
    <row r="1155" spans="1:21" ht="13" x14ac:dyDescent="0.25">
      <c r="A1155" s="9">
        <v>45777</v>
      </c>
      <c r="B1155" s="2" t="s">
        <v>4556</v>
      </c>
      <c r="C1155" s="2" t="s">
        <v>18</v>
      </c>
      <c r="D1155" s="2" t="s">
        <v>150</v>
      </c>
      <c r="E1155" s="2" t="s">
        <v>551</v>
      </c>
      <c r="F1155" s="2" t="s">
        <v>4557</v>
      </c>
      <c r="G1155" s="2">
        <v>4529</v>
      </c>
      <c r="H1155" s="2" t="s">
        <v>120</v>
      </c>
      <c r="I1155" s="1">
        <v>39510</v>
      </c>
      <c r="J1155" s="2" t="s">
        <v>23</v>
      </c>
      <c r="K1155" s="2"/>
      <c r="L1155" s="2" t="s">
        <v>24</v>
      </c>
      <c r="M1155" s="2">
        <v>146</v>
      </c>
      <c r="N1155" s="2" t="s">
        <v>4558</v>
      </c>
      <c r="O1155" s="2" t="s">
        <v>92</v>
      </c>
      <c r="P1155" s="2" t="s">
        <v>1692</v>
      </c>
      <c r="Q1155" s="2" t="s">
        <v>4559</v>
      </c>
      <c r="R1155" t="str">
        <f>IFERROR(INDEX(ReadySub!$A$2:$A$1153, MATCH(T1155, ReadySub!$Q$2:$Q$1153, 0)), "")</f>
        <v/>
      </c>
      <c r="S1155" s="2" t="str">
        <f t="shared" si="54"/>
        <v>K6H 1S1_146_CORNWALL</v>
      </c>
      <c r="T1155" s="2" t="str">
        <f t="shared" si="55"/>
        <v>K6H 1S1_146 CHEVRIER AVE_CORNWALL</v>
      </c>
      <c r="U1155" s="12" t="str">
        <f t="shared" si="56"/>
        <v>AVE</v>
      </c>
    </row>
    <row r="1156" spans="1:21" ht="13" x14ac:dyDescent="0.25">
      <c r="A1156" s="9">
        <v>45777</v>
      </c>
      <c r="B1156" s="2" t="s">
        <v>4560</v>
      </c>
      <c r="C1156" s="2" t="s">
        <v>18</v>
      </c>
      <c r="D1156" s="2" t="s">
        <v>51</v>
      </c>
      <c r="E1156" s="2" t="s">
        <v>52</v>
      </c>
      <c r="F1156" s="2" t="s">
        <v>4561</v>
      </c>
      <c r="G1156" s="2">
        <v>4530</v>
      </c>
      <c r="H1156" s="2" t="s">
        <v>53</v>
      </c>
      <c r="I1156" s="1">
        <v>39507</v>
      </c>
      <c r="J1156" s="2" t="s">
        <v>23</v>
      </c>
      <c r="K1156" s="2"/>
      <c r="L1156" s="2" t="s">
        <v>24</v>
      </c>
      <c r="M1156" s="2">
        <v>255</v>
      </c>
      <c r="N1156" s="2" t="s">
        <v>4562</v>
      </c>
      <c r="O1156" s="2" t="s">
        <v>26</v>
      </c>
      <c r="P1156" s="2" t="s">
        <v>55</v>
      </c>
      <c r="Q1156" s="2" t="s">
        <v>4563</v>
      </c>
      <c r="R1156" t="str">
        <f>IFERROR(INDEX(ReadySub!$A$2:$A$1153, MATCH(T1156, ReadySub!$Q$2:$Q$1153, 0)), "")</f>
        <v/>
      </c>
      <c r="S1156" s="2" t="str">
        <f t="shared" si="54"/>
        <v>L1Z 0B1_255_AJAX</v>
      </c>
      <c r="T1156" s="2" t="str">
        <f t="shared" si="55"/>
        <v>L1Z 0B1_255 SALEM RD_AJAX</v>
      </c>
      <c r="U1156" s="12" t="str">
        <f t="shared" si="56"/>
        <v>RD</v>
      </c>
    </row>
    <row r="1157" spans="1:21" ht="13" x14ac:dyDescent="0.25">
      <c r="A1157" s="9">
        <v>45777</v>
      </c>
      <c r="B1157" s="2" t="s">
        <v>1091</v>
      </c>
      <c r="C1157" s="2" t="s">
        <v>18</v>
      </c>
      <c r="D1157" s="2" t="s">
        <v>31</v>
      </c>
      <c r="E1157" s="2" t="s">
        <v>182</v>
      </c>
      <c r="F1157" s="2" t="s">
        <v>4564</v>
      </c>
      <c r="G1157" s="2">
        <v>4531</v>
      </c>
      <c r="H1157" s="2" t="s">
        <v>104</v>
      </c>
      <c r="I1157" s="1">
        <v>39450</v>
      </c>
      <c r="J1157" s="2" t="s">
        <v>23</v>
      </c>
      <c r="K1157" s="2"/>
      <c r="L1157" s="2" t="s">
        <v>24</v>
      </c>
      <c r="M1157" s="2">
        <v>320</v>
      </c>
      <c r="N1157" s="2" t="s">
        <v>3623</v>
      </c>
      <c r="O1157" s="2" t="s">
        <v>47</v>
      </c>
      <c r="P1157" s="2" t="s">
        <v>204</v>
      </c>
      <c r="Q1157" s="2" t="s">
        <v>4565</v>
      </c>
      <c r="R1157" t="str">
        <f>IFERROR(INDEX(ReadySub!$A$2:$A$1153, MATCH(T1157, ReadySub!$Q$2:$Q$1153, 0)), "")</f>
        <v/>
      </c>
      <c r="S1157" s="2" t="str">
        <f t="shared" si="54"/>
        <v>L4S 2P1_320_RICHMOND HILL</v>
      </c>
      <c r="T1157" s="2" t="str">
        <f t="shared" si="55"/>
        <v>L4S 2P1_320 SHIRLEY DR_RICHMOND HILL</v>
      </c>
      <c r="U1157" s="12" t="str">
        <f t="shared" si="56"/>
        <v>DR</v>
      </c>
    </row>
    <row r="1158" spans="1:21" ht="13" x14ac:dyDescent="0.25">
      <c r="A1158" s="9">
        <v>45777</v>
      </c>
      <c r="B1158" s="2" t="s">
        <v>1091</v>
      </c>
      <c r="C1158" s="2" t="s">
        <v>18</v>
      </c>
      <c r="D1158" s="2" t="s">
        <v>31</v>
      </c>
      <c r="E1158" s="2" t="s">
        <v>182</v>
      </c>
      <c r="F1158" s="2" t="s">
        <v>4566</v>
      </c>
      <c r="G1158" s="2">
        <v>4532</v>
      </c>
      <c r="H1158" s="2" t="s">
        <v>202</v>
      </c>
      <c r="I1158" s="1">
        <v>39450</v>
      </c>
      <c r="J1158" s="2" t="s">
        <v>23</v>
      </c>
      <c r="K1158" s="2"/>
      <c r="L1158" s="2" t="s">
        <v>24</v>
      </c>
      <c r="M1158" s="2">
        <v>283</v>
      </c>
      <c r="N1158" s="2" t="s">
        <v>4567</v>
      </c>
      <c r="O1158" s="2" t="s">
        <v>47</v>
      </c>
      <c r="P1158" s="2" t="s">
        <v>204</v>
      </c>
      <c r="Q1158" s="2" t="s">
        <v>4568</v>
      </c>
      <c r="R1158" t="str">
        <f>IFERROR(INDEX(ReadySub!$A$2:$A$1153, MATCH(T1158, ReadySub!$Q$2:$Q$1153, 0)), "")</f>
        <v/>
      </c>
      <c r="S1158" s="2" t="str">
        <f t="shared" si="54"/>
        <v>L4C 3L3_283_RICHMOND HILL</v>
      </c>
      <c r="T1158" s="2" t="str">
        <f t="shared" si="55"/>
        <v>L4C 3L3_283 NEAL DR_RICHMOND HILL</v>
      </c>
      <c r="U1158" s="12" t="str">
        <f t="shared" si="56"/>
        <v>DR</v>
      </c>
    </row>
    <row r="1159" spans="1:21" ht="13" x14ac:dyDescent="0.25">
      <c r="A1159" s="9">
        <v>45777</v>
      </c>
      <c r="B1159" s="2" t="s">
        <v>3720</v>
      </c>
      <c r="C1159" s="2" t="s">
        <v>18</v>
      </c>
      <c r="D1159" s="2" t="s">
        <v>19</v>
      </c>
      <c r="E1159" s="2" t="s">
        <v>168</v>
      </c>
      <c r="F1159" s="2" t="s">
        <v>4569</v>
      </c>
      <c r="G1159" s="2">
        <v>4535</v>
      </c>
      <c r="H1159" s="2" t="s">
        <v>202</v>
      </c>
      <c r="I1159" s="1">
        <v>39419</v>
      </c>
      <c r="J1159" s="2" t="s">
        <v>23</v>
      </c>
      <c r="K1159" s="2"/>
      <c r="L1159" s="2" t="s">
        <v>172</v>
      </c>
      <c r="M1159" s="2">
        <v>54</v>
      </c>
      <c r="N1159" s="2" t="s">
        <v>1182</v>
      </c>
      <c r="O1159" s="2" t="s">
        <v>115</v>
      </c>
      <c r="P1159" s="2" t="s">
        <v>4570</v>
      </c>
      <c r="Q1159" s="2" t="s">
        <v>4571</v>
      </c>
      <c r="R1159" t="str">
        <f>IFERROR(INDEX(ReadySub!$A$2:$A$1153, MATCH(T1159, ReadySub!$Q$2:$Q$1153, 0)), "")</f>
        <v/>
      </c>
      <c r="S1159" s="2" t="str">
        <f t="shared" si="54"/>
        <v>L9M 1H4_54_PENETANGUISHENE</v>
      </c>
      <c r="T1159" s="2" t="str">
        <f t="shared" si="55"/>
        <v>L9M 1H4_54 DUFFERIN RUE_PENETANGUISHENE</v>
      </c>
      <c r="U1159" s="12" t="str">
        <f t="shared" si="56"/>
        <v>Rue</v>
      </c>
    </row>
    <row r="1160" spans="1:21" ht="13" x14ac:dyDescent="0.25">
      <c r="A1160" s="9">
        <v>45777</v>
      </c>
      <c r="B1160" s="2" t="s">
        <v>4572</v>
      </c>
      <c r="C1160" s="2" t="s">
        <v>18</v>
      </c>
      <c r="D1160" s="2" t="s">
        <v>89</v>
      </c>
      <c r="E1160" s="2" t="s">
        <v>90</v>
      </c>
      <c r="F1160" s="2" t="s">
        <v>4572</v>
      </c>
      <c r="G1160" s="2">
        <v>4536</v>
      </c>
      <c r="H1160" s="2" t="s">
        <v>120</v>
      </c>
      <c r="I1160" s="1">
        <v>39526</v>
      </c>
      <c r="J1160" s="2" t="s">
        <v>23</v>
      </c>
      <c r="K1160" s="2"/>
      <c r="L1160" s="2" t="s">
        <v>24</v>
      </c>
      <c r="M1160" s="2">
        <v>432</v>
      </c>
      <c r="N1160" s="2" t="s">
        <v>4573</v>
      </c>
      <c r="O1160" s="2" t="s">
        <v>26</v>
      </c>
      <c r="P1160" s="2" t="s">
        <v>93</v>
      </c>
      <c r="Q1160" s="2" t="s">
        <v>4574</v>
      </c>
      <c r="R1160" t="str">
        <f>IFERROR(INDEX(ReadySub!$A$2:$A$1153, MATCH(T1160, ReadySub!$Q$2:$Q$1153, 0)), "")</f>
        <v/>
      </c>
      <c r="S1160" s="2" t="str">
        <f t="shared" si="54"/>
        <v>M6S 2Y8_432_TORONTO</v>
      </c>
      <c r="T1160" s="2" t="str">
        <f t="shared" si="55"/>
        <v>M6S 2Y8_432 RUNNYMEDE RD_TORONTO</v>
      </c>
      <c r="U1160" s="12" t="str">
        <f t="shared" si="56"/>
        <v>RD</v>
      </c>
    </row>
    <row r="1161" spans="1:21" ht="13" x14ac:dyDescent="0.25">
      <c r="A1161" s="9">
        <v>45777</v>
      </c>
      <c r="B1161" s="2" t="s">
        <v>3894</v>
      </c>
      <c r="C1161" s="2" t="s">
        <v>18</v>
      </c>
      <c r="D1161" s="2" t="s">
        <v>102</v>
      </c>
      <c r="E1161" s="2" t="s">
        <v>1608</v>
      </c>
      <c r="F1161" s="2" t="s">
        <v>4575</v>
      </c>
      <c r="G1161" s="2">
        <v>4537</v>
      </c>
      <c r="H1161" s="2" t="s">
        <v>66</v>
      </c>
      <c r="I1161" s="1">
        <v>39524</v>
      </c>
      <c r="J1161" s="2" t="s">
        <v>23</v>
      </c>
      <c r="K1161" s="2"/>
      <c r="L1161" s="2" t="s">
        <v>24</v>
      </c>
      <c r="M1161" s="2">
        <v>11</v>
      </c>
      <c r="N1161" s="2" t="s">
        <v>1832</v>
      </c>
      <c r="O1161" s="2" t="s">
        <v>36</v>
      </c>
      <c r="P1161" s="2" t="s">
        <v>3901</v>
      </c>
      <c r="Q1161" s="2" t="s">
        <v>3902</v>
      </c>
      <c r="R1161" t="str">
        <f>IFERROR(INDEX(ReadySub!$A$2:$A$1153, MATCH(T1161, ReadySub!$Q$2:$Q$1153, 0)), "")</f>
        <v/>
      </c>
      <c r="S1161" s="2" t="str">
        <f t="shared" si="54"/>
        <v>N0P 2L0_11_TILBURY</v>
      </c>
      <c r="T1161" s="2" t="str">
        <f t="shared" si="55"/>
        <v>N0P 2L0_11 ST.CLAIR ST_TILBURY</v>
      </c>
      <c r="U1161" s="12" t="str">
        <f t="shared" si="56"/>
        <v>ST</v>
      </c>
    </row>
    <row r="1162" spans="1:21" ht="13" x14ac:dyDescent="0.25">
      <c r="A1162" s="9">
        <v>45777</v>
      </c>
      <c r="B1162" s="2" t="s">
        <v>4576</v>
      </c>
      <c r="C1162" s="2" t="s">
        <v>18</v>
      </c>
      <c r="D1162" s="2" t="s">
        <v>150</v>
      </c>
      <c r="E1162" s="2" t="s">
        <v>151</v>
      </c>
      <c r="F1162" s="2" t="s">
        <v>4577</v>
      </c>
      <c r="G1162" s="2">
        <v>4538</v>
      </c>
      <c r="H1162" s="2" t="s">
        <v>45</v>
      </c>
      <c r="I1162" s="1">
        <v>39527</v>
      </c>
      <c r="J1162" s="2" t="s">
        <v>23</v>
      </c>
      <c r="K1162" s="2"/>
      <c r="L1162" s="2" t="s">
        <v>24</v>
      </c>
      <c r="M1162" s="2">
        <v>349</v>
      </c>
      <c r="N1162" s="2" t="s">
        <v>4578</v>
      </c>
      <c r="O1162" s="2" t="s">
        <v>36</v>
      </c>
      <c r="P1162" s="2" t="s">
        <v>135</v>
      </c>
      <c r="Q1162" s="2" t="s">
        <v>4579</v>
      </c>
      <c r="R1162" t="str">
        <f>IFERROR(INDEX(ReadySub!$A$2:$A$1153, MATCH(T1162, ReadySub!$Q$2:$Q$1153, 0)), "")</f>
        <v/>
      </c>
      <c r="S1162" s="2" t="str">
        <f t="shared" si="54"/>
        <v>K7L 1R4_349_KINGSTON</v>
      </c>
      <c r="T1162" s="2" t="str">
        <f t="shared" si="55"/>
        <v>K7L 1R4_349 MACK ST_KINGSTON</v>
      </c>
      <c r="U1162" s="12" t="str">
        <f t="shared" si="56"/>
        <v>ST</v>
      </c>
    </row>
    <row r="1163" spans="1:21" ht="13" x14ac:dyDescent="0.25">
      <c r="A1163" s="9">
        <v>45777</v>
      </c>
      <c r="B1163" s="2" t="s">
        <v>556</v>
      </c>
      <c r="C1163" s="2" t="s">
        <v>18</v>
      </c>
      <c r="D1163" s="2" t="s">
        <v>102</v>
      </c>
      <c r="E1163" s="2" t="s">
        <v>557</v>
      </c>
      <c r="F1163" s="2" t="s">
        <v>4583</v>
      </c>
      <c r="G1163" s="2">
        <v>4546</v>
      </c>
      <c r="H1163" s="2" t="s">
        <v>66</v>
      </c>
      <c r="I1163" s="1">
        <v>39539</v>
      </c>
      <c r="J1163" s="2" t="s">
        <v>23</v>
      </c>
      <c r="K1163" s="2"/>
      <c r="L1163" s="2" t="s">
        <v>24</v>
      </c>
      <c r="M1163" s="2">
        <v>4000</v>
      </c>
      <c r="N1163" s="2" t="s">
        <v>4584</v>
      </c>
      <c r="O1163" s="2" t="s">
        <v>36</v>
      </c>
      <c r="P1163" s="2" t="s">
        <v>559</v>
      </c>
      <c r="Q1163" s="2" t="s">
        <v>4585</v>
      </c>
      <c r="R1163" t="str">
        <f>IFERROR(INDEX(ReadySub!$A$2:$A$1153, MATCH(T1163, ReadySub!$Q$2:$Q$1153, 0)), "")</f>
        <v/>
      </c>
      <c r="S1163" s="2" t="str">
        <f t="shared" si="54"/>
        <v>N9G 1A1_4000_WINDSOR</v>
      </c>
      <c r="T1163" s="2" t="str">
        <f t="shared" si="55"/>
        <v>N9G 1A1_4000 DUCHARME ST_WINDSOR</v>
      </c>
      <c r="U1163" s="12" t="str">
        <f t="shared" si="56"/>
        <v>ST</v>
      </c>
    </row>
    <row r="1164" spans="1:21" ht="13" x14ac:dyDescent="0.25">
      <c r="A1164" s="9">
        <v>45777</v>
      </c>
      <c r="B1164" s="2" t="s">
        <v>4586</v>
      </c>
      <c r="C1164" s="2" t="s">
        <v>18</v>
      </c>
      <c r="D1164" s="2" t="s">
        <v>31</v>
      </c>
      <c r="E1164" s="2" t="s">
        <v>182</v>
      </c>
      <c r="F1164" s="2" t="s">
        <v>4587</v>
      </c>
      <c r="G1164" s="2">
        <v>4548</v>
      </c>
      <c r="H1164" s="2" t="s">
        <v>45</v>
      </c>
      <c r="I1164" s="1">
        <v>39539</v>
      </c>
      <c r="J1164" s="2" t="s">
        <v>23</v>
      </c>
      <c r="K1164" s="2"/>
      <c r="L1164" s="2" t="s">
        <v>24</v>
      </c>
      <c r="M1164" s="2">
        <v>140</v>
      </c>
      <c r="N1164" s="2" t="s">
        <v>257</v>
      </c>
      <c r="O1164" s="2" t="s">
        <v>92</v>
      </c>
      <c r="P1164" s="2" t="s">
        <v>257</v>
      </c>
      <c r="Q1164" s="2" t="s">
        <v>4588</v>
      </c>
      <c r="R1164" t="str">
        <f>IFERROR(INDEX(ReadySub!$A$2:$A$1153, MATCH(T1164, ReadySub!$Q$2:$Q$1153, 0)), "")</f>
        <v/>
      </c>
      <c r="S1164" s="2" t="str">
        <f t="shared" si="54"/>
        <v>L4L 1K9_140_WOODBRIDGE</v>
      </c>
      <c r="T1164" s="2" t="str">
        <f t="shared" si="55"/>
        <v>L4L 1K9_140 WOODBRIDGE AVE_WOODBRIDGE</v>
      </c>
      <c r="U1164" s="12" t="str">
        <f t="shared" si="56"/>
        <v>AVE</v>
      </c>
    </row>
    <row r="1165" spans="1:21" ht="13" x14ac:dyDescent="0.25">
      <c r="A1165" s="9">
        <v>45777</v>
      </c>
      <c r="B1165" s="2" t="s">
        <v>205</v>
      </c>
      <c r="C1165" s="2" t="s">
        <v>18</v>
      </c>
      <c r="D1165" s="2" t="s">
        <v>31</v>
      </c>
      <c r="E1165" s="2" t="s">
        <v>182</v>
      </c>
      <c r="F1165" s="2" t="s">
        <v>4589</v>
      </c>
      <c r="G1165" s="2">
        <v>4549</v>
      </c>
      <c r="H1165" s="2" t="s">
        <v>45</v>
      </c>
      <c r="I1165" s="1">
        <v>39412</v>
      </c>
      <c r="J1165" s="2" t="s">
        <v>23</v>
      </c>
      <c r="K1165" s="2"/>
      <c r="L1165" s="2" t="s">
        <v>24</v>
      </c>
      <c r="M1165" s="2">
        <v>19299</v>
      </c>
      <c r="N1165" s="2" t="s">
        <v>1140</v>
      </c>
      <c r="O1165" s="2" t="s">
        <v>36</v>
      </c>
      <c r="P1165" s="2" t="s">
        <v>967</v>
      </c>
      <c r="Q1165" s="2" t="s">
        <v>968</v>
      </c>
      <c r="R1165" t="str">
        <f>IFERROR(INDEX(ReadySub!$A$2:$A$1153, MATCH(T1165, ReadySub!$Q$2:$Q$1153, 0)), "")</f>
        <v/>
      </c>
      <c r="S1165" s="2" t="str">
        <f t="shared" si="54"/>
        <v>L0G 1M0_19299_MOUNT ALBERT</v>
      </c>
      <c r="T1165" s="2" t="str">
        <f t="shared" si="55"/>
        <v>L0G 1M0_19299 CENTRE ST_MOUNT ALBERT</v>
      </c>
      <c r="U1165" s="12" t="str">
        <f t="shared" si="56"/>
        <v>ST</v>
      </c>
    </row>
    <row r="1166" spans="1:21" ht="13" x14ac:dyDescent="0.25">
      <c r="A1166" s="9">
        <v>45777</v>
      </c>
      <c r="B1166" s="2" t="s">
        <v>3344</v>
      </c>
      <c r="C1166" s="2" t="s">
        <v>18</v>
      </c>
      <c r="D1166" s="2" t="s">
        <v>51</v>
      </c>
      <c r="E1166" s="2" t="s">
        <v>90</v>
      </c>
      <c r="F1166" s="2" t="s">
        <v>4593</v>
      </c>
      <c r="G1166" s="2">
        <v>4558</v>
      </c>
      <c r="H1166" s="2" t="s">
        <v>120</v>
      </c>
      <c r="I1166" s="1">
        <v>39575</v>
      </c>
      <c r="J1166" s="2" t="s">
        <v>23</v>
      </c>
      <c r="K1166" s="2"/>
      <c r="L1166" s="2" t="s">
        <v>24</v>
      </c>
      <c r="M1166" s="2">
        <v>80</v>
      </c>
      <c r="N1166" s="2" t="s">
        <v>3345</v>
      </c>
      <c r="O1166" s="2" t="s">
        <v>47</v>
      </c>
      <c r="P1166" s="2" t="s">
        <v>93</v>
      </c>
      <c r="Q1166" s="2" t="s">
        <v>4594</v>
      </c>
      <c r="R1166" t="str">
        <f>IFERROR(INDEX(ReadySub!$A$2:$A$1153, MATCH(T1166, ReadySub!$Q$2:$Q$1153, 0)), "")</f>
        <v/>
      </c>
      <c r="S1166" s="2" t="str">
        <f t="shared" si="54"/>
        <v>M4H 1K3_80_TORONTO</v>
      </c>
      <c r="T1166" s="2" t="str">
        <f t="shared" si="55"/>
        <v>M4H 1K3_80 THORNCLIFFE PARK DR_TORONTO</v>
      </c>
      <c r="U1166" s="12" t="str">
        <f t="shared" si="56"/>
        <v>DR</v>
      </c>
    </row>
    <row r="1167" spans="1:21" ht="13" x14ac:dyDescent="0.25">
      <c r="A1167" s="9">
        <v>45777</v>
      </c>
      <c r="B1167" s="2" t="s">
        <v>762</v>
      </c>
      <c r="C1167" s="2" t="s">
        <v>18</v>
      </c>
      <c r="D1167" s="2" t="s">
        <v>102</v>
      </c>
      <c r="E1167" s="2" t="s">
        <v>244</v>
      </c>
      <c r="F1167" s="2" t="s">
        <v>4595</v>
      </c>
      <c r="G1167" s="2">
        <v>4559</v>
      </c>
      <c r="H1167" s="2" t="s">
        <v>53</v>
      </c>
      <c r="I1167" s="1">
        <v>39606</v>
      </c>
      <c r="J1167" s="2" t="s">
        <v>23</v>
      </c>
      <c r="K1167" s="2"/>
      <c r="L1167" s="2" t="s">
        <v>24</v>
      </c>
      <c r="M1167" s="2">
        <v>1340</v>
      </c>
      <c r="N1167" s="2" t="s">
        <v>485</v>
      </c>
      <c r="O1167" s="2" t="s">
        <v>36</v>
      </c>
      <c r="P1167" s="2" t="s">
        <v>247</v>
      </c>
      <c r="Q1167" s="2" t="s">
        <v>4596</v>
      </c>
      <c r="R1167" t="str">
        <f>IFERROR(INDEX(ReadySub!$A$2:$A$1153, MATCH(T1167, ReadySub!$Q$2:$Q$1153, 0)), "")</f>
        <v/>
      </c>
      <c r="S1167" s="2" t="str">
        <f t="shared" si="54"/>
        <v>N5W 3B6_1340_LONDON</v>
      </c>
      <c r="T1167" s="2" t="str">
        <f t="shared" si="55"/>
        <v>N5W 3B6_1340 DUNDAS ST_LONDON</v>
      </c>
      <c r="U1167" s="12" t="str">
        <f t="shared" si="56"/>
        <v>ST</v>
      </c>
    </row>
    <row r="1168" spans="1:21" ht="13" x14ac:dyDescent="0.25">
      <c r="A1168" s="9">
        <v>45777</v>
      </c>
      <c r="B1168" s="2" t="s">
        <v>4599</v>
      </c>
      <c r="C1168" s="2" t="s">
        <v>18</v>
      </c>
      <c r="D1168" s="2" t="s">
        <v>31</v>
      </c>
      <c r="E1168" s="2" t="s">
        <v>182</v>
      </c>
      <c r="F1168" s="2" t="s">
        <v>4600</v>
      </c>
      <c r="G1168" s="2">
        <v>4562</v>
      </c>
      <c r="H1168" s="2" t="s">
        <v>66</v>
      </c>
      <c r="I1168" s="1">
        <v>39541</v>
      </c>
      <c r="J1168" s="2" t="s">
        <v>23</v>
      </c>
      <c r="K1168" s="2"/>
      <c r="L1168" s="2" t="s">
        <v>16994</v>
      </c>
      <c r="M1168" s="2">
        <v>13321</v>
      </c>
      <c r="N1168" s="2" t="s">
        <v>450</v>
      </c>
      <c r="O1168" s="2" t="s">
        <v>36</v>
      </c>
      <c r="P1168" s="2" t="s">
        <v>204</v>
      </c>
      <c r="Q1168" s="2" t="s">
        <v>4601</v>
      </c>
      <c r="R1168" t="str">
        <f>IFERROR(INDEX(ReadySub!$A$2:$A$1153, MATCH(T1168, ReadySub!$Q$2:$Q$1153, 0)), "")</f>
        <v/>
      </c>
      <c r="S1168" s="2" t="str">
        <f t="shared" si="54"/>
        <v>L4E 1E1_13321_RICHMOND HILL</v>
      </c>
      <c r="T1168" s="2" t="str">
        <f t="shared" si="55"/>
        <v>L4E 1E1_13321 YONGE ST_RICHMOND HILL</v>
      </c>
      <c r="U1168" s="12" t="str">
        <f t="shared" si="56"/>
        <v>ST</v>
      </c>
    </row>
    <row r="1169" spans="1:21" ht="13" x14ac:dyDescent="0.25">
      <c r="A1169" s="9">
        <v>45777</v>
      </c>
      <c r="B1169" s="2" t="s">
        <v>4602</v>
      </c>
      <c r="C1169" s="2" t="s">
        <v>18</v>
      </c>
      <c r="D1169" s="2" t="s">
        <v>58</v>
      </c>
      <c r="E1169" s="2" t="s">
        <v>603</v>
      </c>
      <c r="F1169" s="2" t="s">
        <v>4602</v>
      </c>
      <c r="G1169" s="2">
        <v>4566</v>
      </c>
      <c r="H1169" s="2" t="s">
        <v>66</v>
      </c>
      <c r="I1169" s="1">
        <v>39591</v>
      </c>
      <c r="J1169" s="2" t="s">
        <v>23</v>
      </c>
      <c r="K1169" s="2"/>
      <c r="L1169" s="2" t="s">
        <v>24</v>
      </c>
      <c r="M1169" s="2">
        <v>107</v>
      </c>
      <c r="N1169" s="2" t="s">
        <v>1470</v>
      </c>
      <c r="O1169" s="2" t="s">
        <v>26</v>
      </c>
      <c r="P1169" s="2" t="s">
        <v>886</v>
      </c>
      <c r="Q1169" s="2" t="s">
        <v>4603</v>
      </c>
      <c r="R1169" t="str">
        <f>IFERROR(INDEX(ReadySub!$A$2:$A$1153, MATCH(T1169, ReadySub!$Q$2:$Q$1153, 0)), "")</f>
        <v/>
      </c>
      <c r="S1169" s="2" t="str">
        <f t="shared" si="54"/>
        <v>L7T 1E8_107_BURLINGTON</v>
      </c>
      <c r="T1169" s="2" t="str">
        <f t="shared" si="55"/>
        <v>L7T 1E8_107 PLAINS RD_BURLINGTON</v>
      </c>
      <c r="U1169" s="12" t="str">
        <f t="shared" si="56"/>
        <v>RD</v>
      </c>
    </row>
    <row r="1170" spans="1:21" ht="13" x14ac:dyDescent="0.25">
      <c r="A1170" s="9">
        <v>45777</v>
      </c>
      <c r="B1170" s="2" t="s">
        <v>1130</v>
      </c>
      <c r="C1170" s="2" t="s">
        <v>18</v>
      </c>
      <c r="D1170" s="2" t="s">
        <v>102</v>
      </c>
      <c r="E1170" s="2" t="s">
        <v>1131</v>
      </c>
      <c r="F1170" s="2" t="s">
        <v>4604</v>
      </c>
      <c r="G1170" s="2">
        <v>4568</v>
      </c>
      <c r="H1170" s="2" t="s">
        <v>45</v>
      </c>
      <c r="I1170" s="1">
        <v>39594</v>
      </c>
      <c r="J1170" s="2" t="s">
        <v>23</v>
      </c>
      <c r="K1170" s="2"/>
      <c r="L1170" s="2" t="s">
        <v>24</v>
      </c>
      <c r="M1170" s="2">
        <v>5</v>
      </c>
      <c r="N1170" s="2" t="s">
        <v>4605</v>
      </c>
      <c r="O1170" s="2" t="s">
        <v>47</v>
      </c>
      <c r="P1170" s="2" t="s">
        <v>1133</v>
      </c>
      <c r="Q1170" s="2" t="s">
        <v>4606</v>
      </c>
      <c r="R1170" t="str">
        <f>IFERROR(INDEX(ReadySub!$A$2:$A$1153, MATCH(T1170, ReadySub!$Q$2:$Q$1153, 0)), "")</f>
        <v/>
      </c>
      <c r="S1170" s="2" t="str">
        <f t="shared" si="54"/>
        <v>N5R 6J9_5_ST. THOMAS</v>
      </c>
      <c r="T1170" s="2" t="str">
        <f t="shared" si="55"/>
        <v>N5R 6J9_5 SHAW VALLEY DR_ST. THOMAS</v>
      </c>
      <c r="U1170" s="12" t="str">
        <f t="shared" si="56"/>
        <v>DR</v>
      </c>
    </row>
    <row r="1171" spans="1:21" ht="13" x14ac:dyDescent="0.25">
      <c r="A1171" s="9">
        <v>45777</v>
      </c>
      <c r="B1171" s="2" t="s">
        <v>4607</v>
      </c>
      <c r="C1171" s="2" t="s">
        <v>18</v>
      </c>
      <c r="D1171" s="2" t="s">
        <v>150</v>
      </c>
      <c r="E1171" s="2" t="s">
        <v>162</v>
      </c>
      <c r="F1171" s="2" t="s">
        <v>4608</v>
      </c>
      <c r="G1171" s="2">
        <v>4571</v>
      </c>
      <c r="H1171" s="2" t="s">
        <v>45</v>
      </c>
      <c r="I1171" s="1">
        <v>39589</v>
      </c>
      <c r="J1171" s="2" t="s">
        <v>23</v>
      </c>
      <c r="K1171" s="2"/>
      <c r="L1171" s="2" t="s">
        <v>24</v>
      </c>
      <c r="M1171" s="2">
        <v>815</v>
      </c>
      <c r="N1171" s="2" t="s">
        <v>3955</v>
      </c>
      <c r="O1171" s="2" t="s">
        <v>26</v>
      </c>
      <c r="P1171" s="2" t="s">
        <v>4609</v>
      </c>
      <c r="Q1171" s="2" t="s">
        <v>4610</v>
      </c>
      <c r="R1171" t="str">
        <f>IFERROR(INDEX(ReadySub!$A$2:$A$1153, MATCH(T1171, ReadySub!$Q$2:$Q$1153, 0)), "")</f>
        <v/>
      </c>
      <c r="S1171" s="2" t="str">
        <f t="shared" si="54"/>
        <v>K4M 1B2_815_MANOTICK</v>
      </c>
      <c r="T1171" s="2" t="str">
        <f t="shared" si="55"/>
        <v>K4M 1B2_815 RIVER RD_MANOTICK</v>
      </c>
      <c r="U1171" s="12" t="str">
        <f t="shared" si="56"/>
        <v>RD</v>
      </c>
    </row>
    <row r="1172" spans="1:21" ht="13" x14ac:dyDescent="0.25">
      <c r="A1172" s="9">
        <v>45777</v>
      </c>
      <c r="B1172" s="2" t="s">
        <v>3174</v>
      </c>
      <c r="C1172" s="2" t="s">
        <v>18</v>
      </c>
      <c r="D1172" s="2" t="s">
        <v>51</v>
      </c>
      <c r="E1172" s="2" t="s">
        <v>90</v>
      </c>
      <c r="F1172" s="2" t="s">
        <v>4611</v>
      </c>
      <c r="G1172" s="2">
        <v>4572</v>
      </c>
      <c r="H1172" s="2" t="s">
        <v>120</v>
      </c>
      <c r="I1172" s="1">
        <v>39600</v>
      </c>
      <c r="J1172" s="2" t="s">
        <v>23</v>
      </c>
      <c r="K1172" s="2"/>
      <c r="L1172" s="2" t="s">
        <v>24</v>
      </c>
      <c r="M1172" s="2">
        <v>675</v>
      </c>
      <c r="N1172" s="2" t="s">
        <v>4062</v>
      </c>
      <c r="O1172" s="2" t="s">
        <v>36</v>
      </c>
      <c r="P1172" s="2" t="s">
        <v>93</v>
      </c>
      <c r="Q1172" s="2" t="s">
        <v>4612</v>
      </c>
      <c r="R1172" t="str">
        <f>IFERROR(INDEX(ReadySub!$A$2:$A$1153, MATCH(T1172, ReadySub!$Q$2:$Q$1153, 0)), "")</f>
        <v/>
      </c>
      <c r="S1172" s="2" t="str">
        <f t="shared" si="54"/>
        <v>M4X 1N4_675_TORONTO</v>
      </c>
      <c r="T1172" s="2" t="str">
        <f t="shared" si="55"/>
        <v>M4X 1N4_675 ONTARIO ST_TORONTO</v>
      </c>
      <c r="U1172" s="12" t="str">
        <f t="shared" si="56"/>
        <v>ST</v>
      </c>
    </row>
    <row r="1173" spans="1:21" ht="13" x14ac:dyDescent="0.25">
      <c r="A1173" s="9">
        <v>45777</v>
      </c>
      <c r="B1173" s="2" t="s">
        <v>4613</v>
      </c>
      <c r="C1173" s="2" t="s">
        <v>18</v>
      </c>
      <c r="D1173" s="2" t="s">
        <v>102</v>
      </c>
      <c r="E1173" s="2" t="s">
        <v>775</v>
      </c>
      <c r="F1173" s="2" t="s">
        <v>4613</v>
      </c>
      <c r="G1173" s="2">
        <v>4573</v>
      </c>
      <c r="H1173" s="2" t="s">
        <v>45</v>
      </c>
      <c r="I1173" s="1">
        <v>39598</v>
      </c>
      <c r="J1173" s="2" t="s">
        <v>23</v>
      </c>
      <c r="K1173" s="2"/>
      <c r="L1173" s="2" t="s">
        <v>24</v>
      </c>
      <c r="M1173" s="2">
        <v>1129</v>
      </c>
      <c r="N1173" s="2" t="s">
        <v>4614</v>
      </c>
      <c r="O1173" s="2" t="s">
        <v>36</v>
      </c>
      <c r="P1173" s="2" t="s">
        <v>4615</v>
      </c>
      <c r="Q1173" s="2" t="s">
        <v>4616</v>
      </c>
      <c r="R1173" t="str">
        <f>IFERROR(INDEX(ReadySub!$A$2:$A$1153, MATCH(T1173, ReadySub!$Q$2:$Q$1153, 0)), "")</f>
        <v/>
      </c>
      <c r="S1173" s="2" t="str">
        <f t="shared" si="54"/>
        <v>N0B 2T0_1129_WELLESLEY</v>
      </c>
      <c r="T1173" s="2" t="str">
        <f t="shared" si="55"/>
        <v>N0B 2T0_1129 HENRY ST_WELLESLEY</v>
      </c>
      <c r="U1173" s="12" t="str">
        <f t="shared" si="56"/>
        <v>ST</v>
      </c>
    </row>
    <row r="1174" spans="1:21" ht="13" x14ac:dyDescent="0.25">
      <c r="A1174" s="9">
        <v>45777</v>
      </c>
      <c r="B1174" s="2" t="s">
        <v>1371</v>
      </c>
      <c r="C1174" s="2" t="s">
        <v>18</v>
      </c>
      <c r="D1174" s="2" t="s">
        <v>19</v>
      </c>
      <c r="E1174" s="2" t="s">
        <v>521</v>
      </c>
      <c r="F1174" s="2" t="s">
        <v>4621</v>
      </c>
      <c r="G1174" s="2">
        <v>4579</v>
      </c>
      <c r="H1174" s="2" t="s">
        <v>34</v>
      </c>
      <c r="I1174" s="1">
        <v>39567</v>
      </c>
      <c r="J1174" s="2" t="s">
        <v>23</v>
      </c>
      <c r="K1174" s="2"/>
      <c r="L1174" s="2" t="s">
        <v>172</v>
      </c>
      <c r="M1174" s="2">
        <v>140</v>
      </c>
      <c r="N1174" s="2" t="s">
        <v>4622</v>
      </c>
      <c r="O1174" s="2" t="s">
        <v>47</v>
      </c>
      <c r="P1174" s="2" t="s">
        <v>849</v>
      </c>
      <c r="Q1174" s="2" t="s">
        <v>4623</v>
      </c>
      <c r="R1174" t="str">
        <f>IFERROR(INDEX(ReadySub!$A$2:$A$1153, MATCH(T1174, ReadySub!$Q$2:$Q$1153, 0)), "")</f>
        <v/>
      </c>
      <c r="S1174" s="2" t="str">
        <f t="shared" si="54"/>
        <v>P5A 1X7_140_ELLIOT LAKE</v>
      </c>
      <c r="T1174" s="2" t="str">
        <f t="shared" si="55"/>
        <v>P5A 1X7_140 HILLSIDE DR_ELLIOT LAKE</v>
      </c>
      <c r="U1174" s="12" t="str">
        <f t="shared" si="56"/>
        <v>DR</v>
      </c>
    </row>
    <row r="1175" spans="1:21" ht="13" x14ac:dyDescent="0.25">
      <c r="A1175" s="9">
        <v>45777</v>
      </c>
      <c r="B1175" s="2" t="s">
        <v>1371</v>
      </c>
      <c r="C1175" s="2" t="s">
        <v>18</v>
      </c>
      <c r="D1175" s="2" t="s">
        <v>19</v>
      </c>
      <c r="E1175" s="2" t="s">
        <v>521</v>
      </c>
      <c r="F1175" s="2" t="s">
        <v>4624</v>
      </c>
      <c r="G1175" s="2">
        <v>4580</v>
      </c>
      <c r="H1175" s="2" t="s">
        <v>120</v>
      </c>
      <c r="I1175" s="1">
        <v>39619</v>
      </c>
      <c r="J1175" s="2" t="s">
        <v>23</v>
      </c>
      <c r="K1175" s="2"/>
      <c r="L1175" s="2" t="s">
        <v>24</v>
      </c>
      <c r="M1175" s="2">
        <v>140</v>
      </c>
      <c r="N1175" s="2" t="s">
        <v>4622</v>
      </c>
      <c r="O1175" s="2" t="s">
        <v>47</v>
      </c>
      <c r="P1175" s="2" t="s">
        <v>849</v>
      </c>
      <c r="Q1175" s="2" t="s">
        <v>4623</v>
      </c>
      <c r="R1175" t="str">
        <f>IFERROR(INDEX(ReadySub!$A$2:$A$1153, MATCH(T1175, ReadySub!$Q$2:$Q$1153, 0)), "")</f>
        <v/>
      </c>
      <c r="S1175" s="2" t="str">
        <f t="shared" si="54"/>
        <v>P5A 1X7_140_ELLIOT LAKE</v>
      </c>
      <c r="T1175" s="2" t="str">
        <f t="shared" si="55"/>
        <v>P5A 1X7_140 HILLSIDE DR_ELLIOT LAKE</v>
      </c>
      <c r="U1175" s="12" t="str">
        <f t="shared" si="56"/>
        <v>DR</v>
      </c>
    </row>
    <row r="1176" spans="1:21" ht="13" x14ac:dyDescent="0.25">
      <c r="A1176" s="9">
        <v>45777</v>
      </c>
      <c r="B1176" s="2" t="s">
        <v>4625</v>
      </c>
      <c r="C1176" s="2" t="s">
        <v>18</v>
      </c>
      <c r="D1176" s="2" t="s">
        <v>150</v>
      </c>
      <c r="E1176" s="2" t="s">
        <v>162</v>
      </c>
      <c r="F1176" s="2" t="s">
        <v>4626</v>
      </c>
      <c r="G1176" s="2">
        <v>4582</v>
      </c>
      <c r="H1176" s="2" t="s">
        <v>120</v>
      </c>
      <c r="I1176" s="1">
        <v>39611</v>
      </c>
      <c r="J1176" s="2" t="s">
        <v>23</v>
      </c>
      <c r="K1176" s="2"/>
      <c r="L1176" s="2" t="s">
        <v>24</v>
      </c>
      <c r="M1176" s="2">
        <v>3350</v>
      </c>
      <c r="N1176" s="2" t="s">
        <v>4627</v>
      </c>
      <c r="O1176" s="2" t="s">
        <v>26</v>
      </c>
      <c r="P1176" s="2" t="s">
        <v>540</v>
      </c>
      <c r="Q1176" s="2" t="s">
        <v>4628</v>
      </c>
      <c r="R1176" t="str">
        <f>IFERROR(INDEX(ReadySub!$A$2:$A$1153, MATCH(T1176, ReadySub!$Q$2:$Q$1153, 0)), "")</f>
        <v/>
      </c>
      <c r="S1176" s="2" t="str">
        <f t="shared" si="54"/>
        <v>K2J 5L1_3350_NEPEAN</v>
      </c>
      <c r="T1176" s="2" t="str">
        <f t="shared" si="55"/>
        <v>K2J 5L1_3350 FALLOWFIELD RD_NEPEAN</v>
      </c>
      <c r="U1176" s="12" t="str">
        <f t="shared" si="56"/>
        <v>RD</v>
      </c>
    </row>
    <row r="1177" spans="1:21" ht="13" x14ac:dyDescent="0.25">
      <c r="A1177" s="9">
        <v>45777</v>
      </c>
      <c r="B1177" s="2" t="s">
        <v>4629</v>
      </c>
      <c r="C1177" s="2" t="s">
        <v>18</v>
      </c>
      <c r="D1177" s="2" t="s">
        <v>31</v>
      </c>
      <c r="E1177" s="2" t="s">
        <v>182</v>
      </c>
      <c r="F1177" s="2" t="s">
        <v>4630</v>
      </c>
      <c r="G1177" s="2">
        <v>4583</v>
      </c>
      <c r="H1177" s="2" t="s">
        <v>120</v>
      </c>
      <c r="I1177" s="1">
        <v>39595</v>
      </c>
      <c r="J1177" s="2" t="s">
        <v>23</v>
      </c>
      <c r="K1177" s="2"/>
      <c r="L1177" s="2" t="s">
        <v>24</v>
      </c>
      <c r="M1177" s="2">
        <v>80</v>
      </c>
      <c r="N1177" s="2" t="s">
        <v>700</v>
      </c>
      <c r="O1177" s="2" t="s">
        <v>92</v>
      </c>
      <c r="P1177" s="2" t="s">
        <v>1494</v>
      </c>
      <c r="Q1177" s="2" t="s">
        <v>4631</v>
      </c>
      <c r="R1177" t="str">
        <f>IFERROR(INDEX(ReadySub!$A$2:$A$1153, MATCH(T1177, ReadySub!$Q$2:$Q$1153, 0)), "")</f>
        <v/>
      </c>
      <c r="S1177" s="2" t="str">
        <f t="shared" si="54"/>
        <v>L4K 1T7_80_VAUGHAN</v>
      </c>
      <c r="T1177" s="2" t="str">
        <f t="shared" si="55"/>
        <v>L4K 1T7_80 GLEN SHIELDS AVE_VAUGHAN</v>
      </c>
      <c r="U1177" s="12" t="str">
        <f t="shared" si="56"/>
        <v>AVE</v>
      </c>
    </row>
    <row r="1178" spans="1:21" ht="13" x14ac:dyDescent="0.25">
      <c r="A1178" s="9">
        <v>45777</v>
      </c>
      <c r="B1178" s="2" t="s">
        <v>4633</v>
      </c>
      <c r="C1178" s="2" t="s">
        <v>18</v>
      </c>
      <c r="D1178" s="2" t="s">
        <v>51</v>
      </c>
      <c r="E1178" s="2" t="s">
        <v>90</v>
      </c>
      <c r="F1178" s="2" t="s">
        <v>4634</v>
      </c>
      <c r="G1178" s="2">
        <v>4589</v>
      </c>
      <c r="H1178" s="2" t="s">
        <v>104</v>
      </c>
      <c r="I1178" s="1">
        <v>39629</v>
      </c>
      <c r="J1178" s="2" t="s">
        <v>23</v>
      </c>
      <c r="K1178" s="2"/>
      <c r="L1178" s="2" t="s">
        <v>24</v>
      </c>
      <c r="M1178" s="2">
        <v>1340</v>
      </c>
      <c r="N1178" s="2" t="s">
        <v>1057</v>
      </c>
      <c r="O1178" s="2" t="s">
        <v>36</v>
      </c>
      <c r="P1178" s="2" t="s">
        <v>93</v>
      </c>
      <c r="Q1178" s="2" t="s">
        <v>4635</v>
      </c>
      <c r="R1178" t="str">
        <f>IFERROR(INDEX(ReadySub!$A$2:$A$1153, MATCH(T1178, ReadySub!$Q$2:$Q$1153, 0)), "")</f>
        <v/>
      </c>
      <c r="S1178" s="2" t="str">
        <f t="shared" si="54"/>
        <v>M3C 2K9_1340_TORONTO</v>
      </c>
      <c r="T1178" s="2" t="str">
        <f t="shared" si="55"/>
        <v>M3C 2K9_1340 LESLIE ST_TORONTO</v>
      </c>
      <c r="U1178" s="12" t="str">
        <f t="shared" si="56"/>
        <v>ST</v>
      </c>
    </row>
    <row r="1179" spans="1:21" ht="13" x14ac:dyDescent="0.25">
      <c r="A1179" s="9">
        <v>45777</v>
      </c>
      <c r="B1179" s="2" t="s">
        <v>4636</v>
      </c>
      <c r="C1179" s="2" t="s">
        <v>18</v>
      </c>
      <c r="D1179" s="2" t="s">
        <v>51</v>
      </c>
      <c r="E1179" s="2" t="s">
        <v>52</v>
      </c>
      <c r="F1179" s="2" t="s">
        <v>4637</v>
      </c>
      <c r="G1179" s="2">
        <v>4594</v>
      </c>
      <c r="H1179" s="2" t="s">
        <v>66</v>
      </c>
      <c r="I1179" s="1">
        <v>39624</v>
      </c>
      <c r="J1179" s="2" t="s">
        <v>23</v>
      </c>
      <c r="K1179" s="2"/>
      <c r="L1179" s="2" t="s">
        <v>24</v>
      </c>
      <c r="M1179" s="2">
        <v>734</v>
      </c>
      <c r="N1179" s="2" t="s">
        <v>135</v>
      </c>
      <c r="O1179" s="2" t="s">
        <v>26</v>
      </c>
      <c r="P1179" s="2" t="s">
        <v>72</v>
      </c>
      <c r="Q1179" s="2" t="s">
        <v>4638</v>
      </c>
      <c r="R1179" t="str">
        <f>IFERROR(INDEX(ReadySub!$A$2:$A$1153, MATCH(T1179, ReadySub!$Q$2:$Q$1153, 0)), "")</f>
        <v/>
      </c>
      <c r="S1179" s="2" t="str">
        <f t="shared" si="54"/>
        <v>L1V 1A8_734_PICKERING</v>
      </c>
      <c r="T1179" s="2" t="str">
        <f t="shared" si="55"/>
        <v>L1V 1A8_734 KINGSTON RD_PICKERING</v>
      </c>
      <c r="U1179" s="12" t="str">
        <f t="shared" si="56"/>
        <v>RD</v>
      </c>
    </row>
    <row r="1180" spans="1:21" ht="13" x14ac:dyDescent="0.25">
      <c r="A1180" s="9">
        <v>45777</v>
      </c>
      <c r="B1180" s="2" t="s">
        <v>4639</v>
      </c>
      <c r="C1180" s="2" t="s">
        <v>18</v>
      </c>
      <c r="D1180" s="2" t="s">
        <v>150</v>
      </c>
      <c r="E1180" s="2" t="s">
        <v>720</v>
      </c>
      <c r="F1180" s="2" t="s">
        <v>4640</v>
      </c>
      <c r="G1180" s="2">
        <v>4597</v>
      </c>
      <c r="H1180" s="2" t="s">
        <v>120</v>
      </c>
      <c r="I1180" s="1">
        <v>39625</v>
      </c>
      <c r="J1180" s="2" t="s">
        <v>23</v>
      </c>
      <c r="K1180" s="2"/>
      <c r="L1180" s="2" t="s">
        <v>24</v>
      </c>
      <c r="M1180" s="2">
        <v>225</v>
      </c>
      <c r="N1180" s="2" t="s">
        <v>4641</v>
      </c>
      <c r="O1180" s="2" t="s">
        <v>47</v>
      </c>
      <c r="P1180" s="2" t="s">
        <v>1387</v>
      </c>
      <c r="Q1180" s="2" t="s">
        <v>4642</v>
      </c>
      <c r="R1180" t="str">
        <f>IFERROR(INDEX(ReadySub!$A$2:$A$1153, MATCH(T1180, ReadySub!$Q$2:$Q$1153, 0)), "")</f>
        <v/>
      </c>
      <c r="S1180" s="2" t="str">
        <f t="shared" si="54"/>
        <v>K7S 3G8_225_ARNPRIOR</v>
      </c>
      <c r="T1180" s="2" t="str">
        <f t="shared" si="55"/>
        <v>K7S 3G8_225 BASKIN DR_ARNPRIOR</v>
      </c>
      <c r="U1180" s="12" t="str">
        <f t="shared" si="56"/>
        <v>DR</v>
      </c>
    </row>
    <row r="1181" spans="1:21" ht="13" x14ac:dyDescent="0.25">
      <c r="A1181" s="9">
        <v>45777</v>
      </c>
      <c r="B1181" s="2" t="s">
        <v>144</v>
      </c>
      <c r="C1181" s="2" t="s">
        <v>18</v>
      </c>
      <c r="D1181" s="2" t="s">
        <v>58</v>
      </c>
      <c r="E1181" s="2" t="s">
        <v>80</v>
      </c>
      <c r="F1181" s="2" t="s">
        <v>4645</v>
      </c>
      <c r="G1181" s="2">
        <v>4606</v>
      </c>
      <c r="H1181" s="2" t="s">
        <v>120</v>
      </c>
      <c r="I1181" s="1">
        <v>39632</v>
      </c>
      <c r="J1181" s="2" t="s">
        <v>23</v>
      </c>
      <c r="K1181" s="2"/>
      <c r="L1181" s="2" t="s">
        <v>24</v>
      </c>
      <c r="M1181" s="2">
        <v>270</v>
      </c>
      <c r="N1181" s="2" t="s">
        <v>4646</v>
      </c>
      <c r="O1181" s="2" t="s">
        <v>26</v>
      </c>
      <c r="P1181" s="2" t="s">
        <v>485</v>
      </c>
      <c r="Q1181" s="2" t="s">
        <v>4647</v>
      </c>
      <c r="R1181" t="str">
        <f>IFERROR(INDEX(ReadySub!$A$2:$A$1153, MATCH(T1181, ReadySub!$Q$2:$Q$1153, 0)), "")</f>
        <v/>
      </c>
      <c r="S1181" s="2" t="str">
        <f t="shared" si="54"/>
        <v>L9H 5E3_270_DUNDAS</v>
      </c>
      <c r="T1181" s="2" t="str">
        <f t="shared" si="55"/>
        <v>L9H 5E3_270 GOVERNORS RD_DUNDAS</v>
      </c>
      <c r="U1181" s="12" t="str">
        <f t="shared" si="56"/>
        <v>RD</v>
      </c>
    </row>
    <row r="1182" spans="1:21" ht="13" x14ac:dyDescent="0.25">
      <c r="A1182" s="9">
        <v>45777</v>
      </c>
      <c r="B1182" s="2" t="s">
        <v>3383</v>
      </c>
      <c r="C1182" s="2" t="s">
        <v>18</v>
      </c>
      <c r="D1182" s="2" t="s">
        <v>150</v>
      </c>
      <c r="E1182" s="2" t="s">
        <v>162</v>
      </c>
      <c r="F1182" s="2" t="s">
        <v>4648</v>
      </c>
      <c r="G1182" s="2">
        <v>4611</v>
      </c>
      <c r="H1182" s="2" t="s">
        <v>45</v>
      </c>
      <c r="I1182" s="1">
        <v>39639</v>
      </c>
      <c r="J1182" s="2" t="s">
        <v>23</v>
      </c>
      <c r="K1182" s="2"/>
      <c r="L1182" s="2" t="s">
        <v>24</v>
      </c>
      <c r="M1182" s="2">
        <v>224</v>
      </c>
      <c r="N1182" s="2" t="s">
        <v>1284</v>
      </c>
      <c r="O1182" s="2" t="s">
        <v>92</v>
      </c>
      <c r="P1182" s="2" t="s">
        <v>166</v>
      </c>
      <c r="Q1182" s="2" t="s">
        <v>1285</v>
      </c>
      <c r="R1182" t="str">
        <f>IFERROR(INDEX(ReadySub!$A$2:$A$1153, MATCH(T1182, ReadySub!$Q$2:$Q$1153, 0)), "")</f>
        <v/>
      </c>
      <c r="S1182" s="2" t="str">
        <f t="shared" si="54"/>
        <v>K1L 6P5_224_OTTAWA</v>
      </c>
      <c r="T1182" s="2" t="str">
        <f t="shared" si="55"/>
        <v>K1L 6P5_224 MCARTHUR AVE_OTTAWA</v>
      </c>
      <c r="U1182" s="12" t="str">
        <f t="shared" si="56"/>
        <v>AVE</v>
      </c>
    </row>
    <row r="1183" spans="1:21" ht="13" x14ac:dyDescent="0.25">
      <c r="A1183" s="9">
        <v>45777</v>
      </c>
      <c r="B1183" s="2" t="s">
        <v>4649</v>
      </c>
      <c r="C1183" s="2" t="s">
        <v>18</v>
      </c>
      <c r="D1183" s="2" t="s">
        <v>31</v>
      </c>
      <c r="E1183" s="2" t="s">
        <v>182</v>
      </c>
      <c r="F1183" s="2" t="s">
        <v>4650</v>
      </c>
      <c r="G1183" s="2">
        <v>4612</v>
      </c>
      <c r="H1183" s="2" t="s">
        <v>45</v>
      </c>
      <c r="I1183" s="1">
        <v>39591</v>
      </c>
      <c r="J1183" s="2" t="s">
        <v>23</v>
      </c>
      <c r="K1183" s="2"/>
      <c r="L1183" s="2" t="s">
        <v>24</v>
      </c>
      <c r="M1183" s="2">
        <v>11399</v>
      </c>
      <c r="N1183" s="2" t="s">
        <v>356</v>
      </c>
      <c r="O1183" s="2" t="s">
        <v>36</v>
      </c>
      <c r="P1183" s="2" t="s">
        <v>199</v>
      </c>
      <c r="Q1183" s="2" t="s">
        <v>4651</v>
      </c>
      <c r="R1183" t="str">
        <f>IFERROR(INDEX(ReadySub!$A$2:$A$1153, MATCH(T1183, ReadySub!$Q$2:$Q$1153, 0)), "")</f>
        <v/>
      </c>
      <c r="S1183" s="2" t="str">
        <f t="shared" si="54"/>
        <v>L6A 4E1_11399_MAPLE</v>
      </c>
      <c r="T1183" s="2" t="str">
        <f t="shared" si="55"/>
        <v>L6A 4E1_11399 KEELE ST_MAPLE</v>
      </c>
      <c r="U1183" s="12" t="str">
        <f t="shared" si="56"/>
        <v>ST</v>
      </c>
    </row>
    <row r="1184" spans="1:21" ht="13" x14ac:dyDescent="0.25">
      <c r="A1184" s="9">
        <v>45777</v>
      </c>
      <c r="B1184" s="2" t="s">
        <v>2220</v>
      </c>
      <c r="C1184" s="2" t="s">
        <v>18</v>
      </c>
      <c r="D1184" s="2" t="s">
        <v>102</v>
      </c>
      <c r="E1184" s="2" t="s">
        <v>1166</v>
      </c>
      <c r="F1184" s="2" t="s">
        <v>4653</v>
      </c>
      <c r="G1184" s="2">
        <v>4615</v>
      </c>
      <c r="H1184" s="2" t="s">
        <v>104</v>
      </c>
      <c r="I1184" s="1">
        <v>39630</v>
      </c>
      <c r="J1184" s="2" t="s">
        <v>23</v>
      </c>
      <c r="K1184" s="2"/>
      <c r="L1184" s="2" t="s">
        <v>24</v>
      </c>
      <c r="M1184" s="2">
        <v>13</v>
      </c>
      <c r="N1184" s="2" t="s">
        <v>2221</v>
      </c>
      <c r="O1184" s="2" t="s">
        <v>36</v>
      </c>
      <c r="P1184" s="2" t="s">
        <v>2222</v>
      </c>
      <c r="Q1184" s="2" t="s">
        <v>2223</v>
      </c>
      <c r="R1184" t="str">
        <f>IFERROR(INDEX(ReadySub!$A$2:$A$1153, MATCH(T1184, ReadySub!$Q$2:$Q$1153, 0)), "")</f>
        <v/>
      </c>
      <c r="S1184" s="2" t="str">
        <f t="shared" si="54"/>
        <v>N0K 1W0_13_SEAFORTH</v>
      </c>
      <c r="T1184" s="2" t="str">
        <f t="shared" si="55"/>
        <v>N0K 1W0_13 CHALK ST_SEAFORTH</v>
      </c>
      <c r="U1184" s="12" t="str">
        <f t="shared" si="56"/>
        <v>ST</v>
      </c>
    </row>
    <row r="1185" spans="1:21" ht="13" x14ac:dyDescent="0.25">
      <c r="A1185" s="9">
        <v>45777</v>
      </c>
      <c r="B1185" s="2" t="s">
        <v>2740</v>
      </c>
      <c r="C1185" s="2" t="s">
        <v>18</v>
      </c>
      <c r="D1185" s="2" t="s">
        <v>102</v>
      </c>
      <c r="E1185" s="2" t="s">
        <v>1131</v>
      </c>
      <c r="F1185" s="2" t="s">
        <v>4655</v>
      </c>
      <c r="G1185" s="2">
        <v>4619</v>
      </c>
      <c r="H1185" s="2" t="s">
        <v>747</v>
      </c>
      <c r="I1185" s="1">
        <v>39653</v>
      </c>
      <c r="J1185" s="2" t="s">
        <v>23</v>
      </c>
      <c r="K1185" s="2"/>
      <c r="L1185" s="2" t="s">
        <v>24</v>
      </c>
      <c r="M1185" s="2">
        <v>1</v>
      </c>
      <c r="N1185" s="2" t="s">
        <v>4656</v>
      </c>
      <c r="O1185" s="2" t="s">
        <v>92</v>
      </c>
      <c r="P1185" s="2" t="s">
        <v>1133</v>
      </c>
      <c r="Q1185" s="2" t="s">
        <v>4657</v>
      </c>
      <c r="R1185" t="str">
        <f>IFERROR(INDEX(ReadySub!$A$2:$A$1153, MATCH(T1185, ReadySub!$Q$2:$Q$1153, 0)), "")</f>
        <v/>
      </c>
      <c r="S1185" s="2" t="str">
        <f t="shared" si="54"/>
        <v>N5R 5G5_1_ST. THOMAS</v>
      </c>
      <c r="T1185" s="2" t="str">
        <f t="shared" si="55"/>
        <v>N5R 5G5_1 ASPEN AVE_ST. THOMAS</v>
      </c>
      <c r="U1185" s="12" t="str">
        <f t="shared" si="56"/>
        <v>AVE</v>
      </c>
    </row>
    <row r="1186" spans="1:21" ht="13" x14ac:dyDescent="0.25">
      <c r="A1186" s="9">
        <v>45777</v>
      </c>
      <c r="B1186" s="2" t="s">
        <v>4660</v>
      </c>
      <c r="C1186" s="2" t="s">
        <v>18</v>
      </c>
      <c r="D1186" s="2" t="s">
        <v>19</v>
      </c>
      <c r="E1186" s="2" t="s">
        <v>20</v>
      </c>
      <c r="F1186" s="2" t="s">
        <v>4661</v>
      </c>
      <c r="G1186" s="2">
        <v>4627</v>
      </c>
      <c r="H1186" s="2" t="s">
        <v>45</v>
      </c>
      <c r="I1186" s="1">
        <v>39671</v>
      </c>
      <c r="J1186" s="2" t="s">
        <v>23</v>
      </c>
      <c r="K1186" s="2"/>
      <c r="L1186" s="2" t="s">
        <v>24</v>
      </c>
      <c r="M1186" s="2"/>
      <c r="N1186" s="2" t="s">
        <v>4662</v>
      </c>
      <c r="O1186" s="2"/>
      <c r="P1186" s="2" t="s">
        <v>4662</v>
      </c>
      <c r="Q1186" s="2" t="s">
        <v>4663</v>
      </c>
      <c r="R1186" t="str">
        <f>IFERROR(INDEX(ReadySub!$A$2:$A$1153, MATCH(T1186, ReadySub!$Q$2:$Q$1153, 0)), "")</f>
        <v/>
      </c>
      <c r="S1186" s="2" t="str">
        <f t="shared" si="54"/>
        <v>P0V 1Y0__KASABONIKA LAKE</v>
      </c>
      <c r="T1186" s="2" t="str">
        <f t="shared" si="55"/>
        <v>P0V 1Y0_KASABONIKA LAKE 0_KASABONIKA LAKE</v>
      </c>
      <c r="U1186" s="12">
        <f t="shared" si="56"/>
        <v>0</v>
      </c>
    </row>
    <row r="1187" spans="1:21" ht="13" x14ac:dyDescent="0.25">
      <c r="A1187" s="9">
        <v>45777</v>
      </c>
      <c r="B1187" s="2" t="s">
        <v>16875</v>
      </c>
      <c r="C1187" s="2" t="s">
        <v>18</v>
      </c>
      <c r="D1187" s="2" t="s">
        <v>58</v>
      </c>
      <c r="E1187" s="2" t="s">
        <v>603</v>
      </c>
      <c r="F1187" s="2" t="s">
        <v>4664</v>
      </c>
      <c r="G1187" s="2">
        <v>4628</v>
      </c>
      <c r="H1187" s="2" t="s">
        <v>104</v>
      </c>
      <c r="I1187" s="1">
        <v>39667</v>
      </c>
      <c r="J1187" s="2" t="s">
        <v>23</v>
      </c>
      <c r="K1187" s="2"/>
      <c r="L1187" s="2" t="s">
        <v>24</v>
      </c>
      <c r="M1187" s="2">
        <v>4350</v>
      </c>
      <c r="N1187" s="2" t="s">
        <v>4665</v>
      </c>
      <c r="O1187" s="2" t="s">
        <v>47</v>
      </c>
      <c r="P1187" s="2" t="s">
        <v>886</v>
      </c>
      <c r="Q1187" s="2" t="s">
        <v>4666</v>
      </c>
      <c r="R1187" t="str">
        <f>IFERROR(INDEX(ReadySub!$A$2:$A$1153, MATCH(T1187, ReadySub!$Q$2:$Q$1153, 0)), "")</f>
        <v/>
      </c>
      <c r="S1187" s="2" t="str">
        <f t="shared" si="54"/>
        <v>L7L 1X7_4350_BURLINGTON</v>
      </c>
      <c r="T1187" s="2" t="str">
        <f t="shared" si="55"/>
        <v>L7L 1X7_4350 LONGMOOR DR_BURLINGTON</v>
      </c>
      <c r="U1187" s="12" t="str">
        <f t="shared" si="56"/>
        <v>DR</v>
      </c>
    </row>
    <row r="1188" spans="1:21" ht="13" x14ac:dyDescent="0.25">
      <c r="A1188" s="9">
        <v>45777</v>
      </c>
      <c r="B1188" s="2" t="s">
        <v>4667</v>
      </c>
      <c r="C1188" s="2" t="s">
        <v>18</v>
      </c>
      <c r="D1188" s="2" t="s">
        <v>58</v>
      </c>
      <c r="E1188" s="2" t="s">
        <v>603</v>
      </c>
      <c r="F1188" s="2" t="s">
        <v>4668</v>
      </c>
      <c r="G1188" s="2">
        <v>4629</v>
      </c>
      <c r="H1188" s="2" t="s">
        <v>53</v>
      </c>
      <c r="I1188" s="1">
        <v>39673</v>
      </c>
      <c r="J1188" s="2" t="s">
        <v>23</v>
      </c>
      <c r="K1188" s="2"/>
      <c r="L1188" s="2" t="s">
        <v>4669</v>
      </c>
      <c r="M1188" s="2">
        <v>3065</v>
      </c>
      <c r="N1188" s="2" t="s">
        <v>4670</v>
      </c>
      <c r="O1188" s="2" t="s">
        <v>26</v>
      </c>
      <c r="P1188" s="2" t="s">
        <v>606</v>
      </c>
      <c r="Q1188" s="2" t="s">
        <v>4671</v>
      </c>
      <c r="R1188" t="str">
        <f>IFERROR(INDEX(ReadySub!$A$2:$A$1153, MATCH(T1188, ReadySub!$Q$2:$Q$1153, 0)), "")</f>
        <v/>
      </c>
      <c r="S1188" s="2" t="str">
        <f t="shared" si="54"/>
        <v>L6M 4J2_3065_OAKVILLE</v>
      </c>
      <c r="T1188" s="2" t="str">
        <f t="shared" si="55"/>
        <v>L6M 4J2_3065 OLD BRONTE RD_OAKVILLE</v>
      </c>
      <c r="U1188" s="12" t="str">
        <f t="shared" si="56"/>
        <v>RD</v>
      </c>
    </row>
    <row r="1189" spans="1:21" ht="13" x14ac:dyDescent="0.25">
      <c r="A1189" s="9">
        <v>45777</v>
      </c>
      <c r="B1189" s="2" t="s">
        <v>4672</v>
      </c>
      <c r="C1189" s="2" t="s">
        <v>18</v>
      </c>
      <c r="D1189" s="2" t="s">
        <v>150</v>
      </c>
      <c r="E1189" s="2" t="s">
        <v>551</v>
      </c>
      <c r="F1189" s="2" t="s">
        <v>4673</v>
      </c>
      <c r="G1189" s="2">
        <v>4632</v>
      </c>
      <c r="H1189" s="2" t="s">
        <v>53</v>
      </c>
      <c r="I1189" s="1">
        <v>39674</v>
      </c>
      <c r="J1189" s="2" t="s">
        <v>23</v>
      </c>
      <c r="K1189" s="2"/>
      <c r="L1189" s="2" t="s">
        <v>24</v>
      </c>
      <c r="M1189" s="2">
        <v>902</v>
      </c>
      <c r="N1189" s="2" t="s">
        <v>2072</v>
      </c>
      <c r="O1189" s="2" t="s">
        <v>36</v>
      </c>
      <c r="P1189" s="2" t="s">
        <v>1692</v>
      </c>
      <c r="Q1189" s="2" t="s">
        <v>4674</v>
      </c>
      <c r="R1189" t="str">
        <f>IFERROR(INDEX(ReadySub!$A$2:$A$1153, MATCH(T1189, ReadySub!$Q$2:$Q$1153, 0)), "")</f>
        <v/>
      </c>
      <c r="S1189" s="2" t="str">
        <f t="shared" si="54"/>
        <v>K6J 1H7_902_CORNWALL</v>
      </c>
      <c r="T1189" s="2" t="str">
        <f t="shared" si="55"/>
        <v>K6J 1H7_902 SECOND ST_CORNWALL</v>
      </c>
      <c r="U1189" s="12" t="str">
        <f t="shared" si="56"/>
        <v>ST</v>
      </c>
    </row>
    <row r="1190" spans="1:21" ht="13" x14ac:dyDescent="0.25">
      <c r="A1190" s="9">
        <v>45777</v>
      </c>
      <c r="B1190" s="2" t="s">
        <v>4675</v>
      </c>
      <c r="C1190" s="2" t="s">
        <v>18</v>
      </c>
      <c r="D1190" s="2" t="s">
        <v>89</v>
      </c>
      <c r="E1190" s="2" t="s">
        <v>598</v>
      </c>
      <c r="F1190" s="2" t="s">
        <v>4676</v>
      </c>
      <c r="G1190" s="2">
        <v>4634</v>
      </c>
      <c r="H1190" s="2" t="s">
        <v>53</v>
      </c>
      <c r="I1190" s="1">
        <v>39675</v>
      </c>
      <c r="J1190" s="2" t="s">
        <v>23</v>
      </c>
      <c r="K1190" s="2"/>
      <c r="L1190" s="2" t="s">
        <v>24</v>
      </c>
      <c r="M1190" s="2">
        <v>6785</v>
      </c>
      <c r="N1190" s="2" t="s">
        <v>4677</v>
      </c>
      <c r="O1190" s="2" t="s">
        <v>47</v>
      </c>
      <c r="P1190" s="2" t="s">
        <v>601</v>
      </c>
      <c r="Q1190" s="2" t="s">
        <v>4678</v>
      </c>
      <c r="R1190" t="str">
        <f>IFERROR(INDEX(ReadySub!$A$2:$A$1153, MATCH(T1190, ReadySub!$Q$2:$Q$1153, 0)), "")</f>
        <v/>
      </c>
      <c r="S1190" s="2" t="str">
        <f t="shared" si="54"/>
        <v>L5N 5M4_6785_MISSISSAUGA</v>
      </c>
      <c r="T1190" s="2" t="str">
        <f t="shared" si="55"/>
        <v>L5N 5M4_6785 MILLCREEK DR_MISSISSAUGA</v>
      </c>
      <c r="U1190" s="12" t="str">
        <f t="shared" si="56"/>
        <v>DR</v>
      </c>
    </row>
    <row r="1191" spans="1:21" ht="13" x14ac:dyDescent="0.25">
      <c r="A1191" s="9">
        <v>45777</v>
      </c>
      <c r="B1191" s="2" t="s">
        <v>1394</v>
      </c>
      <c r="C1191" s="2" t="s">
        <v>18</v>
      </c>
      <c r="D1191" s="2" t="s">
        <v>19</v>
      </c>
      <c r="E1191" s="2" t="s">
        <v>85</v>
      </c>
      <c r="F1191" s="2" t="s">
        <v>4679</v>
      </c>
      <c r="G1191" s="2">
        <v>4635</v>
      </c>
      <c r="H1191" s="2" t="s">
        <v>120</v>
      </c>
      <c r="I1191" s="1">
        <v>39689</v>
      </c>
      <c r="J1191" s="2" t="s">
        <v>23</v>
      </c>
      <c r="K1191" s="2"/>
      <c r="L1191" s="2" t="s">
        <v>24</v>
      </c>
      <c r="M1191" s="2">
        <v>39</v>
      </c>
      <c r="N1191" s="2" t="s">
        <v>4680</v>
      </c>
      <c r="O1191" s="2" t="s">
        <v>36</v>
      </c>
      <c r="P1191" s="2" t="s">
        <v>87</v>
      </c>
      <c r="Q1191" s="2" t="s">
        <v>4681</v>
      </c>
      <c r="R1191" t="str">
        <f>IFERROR(INDEX(ReadySub!$A$2:$A$1153, MATCH(T1191, ReadySub!$Q$2:$Q$1153, 0)), "")</f>
        <v/>
      </c>
      <c r="S1191" s="2" t="str">
        <f t="shared" si="54"/>
        <v>P3E 1K3_39_SUDBURY</v>
      </c>
      <c r="T1191" s="2" t="str">
        <f t="shared" si="55"/>
        <v>P3E 1K3_39 ST.BRENDAN ST_SUDBURY</v>
      </c>
      <c r="U1191" s="12" t="str">
        <f t="shared" si="56"/>
        <v>ST</v>
      </c>
    </row>
    <row r="1192" spans="1:21" ht="13" x14ac:dyDescent="0.25">
      <c r="A1192" s="9">
        <v>45777</v>
      </c>
      <c r="B1192" s="2" t="s">
        <v>2315</v>
      </c>
      <c r="C1192" s="2" t="s">
        <v>18</v>
      </c>
      <c r="D1192" s="2" t="s">
        <v>51</v>
      </c>
      <c r="E1192" s="2" t="s">
        <v>90</v>
      </c>
      <c r="F1192" s="2" t="s">
        <v>4682</v>
      </c>
      <c r="G1192" s="2">
        <v>4636</v>
      </c>
      <c r="H1192" s="2" t="s">
        <v>377</v>
      </c>
      <c r="I1192" s="1">
        <v>39675</v>
      </c>
      <c r="J1192" s="2" t="s">
        <v>23</v>
      </c>
      <c r="K1192" s="2"/>
      <c r="L1192" s="2" t="s">
        <v>24</v>
      </c>
      <c r="M1192" s="2">
        <v>182</v>
      </c>
      <c r="N1192" s="2" t="s">
        <v>4683</v>
      </c>
      <c r="O1192" s="2" t="s">
        <v>47</v>
      </c>
      <c r="P1192" s="2" t="s">
        <v>93</v>
      </c>
      <c r="Q1192" s="2" t="s">
        <v>4684</v>
      </c>
      <c r="R1192" t="str">
        <f>IFERROR(INDEX(ReadySub!$A$2:$A$1153, MATCH(T1192, ReadySub!$Q$2:$Q$1153, 0)), "")</f>
        <v/>
      </c>
      <c r="S1192" s="2" t="str">
        <f t="shared" si="54"/>
        <v>M4G 3J5_182_TORONTO</v>
      </c>
      <c r="T1192" s="2" t="str">
        <f t="shared" si="55"/>
        <v>M4G 3J5_182 BESSBOROUGH DR_TORONTO</v>
      </c>
      <c r="U1192" s="12" t="str">
        <f t="shared" si="56"/>
        <v>DR</v>
      </c>
    </row>
    <row r="1193" spans="1:21" ht="13" x14ac:dyDescent="0.25">
      <c r="A1193" s="9">
        <v>45777</v>
      </c>
      <c r="B1193" s="2" t="s">
        <v>4685</v>
      </c>
      <c r="C1193" s="2" t="s">
        <v>18</v>
      </c>
      <c r="D1193" s="2" t="s">
        <v>89</v>
      </c>
      <c r="E1193" s="2" t="s">
        <v>90</v>
      </c>
      <c r="F1193" s="2" t="s">
        <v>4686</v>
      </c>
      <c r="G1193" s="2">
        <v>4637</v>
      </c>
      <c r="H1193" s="2" t="s">
        <v>104</v>
      </c>
      <c r="I1193" s="1">
        <v>39675</v>
      </c>
      <c r="J1193" s="2" t="s">
        <v>23</v>
      </c>
      <c r="K1193" s="2"/>
      <c r="L1193" s="2" t="s">
        <v>24</v>
      </c>
      <c r="M1193" s="2">
        <v>380</v>
      </c>
      <c r="N1193" s="2" t="s">
        <v>269</v>
      </c>
      <c r="O1193" s="2" t="s">
        <v>92</v>
      </c>
      <c r="P1193" s="2" t="s">
        <v>93</v>
      </c>
      <c r="Q1193" s="2" t="s">
        <v>4687</v>
      </c>
      <c r="R1193" t="str">
        <f>IFERROR(INDEX(ReadySub!$A$2:$A$1153, MATCH(T1193, ReadySub!$Q$2:$Q$1153, 0)), "")</f>
        <v/>
      </c>
      <c r="S1193" s="2" t="str">
        <f t="shared" si="54"/>
        <v>M6J 3A5_380_TORONTO</v>
      </c>
      <c r="T1193" s="2" t="str">
        <f t="shared" si="55"/>
        <v>M6J 3A5_380 OSSINGTON AVE_TORONTO</v>
      </c>
      <c r="U1193" s="12" t="str">
        <f t="shared" si="56"/>
        <v>AVE</v>
      </c>
    </row>
    <row r="1194" spans="1:21" ht="13" x14ac:dyDescent="0.25">
      <c r="A1194" s="9">
        <v>45777</v>
      </c>
      <c r="B1194" s="2" t="s">
        <v>4688</v>
      </c>
      <c r="C1194" s="2" t="s">
        <v>18</v>
      </c>
      <c r="D1194" s="2" t="s">
        <v>31</v>
      </c>
      <c r="E1194" s="2" t="s">
        <v>182</v>
      </c>
      <c r="F1194" s="2" t="s">
        <v>4688</v>
      </c>
      <c r="G1194" s="2">
        <v>4638</v>
      </c>
      <c r="H1194" s="2" t="s">
        <v>45</v>
      </c>
      <c r="I1194" s="1">
        <v>39671</v>
      </c>
      <c r="J1194" s="2" t="s">
        <v>23</v>
      </c>
      <c r="K1194" s="2"/>
      <c r="L1194" s="2" t="s">
        <v>24</v>
      </c>
      <c r="M1194" s="2">
        <v>1200</v>
      </c>
      <c r="N1194" s="2" t="s">
        <v>1226</v>
      </c>
      <c r="O1194" s="2"/>
      <c r="P1194" s="2" t="s">
        <v>1494</v>
      </c>
      <c r="Q1194" s="2" t="s">
        <v>4689</v>
      </c>
      <c r="R1194" t="str">
        <f>IFERROR(INDEX(ReadySub!$A$2:$A$1153, MATCH(T1194, ReadySub!$Q$2:$Q$1153, 0)), "")</f>
        <v/>
      </c>
      <c r="S1194" s="2" t="str">
        <f t="shared" si="54"/>
        <v>L4J 0E1_1200_VAUGHAN</v>
      </c>
      <c r="T1194" s="2" t="str">
        <f t="shared" si="55"/>
        <v>L4J 0E1_1200 HIGHWAY 7 0_VAUGHAN</v>
      </c>
      <c r="U1194" s="12">
        <f t="shared" si="56"/>
        <v>0</v>
      </c>
    </row>
    <row r="1195" spans="1:21" ht="13" x14ac:dyDescent="0.25">
      <c r="A1195" s="9">
        <v>45777</v>
      </c>
      <c r="B1195" s="2" t="s">
        <v>1130</v>
      </c>
      <c r="C1195" s="2" t="s">
        <v>18</v>
      </c>
      <c r="D1195" s="2" t="s">
        <v>102</v>
      </c>
      <c r="E1195" s="2" t="s">
        <v>1131</v>
      </c>
      <c r="F1195" s="2" t="s">
        <v>4694</v>
      </c>
      <c r="G1195" s="2">
        <v>4644</v>
      </c>
      <c r="H1195" s="2" t="s">
        <v>104</v>
      </c>
      <c r="I1195" s="1">
        <v>39685</v>
      </c>
      <c r="J1195" s="2" t="s">
        <v>23</v>
      </c>
      <c r="K1195" s="2"/>
      <c r="L1195" s="2" t="s">
        <v>24</v>
      </c>
      <c r="M1195" s="2">
        <v>22</v>
      </c>
      <c r="N1195" s="2" t="s">
        <v>4695</v>
      </c>
      <c r="O1195" s="2" t="s">
        <v>26</v>
      </c>
      <c r="P1195" s="2" t="s">
        <v>1133</v>
      </c>
      <c r="Q1195" s="2" t="s">
        <v>4696</v>
      </c>
      <c r="R1195" t="str">
        <f>IFERROR(INDEX(ReadySub!$A$2:$A$1153, MATCH(T1195, ReadySub!$Q$2:$Q$1153, 0)), "")</f>
        <v/>
      </c>
      <c r="S1195" s="2" t="str">
        <f t="shared" si="54"/>
        <v>N5P 2H2_22_ST. THOMAS</v>
      </c>
      <c r="T1195" s="2" t="str">
        <f t="shared" si="55"/>
        <v>N5P 2H2_22 SOUTH EDGEWARE RD_ST. THOMAS</v>
      </c>
      <c r="U1195" s="12" t="str">
        <f t="shared" si="56"/>
        <v>RD</v>
      </c>
    </row>
    <row r="1196" spans="1:21" ht="13" x14ac:dyDescent="0.25">
      <c r="A1196" s="9">
        <v>45777</v>
      </c>
      <c r="B1196" s="2" t="s">
        <v>1130</v>
      </c>
      <c r="C1196" s="2" t="s">
        <v>18</v>
      </c>
      <c r="D1196" s="2" t="s">
        <v>102</v>
      </c>
      <c r="E1196" s="2" t="s">
        <v>1131</v>
      </c>
      <c r="F1196" s="2" t="s">
        <v>4697</v>
      </c>
      <c r="G1196" s="2">
        <v>4645</v>
      </c>
      <c r="H1196" s="2" t="s">
        <v>104</v>
      </c>
      <c r="I1196" s="1">
        <v>39685</v>
      </c>
      <c r="J1196" s="2" t="s">
        <v>23</v>
      </c>
      <c r="K1196" s="2"/>
      <c r="L1196" s="2" t="s">
        <v>24</v>
      </c>
      <c r="M1196" s="2">
        <v>112</v>
      </c>
      <c r="N1196" s="2" t="s">
        <v>2593</v>
      </c>
      <c r="O1196" s="2" t="s">
        <v>249</v>
      </c>
      <c r="P1196" s="2" t="s">
        <v>1133</v>
      </c>
      <c r="Q1196" s="2" t="s">
        <v>4698</v>
      </c>
      <c r="R1196" t="str">
        <f>IFERROR(INDEX(ReadySub!$A$2:$A$1153, MATCH(T1196, ReadySub!$Q$2:$Q$1153, 0)), "")</f>
        <v/>
      </c>
      <c r="S1196" s="2" t="str">
        <f t="shared" si="54"/>
        <v>N5R 1R1_112_ST. THOMAS</v>
      </c>
      <c r="T1196" s="2" t="str">
        <f t="shared" si="55"/>
        <v>N5R 1R1_112 CHURCHILL CRES_ST. THOMAS</v>
      </c>
      <c r="U1196" s="12" t="str">
        <f t="shared" si="56"/>
        <v>CRES</v>
      </c>
    </row>
    <row r="1197" spans="1:21" ht="13" x14ac:dyDescent="0.25">
      <c r="A1197" s="9">
        <v>45777</v>
      </c>
      <c r="B1197" s="2" t="s">
        <v>4703</v>
      </c>
      <c r="C1197" s="2" t="s">
        <v>18</v>
      </c>
      <c r="D1197" s="2" t="s">
        <v>58</v>
      </c>
      <c r="E1197" s="2" t="s">
        <v>59</v>
      </c>
      <c r="F1197" s="2" t="s">
        <v>4704</v>
      </c>
      <c r="G1197" s="2">
        <v>4651</v>
      </c>
      <c r="H1197" s="2" t="s">
        <v>66</v>
      </c>
      <c r="I1197" s="1">
        <v>39693</v>
      </c>
      <c r="J1197" s="2" t="s">
        <v>23</v>
      </c>
      <c r="K1197" s="2"/>
      <c r="L1197" s="2" t="s">
        <v>172</v>
      </c>
      <c r="M1197" s="2">
        <v>4572</v>
      </c>
      <c r="N1197" s="2" t="s">
        <v>4705</v>
      </c>
      <c r="O1197" s="2" t="s">
        <v>2301</v>
      </c>
      <c r="P1197" s="2" t="s">
        <v>68</v>
      </c>
      <c r="Q1197" s="2" t="s">
        <v>4706</v>
      </c>
      <c r="R1197" t="str">
        <f>IFERROR(INDEX(ReadySub!$A$2:$A$1153, MATCH(T1197, ReadySub!$Q$2:$Q$1153, 0)), "")</f>
        <v/>
      </c>
      <c r="S1197" s="2" t="str">
        <f t="shared" si="54"/>
        <v>L2E 6A8_4572_NIAGARA FALLS</v>
      </c>
      <c r="T1197" s="2" t="str">
        <f t="shared" si="55"/>
        <v>L2E 6A8_4572 PORTAGE CHEMIN_NIAGARA FALLS</v>
      </c>
      <c r="U1197" s="12" t="str">
        <f t="shared" si="56"/>
        <v>Chemin</v>
      </c>
    </row>
    <row r="1198" spans="1:21" ht="13" x14ac:dyDescent="0.25">
      <c r="A1198" s="9">
        <v>45777</v>
      </c>
      <c r="B1198" s="2" t="s">
        <v>2204</v>
      </c>
      <c r="C1198" s="2" t="s">
        <v>18</v>
      </c>
      <c r="D1198" s="2" t="s">
        <v>19</v>
      </c>
      <c r="E1198" s="2" t="s">
        <v>364</v>
      </c>
      <c r="F1198" s="2" t="s">
        <v>4709</v>
      </c>
      <c r="G1198" s="2">
        <v>4657</v>
      </c>
      <c r="H1198" s="2" t="s">
        <v>377</v>
      </c>
      <c r="I1198" s="1">
        <v>39692</v>
      </c>
      <c r="J1198" s="2" t="s">
        <v>23</v>
      </c>
      <c r="K1198" s="2"/>
      <c r="L1198" s="2" t="s">
        <v>4710</v>
      </c>
      <c r="M1198" s="2">
        <v>39</v>
      </c>
      <c r="N1198" s="2" t="s">
        <v>3414</v>
      </c>
      <c r="O1198" s="2" t="s">
        <v>36</v>
      </c>
      <c r="P1198" s="2" t="s">
        <v>2747</v>
      </c>
      <c r="Q1198" s="2" t="s">
        <v>2748</v>
      </c>
      <c r="R1198" t="str">
        <f>IFERROR(INDEX(ReadySub!$A$2:$A$1153, MATCH(T1198, ReadySub!$Q$2:$Q$1153, 0)), "")</f>
        <v/>
      </c>
      <c r="S1198" s="2" t="str">
        <f t="shared" si="54"/>
        <v>P0J 1P0_39_NEW LISKEARD</v>
      </c>
      <c r="T1198" s="2" t="str">
        <f t="shared" si="55"/>
        <v>P0J 1P0_39 HESSLE ST_NEW LISKEARD</v>
      </c>
      <c r="U1198" s="12" t="str">
        <f t="shared" si="56"/>
        <v>ST</v>
      </c>
    </row>
    <row r="1199" spans="1:21" ht="13" x14ac:dyDescent="0.25">
      <c r="A1199" s="9">
        <v>45777</v>
      </c>
      <c r="B1199" s="2" t="s">
        <v>1560</v>
      </c>
      <c r="C1199" s="2" t="s">
        <v>18</v>
      </c>
      <c r="D1199" s="2" t="s">
        <v>150</v>
      </c>
      <c r="E1199" s="2" t="s">
        <v>401</v>
      </c>
      <c r="F1199" s="2" t="s">
        <v>4711</v>
      </c>
      <c r="G1199" s="2">
        <v>4658</v>
      </c>
      <c r="H1199" s="2" t="s">
        <v>104</v>
      </c>
      <c r="I1199" s="1">
        <v>39689</v>
      </c>
      <c r="J1199" s="2" t="s">
        <v>23</v>
      </c>
      <c r="K1199" s="2"/>
      <c r="L1199" s="2" t="s">
        <v>24</v>
      </c>
      <c r="M1199" s="2">
        <v>22</v>
      </c>
      <c r="N1199" s="2" t="s">
        <v>4712</v>
      </c>
      <c r="O1199" s="2" t="s">
        <v>47</v>
      </c>
      <c r="P1199" s="2" t="s">
        <v>403</v>
      </c>
      <c r="Q1199" s="2" t="s">
        <v>4713</v>
      </c>
      <c r="R1199" t="str">
        <f>IFERROR(INDEX(ReadySub!$A$2:$A$1153, MATCH(T1199, ReadySub!$Q$2:$Q$1153, 0)), "")</f>
        <v/>
      </c>
      <c r="S1199" s="2" t="str">
        <f t="shared" si="54"/>
        <v>K8P 1H2_22_BELLEVILLE</v>
      </c>
      <c r="T1199" s="2" t="str">
        <f t="shared" si="55"/>
        <v>K8P 1H2_22 HARDER DR_BELLEVILLE</v>
      </c>
      <c r="U1199" s="12" t="str">
        <f t="shared" si="56"/>
        <v>DR</v>
      </c>
    </row>
    <row r="1200" spans="1:21" ht="13" x14ac:dyDescent="0.25">
      <c r="A1200" s="9">
        <v>45777</v>
      </c>
      <c r="B1200" s="2" t="s">
        <v>4613</v>
      </c>
      <c r="C1200" s="2" t="s">
        <v>18</v>
      </c>
      <c r="D1200" s="2" t="s">
        <v>102</v>
      </c>
      <c r="E1200" s="2" t="s">
        <v>775</v>
      </c>
      <c r="F1200" s="2" t="s">
        <v>4714</v>
      </c>
      <c r="G1200" s="2">
        <v>4659</v>
      </c>
      <c r="H1200" s="2" t="s">
        <v>104</v>
      </c>
      <c r="I1200" s="1">
        <v>39688</v>
      </c>
      <c r="J1200" s="2" t="s">
        <v>23</v>
      </c>
      <c r="K1200" s="2"/>
      <c r="L1200" s="2" t="s">
        <v>24</v>
      </c>
      <c r="M1200" s="2">
        <v>1123</v>
      </c>
      <c r="N1200" s="2" t="s">
        <v>4614</v>
      </c>
      <c r="O1200" s="2" t="s">
        <v>36</v>
      </c>
      <c r="P1200" s="2" t="s">
        <v>4615</v>
      </c>
      <c r="Q1200" s="2" t="s">
        <v>4616</v>
      </c>
      <c r="R1200" t="str">
        <f>IFERROR(INDEX(ReadySub!$A$2:$A$1153, MATCH(T1200, ReadySub!$Q$2:$Q$1153, 0)), "")</f>
        <v/>
      </c>
      <c r="S1200" s="2" t="str">
        <f t="shared" si="54"/>
        <v>N0B 2T0_1123_WELLESLEY</v>
      </c>
      <c r="T1200" s="2" t="str">
        <f t="shared" si="55"/>
        <v>N0B 2T0_1123 HENRY ST_WELLESLEY</v>
      </c>
      <c r="U1200" s="12" t="str">
        <f t="shared" si="56"/>
        <v>ST</v>
      </c>
    </row>
    <row r="1201" spans="1:21" ht="13" x14ac:dyDescent="0.25">
      <c r="A1201" s="9">
        <v>45777</v>
      </c>
      <c r="B1201" s="2" t="s">
        <v>4715</v>
      </c>
      <c r="C1201" s="2" t="s">
        <v>18</v>
      </c>
      <c r="D1201" s="2" t="s">
        <v>89</v>
      </c>
      <c r="E1201" s="2" t="s">
        <v>90</v>
      </c>
      <c r="F1201" s="2" t="s">
        <v>4715</v>
      </c>
      <c r="G1201" s="2">
        <v>4660</v>
      </c>
      <c r="H1201" s="2" t="s">
        <v>45</v>
      </c>
      <c r="I1201" s="1">
        <v>39689</v>
      </c>
      <c r="J1201" s="2" t="s">
        <v>23</v>
      </c>
      <c r="K1201" s="2"/>
      <c r="L1201" s="2" t="s">
        <v>172</v>
      </c>
      <c r="M1201" s="2">
        <v>2327</v>
      </c>
      <c r="N1201" s="2" t="s">
        <v>1182</v>
      </c>
      <c r="O1201" s="2" t="s">
        <v>115</v>
      </c>
      <c r="P1201" s="2" t="s">
        <v>93</v>
      </c>
      <c r="Q1201" s="2" t="s">
        <v>4716</v>
      </c>
      <c r="R1201" t="str">
        <f>IFERROR(INDEX(ReadySub!$A$2:$A$1153, MATCH(T1201, ReadySub!$Q$2:$Q$1153, 0)), "")</f>
        <v/>
      </c>
      <c r="S1201" s="2" t="str">
        <f t="shared" si="54"/>
        <v>M6E 3S5_2327_TORONTO</v>
      </c>
      <c r="T1201" s="2" t="str">
        <f t="shared" si="55"/>
        <v>M6E 3S5_2327 DUFFERIN RUE_TORONTO</v>
      </c>
      <c r="U1201" s="12" t="str">
        <f t="shared" si="56"/>
        <v>Rue</v>
      </c>
    </row>
    <row r="1202" spans="1:21" ht="13" x14ac:dyDescent="0.25">
      <c r="A1202" s="9">
        <v>45777</v>
      </c>
      <c r="B1202" s="2" t="s">
        <v>1517</v>
      </c>
      <c r="C1202" s="2" t="s">
        <v>18</v>
      </c>
      <c r="D1202" s="2" t="s">
        <v>150</v>
      </c>
      <c r="E1202" s="2" t="s">
        <v>1518</v>
      </c>
      <c r="F1202" s="2" t="s">
        <v>4717</v>
      </c>
      <c r="G1202" s="2">
        <v>4661</v>
      </c>
      <c r="H1202" s="2" t="s">
        <v>104</v>
      </c>
      <c r="I1202" s="1">
        <v>39689</v>
      </c>
      <c r="J1202" s="2" t="s">
        <v>23</v>
      </c>
      <c r="K1202" s="2"/>
      <c r="L1202" s="2" t="s">
        <v>172</v>
      </c>
      <c r="M1202" s="2"/>
      <c r="N1202" s="2" t="s">
        <v>4718</v>
      </c>
      <c r="O1202" s="2"/>
      <c r="P1202" s="2" t="s">
        <v>4719</v>
      </c>
      <c r="Q1202" s="2" t="s">
        <v>4720</v>
      </c>
      <c r="R1202" t="str">
        <f>IFERROR(INDEX(ReadySub!$A$2:$A$1153, MATCH(T1202, ReadySub!$Q$2:$Q$1153, 0)), "")</f>
        <v/>
      </c>
      <c r="S1202" s="2" t="str">
        <f t="shared" si="54"/>
        <v>K0A 3N0__ST-PASCAL-BAYLON</v>
      </c>
      <c r="T1202" s="2" t="str">
        <f t="shared" si="55"/>
        <v>K0A 3N0_2410 CHEMIN DU LAC 0_ST-PASCAL-BAYLON</v>
      </c>
      <c r="U1202" s="12">
        <f t="shared" si="56"/>
        <v>0</v>
      </c>
    </row>
    <row r="1203" spans="1:21" ht="13" x14ac:dyDescent="0.25">
      <c r="A1203" s="9">
        <v>45777</v>
      </c>
      <c r="B1203" s="2" t="s">
        <v>74</v>
      </c>
      <c r="C1203" s="2" t="s">
        <v>18</v>
      </c>
      <c r="D1203" s="2" t="s">
        <v>89</v>
      </c>
      <c r="E1203" s="2" t="s">
        <v>598</v>
      </c>
      <c r="F1203" s="2" t="s">
        <v>4721</v>
      </c>
      <c r="G1203" s="2">
        <v>4663</v>
      </c>
      <c r="H1203" s="2" t="s">
        <v>104</v>
      </c>
      <c r="I1203" s="1">
        <v>39688</v>
      </c>
      <c r="J1203" s="2" t="s">
        <v>23</v>
      </c>
      <c r="K1203" s="2"/>
      <c r="L1203" s="2" t="s">
        <v>24</v>
      </c>
      <c r="M1203" s="2">
        <v>34</v>
      </c>
      <c r="N1203" s="2" t="s">
        <v>4722</v>
      </c>
      <c r="O1203" s="2" t="s">
        <v>101</v>
      </c>
      <c r="P1203" s="2" t="s">
        <v>911</v>
      </c>
      <c r="Q1203" s="2" t="s">
        <v>4723</v>
      </c>
      <c r="R1203" t="str">
        <f>IFERROR(INDEX(ReadySub!$A$2:$A$1153, MATCH(T1203, ReadySub!$Q$2:$Q$1153, 0)), "")</f>
        <v/>
      </c>
      <c r="S1203" s="2" t="str">
        <f t="shared" si="54"/>
        <v>L7A 3B9_34_BRAMPTON</v>
      </c>
      <c r="T1203" s="2" t="str">
        <f t="shared" si="55"/>
        <v>L7A 3B9_34 BUICK BLVD_BRAMPTON</v>
      </c>
      <c r="U1203" s="12" t="str">
        <f t="shared" si="56"/>
        <v>BLVD</v>
      </c>
    </row>
    <row r="1204" spans="1:21" ht="13" x14ac:dyDescent="0.25">
      <c r="A1204" s="9">
        <v>45777</v>
      </c>
      <c r="B1204" s="2" t="s">
        <v>4727</v>
      </c>
      <c r="C1204" s="2" t="s">
        <v>18</v>
      </c>
      <c r="D1204" s="2" t="s">
        <v>51</v>
      </c>
      <c r="E1204" s="2" t="s">
        <v>90</v>
      </c>
      <c r="F1204" s="2" t="s">
        <v>4728</v>
      </c>
      <c r="G1204" s="2">
        <v>4666</v>
      </c>
      <c r="H1204" s="2" t="s">
        <v>45</v>
      </c>
      <c r="I1204" s="1">
        <v>39693</v>
      </c>
      <c r="J1204" s="2" t="s">
        <v>23</v>
      </c>
      <c r="K1204" s="2"/>
      <c r="L1204" s="2" t="s">
        <v>24</v>
      </c>
      <c r="M1204" s="2">
        <v>51</v>
      </c>
      <c r="N1204" s="2" t="s">
        <v>4729</v>
      </c>
      <c r="O1204" s="2" t="s">
        <v>26</v>
      </c>
      <c r="P1204" s="2" t="s">
        <v>93</v>
      </c>
      <c r="Q1204" s="2" t="s">
        <v>4730</v>
      </c>
      <c r="R1204" t="str">
        <f>IFERROR(INDEX(ReadySub!$A$2:$A$1153, MATCH(T1204, ReadySub!$Q$2:$Q$1153, 0)), "")</f>
        <v/>
      </c>
      <c r="S1204" s="2" t="str">
        <f t="shared" si="54"/>
        <v>M1B 1G6_51_TORONTO</v>
      </c>
      <c r="T1204" s="2" t="str">
        <f t="shared" si="55"/>
        <v>M1B 1G6_51 DURNFORD RD_TORONTO</v>
      </c>
      <c r="U1204" s="12" t="str">
        <f t="shared" si="56"/>
        <v>RD</v>
      </c>
    </row>
    <row r="1205" spans="1:21" ht="13" x14ac:dyDescent="0.25">
      <c r="A1205" s="9">
        <v>45777</v>
      </c>
      <c r="B1205" s="2" t="s">
        <v>4731</v>
      </c>
      <c r="C1205" s="2" t="s">
        <v>18</v>
      </c>
      <c r="D1205" s="2" t="s">
        <v>19</v>
      </c>
      <c r="E1205" s="2" t="s">
        <v>291</v>
      </c>
      <c r="F1205" s="2" t="s">
        <v>4732</v>
      </c>
      <c r="G1205" s="2">
        <v>4667</v>
      </c>
      <c r="H1205" s="2" t="s">
        <v>377</v>
      </c>
      <c r="I1205" s="1">
        <v>39693</v>
      </c>
      <c r="J1205" s="2" t="s">
        <v>23</v>
      </c>
      <c r="K1205" s="2"/>
      <c r="L1205" s="2" t="s">
        <v>24</v>
      </c>
      <c r="M1205" s="2">
        <v>115</v>
      </c>
      <c r="N1205" s="2" t="s">
        <v>4733</v>
      </c>
      <c r="O1205" s="2" t="s">
        <v>36</v>
      </c>
      <c r="P1205" s="2" t="s">
        <v>292</v>
      </c>
      <c r="Q1205" s="2" t="s">
        <v>4734</v>
      </c>
      <c r="R1205" t="str">
        <f>IFERROR(INDEX(ReadySub!$A$2:$A$1153, MATCH(T1205, ReadySub!$Q$2:$Q$1153, 0)), "")</f>
        <v/>
      </c>
      <c r="S1205" s="2" t="str">
        <f t="shared" si="54"/>
        <v>P7E 2L8_115_THUNDER BAY</v>
      </c>
      <c r="T1205" s="2" t="str">
        <f t="shared" si="55"/>
        <v>P7E 2L8_115 W.MARY ST_THUNDER BAY</v>
      </c>
      <c r="U1205" s="12" t="str">
        <f t="shared" si="56"/>
        <v>ST</v>
      </c>
    </row>
    <row r="1206" spans="1:21" ht="13" x14ac:dyDescent="0.25">
      <c r="A1206" s="9">
        <v>45777</v>
      </c>
      <c r="B1206" s="2" t="s">
        <v>74</v>
      </c>
      <c r="C1206" s="2" t="s">
        <v>18</v>
      </c>
      <c r="D1206" s="2" t="s">
        <v>51</v>
      </c>
      <c r="E1206" s="2" t="s">
        <v>90</v>
      </c>
      <c r="F1206" s="2" t="s">
        <v>4735</v>
      </c>
      <c r="G1206" s="2">
        <v>4668</v>
      </c>
      <c r="H1206" s="2" t="s">
        <v>104</v>
      </c>
      <c r="I1206" s="1">
        <v>39693</v>
      </c>
      <c r="J1206" s="2" t="s">
        <v>23</v>
      </c>
      <c r="K1206" s="2"/>
      <c r="L1206" s="2" t="s">
        <v>24</v>
      </c>
      <c r="M1206" s="2">
        <v>390</v>
      </c>
      <c r="N1206" s="2" t="s">
        <v>135</v>
      </c>
      <c r="O1206" s="2" t="s">
        <v>26</v>
      </c>
      <c r="P1206" s="2" t="s">
        <v>93</v>
      </c>
      <c r="Q1206" s="2" t="s">
        <v>4736</v>
      </c>
      <c r="R1206" t="str">
        <f>IFERROR(INDEX(ReadySub!$A$2:$A$1153, MATCH(T1206, ReadySub!$Q$2:$Q$1153, 0)), "")</f>
        <v/>
      </c>
      <c r="S1206" s="2" t="str">
        <f t="shared" si="54"/>
        <v>M4L 1T9_390_TORONTO</v>
      </c>
      <c r="T1206" s="2" t="str">
        <f t="shared" si="55"/>
        <v>M4L 1T9_390 KINGSTON RD_TORONTO</v>
      </c>
      <c r="U1206" s="12" t="str">
        <f t="shared" si="56"/>
        <v>RD</v>
      </c>
    </row>
    <row r="1207" spans="1:21" ht="13" x14ac:dyDescent="0.25">
      <c r="A1207" s="9">
        <v>45777</v>
      </c>
      <c r="B1207" s="2" t="s">
        <v>4737</v>
      </c>
      <c r="C1207" s="2" t="s">
        <v>18</v>
      </c>
      <c r="D1207" s="2" t="s">
        <v>51</v>
      </c>
      <c r="E1207" s="2" t="s">
        <v>90</v>
      </c>
      <c r="F1207" s="2" t="s">
        <v>4738</v>
      </c>
      <c r="G1207" s="2">
        <v>4672</v>
      </c>
      <c r="H1207" s="2" t="s">
        <v>45</v>
      </c>
      <c r="I1207" s="1">
        <v>39693</v>
      </c>
      <c r="J1207" s="2" t="s">
        <v>23</v>
      </c>
      <c r="K1207" s="2"/>
      <c r="L1207" s="2" t="s">
        <v>24</v>
      </c>
      <c r="M1207" s="2">
        <v>376</v>
      </c>
      <c r="N1207" s="2" t="s">
        <v>4739</v>
      </c>
      <c r="O1207" s="2" t="s">
        <v>36</v>
      </c>
      <c r="P1207" s="2" t="s">
        <v>93</v>
      </c>
      <c r="Q1207" s="2" t="s">
        <v>4740</v>
      </c>
      <c r="R1207" t="str">
        <f>IFERROR(INDEX(ReadySub!$A$2:$A$1153, MATCH(T1207, ReadySub!$Q$2:$Q$1153, 0)), "")</f>
        <v/>
      </c>
      <c r="S1207" s="2" t="str">
        <f t="shared" si="54"/>
        <v>M4S 1E2_376_TORONTO</v>
      </c>
      <c r="T1207" s="2" t="str">
        <f t="shared" si="55"/>
        <v>M4S 1E2_376 BALLIOL ST_TORONTO</v>
      </c>
      <c r="U1207" s="12" t="str">
        <f t="shared" si="56"/>
        <v>ST</v>
      </c>
    </row>
    <row r="1208" spans="1:21" ht="13" x14ac:dyDescent="0.25">
      <c r="A1208" s="9">
        <v>45777</v>
      </c>
      <c r="B1208" s="2" t="s">
        <v>4742</v>
      </c>
      <c r="C1208" s="2" t="s">
        <v>18</v>
      </c>
      <c r="D1208" s="2" t="s">
        <v>89</v>
      </c>
      <c r="E1208" s="2" t="s">
        <v>90</v>
      </c>
      <c r="F1208" s="2" t="s">
        <v>4743</v>
      </c>
      <c r="G1208" s="2">
        <v>4674</v>
      </c>
      <c r="H1208" s="2" t="s">
        <v>120</v>
      </c>
      <c r="I1208" s="1">
        <v>39693</v>
      </c>
      <c r="J1208" s="2" t="s">
        <v>23</v>
      </c>
      <c r="K1208" s="2"/>
      <c r="L1208" s="2" t="s">
        <v>24</v>
      </c>
      <c r="M1208" s="2">
        <v>340</v>
      </c>
      <c r="N1208" s="2" t="s">
        <v>4744</v>
      </c>
      <c r="O1208" s="2" t="s">
        <v>92</v>
      </c>
      <c r="P1208" s="2" t="s">
        <v>93</v>
      </c>
      <c r="Q1208" s="2" t="s">
        <v>4745</v>
      </c>
      <c r="R1208" t="str">
        <f>IFERROR(INDEX(ReadySub!$A$2:$A$1153, MATCH(T1208, ReadySub!$Q$2:$Q$1153, 0)), "")</f>
        <v/>
      </c>
      <c r="S1208" s="2" t="str">
        <f t="shared" si="54"/>
        <v>M6L 3E8_340_TORONTO</v>
      </c>
      <c r="T1208" s="2" t="str">
        <f t="shared" si="55"/>
        <v>M6L 3E8_340 FALSTAFF AVE_TORONTO</v>
      </c>
      <c r="U1208" s="12" t="str">
        <f t="shared" si="56"/>
        <v>AVE</v>
      </c>
    </row>
    <row r="1209" spans="1:21" ht="13" x14ac:dyDescent="0.25">
      <c r="A1209" s="9">
        <v>45777</v>
      </c>
      <c r="B1209" s="2" t="s">
        <v>74</v>
      </c>
      <c r="C1209" s="2" t="s">
        <v>18</v>
      </c>
      <c r="D1209" s="2" t="s">
        <v>31</v>
      </c>
      <c r="E1209" s="2" t="s">
        <v>182</v>
      </c>
      <c r="F1209" s="2" t="s">
        <v>4748</v>
      </c>
      <c r="G1209" s="2">
        <v>4678</v>
      </c>
      <c r="H1209" s="2" t="s">
        <v>66</v>
      </c>
      <c r="I1209" s="1">
        <v>39685</v>
      </c>
      <c r="J1209" s="2" t="s">
        <v>23</v>
      </c>
      <c r="K1209" s="2"/>
      <c r="L1209" s="2" t="s">
        <v>24</v>
      </c>
      <c r="M1209" s="2">
        <v>401</v>
      </c>
      <c r="N1209" s="2" t="s">
        <v>4267</v>
      </c>
      <c r="O1209" s="2" t="s">
        <v>92</v>
      </c>
      <c r="P1209" s="2" t="s">
        <v>1494</v>
      </c>
      <c r="Q1209" s="2" t="s">
        <v>4749</v>
      </c>
      <c r="R1209" t="str">
        <f>IFERROR(INDEX(ReadySub!$A$2:$A$1153, MATCH(T1209, ReadySub!$Q$2:$Q$1153, 0)), "")</f>
        <v/>
      </c>
      <c r="S1209" s="2" t="str">
        <f t="shared" si="54"/>
        <v>L6A 0T4_401_VAUGHAN</v>
      </c>
      <c r="T1209" s="2" t="str">
        <f t="shared" si="55"/>
        <v>L6A 0T4_401 GRAND TRUNK AVE_VAUGHAN</v>
      </c>
      <c r="U1209" s="12" t="str">
        <f t="shared" si="56"/>
        <v>AVE</v>
      </c>
    </row>
    <row r="1210" spans="1:21" ht="13" x14ac:dyDescent="0.25">
      <c r="A1210" s="9">
        <v>45777</v>
      </c>
      <c r="B1210" s="2" t="s">
        <v>64</v>
      </c>
      <c r="C1210" s="2" t="s">
        <v>18</v>
      </c>
      <c r="D1210" s="2" t="s">
        <v>58</v>
      </c>
      <c r="E1210" s="2" t="s">
        <v>59</v>
      </c>
      <c r="F1210" s="2" t="s">
        <v>4750</v>
      </c>
      <c r="G1210" s="2">
        <v>4680</v>
      </c>
      <c r="H1210" s="2" t="s">
        <v>66</v>
      </c>
      <c r="I1210" s="1">
        <v>39693</v>
      </c>
      <c r="J1210" s="2" t="s">
        <v>23</v>
      </c>
      <c r="K1210" s="2"/>
      <c r="L1210" s="2" t="s">
        <v>24</v>
      </c>
      <c r="M1210" s="2">
        <v>8406</v>
      </c>
      <c r="N1210" s="2" t="s">
        <v>4751</v>
      </c>
      <c r="O1210" s="2" t="s">
        <v>101</v>
      </c>
      <c r="P1210" s="2" t="s">
        <v>68</v>
      </c>
      <c r="Q1210" s="2" t="s">
        <v>4752</v>
      </c>
      <c r="R1210" t="str">
        <f>IFERROR(INDEX(ReadySub!$A$2:$A$1153, MATCH(T1210, ReadySub!$Q$2:$Q$1153, 0)), "")</f>
        <v/>
      </c>
      <c r="S1210" s="2" t="str">
        <f t="shared" si="54"/>
        <v>L2H 0B3_8406_NIAGARA FALLS</v>
      </c>
      <c r="T1210" s="2" t="str">
        <f t="shared" si="55"/>
        <v>L2H 0B3_8406 FORESTVIEW BLVD_NIAGARA FALLS</v>
      </c>
      <c r="U1210" s="12" t="str">
        <f t="shared" si="56"/>
        <v>BLVD</v>
      </c>
    </row>
    <row r="1211" spans="1:21" ht="13" x14ac:dyDescent="0.25">
      <c r="A1211" s="9">
        <v>45777</v>
      </c>
      <c r="B1211" s="2" t="s">
        <v>64</v>
      </c>
      <c r="C1211" s="2" t="s">
        <v>18</v>
      </c>
      <c r="D1211" s="2" t="s">
        <v>58</v>
      </c>
      <c r="E1211" s="2" t="s">
        <v>59</v>
      </c>
      <c r="F1211" s="2" t="s">
        <v>4753</v>
      </c>
      <c r="G1211" s="2">
        <v>4681</v>
      </c>
      <c r="H1211" s="2" t="s">
        <v>120</v>
      </c>
      <c r="I1211" s="1">
        <v>39693</v>
      </c>
      <c r="J1211" s="2" t="s">
        <v>23</v>
      </c>
      <c r="K1211" s="2"/>
      <c r="L1211" s="2" t="s">
        <v>24</v>
      </c>
      <c r="M1211" s="2">
        <v>1505</v>
      </c>
      <c r="N1211" s="2" t="s">
        <v>4754</v>
      </c>
      <c r="O1211" s="2" t="s">
        <v>36</v>
      </c>
      <c r="P1211" s="2" t="s">
        <v>1122</v>
      </c>
      <c r="Q1211" s="2" t="s">
        <v>4755</v>
      </c>
      <c r="R1211" t="str">
        <f>IFERROR(INDEX(ReadySub!$A$2:$A$1153, MATCH(T1211, ReadySub!$Q$2:$Q$1153, 0)), "")</f>
        <v/>
      </c>
      <c r="S1211" s="2" t="str">
        <f t="shared" si="54"/>
        <v>L0S 1E5_1505_FONTHILL</v>
      </c>
      <c r="T1211" s="2" t="str">
        <f t="shared" si="55"/>
        <v>L0S 1E5_1505 LOOKOUT ST_FONTHILL</v>
      </c>
      <c r="U1211" s="12" t="str">
        <f t="shared" si="56"/>
        <v>ST</v>
      </c>
    </row>
    <row r="1212" spans="1:21" ht="13" x14ac:dyDescent="0.25">
      <c r="A1212" s="9">
        <v>45777</v>
      </c>
      <c r="B1212" s="2" t="s">
        <v>1432</v>
      </c>
      <c r="C1212" s="2" t="s">
        <v>18</v>
      </c>
      <c r="D1212" s="2" t="s">
        <v>51</v>
      </c>
      <c r="E1212" s="2" t="s">
        <v>90</v>
      </c>
      <c r="F1212" s="2" t="s">
        <v>4756</v>
      </c>
      <c r="G1212" s="2">
        <v>4683</v>
      </c>
      <c r="H1212" s="2" t="s">
        <v>120</v>
      </c>
      <c r="I1212" s="1">
        <v>39694</v>
      </c>
      <c r="J1212" s="2" t="s">
        <v>23</v>
      </c>
      <c r="K1212" s="2"/>
      <c r="L1212" s="2" t="s">
        <v>172</v>
      </c>
      <c r="M1212" s="2">
        <v>80</v>
      </c>
      <c r="N1212" s="2" t="s">
        <v>1891</v>
      </c>
      <c r="O1212" s="2" t="s">
        <v>1047</v>
      </c>
      <c r="P1212" s="2" t="s">
        <v>93</v>
      </c>
      <c r="Q1212" s="2" t="s">
        <v>4757</v>
      </c>
      <c r="R1212" t="str">
        <f>IFERROR(INDEX(ReadySub!$A$2:$A$1153, MATCH(T1212, ReadySub!$Q$2:$Q$1153, 0)), "")</f>
        <v/>
      </c>
      <c r="S1212" s="2" t="str">
        <f t="shared" si="54"/>
        <v>M4J 1Y3_80_TORONTO</v>
      </c>
      <c r="T1212" s="2" t="str">
        <f t="shared" si="55"/>
        <v>M4J 1Y3_80 QUEENSDALE AVENUE (FRENCH)_TORONTO</v>
      </c>
      <c r="U1212" s="12" t="str">
        <f t="shared" si="56"/>
        <v>Avenue (French)</v>
      </c>
    </row>
    <row r="1213" spans="1:21" ht="13" x14ac:dyDescent="0.25">
      <c r="A1213" s="9">
        <v>45777</v>
      </c>
      <c r="B1213" s="2" t="s">
        <v>16875</v>
      </c>
      <c r="C1213" s="2" t="s">
        <v>18</v>
      </c>
      <c r="D1213" s="2" t="s">
        <v>58</v>
      </c>
      <c r="E1213" s="2" t="s">
        <v>603</v>
      </c>
      <c r="F1213" s="2" t="s">
        <v>4758</v>
      </c>
      <c r="G1213" s="2">
        <v>4684</v>
      </c>
      <c r="H1213" s="2" t="s">
        <v>104</v>
      </c>
      <c r="I1213" s="1">
        <v>39693</v>
      </c>
      <c r="J1213" s="2" t="s">
        <v>23</v>
      </c>
      <c r="K1213" s="2"/>
      <c r="L1213" s="2" t="s">
        <v>24</v>
      </c>
      <c r="M1213" s="2">
        <v>1522</v>
      </c>
      <c r="N1213" s="2" t="s">
        <v>298</v>
      </c>
      <c r="O1213" s="2" t="s">
        <v>814</v>
      </c>
      <c r="P1213" s="2" t="s">
        <v>886</v>
      </c>
      <c r="Q1213" s="2" t="s">
        <v>4759</v>
      </c>
      <c r="R1213" t="str">
        <f>IFERROR(INDEX(ReadySub!$A$2:$A$1153, MATCH(T1213, ReadySub!$Q$2:$Q$1153, 0)), "")</f>
        <v/>
      </c>
      <c r="S1213" s="2" t="str">
        <f t="shared" si="54"/>
        <v>L7P 2H5_1522_BURLINGTON</v>
      </c>
      <c r="T1213" s="2" t="str">
        <f t="shared" si="55"/>
        <v>L7P 2H5_1522 MOUNTAIN GROVE_BURLINGTON</v>
      </c>
      <c r="U1213" s="12" t="str">
        <f t="shared" si="56"/>
        <v>Grove</v>
      </c>
    </row>
    <row r="1214" spans="1:21" ht="13" x14ac:dyDescent="0.25">
      <c r="A1214" s="9">
        <v>45777</v>
      </c>
      <c r="B1214" s="2" t="s">
        <v>3744</v>
      </c>
      <c r="C1214" s="2" t="s">
        <v>18</v>
      </c>
      <c r="D1214" s="2" t="s">
        <v>102</v>
      </c>
      <c r="E1214" s="2" t="s">
        <v>1131</v>
      </c>
      <c r="F1214" s="2" t="s">
        <v>4760</v>
      </c>
      <c r="G1214" s="2">
        <v>4687</v>
      </c>
      <c r="H1214" s="2" t="s">
        <v>104</v>
      </c>
      <c r="I1214" s="1">
        <v>39694</v>
      </c>
      <c r="J1214" s="2" t="s">
        <v>23</v>
      </c>
      <c r="K1214" s="2"/>
      <c r="L1214" s="2" t="s">
        <v>24</v>
      </c>
      <c r="M1214" s="2">
        <v>254</v>
      </c>
      <c r="N1214" s="2" t="s">
        <v>443</v>
      </c>
      <c r="O1214" s="2" t="s">
        <v>92</v>
      </c>
      <c r="P1214" s="2" t="s">
        <v>1133</v>
      </c>
      <c r="Q1214" s="2" t="s">
        <v>4761</v>
      </c>
      <c r="R1214" t="str">
        <f>IFERROR(INDEX(ReadySub!$A$2:$A$1153, MATCH(T1214, ReadySub!$Q$2:$Q$1153, 0)), "")</f>
        <v/>
      </c>
      <c r="S1214" s="2" t="str">
        <f t="shared" si="54"/>
        <v>N5R 4P5_254_ST. THOMAS</v>
      </c>
      <c r="T1214" s="2" t="str">
        <f t="shared" si="55"/>
        <v>N5R 4P5_254 FIRST AVE_ST. THOMAS</v>
      </c>
      <c r="U1214" s="12" t="str">
        <f t="shared" si="56"/>
        <v>AVE</v>
      </c>
    </row>
    <row r="1215" spans="1:21" ht="13" x14ac:dyDescent="0.25">
      <c r="A1215" s="9">
        <v>45777</v>
      </c>
      <c r="B1215" s="2" t="s">
        <v>4762</v>
      </c>
      <c r="C1215" s="2" t="s">
        <v>18</v>
      </c>
      <c r="D1215" s="2" t="s">
        <v>51</v>
      </c>
      <c r="E1215" s="2" t="s">
        <v>90</v>
      </c>
      <c r="F1215" s="2" t="s">
        <v>4762</v>
      </c>
      <c r="G1215" s="2">
        <v>4688</v>
      </c>
      <c r="H1215" s="2" t="s">
        <v>141</v>
      </c>
      <c r="I1215" s="1">
        <v>39694</v>
      </c>
      <c r="J1215" s="2" t="s">
        <v>23</v>
      </c>
      <c r="K1215" s="2"/>
      <c r="L1215" s="2" t="s">
        <v>24</v>
      </c>
      <c r="M1215" s="2">
        <v>16</v>
      </c>
      <c r="N1215" s="2" t="s">
        <v>4763</v>
      </c>
      <c r="O1215" s="2" t="s">
        <v>92</v>
      </c>
      <c r="P1215" s="2" t="s">
        <v>93</v>
      </c>
      <c r="Q1215" s="2" t="s">
        <v>4764</v>
      </c>
      <c r="R1215" t="str">
        <f>IFERROR(INDEX(ReadySub!$A$2:$A$1153, MATCH(T1215, ReadySub!$Q$2:$Q$1153, 0)), "")</f>
        <v/>
      </c>
      <c r="S1215" s="2" t="str">
        <f t="shared" si="54"/>
        <v>M4J 3T2_16_TORONTO</v>
      </c>
      <c r="T1215" s="2" t="str">
        <f t="shared" si="55"/>
        <v>M4J 3T2_16 PHIN AVE_TORONTO</v>
      </c>
      <c r="U1215" s="12" t="str">
        <f t="shared" si="56"/>
        <v>AVE</v>
      </c>
    </row>
    <row r="1216" spans="1:21" ht="13" x14ac:dyDescent="0.25">
      <c r="A1216" s="9">
        <v>45777</v>
      </c>
      <c r="B1216" s="2" t="s">
        <v>2502</v>
      </c>
      <c r="C1216" s="2" t="s">
        <v>18</v>
      </c>
      <c r="D1216" s="2" t="s">
        <v>102</v>
      </c>
      <c r="E1216" s="2" t="s">
        <v>244</v>
      </c>
      <c r="F1216" s="2" t="s">
        <v>4765</v>
      </c>
      <c r="G1216" s="2">
        <v>4689</v>
      </c>
      <c r="H1216" s="2" t="s">
        <v>66</v>
      </c>
      <c r="I1216" s="1">
        <v>39694</v>
      </c>
      <c r="J1216" s="2" t="s">
        <v>23</v>
      </c>
      <c r="K1216" s="2"/>
      <c r="L1216" s="2" t="s">
        <v>24</v>
      </c>
      <c r="M1216" s="2">
        <v>1150</v>
      </c>
      <c r="N1216" s="2" t="s">
        <v>4766</v>
      </c>
      <c r="O1216" s="2" t="s">
        <v>36</v>
      </c>
      <c r="P1216" s="2" t="s">
        <v>247</v>
      </c>
      <c r="Q1216" s="2" t="s">
        <v>4767</v>
      </c>
      <c r="R1216" t="str">
        <f>IFERROR(INDEX(ReadySub!$A$2:$A$1153, MATCH(T1216, ReadySub!$Q$2:$Q$1153, 0)), "")</f>
        <v/>
      </c>
      <c r="S1216" s="2" t="str">
        <f t="shared" si="54"/>
        <v>N5Y 3W3_1150_LONDON</v>
      </c>
      <c r="T1216" s="2" t="str">
        <f t="shared" si="55"/>
        <v>N5Y 3W3_1150 LANDOR ST_LONDON</v>
      </c>
      <c r="U1216" s="12" t="str">
        <f t="shared" si="56"/>
        <v>ST</v>
      </c>
    </row>
    <row r="1217" spans="1:21" ht="13" x14ac:dyDescent="0.25">
      <c r="A1217" s="9">
        <v>45777</v>
      </c>
      <c r="B1217" s="2" t="s">
        <v>4768</v>
      </c>
      <c r="C1217" s="2" t="s">
        <v>18</v>
      </c>
      <c r="D1217" s="2" t="s">
        <v>31</v>
      </c>
      <c r="E1217" s="2" t="s">
        <v>182</v>
      </c>
      <c r="F1217" s="2" t="s">
        <v>4769</v>
      </c>
      <c r="G1217" s="2">
        <v>4690</v>
      </c>
      <c r="H1217" s="2" t="s">
        <v>53</v>
      </c>
      <c r="I1217" s="1">
        <v>39689</v>
      </c>
      <c r="J1217" s="2" t="s">
        <v>23</v>
      </c>
      <c r="K1217" s="2"/>
      <c r="L1217" s="2" t="s">
        <v>24</v>
      </c>
      <c r="M1217" s="2">
        <v>38</v>
      </c>
      <c r="N1217" s="2" t="s">
        <v>4770</v>
      </c>
      <c r="O1217" s="2" t="s">
        <v>1054</v>
      </c>
      <c r="P1217" s="2" t="s">
        <v>241</v>
      </c>
      <c r="Q1217" s="2" t="s">
        <v>4771</v>
      </c>
      <c r="R1217" t="str">
        <f>IFERROR(INDEX(ReadySub!$A$2:$A$1153, MATCH(T1217, ReadySub!$Q$2:$Q$1153, 0)), "")</f>
        <v/>
      </c>
      <c r="S1217" s="2" t="str">
        <f t="shared" si="54"/>
        <v>L6E 0C7_38_MARKHAM</v>
      </c>
      <c r="T1217" s="2" t="str">
        <f t="shared" si="55"/>
        <v>L6E 0C7_38 GREENSBOROUGH VILLAGE CIRCLE_MARKHAM</v>
      </c>
      <c r="U1217" s="12" t="str">
        <f t="shared" si="56"/>
        <v>Circle</v>
      </c>
    </row>
    <row r="1218" spans="1:21" ht="13" x14ac:dyDescent="0.25">
      <c r="A1218" s="9">
        <v>45777</v>
      </c>
      <c r="B1218" s="2" t="s">
        <v>4772</v>
      </c>
      <c r="C1218" s="2" t="s">
        <v>18</v>
      </c>
      <c r="D1218" s="2" t="s">
        <v>31</v>
      </c>
      <c r="E1218" s="2" t="s">
        <v>90</v>
      </c>
      <c r="F1218" s="2" t="s">
        <v>4773</v>
      </c>
      <c r="G1218" s="2">
        <v>4691</v>
      </c>
      <c r="H1218" s="2" t="s">
        <v>104</v>
      </c>
      <c r="I1218" s="1">
        <v>39694</v>
      </c>
      <c r="J1218" s="2" t="s">
        <v>23</v>
      </c>
      <c r="K1218" s="2"/>
      <c r="L1218" s="2" t="s">
        <v>24</v>
      </c>
      <c r="M1218" s="2">
        <v>2202</v>
      </c>
      <c r="N1218" s="2" t="s">
        <v>4774</v>
      </c>
      <c r="O1218" s="2" t="s">
        <v>92</v>
      </c>
      <c r="P1218" s="2" t="s">
        <v>93</v>
      </c>
      <c r="Q1218" s="2" t="s">
        <v>4775</v>
      </c>
      <c r="R1218" t="str">
        <f>IFERROR(INDEX(ReadySub!$A$2:$A$1153, MATCH(T1218, ReadySub!$Q$2:$Q$1153, 0)), "")</f>
        <v/>
      </c>
      <c r="S1218" s="2" t="str">
        <f t="shared" ref="S1218:S1281" si="57">UPPER(TRIM(Q1218))&amp;"_"&amp;UPPER(TRIM(M1218))&amp;"_"&amp;UPPER(TRIM(P1218))</f>
        <v>M9W 4K9_2202_TORONTO</v>
      </c>
      <c r="T1218" s="2" t="str">
        <f t="shared" ref="T1218:T1281" si="58">UPPER(TRIM(Q1218))&amp;"_"&amp;UPPER(TRIM(M1218&amp;" "&amp;N1218&amp;" "&amp;U1218))&amp;"_"&amp;UPPER(TRIM(P1218))</f>
        <v>M9W 4K9_2202 KIPLING AVE_TORONTO</v>
      </c>
      <c r="U1218" s="12" t="str">
        <f t="shared" ref="U1218:U1281" si="59">IF(O1218="STREET","ST",IF(O1218="AVENUE","AVE",IF(O1218="DRIVE","DR",IF(O1218="ROAD","RD",IF(O1218="CRESCENT","CRES",IF(O1218="BOULEVARD","BLVD",IF(O1218="PLACE","PL",IF(O1218="COURT","CRT",O1218))))))))</f>
        <v>AVE</v>
      </c>
    </row>
    <row r="1219" spans="1:21" ht="13" x14ac:dyDescent="0.25">
      <c r="A1219" s="9">
        <v>45777</v>
      </c>
      <c r="B1219" s="2" t="s">
        <v>3091</v>
      </c>
      <c r="C1219" s="2" t="s">
        <v>18</v>
      </c>
      <c r="D1219" s="2" t="s">
        <v>102</v>
      </c>
      <c r="E1219" s="2" t="s">
        <v>557</v>
      </c>
      <c r="F1219" s="2" t="s">
        <v>4776</v>
      </c>
      <c r="G1219" s="2">
        <v>4695</v>
      </c>
      <c r="H1219" s="2" t="s">
        <v>66</v>
      </c>
      <c r="I1219" s="1">
        <v>39695</v>
      </c>
      <c r="J1219" s="2" t="s">
        <v>23</v>
      </c>
      <c r="K1219" s="2"/>
      <c r="L1219" s="2" t="s">
        <v>172</v>
      </c>
      <c r="M1219" s="2">
        <v>365</v>
      </c>
      <c r="N1219" s="2" t="s">
        <v>4777</v>
      </c>
      <c r="O1219" s="2" t="s">
        <v>26</v>
      </c>
      <c r="P1219" s="2" t="s">
        <v>4188</v>
      </c>
      <c r="Q1219" s="2" t="s">
        <v>4778</v>
      </c>
      <c r="R1219" t="str">
        <f>IFERROR(INDEX(ReadySub!$A$2:$A$1153, MATCH(T1219, ReadySub!$Q$2:$Q$1153, 0)), "")</f>
        <v/>
      </c>
      <c r="S1219" s="2" t="str">
        <f t="shared" si="57"/>
        <v>N9V 0C3_365_AMHERSTBURG</v>
      </c>
      <c r="T1219" s="2" t="str">
        <f t="shared" si="58"/>
        <v>N9V 0C3_365 FRYER RD_AMHERSTBURG</v>
      </c>
      <c r="U1219" s="12" t="str">
        <f t="shared" si="59"/>
        <v>RD</v>
      </c>
    </row>
    <row r="1220" spans="1:21" ht="13" x14ac:dyDescent="0.25">
      <c r="A1220" s="9">
        <v>45777</v>
      </c>
      <c r="B1220" s="2" t="s">
        <v>3510</v>
      </c>
      <c r="C1220" s="2" t="s">
        <v>18</v>
      </c>
      <c r="D1220" s="2" t="s">
        <v>19</v>
      </c>
      <c r="E1220" s="2" t="s">
        <v>291</v>
      </c>
      <c r="F1220" s="2" t="s">
        <v>4779</v>
      </c>
      <c r="G1220" s="2">
        <v>4697</v>
      </c>
      <c r="H1220" s="2" t="s">
        <v>104</v>
      </c>
      <c r="I1220" s="1">
        <v>39693</v>
      </c>
      <c r="J1220" s="2" t="s">
        <v>23</v>
      </c>
      <c r="K1220" s="2"/>
      <c r="L1220" s="2" t="s">
        <v>24</v>
      </c>
      <c r="M1220" s="2">
        <v>655</v>
      </c>
      <c r="N1220" s="2" t="s">
        <v>3955</v>
      </c>
      <c r="O1220" s="2" t="s">
        <v>36</v>
      </c>
      <c r="P1220" s="2" t="s">
        <v>292</v>
      </c>
      <c r="Q1220" s="2" t="s">
        <v>4780</v>
      </c>
      <c r="R1220" t="str">
        <f>IFERROR(INDEX(ReadySub!$A$2:$A$1153, MATCH(T1220, ReadySub!$Q$2:$Q$1153, 0)), "")</f>
        <v/>
      </c>
      <c r="S1220" s="2" t="str">
        <f t="shared" si="57"/>
        <v>P7A 3S5_655_THUNDER BAY</v>
      </c>
      <c r="T1220" s="2" t="str">
        <f t="shared" si="58"/>
        <v>P7A 3S5_655 RIVER ST_THUNDER BAY</v>
      </c>
      <c r="U1220" s="12" t="str">
        <f t="shared" si="59"/>
        <v>ST</v>
      </c>
    </row>
    <row r="1221" spans="1:21" ht="13" x14ac:dyDescent="0.25">
      <c r="A1221" s="9">
        <v>45777</v>
      </c>
      <c r="B1221" s="2" t="s">
        <v>144</v>
      </c>
      <c r="C1221" s="2" t="s">
        <v>18</v>
      </c>
      <c r="D1221" s="2" t="s">
        <v>58</v>
      </c>
      <c r="E1221" s="2" t="s">
        <v>80</v>
      </c>
      <c r="F1221" s="2" t="s">
        <v>4781</v>
      </c>
      <c r="G1221" s="2">
        <v>4698</v>
      </c>
      <c r="H1221" s="2" t="s">
        <v>104</v>
      </c>
      <c r="I1221" s="1">
        <v>39693</v>
      </c>
      <c r="J1221" s="2" t="s">
        <v>23</v>
      </c>
      <c r="K1221" s="2"/>
      <c r="L1221" s="2" t="s">
        <v>24</v>
      </c>
      <c r="M1221" s="2">
        <v>420</v>
      </c>
      <c r="N1221" s="2" t="s">
        <v>1125</v>
      </c>
      <c r="O1221" s="2" t="s">
        <v>26</v>
      </c>
      <c r="P1221" s="2" t="s">
        <v>82</v>
      </c>
      <c r="Q1221" s="2" t="s">
        <v>4782</v>
      </c>
      <c r="R1221" t="str">
        <f>IFERROR(INDEX(ReadySub!$A$2:$A$1153, MATCH(T1221, ReadySub!$Q$2:$Q$1153, 0)), "")</f>
        <v/>
      </c>
      <c r="S1221" s="2" t="str">
        <f t="shared" si="57"/>
        <v>L8V 2H7_420_HAMILTON</v>
      </c>
      <c r="T1221" s="2" t="str">
        <f t="shared" si="58"/>
        <v>L8V 2H7_420 MOHAWK RD_HAMILTON</v>
      </c>
      <c r="U1221" s="12" t="str">
        <f t="shared" si="59"/>
        <v>RD</v>
      </c>
    </row>
    <row r="1222" spans="1:21" ht="13" x14ac:dyDescent="0.25">
      <c r="A1222" s="9">
        <v>45777</v>
      </c>
      <c r="B1222" s="2" t="s">
        <v>299</v>
      </c>
      <c r="C1222" s="2" t="s">
        <v>18</v>
      </c>
      <c r="D1222" s="2" t="s">
        <v>58</v>
      </c>
      <c r="E1222" s="2" t="s">
        <v>59</v>
      </c>
      <c r="F1222" s="2" t="s">
        <v>4785</v>
      </c>
      <c r="G1222" s="2">
        <v>4702</v>
      </c>
      <c r="H1222" s="2" t="s">
        <v>120</v>
      </c>
      <c r="I1222" s="1">
        <v>39693</v>
      </c>
      <c r="J1222" s="2" t="s">
        <v>23</v>
      </c>
      <c r="K1222" s="2"/>
      <c r="L1222" s="2" t="s">
        <v>24</v>
      </c>
      <c r="M1222" s="2">
        <v>18</v>
      </c>
      <c r="N1222" s="2" t="s">
        <v>4786</v>
      </c>
      <c r="O1222" s="2" t="s">
        <v>26</v>
      </c>
      <c r="P1222" s="2" t="s">
        <v>2473</v>
      </c>
      <c r="Q1222" s="2" t="s">
        <v>4787</v>
      </c>
      <c r="R1222" t="str">
        <f>IFERROR(INDEX(ReadySub!$A$2:$A$1153, MATCH(T1222, ReadySub!$Q$2:$Q$1153, 0)), "")</f>
        <v/>
      </c>
      <c r="S1222" s="2" t="str">
        <f t="shared" si="57"/>
        <v>L3M 4B1_18_GRIMSBY</v>
      </c>
      <c r="T1222" s="2" t="str">
        <f t="shared" si="58"/>
        <v>L3M 4B1_18 OAKES RD_GRIMSBY</v>
      </c>
      <c r="U1222" s="12" t="str">
        <f t="shared" si="59"/>
        <v>RD</v>
      </c>
    </row>
    <row r="1223" spans="1:21" ht="13" x14ac:dyDescent="0.25">
      <c r="A1223" s="9">
        <v>45777</v>
      </c>
      <c r="B1223" s="2" t="s">
        <v>4159</v>
      </c>
      <c r="C1223" s="2" t="s">
        <v>18</v>
      </c>
      <c r="D1223" s="2" t="s">
        <v>19</v>
      </c>
      <c r="E1223" s="2" t="s">
        <v>521</v>
      </c>
      <c r="F1223" s="2" t="s">
        <v>4789</v>
      </c>
      <c r="G1223" s="2">
        <v>4704</v>
      </c>
      <c r="H1223" s="2" t="s">
        <v>66</v>
      </c>
      <c r="I1223" s="1">
        <v>39706</v>
      </c>
      <c r="J1223" s="2" t="s">
        <v>23</v>
      </c>
      <c r="K1223" s="2"/>
      <c r="L1223" s="2" t="s">
        <v>172</v>
      </c>
      <c r="M1223" s="2">
        <v>101</v>
      </c>
      <c r="N1223" s="2" t="s">
        <v>2593</v>
      </c>
      <c r="O1223" s="2" t="s">
        <v>36</v>
      </c>
      <c r="P1223" s="2" t="s">
        <v>4161</v>
      </c>
      <c r="Q1223" s="2" t="s">
        <v>4162</v>
      </c>
      <c r="R1223" t="str">
        <f>IFERROR(INDEX(ReadySub!$A$2:$A$1153, MATCH(T1223, ReadySub!$Q$2:$Q$1153, 0)), "")</f>
        <v/>
      </c>
      <c r="S1223" s="2" t="str">
        <f t="shared" si="57"/>
        <v>P0S 1K0_101_WAWA</v>
      </c>
      <c r="T1223" s="2" t="str">
        <f t="shared" si="58"/>
        <v>P0S 1K0_101 CHURCHILL ST_WAWA</v>
      </c>
      <c r="U1223" s="12" t="str">
        <f t="shared" si="59"/>
        <v>ST</v>
      </c>
    </row>
    <row r="1224" spans="1:21" ht="13" x14ac:dyDescent="0.25">
      <c r="A1224" s="9">
        <v>45777</v>
      </c>
      <c r="B1224" s="2" t="s">
        <v>3091</v>
      </c>
      <c r="C1224" s="2" t="s">
        <v>18</v>
      </c>
      <c r="D1224" s="2" t="s">
        <v>102</v>
      </c>
      <c r="E1224" s="2" t="s">
        <v>557</v>
      </c>
      <c r="F1224" s="2" t="s">
        <v>4790</v>
      </c>
      <c r="G1224" s="2">
        <v>4707</v>
      </c>
      <c r="H1224" s="2" t="s">
        <v>66</v>
      </c>
      <c r="I1224" s="1">
        <v>39695</v>
      </c>
      <c r="J1224" s="2" t="s">
        <v>23</v>
      </c>
      <c r="K1224" s="2"/>
      <c r="L1224" s="2" t="s">
        <v>172</v>
      </c>
      <c r="M1224" s="2">
        <v>3225</v>
      </c>
      <c r="N1224" s="2" t="s">
        <v>4791</v>
      </c>
      <c r="O1224" s="2" t="s">
        <v>92</v>
      </c>
      <c r="P1224" s="2" t="s">
        <v>559</v>
      </c>
      <c r="Q1224" s="2" t="s">
        <v>4792</v>
      </c>
      <c r="R1224" t="str">
        <f>IFERROR(INDEX(ReadySub!$A$2:$A$1153, MATCH(T1224, ReadySub!$Q$2:$Q$1153, 0)), "")</f>
        <v/>
      </c>
      <c r="S1224" s="2" t="str">
        <f t="shared" si="57"/>
        <v>N9E 3K5_3225_WINDSOR</v>
      </c>
      <c r="T1224" s="2" t="str">
        <f t="shared" si="58"/>
        <v>N9E 3K5_3225 CALIFORNIA AVE_WINDSOR</v>
      </c>
      <c r="U1224" s="12" t="str">
        <f t="shared" si="59"/>
        <v>AVE</v>
      </c>
    </row>
    <row r="1225" spans="1:21" ht="13" x14ac:dyDescent="0.25">
      <c r="A1225" s="9">
        <v>45777</v>
      </c>
      <c r="B1225" s="2" t="s">
        <v>716</v>
      </c>
      <c r="C1225" s="2" t="s">
        <v>18</v>
      </c>
      <c r="D1225" s="2" t="s">
        <v>89</v>
      </c>
      <c r="E1225" s="2" t="s">
        <v>598</v>
      </c>
      <c r="F1225" s="2" t="s">
        <v>4793</v>
      </c>
      <c r="G1225" s="2">
        <v>4708</v>
      </c>
      <c r="H1225" s="2" t="s">
        <v>104</v>
      </c>
      <c r="I1225" s="1">
        <v>39699</v>
      </c>
      <c r="J1225" s="2" t="s">
        <v>23</v>
      </c>
      <c r="K1225" s="2"/>
      <c r="L1225" s="2" t="s">
        <v>24</v>
      </c>
      <c r="M1225" s="2">
        <v>430</v>
      </c>
      <c r="N1225" s="2" t="s">
        <v>4794</v>
      </c>
      <c r="O1225" s="2" t="s">
        <v>47</v>
      </c>
      <c r="P1225" s="2" t="s">
        <v>911</v>
      </c>
      <c r="Q1225" s="2" t="s">
        <v>1882</v>
      </c>
      <c r="R1225" t="str">
        <f>IFERROR(INDEX(ReadySub!$A$2:$A$1153, MATCH(T1225, ReadySub!$Q$2:$Q$1153, 0)), "")</f>
        <v/>
      </c>
      <c r="S1225" s="2" t="str">
        <f t="shared" si="57"/>
        <v>L4Z 3E9_430_BRAMPTON</v>
      </c>
      <c r="T1225" s="2" t="str">
        <f t="shared" si="58"/>
        <v>L4Z 3E9_430 VAN KIRK DR_BRAMPTON</v>
      </c>
      <c r="U1225" s="12" t="str">
        <f t="shared" si="59"/>
        <v>DR</v>
      </c>
    </row>
    <row r="1226" spans="1:21" ht="13" x14ac:dyDescent="0.25">
      <c r="A1226" s="9">
        <v>45777</v>
      </c>
      <c r="B1226" s="2" t="s">
        <v>716</v>
      </c>
      <c r="C1226" s="2" t="s">
        <v>18</v>
      </c>
      <c r="D1226" s="2" t="s">
        <v>89</v>
      </c>
      <c r="E1226" s="2" t="s">
        <v>598</v>
      </c>
      <c r="F1226" s="2" t="s">
        <v>4795</v>
      </c>
      <c r="G1226" s="2">
        <v>4709</v>
      </c>
      <c r="H1226" s="2" t="s">
        <v>104</v>
      </c>
      <c r="I1226" s="1">
        <v>39700</v>
      </c>
      <c r="J1226" s="2" t="s">
        <v>23</v>
      </c>
      <c r="K1226" s="2"/>
      <c r="L1226" s="2" t="s">
        <v>24</v>
      </c>
      <c r="M1226" s="2">
        <v>32</v>
      </c>
      <c r="N1226" s="2" t="s">
        <v>4796</v>
      </c>
      <c r="O1226" s="2" t="s">
        <v>47</v>
      </c>
      <c r="P1226" s="2" t="s">
        <v>601</v>
      </c>
      <c r="Q1226" s="2" t="s">
        <v>4797</v>
      </c>
      <c r="R1226" t="str">
        <f>IFERROR(INDEX(ReadySub!$A$2:$A$1153, MATCH(T1226, ReadySub!$Q$2:$Q$1153, 0)), "")</f>
        <v/>
      </c>
      <c r="S1226" s="2" t="str">
        <f t="shared" si="57"/>
        <v>L5N 1G6_32_MISSISSAUGA</v>
      </c>
      <c r="T1226" s="2" t="str">
        <f t="shared" si="58"/>
        <v>L5N 1G6_32 SUBURBAN DR_MISSISSAUGA</v>
      </c>
      <c r="U1226" s="12" t="str">
        <f t="shared" si="59"/>
        <v>DR</v>
      </c>
    </row>
    <row r="1227" spans="1:21" ht="13" x14ac:dyDescent="0.25">
      <c r="A1227" s="9">
        <v>45777</v>
      </c>
      <c r="B1227" s="2" t="s">
        <v>3821</v>
      </c>
      <c r="C1227" s="2" t="s">
        <v>18</v>
      </c>
      <c r="D1227" s="2" t="s">
        <v>102</v>
      </c>
      <c r="E1227" s="2" t="s">
        <v>786</v>
      </c>
      <c r="F1227" s="2" t="s">
        <v>4798</v>
      </c>
      <c r="G1227" s="2">
        <v>4710</v>
      </c>
      <c r="H1227" s="2" t="s">
        <v>66</v>
      </c>
      <c r="I1227" s="1">
        <v>39700</v>
      </c>
      <c r="J1227" s="2" t="s">
        <v>23</v>
      </c>
      <c r="K1227" s="2"/>
      <c r="L1227" s="2" t="s">
        <v>24</v>
      </c>
      <c r="M1227" s="2">
        <v>7989</v>
      </c>
      <c r="N1227" s="2" t="s">
        <v>4799</v>
      </c>
      <c r="O1227" s="2" t="s">
        <v>491</v>
      </c>
      <c r="P1227" s="2" t="s">
        <v>4800</v>
      </c>
      <c r="Q1227" s="2" t="s">
        <v>4801</v>
      </c>
      <c r="R1227" t="str">
        <f>IFERROR(INDEX(ReadySub!$A$2:$A$1153, MATCH(T1227, ReadySub!$Q$2:$Q$1153, 0)), "")</f>
        <v/>
      </c>
      <c r="S1227" s="2" t="str">
        <f t="shared" si="57"/>
        <v>N0N 1A0_7989_ALVINSTON</v>
      </c>
      <c r="T1227" s="2" t="str">
        <f t="shared" si="58"/>
        <v>N0N 1A0_7989 BROOKE LINE_ALVINSTON</v>
      </c>
      <c r="U1227" s="12" t="str">
        <f t="shared" si="59"/>
        <v>Line</v>
      </c>
    </row>
    <row r="1228" spans="1:21" ht="13" x14ac:dyDescent="0.25">
      <c r="A1228" s="9">
        <v>45777</v>
      </c>
      <c r="B1228" s="2" t="s">
        <v>430</v>
      </c>
      <c r="C1228" s="2" t="s">
        <v>18</v>
      </c>
      <c r="D1228" s="2" t="s">
        <v>102</v>
      </c>
      <c r="E1228" s="2" t="s">
        <v>431</v>
      </c>
      <c r="F1228" s="2" t="s">
        <v>4802</v>
      </c>
      <c r="G1228" s="2">
        <v>4712</v>
      </c>
      <c r="H1228" s="2" t="s">
        <v>53</v>
      </c>
      <c r="I1228" s="1">
        <v>39701</v>
      </c>
      <c r="J1228" s="2" t="s">
        <v>23</v>
      </c>
      <c r="K1228" s="2"/>
      <c r="L1228" s="2" t="s">
        <v>24</v>
      </c>
      <c r="M1228" s="2">
        <v>423</v>
      </c>
      <c r="N1228" s="2" t="s">
        <v>433</v>
      </c>
      <c r="O1228" s="2" t="s">
        <v>92</v>
      </c>
      <c r="P1228" s="2" t="s">
        <v>434</v>
      </c>
      <c r="Q1228" s="2" t="s">
        <v>4803</v>
      </c>
      <c r="R1228" t="str">
        <f>IFERROR(INDEX(ReadySub!$A$2:$A$1153, MATCH(T1228, ReadySub!$Q$2:$Q$1153, 0)), "")</f>
        <v/>
      </c>
      <c r="S1228" s="2" t="str">
        <f t="shared" si="57"/>
        <v>N4S 0B2_423_WOODSTOCK</v>
      </c>
      <c r="T1228" s="2" t="str">
        <f t="shared" si="58"/>
        <v>N4S 0B2_423 DEVONSHIRE AVE_WOODSTOCK</v>
      </c>
      <c r="U1228" s="12" t="str">
        <f t="shared" si="59"/>
        <v>AVE</v>
      </c>
    </row>
    <row r="1229" spans="1:21" ht="13" x14ac:dyDescent="0.25">
      <c r="A1229" s="9">
        <v>45777</v>
      </c>
      <c r="B1229" s="2" t="s">
        <v>2088</v>
      </c>
      <c r="C1229" s="2" t="s">
        <v>18</v>
      </c>
      <c r="D1229" s="2" t="s">
        <v>19</v>
      </c>
      <c r="E1229" s="2" t="s">
        <v>896</v>
      </c>
      <c r="F1229" s="2" t="s">
        <v>16448</v>
      </c>
      <c r="G1229" s="2">
        <v>4713</v>
      </c>
      <c r="H1229" s="2" t="s">
        <v>104</v>
      </c>
      <c r="I1229" s="1">
        <v>39687</v>
      </c>
      <c r="J1229" s="2" t="s">
        <v>23</v>
      </c>
      <c r="K1229" s="2"/>
      <c r="L1229" s="2" t="s">
        <v>24</v>
      </c>
      <c r="M1229" s="2">
        <v>504</v>
      </c>
      <c r="N1229" s="2" t="s">
        <v>1161</v>
      </c>
      <c r="O1229" s="2" t="s">
        <v>36</v>
      </c>
      <c r="P1229" s="2" t="s">
        <v>2090</v>
      </c>
      <c r="Q1229" s="2" t="s">
        <v>4804</v>
      </c>
      <c r="R1229" t="str">
        <f>IFERROR(INDEX(ReadySub!$A$2:$A$1153, MATCH(T1229, ReadySub!$Q$2:$Q$1153, 0)), "")</f>
        <v/>
      </c>
      <c r="S1229" s="2" t="str">
        <f t="shared" si="57"/>
        <v>N0H 2C0_504_PORT ELGIN</v>
      </c>
      <c r="T1229" s="2" t="str">
        <f t="shared" si="58"/>
        <v>N0H 2C0_504 CATHERINE ST_PORT ELGIN</v>
      </c>
      <c r="U1229" s="12" t="str">
        <f t="shared" si="59"/>
        <v>ST</v>
      </c>
    </row>
    <row r="1230" spans="1:21" ht="13" x14ac:dyDescent="0.25">
      <c r="A1230" s="9">
        <v>45777</v>
      </c>
      <c r="B1230" s="2" t="s">
        <v>144</v>
      </c>
      <c r="C1230" s="2" t="s">
        <v>18</v>
      </c>
      <c r="D1230" s="2" t="s">
        <v>58</v>
      </c>
      <c r="E1230" s="2" t="s">
        <v>80</v>
      </c>
      <c r="F1230" s="2" t="s">
        <v>4805</v>
      </c>
      <c r="G1230" s="2">
        <v>4715</v>
      </c>
      <c r="H1230" s="2" t="s">
        <v>104</v>
      </c>
      <c r="I1230" s="1">
        <v>39693</v>
      </c>
      <c r="J1230" s="2" t="s">
        <v>23</v>
      </c>
      <c r="K1230" s="2"/>
      <c r="L1230" s="2" t="s">
        <v>24</v>
      </c>
      <c r="M1230" s="2">
        <v>250</v>
      </c>
      <c r="N1230" s="2" t="s">
        <v>4806</v>
      </c>
      <c r="O1230" s="2" t="s">
        <v>26</v>
      </c>
      <c r="P1230" s="2" t="s">
        <v>82</v>
      </c>
      <c r="Q1230" s="2" t="s">
        <v>4807</v>
      </c>
      <c r="R1230" t="str">
        <f>IFERROR(INDEX(ReadySub!$A$2:$A$1153, MATCH(T1230, ReadySub!$Q$2:$Q$1153, 0)), "")</f>
        <v/>
      </c>
      <c r="S1230" s="2" t="str">
        <f t="shared" si="57"/>
        <v>L9C 2V2_250_HAMILTON</v>
      </c>
      <c r="T1230" s="2" t="str">
        <f t="shared" si="58"/>
        <v>L9C 2V2_250 LIMERIDGE RD_HAMILTON</v>
      </c>
      <c r="U1230" s="12" t="str">
        <f t="shared" si="59"/>
        <v>RD</v>
      </c>
    </row>
    <row r="1231" spans="1:21" ht="13" x14ac:dyDescent="0.25">
      <c r="A1231" s="9">
        <v>45777</v>
      </c>
      <c r="B1231" s="2" t="s">
        <v>3245</v>
      </c>
      <c r="C1231" s="2" t="s">
        <v>18</v>
      </c>
      <c r="D1231" s="2" t="s">
        <v>58</v>
      </c>
      <c r="E1231" s="2" t="s">
        <v>80</v>
      </c>
      <c r="F1231" s="2" t="s">
        <v>4808</v>
      </c>
      <c r="G1231" s="2">
        <v>4716</v>
      </c>
      <c r="H1231" s="2" t="s">
        <v>120</v>
      </c>
      <c r="I1231" s="1">
        <v>39693</v>
      </c>
      <c r="J1231" s="2" t="s">
        <v>23</v>
      </c>
      <c r="K1231" s="2"/>
      <c r="L1231" s="2" t="s">
        <v>24</v>
      </c>
      <c r="M1231" s="2">
        <v>1292</v>
      </c>
      <c r="N1231" s="2" t="s">
        <v>4809</v>
      </c>
      <c r="O1231" s="2" t="s">
        <v>36</v>
      </c>
      <c r="P1231" s="2" t="s">
        <v>82</v>
      </c>
      <c r="Q1231" s="2" t="s">
        <v>4810</v>
      </c>
      <c r="R1231" t="str">
        <f>IFERROR(INDEX(ReadySub!$A$2:$A$1153, MATCH(T1231, ReadySub!$Q$2:$Q$1153, 0)), "")</f>
        <v/>
      </c>
      <c r="S1231" s="2" t="str">
        <f t="shared" si="57"/>
        <v>L8H 1V6_1292_HAMILTON</v>
      </c>
      <c r="T1231" s="2" t="str">
        <f t="shared" si="58"/>
        <v>L8H 1V6_1292 CANNON ST_HAMILTON</v>
      </c>
      <c r="U1231" s="12" t="str">
        <f t="shared" si="59"/>
        <v>ST</v>
      </c>
    </row>
    <row r="1232" spans="1:21" ht="13" x14ac:dyDescent="0.25">
      <c r="A1232" s="9">
        <v>45777</v>
      </c>
      <c r="B1232" s="2" t="s">
        <v>781</v>
      </c>
      <c r="C1232" s="2" t="s">
        <v>18</v>
      </c>
      <c r="D1232" s="2" t="s">
        <v>102</v>
      </c>
      <c r="E1232" s="2" t="s">
        <v>557</v>
      </c>
      <c r="F1232" s="2" t="s">
        <v>4811</v>
      </c>
      <c r="G1232" s="2">
        <v>4717</v>
      </c>
      <c r="H1232" s="2" t="s">
        <v>104</v>
      </c>
      <c r="I1232" s="1">
        <v>39688</v>
      </c>
      <c r="J1232" s="2" t="s">
        <v>23</v>
      </c>
      <c r="K1232" s="2"/>
      <c r="L1232" s="2" t="s">
        <v>24</v>
      </c>
      <c r="M1232" s="2">
        <v>7343</v>
      </c>
      <c r="N1232" s="2" t="s">
        <v>846</v>
      </c>
      <c r="O1232" s="2" t="s">
        <v>26</v>
      </c>
      <c r="P1232" s="2" t="s">
        <v>4812</v>
      </c>
      <c r="Q1232" s="2" t="s">
        <v>4813</v>
      </c>
      <c r="R1232" t="str">
        <f>IFERROR(INDEX(ReadySub!$A$2:$A$1153, MATCH(T1232, ReadySub!$Q$2:$Q$1153, 0)), "")</f>
        <v/>
      </c>
      <c r="S1232" s="2" t="str">
        <f t="shared" si="57"/>
        <v>N0R 1N0_7343_STONEY POINT</v>
      </c>
      <c r="T1232" s="2" t="str">
        <f t="shared" si="58"/>
        <v>N0R 1N0_7343 TECUMSEH RD_STONEY POINT</v>
      </c>
      <c r="U1232" s="12" t="str">
        <f t="shared" si="59"/>
        <v>RD</v>
      </c>
    </row>
    <row r="1233" spans="1:21" ht="13" x14ac:dyDescent="0.25">
      <c r="A1233" s="9">
        <v>45777</v>
      </c>
      <c r="B1233" s="2" t="s">
        <v>716</v>
      </c>
      <c r="C1233" s="2" t="s">
        <v>18</v>
      </c>
      <c r="D1233" s="2" t="s">
        <v>89</v>
      </c>
      <c r="E1233" s="2" t="s">
        <v>90</v>
      </c>
      <c r="F1233" s="2" t="s">
        <v>4814</v>
      </c>
      <c r="G1233" s="2">
        <v>4718</v>
      </c>
      <c r="H1233" s="2" t="s">
        <v>104</v>
      </c>
      <c r="I1233" s="1">
        <v>39701</v>
      </c>
      <c r="J1233" s="2" t="s">
        <v>23</v>
      </c>
      <c r="K1233" s="2"/>
      <c r="L1233" s="2" t="s">
        <v>24</v>
      </c>
      <c r="M1233" s="2">
        <v>605</v>
      </c>
      <c r="N1233" s="2" t="s">
        <v>4815</v>
      </c>
      <c r="O1233" s="2" t="s">
        <v>92</v>
      </c>
      <c r="P1233" s="2" t="s">
        <v>93</v>
      </c>
      <c r="Q1233" s="2" t="s">
        <v>4816</v>
      </c>
      <c r="R1233" t="str">
        <f>IFERROR(INDEX(ReadySub!$A$2:$A$1153, MATCH(T1233, ReadySub!$Q$2:$Q$1153, 0)), "")</f>
        <v/>
      </c>
      <c r="S1233" s="2" t="str">
        <f t="shared" si="57"/>
        <v>M6S 3S1_605_TORONTO</v>
      </c>
      <c r="T1233" s="2" t="str">
        <f t="shared" si="58"/>
        <v>M6S 3S1_605 WILLARD AVE_TORONTO</v>
      </c>
      <c r="U1233" s="12" t="str">
        <f t="shared" si="59"/>
        <v>AVE</v>
      </c>
    </row>
    <row r="1234" spans="1:21" ht="13" x14ac:dyDescent="0.25">
      <c r="A1234" s="9">
        <v>45777</v>
      </c>
      <c r="B1234" s="2" t="s">
        <v>4817</v>
      </c>
      <c r="C1234" s="2" t="s">
        <v>18</v>
      </c>
      <c r="D1234" s="2" t="s">
        <v>31</v>
      </c>
      <c r="E1234" s="2" t="s">
        <v>182</v>
      </c>
      <c r="F1234" s="2" t="s">
        <v>4818</v>
      </c>
      <c r="G1234" s="2">
        <v>4720</v>
      </c>
      <c r="H1234" s="2" t="s">
        <v>45</v>
      </c>
      <c r="I1234" s="1">
        <v>39687</v>
      </c>
      <c r="J1234" s="2" t="s">
        <v>23</v>
      </c>
      <c r="K1234" s="2"/>
      <c r="L1234" s="2" t="s">
        <v>24</v>
      </c>
      <c r="M1234" s="2">
        <v>9011</v>
      </c>
      <c r="N1234" s="2" t="s">
        <v>1057</v>
      </c>
      <c r="O1234" s="2" t="s">
        <v>36</v>
      </c>
      <c r="P1234" s="2" t="s">
        <v>204</v>
      </c>
      <c r="Q1234" s="2" t="s">
        <v>4819</v>
      </c>
      <c r="R1234" t="str">
        <f>IFERROR(INDEX(ReadySub!$A$2:$A$1153, MATCH(T1234, ReadySub!$Q$2:$Q$1153, 0)), "")</f>
        <v/>
      </c>
      <c r="S1234" s="2" t="str">
        <f t="shared" si="57"/>
        <v>L4B 3B6_9011_RICHMOND HILL</v>
      </c>
      <c r="T1234" s="2" t="str">
        <f t="shared" si="58"/>
        <v>L4B 3B6_9011 LESLIE ST_RICHMOND HILL</v>
      </c>
      <c r="U1234" s="12" t="str">
        <f t="shared" si="59"/>
        <v>ST</v>
      </c>
    </row>
    <row r="1235" spans="1:21" ht="13" x14ac:dyDescent="0.25">
      <c r="A1235" s="9">
        <v>45777</v>
      </c>
      <c r="B1235" s="2" t="s">
        <v>4820</v>
      </c>
      <c r="C1235" s="2" t="s">
        <v>18</v>
      </c>
      <c r="D1235" s="2" t="s">
        <v>102</v>
      </c>
      <c r="E1235" s="2" t="s">
        <v>557</v>
      </c>
      <c r="F1235" s="2" t="s">
        <v>4821</v>
      </c>
      <c r="G1235" s="2">
        <v>4721</v>
      </c>
      <c r="H1235" s="2" t="s">
        <v>104</v>
      </c>
      <c r="I1235" s="1">
        <v>39693</v>
      </c>
      <c r="J1235" s="2" t="s">
        <v>23</v>
      </c>
      <c r="K1235" s="2"/>
      <c r="L1235" s="2" t="s">
        <v>24</v>
      </c>
      <c r="M1235" s="2">
        <v>72</v>
      </c>
      <c r="N1235" s="2" t="s">
        <v>4822</v>
      </c>
      <c r="O1235" s="2" t="s">
        <v>92</v>
      </c>
      <c r="P1235" s="2" t="s">
        <v>1211</v>
      </c>
      <c r="Q1235" s="2" t="s">
        <v>4823</v>
      </c>
      <c r="R1235" t="str">
        <f>IFERROR(INDEX(ReadySub!$A$2:$A$1153, MATCH(T1235, ReadySub!$Q$2:$Q$1153, 0)), "")</f>
        <v/>
      </c>
      <c r="S1235" s="2" t="str">
        <f t="shared" si="57"/>
        <v>N8M 2N8_72_ESSEX</v>
      </c>
      <c r="T1235" s="2" t="str">
        <f t="shared" si="58"/>
        <v>N8M 2N8_72 BRIEN AVE_ESSEX</v>
      </c>
      <c r="U1235" s="12" t="str">
        <f t="shared" si="59"/>
        <v>AVE</v>
      </c>
    </row>
    <row r="1236" spans="1:21" ht="13" x14ac:dyDescent="0.25">
      <c r="A1236" s="9">
        <v>45777</v>
      </c>
      <c r="B1236" s="2" t="s">
        <v>4824</v>
      </c>
      <c r="C1236" s="2" t="s">
        <v>18</v>
      </c>
      <c r="D1236" s="2" t="s">
        <v>102</v>
      </c>
      <c r="E1236" s="2" t="s">
        <v>557</v>
      </c>
      <c r="F1236" s="2" t="s">
        <v>4825</v>
      </c>
      <c r="G1236" s="2">
        <v>4723</v>
      </c>
      <c r="H1236" s="2" t="s">
        <v>104</v>
      </c>
      <c r="I1236" s="1">
        <v>39693</v>
      </c>
      <c r="J1236" s="2" t="s">
        <v>23</v>
      </c>
      <c r="K1236" s="2"/>
      <c r="L1236" s="2" t="s">
        <v>24</v>
      </c>
      <c r="M1236" s="2">
        <v>259</v>
      </c>
      <c r="N1236" s="2" t="s">
        <v>4826</v>
      </c>
      <c r="O1236" s="2" t="s">
        <v>36</v>
      </c>
      <c r="P1236" s="2" t="s">
        <v>2570</v>
      </c>
      <c r="Q1236" s="2" t="s">
        <v>4827</v>
      </c>
      <c r="R1236" t="str">
        <f>IFERROR(INDEX(ReadySub!$A$2:$A$1153, MATCH(T1236, ReadySub!$Q$2:$Q$1153, 0)), "")</f>
        <v/>
      </c>
      <c r="S1236" s="2" t="str">
        <f t="shared" si="57"/>
        <v>N8H 3K8_259_LEAMINGTON</v>
      </c>
      <c r="T1236" s="2" t="str">
        <f t="shared" si="58"/>
        <v>N8H 3K8_259 SHERK ST_LEAMINGTON</v>
      </c>
      <c r="U1236" s="12" t="str">
        <f t="shared" si="59"/>
        <v>ST</v>
      </c>
    </row>
    <row r="1237" spans="1:21" ht="13" x14ac:dyDescent="0.25">
      <c r="A1237" s="9">
        <v>45777</v>
      </c>
      <c r="B1237" s="2" t="s">
        <v>4824</v>
      </c>
      <c r="C1237" s="2" t="s">
        <v>18</v>
      </c>
      <c r="D1237" s="2" t="s">
        <v>102</v>
      </c>
      <c r="E1237" s="2" t="s">
        <v>557</v>
      </c>
      <c r="F1237" s="2" t="s">
        <v>4828</v>
      </c>
      <c r="G1237" s="2">
        <v>4724</v>
      </c>
      <c r="H1237" s="2" t="s">
        <v>104</v>
      </c>
      <c r="I1237" s="1">
        <v>39693</v>
      </c>
      <c r="J1237" s="2" t="s">
        <v>23</v>
      </c>
      <c r="K1237" s="2"/>
      <c r="L1237" s="2" t="s">
        <v>24</v>
      </c>
      <c r="M1237" s="2">
        <v>6420</v>
      </c>
      <c r="N1237" s="2" t="s">
        <v>4829</v>
      </c>
      <c r="O1237" s="2" t="s">
        <v>36</v>
      </c>
      <c r="P1237" s="2" t="s">
        <v>4830</v>
      </c>
      <c r="Q1237" s="2" t="s">
        <v>4831</v>
      </c>
      <c r="R1237" t="str">
        <f>IFERROR(INDEX(ReadySub!$A$2:$A$1153, MATCH(T1237, ReadySub!$Q$2:$Q$1153, 0)), "")</f>
        <v/>
      </c>
      <c r="S1237" s="2" t="str">
        <f t="shared" si="57"/>
        <v>N0P 1J0_6420_COMBER</v>
      </c>
      <c r="T1237" s="2" t="str">
        <f t="shared" si="58"/>
        <v>N0P 1J0_6420 TAYLOR ST_COMBER</v>
      </c>
      <c r="U1237" s="12" t="str">
        <f t="shared" si="59"/>
        <v>ST</v>
      </c>
    </row>
    <row r="1238" spans="1:21" ht="13" x14ac:dyDescent="0.25">
      <c r="A1238" s="9">
        <v>45777</v>
      </c>
      <c r="B1238" s="2" t="s">
        <v>1815</v>
      </c>
      <c r="C1238" s="2" t="s">
        <v>18</v>
      </c>
      <c r="D1238" s="2" t="s">
        <v>31</v>
      </c>
      <c r="E1238" s="2" t="s">
        <v>182</v>
      </c>
      <c r="F1238" s="2" t="s">
        <v>4832</v>
      </c>
      <c r="G1238" s="2">
        <v>4726</v>
      </c>
      <c r="H1238" s="2" t="s">
        <v>104</v>
      </c>
      <c r="I1238" s="1">
        <v>39689</v>
      </c>
      <c r="J1238" s="2" t="s">
        <v>23</v>
      </c>
      <c r="K1238" s="2"/>
      <c r="L1238" s="2" t="s">
        <v>24</v>
      </c>
      <c r="M1238" s="2">
        <v>51</v>
      </c>
      <c r="N1238" s="2" t="s">
        <v>2541</v>
      </c>
      <c r="O1238" s="2" t="s">
        <v>92</v>
      </c>
      <c r="P1238" s="2" t="s">
        <v>1322</v>
      </c>
      <c r="Q1238" s="2" t="s">
        <v>1323</v>
      </c>
      <c r="R1238" t="str">
        <f>IFERROR(INDEX(ReadySub!$A$2:$A$1153, MATCH(T1238, ReadySub!$Q$2:$Q$1153, 0)), "")</f>
        <v/>
      </c>
      <c r="S1238" s="2" t="str">
        <f t="shared" si="57"/>
        <v>L0G 1T0_51_SCHOMBERG</v>
      </c>
      <c r="T1238" s="2" t="str">
        <f t="shared" si="58"/>
        <v>L0G 1T0_51 WESTERN AVE_SCHOMBERG</v>
      </c>
      <c r="U1238" s="12" t="str">
        <f t="shared" si="59"/>
        <v>AVE</v>
      </c>
    </row>
    <row r="1239" spans="1:21" ht="13" x14ac:dyDescent="0.25">
      <c r="A1239" s="9">
        <v>45777</v>
      </c>
      <c r="B1239" s="2" t="s">
        <v>716</v>
      </c>
      <c r="C1239" s="2" t="s">
        <v>18</v>
      </c>
      <c r="D1239" s="2" t="s">
        <v>89</v>
      </c>
      <c r="E1239" s="2" t="s">
        <v>598</v>
      </c>
      <c r="F1239" s="2" t="s">
        <v>4833</v>
      </c>
      <c r="G1239" s="2">
        <v>4727</v>
      </c>
      <c r="H1239" s="2" t="s">
        <v>104</v>
      </c>
      <c r="I1239" s="1">
        <v>39706</v>
      </c>
      <c r="J1239" s="2" t="s">
        <v>23</v>
      </c>
      <c r="K1239" s="2"/>
      <c r="L1239" s="2" t="s">
        <v>24</v>
      </c>
      <c r="M1239" s="2">
        <v>9775</v>
      </c>
      <c r="N1239" s="2" t="s">
        <v>4834</v>
      </c>
      <c r="O1239" s="2" t="s">
        <v>26</v>
      </c>
      <c r="P1239" s="2" t="s">
        <v>911</v>
      </c>
      <c r="Q1239" s="2" t="s">
        <v>4835</v>
      </c>
      <c r="R1239" t="str">
        <f>IFERROR(INDEX(ReadySub!$A$2:$A$1153, MATCH(T1239, ReadySub!$Q$2:$Q$1153, 0)), "")</f>
        <v/>
      </c>
      <c r="S1239" s="2" t="str">
        <f t="shared" si="57"/>
        <v>L6X 0H7_9775_BRAMPTON</v>
      </c>
      <c r="T1239" s="2" t="str">
        <f t="shared" si="58"/>
        <v>L6X 0H7_9775 CREDITVIEW RD_BRAMPTON</v>
      </c>
      <c r="U1239" s="12" t="str">
        <f t="shared" si="59"/>
        <v>RD</v>
      </c>
    </row>
    <row r="1240" spans="1:21" ht="13" x14ac:dyDescent="0.25">
      <c r="A1240" s="9">
        <v>45777</v>
      </c>
      <c r="B1240" s="2" t="s">
        <v>352</v>
      </c>
      <c r="C1240" s="2" t="s">
        <v>18</v>
      </c>
      <c r="D1240" s="2" t="s">
        <v>31</v>
      </c>
      <c r="E1240" s="2" t="s">
        <v>182</v>
      </c>
      <c r="F1240" s="2" t="s">
        <v>4836</v>
      </c>
      <c r="G1240" s="2">
        <v>4728</v>
      </c>
      <c r="H1240" s="2" t="s">
        <v>66</v>
      </c>
      <c r="I1240" s="1">
        <v>39693</v>
      </c>
      <c r="J1240" s="2" t="s">
        <v>23</v>
      </c>
      <c r="K1240" s="2"/>
      <c r="L1240" s="2" t="s">
        <v>24</v>
      </c>
      <c r="M1240" s="2">
        <v>315</v>
      </c>
      <c r="N1240" s="2" t="s">
        <v>2110</v>
      </c>
      <c r="O1240" s="2" t="s">
        <v>92</v>
      </c>
      <c r="P1240" s="2" t="s">
        <v>241</v>
      </c>
      <c r="Q1240" s="2" t="s">
        <v>4837</v>
      </c>
      <c r="R1240" t="str">
        <f>IFERROR(INDEX(ReadySub!$A$2:$A$1153, MATCH(T1240, ReadySub!$Q$2:$Q$1153, 0)), "")</f>
        <v/>
      </c>
      <c r="S1240" s="2" t="str">
        <f t="shared" si="57"/>
        <v>L6E 1T5_315_MARKHAM</v>
      </c>
      <c r="T1240" s="2" t="str">
        <f t="shared" si="58"/>
        <v>L6E 1T5_315 MINGAY AVE_MARKHAM</v>
      </c>
      <c r="U1240" s="12" t="str">
        <f t="shared" si="59"/>
        <v>AVE</v>
      </c>
    </row>
    <row r="1241" spans="1:21" ht="13" x14ac:dyDescent="0.25">
      <c r="A1241" s="9">
        <v>45777</v>
      </c>
      <c r="B1241" s="2" t="s">
        <v>3099</v>
      </c>
      <c r="C1241" s="2" t="s">
        <v>18</v>
      </c>
      <c r="D1241" s="2" t="s">
        <v>102</v>
      </c>
      <c r="E1241" s="2" t="s">
        <v>557</v>
      </c>
      <c r="F1241" s="2" t="s">
        <v>4838</v>
      </c>
      <c r="G1241" s="2">
        <v>4731</v>
      </c>
      <c r="H1241" s="2" t="s">
        <v>120</v>
      </c>
      <c r="I1241" s="1">
        <v>39707</v>
      </c>
      <c r="J1241" s="2" t="s">
        <v>23</v>
      </c>
      <c r="K1241" s="2"/>
      <c r="L1241" s="2" t="s">
        <v>24</v>
      </c>
      <c r="M1241" s="2">
        <v>5400</v>
      </c>
      <c r="N1241" s="2" t="s">
        <v>4839</v>
      </c>
      <c r="O1241" s="2" t="s">
        <v>92</v>
      </c>
      <c r="P1241" s="2" t="s">
        <v>559</v>
      </c>
      <c r="Q1241" s="2" t="s">
        <v>4840</v>
      </c>
      <c r="R1241" t="str">
        <f>IFERROR(INDEX(ReadySub!$A$2:$A$1153, MATCH(T1241, ReadySub!$Q$2:$Q$1153, 0)), "")</f>
        <v/>
      </c>
      <c r="S1241" s="2" t="str">
        <f t="shared" si="57"/>
        <v>N8T 1B1_5400_WINDSOR</v>
      </c>
      <c r="T1241" s="2" t="str">
        <f t="shared" si="58"/>
        <v>N8T 1B1_5400 CORONATION AVE_WINDSOR</v>
      </c>
      <c r="U1241" s="12" t="str">
        <f t="shared" si="59"/>
        <v>AVE</v>
      </c>
    </row>
    <row r="1242" spans="1:21" ht="13" x14ac:dyDescent="0.25">
      <c r="A1242" s="9">
        <v>45777</v>
      </c>
      <c r="B1242" s="2" t="s">
        <v>1091</v>
      </c>
      <c r="C1242" s="2" t="s">
        <v>18</v>
      </c>
      <c r="D1242" s="2" t="s">
        <v>31</v>
      </c>
      <c r="E1242" s="2" t="s">
        <v>182</v>
      </c>
      <c r="F1242" s="2" t="s">
        <v>4843</v>
      </c>
      <c r="G1242" s="2">
        <v>4736</v>
      </c>
      <c r="H1242" s="2" t="s">
        <v>120</v>
      </c>
      <c r="I1242" s="1">
        <v>39699</v>
      </c>
      <c r="J1242" s="2" t="s">
        <v>23</v>
      </c>
      <c r="K1242" s="2"/>
      <c r="L1242" s="2" t="s">
        <v>24</v>
      </c>
      <c r="M1242" s="2">
        <v>575</v>
      </c>
      <c r="N1242" s="2" t="s">
        <v>4844</v>
      </c>
      <c r="O1242" s="2" t="s">
        <v>101</v>
      </c>
      <c r="P1242" s="2" t="s">
        <v>1494</v>
      </c>
      <c r="Q1242" s="2" t="s">
        <v>4845</v>
      </c>
      <c r="R1242">
        <f>IFERROR(INDEX(ReadySub!$A$2:$A$1153, MATCH(T1242, ReadySub!$Q$2:$Q$1153, 0)), "")</f>
        <v>10708</v>
      </c>
      <c r="S1242" s="2" t="str">
        <f t="shared" si="57"/>
        <v>L6A 0G1_575_VAUGHAN</v>
      </c>
      <c r="T1242" s="2" t="str">
        <f t="shared" si="58"/>
        <v>L6A 0G1_575 VIA ROMANO BLVD_VAUGHAN</v>
      </c>
      <c r="U1242" s="12" t="str">
        <f t="shared" si="59"/>
        <v>BLVD</v>
      </c>
    </row>
    <row r="1243" spans="1:21" ht="13" x14ac:dyDescent="0.25">
      <c r="A1243" s="9">
        <v>45777</v>
      </c>
      <c r="B1243" s="2" t="s">
        <v>74</v>
      </c>
      <c r="C1243" s="2" t="s">
        <v>18</v>
      </c>
      <c r="D1243" s="2" t="s">
        <v>31</v>
      </c>
      <c r="E1243" s="2" t="s">
        <v>182</v>
      </c>
      <c r="F1243" s="2" t="s">
        <v>4846</v>
      </c>
      <c r="G1243" s="2">
        <v>4737</v>
      </c>
      <c r="H1243" s="2" t="s">
        <v>66</v>
      </c>
      <c r="I1243" s="1">
        <v>39696</v>
      </c>
      <c r="J1243" s="2" t="s">
        <v>23</v>
      </c>
      <c r="K1243" s="2"/>
      <c r="L1243" s="2" t="s">
        <v>24</v>
      </c>
      <c r="M1243" s="2">
        <v>850</v>
      </c>
      <c r="N1243" s="2" t="s">
        <v>4847</v>
      </c>
      <c r="O1243" s="2" t="s">
        <v>47</v>
      </c>
      <c r="P1243" s="2" t="s">
        <v>185</v>
      </c>
      <c r="Q1243" s="2" t="s">
        <v>4848</v>
      </c>
      <c r="R1243" t="str">
        <f>IFERROR(INDEX(ReadySub!$A$2:$A$1153, MATCH(T1243, ReadySub!$Q$2:$Q$1153, 0)), "")</f>
        <v/>
      </c>
      <c r="S1243" s="2" t="str">
        <f t="shared" si="57"/>
        <v>L4A 0E7_850_STOUFFVILLE</v>
      </c>
      <c r="T1243" s="2" t="str">
        <f t="shared" si="58"/>
        <v>L4A 0E7_850 HOOVER PARK DR_STOUFFVILLE</v>
      </c>
      <c r="U1243" s="12" t="str">
        <f t="shared" si="59"/>
        <v>DR</v>
      </c>
    </row>
    <row r="1244" spans="1:21" ht="13" x14ac:dyDescent="0.25">
      <c r="A1244" s="9">
        <v>45777</v>
      </c>
      <c r="B1244" s="2" t="s">
        <v>352</v>
      </c>
      <c r="C1244" s="2" t="s">
        <v>18</v>
      </c>
      <c r="D1244" s="2" t="s">
        <v>31</v>
      </c>
      <c r="E1244" s="2" t="s">
        <v>182</v>
      </c>
      <c r="F1244" s="2" t="s">
        <v>4849</v>
      </c>
      <c r="G1244" s="2">
        <v>4738</v>
      </c>
      <c r="H1244" s="2" t="s">
        <v>66</v>
      </c>
      <c r="I1244" s="1">
        <v>39693</v>
      </c>
      <c r="J1244" s="2" t="s">
        <v>23</v>
      </c>
      <c r="K1244" s="2"/>
      <c r="L1244" s="2" t="s">
        <v>24</v>
      </c>
      <c r="M1244" s="2">
        <v>90</v>
      </c>
      <c r="N1244" s="2" t="s">
        <v>4850</v>
      </c>
      <c r="O1244" s="2" t="s">
        <v>26</v>
      </c>
      <c r="P1244" s="2" t="s">
        <v>185</v>
      </c>
      <c r="Q1244" s="2" t="s">
        <v>4851</v>
      </c>
      <c r="R1244" t="str">
        <f>IFERROR(INDEX(ReadySub!$A$2:$A$1153, MATCH(T1244, ReadySub!$Q$2:$Q$1153, 0)), "")</f>
        <v/>
      </c>
      <c r="S1244" s="2" t="str">
        <f t="shared" si="57"/>
        <v>L4A 0N8_90_STOUFFVILLE</v>
      </c>
      <c r="T1244" s="2" t="str">
        <f t="shared" si="58"/>
        <v>L4A 0N8_90 GREENWOOD RD_STOUFFVILLE</v>
      </c>
      <c r="U1244" s="12" t="str">
        <f t="shared" si="59"/>
        <v>RD</v>
      </c>
    </row>
    <row r="1245" spans="1:21" ht="13" x14ac:dyDescent="0.25">
      <c r="A1245" s="9">
        <v>45777</v>
      </c>
      <c r="B1245" s="2" t="s">
        <v>74</v>
      </c>
      <c r="C1245" s="2" t="s">
        <v>18</v>
      </c>
      <c r="D1245" s="2" t="s">
        <v>31</v>
      </c>
      <c r="E1245" s="2" t="s">
        <v>182</v>
      </c>
      <c r="F1245" s="2" t="s">
        <v>4852</v>
      </c>
      <c r="G1245" s="2">
        <v>4739</v>
      </c>
      <c r="H1245" s="2" t="s">
        <v>45</v>
      </c>
      <c r="I1245" s="1">
        <v>39689</v>
      </c>
      <c r="J1245" s="2" t="s">
        <v>23</v>
      </c>
      <c r="K1245" s="2"/>
      <c r="L1245" s="2" t="s">
        <v>24</v>
      </c>
      <c r="M1245" s="2">
        <v>75</v>
      </c>
      <c r="N1245" s="2" t="s">
        <v>4853</v>
      </c>
      <c r="O1245" s="2" t="s">
        <v>101</v>
      </c>
      <c r="P1245" s="2" t="s">
        <v>683</v>
      </c>
      <c r="Q1245" s="2" t="s">
        <v>4854</v>
      </c>
      <c r="R1245" t="str">
        <f>IFERROR(INDEX(ReadySub!$A$2:$A$1153, MATCH(T1245, ReadySub!$Q$2:$Q$1153, 0)), "")</f>
        <v/>
      </c>
      <c r="S1245" s="2" t="str">
        <f t="shared" si="57"/>
        <v>L3X 3G1_75_NEWMARKET</v>
      </c>
      <c r="T1245" s="2" t="str">
        <f t="shared" si="58"/>
        <v>L3X 3G1_75 FORD WILSON BLVD_NEWMARKET</v>
      </c>
      <c r="U1245" s="12" t="str">
        <f t="shared" si="59"/>
        <v>BLVD</v>
      </c>
    </row>
    <row r="1246" spans="1:21" ht="13" x14ac:dyDescent="0.25">
      <c r="A1246" s="9">
        <v>45777</v>
      </c>
      <c r="B1246" s="2" t="s">
        <v>771</v>
      </c>
      <c r="C1246" s="2" t="s">
        <v>18</v>
      </c>
      <c r="D1246" s="2" t="s">
        <v>102</v>
      </c>
      <c r="E1246" s="2" t="s">
        <v>244</v>
      </c>
      <c r="F1246" s="2" t="s">
        <v>4855</v>
      </c>
      <c r="G1246" s="2">
        <v>4743</v>
      </c>
      <c r="H1246" s="2" t="s">
        <v>45</v>
      </c>
      <c r="I1246" s="1">
        <v>39694</v>
      </c>
      <c r="J1246" s="2" t="s">
        <v>23</v>
      </c>
      <c r="K1246" s="2"/>
      <c r="L1246" s="2" t="s">
        <v>172</v>
      </c>
      <c r="M1246" s="2">
        <v>270</v>
      </c>
      <c r="N1246" s="2" t="s">
        <v>4856</v>
      </c>
      <c r="O1246" s="2" t="s">
        <v>2301</v>
      </c>
      <c r="P1246" s="2" t="s">
        <v>247</v>
      </c>
      <c r="Q1246" s="2" t="s">
        <v>4857</v>
      </c>
      <c r="R1246" t="str">
        <f>IFERROR(INDEX(ReadySub!$A$2:$A$1153, MATCH(T1246, ReadySub!$Q$2:$Q$1153, 0)), "")</f>
        <v/>
      </c>
      <c r="S1246" s="2" t="str">
        <f t="shared" si="57"/>
        <v>N6M 0B9_270_LONDON</v>
      </c>
      <c r="T1246" s="2" t="str">
        <f t="shared" si="58"/>
        <v>N6M 0B9_270 CHELTON CHEMIN_LONDON</v>
      </c>
      <c r="U1246" s="12" t="str">
        <f t="shared" si="59"/>
        <v>Chemin</v>
      </c>
    </row>
    <row r="1247" spans="1:21" ht="13" x14ac:dyDescent="0.25">
      <c r="A1247" s="9">
        <v>45777</v>
      </c>
      <c r="B1247" s="2" t="s">
        <v>16662</v>
      </c>
      <c r="C1247" s="2" t="s">
        <v>18</v>
      </c>
      <c r="D1247" s="2" t="s">
        <v>19</v>
      </c>
      <c r="E1247" s="2" t="s">
        <v>168</v>
      </c>
      <c r="F1247" s="2" t="s">
        <v>4858</v>
      </c>
      <c r="G1247" s="2">
        <v>4744</v>
      </c>
      <c r="H1247" s="2" t="s">
        <v>104</v>
      </c>
      <c r="I1247" s="1">
        <v>39699</v>
      </c>
      <c r="J1247" s="2" t="s">
        <v>23</v>
      </c>
      <c r="K1247" s="2"/>
      <c r="L1247" s="2" t="s">
        <v>24</v>
      </c>
      <c r="M1247" s="2">
        <v>125</v>
      </c>
      <c r="N1247" s="2" t="s">
        <v>4859</v>
      </c>
      <c r="O1247" s="2" t="s">
        <v>36</v>
      </c>
      <c r="P1247" s="2" t="s">
        <v>4860</v>
      </c>
      <c r="Q1247" s="2" t="s">
        <v>4861</v>
      </c>
      <c r="R1247" t="str">
        <f>IFERROR(INDEX(ReadySub!$A$2:$A$1153, MATCH(T1247, ReadySub!$Q$2:$Q$1153, 0)), "")</f>
        <v/>
      </c>
      <c r="S1247" s="2" t="str">
        <f t="shared" si="57"/>
        <v>L0K 2A0_125_VICTORIA HARBOUR</v>
      </c>
      <c r="T1247" s="2" t="str">
        <f t="shared" si="58"/>
        <v>L0K 2A0_125 JEPHSON ST_VICTORIA HARBOUR</v>
      </c>
      <c r="U1247" s="12" t="str">
        <f t="shared" si="59"/>
        <v>ST</v>
      </c>
    </row>
    <row r="1248" spans="1:21" ht="13" x14ac:dyDescent="0.25">
      <c r="A1248" s="9">
        <v>45777</v>
      </c>
      <c r="B1248" s="2" t="s">
        <v>4636</v>
      </c>
      <c r="C1248" s="2" t="s">
        <v>18</v>
      </c>
      <c r="D1248" s="2" t="s">
        <v>51</v>
      </c>
      <c r="E1248" s="2" t="s">
        <v>52</v>
      </c>
      <c r="F1248" s="2" t="s">
        <v>4862</v>
      </c>
      <c r="G1248" s="2">
        <v>4745</v>
      </c>
      <c r="H1248" s="2" t="s">
        <v>66</v>
      </c>
      <c r="I1248" s="1">
        <v>39683</v>
      </c>
      <c r="J1248" s="2" t="s">
        <v>23</v>
      </c>
      <c r="K1248" s="2"/>
      <c r="L1248" s="2" t="s">
        <v>24</v>
      </c>
      <c r="M1248" s="2">
        <v>60</v>
      </c>
      <c r="N1248" s="2" t="s">
        <v>4863</v>
      </c>
      <c r="O1248" s="2" t="s">
        <v>101</v>
      </c>
      <c r="P1248" s="2" t="s">
        <v>55</v>
      </c>
      <c r="Q1248" s="2" t="s">
        <v>4864</v>
      </c>
      <c r="R1248">
        <f>IFERROR(INDEX(ReadySub!$A$2:$A$1153, MATCH(T1248, ReadySub!$Q$2:$Q$1153, 0)), "")</f>
        <v>710</v>
      </c>
      <c r="S1248" s="2" t="str">
        <f t="shared" si="57"/>
        <v>L1Z 1L3_60_AJAX</v>
      </c>
      <c r="T1248" s="2" t="str">
        <f t="shared" si="58"/>
        <v>L1Z 1L3_60 ASHBURY BLVD_AJAX</v>
      </c>
      <c r="U1248" s="12" t="str">
        <f t="shared" si="59"/>
        <v>BLVD</v>
      </c>
    </row>
    <row r="1249" spans="1:21" ht="13" x14ac:dyDescent="0.25">
      <c r="A1249" s="9">
        <v>45777</v>
      </c>
      <c r="B1249" s="2" t="s">
        <v>4865</v>
      </c>
      <c r="C1249" s="2" t="s">
        <v>18</v>
      </c>
      <c r="D1249" s="2" t="s">
        <v>19</v>
      </c>
      <c r="E1249" s="2" t="s">
        <v>20</v>
      </c>
      <c r="F1249" s="2" t="s">
        <v>4866</v>
      </c>
      <c r="G1249" s="2">
        <v>4746</v>
      </c>
      <c r="H1249" s="2" t="s">
        <v>141</v>
      </c>
      <c r="I1249" s="1">
        <v>39715</v>
      </c>
      <c r="J1249" s="2" t="s">
        <v>23</v>
      </c>
      <c r="K1249" s="2"/>
      <c r="L1249" s="2" t="s">
        <v>24</v>
      </c>
      <c r="M1249" s="2"/>
      <c r="N1249" s="2" t="s">
        <v>4867</v>
      </c>
      <c r="O1249" s="2"/>
      <c r="P1249" s="2" t="s">
        <v>4868</v>
      </c>
      <c r="Q1249" s="2" t="s">
        <v>4869</v>
      </c>
      <c r="R1249" t="str">
        <f>IFERROR(INDEX(ReadySub!$A$2:$A$1153, MATCH(T1249, ReadySub!$Q$2:$Q$1153, 0)), "")</f>
        <v/>
      </c>
      <c r="S1249" s="2" t="str">
        <f t="shared" si="57"/>
        <v>P0V 3B0__MUSKRAT DAM</v>
      </c>
      <c r="T1249" s="2" t="str">
        <f t="shared" si="58"/>
        <v>P0V 3B0_GENERAL DELIVERY 0_MUSKRAT DAM</v>
      </c>
      <c r="U1249" s="12">
        <f t="shared" si="59"/>
        <v>0</v>
      </c>
    </row>
    <row r="1250" spans="1:21" ht="13" x14ac:dyDescent="0.25">
      <c r="A1250" s="9">
        <v>45777</v>
      </c>
      <c r="B1250" s="2" t="s">
        <v>243</v>
      </c>
      <c r="C1250" s="2" t="s">
        <v>18</v>
      </c>
      <c r="D1250" s="2" t="s">
        <v>102</v>
      </c>
      <c r="E1250" s="2" t="s">
        <v>1166</v>
      </c>
      <c r="F1250" s="2" t="s">
        <v>4873</v>
      </c>
      <c r="G1250" s="2">
        <v>4753</v>
      </c>
      <c r="H1250" s="2" t="s">
        <v>104</v>
      </c>
      <c r="I1250" s="1">
        <v>39696</v>
      </c>
      <c r="J1250" s="2" t="s">
        <v>23</v>
      </c>
      <c r="K1250" s="2"/>
      <c r="L1250" s="2" t="s">
        <v>24</v>
      </c>
      <c r="M1250" s="2">
        <v>133</v>
      </c>
      <c r="N1250" s="2" t="s">
        <v>4874</v>
      </c>
      <c r="O1250" s="2" t="s">
        <v>36</v>
      </c>
      <c r="P1250" s="2" t="s">
        <v>2151</v>
      </c>
      <c r="Q1250" s="2" t="s">
        <v>4875</v>
      </c>
      <c r="R1250" t="str">
        <f>IFERROR(INDEX(ReadySub!$A$2:$A$1153, MATCH(T1250, ReadySub!$Q$2:$Q$1153, 0)), "")</f>
        <v/>
      </c>
      <c r="S1250" s="2" t="str">
        <f t="shared" si="57"/>
        <v>N0M 1S2_133_EXETER</v>
      </c>
      <c r="T1250" s="2" t="str">
        <f t="shared" si="58"/>
        <v>N0M 1S2_133 SANDERS ST_EXETER</v>
      </c>
      <c r="U1250" s="12" t="str">
        <f t="shared" si="59"/>
        <v>ST</v>
      </c>
    </row>
    <row r="1251" spans="1:21" ht="13" x14ac:dyDescent="0.25">
      <c r="A1251" s="9">
        <v>45777</v>
      </c>
      <c r="B1251" s="2" t="s">
        <v>532</v>
      </c>
      <c r="C1251" s="2" t="s">
        <v>18</v>
      </c>
      <c r="D1251" s="2" t="s">
        <v>150</v>
      </c>
      <c r="E1251" s="2" t="s">
        <v>162</v>
      </c>
      <c r="F1251" s="2" t="s">
        <v>4876</v>
      </c>
      <c r="G1251" s="2">
        <v>4754</v>
      </c>
      <c r="H1251" s="2" t="s">
        <v>120</v>
      </c>
      <c r="I1251" s="1">
        <v>39693</v>
      </c>
      <c r="J1251" s="2" t="s">
        <v>23</v>
      </c>
      <c r="K1251" s="2"/>
      <c r="L1251" s="2" t="s">
        <v>24</v>
      </c>
      <c r="M1251" s="2" t="s">
        <v>4877</v>
      </c>
      <c r="N1251" s="2" t="s">
        <v>4878</v>
      </c>
      <c r="O1251" s="2" t="s">
        <v>36</v>
      </c>
      <c r="P1251" s="2" t="s">
        <v>535</v>
      </c>
      <c r="Q1251" s="2" t="s">
        <v>4879</v>
      </c>
      <c r="R1251" t="str">
        <f>IFERROR(INDEX(ReadySub!$A$2:$A$1153, MATCH(T1251, ReadySub!$Q$2:$Q$1153, 0)), "")</f>
        <v/>
      </c>
      <c r="S1251" s="2" t="str">
        <f t="shared" si="57"/>
        <v>K2S 1B6_1145 B_STITTSVILLE</v>
      </c>
      <c r="T1251" s="2" t="str">
        <f t="shared" si="58"/>
        <v>K2S 1B6_1145 B STITTSVILLE MAIN ST_STITTSVILLE</v>
      </c>
      <c r="U1251" s="12" t="str">
        <f t="shared" si="59"/>
        <v>ST</v>
      </c>
    </row>
    <row r="1252" spans="1:21" ht="13" x14ac:dyDescent="0.25">
      <c r="A1252" s="9">
        <v>45777</v>
      </c>
      <c r="B1252" s="2" t="s">
        <v>1308</v>
      </c>
      <c r="C1252" s="2" t="s">
        <v>18</v>
      </c>
      <c r="D1252" s="2" t="s">
        <v>150</v>
      </c>
      <c r="E1252" s="2" t="s">
        <v>162</v>
      </c>
      <c r="F1252" s="2" t="s">
        <v>4882</v>
      </c>
      <c r="G1252" s="2">
        <v>4758</v>
      </c>
      <c r="H1252" s="2" t="s">
        <v>104</v>
      </c>
      <c r="I1252" s="1">
        <v>39693</v>
      </c>
      <c r="J1252" s="2" t="s">
        <v>23</v>
      </c>
      <c r="K1252" s="2"/>
      <c r="L1252" s="2" t="s">
        <v>24</v>
      </c>
      <c r="M1252" s="2">
        <v>63</v>
      </c>
      <c r="N1252" s="2" t="s">
        <v>4883</v>
      </c>
      <c r="O1252" s="2" t="s">
        <v>47</v>
      </c>
      <c r="P1252" s="2" t="s">
        <v>189</v>
      </c>
      <c r="Q1252" s="2" t="s">
        <v>4884</v>
      </c>
      <c r="R1252" t="str">
        <f>IFERROR(INDEX(ReadySub!$A$2:$A$1153, MATCH(T1252, ReadySub!$Q$2:$Q$1153, 0)), "")</f>
        <v/>
      </c>
      <c r="S1252" s="2" t="str">
        <f t="shared" si="57"/>
        <v>K2M 1G2_63_KANATA</v>
      </c>
      <c r="T1252" s="2" t="str">
        <f t="shared" si="58"/>
        <v>K2M 1G2_63 BLUEGRASS DR_KANATA</v>
      </c>
      <c r="U1252" s="12" t="str">
        <f t="shared" si="59"/>
        <v>DR</v>
      </c>
    </row>
    <row r="1253" spans="1:21" ht="13" x14ac:dyDescent="0.25">
      <c r="A1253" s="9">
        <v>45777</v>
      </c>
      <c r="B1253" s="2" t="s">
        <v>4885</v>
      </c>
      <c r="C1253" s="2" t="s">
        <v>18</v>
      </c>
      <c r="D1253" s="2" t="s">
        <v>150</v>
      </c>
      <c r="E1253" s="2" t="s">
        <v>162</v>
      </c>
      <c r="F1253" s="2" t="s">
        <v>4885</v>
      </c>
      <c r="G1253" s="2">
        <v>4764</v>
      </c>
      <c r="H1253" s="2" t="s">
        <v>53</v>
      </c>
      <c r="I1253" s="1">
        <v>39724</v>
      </c>
      <c r="J1253" s="2" t="s">
        <v>23</v>
      </c>
      <c r="K1253" s="2"/>
      <c r="L1253" s="2" t="s">
        <v>24</v>
      </c>
      <c r="M1253" s="2">
        <v>555</v>
      </c>
      <c r="N1253" s="2" t="s">
        <v>3190</v>
      </c>
      <c r="O1253" s="2" t="s">
        <v>92</v>
      </c>
      <c r="P1253" s="2" t="s">
        <v>166</v>
      </c>
      <c r="Q1253" s="2" t="s">
        <v>4886</v>
      </c>
      <c r="R1253" t="str">
        <f>IFERROR(INDEX(ReadySub!$A$2:$A$1153, MATCH(T1253, ReadySub!$Q$2:$Q$1153, 0)), "")</f>
        <v/>
      </c>
      <c r="S1253" s="2" t="str">
        <f t="shared" si="57"/>
        <v>K1Y 1H9_555_OTTAWA</v>
      </c>
      <c r="T1253" s="2" t="str">
        <f t="shared" si="58"/>
        <v>K1Y 1H9_555 PARKDALE AVE_OTTAWA</v>
      </c>
      <c r="U1253" s="12" t="str">
        <f t="shared" si="59"/>
        <v>AVE</v>
      </c>
    </row>
    <row r="1254" spans="1:21" ht="13" x14ac:dyDescent="0.25">
      <c r="A1254" s="9">
        <v>45777</v>
      </c>
      <c r="B1254" s="2" t="s">
        <v>4887</v>
      </c>
      <c r="C1254" s="2" t="s">
        <v>18</v>
      </c>
      <c r="D1254" s="2" t="s">
        <v>150</v>
      </c>
      <c r="E1254" s="2" t="s">
        <v>162</v>
      </c>
      <c r="F1254" s="2" t="s">
        <v>4888</v>
      </c>
      <c r="G1254" s="2">
        <v>4765</v>
      </c>
      <c r="H1254" s="2" t="s">
        <v>45</v>
      </c>
      <c r="I1254" s="1">
        <v>39741</v>
      </c>
      <c r="J1254" s="2" t="s">
        <v>23</v>
      </c>
      <c r="K1254" s="2"/>
      <c r="L1254" s="2" t="s">
        <v>24</v>
      </c>
      <c r="M1254" s="2">
        <v>600</v>
      </c>
      <c r="N1254" s="2" t="s">
        <v>2270</v>
      </c>
      <c r="O1254" s="2" t="s">
        <v>36</v>
      </c>
      <c r="P1254" s="2" t="s">
        <v>166</v>
      </c>
      <c r="Q1254" s="2" t="s">
        <v>4889</v>
      </c>
      <c r="R1254" t="str">
        <f>IFERROR(INDEX(ReadySub!$A$2:$A$1153, MATCH(T1254, ReadySub!$Q$2:$Q$1153, 0)), "")</f>
        <v/>
      </c>
      <c r="S1254" s="2" t="str">
        <f t="shared" si="57"/>
        <v>K1S 3T6_600_OTTAWA</v>
      </c>
      <c r="T1254" s="2" t="str">
        <f t="shared" si="58"/>
        <v>K1S 3T6_600 BANK ST_OTTAWA</v>
      </c>
      <c r="U1254" s="12" t="str">
        <f t="shared" si="59"/>
        <v>ST</v>
      </c>
    </row>
    <row r="1255" spans="1:21" ht="13" x14ac:dyDescent="0.25">
      <c r="A1255" s="9">
        <v>45777</v>
      </c>
      <c r="B1255" s="2" t="s">
        <v>3744</v>
      </c>
      <c r="C1255" s="2" t="s">
        <v>18</v>
      </c>
      <c r="D1255" s="2" t="s">
        <v>102</v>
      </c>
      <c r="E1255" s="2" t="s">
        <v>1131</v>
      </c>
      <c r="F1255" s="2" t="s">
        <v>4890</v>
      </c>
      <c r="G1255" s="2">
        <v>4770</v>
      </c>
      <c r="H1255" s="2" t="s">
        <v>104</v>
      </c>
      <c r="I1255" s="1">
        <v>39735</v>
      </c>
      <c r="J1255" s="2" t="s">
        <v>23</v>
      </c>
      <c r="K1255" s="2"/>
      <c r="L1255" s="2" t="s">
        <v>24</v>
      </c>
      <c r="M1255" s="2">
        <v>95</v>
      </c>
      <c r="N1255" s="2" t="s">
        <v>4891</v>
      </c>
      <c r="O1255" s="2" t="s">
        <v>92</v>
      </c>
      <c r="P1255" s="2" t="s">
        <v>1133</v>
      </c>
      <c r="Q1255" s="2" t="s">
        <v>4892</v>
      </c>
      <c r="R1255" t="str">
        <f>IFERROR(INDEX(ReadySub!$A$2:$A$1153, MATCH(T1255, ReadySub!$Q$2:$Q$1153, 0)), "")</f>
        <v/>
      </c>
      <c r="S1255" s="2" t="str">
        <f t="shared" si="57"/>
        <v>N5R 2L1_95_ST. THOMAS</v>
      </c>
      <c r="T1255" s="2" t="str">
        <f t="shared" si="58"/>
        <v>N5R 2L1_95 RAVEN AVE_ST. THOMAS</v>
      </c>
      <c r="U1255" s="12" t="str">
        <f t="shared" si="59"/>
        <v>AVE</v>
      </c>
    </row>
    <row r="1256" spans="1:21" ht="13" x14ac:dyDescent="0.25">
      <c r="A1256" s="9">
        <v>45777</v>
      </c>
      <c r="B1256" s="2" t="s">
        <v>2879</v>
      </c>
      <c r="C1256" s="2" t="s">
        <v>18</v>
      </c>
      <c r="D1256" s="2" t="s">
        <v>19</v>
      </c>
      <c r="E1256" s="2" t="s">
        <v>85</v>
      </c>
      <c r="F1256" s="2" t="s">
        <v>4896</v>
      </c>
      <c r="G1256" s="2">
        <v>4773</v>
      </c>
      <c r="H1256" s="2" t="s">
        <v>66</v>
      </c>
      <c r="I1256" s="1">
        <v>39736</v>
      </c>
      <c r="J1256" s="2" t="s">
        <v>23</v>
      </c>
      <c r="K1256" s="2"/>
      <c r="L1256" s="2" t="s">
        <v>172</v>
      </c>
      <c r="M1256" s="2">
        <v>1412</v>
      </c>
      <c r="N1256" s="2" t="s">
        <v>4897</v>
      </c>
      <c r="O1256" s="2" t="s">
        <v>115</v>
      </c>
      <c r="P1256" s="2" t="s">
        <v>87</v>
      </c>
      <c r="Q1256" s="2" t="s">
        <v>4898</v>
      </c>
      <c r="R1256" t="str">
        <f>IFERROR(INDEX(ReadySub!$A$2:$A$1153, MATCH(T1256, ReadySub!$Q$2:$Q$1153, 0)), "")</f>
        <v/>
      </c>
      <c r="S1256" s="2" t="str">
        <f t="shared" si="57"/>
        <v>P3E 4L5_1412_SUDBURY</v>
      </c>
      <c r="T1256" s="2" t="str">
        <f t="shared" si="58"/>
        <v>P3E 4L5_1412 STEPHEN RUE_SUDBURY</v>
      </c>
      <c r="U1256" s="12" t="str">
        <f t="shared" si="59"/>
        <v>Rue</v>
      </c>
    </row>
    <row r="1257" spans="1:21" ht="13" x14ac:dyDescent="0.25">
      <c r="A1257" s="9">
        <v>45777</v>
      </c>
      <c r="B1257" s="2" t="s">
        <v>16662</v>
      </c>
      <c r="C1257" s="2" t="s">
        <v>18</v>
      </c>
      <c r="D1257" s="2" t="s">
        <v>19</v>
      </c>
      <c r="E1257" s="2" t="s">
        <v>168</v>
      </c>
      <c r="F1257" s="2" t="s">
        <v>4899</v>
      </c>
      <c r="G1257" s="2">
        <v>4775</v>
      </c>
      <c r="H1257" s="2" t="s">
        <v>120</v>
      </c>
      <c r="I1257" s="1">
        <v>39720</v>
      </c>
      <c r="J1257" s="2" t="s">
        <v>23</v>
      </c>
      <c r="K1257" s="2"/>
      <c r="L1257" s="2" t="s">
        <v>24</v>
      </c>
      <c r="M1257" s="2">
        <v>22</v>
      </c>
      <c r="N1257" s="2" t="s">
        <v>4900</v>
      </c>
      <c r="O1257" s="2" t="s">
        <v>36</v>
      </c>
      <c r="P1257" s="2" t="s">
        <v>330</v>
      </c>
      <c r="Q1257" s="2" t="s">
        <v>4901</v>
      </c>
      <c r="R1257" t="str">
        <f>IFERROR(INDEX(ReadySub!$A$2:$A$1153, MATCH(T1257, ReadySub!$Q$2:$Q$1153, 0)), "")</f>
        <v/>
      </c>
      <c r="S1257" s="2" t="str">
        <f t="shared" si="57"/>
        <v>L4M 3R8_22_BARRIE</v>
      </c>
      <c r="T1257" s="2" t="str">
        <f t="shared" si="58"/>
        <v>L4M 3R8_22 DAVIDSON ST_BARRIE</v>
      </c>
      <c r="U1257" s="12" t="str">
        <f t="shared" si="59"/>
        <v>ST</v>
      </c>
    </row>
    <row r="1258" spans="1:21" ht="13" x14ac:dyDescent="0.25">
      <c r="A1258" s="9">
        <v>45777</v>
      </c>
      <c r="B1258" s="2" t="s">
        <v>16662</v>
      </c>
      <c r="C1258" s="2" t="s">
        <v>18</v>
      </c>
      <c r="D1258" s="2" t="s">
        <v>19</v>
      </c>
      <c r="E1258" s="2" t="s">
        <v>168</v>
      </c>
      <c r="F1258" s="2" t="s">
        <v>4902</v>
      </c>
      <c r="G1258" s="2">
        <v>4776</v>
      </c>
      <c r="H1258" s="2" t="s">
        <v>120</v>
      </c>
      <c r="I1258" s="1">
        <v>39723</v>
      </c>
      <c r="J1258" s="2" t="s">
        <v>23</v>
      </c>
      <c r="K1258" s="2"/>
      <c r="L1258" s="2" t="s">
        <v>24</v>
      </c>
      <c r="M1258" s="2">
        <v>485</v>
      </c>
      <c r="N1258" s="2" t="s">
        <v>4417</v>
      </c>
      <c r="O1258" s="2" t="s">
        <v>36</v>
      </c>
      <c r="P1258" s="2" t="s">
        <v>3121</v>
      </c>
      <c r="Q1258" s="2" t="s">
        <v>4903</v>
      </c>
      <c r="R1258" t="str">
        <f>IFERROR(INDEX(ReadySub!$A$2:$A$1153, MATCH(T1258, ReadySub!$Q$2:$Q$1153, 0)), "")</f>
        <v/>
      </c>
      <c r="S1258" s="2" t="str">
        <f t="shared" si="57"/>
        <v>L3V 4E2_485_ORILLIA</v>
      </c>
      <c r="T1258" s="2" t="str">
        <f t="shared" si="58"/>
        <v>L3V 4E2_485 REGENT ST_ORILLIA</v>
      </c>
      <c r="U1258" s="12" t="str">
        <f t="shared" si="59"/>
        <v>ST</v>
      </c>
    </row>
    <row r="1259" spans="1:21" ht="13" x14ac:dyDescent="0.25">
      <c r="A1259" s="9">
        <v>45777</v>
      </c>
      <c r="B1259" s="2" t="s">
        <v>2720</v>
      </c>
      <c r="C1259" s="2" t="s">
        <v>18</v>
      </c>
      <c r="D1259" s="2" t="s">
        <v>31</v>
      </c>
      <c r="E1259" s="2" t="s">
        <v>182</v>
      </c>
      <c r="F1259" s="2" t="s">
        <v>4904</v>
      </c>
      <c r="G1259" s="2">
        <v>4777</v>
      </c>
      <c r="H1259" s="2" t="s">
        <v>45</v>
      </c>
      <c r="I1259" s="1">
        <v>39707</v>
      </c>
      <c r="J1259" s="2" t="s">
        <v>23</v>
      </c>
      <c r="K1259" s="2"/>
      <c r="L1259" s="2" t="s">
        <v>24</v>
      </c>
      <c r="M1259" s="2">
        <v>75</v>
      </c>
      <c r="N1259" s="2" t="s">
        <v>1541</v>
      </c>
      <c r="O1259" s="2" t="s">
        <v>92</v>
      </c>
      <c r="P1259" s="2" t="s">
        <v>257</v>
      </c>
      <c r="Q1259" s="2" t="s">
        <v>4905</v>
      </c>
      <c r="R1259" t="str">
        <f>IFERROR(INDEX(ReadySub!$A$2:$A$1153, MATCH(T1259, ReadySub!$Q$2:$Q$1153, 0)), "")</f>
        <v/>
      </c>
      <c r="S1259" s="2" t="str">
        <f t="shared" si="57"/>
        <v>L4H 1M3_75_WOODBRIDGE</v>
      </c>
      <c r="T1259" s="2" t="str">
        <f t="shared" si="58"/>
        <v>L4H 1M3_75 NAPA VALLEY AVE_WOODBRIDGE</v>
      </c>
      <c r="U1259" s="12" t="str">
        <f t="shared" si="59"/>
        <v>AVE</v>
      </c>
    </row>
    <row r="1260" spans="1:21" ht="13" x14ac:dyDescent="0.25">
      <c r="A1260" s="9">
        <v>45777</v>
      </c>
      <c r="B1260" s="2" t="s">
        <v>4906</v>
      </c>
      <c r="C1260" s="2" t="s">
        <v>18</v>
      </c>
      <c r="D1260" s="2" t="s">
        <v>31</v>
      </c>
      <c r="E1260" s="2" t="s">
        <v>182</v>
      </c>
      <c r="F1260" s="2" t="s">
        <v>4907</v>
      </c>
      <c r="G1260" s="2">
        <v>4779</v>
      </c>
      <c r="H1260" s="2" t="s">
        <v>45</v>
      </c>
      <c r="I1260" s="1">
        <v>39741</v>
      </c>
      <c r="J1260" s="2" t="s">
        <v>23</v>
      </c>
      <c r="K1260" s="2"/>
      <c r="L1260" s="2" t="s">
        <v>24</v>
      </c>
      <c r="M1260" s="2">
        <v>2194</v>
      </c>
      <c r="N1260" s="2" t="s">
        <v>266</v>
      </c>
      <c r="O1260" s="2" t="s">
        <v>26</v>
      </c>
      <c r="P1260" s="2" t="s">
        <v>357</v>
      </c>
      <c r="Q1260" s="2" t="s">
        <v>4908</v>
      </c>
      <c r="R1260" t="str">
        <f>IFERROR(INDEX(ReadySub!$A$2:$A$1153, MATCH(T1260, ReadySub!$Q$2:$Q$1153, 0)), "")</f>
        <v/>
      </c>
      <c r="S1260" s="2" t="str">
        <f t="shared" si="57"/>
        <v>L7B 1L3_2194_KING CITY</v>
      </c>
      <c r="T1260" s="2" t="str">
        <f t="shared" si="58"/>
        <v>L7B 1L3_2194 KING RD_KING CITY</v>
      </c>
      <c r="U1260" s="12" t="str">
        <f t="shared" si="59"/>
        <v>RD</v>
      </c>
    </row>
    <row r="1261" spans="1:21" ht="13" x14ac:dyDescent="0.25">
      <c r="A1261" s="9">
        <v>45777</v>
      </c>
      <c r="B1261" s="2" t="s">
        <v>16700</v>
      </c>
      <c r="C1261" s="2" t="s">
        <v>18</v>
      </c>
      <c r="D1261" s="2" t="s">
        <v>31</v>
      </c>
      <c r="E1261" s="2" t="s">
        <v>182</v>
      </c>
      <c r="F1261" s="2" t="s">
        <v>4909</v>
      </c>
      <c r="G1261" s="2">
        <v>4780</v>
      </c>
      <c r="H1261" s="2" t="s">
        <v>104</v>
      </c>
      <c r="I1261" s="1">
        <v>39730</v>
      </c>
      <c r="J1261" s="2" t="s">
        <v>23</v>
      </c>
      <c r="K1261" s="2"/>
      <c r="L1261" s="2" t="s">
        <v>24</v>
      </c>
      <c r="M1261" s="2">
        <v>42</v>
      </c>
      <c r="N1261" s="2" t="s">
        <v>4910</v>
      </c>
      <c r="O1261" s="2" t="s">
        <v>47</v>
      </c>
      <c r="P1261" s="2" t="s">
        <v>194</v>
      </c>
      <c r="Q1261" s="2" t="s">
        <v>4911</v>
      </c>
      <c r="R1261" t="str">
        <f>IFERROR(INDEX(ReadySub!$A$2:$A$1153, MATCH(T1261, ReadySub!$Q$2:$Q$1153, 0)), "")</f>
        <v/>
      </c>
      <c r="S1261" s="2" t="str">
        <f t="shared" si="57"/>
        <v>L3T 2V5_42_THORNHILL</v>
      </c>
      <c r="T1261" s="2" t="str">
        <f t="shared" si="58"/>
        <v>L3T 2V5_42 LIMCOMBE DR_THORNHILL</v>
      </c>
      <c r="U1261" s="12" t="str">
        <f t="shared" si="59"/>
        <v>DR</v>
      </c>
    </row>
    <row r="1262" spans="1:21" ht="13" x14ac:dyDescent="0.25">
      <c r="A1262" s="9">
        <v>45777</v>
      </c>
      <c r="B1262" s="2" t="s">
        <v>4912</v>
      </c>
      <c r="C1262" s="2" t="s">
        <v>18</v>
      </c>
      <c r="D1262" s="2" t="s">
        <v>19</v>
      </c>
      <c r="E1262" s="2" t="s">
        <v>291</v>
      </c>
      <c r="F1262" s="2" t="s">
        <v>16890</v>
      </c>
      <c r="G1262" s="2">
        <v>4785</v>
      </c>
      <c r="H1262" s="2" t="s">
        <v>120</v>
      </c>
      <c r="I1262" s="1">
        <v>39755</v>
      </c>
      <c r="J1262" s="2" t="s">
        <v>23</v>
      </c>
      <c r="K1262" s="2"/>
      <c r="L1262" s="2" t="s">
        <v>24</v>
      </c>
      <c r="M1262" s="2">
        <v>110</v>
      </c>
      <c r="N1262" s="2" t="s">
        <v>4913</v>
      </c>
      <c r="O1262" s="2" t="s">
        <v>36</v>
      </c>
      <c r="P1262" s="2" t="s">
        <v>292</v>
      </c>
      <c r="Q1262" s="2" t="s">
        <v>4914</v>
      </c>
      <c r="R1262" t="str">
        <f>IFERROR(INDEX(ReadySub!$A$2:$A$1153, MATCH(T1262, ReadySub!$Q$2:$Q$1153, 0)), "")</f>
        <v/>
      </c>
      <c r="S1262" s="2" t="str">
        <f t="shared" si="57"/>
        <v>P7C 4R6_110_THUNDER BAY</v>
      </c>
      <c r="T1262" s="2" t="str">
        <f t="shared" si="58"/>
        <v>P7C 4R6_110 SHERBROOKE ST_THUNDER BAY</v>
      </c>
      <c r="U1262" s="12" t="str">
        <f t="shared" si="59"/>
        <v>ST</v>
      </c>
    </row>
    <row r="1263" spans="1:21" ht="13" x14ac:dyDescent="0.25">
      <c r="A1263" s="9">
        <v>45777</v>
      </c>
      <c r="B1263" s="2" t="s">
        <v>4915</v>
      </c>
      <c r="C1263" s="2" t="s">
        <v>18</v>
      </c>
      <c r="D1263" s="2" t="s">
        <v>19</v>
      </c>
      <c r="E1263" s="2" t="s">
        <v>20</v>
      </c>
      <c r="F1263" s="2" t="s">
        <v>4916</v>
      </c>
      <c r="G1263" s="2">
        <v>4791</v>
      </c>
      <c r="H1263" s="2" t="s">
        <v>45</v>
      </c>
      <c r="I1263" s="1">
        <v>39762</v>
      </c>
      <c r="J1263" s="2" t="s">
        <v>23</v>
      </c>
      <c r="K1263" s="2"/>
      <c r="L1263" s="2" t="s">
        <v>24</v>
      </c>
      <c r="M1263" s="2">
        <v>160</v>
      </c>
      <c r="N1263" s="2" t="s">
        <v>4656</v>
      </c>
      <c r="O1263" s="2" t="s">
        <v>92</v>
      </c>
      <c r="P1263" s="2" t="s">
        <v>4917</v>
      </c>
      <c r="Q1263" s="2" t="s">
        <v>4918</v>
      </c>
      <c r="R1263" t="str">
        <f>IFERROR(INDEX(ReadySub!$A$2:$A$1153, MATCH(T1263, ReadySub!$Q$2:$Q$1153, 0)), "")</f>
        <v/>
      </c>
      <c r="S1263" s="2" t="str">
        <f t="shared" si="57"/>
        <v>P0V 3H0_160_MIGISI SAHGAIGAN</v>
      </c>
      <c r="T1263" s="2" t="str">
        <f t="shared" si="58"/>
        <v>P0V 3H0_160 ASPEN AVE_MIGISI SAHGAIGAN</v>
      </c>
      <c r="U1263" s="12" t="str">
        <f t="shared" si="59"/>
        <v>AVE</v>
      </c>
    </row>
    <row r="1264" spans="1:21" ht="13" x14ac:dyDescent="0.25">
      <c r="A1264" s="9">
        <v>45777</v>
      </c>
      <c r="B1264" s="2" t="s">
        <v>4921</v>
      </c>
      <c r="C1264" s="2" t="s">
        <v>18</v>
      </c>
      <c r="D1264" s="2" t="s">
        <v>51</v>
      </c>
      <c r="E1264" s="2" t="s">
        <v>90</v>
      </c>
      <c r="F1264" s="2" t="s">
        <v>4921</v>
      </c>
      <c r="G1264" s="2">
        <v>4793</v>
      </c>
      <c r="H1264" s="2" t="s">
        <v>45</v>
      </c>
      <c r="I1264" s="1">
        <v>39765</v>
      </c>
      <c r="J1264" s="2" t="s">
        <v>23</v>
      </c>
      <c r="K1264" s="2"/>
      <c r="L1264" s="2" t="s">
        <v>24</v>
      </c>
      <c r="M1264" s="2">
        <v>1038</v>
      </c>
      <c r="N1264" s="2" t="s">
        <v>152</v>
      </c>
      <c r="O1264" s="2" t="s">
        <v>92</v>
      </c>
      <c r="P1264" s="2" t="s">
        <v>93</v>
      </c>
      <c r="Q1264" s="2" t="s">
        <v>4922</v>
      </c>
      <c r="R1264" t="str">
        <f>IFERROR(INDEX(ReadySub!$A$2:$A$1153, MATCH(T1264, ReadySub!$Q$2:$Q$1153, 0)), "")</f>
        <v/>
      </c>
      <c r="S1264" s="2" t="str">
        <f t="shared" si="57"/>
        <v>M4C 4C4_1038_TORONTO</v>
      </c>
      <c r="T1264" s="2" t="str">
        <f t="shared" si="58"/>
        <v>M4C 4C4_1038 WOODBINE AVE_TORONTO</v>
      </c>
      <c r="U1264" s="12" t="str">
        <f t="shared" si="59"/>
        <v>AVE</v>
      </c>
    </row>
    <row r="1265" spans="1:21" ht="13" x14ac:dyDescent="0.25">
      <c r="A1265" s="9">
        <v>45777</v>
      </c>
      <c r="B1265" s="2" t="s">
        <v>4923</v>
      </c>
      <c r="C1265" s="2" t="s">
        <v>18</v>
      </c>
      <c r="D1265" s="2" t="s">
        <v>150</v>
      </c>
      <c r="E1265" s="2" t="s">
        <v>151</v>
      </c>
      <c r="F1265" s="2" t="s">
        <v>4924</v>
      </c>
      <c r="G1265" s="2">
        <v>4797</v>
      </c>
      <c r="H1265" s="2" t="s">
        <v>45</v>
      </c>
      <c r="I1265" s="1">
        <v>39771</v>
      </c>
      <c r="J1265" s="2" t="s">
        <v>23</v>
      </c>
      <c r="K1265" s="2"/>
      <c r="L1265" s="2" t="s">
        <v>24</v>
      </c>
      <c r="M1265" s="2">
        <v>198</v>
      </c>
      <c r="N1265" s="2" t="s">
        <v>4578</v>
      </c>
      <c r="O1265" s="2" t="s">
        <v>36</v>
      </c>
      <c r="P1265" s="2" t="s">
        <v>135</v>
      </c>
      <c r="Q1265" s="2" t="s">
        <v>4925</v>
      </c>
      <c r="R1265" t="str">
        <f>IFERROR(INDEX(ReadySub!$A$2:$A$1153, MATCH(T1265, ReadySub!$Q$2:$Q$1153, 0)), "")</f>
        <v/>
      </c>
      <c r="S1265" s="2" t="str">
        <f t="shared" si="57"/>
        <v>K7L 5G3_198_KINGSTON</v>
      </c>
      <c r="T1265" s="2" t="str">
        <f t="shared" si="58"/>
        <v>K7L 5G3_198 MACK ST_KINGSTON</v>
      </c>
      <c r="U1265" s="12" t="str">
        <f t="shared" si="59"/>
        <v>ST</v>
      </c>
    </row>
    <row r="1266" spans="1:21" ht="13" x14ac:dyDescent="0.25">
      <c r="A1266" s="9">
        <v>45777</v>
      </c>
      <c r="B1266" s="2" t="s">
        <v>4927</v>
      </c>
      <c r="C1266" s="2" t="s">
        <v>18</v>
      </c>
      <c r="D1266" s="2" t="s">
        <v>51</v>
      </c>
      <c r="E1266" s="2" t="s">
        <v>52</v>
      </c>
      <c r="F1266" s="2" t="s">
        <v>4928</v>
      </c>
      <c r="G1266" s="2">
        <v>4802</v>
      </c>
      <c r="H1266" s="2" t="s">
        <v>45</v>
      </c>
      <c r="I1266" s="1">
        <v>39716</v>
      </c>
      <c r="J1266" s="2" t="s">
        <v>23</v>
      </c>
      <c r="K1266" s="2"/>
      <c r="L1266" s="2" t="s">
        <v>24</v>
      </c>
      <c r="M1266" s="2">
        <v>1383</v>
      </c>
      <c r="N1266" s="2" t="s">
        <v>3608</v>
      </c>
      <c r="O1266" s="2" t="s">
        <v>26</v>
      </c>
      <c r="P1266" s="2" t="s">
        <v>370</v>
      </c>
      <c r="Q1266" s="2" t="s">
        <v>4929</v>
      </c>
      <c r="R1266" t="str">
        <f>IFERROR(INDEX(ReadySub!$A$2:$A$1153, MATCH(T1266, ReadySub!$Q$2:$Q$1153, 0)), "")</f>
        <v/>
      </c>
      <c r="S1266" s="2" t="str">
        <f t="shared" si="57"/>
        <v>L1K 2Z5_1383_OSHAWA</v>
      </c>
      <c r="T1266" s="2" t="str">
        <f t="shared" si="58"/>
        <v>L1K 2Z5_1383 WILSON RD_OSHAWA</v>
      </c>
      <c r="U1266" s="12" t="str">
        <f t="shared" si="59"/>
        <v>RD</v>
      </c>
    </row>
    <row r="1267" spans="1:21" ht="13" x14ac:dyDescent="0.25">
      <c r="A1267" s="9">
        <v>45777</v>
      </c>
      <c r="B1267" s="2" t="s">
        <v>4931</v>
      </c>
      <c r="C1267" s="2" t="s">
        <v>18</v>
      </c>
      <c r="D1267" s="2" t="s">
        <v>51</v>
      </c>
      <c r="E1267" s="2" t="s">
        <v>52</v>
      </c>
      <c r="F1267" s="2" t="s">
        <v>4932</v>
      </c>
      <c r="G1267" s="2">
        <v>4804</v>
      </c>
      <c r="H1267" s="2" t="s">
        <v>66</v>
      </c>
      <c r="I1267" s="1">
        <v>39751</v>
      </c>
      <c r="J1267" s="2" t="s">
        <v>23</v>
      </c>
      <c r="K1267" s="2"/>
      <c r="L1267" s="2" t="s">
        <v>24</v>
      </c>
      <c r="M1267" s="2">
        <v>1121</v>
      </c>
      <c r="N1267" s="2" t="s">
        <v>485</v>
      </c>
      <c r="O1267" s="2" t="s">
        <v>36</v>
      </c>
      <c r="P1267" s="2" t="s">
        <v>221</v>
      </c>
      <c r="Q1267" s="2" t="s">
        <v>4933</v>
      </c>
      <c r="R1267" t="str">
        <f>IFERROR(INDEX(ReadySub!$A$2:$A$1153, MATCH(T1267, ReadySub!$Q$2:$Q$1153, 0)), "")</f>
        <v/>
      </c>
      <c r="S1267" s="2" t="str">
        <f t="shared" si="57"/>
        <v>L1N 2K4_1121_WHITBY</v>
      </c>
      <c r="T1267" s="2" t="str">
        <f t="shared" si="58"/>
        <v>L1N 2K4_1121 DUNDAS ST_WHITBY</v>
      </c>
      <c r="U1267" s="12" t="str">
        <f t="shared" si="59"/>
        <v>ST</v>
      </c>
    </row>
    <row r="1268" spans="1:21" ht="13" x14ac:dyDescent="0.25">
      <c r="A1268" s="9">
        <v>45777</v>
      </c>
      <c r="B1268" s="2" t="s">
        <v>4934</v>
      </c>
      <c r="C1268" s="2" t="s">
        <v>18</v>
      </c>
      <c r="D1268" s="2" t="s">
        <v>150</v>
      </c>
      <c r="E1268" s="2" t="s">
        <v>151</v>
      </c>
      <c r="F1268" s="2" t="s">
        <v>4935</v>
      </c>
      <c r="G1268" s="2">
        <v>4805</v>
      </c>
      <c r="H1268" s="2" t="s">
        <v>45</v>
      </c>
      <c r="I1268" s="1">
        <v>39776</v>
      </c>
      <c r="J1268" s="2" t="s">
        <v>23</v>
      </c>
      <c r="K1268" s="2"/>
      <c r="L1268" s="2" t="s">
        <v>24</v>
      </c>
      <c r="M1268" s="2">
        <v>880</v>
      </c>
      <c r="N1268" s="2" t="s">
        <v>928</v>
      </c>
      <c r="O1268" s="2" t="s">
        <v>36</v>
      </c>
      <c r="P1268" s="2" t="s">
        <v>135</v>
      </c>
      <c r="Q1268" s="2" t="s">
        <v>4936</v>
      </c>
      <c r="R1268" t="str">
        <f>IFERROR(INDEX(ReadySub!$A$2:$A$1153, MATCH(T1268, ReadySub!$Q$2:$Q$1153, 0)), "")</f>
        <v/>
      </c>
      <c r="S1268" s="2" t="str">
        <f t="shared" si="57"/>
        <v>K7K 4T8_880_KINGSTON</v>
      </c>
      <c r="T1268" s="2" t="str">
        <f t="shared" si="58"/>
        <v>K7K 4T8_880 VICTORIA ST_KINGSTON</v>
      </c>
      <c r="U1268" s="12" t="str">
        <f t="shared" si="59"/>
        <v>ST</v>
      </c>
    </row>
    <row r="1269" spans="1:21" ht="13" x14ac:dyDescent="0.25">
      <c r="A1269" s="9">
        <v>45777</v>
      </c>
      <c r="B1269" s="2" t="s">
        <v>2502</v>
      </c>
      <c r="C1269" s="2" t="s">
        <v>18</v>
      </c>
      <c r="D1269" s="2" t="s">
        <v>102</v>
      </c>
      <c r="E1269" s="2" t="s">
        <v>244</v>
      </c>
      <c r="F1269" s="2" t="s">
        <v>4937</v>
      </c>
      <c r="G1269" s="2">
        <v>4809</v>
      </c>
      <c r="H1269" s="2" t="s">
        <v>120</v>
      </c>
      <c r="I1269" s="1">
        <v>39778</v>
      </c>
      <c r="J1269" s="2" t="s">
        <v>23</v>
      </c>
      <c r="K1269" s="2"/>
      <c r="L1269" s="2" t="s">
        <v>24</v>
      </c>
      <c r="M1269" s="2">
        <v>335</v>
      </c>
      <c r="N1269" s="2" t="s">
        <v>4938</v>
      </c>
      <c r="O1269" s="2" t="s">
        <v>36</v>
      </c>
      <c r="P1269" s="2" t="s">
        <v>247</v>
      </c>
      <c r="Q1269" s="2" t="s">
        <v>4939</v>
      </c>
      <c r="R1269" t="str">
        <f>IFERROR(INDEX(ReadySub!$A$2:$A$1153, MATCH(T1269, ReadySub!$Q$2:$Q$1153, 0)), "")</f>
        <v/>
      </c>
      <c r="S1269" s="2" t="str">
        <f t="shared" si="57"/>
        <v>N5Y 2K3_335_LONDON</v>
      </c>
      <c r="T1269" s="2" t="str">
        <f t="shared" si="58"/>
        <v>N5Y 2K3_335 BELFIELD ST_LONDON</v>
      </c>
      <c r="U1269" s="12" t="str">
        <f t="shared" si="59"/>
        <v>ST</v>
      </c>
    </row>
    <row r="1270" spans="1:21" ht="13" x14ac:dyDescent="0.25">
      <c r="A1270" s="9">
        <v>45777</v>
      </c>
      <c r="B1270" s="2" t="s">
        <v>716</v>
      </c>
      <c r="C1270" s="2" t="s">
        <v>18</v>
      </c>
      <c r="D1270" s="2" t="s">
        <v>89</v>
      </c>
      <c r="E1270" s="2" t="s">
        <v>598</v>
      </c>
      <c r="F1270" s="2" t="s">
        <v>4946</v>
      </c>
      <c r="G1270" s="2">
        <v>4821</v>
      </c>
      <c r="H1270" s="2" t="s">
        <v>53</v>
      </c>
      <c r="I1270" s="1">
        <v>39799</v>
      </c>
      <c r="J1270" s="2" t="s">
        <v>23</v>
      </c>
      <c r="K1270" s="2"/>
      <c r="L1270" s="2" t="s">
        <v>24</v>
      </c>
      <c r="M1270" s="2">
        <v>3255</v>
      </c>
      <c r="N1270" s="2" t="s">
        <v>4947</v>
      </c>
      <c r="O1270" s="2" t="s">
        <v>47</v>
      </c>
      <c r="P1270" s="2" t="s">
        <v>601</v>
      </c>
      <c r="Q1270" s="2" t="s">
        <v>4948</v>
      </c>
      <c r="R1270" t="str">
        <f>IFERROR(INDEX(ReadySub!$A$2:$A$1153, MATCH(T1270, ReadySub!$Q$2:$Q$1153, 0)), "")</f>
        <v/>
      </c>
      <c r="S1270" s="2" t="str">
        <f t="shared" si="57"/>
        <v>L4X 2M2_3255_MISSISSAUGA</v>
      </c>
      <c r="T1270" s="2" t="str">
        <f t="shared" si="58"/>
        <v>L4X 2M2_3255 HAVENWOOD DR_MISSISSAUGA</v>
      </c>
      <c r="U1270" s="12" t="str">
        <f t="shared" si="59"/>
        <v>DR</v>
      </c>
    </row>
    <row r="1271" spans="1:21" ht="13" x14ac:dyDescent="0.25">
      <c r="A1271" s="9">
        <v>45777</v>
      </c>
      <c r="B1271" s="2" t="s">
        <v>3174</v>
      </c>
      <c r="C1271" s="2" t="s">
        <v>18</v>
      </c>
      <c r="D1271" s="2" t="s">
        <v>51</v>
      </c>
      <c r="E1271" s="2" t="s">
        <v>90</v>
      </c>
      <c r="F1271" s="2" t="s">
        <v>4953</v>
      </c>
      <c r="G1271" s="2">
        <v>4830</v>
      </c>
      <c r="H1271" s="2" t="s">
        <v>45</v>
      </c>
      <c r="I1271" s="1">
        <v>39800</v>
      </c>
      <c r="J1271" s="2" t="s">
        <v>23</v>
      </c>
      <c r="K1271" s="2"/>
      <c r="L1271" s="2" t="s">
        <v>24</v>
      </c>
      <c r="M1271" s="2">
        <v>130</v>
      </c>
      <c r="N1271" s="2" t="s">
        <v>4954</v>
      </c>
      <c r="O1271" s="2" t="s">
        <v>36</v>
      </c>
      <c r="P1271" s="2" t="s">
        <v>93</v>
      </c>
      <c r="Q1271" s="2" t="s">
        <v>4955</v>
      </c>
      <c r="R1271" t="str">
        <f>IFERROR(INDEX(ReadySub!$A$2:$A$1153, MATCH(T1271, ReadySub!$Q$2:$Q$1153, 0)), "")</f>
        <v/>
      </c>
      <c r="S1271" s="2" t="str">
        <f t="shared" si="57"/>
        <v>M5H 3L5_130_TORONTO</v>
      </c>
      <c r="T1271" s="2" t="str">
        <f t="shared" si="58"/>
        <v>M5H 3L5_130 ADELAIDE ST_TORONTO</v>
      </c>
      <c r="U1271" s="12" t="str">
        <f t="shared" si="59"/>
        <v>ST</v>
      </c>
    </row>
    <row r="1272" spans="1:21" ht="13" x14ac:dyDescent="0.25">
      <c r="A1272" s="9">
        <v>45777</v>
      </c>
      <c r="B1272" s="2" t="s">
        <v>16523</v>
      </c>
      <c r="C1272" s="2" t="s">
        <v>18</v>
      </c>
      <c r="D1272" s="2" t="s">
        <v>150</v>
      </c>
      <c r="E1272" s="2" t="s">
        <v>162</v>
      </c>
      <c r="F1272" s="2" t="s">
        <v>4956</v>
      </c>
      <c r="G1272" s="2">
        <v>4831</v>
      </c>
      <c r="H1272" s="2" t="s">
        <v>120</v>
      </c>
      <c r="I1272" s="1">
        <v>39805</v>
      </c>
      <c r="J1272" s="2" t="s">
        <v>23</v>
      </c>
      <c r="K1272" s="2"/>
      <c r="L1272" s="2" t="s">
        <v>24</v>
      </c>
      <c r="M1272" s="2">
        <v>2080</v>
      </c>
      <c r="N1272" s="2" t="s">
        <v>1500</v>
      </c>
      <c r="O1272" s="2" t="s">
        <v>101</v>
      </c>
      <c r="P1272" s="2" t="s">
        <v>166</v>
      </c>
      <c r="Q1272" s="2" t="s">
        <v>4957</v>
      </c>
      <c r="R1272" t="str">
        <f>IFERROR(INDEX(ReadySub!$A$2:$A$1153, MATCH(T1272, ReadySub!$Q$2:$Q$1153, 0)), "")</f>
        <v/>
      </c>
      <c r="S1272" s="2" t="str">
        <f t="shared" si="57"/>
        <v>K4A 0K5_2080_OTTAWA</v>
      </c>
      <c r="T1272" s="2" t="str">
        <f t="shared" si="58"/>
        <v>K4A 0K5_2080 PORTOBELLO BLVD_OTTAWA</v>
      </c>
      <c r="U1272" s="12" t="str">
        <f t="shared" si="59"/>
        <v>BLVD</v>
      </c>
    </row>
    <row r="1273" spans="1:21" ht="13" x14ac:dyDescent="0.25">
      <c r="A1273" s="9">
        <v>45777</v>
      </c>
      <c r="B1273" s="2" t="s">
        <v>4958</v>
      </c>
      <c r="C1273" s="2" t="s">
        <v>18</v>
      </c>
      <c r="D1273" s="2" t="s">
        <v>89</v>
      </c>
      <c r="E1273" s="2" t="s">
        <v>598</v>
      </c>
      <c r="F1273" s="2" t="s">
        <v>4959</v>
      </c>
      <c r="G1273" s="2">
        <v>4835</v>
      </c>
      <c r="H1273" s="2" t="s">
        <v>53</v>
      </c>
      <c r="I1273" s="1">
        <v>39813</v>
      </c>
      <c r="J1273" s="2" t="s">
        <v>23</v>
      </c>
      <c r="K1273" s="2"/>
      <c r="L1273" s="2" t="s">
        <v>24</v>
      </c>
      <c r="M1273" s="2">
        <v>830</v>
      </c>
      <c r="N1273" s="2" t="s">
        <v>2015</v>
      </c>
      <c r="O1273" s="2" t="s">
        <v>101</v>
      </c>
      <c r="P1273" s="2" t="s">
        <v>601</v>
      </c>
      <c r="Q1273" s="2" t="s">
        <v>4960</v>
      </c>
      <c r="R1273" t="str">
        <f>IFERROR(INDEX(ReadySub!$A$2:$A$1153, MATCH(T1273, ReadySub!$Q$2:$Q$1153, 0)), "")</f>
        <v/>
      </c>
      <c r="S1273" s="2" t="str">
        <f t="shared" si="57"/>
        <v>L5C 3P5_830_MISSISSAUGA</v>
      </c>
      <c r="T1273" s="2" t="str">
        <f t="shared" si="58"/>
        <v>L5C 3P5_830 PAISLEY BLVD_MISSISSAUGA</v>
      </c>
      <c r="U1273" s="12" t="str">
        <f t="shared" si="59"/>
        <v>BLVD</v>
      </c>
    </row>
    <row r="1274" spans="1:21" ht="13" x14ac:dyDescent="0.25">
      <c r="A1274" s="9">
        <v>45777</v>
      </c>
      <c r="B1274" s="2" t="s">
        <v>4961</v>
      </c>
      <c r="C1274" s="2" t="s">
        <v>18</v>
      </c>
      <c r="D1274" s="2" t="s">
        <v>58</v>
      </c>
      <c r="E1274" s="2" t="s">
        <v>603</v>
      </c>
      <c r="F1274" s="2" t="s">
        <v>4962</v>
      </c>
      <c r="G1274" s="2">
        <v>4837</v>
      </c>
      <c r="H1274" s="2" t="s">
        <v>104</v>
      </c>
      <c r="I1274" s="1">
        <v>39819</v>
      </c>
      <c r="J1274" s="2" t="s">
        <v>23</v>
      </c>
      <c r="K1274" s="2"/>
      <c r="L1274" s="2" t="s">
        <v>24</v>
      </c>
      <c r="M1274" s="2">
        <v>2220</v>
      </c>
      <c r="N1274" s="2" t="s">
        <v>1274</v>
      </c>
      <c r="O1274" s="2" t="s">
        <v>47</v>
      </c>
      <c r="P1274" s="2" t="s">
        <v>606</v>
      </c>
      <c r="Q1274" s="2" t="s">
        <v>4963</v>
      </c>
      <c r="R1274" t="str">
        <f>IFERROR(INDEX(ReadySub!$A$2:$A$1153, MATCH(T1274, ReadySub!$Q$2:$Q$1153, 0)), "")</f>
        <v/>
      </c>
      <c r="S1274" s="2" t="str">
        <f t="shared" si="57"/>
        <v>L6H 6B5_2220_OAKVILLE</v>
      </c>
      <c r="T1274" s="2" t="str">
        <f t="shared" si="58"/>
        <v>L6H 6B5_2220 CALDWELL DR_OAKVILLE</v>
      </c>
      <c r="U1274" s="12" t="str">
        <f t="shared" si="59"/>
        <v>DR</v>
      </c>
    </row>
    <row r="1275" spans="1:21" ht="13" x14ac:dyDescent="0.25">
      <c r="A1275" s="9">
        <v>45777</v>
      </c>
      <c r="B1275" s="2" t="s">
        <v>4961</v>
      </c>
      <c r="C1275" s="2" t="s">
        <v>18</v>
      </c>
      <c r="D1275" s="2" t="s">
        <v>58</v>
      </c>
      <c r="E1275" s="2" t="s">
        <v>603</v>
      </c>
      <c r="F1275" s="2" t="s">
        <v>4964</v>
      </c>
      <c r="G1275" s="2">
        <v>4839</v>
      </c>
      <c r="H1275" s="2" t="s">
        <v>202</v>
      </c>
      <c r="I1275" s="1">
        <v>39820</v>
      </c>
      <c r="J1275" s="2" t="s">
        <v>23</v>
      </c>
      <c r="K1275" s="2"/>
      <c r="L1275" s="2" t="s">
        <v>24</v>
      </c>
      <c r="M1275" s="2">
        <v>1280</v>
      </c>
      <c r="N1275" s="2" t="s">
        <v>4965</v>
      </c>
      <c r="O1275" s="2" t="s">
        <v>47</v>
      </c>
      <c r="P1275" s="2" t="s">
        <v>606</v>
      </c>
      <c r="Q1275" s="2" t="s">
        <v>4966</v>
      </c>
      <c r="R1275" t="str">
        <f>IFERROR(INDEX(ReadySub!$A$2:$A$1153, MATCH(T1275, ReadySub!$Q$2:$Q$1153, 0)), "")</f>
        <v/>
      </c>
      <c r="S1275" s="2" t="str">
        <f t="shared" si="57"/>
        <v>L6J 2A4_1280_OAKVILLE</v>
      </c>
      <c r="T1275" s="2" t="str">
        <f t="shared" si="58"/>
        <v>L6J 2A4_1280 BRAESIDE DR_OAKVILLE</v>
      </c>
      <c r="U1275" s="12" t="str">
        <f t="shared" si="59"/>
        <v>DR</v>
      </c>
    </row>
    <row r="1276" spans="1:21" ht="13" x14ac:dyDescent="0.25">
      <c r="A1276" s="9">
        <v>45777</v>
      </c>
      <c r="B1276" s="2" t="s">
        <v>4961</v>
      </c>
      <c r="C1276" s="2" t="s">
        <v>18</v>
      </c>
      <c r="D1276" s="2" t="s">
        <v>58</v>
      </c>
      <c r="E1276" s="2" t="s">
        <v>603</v>
      </c>
      <c r="F1276" s="2" t="s">
        <v>4967</v>
      </c>
      <c r="G1276" s="2">
        <v>4840</v>
      </c>
      <c r="H1276" s="2" t="s">
        <v>104</v>
      </c>
      <c r="I1276" s="1">
        <v>39820</v>
      </c>
      <c r="J1276" s="2" t="s">
        <v>23</v>
      </c>
      <c r="K1276" s="2"/>
      <c r="L1276" s="2" t="s">
        <v>24</v>
      </c>
      <c r="M1276" s="2">
        <v>2912</v>
      </c>
      <c r="N1276" s="2" t="s">
        <v>1021</v>
      </c>
      <c r="O1276" s="2" t="s">
        <v>101</v>
      </c>
      <c r="P1276" s="2" t="s">
        <v>606</v>
      </c>
      <c r="Q1276" s="2" t="s">
        <v>4968</v>
      </c>
      <c r="R1276" t="str">
        <f>IFERROR(INDEX(ReadySub!$A$2:$A$1153, MATCH(T1276, ReadySub!$Q$2:$Q$1153, 0)), "")</f>
        <v/>
      </c>
      <c r="S1276" s="2" t="str">
        <f t="shared" si="57"/>
        <v>L6M 4T7_2912_OAKVILLE</v>
      </c>
      <c r="T1276" s="2" t="str">
        <f t="shared" si="58"/>
        <v>L6M 4T7_2912 WESTOAK TRAILS BLVD_OAKVILLE</v>
      </c>
      <c r="U1276" s="12" t="str">
        <f t="shared" si="59"/>
        <v>BLVD</v>
      </c>
    </row>
    <row r="1277" spans="1:21" ht="13" x14ac:dyDescent="0.25">
      <c r="A1277" s="9">
        <v>45777</v>
      </c>
      <c r="B1277" s="2" t="s">
        <v>4971</v>
      </c>
      <c r="C1277" s="2" t="s">
        <v>18</v>
      </c>
      <c r="D1277" s="2" t="s">
        <v>51</v>
      </c>
      <c r="E1277" s="2" t="s">
        <v>90</v>
      </c>
      <c r="F1277" s="2" t="s">
        <v>4972</v>
      </c>
      <c r="G1277" s="2">
        <v>4843</v>
      </c>
      <c r="H1277" s="2" t="s">
        <v>45</v>
      </c>
      <c r="I1277" s="1">
        <v>39833</v>
      </c>
      <c r="J1277" s="2" t="s">
        <v>23</v>
      </c>
      <c r="K1277" s="2"/>
      <c r="L1277" s="2" t="s">
        <v>24</v>
      </c>
      <c r="M1277" s="2">
        <v>63</v>
      </c>
      <c r="N1277" s="2" t="s">
        <v>4973</v>
      </c>
      <c r="O1277" s="2" t="s">
        <v>47</v>
      </c>
      <c r="P1277" s="2" t="s">
        <v>93</v>
      </c>
      <c r="Q1277" s="2" t="s">
        <v>4974</v>
      </c>
      <c r="R1277" t="str">
        <f>IFERROR(INDEX(ReadySub!$A$2:$A$1153, MATCH(T1277, ReadySub!$Q$2:$Q$1153, 0)), "")</f>
        <v/>
      </c>
      <c r="S1277" s="2" t="str">
        <f t="shared" si="57"/>
        <v>M1E 3T8_63_TORONTO</v>
      </c>
      <c r="T1277" s="2" t="str">
        <f t="shared" si="58"/>
        <v>M1E 3T8_63 ORCHARD PARK DR_TORONTO</v>
      </c>
      <c r="U1277" s="12" t="str">
        <f t="shared" si="59"/>
        <v>DR</v>
      </c>
    </row>
    <row r="1278" spans="1:21" ht="13" x14ac:dyDescent="0.25">
      <c r="A1278" s="9">
        <v>45777</v>
      </c>
      <c r="B1278" s="2" t="s">
        <v>4976</v>
      </c>
      <c r="C1278" s="2" t="s">
        <v>18</v>
      </c>
      <c r="D1278" s="2" t="s">
        <v>102</v>
      </c>
      <c r="E1278" s="2" t="s">
        <v>775</v>
      </c>
      <c r="F1278" s="2" t="s">
        <v>4977</v>
      </c>
      <c r="G1278" s="2">
        <v>4847</v>
      </c>
      <c r="H1278" s="2" t="s">
        <v>53</v>
      </c>
      <c r="I1278" s="1">
        <v>39822</v>
      </c>
      <c r="J1278" s="2" t="s">
        <v>23</v>
      </c>
      <c r="K1278" s="2"/>
      <c r="L1278" s="2" t="s">
        <v>24</v>
      </c>
      <c r="M1278" s="2">
        <v>24</v>
      </c>
      <c r="N1278" s="2" t="s">
        <v>1041</v>
      </c>
      <c r="O1278" s="2" t="s">
        <v>26</v>
      </c>
      <c r="P1278" s="2" t="s">
        <v>1026</v>
      </c>
      <c r="Q1278" s="2" t="s">
        <v>4978</v>
      </c>
      <c r="R1278" t="str">
        <f>IFERROR(INDEX(ReadySub!$A$2:$A$1153, MATCH(T1278, ReadySub!$Q$2:$Q$1153, 0)), "")</f>
        <v/>
      </c>
      <c r="S1278" s="2" t="str">
        <f t="shared" si="57"/>
        <v>N2M 1R5_24_KITCHENER</v>
      </c>
      <c r="T1278" s="2" t="str">
        <f t="shared" si="58"/>
        <v>N2M 1R5_24 WESTMOUNT RD_KITCHENER</v>
      </c>
      <c r="U1278" s="12" t="str">
        <f t="shared" si="59"/>
        <v>RD</v>
      </c>
    </row>
    <row r="1279" spans="1:21" ht="13" x14ac:dyDescent="0.25">
      <c r="A1279" s="9">
        <v>45777</v>
      </c>
      <c r="B1279" s="2" t="s">
        <v>4961</v>
      </c>
      <c r="C1279" s="2" t="s">
        <v>18</v>
      </c>
      <c r="D1279" s="2" t="s">
        <v>58</v>
      </c>
      <c r="E1279" s="2" t="s">
        <v>603</v>
      </c>
      <c r="F1279" s="2" t="s">
        <v>4981</v>
      </c>
      <c r="G1279" s="2">
        <v>4850</v>
      </c>
      <c r="H1279" s="2" t="s">
        <v>104</v>
      </c>
      <c r="I1279" s="1">
        <v>39826</v>
      </c>
      <c r="J1279" s="2" t="s">
        <v>23</v>
      </c>
      <c r="K1279" s="2"/>
      <c r="L1279" s="2" t="s">
        <v>24</v>
      </c>
      <c r="M1279" s="2">
        <v>2405</v>
      </c>
      <c r="N1279" s="2" t="s">
        <v>2853</v>
      </c>
      <c r="O1279" s="2" t="s">
        <v>36</v>
      </c>
      <c r="P1279" s="2" t="s">
        <v>606</v>
      </c>
      <c r="Q1279" s="2" t="s">
        <v>4982</v>
      </c>
      <c r="R1279">
        <f>IFERROR(INDEX(ReadySub!$A$2:$A$1153, MATCH(T1279, ReadySub!$Q$2:$Q$1153, 0)), "")</f>
        <v>1237</v>
      </c>
      <c r="S1279" s="2" t="str">
        <f t="shared" si="57"/>
        <v>L6L 2B1_2405_OAKVILLE</v>
      </c>
      <c r="T1279" s="2" t="str">
        <f t="shared" si="58"/>
        <v>L6L 2B1_2405 REBECCA ST_OAKVILLE</v>
      </c>
      <c r="U1279" s="12" t="str">
        <f t="shared" si="59"/>
        <v>ST</v>
      </c>
    </row>
    <row r="1280" spans="1:21" ht="13" x14ac:dyDescent="0.25">
      <c r="A1280" s="9">
        <v>45777</v>
      </c>
      <c r="B1280" s="2" t="s">
        <v>4961</v>
      </c>
      <c r="C1280" s="2" t="s">
        <v>18</v>
      </c>
      <c r="D1280" s="2" t="s">
        <v>58</v>
      </c>
      <c r="E1280" s="2" t="s">
        <v>603</v>
      </c>
      <c r="F1280" s="2" t="s">
        <v>4986</v>
      </c>
      <c r="G1280" s="2">
        <v>4855</v>
      </c>
      <c r="H1280" s="2" t="s">
        <v>104</v>
      </c>
      <c r="I1280" s="1">
        <v>39833</v>
      </c>
      <c r="J1280" s="2" t="s">
        <v>23</v>
      </c>
      <c r="K1280" s="2"/>
      <c r="L1280" s="2" t="s">
        <v>24</v>
      </c>
      <c r="M1280" s="2">
        <v>410</v>
      </c>
      <c r="N1280" s="2" t="s">
        <v>2853</v>
      </c>
      <c r="O1280" s="2" t="s">
        <v>36</v>
      </c>
      <c r="P1280" s="2" t="s">
        <v>606</v>
      </c>
      <c r="Q1280" s="2" t="s">
        <v>4987</v>
      </c>
      <c r="R1280" t="str">
        <f>IFERROR(INDEX(ReadySub!$A$2:$A$1153, MATCH(T1280, ReadySub!$Q$2:$Q$1153, 0)), "")</f>
        <v/>
      </c>
      <c r="S1280" s="2" t="str">
        <f t="shared" si="57"/>
        <v>L6K 1K7_410_OAKVILLE</v>
      </c>
      <c r="T1280" s="2" t="str">
        <f t="shared" si="58"/>
        <v>L6K 1K7_410 REBECCA ST_OAKVILLE</v>
      </c>
      <c r="U1280" s="12" t="str">
        <f t="shared" si="59"/>
        <v>ST</v>
      </c>
    </row>
    <row r="1281" spans="1:21" ht="13" x14ac:dyDescent="0.25">
      <c r="A1281" s="9">
        <v>45777</v>
      </c>
      <c r="B1281" s="2" t="s">
        <v>4988</v>
      </c>
      <c r="C1281" s="2" t="s">
        <v>18</v>
      </c>
      <c r="D1281" s="2" t="s">
        <v>31</v>
      </c>
      <c r="E1281" s="2" t="s">
        <v>182</v>
      </c>
      <c r="F1281" s="2" t="s">
        <v>4989</v>
      </c>
      <c r="G1281" s="2">
        <v>4856</v>
      </c>
      <c r="H1281" s="2" t="s">
        <v>45</v>
      </c>
      <c r="I1281" s="1">
        <v>39826</v>
      </c>
      <c r="J1281" s="2" t="s">
        <v>23</v>
      </c>
      <c r="K1281" s="2"/>
      <c r="L1281" s="2" t="s">
        <v>24</v>
      </c>
      <c r="M1281" s="2">
        <v>10500</v>
      </c>
      <c r="N1281" s="2" t="s">
        <v>1234</v>
      </c>
      <c r="O1281" s="2" t="s">
        <v>36</v>
      </c>
      <c r="P1281" s="2" t="s">
        <v>1494</v>
      </c>
      <c r="Q1281" s="2" t="s">
        <v>4990</v>
      </c>
      <c r="R1281" t="str">
        <f>IFERROR(INDEX(ReadySub!$A$2:$A$1153, MATCH(T1281, ReadySub!$Q$2:$Q$1153, 0)), "")</f>
        <v/>
      </c>
      <c r="S1281" s="2" t="str">
        <f t="shared" si="57"/>
        <v>L6A 0H2_10500_VAUGHAN</v>
      </c>
      <c r="T1281" s="2" t="str">
        <f t="shared" si="58"/>
        <v>L6A 0H2_10500 BATHURST ST_VAUGHAN</v>
      </c>
      <c r="U1281" s="12" t="str">
        <f t="shared" si="59"/>
        <v>ST</v>
      </c>
    </row>
    <row r="1282" spans="1:21" ht="13" x14ac:dyDescent="0.25">
      <c r="A1282" s="9">
        <v>45777</v>
      </c>
      <c r="B1282" s="2" t="s">
        <v>4991</v>
      </c>
      <c r="C1282" s="2" t="s">
        <v>18</v>
      </c>
      <c r="D1282" s="2" t="s">
        <v>58</v>
      </c>
      <c r="E1282" s="2" t="s">
        <v>80</v>
      </c>
      <c r="F1282" s="2" t="s">
        <v>4992</v>
      </c>
      <c r="G1282" s="2">
        <v>4857</v>
      </c>
      <c r="H1282" s="2" t="s">
        <v>45</v>
      </c>
      <c r="I1282" s="1">
        <v>39846</v>
      </c>
      <c r="J1282" s="2" t="s">
        <v>23</v>
      </c>
      <c r="K1282" s="2"/>
      <c r="L1282" s="2" t="s">
        <v>24</v>
      </c>
      <c r="M1282" s="2">
        <v>2605</v>
      </c>
      <c r="N1282" s="2" t="s">
        <v>4993</v>
      </c>
      <c r="O1282" s="2"/>
      <c r="P1282" s="2" t="s">
        <v>4994</v>
      </c>
      <c r="Q1282" s="2" t="s">
        <v>4995</v>
      </c>
      <c r="R1282" t="str">
        <f>IFERROR(INDEX(ReadySub!$A$2:$A$1153, MATCH(T1282, ReadySub!$Q$2:$Q$1153, 0)), "")</f>
        <v/>
      </c>
      <c r="S1282" s="2" t="str">
        <f t="shared" ref="S1282:S1345" si="60">UPPER(TRIM(Q1282))&amp;"_"&amp;UPPER(TRIM(M1282))&amp;"_"&amp;UPPER(TRIM(P1282))</f>
        <v>L0R 1C0_2605_BINBROOK</v>
      </c>
      <c r="T1282" s="2" t="str">
        <f t="shared" ref="T1282:T1345" si="61">UPPER(TRIM(Q1282))&amp;"_"&amp;UPPER(TRIM(M1282&amp;" "&amp;N1282&amp;" "&amp;U1282))&amp;"_"&amp;UPPER(TRIM(P1282))</f>
        <v>L0R 1C0_2605 HIGHWAY 56 0_BINBROOK</v>
      </c>
      <c r="U1282" s="12">
        <f t="shared" ref="U1282:U1345" si="62">IF(O1282="STREET","ST",IF(O1282="AVENUE","AVE",IF(O1282="DRIVE","DR",IF(O1282="ROAD","RD",IF(O1282="CRESCENT","CRES",IF(O1282="BOULEVARD","BLVD",IF(O1282="PLACE","PL",IF(O1282="COURT","CRT",O1282))))))))</f>
        <v>0</v>
      </c>
    </row>
    <row r="1283" spans="1:21" ht="13" x14ac:dyDescent="0.25">
      <c r="A1283" s="9">
        <v>45777</v>
      </c>
      <c r="B1283" s="2" t="s">
        <v>4996</v>
      </c>
      <c r="C1283" s="2" t="s">
        <v>18</v>
      </c>
      <c r="D1283" s="2" t="s">
        <v>150</v>
      </c>
      <c r="E1283" s="2" t="s">
        <v>157</v>
      </c>
      <c r="F1283" s="2" t="s">
        <v>4997</v>
      </c>
      <c r="G1283" s="2">
        <v>4858</v>
      </c>
      <c r="H1283" s="2" t="s">
        <v>45</v>
      </c>
      <c r="I1283" s="1">
        <v>39839</v>
      </c>
      <c r="J1283" s="2" t="s">
        <v>23</v>
      </c>
      <c r="K1283" s="2"/>
      <c r="L1283" s="2" t="s">
        <v>24</v>
      </c>
      <c r="M1283" s="2">
        <v>9863</v>
      </c>
      <c r="N1283" s="2" t="s">
        <v>2598</v>
      </c>
      <c r="O1283" s="2" t="s">
        <v>26</v>
      </c>
      <c r="P1283" s="2" t="s">
        <v>4998</v>
      </c>
      <c r="Q1283" s="2" t="s">
        <v>4999</v>
      </c>
      <c r="R1283" t="str">
        <f>IFERROR(INDEX(ReadySub!$A$2:$A$1153, MATCH(T1283, ReadySub!$Q$2:$Q$1153, 0)), "")</f>
        <v/>
      </c>
      <c r="S1283" s="2" t="str">
        <f t="shared" si="60"/>
        <v>K0G 1X0_9863_WESTPORT</v>
      </c>
      <c r="T1283" s="2" t="str">
        <f t="shared" si="61"/>
        <v>K0G 1X0_9863 COUNTY RD_WESTPORT</v>
      </c>
      <c r="U1283" s="12" t="str">
        <f t="shared" si="62"/>
        <v>RD</v>
      </c>
    </row>
    <row r="1284" spans="1:21" ht="13" x14ac:dyDescent="0.25">
      <c r="A1284" s="9">
        <v>45777</v>
      </c>
      <c r="B1284" s="2" t="s">
        <v>5000</v>
      </c>
      <c r="C1284" s="2" t="s">
        <v>18</v>
      </c>
      <c r="D1284" s="2" t="s">
        <v>31</v>
      </c>
      <c r="E1284" s="2" t="s">
        <v>182</v>
      </c>
      <c r="F1284" s="2" t="s">
        <v>5001</v>
      </c>
      <c r="G1284" s="2">
        <v>4859</v>
      </c>
      <c r="H1284" s="2" t="s">
        <v>53</v>
      </c>
      <c r="I1284" s="1">
        <v>39833</v>
      </c>
      <c r="J1284" s="2" t="s">
        <v>23</v>
      </c>
      <c r="K1284" s="2"/>
      <c r="L1284" s="2" t="s">
        <v>24</v>
      </c>
      <c r="M1284" s="2">
        <v>180</v>
      </c>
      <c r="N1284" s="2" t="s">
        <v>4497</v>
      </c>
      <c r="O1284" s="2" t="s">
        <v>26</v>
      </c>
      <c r="P1284" s="2" t="s">
        <v>204</v>
      </c>
      <c r="Q1284" s="2" t="s">
        <v>5002</v>
      </c>
      <c r="R1284" t="str">
        <f>IFERROR(INDEX(ReadySub!$A$2:$A$1153, MATCH(T1284, ReadySub!$Q$2:$Q$1153, 0)), "")</f>
        <v/>
      </c>
      <c r="S1284" s="2" t="str">
        <f t="shared" si="60"/>
        <v>L4C 4M2_180_RICHMOND HILL</v>
      </c>
      <c r="T1284" s="2" t="str">
        <f t="shared" si="61"/>
        <v>L4C 4M2_180 ELGIN MILLS RD_RICHMOND HILL</v>
      </c>
      <c r="U1284" s="12" t="str">
        <f t="shared" si="62"/>
        <v>RD</v>
      </c>
    </row>
    <row r="1285" spans="1:21" ht="13" x14ac:dyDescent="0.25">
      <c r="A1285" s="9">
        <v>45777</v>
      </c>
      <c r="B1285" s="2" t="s">
        <v>384</v>
      </c>
      <c r="C1285" s="2" t="s">
        <v>18</v>
      </c>
      <c r="D1285" s="2" t="s">
        <v>19</v>
      </c>
      <c r="E1285" s="2" t="s">
        <v>385</v>
      </c>
      <c r="F1285" s="2" t="s">
        <v>5003</v>
      </c>
      <c r="G1285" s="2">
        <v>4862</v>
      </c>
      <c r="H1285" s="2" t="s">
        <v>66</v>
      </c>
      <c r="I1285" s="1">
        <v>39839</v>
      </c>
      <c r="J1285" s="2" t="s">
        <v>23</v>
      </c>
      <c r="K1285" s="2"/>
      <c r="L1285" s="2" t="s">
        <v>172</v>
      </c>
      <c r="M1285" s="2">
        <v>14</v>
      </c>
      <c r="N1285" s="2" t="s">
        <v>5004</v>
      </c>
      <c r="O1285" s="2" t="s">
        <v>36</v>
      </c>
      <c r="P1285" s="2" t="s">
        <v>387</v>
      </c>
      <c r="Q1285" s="2" t="s">
        <v>388</v>
      </c>
      <c r="R1285" t="str">
        <f>IFERROR(INDEX(ReadySub!$A$2:$A$1153, MATCH(T1285, ReadySub!$Q$2:$Q$1153, 0)), "")</f>
        <v/>
      </c>
      <c r="S1285" s="2" t="str">
        <f t="shared" si="60"/>
        <v>P0M 1K0_14_CHAPLEAU</v>
      </c>
      <c r="T1285" s="2" t="str">
        <f t="shared" si="61"/>
        <v>P0M 1K0_14 STRATHCONA ST_CHAPLEAU</v>
      </c>
      <c r="U1285" s="12" t="str">
        <f t="shared" si="62"/>
        <v>ST</v>
      </c>
    </row>
    <row r="1286" spans="1:21" ht="13" x14ac:dyDescent="0.25">
      <c r="A1286" s="9">
        <v>45777</v>
      </c>
      <c r="B1286" s="2" t="s">
        <v>5005</v>
      </c>
      <c r="C1286" s="2" t="s">
        <v>18</v>
      </c>
      <c r="D1286" s="2" t="s">
        <v>31</v>
      </c>
      <c r="E1286" s="2" t="s">
        <v>182</v>
      </c>
      <c r="F1286" s="2" t="s">
        <v>5005</v>
      </c>
      <c r="G1286" s="2">
        <v>4865</v>
      </c>
      <c r="H1286" s="2" t="s">
        <v>53</v>
      </c>
      <c r="I1286" s="1">
        <v>39846</v>
      </c>
      <c r="J1286" s="2" t="s">
        <v>23</v>
      </c>
      <c r="K1286" s="2"/>
      <c r="L1286" s="2" t="s">
        <v>24</v>
      </c>
      <c r="M1286" s="2">
        <v>10</v>
      </c>
      <c r="N1286" s="2" t="s">
        <v>1789</v>
      </c>
      <c r="O1286" s="2" t="s">
        <v>36</v>
      </c>
      <c r="P1286" s="2" t="s">
        <v>185</v>
      </c>
      <c r="Q1286" s="2" t="s">
        <v>5006</v>
      </c>
      <c r="R1286">
        <f>IFERROR(INDEX(ReadySub!$A$2:$A$1153, MATCH(T1286, ReadySub!$Q$2:$Q$1153, 0)), "")</f>
        <v>1107</v>
      </c>
      <c r="S1286" s="2" t="str">
        <f t="shared" si="60"/>
        <v>L4A 4H1_10_STOUFFVILLE</v>
      </c>
      <c r="T1286" s="2" t="str">
        <f t="shared" si="61"/>
        <v>L4A 4H1_10 ALBERT ST_STOUFFVILLE</v>
      </c>
      <c r="U1286" s="12" t="str">
        <f t="shared" si="62"/>
        <v>ST</v>
      </c>
    </row>
    <row r="1287" spans="1:21" ht="13" x14ac:dyDescent="0.25">
      <c r="A1287" s="9">
        <v>45777</v>
      </c>
      <c r="B1287" s="2" t="s">
        <v>5007</v>
      </c>
      <c r="C1287" s="2" t="s">
        <v>18</v>
      </c>
      <c r="D1287" s="2" t="s">
        <v>51</v>
      </c>
      <c r="E1287" s="2" t="s">
        <v>90</v>
      </c>
      <c r="F1287" s="2" t="s">
        <v>5007</v>
      </c>
      <c r="G1287" s="2">
        <v>4866</v>
      </c>
      <c r="H1287" s="2" t="s">
        <v>66</v>
      </c>
      <c r="I1287" s="1">
        <v>39845</v>
      </c>
      <c r="J1287" s="2" t="s">
        <v>23</v>
      </c>
      <c r="K1287" s="2"/>
      <c r="L1287" s="2" t="s">
        <v>24</v>
      </c>
      <c r="M1287" s="2">
        <v>384</v>
      </c>
      <c r="N1287" s="2" t="s">
        <v>5008</v>
      </c>
      <c r="O1287" s="2" t="s">
        <v>92</v>
      </c>
      <c r="P1287" s="2" t="s">
        <v>93</v>
      </c>
      <c r="Q1287" s="2" t="s">
        <v>5009</v>
      </c>
      <c r="R1287" t="str">
        <f>IFERROR(INDEX(ReadySub!$A$2:$A$1153, MATCH(T1287, ReadySub!$Q$2:$Q$1153, 0)), "")</f>
        <v/>
      </c>
      <c r="S1287" s="2" t="str">
        <f t="shared" si="60"/>
        <v>M4S 1W8_384_TORONTO</v>
      </c>
      <c r="T1287" s="2" t="str">
        <f t="shared" si="61"/>
        <v>M4S 1W8_384 SOUDAN AVE_TORONTO</v>
      </c>
      <c r="U1287" s="12" t="str">
        <f t="shared" si="62"/>
        <v>AVE</v>
      </c>
    </row>
    <row r="1288" spans="1:21" ht="13" x14ac:dyDescent="0.25">
      <c r="A1288" s="9">
        <v>45777</v>
      </c>
      <c r="B1288" s="2" t="s">
        <v>5010</v>
      </c>
      <c r="C1288" s="2" t="s">
        <v>18</v>
      </c>
      <c r="D1288" s="2" t="s">
        <v>150</v>
      </c>
      <c r="E1288" s="2" t="s">
        <v>1518</v>
      </c>
      <c r="F1288" s="2" t="s">
        <v>5010</v>
      </c>
      <c r="G1288" s="2">
        <v>4867</v>
      </c>
      <c r="H1288" s="2" t="s">
        <v>120</v>
      </c>
      <c r="I1288" s="1">
        <v>39848</v>
      </c>
      <c r="J1288" s="2" t="s">
        <v>23</v>
      </c>
      <c r="K1288" s="2"/>
      <c r="L1288" s="2" t="s">
        <v>172</v>
      </c>
      <c r="M1288" s="2">
        <v>213</v>
      </c>
      <c r="N1288" s="2" t="s">
        <v>121</v>
      </c>
      <c r="O1288" s="2" t="s">
        <v>115</v>
      </c>
      <c r="P1288" s="2" t="s">
        <v>1795</v>
      </c>
      <c r="Q1288" s="2" t="s">
        <v>1796</v>
      </c>
      <c r="R1288" t="str">
        <f>IFERROR(INDEX(ReadySub!$A$2:$A$1153, MATCH(T1288, ReadySub!$Q$2:$Q$1153, 0)), "")</f>
        <v/>
      </c>
      <c r="S1288" s="2" t="str">
        <f t="shared" si="60"/>
        <v>K0A 1M0_213_CASSELMAN</v>
      </c>
      <c r="T1288" s="2" t="str">
        <f t="shared" si="61"/>
        <v>K0A 1M0_213 LAURIER RUE_CASSELMAN</v>
      </c>
      <c r="U1288" s="12" t="str">
        <f t="shared" si="62"/>
        <v>Rue</v>
      </c>
    </row>
    <row r="1289" spans="1:21" ht="13" x14ac:dyDescent="0.25">
      <c r="A1289" s="9">
        <v>45777</v>
      </c>
      <c r="B1289" s="2" t="s">
        <v>16662</v>
      </c>
      <c r="C1289" s="2" t="s">
        <v>18</v>
      </c>
      <c r="D1289" s="2" t="s">
        <v>19</v>
      </c>
      <c r="E1289" s="2" t="s">
        <v>168</v>
      </c>
      <c r="F1289" s="2" t="s">
        <v>5011</v>
      </c>
      <c r="G1289" s="2">
        <v>4870</v>
      </c>
      <c r="H1289" s="2" t="s">
        <v>45</v>
      </c>
      <c r="I1289" s="1">
        <v>39818</v>
      </c>
      <c r="J1289" s="2" t="s">
        <v>23</v>
      </c>
      <c r="K1289" s="2"/>
      <c r="L1289" s="2" t="s">
        <v>24</v>
      </c>
      <c r="M1289" s="2">
        <v>340</v>
      </c>
      <c r="N1289" s="2" t="s">
        <v>345</v>
      </c>
      <c r="O1289" s="2" t="s">
        <v>36</v>
      </c>
      <c r="P1289" s="2" t="s">
        <v>644</v>
      </c>
      <c r="Q1289" s="2" t="s">
        <v>5012</v>
      </c>
      <c r="R1289" t="str">
        <f>IFERROR(INDEX(ReadySub!$A$2:$A$1153, MATCH(T1289, ReadySub!$Q$2:$Q$1153, 0)), "")</f>
        <v/>
      </c>
      <c r="S1289" s="2" t="str">
        <f t="shared" si="60"/>
        <v>L4R 3Y4_340_MIDLAND</v>
      </c>
      <c r="T1289" s="2" t="str">
        <f t="shared" si="61"/>
        <v>L4R 3Y4_340 SIXTH ST_MIDLAND</v>
      </c>
      <c r="U1289" s="12" t="str">
        <f t="shared" si="62"/>
        <v>ST</v>
      </c>
    </row>
    <row r="1290" spans="1:21" ht="13" x14ac:dyDescent="0.25">
      <c r="A1290" s="9">
        <v>45777</v>
      </c>
      <c r="B1290" s="2" t="s">
        <v>5013</v>
      </c>
      <c r="C1290" s="2" t="s">
        <v>18</v>
      </c>
      <c r="D1290" s="2" t="s">
        <v>89</v>
      </c>
      <c r="E1290" s="2" t="s">
        <v>598</v>
      </c>
      <c r="F1290" s="2" t="s">
        <v>5014</v>
      </c>
      <c r="G1290" s="2">
        <v>4877</v>
      </c>
      <c r="H1290" s="2" t="s">
        <v>45</v>
      </c>
      <c r="I1290" s="1">
        <v>39855</v>
      </c>
      <c r="J1290" s="2" t="s">
        <v>23</v>
      </c>
      <c r="K1290" s="2"/>
      <c r="L1290" s="2" t="s">
        <v>24</v>
      </c>
      <c r="M1290" s="2">
        <v>3945</v>
      </c>
      <c r="N1290" s="2" t="s">
        <v>5015</v>
      </c>
      <c r="O1290" s="2" t="s">
        <v>101</v>
      </c>
      <c r="P1290" s="2" t="s">
        <v>601</v>
      </c>
      <c r="Q1290" s="2" t="s">
        <v>5016</v>
      </c>
      <c r="R1290" t="str">
        <f>IFERROR(INDEX(ReadySub!$A$2:$A$1153, MATCH(T1290, ReadySub!$Q$2:$Q$1153, 0)), "")</f>
        <v/>
      </c>
      <c r="S1290" s="2" t="str">
        <f t="shared" si="60"/>
        <v>L5N 0A5_3945_MISSISSAUGA</v>
      </c>
      <c r="T1290" s="2" t="str">
        <f t="shared" si="61"/>
        <v>L5N 0A5_3945 DOUG LEAVENS BLVD_MISSISSAUGA</v>
      </c>
      <c r="U1290" s="12" t="str">
        <f t="shared" si="62"/>
        <v>BLVD</v>
      </c>
    </row>
    <row r="1291" spans="1:21" ht="13" x14ac:dyDescent="0.25">
      <c r="A1291" s="9">
        <v>45777</v>
      </c>
      <c r="B1291" s="2" t="s">
        <v>4159</v>
      </c>
      <c r="C1291" s="2" t="s">
        <v>18</v>
      </c>
      <c r="D1291" s="2" t="s">
        <v>19</v>
      </c>
      <c r="E1291" s="2" t="s">
        <v>521</v>
      </c>
      <c r="F1291" s="2" t="s">
        <v>5018</v>
      </c>
      <c r="G1291" s="2">
        <v>4880</v>
      </c>
      <c r="H1291" s="2" t="s">
        <v>120</v>
      </c>
      <c r="I1291" s="1">
        <v>39861</v>
      </c>
      <c r="J1291" s="2" t="s">
        <v>23</v>
      </c>
      <c r="K1291" s="2"/>
      <c r="L1291" s="2" t="s">
        <v>172</v>
      </c>
      <c r="M1291" s="2"/>
      <c r="N1291" s="2" t="s">
        <v>5019</v>
      </c>
      <c r="O1291" s="2"/>
      <c r="P1291" s="2" t="s">
        <v>5020</v>
      </c>
      <c r="Q1291" s="2" t="s">
        <v>5021</v>
      </c>
      <c r="R1291" t="str">
        <f>IFERROR(INDEX(ReadySub!$A$2:$A$1153, MATCH(T1291, ReadySub!$Q$2:$Q$1153, 0)), "")</f>
        <v/>
      </c>
      <c r="S1291" s="2" t="str">
        <f t="shared" si="60"/>
        <v>P0S 1B0__DUBREUILVILLE</v>
      </c>
      <c r="T1291" s="2" t="str">
        <f t="shared" si="61"/>
        <v>P0S 1B0_159 RUE DU PARC 0_DUBREUILVILLE</v>
      </c>
      <c r="U1291" s="12">
        <f t="shared" si="62"/>
        <v>0</v>
      </c>
    </row>
    <row r="1292" spans="1:21" ht="13" x14ac:dyDescent="0.25">
      <c r="A1292" s="9">
        <v>45777</v>
      </c>
      <c r="B1292" s="2" t="s">
        <v>4961</v>
      </c>
      <c r="C1292" s="2" t="s">
        <v>18</v>
      </c>
      <c r="D1292" s="2" t="s">
        <v>58</v>
      </c>
      <c r="E1292" s="2" t="s">
        <v>603</v>
      </c>
      <c r="F1292" s="2" t="s">
        <v>5024</v>
      </c>
      <c r="G1292" s="2">
        <v>4882</v>
      </c>
      <c r="H1292" s="2" t="s">
        <v>104</v>
      </c>
      <c r="I1292" s="1">
        <v>39865</v>
      </c>
      <c r="J1292" s="2" t="s">
        <v>23</v>
      </c>
      <c r="K1292" s="2"/>
      <c r="L1292" s="2" t="s">
        <v>24</v>
      </c>
      <c r="M1292" s="2">
        <v>2266</v>
      </c>
      <c r="N1292" s="2" t="s">
        <v>5025</v>
      </c>
      <c r="O1292" s="2" t="s">
        <v>36</v>
      </c>
      <c r="P1292" s="2" t="s">
        <v>606</v>
      </c>
      <c r="Q1292" s="2" t="s">
        <v>5026</v>
      </c>
      <c r="R1292" t="str">
        <f>IFERROR(INDEX(ReadySub!$A$2:$A$1153, MATCH(T1292, ReadySub!$Q$2:$Q$1153, 0)), "")</f>
        <v/>
      </c>
      <c r="S1292" s="2" t="str">
        <f t="shared" si="60"/>
        <v>L6L 1T4_2266_OAKVILLE</v>
      </c>
      <c r="T1292" s="2" t="str">
        <f t="shared" si="61"/>
        <v>L6L 1T4_2266 HIXON ST_OAKVILLE</v>
      </c>
      <c r="U1292" s="12" t="str">
        <f t="shared" si="62"/>
        <v>ST</v>
      </c>
    </row>
    <row r="1293" spans="1:21" ht="13" x14ac:dyDescent="0.25">
      <c r="A1293" s="9">
        <v>45777</v>
      </c>
      <c r="B1293" s="2" t="s">
        <v>831</v>
      </c>
      <c r="C1293" s="2" t="s">
        <v>18</v>
      </c>
      <c r="D1293" s="2" t="s">
        <v>89</v>
      </c>
      <c r="E1293" s="2" t="s">
        <v>598</v>
      </c>
      <c r="F1293" s="2" t="s">
        <v>5027</v>
      </c>
      <c r="G1293" s="2">
        <v>4884</v>
      </c>
      <c r="H1293" s="2" t="s">
        <v>45</v>
      </c>
      <c r="I1293" s="1">
        <v>39874</v>
      </c>
      <c r="J1293" s="2" t="s">
        <v>23</v>
      </c>
      <c r="K1293" s="2"/>
      <c r="L1293" s="2" t="s">
        <v>24</v>
      </c>
      <c r="M1293" s="2">
        <v>2172</v>
      </c>
      <c r="N1293" s="2" t="s">
        <v>5028</v>
      </c>
      <c r="O1293" s="2" t="s">
        <v>5029</v>
      </c>
      <c r="P1293" s="2" t="s">
        <v>601</v>
      </c>
      <c r="Q1293" s="2" t="s">
        <v>5030</v>
      </c>
      <c r="R1293" t="str">
        <f>IFERROR(INDEX(ReadySub!$A$2:$A$1153, MATCH(T1293, ReadySub!$Q$2:$Q$1153, 0)), "")</f>
        <v/>
      </c>
      <c r="S1293" s="2" t="str">
        <f t="shared" si="60"/>
        <v>L5N 2M6_2172_MISSISSAUGA</v>
      </c>
      <c r="T1293" s="2" t="str">
        <f t="shared" si="61"/>
        <v>L5N 2M6_2172 TORQUAY MEWS_MISSISSAUGA</v>
      </c>
      <c r="U1293" s="12" t="str">
        <f t="shared" si="62"/>
        <v>Mews</v>
      </c>
    </row>
    <row r="1294" spans="1:21" ht="13" x14ac:dyDescent="0.25">
      <c r="A1294" s="9">
        <v>45777</v>
      </c>
      <c r="B1294" s="2" t="s">
        <v>2523</v>
      </c>
      <c r="C1294" s="2" t="s">
        <v>18</v>
      </c>
      <c r="D1294" s="2" t="s">
        <v>150</v>
      </c>
      <c r="E1294" s="2" t="s">
        <v>401</v>
      </c>
      <c r="F1294" s="2" t="s">
        <v>5031</v>
      </c>
      <c r="G1294" s="2">
        <v>4885</v>
      </c>
      <c r="H1294" s="2" t="s">
        <v>747</v>
      </c>
      <c r="I1294" s="1">
        <v>39871</v>
      </c>
      <c r="J1294" s="2" t="s">
        <v>23</v>
      </c>
      <c r="K1294" s="2"/>
      <c r="L1294" s="2" t="s">
        <v>24</v>
      </c>
      <c r="M1294" s="2">
        <v>73</v>
      </c>
      <c r="N1294" s="2" t="s">
        <v>5032</v>
      </c>
      <c r="O1294" s="2" t="s">
        <v>36</v>
      </c>
      <c r="P1294" s="2" t="s">
        <v>3474</v>
      </c>
      <c r="Q1294" s="2" t="s">
        <v>3475</v>
      </c>
      <c r="R1294" t="str">
        <f>IFERROR(INDEX(ReadySub!$A$2:$A$1153, MATCH(T1294, ReadySub!$Q$2:$Q$1153, 0)), "")</f>
        <v/>
      </c>
      <c r="S1294" s="2" t="str">
        <f t="shared" si="60"/>
        <v>K0K 2M0_73_MARMORA</v>
      </c>
      <c r="T1294" s="2" t="str">
        <f t="shared" si="61"/>
        <v>K0K 2M0_73 FORSYTH ST_MARMORA</v>
      </c>
      <c r="U1294" s="12" t="str">
        <f t="shared" si="62"/>
        <v>ST</v>
      </c>
    </row>
    <row r="1295" spans="1:21" ht="13" x14ac:dyDescent="0.25">
      <c r="A1295" s="9">
        <v>45777</v>
      </c>
      <c r="B1295" s="2" t="s">
        <v>3832</v>
      </c>
      <c r="C1295" s="2" t="s">
        <v>18</v>
      </c>
      <c r="D1295" s="2" t="s">
        <v>150</v>
      </c>
      <c r="E1295" s="2" t="s">
        <v>551</v>
      </c>
      <c r="F1295" s="2" t="s">
        <v>5033</v>
      </c>
      <c r="G1295" s="2">
        <v>4886</v>
      </c>
      <c r="H1295" s="2" t="s">
        <v>120</v>
      </c>
      <c r="I1295" s="1">
        <v>39869</v>
      </c>
      <c r="J1295" s="2" t="s">
        <v>23</v>
      </c>
      <c r="K1295" s="2"/>
      <c r="L1295" s="2" t="s">
        <v>24</v>
      </c>
      <c r="M1295" s="2">
        <v>1811</v>
      </c>
      <c r="N1295" s="2" t="s">
        <v>2072</v>
      </c>
      <c r="O1295" s="2" t="s">
        <v>36</v>
      </c>
      <c r="P1295" s="2" t="s">
        <v>1692</v>
      </c>
      <c r="Q1295" s="2" t="s">
        <v>5034</v>
      </c>
      <c r="R1295" t="str">
        <f>IFERROR(INDEX(ReadySub!$A$2:$A$1153, MATCH(T1295, ReadySub!$Q$2:$Q$1153, 0)), "")</f>
        <v/>
      </c>
      <c r="S1295" s="2" t="str">
        <f t="shared" si="60"/>
        <v>K6H 6P1_1811_CORNWALL</v>
      </c>
      <c r="T1295" s="2" t="str">
        <f t="shared" si="61"/>
        <v>K6H 6P1_1811 SECOND ST_CORNWALL</v>
      </c>
      <c r="U1295" s="12" t="str">
        <f t="shared" si="62"/>
        <v>ST</v>
      </c>
    </row>
    <row r="1296" spans="1:21" ht="13" x14ac:dyDescent="0.25">
      <c r="A1296" s="9">
        <v>45777</v>
      </c>
      <c r="B1296" s="2" t="s">
        <v>4961</v>
      </c>
      <c r="C1296" s="2" t="s">
        <v>18</v>
      </c>
      <c r="D1296" s="2" t="s">
        <v>58</v>
      </c>
      <c r="E1296" s="2" t="s">
        <v>603</v>
      </c>
      <c r="F1296" s="2" t="s">
        <v>5035</v>
      </c>
      <c r="G1296" s="2">
        <v>4891</v>
      </c>
      <c r="H1296" s="2" t="s">
        <v>104</v>
      </c>
      <c r="I1296" s="1">
        <v>39866</v>
      </c>
      <c r="J1296" s="2" t="s">
        <v>23</v>
      </c>
      <c r="K1296" s="2"/>
      <c r="L1296" s="2" t="s">
        <v>24</v>
      </c>
      <c r="M1296" s="2">
        <v>1450</v>
      </c>
      <c r="N1296" s="2" t="s">
        <v>5036</v>
      </c>
      <c r="O1296" s="2" t="s">
        <v>47</v>
      </c>
      <c r="P1296" s="2" t="s">
        <v>606</v>
      </c>
      <c r="Q1296" s="2" t="s">
        <v>5037</v>
      </c>
      <c r="R1296" t="str">
        <f>IFERROR(INDEX(ReadySub!$A$2:$A$1153, MATCH(T1296, ReadySub!$Q$2:$Q$1153, 0)), "")</f>
        <v/>
      </c>
      <c r="S1296" s="2" t="str">
        <f t="shared" si="60"/>
        <v>L6H 7P9_1450_OAKVILLE</v>
      </c>
      <c r="T1296" s="2" t="str">
        <f t="shared" si="61"/>
        <v>L6H 7P9_1450 ARROWHEAD DR_OAKVILLE</v>
      </c>
      <c r="U1296" s="12" t="str">
        <f t="shared" si="62"/>
        <v>DR</v>
      </c>
    </row>
    <row r="1297" spans="1:21" ht="13" x14ac:dyDescent="0.25">
      <c r="A1297" s="9">
        <v>45777</v>
      </c>
      <c r="B1297" s="2" t="s">
        <v>4961</v>
      </c>
      <c r="C1297" s="2" t="s">
        <v>18</v>
      </c>
      <c r="D1297" s="2" t="s">
        <v>58</v>
      </c>
      <c r="E1297" s="2" t="s">
        <v>603</v>
      </c>
      <c r="F1297" s="2" t="s">
        <v>5038</v>
      </c>
      <c r="G1297" s="2">
        <v>4892</v>
      </c>
      <c r="H1297" s="2" t="s">
        <v>104</v>
      </c>
      <c r="I1297" s="1">
        <v>39865</v>
      </c>
      <c r="J1297" s="2" t="s">
        <v>23</v>
      </c>
      <c r="K1297" s="2"/>
      <c r="L1297" s="2" t="s">
        <v>24</v>
      </c>
      <c r="M1297" s="2">
        <v>2130</v>
      </c>
      <c r="N1297" s="2" t="s">
        <v>5039</v>
      </c>
      <c r="O1297" s="2" t="s">
        <v>47</v>
      </c>
      <c r="P1297" s="2" t="s">
        <v>606</v>
      </c>
      <c r="Q1297" s="2" t="s">
        <v>5040</v>
      </c>
      <c r="R1297" t="str">
        <f>IFERROR(INDEX(ReadySub!$A$2:$A$1153, MATCH(T1297, ReadySub!$Q$2:$Q$1153, 0)), "")</f>
        <v/>
      </c>
      <c r="S1297" s="2" t="str">
        <f t="shared" si="60"/>
        <v>L6M 4Z7_2130_OAKVILLE</v>
      </c>
      <c r="T1297" s="2" t="str">
        <f t="shared" si="61"/>
        <v>L6M 4Z7_2130 KINGSRIDGE DR_OAKVILLE</v>
      </c>
      <c r="U1297" s="12" t="str">
        <f t="shared" si="62"/>
        <v>DR</v>
      </c>
    </row>
    <row r="1298" spans="1:21" ht="13" x14ac:dyDescent="0.25">
      <c r="A1298" s="9">
        <v>45777</v>
      </c>
      <c r="B1298" s="2" t="s">
        <v>3832</v>
      </c>
      <c r="C1298" s="2" t="s">
        <v>18</v>
      </c>
      <c r="D1298" s="2" t="s">
        <v>150</v>
      </c>
      <c r="E1298" s="2" t="s">
        <v>551</v>
      </c>
      <c r="F1298" s="2" t="s">
        <v>5044</v>
      </c>
      <c r="G1298" s="2">
        <v>4894</v>
      </c>
      <c r="H1298" s="2" t="s">
        <v>104</v>
      </c>
      <c r="I1298" s="1">
        <v>39871</v>
      </c>
      <c r="J1298" s="2" t="s">
        <v>23</v>
      </c>
      <c r="K1298" s="2"/>
      <c r="L1298" s="2" t="s">
        <v>24</v>
      </c>
      <c r="M1298" s="2">
        <v>17283</v>
      </c>
      <c r="N1298" s="2" t="s">
        <v>2598</v>
      </c>
      <c r="O1298" s="2" t="s">
        <v>26</v>
      </c>
      <c r="P1298" s="2" t="s">
        <v>5045</v>
      </c>
      <c r="Q1298" s="2" t="s">
        <v>5046</v>
      </c>
      <c r="R1298" t="str">
        <f>IFERROR(INDEX(ReadySub!$A$2:$A$1153, MATCH(T1298, ReadySub!$Q$2:$Q$1153, 0)), "")</f>
        <v/>
      </c>
      <c r="S1298" s="2" t="str">
        <f t="shared" si="60"/>
        <v>K0C 2A0_17283_ST ANDREWS WEST</v>
      </c>
      <c r="T1298" s="2" t="str">
        <f t="shared" si="61"/>
        <v>K0C 2A0_17283 COUNTY RD_ST ANDREWS WEST</v>
      </c>
      <c r="U1298" s="12" t="str">
        <f t="shared" si="62"/>
        <v>RD</v>
      </c>
    </row>
    <row r="1299" spans="1:21" ht="13" x14ac:dyDescent="0.25">
      <c r="A1299" s="9">
        <v>45777</v>
      </c>
      <c r="B1299" s="2" t="s">
        <v>5049</v>
      </c>
      <c r="C1299" s="2" t="s">
        <v>18</v>
      </c>
      <c r="D1299" s="2" t="s">
        <v>19</v>
      </c>
      <c r="E1299" s="2" t="s">
        <v>1245</v>
      </c>
      <c r="F1299" s="2" t="s">
        <v>5050</v>
      </c>
      <c r="G1299" s="2">
        <v>4900</v>
      </c>
      <c r="H1299" s="2" t="s">
        <v>34</v>
      </c>
      <c r="I1299" s="1">
        <v>39895</v>
      </c>
      <c r="J1299" s="2" t="s">
        <v>23</v>
      </c>
      <c r="K1299" s="2"/>
      <c r="L1299" s="2" t="s">
        <v>24</v>
      </c>
      <c r="M1299" s="2">
        <v>3954</v>
      </c>
      <c r="N1299" s="2" t="s">
        <v>5051</v>
      </c>
      <c r="O1299" s="2"/>
      <c r="P1299" s="2" t="s">
        <v>5052</v>
      </c>
      <c r="Q1299" s="2" t="s">
        <v>5053</v>
      </c>
      <c r="R1299" t="str">
        <f>IFERROR(INDEX(ReadySub!$A$2:$A$1153, MATCH(T1299, ReadySub!$Q$2:$Q$1153, 0)), "")</f>
        <v/>
      </c>
      <c r="S1299" s="2" t="str">
        <f t="shared" si="60"/>
        <v>P0B 1J0_3954_PORT CARLING</v>
      </c>
      <c r="T1299" s="2" t="str">
        <f t="shared" si="61"/>
        <v>P0B 1J0_3954 HWY 69 0_PORT CARLING</v>
      </c>
      <c r="U1299" s="12">
        <f t="shared" si="62"/>
        <v>0</v>
      </c>
    </row>
    <row r="1300" spans="1:21" ht="13" x14ac:dyDescent="0.25">
      <c r="A1300" s="9">
        <v>45777</v>
      </c>
      <c r="B1300" s="2" t="s">
        <v>5054</v>
      </c>
      <c r="C1300" s="2" t="s">
        <v>18</v>
      </c>
      <c r="D1300" s="2" t="s">
        <v>150</v>
      </c>
      <c r="E1300" s="2" t="s">
        <v>332</v>
      </c>
      <c r="F1300" s="2" t="s">
        <v>5055</v>
      </c>
      <c r="G1300" s="2">
        <v>4902</v>
      </c>
      <c r="H1300" s="2" t="s">
        <v>66</v>
      </c>
      <c r="I1300" s="1">
        <v>39895</v>
      </c>
      <c r="J1300" s="2" t="s">
        <v>23</v>
      </c>
      <c r="K1300" s="2"/>
      <c r="L1300" s="2" t="s">
        <v>24</v>
      </c>
      <c r="M1300" s="2">
        <v>2</v>
      </c>
      <c r="N1300" s="2" t="s">
        <v>5056</v>
      </c>
      <c r="O1300" s="2" t="s">
        <v>36</v>
      </c>
      <c r="P1300" s="2" t="s">
        <v>413</v>
      </c>
      <c r="Q1300" s="2" t="s">
        <v>5057</v>
      </c>
      <c r="R1300" t="str">
        <f>IFERROR(INDEX(ReadySub!$A$2:$A$1153, MATCH(T1300, ReadySub!$Q$2:$Q$1153, 0)), "")</f>
        <v/>
      </c>
      <c r="S1300" s="2" t="str">
        <f t="shared" si="60"/>
        <v>K7A 2S4_2_SMITHS FALLS</v>
      </c>
      <c r="T1300" s="2" t="str">
        <f t="shared" si="61"/>
        <v>K7A 2S4_2 GOULD ST_SMITHS FALLS</v>
      </c>
      <c r="U1300" s="12" t="str">
        <f t="shared" si="62"/>
        <v>ST</v>
      </c>
    </row>
    <row r="1301" spans="1:21" ht="13" x14ac:dyDescent="0.25">
      <c r="A1301" s="9">
        <v>45777</v>
      </c>
      <c r="B1301" s="2" t="s">
        <v>4961</v>
      </c>
      <c r="C1301" s="2" t="s">
        <v>18</v>
      </c>
      <c r="D1301" s="2" t="s">
        <v>58</v>
      </c>
      <c r="E1301" s="2" t="s">
        <v>603</v>
      </c>
      <c r="F1301" s="2" t="s">
        <v>5058</v>
      </c>
      <c r="G1301" s="2">
        <v>4904</v>
      </c>
      <c r="H1301" s="2" t="s">
        <v>202</v>
      </c>
      <c r="I1301" s="1">
        <v>39890</v>
      </c>
      <c r="J1301" s="2" t="s">
        <v>23</v>
      </c>
      <c r="K1301" s="2"/>
      <c r="L1301" s="2" t="s">
        <v>24</v>
      </c>
      <c r="M1301" s="2">
        <v>1050</v>
      </c>
      <c r="N1301" s="2" t="s">
        <v>604</v>
      </c>
      <c r="O1301" s="2" t="s">
        <v>605</v>
      </c>
      <c r="P1301" s="2" t="s">
        <v>606</v>
      </c>
      <c r="Q1301" s="2" t="s">
        <v>5059</v>
      </c>
      <c r="R1301">
        <f>IFERROR(INDEX(ReadySub!$A$2:$A$1153, MATCH(T1301, ReadySub!$Q$2:$Q$1153, 0)), "")</f>
        <v>1159</v>
      </c>
      <c r="S1301" s="2" t="str">
        <f t="shared" si="60"/>
        <v>L6M 2G3_1050_OAKVILLE</v>
      </c>
      <c r="T1301" s="2" t="str">
        <f t="shared" si="61"/>
        <v>L6M 2G3_1050 NOTTINGHILL GATE_OAKVILLE</v>
      </c>
      <c r="U1301" s="12" t="str">
        <f t="shared" si="62"/>
        <v>Gate</v>
      </c>
    </row>
    <row r="1302" spans="1:21" ht="13" x14ac:dyDescent="0.25">
      <c r="A1302" s="9">
        <v>45777</v>
      </c>
      <c r="B1302" s="2" t="s">
        <v>74</v>
      </c>
      <c r="C1302" s="2" t="s">
        <v>18</v>
      </c>
      <c r="D1302" s="2" t="s">
        <v>58</v>
      </c>
      <c r="E1302" s="2" t="s">
        <v>603</v>
      </c>
      <c r="F1302" s="2" t="s">
        <v>5060</v>
      </c>
      <c r="G1302" s="2">
        <v>4907</v>
      </c>
      <c r="H1302" s="2" t="s">
        <v>104</v>
      </c>
      <c r="I1302" s="1">
        <v>39891</v>
      </c>
      <c r="J1302" s="2" t="s">
        <v>23</v>
      </c>
      <c r="K1302" s="2"/>
      <c r="L1302" s="2" t="s">
        <v>24</v>
      </c>
      <c r="M1302" s="2">
        <v>14365</v>
      </c>
      <c r="N1302" s="2" t="s">
        <v>5061</v>
      </c>
      <c r="O1302" s="2" t="s">
        <v>26</v>
      </c>
      <c r="P1302" s="2" t="s">
        <v>1109</v>
      </c>
      <c r="Q1302" s="2" t="s">
        <v>5062</v>
      </c>
      <c r="R1302" t="str">
        <f>IFERROR(INDEX(ReadySub!$A$2:$A$1153, MATCH(T1302, ReadySub!$Q$2:$Q$1153, 0)), "")</f>
        <v/>
      </c>
      <c r="S1302" s="2" t="str">
        <f t="shared" si="60"/>
        <v>L3R 8T6_14365_GEORGETOWN</v>
      </c>
      <c r="T1302" s="2" t="str">
        <f t="shared" si="61"/>
        <v>L3R 8T6_14365 DANBY RD_GEORGETOWN</v>
      </c>
      <c r="U1302" s="12" t="str">
        <f t="shared" si="62"/>
        <v>RD</v>
      </c>
    </row>
    <row r="1303" spans="1:21" ht="13" x14ac:dyDescent="0.25">
      <c r="A1303" s="9">
        <v>45777</v>
      </c>
      <c r="B1303" s="2" t="s">
        <v>5063</v>
      </c>
      <c r="C1303" s="2" t="s">
        <v>18</v>
      </c>
      <c r="D1303" s="2" t="s">
        <v>58</v>
      </c>
      <c r="E1303" s="2" t="s">
        <v>766</v>
      </c>
      <c r="F1303" s="2" t="s">
        <v>5064</v>
      </c>
      <c r="G1303" s="2">
        <v>4910</v>
      </c>
      <c r="H1303" s="2" t="s">
        <v>45</v>
      </c>
      <c r="I1303" s="1">
        <v>39892</v>
      </c>
      <c r="J1303" s="2" t="s">
        <v>23</v>
      </c>
      <c r="K1303" s="2"/>
      <c r="L1303" s="2" t="s">
        <v>24</v>
      </c>
      <c r="M1303" s="2">
        <v>1416</v>
      </c>
      <c r="N1303" s="2" t="s">
        <v>2742</v>
      </c>
      <c r="O1303" s="2" t="s">
        <v>36</v>
      </c>
      <c r="P1303" s="2" t="s">
        <v>769</v>
      </c>
      <c r="Q1303" s="2" t="s">
        <v>5065</v>
      </c>
      <c r="R1303" t="str">
        <f>IFERROR(INDEX(ReadySub!$A$2:$A$1153, MATCH(T1303, ReadySub!$Q$2:$Q$1153, 0)), "")</f>
        <v/>
      </c>
      <c r="S1303" s="2" t="str">
        <f t="shared" si="60"/>
        <v>N1L 1C8_1416_GUELPH</v>
      </c>
      <c r="T1303" s="2" t="str">
        <f t="shared" si="61"/>
        <v>N1L 1C8_1416 GORDON ST_GUELPH</v>
      </c>
      <c r="U1303" s="12" t="str">
        <f t="shared" si="62"/>
        <v>ST</v>
      </c>
    </row>
    <row r="1304" spans="1:21" ht="13" x14ac:dyDescent="0.25">
      <c r="A1304" s="9">
        <v>45777</v>
      </c>
      <c r="B1304" s="2" t="s">
        <v>4961</v>
      </c>
      <c r="C1304" s="2" t="s">
        <v>18</v>
      </c>
      <c r="D1304" s="2" t="s">
        <v>58</v>
      </c>
      <c r="E1304" s="2" t="s">
        <v>603</v>
      </c>
      <c r="F1304" s="2" t="s">
        <v>5066</v>
      </c>
      <c r="G1304" s="2">
        <v>4911</v>
      </c>
      <c r="H1304" s="2" t="s">
        <v>104</v>
      </c>
      <c r="I1304" s="1">
        <v>39895</v>
      </c>
      <c r="J1304" s="2" t="s">
        <v>23</v>
      </c>
      <c r="K1304" s="2"/>
      <c r="L1304" s="2" t="s">
        <v>24</v>
      </c>
      <c r="M1304" s="2">
        <v>529</v>
      </c>
      <c r="N1304" s="2" t="s">
        <v>993</v>
      </c>
      <c r="O1304" s="2" t="s">
        <v>491</v>
      </c>
      <c r="P1304" s="2" t="s">
        <v>606</v>
      </c>
      <c r="Q1304" s="2" t="s">
        <v>5067</v>
      </c>
      <c r="R1304" t="str">
        <f>IFERROR(INDEX(ReadySub!$A$2:$A$1153, MATCH(T1304, ReadySub!$Q$2:$Q$1153, 0)), "")</f>
        <v/>
      </c>
      <c r="S1304" s="2" t="str">
        <f t="shared" si="60"/>
        <v>L6L 5A8_529_OAKVILLE</v>
      </c>
      <c r="T1304" s="2" t="str">
        <f t="shared" si="61"/>
        <v>L6L 5A8_529 FOURTH LINE_OAKVILLE</v>
      </c>
      <c r="U1304" s="12" t="str">
        <f t="shared" si="62"/>
        <v>Line</v>
      </c>
    </row>
    <row r="1305" spans="1:21" ht="13" x14ac:dyDescent="0.25">
      <c r="A1305" s="9">
        <v>45777</v>
      </c>
      <c r="B1305" s="2" t="s">
        <v>4961</v>
      </c>
      <c r="C1305" s="2" t="s">
        <v>18</v>
      </c>
      <c r="D1305" s="2" t="s">
        <v>58</v>
      </c>
      <c r="E1305" s="2" t="s">
        <v>603</v>
      </c>
      <c r="F1305" s="2" t="s">
        <v>5068</v>
      </c>
      <c r="G1305" s="2">
        <v>4913</v>
      </c>
      <c r="H1305" s="2" t="s">
        <v>104</v>
      </c>
      <c r="I1305" s="1">
        <v>39897</v>
      </c>
      <c r="J1305" s="2" t="s">
        <v>23</v>
      </c>
      <c r="K1305" s="2"/>
      <c r="L1305" s="2" t="s">
        <v>24</v>
      </c>
      <c r="M1305" s="2">
        <v>2255</v>
      </c>
      <c r="N1305" s="2" t="s">
        <v>5069</v>
      </c>
      <c r="O1305" s="2" t="s">
        <v>26</v>
      </c>
      <c r="P1305" s="2" t="s">
        <v>606</v>
      </c>
      <c r="Q1305" s="2" t="s">
        <v>5070</v>
      </c>
      <c r="R1305" t="str">
        <f>IFERROR(INDEX(ReadySub!$A$2:$A$1153, MATCH(T1305, ReadySub!$Q$2:$Q$1153, 0)), "")</f>
        <v/>
      </c>
      <c r="S1305" s="2" t="str">
        <f t="shared" si="60"/>
        <v>L6M 0G5_2255_OAKVILLE</v>
      </c>
      <c r="T1305" s="2" t="str">
        <f t="shared" si="61"/>
        <v>L6M 0G5_2255 PINE GLEN RD_OAKVILLE</v>
      </c>
      <c r="U1305" s="12" t="str">
        <f t="shared" si="62"/>
        <v>RD</v>
      </c>
    </row>
    <row r="1306" spans="1:21" ht="13" x14ac:dyDescent="0.25">
      <c r="A1306" s="9">
        <v>45777</v>
      </c>
      <c r="B1306" s="2" t="s">
        <v>4949</v>
      </c>
      <c r="C1306" s="2" t="s">
        <v>18</v>
      </c>
      <c r="D1306" s="2" t="s">
        <v>19</v>
      </c>
      <c r="E1306" s="2" t="s">
        <v>168</v>
      </c>
      <c r="F1306" s="2" t="s">
        <v>5071</v>
      </c>
      <c r="G1306" s="2">
        <v>4914</v>
      </c>
      <c r="H1306" s="2" t="s">
        <v>45</v>
      </c>
      <c r="I1306" s="1">
        <v>39897</v>
      </c>
      <c r="J1306" s="2" t="s">
        <v>23</v>
      </c>
      <c r="K1306" s="2"/>
      <c r="L1306" s="2" t="s">
        <v>24</v>
      </c>
      <c r="M1306" s="2">
        <v>562</v>
      </c>
      <c r="N1306" s="2" t="s">
        <v>266</v>
      </c>
      <c r="O1306" s="2" t="s">
        <v>36</v>
      </c>
      <c r="P1306" s="2" t="s">
        <v>644</v>
      </c>
      <c r="Q1306" s="2" t="s">
        <v>5072</v>
      </c>
      <c r="R1306" t="str">
        <f>IFERROR(INDEX(ReadySub!$A$2:$A$1153, MATCH(T1306, ReadySub!$Q$2:$Q$1153, 0)), "")</f>
        <v/>
      </c>
      <c r="S1306" s="2" t="str">
        <f t="shared" si="60"/>
        <v>L4R 4P3_562_MIDLAND</v>
      </c>
      <c r="T1306" s="2" t="str">
        <f t="shared" si="61"/>
        <v>L4R 4P3_562 KING ST_MIDLAND</v>
      </c>
      <c r="U1306" s="12" t="str">
        <f t="shared" si="62"/>
        <v>ST</v>
      </c>
    </row>
    <row r="1307" spans="1:21" ht="13" x14ac:dyDescent="0.25">
      <c r="A1307" s="9">
        <v>45777</v>
      </c>
      <c r="B1307" s="2" t="s">
        <v>4961</v>
      </c>
      <c r="C1307" s="2" t="s">
        <v>18</v>
      </c>
      <c r="D1307" s="2" t="s">
        <v>58</v>
      </c>
      <c r="E1307" s="2" t="s">
        <v>603</v>
      </c>
      <c r="F1307" s="2" t="s">
        <v>5077</v>
      </c>
      <c r="G1307" s="2">
        <v>4919</v>
      </c>
      <c r="H1307" s="2" t="s">
        <v>66</v>
      </c>
      <c r="I1307" s="1">
        <v>39902</v>
      </c>
      <c r="J1307" s="2" t="s">
        <v>23</v>
      </c>
      <c r="K1307" s="2"/>
      <c r="L1307" s="2" t="s">
        <v>24</v>
      </c>
      <c r="M1307" s="2">
        <v>1201</v>
      </c>
      <c r="N1307" s="2" t="s">
        <v>2146</v>
      </c>
      <c r="O1307" s="2" t="s">
        <v>288</v>
      </c>
      <c r="P1307" s="2" t="s">
        <v>606</v>
      </c>
      <c r="Q1307" s="2" t="s">
        <v>5078</v>
      </c>
      <c r="R1307" t="str">
        <f>IFERROR(INDEX(ReadySub!$A$2:$A$1153, MATCH(T1307, ReadySub!$Q$2:$Q$1153, 0)), "")</f>
        <v/>
      </c>
      <c r="S1307" s="2" t="str">
        <f t="shared" si="60"/>
        <v>L6M 3A4_1201_OAKVILLE</v>
      </c>
      <c r="T1307" s="2" t="str">
        <f t="shared" si="61"/>
        <v>L6M 3A4_1201 HERITAGE WAY_OAKVILLE</v>
      </c>
      <c r="U1307" s="12" t="str">
        <f t="shared" si="62"/>
        <v>Way</v>
      </c>
    </row>
    <row r="1308" spans="1:21" ht="13" x14ac:dyDescent="0.25">
      <c r="A1308" s="9">
        <v>45777</v>
      </c>
      <c r="B1308" s="2" t="s">
        <v>3033</v>
      </c>
      <c r="C1308" s="2" t="s">
        <v>18</v>
      </c>
      <c r="D1308" s="2" t="s">
        <v>58</v>
      </c>
      <c r="E1308" s="2" t="s">
        <v>1337</v>
      </c>
      <c r="F1308" s="2" t="s">
        <v>5079</v>
      </c>
      <c r="G1308" s="2">
        <v>4920</v>
      </c>
      <c r="H1308" s="2" t="s">
        <v>120</v>
      </c>
      <c r="I1308" s="1">
        <v>39874</v>
      </c>
      <c r="J1308" s="2" t="s">
        <v>23</v>
      </c>
      <c r="K1308" s="2"/>
      <c r="L1308" s="2" t="s">
        <v>24</v>
      </c>
      <c r="M1308" s="2">
        <v>180</v>
      </c>
      <c r="N1308" s="2" t="s">
        <v>5080</v>
      </c>
      <c r="O1308" s="2" t="s">
        <v>1054</v>
      </c>
      <c r="P1308" s="2" t="s">
        <v>1943</v>
      </c>
      <c r="Q1308" s="2" t="s">
        <v>5081</v>
      </c>
      <c r="R1308" t="str">
        <f>IFERROR(INDEX(ReadySub!$A$2:$A$1153, MATCH(T1308, ReadySub!$Q$2:$Q$1153, 0)), "")</f>
        <v/>
      </c>
      <c r="S1308" s="2" t="str">
        <f t="shared" si="60"/>
        <v>N3L 2G8_180_PARIS</v>
      </c>
      <c r="T1308" s="2" t="str">
        <f t="shared" si="61"/>
        <v>N3L 2G8_180 GRANDVILLE CIRCLE_PARIS</v>
      </c>
      <c r="U1308" s="12" t="str">
        <f t="shared" si="62"/>
        <v>Circle</v>
      </c>
    </row>
    <row r="1309" spans="1:21" ht="13" x14ac:dyDescent="0.25">
      <c r="A1309" s="9">
        <v>45777</v>
      </c>
      <c r="B1309" s="2" t="s">
        <v>857</v>
      </c>
      <c r="C1309" s="2" t="s">
        <v>18</v>
      </c>
      <c r="D1309" s="2" t="s">
        <v>150</v>
      </c>
      <c r="E1309" s="2" t="s">
        <v>162</v>
      </c>
      <c r="F1309" s="2" t="s">
        <v>5082</v>
      </c>
      <c r="G1309" s="2">
        <v>4922</v>
      </c>
      <c r="H1309" s="2" t="s">
        <v>120</v>
      </c>
      <c r="I1309" s="1">
        <v>39904</v>
      </c>
      <c r="J1309" s="2" t="s">
        <v>23</v>
      </c>
      <c r="K1309" s="2"/>
      <c r="L1309" s="2" t="s">
        <v>172</v>
      </c>
      <c r="M1309" s="2">
        <v>6030</v>
      </c>
      <c r="N1309" s="2" t="s">
        <v>5083</v>
      </c>
      <c r="O1309" s="2" t="s">
        <v>736</v>
      </c>
      <c r="P1309" s="2" t="s">
        <v>860</v>
      </c>
      <c r="Q1309" s="2" t="s">
        <v>5084</v>
      </c>
      <c r="R1309" t="str">
        <f>IFERROR(INDEX(ReadySub!$A$2:$A$1153, MATCH(T1309, ReadySub!$Q$2:$Q$1153, 0)), "")</f>
        <v/>
      </c>
      <c r="S1309" s="2" t="str">
        <f t="shared" si="60"/>
        <v>K1C 2T1_6030_ORLÉANS</v>
      </c>
      <c r="T1309" s="2" t="str">
        <f t="shared" si="61"/>
        <v>K1C 2T1_6030 VOYAGEUR PROMENADE_ORLÉANS</v>
      </c>
      <c r="U1309" s="12" t="str">
        <f t="shared" si="62"/>
        <v>Promenade</v>
      </c>
    </row>
    <row r="1310" spans="1:21" ht="13" x14ac:dyDescent="0.25">
      <c r="A1310" s="9">
        <v>45777</v>
      </c>
      <c r="B1310" s="2" t="s">
        <v>2899</v>
      </c>
      <c r="C1310" s="2" t="s">
        <v>18</v>
      </c>
      <c r="D1310" s="2" t="s">
        <v>19</v>
      </c>
      <c r="E1310" s="2" t="s">
        <v>85</v>
      </c>
      <c r="F1310" s="2" t="s">
        <v>5085</v>
      </c>
      <c r="G1310" s="2">
        <v>4924</v>
      </c>
      <c r="H1310" s="2" t="s">
        <v>66</v>
      </c>
      <c r="I1310" s="1">
        <v>39909</v>
      </c>
      <c r="J1310" s="2" t="s">
        <v>23</v>
      </c>
      <c r="K1310" s="2"/>
      <c r="L1310" s="2" t="s">
        <v>172</v>
      </c>
      <c r="M1310" s="2">
        <v>100</v>
      </c>
      <c r="N1310" s="2" t="s">
        <v>5086</v>
      </c>
      <c r="O1310" s="2" t="s">
        <v>115</v>
      </c>
      <c r="P1310" s="2" t="s">
        <v>87</v>
      </c>
      <c r="Q1310" s="2" t="s">
        <v>5087</v>
      </c>
      <c r="R1310" t="str">
        <f>IFERROR(INDEX(ReadySub!$A$2:$A$1153, MATCH(T1310, ReadySub!$Q$2:$Q$1153, 0)), "")</f>
        <v/>
      </c>
      <c r="S1310" s="2" t="str">
        <f t="shared" si="60"/>
        <v>P3C 2V1_100_SUDBURY</v>
      </c>
      <c r="T1310" s="2" t="str">
        <f t="shared" si="61"/>
        <v>P3C 2V1_100 BRUYŠRE RUE_SUDBURY</v>
      </c>
      <c r="U1310" s="12" t="str">
        <f t="shared" si="62"/>
        <v>Rue</v>
      </c>
    </row>
    <row r="1311" spans="1:21" ht="13" x14ac:dyDescent="0.25">
      <c r="A1311" s="9">
        <v>45777</v>
      </c>
      <c r="B1311" s="2" t="s">
        <v>4961</v>
      </c>
      <c r="C1311" s="2" t="s">
        <v>18</v>
      </c>
      <c r="D1311" s="2" t="s">
        <v>58</v>
      </c>
      <c r="E1311" s="2" t="s">
        <v>603</v>
      </c>
      <c r="F1311" s="2" t="s">
        <v>5089</v>
      </c>
      <c r="G1311" s="2">
        <v>4926</v>
      </c>
      <c r="H1311" s="2" t="s">
        <v>66</v>
      </c>
      <c r="I1311" s="1">
        <v>39909</v>
      </c>
      <c r="J1311" s="2" t="s">
        <v>23</v>
      </c>
      <c r="K1311" s="2"/>
      <c r="L1311" s="2" t="s">
        <v>24</v>
      </c>
      <c r="M1311" s="2">
        <v>1460</v>
      </c>
      <c r="N1311" s="2" t="s">
        <v>5090</v>
      </c>
      <c r="O1311" s="2" t="s">
        <v>26</v>
      </c>
      <c r="P1311" s="2" t="s">
        <v>606</v>
      </c>
      <c r="Q1311" s="2" t="s">
        <v>5091</v>
      </c>
      <c r="R1311" t="str">
        <f>IFERROR(INDEX(ReadySub!$A$2:$A$1153, MATCH(T1311, ReadySub!$Q$2:$Q$1153, 0)), "")</f>
        <v/>
      </c>
      <c r="S1311" s="2" t="str">
        <f t="shared" si="60"/>
        <v>L6J 3L6_1460_OAKVILLE</v>
      </c>
      <c r="T1311" s="2" t="str">
        <f t="shared" si="61"/>
        <v>L6J 3L6_1460 DEVON RD_OAKVILLE</v>
      </c>
      <c r="U1311" s="12" t="str">
        <f t="shared" si="62"/>
        <v>RD</v>
      </c>
    </row>
    <row r="1312" spans="1:21" ht="13" x14ac:dyDescent="0.25">
      <c r="A1312" s="9">
        <v>45777</v>
      </c>
      <c r="B1312" s="2" t="s">
        <v>5092</v>
      </c>
      <c r="C1312" s="2" t="s">
        <v>18</v>
      </c>
      <c r="D1312" s="2" t="s">
        <v>58</v>
      </c>
      <c r="E1312" s="2" t="s">
        <v>1337</v>
      </c>
      <c r="F1312" s="2" t="s">
        <v>5093</v>
      </c>
      <c r="G1312" s="2">
        <v>4928</v>
      </c>
      <c r="H1312" s="2" t="s">
        <v>66</v>
      </c>
      <c r="I1312" s="1">
        <v>39895</v>
      </c>
      <c r="J1312" s="2" t="s">
        <v>23</v>
      </c>
      <c r="K1312" s="2"/>
      <c r="L1312" s="2" t="s">
        <v>24</v>
      </c>
      <c r="M1312" s="2">
        <v>11</v>
      </c>
      <c r="N1312" s="2" t="s">
        <v>1868</v>
      </c>
      <c r="O1312" s="2" t="s">
        <v>36</v>
      </c>
      <c r="P1312" s="2" t="s">
        <v>1340</v>
      </c>
      <c r="Q1312" s="2" t="s">
        <v>5094</v>
      </c>
      <c r="R1312" t="str">
        <f>IFERROR(INDEX(ReadySub!$A$2:$A$1153, MATCH(T1312, ReadySub!$Q$2:$Q$1153, 0)), "")</f>
        <v/>
      </c>
      <c r="S1312" s="2" t="str">
        <f t="shared" si="60"/>
        <v>N3T 5L7_11_BRANTFORD</v>
      </c>
      <c r="T1312" s="2" t="str">
        <f t="shared" si="61"/>
        <v>N3T 5L7_11 MILL ST_BRANTFORD</v>
      </c>
      <c r="U1312" s="12" t="str">
        <f t="shared" si="62"/>
        <v>ST</v>
      </c>
    </row>
    <row r="1313" spans="1:21" ht="13" x14ac:dyDescent="0.25">
      <c r="A1313" s="9">
        <v>45777</v>
      </c>
      <c r="B1313" s="2" t="s">
        <v>4961</v>
      </c>
      <c r="C1313" s="2" t="s">
        <v>18</v>
      </c>
      <c r="D1313" s="2" t="s">
        <v>58</v>
      </c>
      <c r="E1313" s="2" t="s">
        <v>603</v>
      </c>
      <c r="F1313" s="2" t="s">
        <v>5095</v>
      </c>
      <c r="G1313" s="2">
        <v>4930</v>
      </c>
      <c r="H1313" s="2" t="s">
        <v>104</v>
      </c>
      <c r="I1313" s="1">
        <v>39911</v>
      </c>
      <c r="J1313" s="2" t="s">
        <v>23</v>
      </c>
      <c r="K1313" s="2"/>
      <c r="L1313" s="2" t="s">
        <v>24</v>
      </c>
      <c r="M1313" s="2">
        <v>1511</v>
      </c>
      <c r="N1313" s="2" t="s">
        <v>345</v>
      </c>
      <c r="O1313" s="2" t="s">
        <v>491</v>
      </c>
      <c r="P1313" s="2" t="s">
        <v>606</v>
      </c>
      <c r="Q1313" s="2" t="s">
        <v>5096</v>
      </c>
      <c r="R1313" t="str">
        <f>IFERROR(INDEX(ReadySub!$A$2:$A$1153, MATCH(T1313, ReadySub!$Q$2:$Q$1153, 0)), "")</f>
        <v/>
      </c>
      <c r="S1313" s="2" t="str">
        <f t="shared" si="60"/>
        <v>L6H 1X8_1511_OAKVILLE</v>
      </c>
      <c r="T1313" s="2" t="str">
        <f t="shared" si="61"/>
        <v>L6H 1X8_1511 SIXTH LINE_OAKVILLE</v>
      </c>
      <c r="U1313" s="12" t="str">
        <f t="shared" si="62"/>
        <v>Line</v>
      </c>
    </row>
    <row r="1314" spans="1:21" ht="13" x14ac:dyDescent="0.25">
      <c r="A1314" s="9">
        <v>45777</v>
      </c>
      <c r="B1314" s="2" t="s">
        <v>4961</v>
      </c>
      <c r="C1314" s="2" t="s">
        <v>18</v>
      </c>
      <c r="D1314" s="2" t="s">
        <v>58</v>
      </c>
      <c r="E1314" s="2" t="s">
        <v>603</v>
      </c>
      <c r="F1314" s="2" t="s">
        <v>5099</v>
      </c>
      <c r="G1314" s="2">
        <v>4932</v>
      </c>
      <c r="H1314" s="2" t="s">
        <v>66</v>
      </c>
      <c r="I1314" s="1">
        <v>39912</v>
      </c>
      <c r="J1314" s="2" t="s">
        <v>23</v>
      </c>
      <c r="K1314" s="2"/>
      <c r="L1314" s="2" t="s">
        <v>24</v>
      </c>
      <c r="M1314" s="2">
        <v>2750</v>
      </c>
      <c r="N1314" s="2" t="s">
        <v>1360</v>
      </c>
      <c r="O1314" s="2" t="s">
        <v>47</v>
      </c>
      <c r="P1314" s="2" t="s">
        <v>606</v>
      </c>
      <c r="Q1314" s="2" t="s">
        <v>5100</v>
      </c>
      <c r="R1314" t="str">
        <f>IFERROR(INDEX(ReadySub!$A$2:$A$1153, MATCH(T1314, ReadySub!$Q$2:$Q$1153, 0)), "")</f>
        <v/>
      </c>
      <c r="S1314" s="2" t="str">
        <f t="shared" si="60"/>
        <v>L6J 7G5_2750_OAKVILLE</v>
      </c>
      <c r="T1314" s="2" t="str">
        <f t="shared" si="61"/>
        <v>L6J 7G5_2750 KINGSWAY DR_OAKVILLE</v>
      </c>
      <c r="U1314" s="12" t="str">
        <f t="shared" si="62"/>
        <v>DR</v>
      </c>
    </row>
    <row r="1315" spans="1:21" ht="13" x14ac:dyDescent="0.25">
      <c r="A1315" s="9">
        <v>45777</v>
      </c>
      <c r="B1315" s="2" t="s">
        <v>5101</v>
      </c>
      <c r="C1315" s="2" t="s">
        <v>18</v>
      </c>
      <c r="D1315" s="2" t="s">
        <v>150</v>
      </c>
      <c r="E1315" s="2" t="s">
        <v>332</v>
      </c>
      <c r="F1315" s="2" t="s">
        <v>5102</v>
      </c>
      <c r="G1315" s="2">
        <v>4934</v>
      </c>
      <c r="H1315" s="2" t="s">
        <v>53</v>
      </c>
      <c r="I1315" s="1">
        <v>39917</v>
      </c>
      <c r="J1315" s="2" t="s">
        <v>23</v>
      </c>
      <c r="K1315" s="2"/>
      <c r="L1315" s="2" t="s">
        <v>24</v>
      </c>
      <c r="M1315" s="2">
        <v>3</v>
      </c>
      <c r="N1315" s="2" t="s">
        <v>5103</v>
      </c>
      <c r="O1315" s="2" t="s">
        <v>36</v>
      </c>
      <c r="P1315" s="2" t="s">
        <v>3119</v>
      </c>
      <c r="Q1315" s="2" t="s">
        <v>5104</v>
      </c>
      <c r="R1315" t="str">
        <f>IFERROR(INDEX(ReadySub!$A$2:$A$1153, MATCH(T1315, ReadySub!$Q$2:$Q$1153, 0)), "")</f>
        <v/>
      </c>
      <c r="S1315" s="2" t="str">
        <f t="shared" si="60"/>
        <v>K7C 2J5_3_CARLETON PLACE</v>
      </c>
      <c r="T1315" s="2" t="str">
        <f t="shared" si="61"/>
        <v>K7C 2J5_3 FRANCIS ST_CARLETON PLACE</v>
      </c>
      <c r="U1315" s="12" t="str">
        <f t="shared" si="62"/>
        <v>ST</v>
      </c>
    </row>
    <row r="1316" spans="1:21" ht="13" x14ac:dyDescent="0.25">
      <c r="A1316" s="9">
        <v>45777</v>
      </c>
      <c r="B1316" s="2" t="s">
        <v>16875</v>
      </c>
      <c r="C1316" s="2" t="s">
        <v>18</v>
      </c>
      <c r="D1316" s="2" t="s">
        <v>58</v>
      </c>
      <c r="E1316" s="2" t="s">
        <v>80</v>
      </c>
      <c r="F1316" s="2" t="s">
        <v>5105</v>
      </c>
      <c r="G1316" s="2">
        <v>4935</v>
      </c>
      <c r="H1316" s="2" t="s">
        <v>120</v>
      </c>
      <c r="I1316" s="1">
        <v>39909</v>
      </c>
      <c r="J1316" s="2" t="s">
        <v>23</v>
      </c>
      <c r="K1316" s="2"/>
      <c r="L1316" s="2" t="s">
        <v>24</v>
      </c>
      <c r="M1316" s="2">
        <v>356</v>
      </c>
      <c r="N1316" s="2" t="s">
        <v>5106</v>
      </c>
      <c r="O1316" s="2" t="s">
        <v>26</v>
      </c>
      <c r="P1316" s="2" t="s">
        <v>82</v>
      </c>
      <c r="Q1316" s="2" t="s">
        <v>5107</v>
      </c>
      <c r="R1316" t="str">
        <f>IFERROR(INDEX(ReadySub!$A$2:$A$1153, MATCH(T1316, ReadySub!$Q$2:$Q$1153, 0)), "")</f>
        <v/>
      </c>
      <c r="S1316" s="2" t="str">
        <f t="shared" si="60"/>
        <v>L8P 2Z1_356_HAMILTON</v>
      </c>
      <c r="T1316" s="2" t="str">
        <f t="shared" si="61"/>
        <v>L8P 2Z1_356 RYMAL RD_HAMILTON</v>
      </c>
      <c r="U1316" s="12" t="str">
        <f t="shared" si="62"/>
        <v>RD</v>
      </c>
    </row>
    <row r="1317" spans="1:21" ht="13" x14ac:dyDescent="0.25">
      <c r="A1317" s="9">
        <v>45777</v>
      </c>
      <c r="B1317" s="2" t="s">
        <v>4961</v>
      </c>
      <c r="C1317" s="2" t="s">
        <v>18</v>
      </c>
      <c r="D1317" s="2" t="s">
        <v>58</v>
      </c>
      <c r="E1317" s="2" t="s">
        <v>603</v>
      </c>
      <c r="F1317" s="2" t="s">
        <v>5108</v>
      </c>
      <c r="G1317" s="2">
        <v>4936</v>
      </c>
      <c r="H1317" s="2" t="s">
        <v>66</v>
      </c>
      <c r="I1317" s="1">
        <v>39918</v>
      </c>
      <c r="J1317" s="2" t="s">
        <v>23</v>
      </c>
      <c r="K1317" s="2"/>
      <c r="L1317" s="2" t="s">
        <v>24</v>
      </c>
      <c r="M1317" s="2">
        <v>391</v>
      </c>
      <c r="N1317" s="2" t="s">
        <v>5109</v>
      </c>
      <c r="O1317" s="2" t="s">
        <v>101</v>
      </c>
      <c r="P1317" s="2" t="s">
        <v>606</v>
      </c>
      <c r="Q1317" s="2" t="s">
        <v>5110</v>
      </c>
      <c r="R1317" t="str">
        <f>IFERROR(INDEX(ReadySub!$A$2:$A$1153, MATCH(T1317, ReadySub!$Q$2:$Q$1153, 0)), "")</f>
        <v/>
      </c>
      <c r="S1317" s="2" t="str">
        <f t="shared" si="60"/>
        <v>L6H 5X5_391_OAKVILLE</v>
      </c>
      <c r="T1317" s="2" t="str">
        <f t="shared" si="61"/>
        <v>L6H 5X5_391 RIVER GLEN BLVD_OAKVILLE</v>
      </c>
      <c r="U1317" s="12" t="str">
        <f t="shared" si="62"/>
        <v>BLVD</v>
      </c>
    </row>
    <row r="1318" spans="1:21" ht="13" x14ac:dyDescent="0.25">
      <c r="A1318" s="9">
        <v>45777</v>
      </c>
      <c r="B1318" s="2" t="s">
        <v>5111</v>
      </c>
      <c r="C1318" s="2" t="s">
        <v>18</v>
      </c>
      <c r="D1318" s="2" t="s">
        <v>102</v>
      </c>
      <c r="E1318" s="2" t="s">
        <v>557</v>
      </c>
      <c r="F1318" s="2" t="s">
        <v>5111</v>
      </c>
      <c r="G1318" s="2">
        <v>4937</v>
      </c>
      <c r="H1318" s="2" t="s">
        <v>66</v>
      </c>
      <c r="I1318" s="1">
        <v>39909</v>
      </c>
      <c r="J1318" s="2" t="s">
        <v>23</v>
      </c>
      <c r="K1318" s="2"/>
      <c r="L1318" s="2" t="s">
        <v>24</v>
      </c>
      <c r="M1318" s="2">
        <v>11</v>
      </c>
      <c r="N1318" s="2" t="s">
        <v>5112</v>
      </c>
      <c r="O1318" s="2"/>
      <c r="P1318" s="2" t="s">
        <v>4188</v>
      </c>
      <c r="Q1318" s="2" t="s">
        <v>4456</v>
      </c>
      <c r="R1318" t="str">
        <f>IFERROR(INDEX(ReadySub!$A$2:$A$1153, MATCH(T1318, ReadySub!$Q$2:$Q$1153, 0)), "")</f>
        <v/>
      </c>
      <c r="S1318" s="2" t="str">
        <f t="shared" si="60"/>
        <v>N9V 2Y9_11_AMHERSTBURG</v>
      </c>
      <c r="T1318" s="2" t="str">
        <f t="shared" si="61"/>
        <v>N9V 2Y9_11 CONCESSION 3 0_AMHERSTBURG</v>
      </c>
      <c r="U1318" s="12">
        <f t="shared" si="62"/>
        <v>0</v>
      </c>
    </row>
    <row r="1319" spans="1:21" ht="13" x14ac:dyDescent="0.25">
      <c r="A1319" s="9">
        <v>45777</v>
      </c>
      <c r="B1319" s="2" t="s">
        <v>4961</v>
      </c>
      <c r="C1319" s="2" t="s">
        <v>18</v>
      </c>
      <c r="D1319" s="2" t="s">
        <v>58</v>
      </c>
      <c r="E1319" s="2" t="s">
        <v>603</v>
      </c>
      <c r="F1319" s="2" t="s">
        <v>5113</v>
      </c>
      <c r="G1319" s="2">
        <v>4938</v>
      </c>
      <c r="H1319" s="2" t="s">
        <v>104</v>
      </c>
      <c r="I1319" s="1">
        <v>39920</v>
      </c>
      <c r="J1319" s="2" t="s">
        <v>23</v>
      </c>
      <c r="K1319" s="2"/>
      <c r="L1319" s="2" t="s">
        <v>24</v>
      </c>
      <c r="M1319" s="2">
        <v>1190</v>
      </c>
      <c r="N1319" s="2" t="s">
        <v>5022</v>
      </c>
      <c r="O1319" s="2" t="s">
        <v>5114</v>
      </c>
      <c r="P1319" s="2" t="s">
        <v>606</v>
      </c>
      <c r="Q1319" s="2" t="s">
        <v>5115</v>
      </c>
      <c r="R1319" t="str">
        <f>IFERROR(INDEX(ReadySub!$A$2:$A$1153, MATCH(T1319, ReadySub!$Q$2:$Q$1153, 0)), "")</f>
        <v/>
      </c>
      <c r="S1319" s="2" t="str">
        <f t="shared" si="60"/>
        <v>L6M 3N2_1190_OAKVILLE</v>
      </c>
      <c r="T1319" s="2" t="str">
        <f t="shared" si="61"/>
        <v>L6M 3N2_1190 WESTVIEW TERRACE_OAKVILLE</v>
      </c>
      <c r="U1319" s="12" t="str">
        <f t="shared" si="62"/>
        <v>Terrace</v>
      </c>
    </row>
    <row r="1320" spans="1:21" ht="13" x14ac:dyDescent="0.25">
      <c r="A1320" s="9">
        <v>45777</v>
      </c>
      <c r="B1320" s="2" t="s">
        <v>1178</v>
      </c>
      <c r="C1320" s="2" t="s">
        <v>18</v>
      </c>
      <c r="D1320" s="2" t="s">
        <v>89</v>
      </c>
      <c r="E1320" s="2" t="s">
        <v>598</v>
      </c>
      <c r="F1320" s="2" t="s">
        <v>1178</v>
      </c>
      <c r="G1320" s="2">
        <v>4940</v>
      </c>
      <c r="H1320" s="2" t="s">
        <v>45</v>
      </c>
      <c r="I1320" s="1">
        <v>39925</v>
      </c>
      <c r="J1320" s="2" t="s">
        <v>23</v>
      </c>
      <c r="K1320" s="2"/>
      <c r="L1320" s="2" t="s">
        <v>24</v>
      </c>
      <c r="M1320" s="2">
        <v>7030</v>
      </c>
      <c r="N1320" s="2" t="s">
        <v>5116</v>
      </c>
      <c r="O1320" s="2" t="s">
        <v>47</v>
      </c>
      <c r="P1320" s="2" t="s">
        <v>601</v>
      </c>
      <c r="Q1320" s="2" t="s">
        <v>5117</v>
      </c>
      <c r="R1320" t="str">
        <f>IFERROR(INDEX(ReadySub!$A$2:$A$1153, MATCH(T1320, ReadySub!$Q$2:$Q$1153, 0)), "")</f>
        <v/>
      </c>
      <c r="S1320" s="2" t="str">
        <f t="shared" si="60"/>
        <v>L5N 0B6_7030_MISSISSAUGA</v>
      </c>
      <c r="T1320" s="2" t="str">
        <f t="shared" si="61"/>
        <v>L5N 0B6_7030 ROYAL BANK DR_MISSISSAUGA</v>
      </c>
      <c r="U1320" s="12" t="str">
        <f t="shared" si="62"/>
        <v>DR</v>
      </c>
    </row>
    <row r="1321" spans="1:21" ht="13" x14ac:dyDescent="0.25">
      <c r="A1321" s="9">
        <v>45777</v>
      </c>
      <c r="B1321" s="2" t="s">
        <v>4961</v>
      </c>
      <c r="C1321" s="2" t="s">
        <v>18</v>
      </c>
      <c r="D1321" s="2" t="s">
        <v>58</v>
      </c>
      <c r="E1321" s="2" t="s">
        <v>603</v>
      </c>
      <c r="F1321" s="2" t="s">
        <v>5118</v>
      </c>
      <c r="G1321" s="2">
        <v>4941</v>
      </c>
      <c r="H1321" s="2" t="s">
        <v>104</v>
      </c>
      <c r="I1321" s="1">
        <v>39926</v>
      </c>
      <c r="J1321" s="2" t="s">
        <v>23</v>
      </c>
      <c r="K1321" s="2"/>
      <c r="L1321" s="2" t="s">
        <v>24</v>
      </c>
      <c r="M1321" s="2">
        <v>1434</v>
      </c>
      <c r="N1321" s="2" t="s">
        <v>2428</v>
      </c>
      <c r="O1321" s="2" t="s">
        <v>92</v>
      </c>
      <c r="P1321" s="2" t="s">
        <v>606</v>
      </c>
      <c r="Q1321" s="2" t="s">
        <v>5119</v>
      </c>
      <c r="R1321" t="str">
        <f>IFERROR(INDEX(ReadySub!$A$2:$A$1153, MATCH(T1321, ReadySub!$Q$2:$Q$1153, 0)), "")</f>
        <v/>
      </c>
      <c r="S1321" s="2" t="str">
        <f t="shared" si="60"/>
        <v>L6H 1T4_1434_OAKVILLE</v>
      </c>
      <c r="T1321" s="2" t="str">
        <f t="shared" si="61"/>
        <v>L6H 1T4_1434 OXFORD AVE_OAKVILLE</v>
      </c>
      <c r="U1321" s="12" t="str">
        <f t="shared" si="62"/>
        <v>AVE</v>
      </c>
    </row>
    <row r="1322" spans="1:21" ht="13" x14ac:dyDescent="0.25">
      <c r="A1322" s="9">
        <v>45777</v>
      </c>
      <c r="B1322" s="2" t="s">
        <v>5120</v>
      </c>
      <c r="C1322" s="2" t="s">
        <v>18</v>
      </c>
      <c r="D1322" s="2" t="s">
        <v>19</v>
      </c>
      <c r="E1322" s="2" t="s">
        <v>168</v>
      </c>
      <c r="F1322" s="2" t="s">
        <v>5121</v>
      </c>
      <c r="G1322" s="2">
        <v>4943</v>
      </c>
      <c r="H1322" s="2" t="s">
        <v>120</v>
      </c>
      <c r="I1322" s="1">
        <v>39885</v>
      </c>
      <c r="J1322" s="2" t="s">
        <v>23</v>
      </c>
      <c r="K1322" s="2"/>
      <c r="L1322" s="2" t="s">
        <v>24</v>
      </c>
      <c r="M1322" s="2">
        <v>32</v>
      </c>
      <c r="N1322" s="2" t="s">
        <v>5122</v>
      </c>
      <c r="O1322" s="2" t="s">
        <v>26</v>
      </c>
      <c r="P1322" s="2" t="s">
        <v>330</v>
      </c>
      <c r="Q1322" s="2" t="s">
        <v>5123</v>
      </c>
      <c r="R1322" t="str">
        <f>IFERROR(INDEX(ReadySub!$A$2:$A$1153, MATCH(T1322, ReadySub!$Q$2:$Q$1153, 0)), "")</f>
        <v/>
      </c>
      <c r="S1322" s="2" t="str">
        <f t="shared" si="60"/>
        <v>L4M 7G1_32_BARRIE</v>
      </c>
      <c r="T1322" s="2" t="str">
        <f t="shared" si="61"/>
        <v>L4M 7G1_32 QUARRY RIDGE RD_BARRIE</v>
      </c>
      <c r="U1322" s="12" t="str">
        <f t="shared" si="62"/>
        <v>RD</v>
      </c>
    </row>
    <row r="1323" spans="1:21" ht="13" x14ac:dyDescent="0.25">
      <c r="A1323" s="9">
        <v>45777</v>
      </c>
      <c r="B1323" s="2" t="s">
        <v>5124</v>
      </c>
      <c r="C1323" s="2" t="s">
        <v>18</v>
      </c>
      <c r="D1323" s="2" t="s">
        <v>51</v>
      </c>
      <c r="E1323" s="2" t="s">
        <v>52</v>
      </c>
      <c r="F1323" s="2" t="s">
        <v>5124</v>
      </c>
      <c r="G1323" s="2">
        <v>4945</v>
      </c>
      <c r="H1323" s="2" t="s">
        <v>66</v>
      </c>
      <c r="I1323" s="1">
        <v>39905</v>
      </c>
      <c r="J1323" s="2" t="s">
        <v>23</v>
      </c>
      <c r="K1323" s="2"/>
      <c r="L1323" s="2" t="s">
        <v>24</v>
      </c>
      <c r="M1323" s="2">
        <v>101</v>
      </c>
      <c r="N1323" s="2" t="s">
        <v>1302</v>
      </c>
      <c r="O1323" s="2" t="s">
        <v>26</v>
      </c>
      <c r="P1323" s="2" t="s">
        <v>221</v>
      </c>
      <c r="Q1323" s="2" t="s">
        <v>5125</v>
      </c>
      <c r="R1323" t="str">
        <f>IFERROR(INDEX(ReadySub!$A$2:$A$1153, MATCH(T1323, ReadySub!$Q$2:$Q$1153, 0)), "")</f>
        <v/>
      </c>
      <c r="S1323" s="2" t="str">
        <f t="shared" si="60"/>
        <v>L1M 1C6_101_WHITBY</v>
      </c>
      <c r="T1323" s="2" t="str">
        <f t="shared" si="61"/>
        <v>L1M 1C6_101 WINCHESTER RD_WHITBY</v>
      </c>
      <c r="U1323" s="12" t="str">
        <f t="shared" si="62"/>
        <v>RD</v>
      </c>
    </row>
    <row r="1324" spans="1:21" ht="13" x14ac:dyDescent="0.25">
      <c r="A1324" s="9">
        <v>45777</v>
      </c>
      <c r="B1324" s="2" t="s">
        <v>4961</v>
      </c>
      <c r="C1324" s="2" t="s">
        <v>18</v>
      </c>
      <c r="D1324" s="2" t="s">
        <v>58</v>
      </c>
      <c r="E1324" s="2" t="s">
        <v>603</v>
      </c>
      <c r="F1324" s="2" t="s">
        <v>5126</v>
      </c>
      <c r="G1324" s="2">
        <v>4947</v>
      </c>
      <c r="H1324" s="2" t="s">
        <v>66</v>
      </c>
      <c r="I1324" s="1">
        <v>39930</v>
      </c>
      <c r="J1324" s="2" t="s">
        <v>23</v>
      </c>
      <c r="K1324" s="2"/>
      <c r="L1324" s="2" t="s">
        <v>24</v>
      </c>
      <c r="M1324" s="2">
        <v>2173</v>
      </c>
      <c r="N1324" s="2" t="s">
        <v>5127</v>
      </c>
      <c r="O1324" s="2" t="s">
        <v>92</v>
      </c>
      <c r="P1324" s="2" t="s">
        <v>606</v>
      </c>
      <c r="Q1324" s="2" t="s">
        <v>5128</v>
      </c>
      <c r="R1324" t="str">
        <f>IFERROR(INDEX(ReadySub!$A$2:$A$1153, MATCH(T1324, ReadySub!$Q$2:$Q$1153, 0)), "")</f>
        <v/>
      </c>
      <c r="S1324" s="2" t="str">
        <f t="shared" si="60"/>
        <v>L6H 3S7_2173_OAKVILLE</v>
      </c>
      <c r="T1324" s="2" t="str">
        <f t="shared" si="61"/>
        <v>L6H 3S7_2173 MUNNS AVE_OAKVILLE</v>
      </c>
      <c r="U1324" s="12" t="str">
        <f t="shared" si="62"/>
        <v>AVE</v>
      </c>
    </row>
    <row r="1325" spans="1:21" ht="13" x14ac:dyDescent="0.25">
      <c r="A1325" s="9">
        <v>45777</v>
      </c>
      <c r="B1325" s="2" t="s">
        <v>5131</v>
      </c>
      <c r="C1325" s="2" t="s">
        <v>18</v>
      </c>
      <c r="D1325" s="2" t="s">
        <v>150</v>
      </c>
      <c r="E1325" s="2" t="s">
        <v>551</v>
      </c>
      <c r="F1325" s="2" t="s">
        <v>5132</v>
      </c>
      <c r="G1325" s="2">
        <v>4951</v>
      </c>
      <c r="H1325" s="2" t="s">
        <v>45</v>
      </c>
      <c r="I1325" s="1">
        <v>39931</v>
      </c>
      <c r="J1325" s="2" t="s">
        <v>23</v>
      </c>
      <c r="K1325" s="2"/>
      <c r="L1325" s="2" t="s">
        <v>24</v>
      </c>
      <c r="M1325" s="2">
        <v>137</v>
      </c>
      <c r="N1325" s="2" t="s">
        <v>5133</v>
      </c>
      <c r="O1325" s="2" t="s">
        <v>36</v>
      </c>
      <c r="P1325" s="2" t="s">
        <v>1692</v>
      </c>
      <c r="Q1325" s="2" t="s">
        <v>5134</v>
      </c>
      <c r="R1325" t="str">
        <f>IFERROR(INDEX(ReadySub!$A$2:$A$1153, MATCH(T1325, ReadySub!$Q$2:$Q$1153, 0)), "")</f>
        <v/>
      </c>
      <c r="S1325" s="2" t="str">
        <f t="shared" si="60"/>
        <v>K6J 2Z3_137_CORNWALL</v>
      </c>
      <c r="T1325" s="2" t="str">
        <f t="shared" si="61"/>
        <v>K6J 2Z3_137 EIGHT ST_CORNWALL</v>
      </c>
      <c r="U1325" s="12" t="str">
        <f t="shared" si="62"/>
        <v>ST</v>
      </c>
    </row>
    <row r="1326" spans="1:21" ht="13" x14ac:dyDescent="0.25">
      <c r="A1326" s="9">
        <v>45777</v>
      </c>
      <c r="B1326" s="2" t="s">
        <v>4961</v>
      </c>
      <c r="C1326" s="2" t="s">
        <v>18</v>
      </c>
      <c r="D1326" s="2" t="s">
        <v>58</v>
      </c>
      <c r="E1326" s="2" t="s">
        <v>603</v>
      </c>
      <c r="F1326" s="2" t="s">
        <v>5135</v>
      </c>
      <c r="G1326" s="2">
        <v>4959</v>
      </c>
      <c r="H1326" s="2" t="s">
        <v>104</v>
      </c>
      <c r="I1326" s="1">
        <v>39940</v>
      </c>
      <c r="J1326" s="2" t="s">
        <v>23</v>
      </c>
      <c r="K1326" s="2"/>
      <c r="L1326" s="2" t="s">
        <v>24</v>
      </c>
      <c r="M1326" s="2">
        <v>180</v>
      </c>
      <c r="N1326" s="2" t="s">
        <v>5136</v>
      </c>
      <c r="O1326" s="2" t="s">
        <v>26</v>
      </c>
      <c r="P1326" s="2" t="s">
        <v>606</v>
      </c>
      <c r="Q1326" s="2" t="s">
        <v>5137</v>
      </c>
      <c r="R1326" t="str">
        <f>IFERROR(INDEX(ReadySub!$A$2:$A$1153, MATCH(T1326, ReadySub!$Q$2:$Q$1153, 0)), "")</f>
        <v/>
      </c>
      <c r="S1326" s="2" t="str">
        <f t="shared" si="60"/>
        <v>L6K 2S3_180_OAKVILLE</v>
      </c>
      <c r="T1326" s="2" t="str">
        <f t="shared" si="61"/>
        <v>L6K 2S3_180 MORDEN RD_OAKVILLE</v>
      </c>
      <c r="U1326" s="12" t="str">
        <f t="shared" si="62"/>
        <v>RD</v>
      </c>
    </row>
    <row r="1327" spans="1:21" ht="13" x14ac:dyDescent="0.25">
      <c r="A1327" s="9">
        <v>45777</v>
      </c>
      <c r="B1327" s="2" t="s">
        <v>4033</v>
      </c>
      <c r="C1327" s="2" t="s">
        <v>18</v>
      </c>
      <c r="D1327" s="2" t="s">
        <v>58</v>
      </c>
      <c r="E1327" s="2" t="s">
        <v>3328</v>
      </c>
      <c r="F1327" s="2" t="s">
        <v>5138</v>
      </c>
      <c r="G1327" s="2">
        <v>4960</v>
      </c>
      <c r="H1327" s="2" t="s">
        <v>53</v>
      </c>
      <c r="I1327" s="1">
        <v>39917</v>
      </c>
      <c r="J1327" s="2" t="s">
        <v>23</v>
      </c>
      <c r="K1327" s="2"/>
      <c r="L1327" s="2" t="s">
        <v>24</v>
      </c>
      <c r="M1327" s="2">
        <v>209</v>
      </c>
      <c r="N1327" s="2" t="s">
        <v>5139</v>
      </c>
      <c r="O1327" s="2" t="s">
        <v>36</v>
      </c>
      <c r="P1327" s="2" t="s">
        <v>3980</v>
      </c>
      <c r="Q1327" s="2" t="s">
        <v>5140</v>
      </c>
      <c r="R1327" t="str">
        <f>IFERROR(INDEX(ReadySub!$A$2:$A$1153, MATCH(T1327, ReadySub!$Q$2:$Q$1153, 0)), "")</f>
        <v/>
      </c>
      <c r="S1327" s="2" t="str">
        <f t="shared" si="60"/>
        <v>N1A 1R3_209_DUNNVILLE</v>
      </c>
      <c r="T1327" s="2" t="str">
        <f t="shared" si="61"/>
        <v>N1A 1R3_209 ALDER ST_DUNNVILLE</v>
      </c>
      <c r="U1327" s="12" t="str">
        <f t="shared" si="62"/>
        <v>ST</v>
      </c>
    </row>
    <row r="1328" spans="1:21" ht="13" x14ac:dyDescent="0.25">
      <c r="A1328" s="9">
        <v>45777</v>
      </c>
      <c r="B1328" s="2" t="s">
        <v>4961</v>
      </c>
      <c r="C1328" s="2" t="s">
        <v>18</v>
      </c>
      <c r="D1328" s="2" t="s">
        <v>58</v>
      </c>
      <c r="E1328" s="2" t="s">
        <v>603</v>
      </c>
      <c r="F1328" s="2" t="s">
        <v>5141</v>
      </c>
      <c r="G1328" s="2">
        <v>4961</v>
      </c>
      <c r="H1328" s="2" t="s">
        <v>104</v>
      </c>
      <c r="I1328" s="1">
        <v>39941</v>
      </c>
      <c r="J1328" s="2" t="s">
        <v>23</v>
      </c>
      <c r="K1328" s="2"/>
      <c r="L1328" s="2" t="s">
        <v>24</v>
      </c>
      <c r="M1328" s="2">
        <v>2145</v>
      </c>
      <c r="N1328" s="2" t="s">
        <v>5142</v>
      </c>
      <c r="O1328" s="2" t="s">
        <v>1532</v>
      </c>
      <c r="P1328" s="2" t="s">
        <v>606</v>
      </c>
      <c r="Q1328" s="2" t="s">
        <v>5143</v>
      </c>
      <c r="R1328">
        <f>IFERROR(INDEX(ReadySub!$A$2:$A$1153, MATCH(T1328, ReadySub!$Q$2:$Q$1153, 0)), "")</f>
        <v>937</v>
      </c>
      <c r="S1328" s="2" t="str">
        <f t="shared" si="60"/>
        <v>L6M 4S7_2145_OAKVILLE</v>
      </c>
      <c r="T1328" s="2" t="str">
        <f t="shared" si="61"/>
        <v>L6M 4S7_2145 GRAND OAK TRAIL_OAKVILLE</v>
      </c>
      <c r="U1328" s="12" t="str">
        <f t="shared" si="62"/>
        <v>Trail</v>
      </c>
    </row>
    <row r="1329" spans="1:21" ht="13" x14ac:dyDescent="0.25">
      <c r="A1329" s="9">
        <v>45777</v>
      </c>
      <c r="B1329" s="2" t="s">
        <v>4961</v>
      </c>
      <c r="C1329" s="2" t="s">
        <v>18</v>
      </c>
      <c r="D1329" s="2" t="s">
        <v>58</v>
      </c>
      <c r="E1329" s="2" t="s">
        <v>603</v>
      </c>
      <c r="F1329" s="2" t="s">
        <v>5144</v>
      </c>
      <c r="G1329" s="2">
        <v>4962</v>
      </c>
      <c r="H1329" s="2" t="s">
        <v>53</v>
      </c>
      <c r="I1329" s="1">
        <v>39944</v>
      </c>
      <c r="J1329" s="2" t="s">
        <v>23</v>
      </c>
      <c r="K1329" s="2"/>
      <c r="L1329" s="2" t="s">
        <v>24</v>
      </c>
      <c r="M1329" s="2">
        <v>2140</v>
      </c>
      <c r="N1329" s="2" t="s">
        <v>5145</v>
      </c>
      <c r="O1329" s="2" t="s">
        <v>47</v>
      </c>
      <c r="P1329" s="2" t="s">
        <v>606</v>
      </c>
      <c r="Q1329" s="2" t="s">
        <v>5146</v>
      </c>
      <c r="R1329" t="str">
        <f>IFERROR(INDEX(ReadySub!$A$2:$A$1153, MATCH(T1329, ReadySub!$Q$2:$Q$1153, 0)), "")</f>
        <v/>
      </c>
      <c r="S1329" s="2" t="str">
        <f t="shared" si="60"/>
        <v>L6M 4V6_2140_OAKVILLE</v>
      </c>
      <c r="T1329" s="2" t="str">
        <f t="shared" si="61"/>
        <v>L6M 4V6_2140 BARONWOOD DR_OAKVILLE</v>
      </c>
      <c r="U1329" s="12" t="str">
        <f t="shared" si="62"/>
        <v>DR</v>
      </c>
    </row>
    <row r="1330" spans="1:21" ht="13" x14ac:dyDescent="0.25">
      <c r="A1330" s="9">
        <v>45777</v>
      </c>
      <c r="B1330" s="2" t="s">
        <v>4961</v>
      </c>
      <c r="C1330" s="2" t="s">
        <v>18</v>
      </c>
      <c r="D1330" s="2" t="s">
        <v>58</v>
      </c>
      <c r="E1330" s="2" t="s">
        <v>603</v>
      </c>
      <c r="F1330" s="2" t="s">
        <v>5148</v>
      </c>
      <c r="G1330" s="2">
        <v>4967</v>
      </c>
      <c r="H1330" s="2" t="s">
        <v>120</v>
      </c>
      <c r="I1330" s="1">
        <v>39948</v>
      </c>
      <c r="J1330" s="2" t="s">
        <v>23</v>
      </c>
      <c r="K1330" s="2"/>
      <c r="L1330" s="2" t="s">
        <v>24</v>
      </c>
      <c r="M1330" s="2">
        <v>1385</v>
      </c>
      <c r="N1330" s="2" t="s">
        <v>1467</v>
      </c>
      <c r="O1330" s="2" t="s">
        <v>47</v>
      </c>
      <c r="P1330" s="2" t="s">
        <v>606</v>
      </c>
      <c r="Q1330" s="2" t="s">
        <v>5070</v>
      </c>
      <c r="R1330" t="str">
        <f>IFERROR(INDEX(ReadySub!$A$2:$A$1153, MATCH(T1330, ReadySub!$Q$2:$Q$1153, 0)), "")</f>
        <v/>
      </c>
      <c r="S1330" s="2" t="str">
        <f t="shared" si="60"/>
        <v>L6M 0G5_1385_OAKVILLE</v>
      </c>
      <c r="T1330" s="2" t="str">
        <f t="shared" si="61"/>
        <v>L6M 0G5_1385 GAINSBOROUGH DR_OAKVILLE</v>
      </c>
      <c r="U1330" s="12" t="str">
        <f t="shared" si="62"/>
        <v>DR</v>
      </c>
    </row>
    <row r="1331" spans="1:21" ht="13" x14ac:dyDescent="0.25">
      <c r="A1331" s="9">
        <v>45777</v>
      </c>
      <c r="B1331" s="2" t="s">
        <v>3091</v>
      </c>
      <c r="C1331" s="2" t="s">
        <v>18</v>
      </c>
      <c r="D1331" s="2" t="s">
        <v>102</v>
      </c>
      <c r="E1331" s="2" t="s">
        <v>557</v>
      </c>
      <c r="F1331" s="2" t="s">
        <v>5149</v>
      </c>
      <c r="G1331" s="2">
        <v>4968</v>
      </c>
      <c r="H1331" s="2" t="s">
        <v>66</v>
      </c>
      <c r="I1331" s="1">
        <v>39924</v>
      </c>
      <c r="J1331" s="2" t="s">
        <v>23</v>
      </c>
      <c r="K1331" s="2"/>
      <c r="L1331" s="2" t="s">
        <v>172</v>
      </c>
      <c r="M1331" s="2">
        <v>1880</v>
      </c>
      <c r="N1331" s="2" t="s">
        <v>5150</v>
      </c>
      <c r="O1331" s="2" t="s">
        <v>36</v>
      </c>
      <c r="P1331" s="2" t="s">
        <v>559</v>
      </c>
      <c r="Q1331" s="2" t="s">
        <v>5151</v>
      </c>
      <c r="R1331" t="str">
        <f>IFERROR(INDEX(ReadySub!$A$2:$A$1153, MATCH(T1331, ReadySub!$Q$2:$Q$1153, 0)), "")</f>
        <v/>
      </c>
      <c r="S1331" s="2" t="str">
        <f t="shared" si="60"/>
        <v>N9B 1X3_1880_WINDSOR</v>
      </c>
      <c r="T1331" s="2" t="str">
        <f t="shared" si="61"/>
        <v>N9B 1X3_1880 TOTTEN ST_WINDSOR</v>
      </c>
      <c r="U1331" s="12" t="str">
        <f t="shared" si="62"/>
        <v>ST</v>
      </c>
    </row>
    <row r="1332" spans="1:21" ht="13" x14ac:dyDescent="0.25">
      <c r="A1332" s="9">
        <v>45777</v>
      </c>
      <c r="B1332" s="2" t="s">
        <v>5152</v>
      </c>
      <c r="C1332" s="2" t="s">
        <v>18</v>
      </c>
      <c r="D1332" s="2" t="s">
        <v>150</v>
      </c>
      <c r="E1332" s="2" t="s">
        <v>151</v>
      </c>
      <c r="F1332" s="2" t="s">
        <v>5153</v>
      </c>
      <c r="G1332" s="2">
        <v>4972</v>
      </c>
      <c r="H1332" s="2" t="s">
        <v>984</v>
      </c>
      <c r="I1332" s="1">
        <v>39975</v>
      </c>
      <c r="J1332" s="2" t="s">
        <v>23</v>
      </c>
      <c r="K1332" s="2"/>
      <c r="L1332" s="2" t="s">
        <v>24</v>
      </c>
      <c r="M1332" s="2">
        <v>672</v>
      </c>
      <c r="N1332" s="2" t="s">
        <v>5154</v>
      </c>
      <c r="O1332" s="2" t="s">
        <v>26</v>
      </c>
      <c r="P1332" s="2" t="s">
        <v>135</v>
      </c>
      <c r="Q1332" s="2" t="s">
        <v>5155</v>
      </c>
      <c r="R1332" t="str">
        <f>IFERROR(INDEX(ReadySub!$A$2:$A$1153, MATCH(T1332, ReadySub!$Q$2:$Q$1153, 0)), "")</f>
        <v/>
      </c>
      <c r="S1332" s="2" t="str">
        <f t="shared" si="60"/>
        <v>K7M 6K6_672_KINGSTON</v>
      </c>
      <c r="T1332" s="2" t="str">
        <f t="shared" si="61"/>
        <v>K7M 6K6_672 GOLDEN MILE RD_KINGSTON</v>
      </c>
      <c r="U1332" s="12" t="str">
        <f t="shared" si="62"/>
        <v>RD</v>
      </c>
    </row>
    <row r="1333" spans="1:21" ht="13" x14ac:dyDescent="0.25">
      <c r="A1333" s="9">
        <v>45777</v>
      </c>
      <c r="B1333" s="2" t="s">
        <v>4961</v>
      </c>
      <c r="C1333" s="2" t="s">
        <v>18</v>
      </c>
      <c r="D1333" s="2" t="s">
        <v>58</v>
      </c>
      <c r="E1333" s="2" t="s">
        <v>603</v>
      </c>
      <c r="F1333" s="2" t="s">
        <v>5156</v>
      </c>
      <c r="G1333" s="2">
        <v>4975</v>
      </c>
      <c r="H1333" s="2" t="s">
        <v>104</v>
      </c>
      <c r="I1333" s="1">
        <v>39966</v>
      </c>
      <c r="J1333" s="2" t="s">
        <v>23</v>
      </c>
      <c r="K1333" s="2"/>
      <c r="L1333" s="2" t="s">
        <v>24</v>
      </c>
      <c r="M1333" s="2">
        <v>1420</v>
      </c>
      <c r="N1333" s="2" t="s">
        <v>1456</v>
      </c>
      <c r="O1333" s="2" t="s">
        <v>26</v>
      </c>
      <c r="P1333" s="2" t="s">
        <v>606</v>
      </c>
      <c r="Q1333" s="2" t="s">
        <v>5157</v>
      </c>
      <c r="R1333" t="str">
        <f>IFERROR(INDEX(ReadySub!$A$2:$A$1153, MATCH(T1333, ReadySub!$Q$2:$Q$1153, 0)), "")</f>
        <v/>
      </c>
      <c r="S1333" s="2" t="str">
        <f t="shared" si="60"/>
        <v>L6H 2X8_1420_OAKVILLE</v>
      </c>
      <c r="T1333" s="2" t="str">
        <f t="shared" si="61"/>
        <v>L6H 2X8_1420 GROSVENOR RD_OAKVILLE</v>
      </c>
      <c r="U1333" s="12" t="str">
        <f t="shared" si="62"/>
        <v>RD</v>
      </c>
    </row>
    <row r="1334" spans="1:21" ht="13" x14ac:dyDescent="0.25">
      <c r="A1334" s="9">
        <v>45777</v>
      </c>
      <c r="B1334" s="2" t="s">
        <v>5158</v>
      </c>
      <c r="C1334" s="2" t="s">
        <v>18</v>
      </c>
      <c r="D1334" s="2" t="s">
        <v>51</v>
      </c>
      <c r="E1334" s="2" t="s">
        <v>90</v>
      </c>
      <c r="F1334" s="2" t="s">
        <v>5158</v>
      </c>
      <c r="G1334" s="2">
        <v>4976</v>
      </c>
      <c r="H1334" s="2" t="s">
        <v>53</v>
      </c>
      <c r="I1334" s="1">
        <v>39968</v>
      </c>
      <c r="J1334" s="2" t="s">
        <v>23</v>
      </c>
      <c r="K1334" s="2"/>
      <c r="L1334" s="2" t="s">
        <v>113</v>
      </c>
      <c r="M1334" s="2">
        <v>81</v>
      </c>
      <c r="N1334" s="2" t="s">
        <v>5159</v>
      </c>
      <c r="O1334" s="2" t="s">
        <v>47</v>
      </c>
      <c r="P1334" s="2" t="s">
        <v>93</v>
      </c>
      <c r="Q1334" s="2" t="s">
        <v>5160</v>
      </c>
      <c r="R1334" t="str">
        <f>IFERROR(INDEX(ReadySub!$A$2:$A$1153, MATCH(T1334, ReadySub!$Q$2:$Q$1153, 0)), "")</f>
        <v/>
      </c>
      <c r="S1334" s="2" t="str">
        <f t="shared" si="60"/>
        <v>M3A 2P8_81_TORONTO</v>
      </c>
      <c r="T1334" s="2" t="str">
        <f t="shared" si="61"/>
        <v>M3A 2P8_81 CURLEW DR_TORONTO</v>
      </c>
      <c r="U1334" s="12" t="str">
        <f t="shared" si="62"/>
        <v>DR</v>
      </c>
    </row>
    <row r="1335" spans="1:21" ht="13" x14ac:dyDescent="0.25">
      <c r="A1335" s="9">
        <v>45777</v>
      </c>
      <c r="B1335" s="2" t="s">
        <v>2879</v>
      </c>
      <c r="C1335" s="2" t="s">
        <v>18</v>
      </c>
      <c r="D1335" s="2" t="s">
        <v>19</v>
      </c>
      <c r="E1335" s="2" t="s">
        <v>85</v>
      </c>
      <c r="F1335" s="2" t="s">
        <v>5161</v>
      </c>
      <c r="G1335" s="2">
        <v>4977</v>
      </c>
      <c r="H1335" s="2" t="s">
        <v>120</v>
      </c>
      <c r="I1335" s="1">
        <v>39961</v>
      </c>
      <c r="J1335" s="2" t="s">
        <v>23</v>
      </c>
      <c r="K1335" s="2"/>
      <c r="L1335" s="2" t="s">
        <v>172</v>
      </c>
      <c r="M1335" s="2">
        <v>178</v>
      </c>
      <c r="N1335" s="2" t="s">
        <v>5162</v>
      </c>
      <c r="O1335" s="2" t="s">
        <v>1047</v>
      </c>
      <c r="P1335" s="2" t="s">
        <v>2902</v>
      </c>
      <c r="Q1335" s="2" t="s">
        <v>2903</v>
      </c>
      <c r="R1335" t="str">
        <f>IFERROR(INDEX(ReadySub!$A$2:$A$1153, MATCH(T1335, ReadySub!$Q$2:$Q$1153, 0)), "")</f>
        <v/>
      </c>
      <c r="S1335" s="2" t="str">
        <f t="shared" si="60"/>
        <v>P0M 1B0_178_AZILDA</v>
      </c>
      <c r="T1335" s="2" t="str">
        <f t="shared" si="61"/>
        <v>P0M 1B0_178 JUNCTION AVENUE (FRENCH)_AZILDA</v>
      </c>
      <c r="U1335" s="12" t="str">
        <f t="shared" si="62"/>
        <v>Avenue (French)</v>
      </c>
    </row>
    <row r="1336" spans="1:21" ht="13" x14ac:dyDescent="0.25">
      <c r="A1336" s="9">
        <v>45777</v>
      </c>
      <c r="B1336" s="2" t="s">
        <v>5163</v>
      </c>
      <c r="C1336" s="2" t="s">
        <v>18</v>
      </c>
      <c r="D1336" s="2" t="s">
        <v>51</v>
      </c>
      <c r="E1336" s="2" t="s">
        <v>90</v>
      </c>
      <c r="F1336" s="2" t="s">
        <v>5164</v>
      </c>
      <c r="G1336" s="2">
        <v>4978</v>
      </c>
      <c r="H1336" s="2" t="s">
        <v>45</v>
      </c>
      <c r="I1336" s="1">
        <v>39972</v>
      </c>
      <c r="J1336" s="2" t="s">
        <v>23</v>
      </c>
      <c r="K1336" s="2"/>
      <c r="L1336" s="2" t="s">
        <v>24</v>
      </c>
      <c r="M1336" s="2">
        <v>16</v>
      </c>
      <c r="N1336" s="2" t="s">
        <v>5165</v>
      </c>
      <c r="O1336" s="2" t="s">
        <v>26</v>
      </c>
      <c r="P1336" s="2" t="s">
        <v>93</v>
      </c>
      <c r="Q1336" s="2" t="s">
        <v>5166</v>
      </c>
      <c r="R1336" t="str">
        <f>IFERROR(INDEX(ReadySub!$A$2:$A$1153, MATCH(T1336, ReadySub!$Q$2:$Q$1153, 0)), "")</f>
        <v/>
      </c>
      <c r="S1336" s="2" t="str">
        <f t="shared" si="60"/>
        <v>M1E 3J5_16_TORONTO</v>
      </c>
      <c r="T1336" s="2" t="str">
        <f t="shared" si="61"/>
        <v>M1E 3J5_16 OLD KINGSTON RD_TORONTO</v>
      </c>
      <c r="U1336" s="12" t="str">
        <f t="shared" si="62"/>
        <v>RD</v>
      </c>
    </row>
    <row r="1337" spans="1:21" ht="13" x14ac:dyDescent="0.25">
      <c r="A1337" s="9">
        <v>45777</v>
      </c>
      <c r="B1337" s="2" t="s">
        <v>831</v>
      </c>
      <c r="C1337" s="2" t="s">
        <v>18</v>
      </c>
      <c r="D1337" s="2" t="s">
        <v>102</v>
      </c>
      <c r="E1337" s="2" t="s">
        <v>775</v>
      </c>
      <c r="F1337" s="2" t="s">
        <v>5167</v>
      </c>
      <c r="G1337" s="2">
        <v>4982</v>
      </c>
      <c r="H1337" s="2" t="s">
        <v>45</v>
      </c>
      <c r="I1337" s="1">
        <v>39976</v>
      </c>
      <c r="J1337" s="2" t="s">
        <v>23</v>
      </c>
      <c r="K1337" s="2"/>
      <c r="L1337" s="2" t="s">
        <v>24</v>
      </c>
      <c r="M1337" s="2">
        <v>1370</v>
      </c>
      <c r="N1337" s="2" t="s">
        <v>1393</v>
      </c>
      <c r="O1337" s="2" t="s">
        <v>26</v>
      </c>
      <c r="P1337" s="2" t="s">
        <v>1073</v>
      </c>
      <c r="Q1337" s="2" t="s">
        <v>5168</v>
      </c>
      <c r="R1337" t="str">
        <f>IFERROR(INDEX(ReadySub!$A$2:$A$1153, MATCH(T1337, ReadySub!$Q$2:$Q$1153, 0)), "")</f>
        <v/>
      </c>
      <c r="S1337" s="2" t="str">
        <f t="shared" si="60"/>
        <v>N3H 4R6_1370_CAMBRIDGE</v>
      </c>
      <c r="T1337" s="2" t="str">
        <f t="shared" si="61"/>
        <v>N3H 4R6_1370 MAPLE GROVE RD_CAMBRIDGE</v>
      </c>
      <c r="U1337" s="12" t="str">
        <f t="shared" si="62"/>
        <v>RD</v>
      </c>
    </row>
    <row r="1338" spans="1:21" ht="13" x14ac:dyDescent="0.25">
      <c r="A1338" s="9">
        <v>45777</v>
      </c>
      <c r="B1338" s="2" t="s">
        <v>4961</v>
      </c>
      <c r="C1338" s="2" t="s">
        <v>18</v>
      </c>
      <c r="D1338" s="2" t="s">
        <v>58</v>
      </c>
      <c r="E1338" s="2" t="s">
        <v>603</v>
      </c>
      <c r="F1338" s="2" t="s">
        <v>5169</v>
      </c>
      <c r="G1338" s="2">
        <v>4984</v>
      </c>
      <c r="H1338" s="2" t="s">
        <v>66</v>
      </c>
      <c r="I1338" s="1">
        <v>39976</v>
      </c>
      <c r="J1338" s="2" t="s">
        <v>23</v>
      </c>
      <c r="K1338" s="2"/>
      <c r="L1338" s="2" t="s">
        <v>24</v>
      </c>
      <c r="M1338" s="2">
        <v>1359</v>
      </c>
      <c r="N1338" s="2" t="s">
        <v>5170</v>
      </c>
      <c r="O1338" s="2" t="s">
        <v>47</v>
      </c>
      <c r="P1338" s="2" t="s">
        <v>606</v>
      </c>
      <c r="Q1338" s="2" t="s">
        <v>5171</v>
      </c>
      <c r="R1338" t="str">
        <f>IFERROR(INDEX(ReadySub!$A$2:$A$1153, MATCH(T1338, ReadySub!$Q$2:$Q$1153, 0)), "")</f>
        <v/>
      </c>
      <c r="S1338" s="2" t="str">
        <f t="shared" si="60"/>
        <v>L6H 6C7_1359_OAKVILLE</v>
      </c>
      <c r="T1338" s="2" t="str">
        <f t="shared" si="61"/>
        <v>L6H 6C7_1359 BAYSHIRE DR_OAKVILLE</v>
      </c>
      <c r="U1338" s="12" t="str">
        <f t="shared" si="62"/>
        <v>DR</v>
      </c>
    </row>
    <row r="1339" spans="1:21" ht="13" x14ac:dyDescent="0.25">
      <c r="A1339" s="9">
        <v>45777</v>
      </c>
      <c r="B1339" s="2" t="s">
        <v>831</v>
      </c>
      <c r="C1339" s="2" t="s">
        <v>18</v>
      </c>
      <c r="D1339" s="2" t="s">
        <v>89</v>
      </c>
      <c r="E1339" s="2" t="s">
        <v>598</v>
      </c>
      <c r="F1339" s="2" t="s">
        <v>5172</v>
      </c>
      <c r="G1339" s="2">
        <v>4985</v>
      </c>
      <c r="H1339" s="2" t="s">
        <v>45</v>
      </c>
      <c r="I1339" s="1">
        <v>39979</v>
      </c>
      <c r="J1339" s="2" t="s">
        <v>23</v>
      </c>
      <c r="K1339" s="2"/>
      <c r="L1339" s="2" t="s">
        <v>24</v>
      </c>
      <c r="M1339" s="2">
        <v>224</v>
      </c>
      <c r="N1339" s="2" t="s">
        <v>1868</v>
      </c>
      <c r="O1339" s="2" t="s">
        <v>36</v>
      </c>
      <c r="P1339" s="2" t="s">
        <v>911</v>
      </c>
      <c r="Q1339" s="2" t="s">
        <v>5173</v>
      </c>
      <c r="R1339" t="str">
        <f>IFERROR(INDEX(ReadySub!$A$2:$A$1153, MATCH(T1339, ReadySub!$Q$2:$Q$1153, 0)), "")</f>
        <v/>
      </c>
      <c r="S1339" s="2" t="str">
        <f t="shared" si="60"/>
        <v>L6Y 1T8_224_BRAMPTON</v>
      </c>
      <c r="T1339" s="2" t="str">
        <f t="shared" si="61"/>
        <v>L6Y 1T8_224 MILL ST_BRAMPTON</v>
      </c>
      <c r="U1339" s="12" t="str">
        <f t="shared" si="62"/>
        <v>ST</v>
      </c>
    </row>
    <row r="1340" spans="1:21" ht="13" x14ac:dyDescent="0.25">
      <c r="A1340" s="9">
        <v>45777</v>
      </c>
      <c r="B1340" s="2" t="s">
        <v>982</v>
      </c>
      <c r="C1340" s="2" t="s">
        <v>18</v>
      </c>
      <c r="D1340" s="2" t="s">
        <v>150</v>
      </c>
      <c r="E1340" s="2" t="s">
        <v>401</v>
      </c>
      <c r="F1340" s="2" t="s">
        <v>5174</v>
      </c>
      <c r="G1340" s="2">
        <v>4986</v>
      </c>
      <c r="H1340" s="2" t="s">
        <v>747</v>
      </c>
      <c r="I1340" s="1">
        <v>39982</v>
      </c>
      <c r="J1340" s="2" t="s">
        <v>23</v>
      </c>
      <c r="K1340" s="2"/>
      <c r="L1340" s="2" t="s">
        <v>24</v>
      </c>
      <c r="M1340" s="2" t="s">
        <v>5175</v>
      </c>
      <c r="N1340" s="2" t="s">
        <v>985</v>
      </c>
      <c r="O1340" s="2" t="s">
        <v>47</v>
      </c>
      <c r="P1340" s="2" t="s">
        <v>999</v>
      </c>
      <c r="Q1340" s="2" t="s">
        <v>5176</v>
      </c>
      <c r="R1340" t="str">
        <f>IFERROR(INDEX(ReadySub!$A$2:$A$1153, MATCH(T1340, ReadySub!$Q$2:$Q$1153, 0)), "")</f>
        <v/>
      </c>
      <c r="S1340" s="2" t="str">
        <f t="shared" si="60"/>
        <v>K8V 1B8_50A_TRENTON</v>
      </c>
      <c r="T1340" s="2" t="str">
        <f t="shared" si="61"/>
        <v>K8V 1B8_50A RIVERS DR_TRENTON</v>
      </c>
      <c r="U1340" s="12" t="str">
        <f t="shared" si="62"/>
        <v>DR</v>
      </c>
    </row>
    <row r="1341" spans="1:21" ht="13" x14ac:dyDescent="0.25">
      <c r="A1341" s="9">
        <v>45777</v>
      </c>
      <c r="B1341" s="2" t="s">
        <v>5177</v>
      </c>
      <c r="C1341" s="2" t="s">
        <v>18</v>
      </c>
      <c r="D1341" s="2" t="s">
        <v>58</v>
      </c>
      <c r="E1341" s="2" t="s">
        <v>766</v>
      </c>
      <c r="F1341" s="2" t="s">
        <v>5178</v>
      </c>
      <c r="G1341" s="2">
        <v>4988</v>
      </c>
      <c r="H1341" s="2" t="s">
        <v>45</v>
      </c>
      <c r="I1341" s="1">
        <v>39982</v>
      </c>
      <c r="J1341" s="2" t="s">
        <v>23</v>
      </c>
      <c r="K1341" s="2"/>
      <c r="L1341" s="2" t="s">
        <v>24</v>
      </c>
      <c r="M1341" s="2">
        <v>468</v>
      </c>
      <c r="N1341" s="2" t="s">
        <v>5179</v>
      </c>
      <c r="O1341" s="2" t="s">
        <v>26</v>
      </c>
      <c r="P1341" s="2" t="s">
        <v>769</v>
      </c>
      <c r="Q1341" s="2" t="s">
        <v>5180</v>
      </c>
      <c r="R1341" t="str">
        <f>IFERROR(INDEX(ReadySub!$A$2:$A$1153, MATCH(T1341, ReadySub!$Q$2:$Q$1153, 0)), "")</f>
        <v/>
      </c>
      <c r="S1341" s="2" t="str">
        <f t="shared" si="60"/>
        <v>N1E 1B9_468_GUELPH</v>
      </c>
      <c r="T1341" s="2" t="str">
        <f t="shared" si="61"/>
        <v>N1E 1B9_468 WOODLAWN RD_GUELPH</v>
      </c>
      <c r="U1341" s="12" t="str">
        <f t="shared" si="62"/>
        <v>RD</v>
      </c>
    </row>
    <row r="1342" spans="1:21" ht="13" x14ac:dyDescent="0.25">
      <c r="A1342" s="9">
        <v>45777</v>
      </c>
      <c r="B1342" s="2" t="s">
        <v>5184</v>
      </c>
      <c r="C1342" s="2" t="s">
        <v>18</v>
      </c>
      <c r="D1342" s="2" t="s">
        <v>89</v>
      </c>
      <c r="E1342" s="2" t="s">
        <v>90</v>
      </c>
      <c r="F1342" s="2" t="s">
        <v>5185</v>
      </c>
      <c r="G1342" s="2">
        <v>4992</v>
      </c>
      <c r="H1342" s="2" t="s">
        <v>45</v>
      </c>
      <c r="I1342" s="1">
        <v>39986</v>
      </c>
      <c r="J1342" s="2" t="s">
        <v>23</v>
      </c>
      <c r="K1342" s="2"/>
      <c r="L1342" s="2" t="s">
        <v>24</v>
      </c>
      <c r="M1342" s="2">
        <v>3605</v>
      </c>
      <c r="N1342" s="2" t="s">
        <v>485</v>
      </c>
      <c r="O1342" s="2" t="s">
        <v>36</v>
      </c>
      <c r="P1342" s="2" t="s">
        <v>93</v>
      </c>
      <c r="Q1342" s="2" t="s">
        <v>5186</v>
      </c>
      <c r="R1342" t="str">
        <f>IFERROR(INDEX(ReadySub!$A$2:$A$1153, MATCH(T1342, ReadySub!$Q$2:$Q$1153, 0)), "")</f>
        <v/>
      </c>
      <c r="S1342" s="2" t="str">
        <f t="shared" si="60"/>
        <v>M6S 2T1_3605_TORONTO</v>
      </c>
      <c r="T1342" s="2" t="str">
        <f t="shared" si="61"/>
        <v>M6S 2T1_3605 DUNDAS ST_TORONTO</v>
      </c>
      <c r="U1342" s="12" t="str">
        <f t="shared" si="62"/>
        <v>ST</v>
      </c>
    </row>
    <row r="1343" spans="1:21" ht="13" x14ac:dyDescent="0.25">
      <c r="A1343" s="9">
        <v>45777</v>
      </c>
      <c r="B1343" s="2" t="s">
        <v>4996</v>
      </c>
      <c r="C1343" s="2" t="s">
        <v>18</v>
      </c>
      <c r="D1343" s="2" t="s">
        <v>150</v>
      </c>
      <c r="E1343" s="2" t="s">
        <v>157</v>
      </c>
      <c r="F1343" s="2" t="s">
        <v>5187</v>
      </c>
      <c r="G1343" s="2">
        <v>4995</v>
      </c>
      <c r="H1343" s="2" t="s">
        <v>104</v>
      </c>
      <c r="I1343" s="1">
        <v>39987</v>
      </c>
      <c r="J1343" s="2" t="s">
        <v>23</v>
      </c>
      <c r="K1343" s="2"/>
      <c r="L1343" s="2" t="s">
        <v>24</v>
      </c>
      <c r="M1343" s="2">
        <v>51</v>
      </c>
      <c r="N1343" s="2" t="s">
        <v>105</v>
      </c>
      <c r="O1343" s="2" t="s">
        <v>36</v>
      </c>
      <c r="P1343" s="2" t="s">
        <v>4998</v>
      </c>
      <c r="Q1343" s="2" t="s">
        <v>4999</v>
      </c>
      <c r="R1343" t="str">
        <f>IFERROR(INDEX(ReadySub!$A$2:$A$1153, MATCH(T1343, ReadySub!$Q$2:$Q$1153, 0)), "")</f>
        <v/>
      </c>
      <c r="S1343" s="2" t="str">
        <f t="shared" si="60"/>
        <v>K0G 1X0_51_WESTPORT</v>
      </c>
      <c r="T1343" s="2" t="str">
        <f t="shared" si="61"/>
        <v>K0G 1X0_51 BEDFORD ST_WESTPORT</v>
      </c>
      <c r="U1343" s="12" t="str">
        <f t="shared" si="62"/>
        <v>ST</v>
      </c>
    </row>
    <row r="1344" spans="1:21" ht="13" x14ac:dyDescent="0.25">
      <c r="A1344" s="9">
        <v>45777</v>
      </c>
      <c r="B1344" s="2" t="s">
        <v>5188</v>
      </c>
      <c r="C1344" s="2" t="s">
        <v>18</v>
      </c>
      <c r="D1344" s="2" t="s">
        <v>102</v>
      </c>
      <c r="E1344" s="2" t="s">
        <v>244</v>
      </c>
      <c r="F1344" s="2" t="s">
        <v>5189</v>
      </c>
      <c r="G1344" s="2">
        <v>4996</v>
      </c>
      <c r="H1344" s="2" t="s">
        <v>66</v>
      </c>
      <c r="I1344" s="1">
        <v>39965</v>
      </c>
      <c r="J1344" s="2" t="s">
        <v>23</v>
      </c>
      <c r="K1344" s="2"/>
      <c r="L1344" s="2" t="s">
        <v>24</v>
      </c>
      <c r="M1344" s="2">
        <v>22243</v>
      </c>
      <c r="N1344" s="2" t="s">
        <v>5190</v>
      </c>
      <c r="O1344" s="2" t="s">
        <v>26</v>
      </c>
      <c r="P1344" s="2" t="s">
        <v>577</v>
      </c>
      <c r="Q1344" s="2" t="s">
        <v>578</v>
      </c>
      <c r="R1344" t="str">
        <f>IFERROR(INDEX(ReadySub!$A$2:$A$1153, MATCH(T1344, ReadySub!$Q$2:$Q$1153, 0)), "")</f>
        <v/>
      </c>
      <c r="S1344" s="2" t="str">
        <f t="shared" si="60"/>
        <v>N0L 1W0_22243_MOUNT BRYDGES</v>
      </c>
      <c r="T1344" s="2" t="str">
        <f t="shared" si="61"/>
        <v>N0L 1W0_22243 ALLEN RD_MOUNT BRYDGES</v>
      </c>
      <c r="U1344" s="12" t="str">
        <f t="shared" si="62"/>
        <v>RD</v>
      </c>
    </row>
    <row r="1345" spans="1:21" ht="13" x14ac:dyDescent="0.25">
      <c r="A1345" s="9">
        <v>45777</v>
      </c>
      <c r="B1345" s="2" t="s">
        <v>4961</v>
      </c>
      <c r="C1345" s="2" t="s">
        <v>18</v>
      </c>
      <c r="D1345" s="2" t="s">
        <v>58</v>
      </c>
      <c r="E1345" s="2" t="s">
        <v>603</v>
      </c>
      <c r="F1345" s="2" t="s">
        <v>5191</v>
      </c>
      <c r="G1345" s="2">
        <v>4997</v>
      </c>
      <c r="H1345" s="2" t="s">
        <v>66</v>
      </c>
      <c r="I1345" s="1">
        <v>39987</v>
      </c>
      <c r="J1345" s="2" t="s">
        <v>23</v>
      </c>
      <c r="K1345" s="2"/>
      <c r="L1345" s="2" t="s">
        <v>24</v>
      </c>
      <c r="M1345" s="2">
        <v>1551</v>
      </c>
      <c r="N1345" s="2" t="s">
        <v>5192</v>
      </c>
      <c r="O1345" s="2" t="s">
        <v>288</v>
      </c>
      <c r="P1345" s="2" t="s">
        <v>606</v>
      </c>
      <c r="Q1345" s="2" t="s">
        <v>5193</v>
      </c>
      <c r="R1345">
        <f>IFERROR(INDEX(ReadySub!$A$2:$A$1153, MATCH(T1345, ReadySub!$Q$2:$Q$1153, 0)), "")</f>
        <v>1076</v>
      </c>
      <c r="S1345" s="2" t="str">
        <f t="shared" si="60"/>
        <v>L6M 2W7_1551_OAKVILLE</v>
      </c>
      <c r="T1345" s="2" t="str">
        <f t="shared" si="61"/>
        <v>L6M 2W7_1551 PILGRIMS WAY_OAKVILLE</v>
      </c>
      <c r="U1345" s="12" t="str">
        <f t="shared" si="62"/>
        <v>Way</v>
      </c>
    </row>
    <row r="1346" spans="1:21" ht="13" x14ac:dyDescent="0.25">
      <c r="A1346" s="9">
        <v>45777</v>
      </c>
      <c r="B1346" s="2" t="s">
        <v>30</v>
      </c>
      <c r="C1346" s="2" t="s">
        <v>18</v>
      </c>
      <c r="D1346" s="2" t="s">
        <v>31</v>
      </c>
      <c r="E1346" s="2" t="s">
        <v>32</v>
      </c>
      <c r="F1346" s="2" t="s">
        <v>5194</v>
      </c>
      <c r="G1346" s="2">
        <v>5000</v>
      </c>
      <c r="H1346" s="2" t="s">
        <v>1009</v>
      </c>
      <c r="I1346" s="1">
        <v>39904</v>
      </c>
      <c r="J1346" s="2" t="s">
        <v>23</v>
      </c>
      <c r="K1346" s="2"/>
      <c r="L1346" s="2" t="s">
        <v>24</v>
      </c>
      <c r="M1346" s="2">
        <v>24</v>
      </c>
      <c r="N1346" s="2" t="s">
        <v>5195</v>
      </c>
      <c r="O1346" s="2" t="s">
        <v>26</v>
      </c>
      <c r="P1346" s="2" t="s">
        <v>37</v>
      </c>
      <c r="Q1346" s="2" t="s">
        <v>5196</v>
      </c>
      <c r="R1346" t="str">
        <f>IFERROR(INDEX(ReadySub!$A$2:$A$1153, MATCH(T1346, ReadySub!$Q$2:$Q$1153, 0)), "")</f>
        <v/>
      </c>
      <c r="S1346" s="2" t="str">
        <f t="shared" ref="S1346:S1409" si="63">UPPER(TRIM(Q1346))&amp;"_"&amp;UPPER(TRIM(M1346))&amp;"_"&amp;UPPER(TRIM(P1346))</f>
        <v>K9V 4R6_24_LINDSAY</v>
      </c>
      <c r="T1346" s="2" t="str">
        <f t="shared" ref="T1346:T1409" si="64">UPPER(TRIM(Q1346))&amp;"_"&amp;UPPER(TRIM(M1346&amp;" "&amp;N1346&amp;" "&amp;U1346))&amp;"_"&amp;UPPER(TRIM(P1346))</f>
        <v>K9V 4R6_24 WELDON RD_LINDSAY</v>
      </c>
      <c r="U1346" s="12" t="str">
        <f t="shared" ref="U1346:U1409" si="65">IF(O1346="STREET","ST",IF(O1346="AVENUE","AVE",IF(O1346="DRIVE","DR",IF(O1346="ROAD","RD",IF(O1346="CRESCENT","CRES",IF(O1346="BOULEVARD","BLVD",IF(O1346="PLACE","PL",IF(O1346="COURT","CRT",O1346))))))))</f>
        <v>RD</v>
      </c>
    </row>
    <row r="1347" spans="1:21" ht="13" x14ac:dyDescent="0.25">
      <c r="A1347" s="9">
        <v>45777</v>
      </c>
      <c r="B1347" s="2" t="s">
        <v>5197</v>
      </c>
      <c r="C1347" s="2" t="s">
        <v>18</v>
      </c>
      <c r="D1347" s="2" t="s">
        <v>58</v>
      </c>
      <c r="E1347" s="2" t="s">
        <v>603</v>
      </c>
      <c r="F1347" s="2" t="s">
        <v>5198</v>
      </c>
      <c r="G1347" s="2">
        <v>5001</v>
      </c>
      <c r="H1347" s="2" t="s">
        <v>120</v>
      </c>
      <c r="I1347" s="1">
        <v>39989</v>
      </c>
      <c r="J1347" s="2" t="s">
        <v>23</v>
      </c>
      <c r="K1347" s="2"/>
      <c r="L1347" s="2" t="s">
        <v>24</v>
      </c>
      <c r="M1347" s="2">
        <v>2195</v>
      </c>
      <c r="N1347" s="2" t="s">
        <v>5199</v>
      </c>
      <c r="O1347" s="2" t="s">
        <v>26</v>
      </c>
      <c r="P1347" s="2" t="s">
        <v>606</v>
      </c>
      <c r="Q1347" s="2" t="s">
        <v>5200</v>
      </c>
      <c r="R1347" t="str">
        <f>IFERROR(INDEX(ReadySub!$A$2:$A$1153, MATCH(T1347, ReadySub!$Q$2:$Q$1153, 0)), "")</f>
        <v/>
      </c>
      <c r="S1347" s="2" t="str">
        <f t="shared" si="63"/>
        <v>L6L 5L7_2195_OAKVILLE</v>
      </c>
      <c r="T1347" s="2" t="str">
        <f t="shared" si="64"/>
        <v>L6L 5L7_2195 WYECROFT RD_OAKVILLE</v>
      </c>
      <c r="U1347" s="12" t="str">
        <f t="shared" si="65"/>
        <v>RD</v>
      </c>
    </row>
    <row r="1348" spans="1:21" ht="13" x14ac:dyDescent="0.25">
      <c r="A1348" s="9">
        <v>45777</v>
      </c>
      <c r="B1348" s="2" t="s">
        <v>3894</v>
      </c>
      <c r="C1348" s="2" t="s">
        <v>18</v>
      </c>
      <c r="D1348" s="2" t="s">
        <v>102</v>
      </c>
      <c r="E1348" s="2" t="s">
        <v>1608</v>
      </c>
      <c r="F1348" s="2" t="s">
        <v>5202</v>
      </c>
      <c r="G1348" s="2">
        <v>5004</v>
      </c>
      <c r="H1348" s="2" t="s">
        <v>120</v>
      </c>
      <c r="I1348" s="1">
        <v>39993</v>
      </c>
      <c r="J1348" s="2" t="s">
        <v>23</v>
      </c>
      <c r="K1348" s="2"/>
      <c r="L1348" s="2" t="s">
        <v>24</v>
      </c>
      <c r="M1348" s="2">
        <v>226</v>
      </c>
      <c r="N1348" s="2" t="s">
        <v>3896</v>
      </c>
      <c r="O1348" s="2" t="s">
        <v>36</v>
      </c>
      <c r="P1348" s="2" t="s">
        <v>5203</v>
      </c>
      <c r="Q1348" s="2" t="s">
        <v>5204</v>
      </c>
      <c r="R1348" t="str">
        <f>IFERROR(INDEX(ReadySub!$A$2:$A$1153, MATCH(T1348, ReadySub!$Q$2:$Q$1153, 0)), "")</f>
        <v/>
      </c>
      <c r="S1348" s="2" t="str">
        <f t="shared" si="63"/>
        <v>N0P 2P0_226_WHEATLEY</v>
      </c>
      <c r="T1348" s="2" t="str">
        <f t="shared" si="64"/>
        <v>N0P 2P0_226 ERIE ST_WHEATLEY</v>
      </c>
      <c r="U1348" s="12" t="str">
        <f t="shared" si="65"/>
        <v>ST</v>
      </c>
    </row>
    <row r="1349" spans="1:21" ht="13" x14ac:dyDescent="0.25">
      <c r="A1349" s="9">
        <v>45777</v>
      </c>
      <c r="B1349" s="2" t="s">
        <v>17105</v>
      </c>
      <c r="C1349" s="2" t="s">
        <v>18</v>
      </c>
      <c r="D1349" s="2" t="s">
        <v>31</v>
      </c>
      <c r="E1349" s="2" t="s">
        <v>182</v>
      </c>
      <c r="F1349" s="2" t="s">
        <v>5205</v>
      </c>
      <c r="G1349" s="2">
        <v>5006</v>
      </c>
      <c r="H1349" s="2" t="s">
        <v>53</v>
      </c>
      <c r="I1349" s="1">
        <v>39981</v>
      </c>
      <c r="J1349" s="2" t="s">
        <v>23</v>
      </c>
      <c r="K1349" s="2"/>
      <c r="L1349" s="2" t="s">
        <v>24</v>
      </c>
      <c r="M1349" s="2">
        <v>6890</v>
      </c>
      <c r="N1349" s="2" t="s">
        <v>1369</v>
      </c>
      <c r="O1349" s="2" t="s">
        <v>92</v>
      </c>
      <c r="P1349" s="2" t="s">
        <v>241</v>
      </c>
      <c r="Q1349" s="2" t="s">
        <v>757</v>
      </c>
      <c r="R1349" t="str">
        <f>IFERROR(INDEX(ReadySub!$A$2:$A$1153, MATCH(T1349, ReadySub!$Q$2:$Q$1153, 0)), "")</f>
        <v/>
      </c>
      <c r="S1349" s="2" t="str">
        <f t="shared" si="63"/>
        <v>L6B 1A8_6890_MARKHAM</v>
      </c>
      <c r="T1349" s="2" t="str">
        <f t="shared" si="64"/>
        <v>L6B 1A8_6890 14TH AVE_MARKHAM</v>
      </c>
      <c r="U1349" s="12" t="str">
        <f t="shared" si="65"/>
        <v>AVE</v>
      </c>
    </row>
    <row r="1350" spans="1:21" ht="13" x14ac:dyDescent="0.25">
      <c r="A1350" s="9">
        <v>45777</v>
      </c>
      <c r="B1350" s="2" t="s">
        <v>4961</v>
      </c>
      <c r="C1350" s="2" t="s">
        <v>18</v>
      </c>
      <c r="D1350" s="2" t="s">
        <v>58</v>
      </c>
      <c r="E1350" s="2" t="s">
        <v>603</v>
      </c>
      <c r="F1350" s="2" t="s">
        <v>5206</v>
      </c>
      <c r="G1350" s="2">
        <v>5007</v>
      </c>
      <c r="H1350" s="2" t="s">
        <v>104</v>
      </c>
      <c r="I1350" s="1">
        <v>39994</v>
      </c>
      <c r="J1350" s="2" t="s">
        <v>23</v>
      </c>
      <c r="K1350" s="2"/>
      <c r="L1350" s="2" t="s">
        <v>24</v>
      </c>
      <c r="M1350" s="2">
        <v>145</v>
      </c>
      <c r="N1350" s="2" t="s">
        <v>5207</v>
      </c>
      <c r="O1350" s="2" t="s">
        <v>47</v>
      </c>
      <c r="P1350" s="2" t="s">
        <v>606</v>
      </c>
      <c r="Q1350" s="2" t="s">
        <v>5208</v>
      </c>
      <c r="R1350" t="str">
        <f>IFERROR(INDEX(ReadySub!$A$2:$A$1153, MATCH(T1350, ReadySub!$Q$2:$Q$1153, 0)), "")</f>
        <v/>
      </c>
      <c r="S1350" s="2" t="str">
        <f t="shared" si="63"/>
        <v>L6K 1K2_145_OAKVILLE</v>
      </c>
      <c r="T1350" s="2" t="str">
        <f t="shared" si="64"/>
        <v>L6K 1K2_145 MILLBANK DR_OAKVILLE</v>
      </c>
      <c r="U1350" s="12" t="str">
        <f t="shared" si="65"/>
        <v>DR</v>
      </c>
    </row>
    <row r="1351" spans="1:21" ht="13" x14ac:dyDescent="0.25">
      <c r="A1351" s="9">
        <v>45777</v>
      </c>
      <c r="B1351" s="2" t="s">
        <v>5209</v>
      </c>
      <c r="C1351" s="2" t="s">
        <v>18</v>
      </c>
      <c r="D1351" s="2" t="s">
        <v>51</v>
      </c>
      <c r="E1351" s="2" t="s">
        <v>90</v>
      </c>
      <c r="F1351" s="2" t="s">
        <v>5210</v>
      </c>
      <c r="G1351" s="2">
        <v>5009</v>
      </c>
      <c r="H1351" s="2" t="s">
        <v>45</v>
      </c>
      <c r="I1351" s="1">
        <v>39996</v>
      </c>
      <c r="J1351" s="2" t="s">
        <v>23</v>
      </c>
      <c r="K1351" s="2"/>
      <c r="L1351" s="2" t="s">
        <v>24</v>
      </c>
      <c r="M1351" s="2">
        <v>2938</v>
      </c>
      <c r="N1351" s="2" t="s">
        <v>314</v>
      </c>
      <c r="O1351" s="2" t="s">
        <v>92</v>
      </c>
      <c r="P1351" s="2" t="s">
        <v>93</v>
      </c>
      <c r="Q1351" s="2" t="s">
        <v>5211</v>
      </c>
      <c r="R1351" t="str">
        <f>IFERROR(INDEX(ReadySub!$A$2:$A$1153, MATCH(T1351, ReadySub!$Q$2:$Q$1153, 0)), "")</f>
        <v/>
      </c>
      <c r="S1351" s="2" t="str">
        <f t="shared" si="63"/>
        <v>M1J 2E4_2938_TORONTO</v>
      </c>
      <c r="T1351" s="2" t="str">
        <f t="shared" si="64"/>
        <v>M1J 2E4_2938 EGLINTON AVE_TORONTO</v>
      </c>
      <c r="U1351" s="12" t="str">
        <f t="shared" si="65"/>
        <v>AVE</v>
      </c>
    </row>
    <row r="1352" spans="1:21" ht="13" x14ac:dyDescent="0.25">
      <c r="A1352" s="9">
        <v>45777</v>
      </c>
      <c r="B1352" s="2" t="s">
        <v>5212</v>
      </c>
      <c r="C1352" s="2" t="s">
        <v>18</v>
      </c>
      <c r="D1352" s="2" t="s">
        <v>31</v>
      </c>
      <c r="E1352" s="2" t="s">
        <v>90</v>
      </c>
      <c r="F1352" s="2" t="s">
        <v>5213</v>
      </c>
      <c r="G1352" s="2">
        <v>5010</v>
      </c>
      <c r="H1352" s="2" t="s">
        <v>45</v>
      </c>
      <c r="I1352" s="1">
        <v>39989</v>
      </c>
      <c r="J1352" s="2" t="s">
        <v>23</v>
      </c>
      <c r="K1352" s="2"/>
      <c r="L1352" s="2" t="s">
        <v>24</v>
      </c>
      <c r="M1352" s="2">
        <v>4</v>
      </c>
      <c r="N1352" s="2" t="s">
        <v>5214</v>
      </c>
      <c r="O1352" s="2" t="s">
        <v>92</v>
      </c>
      <c r="P1352" s="2" t="s">
        <v>93</v>
      </c>
      <c r="Q1352" s="2" t="s">
        <v>5215</v>
      </c>
      <c r="R1352" t="str">
        <f>IFERROR(INDEX(ReadySub!$A$2:$A$1153, MATCH(T1352, ReadySub!$Q$2:$Q$1153, 0)), "")</f>
        <v/>
      </c>
      <c r="S1352" s="2" t="str">
        <f t="shared" si="63"/>
        <v>M9P 1A5_4_TORONTO</v>
      </c>
      <c r="T1352" s="2" t="str">
        <f t="shared" si="64"/>
        <v>M9P 1A5_4 LA ROSE AVE_TORONTO</v>
      </c>
      <c r="U1352" s="12" t="str">
        <f t="shared" si="65"/>
        <v>AVE</v>
      </c>
    </row>
    <row r="1353" spans="1:21" ht="13" x14ac:dyDescent="0.25">
      <c r="A1353" s="9">
        <v>45777</v>
      </c>
      <c r="B1353" s="2" t="s">
        <v>831</v>
      </c>
      <c r="C1353" s="2" t="s">
        <v>18</v>
      </c>
      <c r="D1353" s="2" t="s">
        <v>31</v>
      </c>
      <c r="E1353" s="2" t="s">
        <v>90</v>
      </c>
      <c r="F1353" s="2" t="s">
        <v>5216</v>
      </c>
      <c r="G1353" s="2">
        <v>5011</v>
      </c>
      <c r="H1353" s="2" t="s">
        <v>45</v>
      </c>
      <c r="I1353" s="1">
        <v>40000</v>
      </c>
      <c r="J1353" s="2" t="s">
        <v>23</v>
      </c>
      <c r="K1353" s="2"/>
      <c r="L1353" s="2" t="s">
        <v>24</v>
      </c>
      <c r="M1353" s="2">
        <v>20</v>
      </c>
      <c r="N1353" s="2" t="s">
        <v>867</v>
      </c>
      <c r="O1353" s="2" t="s">
        <v>92</v>
      </c>
      <c r="P1353" s="2" t="s">
        <v>93</v>
      </c>
      <c r="Q1353" s="2" t="s">
        <v>4114</v>
      </c>
      <c r="R1353" t="str">
        <f>IFERROR(INDEX(ReadySub!$A$2:$A$1153, MATCH(T1353, ReadySub!$Q$2:$Q$1153, 0)), "")</f>
        <v/>
      </c>
      <c r="S1353" s="2" t="str">
        <f t="shared" si="63"/>
        <v>M5M 1Y5_20_TORONTO</v>
      </c>
      <c r="T1353" s="2" t="str">
        <f t="shared" si="64"/>
        <v>M5M 1Y5_20 MELROSE AVE_TORONTO</v>
      </c>
      <c r="U1353" s="12" t="str">
        <f t="shared" si="65"/>
        <v>AVE</v>
      </c>
    </row>
    <row r="1354" spans="1:21" ht="13" x14ac:dyDescent="0.25">
      <c r="A1354" s="9">
        <v>45777</v>
      </c>
      <c r="B1354" s="2" t="s">
        <v>5217</v>
      </c>
      <c r="C1354" s="2" t="s">
        <v>18</v>
      </c>
      <c r="D1354" s="2" t="s">
        <v>150</v>
      </c>
      <c r="E1354" s="2" t="s">
        <v>162</v>
      </c>
      <c r="F1354" s="2" t="s">
        <v>5218</v>
      </c>
      <c r="G1354" s="2">
        <v>5012</v>
      </c>
      <c r="H1354" s="2" t="s">
        <v>120</v>
      </c>
      <c r="I1354" s="1">
        <v>40000</v>
      </c>
      <c r="J1354" s="2" t="s">
        <v>23</v>
      </c>
      <c r="K1354" s="2"/>
      <c r="L1354" s="2" t="s">
        <v>172</v>
      </c>
      <c r="M1354" s="2">
        <v>350</v>
      </c>
      <c r="N1354" s="2" t="s">
        <v>5219</v>
      </c>
      <c r="O1354" s="2" t="s">
        <v>736</v>
      </c>
      <c r="P1354" s="2" t="s">
        <v>166</v>
      </c>
      <c r="Q1354" s="2" t="s">
        <v>5220</v>
      </c>
      <c r="R1354" t="str">
        <f>IFERROR(INDEX(ReadySub!$A$2:$A$1153, MATCH(T1354, ReadySub!$Q$2:$Q$1153, 0)), "")</f>
        <v/>
      </c>
      <c r="S1354" s="2" t="str">
        <f t="shared" si="63"/>
        <v>K1K 2S8_350_OTTAWA</v>
      </c>
      <c r="T1354" s="2" t="str">
        <f t="shared" si="64"/>
        <v>K1K 2S8_350 DEN HAAG PROMENADE_OTTAWA</v>
      </c>
      <c r="U1354" s="12" t="str">
        <f t="shared" si="65"/>
        <v>Promenade</v>
      </c>
    </row>
    <row r="1355" spans="1:21" ht="13" x14ac:dyDescent="0.25">
      <c r="A1355" s="9">
        <v>45777</v>
      </c>
      <c r="B1355" s="2" t="s">
        <v>831</v>
      </c>
      <c r="C1355" s="2" t="s">
        <v>18</v>
      </c>
      <c r="D1355" s="2" t="s">
        <v>150</v>
      </c>
      <c r="E1355" s="2" t="s">
        <v>162</v>
      </c>
      <c r="F1355" s="2" t="s">
        <v>5221</v>
      </c>
      <c r="G1355" s="2">
        <v>5014</v>
      </c>
      <c r="H1355" s="2" t="s">
        <v>45</v>
      </c>
      <c r="I1355" s="1">
        <v>40001</v>
      </c>
      <c r="J1355" s="2" t="s">
        <v>23</v>
      </c>
      <c r="K1355" s="2"/>
      <c r="L1355" s="2" t="s">
        <v>24</v>
      </c>
      <c r="M1355" s="2" t="s">
        <v>5222</v>
      </c>
      <c r="N1355" s="2" t="s">
        <v>5223</v>
      </c>
      <c r="O1355" s="2"/>
      <c r="P1355" s="2" t="s">
        <v>166</v>
      </c>
      <c r="Q1355" s="2" t="s">
        <v>4548</v>
      </c>
      <c r="R1355" t="str">
        <f>IFERROR(INDEX(ReadySub!$A$2:$A$1153, MATCH(T1355, ReadySub!$Q$2:$Q$1153, 0)), "")</f>
        <v/>
      </c>
      <c r="S1355" s="2" t="str">
        <f t="shared" si="63"/>
        <v>K2J 4A7_UNIT 116_OTTAWA</v>
      </c>
      <c r="T1355" s="2" t="str">
        <f t="shared" si="64"/>
        <v>K2J 4A7_UNIT 116 4100 STRANDHERD DRIVE 0_OTTAWA</v>
      </c>
      <c r="U1355" s="12">
        <f t="shared" si="65"/>
        <v>0</v>
      </c>
    </row>
    <row r="1356" spans="1:21" ht="13" x14ac:dyDescent="0.25">
      <c r="A1356" s="9">
        <v>45777</v>
      </c>
      <c r="B1356" s="2" t="s">
        <v>3890</v>
      </c>
      <c r="C1356" s="2" t="s">
        <v>18</v>
      </c>
      <c r="D1356" s="2" t="s">
        <v>102</v>
      </c>
      <c r="E1356" s="2" t="s">
        <v>1608</v>
      </c>
      <c r="F1356" s="2" t="s">
        <v>5224</v>
      </c>
      <c r="G1356" s="2">
        <v>5017</v>
      </c>
      <c r="H1356" s="2" t="s">
        <v>66</v>
      </c>
      <c r="I1356" s="1">
        <v>39993</v>
      </c>
      <c r="J1356" s="2" t="s">
        <v>23</v>
      </c>
      <c r="K1356" s="2"/>
      <c r="L1356" s="2" t="s">
        <v>24</v>
      </c>
      <c r="M1356" s="2">
        <v>180</v>
      </c>
      <c r="N1356" s="2" t="s">
        <v>5225</v>
      </c>
      <c r="O1356" s="2" t="s">
        <v>47</v>
      </c>
      <c r="P1356" s="2" t="s">
        <v>1610</v>
      </c>
      <c r="Q1356" s="2" t="s">
        <v>5226</v>
      </c>
      <c r="R1356" t="str">
        <f>IFERROR(INDEX(ReadySub!$A$2:$A$1153, MATCH(T1356, ReadySub!$Q$2:$Q$1153, 0)), "")</f>
        <v/>
      </c>
      <c r="S1356" s="2" t="str">
        <f t="shared" si="63"/>
        <v>N7L 2L4_180_CHATHAM</v>
      </c>
      <c r="T1356" s="2" t="str">
        <f t="shared" si="64"/>
        <v>N7L 2L4_180 GREGORY DR_CHATHAM</v>
      </c>
      <c r="U1356" s="12" t="str">
        <f t="shared" si="65"/>
        <v>DR</v>
      </c>
    </row>
    <row r="1357" spans="1:21" ht="13" x14ac:dyDescent="0.25">
      <c r="A1357" s="9">
        <v>45777</v>
      </c>
      <c r="B1357" s="2" t="s">
        <v>5230</v>
      </c>
      <c r="C1357" s="2" t="s">
        <v>18</v>
      </c>
      <c r="D1357" s="2" t="s">
        <v>150</v>
      </c>
      <c r="E1357" s="2" t="s">
        <v>162</v>
      </c>
      <c r="F1357" s="2" t="s">
        <v>5231</v>
      </c>
      <c r="G1357" s="2">
        <v>5023</v>
      </c>
      <c r="H1357" s="2" t="s">
        <v>45</v>
      </c>
      <c r="I1357" s="1">
        <v>40009</v>
      </c>
      <c r="J1357" s="2" t="s">
        <v>23</v>
      </c>
      <c r="K1357" s="2"/>
      <c r="L1357" s="2" t="s">
        <v>24</v>
      </c>
      <c r="M1357" s="2">
        <v>1311</v>
      </c>
      <c r="N1357" s="2" t="s">
        <v>5232</v>
      </c>
      <c r="O1357" s="2" t="s">
        <v>36</v>
      </c>
      <c r="P1357" s="2" t="s">
        <v>166</v>
      </c>
      <c r="Q1357" s="2" t="s">
        <v>5233</v>
      </c>
      <c r="R1357" t="str">
        <f>IFERROR(INDEX(ReadySub!$A$2:$A$1153, MATCH(T1357, ReadySub!$Q$2:$Q$1153, 0)), "")</f>
        <v/>
      </c>
      <c r="S1357" s="2" t="str">
        <f t="shared" si="63"/>
        <v>K2C 3E7_1311_OTTAWA</v>
      </c>
      <c r="T1357" s="2" t="str">
        <f t="shared" si="64"/>
        <v>K2C 3E7_1311 MCWATTERS ST_OTTAWA</v>
      </c>
      <c r="U1357" s="12" t="str">
        <f t="shared" si="65"/>
        <v>ST</v>
      </c>
    </row>
    <row r="1358" spans="1:21" ht="13" x14ac:dyDescent="0.25">
      <c r="A1358" s="9">
        <v>45777</v>
      </c>
      <c r="B1358" s="2" t="s">
        <v>5235</v>
      </c>
      <c r="C1358" s="2" t="s">
        <v>18</v>
      </c>
      <c r="D1358" s="2" t="s">
        <v>19</v>
      </c>
      <c r="E1358" s="2" t="s">
        <v>1877</v>
      </c>
      <c r="F1358" s="2" t="s">
        <v>5236</v>
      </c>
      <c r="G1358" s="2">
        <v>5025</v>
      </c>
      <c r="H1358" s="2" t="s">
        <v>45</v>
      </c>
      <c r="I1358" s="1">
        <v>40010</v>
      </c>
      <c r="J1358" s="2" t="s">
        <v>23</v>
      </c>
      <c r="K1358" s="2"/>
      <c r="L1358" s="2" t="s">
        <v>24</v>
      </c>
      <c r="M1358" s="2">
        <v>310</v>
      </c>
      <c r="N1358" s="2" t="s">
        <v>393</v>
      </c>
      <c r="O1358" s="2" t="s">
        <v>26</v>
      </c>
      <c r="P1358" s="2" t="s">
        <v>5237</v>
      </c>
      <c r="Q1358" s="2" t="s">
        <v>5238</v>
      </c>
      <c r="R1358" t="str">
        <f>IFERROR(INDEX(ReadySub!$A$2:$A$1153, MATCH(T1358, ReadySub!$Q$2:$Q$1153, 0)), "")</f>
        <v/>
      </c>
      <c r="S1358" s="2" t="str">
        <f t="shared" si="63"/>
        <v>P0W 1L0_310_RAINY RIVER</v>
      </c>
      <c r="T1358" s="2" t="str">
        <f t="shared" si="64"/>
        <v>P0W 1L0_310 GOVERNMENT RD_RAINY RIVER</v>
      </c>
      <c r="U1358" s="12" t="str">
        <f t="shared" si="65"/>
        <v>RD</v>
      </c>
    </row>
    <row r="1359" spans="1:21" ht="13" x14ac:dyDescent="0.25">
      <c r="A1359" s="9">
        <v>45777</v>
      </c>
      <c r="B1359" s="2" t="s">
        <v>2884</v>
      </c>
      <c r="C1359" s="2" t="s">
        <v>18</v>
      </c>
      <c r="D1359" s="2" t="s">
        <v>102</v>
      </c>
      <c r="E1359" s="2" t="s">
        <v>775</v>
      </c>
      <c r="F1359" s="2" t="s">
        <v>5239</v>
      </c>
      <c r="G1359" s="2">
        <v>5026</v>
      </c>
      <c r="H1359" s="2" t="s">
        <v>53</v>
      </c>
      <c r="I1359" s="1">
        <v>40010</v>
      </c>
      <c r="J1359" s="2" t="s">
        <v>23</v>
      </c>
      <c r="K1359" s="2"/>
      <c r="L1359" s="2" t="s">
        <v>24</v>
      </c>
      <c r="M1359" s="2">
        <v>435</v>
      </c>
      <c r="N1359" s="2" t="s">
        <v>266</v>
      </c>
      <c r="O1359" s="2" t="s">
        <v>36</v>
      </c>
      <c r="P1359" s="2" t="s">
        <v>776</v>
      </c>
      <c r="Q1359" s="2" t="s">
        <v>5240</v>
      </c>
      <c r="R1359" t="str">
        <f>IFERROR(INDEX(ReadySub!$A$2:$A$1153, MATCH(T1359, ReadySub!$Q$2:$Q$1153, 0)), "")</f>
        <v/>
      </c>
      <c r="S1359" s="2" t="str">
        <f t="shared" si="63"/>
        <v>N2J 2Z5_435_WATERLOO</v>
      </c>
      <c r="T1359" s="2" t="str">
        <f t="shared" si="64"/>
        <v>N2J 2Z5_435 KING ST_WATERLOO</v>
      </c>
      <c r="U1359" s="12" t="str">
        <f t="shared" si="65"/>
        <v>ST</v>
      </c>
    </row>
    <row r="1360" spans="1:21" ht="13" x14ac:dyDescent="0.25">
      <c r="A1360" s="9">
        <v>45777</v>
      </c>
      <c r="B1360" s="2" t="s">
        <v>5241</v>
      </c>
      <c r="C1360" s="2" t="s">
        <v>18</v>
      </c>
      <c r="D1360" s="2" t="s">
        <v>19</v>
      </c>
      <c r="E1360" s="2" t="s">
        <v>20</v>
      </c>
      <c r="F1360" s="2" t="s">
        <v>5242</v>
      </c>
      <c r="G1360" s="2">
        <v>5027</v>
      </c>
      <c r="H1360" s="2" t="s">
        <v>120</v>
      </c>
      <c r="I1360" s="1">
        <v>40021</v>
      </c>
      <c r="J1360" s="2" t="s">
        <v>23</v>
      </c>
      <c r="K1360" s="2"/>
      <c r="L1360" s="2" t="s">
        <v>24</v>
      </c>
      <c r="M1360" s="2">
        <v>48.1</v>
      </c>
      <c r="N1360" s="2" t="s">
        <v>4919</v>
      </c>
      <c r="O1360" s="2" t="s">
        <v>36</v>
      </c>
      <c r="P1360" s="2" t="s">
        <v>3567</v>
      </c>
      <c r="Q1360" s="2" t="s">
        <v>3568</v>
      </c>
      <c r="R1360" t="str">
        <f>IFERROR(INDEX(ReadySub!$A$2:$A$1153, MATCH(T1360, ReadySub!$Q$2:$Q$1153, 0)), "")</f>
        <v/>
      </c>
      <c r="S1360" s="2" t="str">
        <f t="shared" si="63"/>
        <v>P0P 1K0_48.1_LITTLE CURRENT</v>
      </c>
      <c r="T1360" s="2" t="str">
        <f t="shared" si="64"/>
        <v>P0P 1K0_48.1 HILL ST_LITTLE CURRENT</v>
      </c>
      <c r="U1360" s="12" t="str">
        <f t="shared" si="65"/>
        <v>ST</v>
      </c>
    </row>
    <row r="1361" spans="1:21" ht="13" x14ac:dyDescent="0.25">
      <c r="A1361" s="9">
        <v>45777</v>
      </c>
      <c r="B1361" s="2" t="s">
        <v>5245</v>
      </c>
      <c r="C1361" s="2" t="s">
        <v>18</v>
      </c>
      <c r="D1361" s="2" t="s">
        <v>102</v>
      </c>
      <c r="E1361" s="2" t="s">
        <v>20</v>
      </c>
      <c r="F1361" s="2" t="s">
        <v>5246</v>
      </c>
      <c r="G1361" s="2">
        <v>5031</v>
      </c>
      <c r="H1361" s="2" t="s">
        <v>53</v>
      </c>
      <c r="I1361" s="1">
        <v>40023</v>
      </c>
      <c r="J1361" s="2" t="s">
        <v>23</v>
      </c>
      <c r="K1361" s="2"/>
      <c r="L1361" s="2" t="s">
        <v>24</v>
      </c>
      <c r="M1361" s="2">
        <v>9172</v>
      </c>
      <c r="N1361" s="2" t="s">
        <v>846</v>
      </c>
      <c r="O1361" s="2" t="s">
        <v>109</v>
      </c>
      <c r="P1361" s="2" t="s">
        <v>5247</v>
      </c>
      <c r="Q1361" s="2" t="s">
        <v>5248</v>
      </c>
      <c r="R1361" t="str">
        <f>IFERROR(INDEX(ReadySub!$A$2:$A$1153, MATCH(T1361, ReadySub!$Q$2:$Q$1153, 0)), "")</f>
        <v/>
      </c>
      <c r="S1361" s="2" t="str">
        <f t="shared" si="63"/>
        <v>N0N 1J1_9172_KETTLE &amp; STONY POINT</v>
      </c>
      <c r="T1361" s="2" t="str">
        <f t="shared" si="64"/>
        <v>N0N 1J1_9172 TECUMSEH LANE_KETTLE &amp; STONY POINT</v>
      </c>
      <c r="U1361" s="12" t="str">
        <f t="shared" si="65"/>
        <v>Lane</v>
      </c>
    </row>
    <row r="1362" spans="1:21" ht="13" x14ac:dyDescent="0.25">
      <c r="A1362" s="9">
        <v>45777</v>
      </c>
      <c r="B1362" s="2" t="s">
        <v>5245</v>
      </c>
      <c r="C1362" s="2" t="s">
        <v>18</v>
      </c>
      <c r="D1362" s="2" t="s">
        <v>102</v>
      </c>
      <c r="E1362" s="2" t="s">
        <v>20</v>
      </c>
      <c r="F1362" s="2" t="s">
        <v>5249</v>
      </c>
      <c r="G1362" s="2">
        <v>5032</v>
      </c>
      <c r="H1362" s="2" t="s">
        <v>120</v>
      </c>
      <c r="I1362" s="1">
        <v>40023</v>
      </c>
      <c r="J1362" s="2" t="s">
        <v>23</v>
      </c>
      <c r="K1362" s="2"/>
      <c r="L1362" s="2" t="s">
        <v>24</v>
      </c>
      <c r="M1362" s="2">
        <v>6265</v>
      </c>
      <c r="N1362" s="2" t="s">
        <v>5250</v>
      </c>
      <c r="O1362" s="2" t="s">
        <v>109</v>
      </c>
      <c r="P1362" s="2" t="s">
        <v>5247</v>
      </c>
      <c r="Q1362" s="2" t="s">
        <v>5248</v>
      </c>
      <c r="R1362" t="str">
        <f>IFERROR(INDEX(ReadySub!$A$2:$A$1153, MATCH(T1362, ReadySub!$Q$2:$Q$1153, 0)), "")</f>
        <v/>
      </c>
      <c r="S1362" s="2" t="str">
        <f t="shared" si="63"/>
        <v>N0N 1J1_6265_KETTLE &amp; STONY POINT</v>
      </c>
      <c r="T1362" s="2" t="str">
        <f t="shared" si="64"/>
        <v>N0N 1J1_6265 INDIAN LANE_KETTLE &amp; STONY POINT</v>
      </c>
      <c r="U1362" s="12" t="str">
        <f t="shared" si="65"/>
        <v>Lane</v>
      </c>
    </row>
    <row r="1363" spans="1:21" ht="13" x14ac:dyDescent="0.25">
      <c r="A1363" s="9">
        <v>45777</v>
      </c>
      <c r="B1363" s="2" t="s">
        <v>5254</v>
      </c>
      <c r="C1363" s="2" t="s">
        <v>18</v>
      </c>
      <c r="D1363" s="2" t="s">
        <v>102</v>
      </c>
      <c r="E1363" s="2" t="s">
        <v>775</v>
      </c>
      <c r="F1363" s="2" t="s">
        <v>5254</v>
      </c>
      <c r="G1363" s="2">
        <v>5036</v>
      </c>
      <c r="H1363" s="2" t="s">
        <v>53</v>
      </c>
      <c r="I1363" s="1">
        <v>40025</v>
      </c>
      <c r="J1363" s="2" t="s">
        <v>23</v>
      </c>
      <c r="K1363" s="2"/>
      <c r="L1363" s="2" t="s">
        <v>24</v>
      </c>
      <c r="M1363" s="2">
        <v>65</v>
      </c>
      <c r="N1363" s="2" t="s">
        <v>5255</v>
      </c>
      <c r="O1363" s="2" t="s">
        <v>36</v>
      </c>
      <c r="P1363" s="2" t="s">
        <v>776</v>
      </c>
      <c r="Q1363" s="2" t="s">
        <v>5256</v>
      </c>
      <c r="R1363" t="str">
        <f>IFERROR(INDEX(ReadySub!$A$2:$A$1153, MATCH(T1363, ReadySub!$Q$2:$Q$1153, 0)), "")</f>
        <v/>
      </c>
      <c r="S1363" s="2" t="str">
        <f t="shared" si="63"/>
        <v>N2J 2R6_65_WATERLOO</v>
      </c>
      <c r="T1363" s="2" t="str">
        <f t="shared" si="64"/>
        <v>N2J 2R6_65 NOECKER ST_WATERLOO</v>
      </c>
      <c r="U1363" s="12" t="str">
        <f t="shared" si="65"/>
        <v>ST</v>
      </c>
    </row>
    <row r="1364" spans="1:21" ht="13" x14ac:dyDescent="0.25">
      <c r="A1364" s="9">
        <v>45777</v>
      </c>
      <c r="B1364" s="2" t="s">
        <v>5257</v>
      </c>
      <c r="C1364" s="2" t="s">
        <v>18</v>
      </c>
      <c r="D1364" s="2" t="s">
        <v>102</v>
      </c>
      <c r="E1364" s="2" t="s">
        <v>244</v>
      </c>
      <c r="F1364" s="2" t="s">
        <v>5258</v>
      </c>
      <c r="G1364" s="2">
        <v>5037</v>
      </c>
      <c r="H1364" s="2" t="s">
        <v>45</v>
      </c>
      <c r="I1364" s="1">
        <v>39997</v>
      </c>
      <c r="J1364" s="2" t="s">
        <v>23</v>
      </c>
      <c r="K1364" s="2"/>
      <c r="L1364" s="2" t="s">
        <v>24</v>
      </c>
      <c r="M1364" s="2">
        <v>1119</v>
      </c>
      <c r="N1364" s="2" t="s">
        <v>1467</v>
      </c>
      <c r="O1364" s="2" t="s">
        <v>26</v>
      </c>
      <c r="P1364" s="2" t="s">
        <v>247</v>
      </c>
      <c r="Q1364" s="2" t="s">
        <v>5259</v>
      </c>
      <c r="R1364" t="str">
        <f>IFERROR(INDEX(ReadySub!$A$2:$A$1153, MATCH(T1364, ReadySub!$Q$2:$Q$1153, 0)), "")</f>
        <v/>
      </c>
      <c r="S1364" s="2" t="str">
        <f t="shared" si="63"/>
        <v>N6H 5L5_1119_LONDON</v>
      </c>
      <c r="T1364" s="2" t="str">
        <f t="shared" si="64"/>
        <v>N6H 5L5_1119 GAINSBOROUGH RD_LONDON</v>
      </c>
      <c r="U1364" s="12" t="str">
        <f t="shared" si="65"/>
        <v>RD</v>
      </c>
    </row>
    <row r="1365" spans="1:21" ht="13" x14ac:dyDescent="0.25">
      <c r="A1365" s="9">
        <v>45777</v>
      </c>
      <c r="B1365" s="2" t="s">
        <v>571</v>
      </c>
      <c r="C1365" s="2" t="s">
        <v>18</v>
      </c>
      <c r="D1365" s="2" t="s">
        <v>102</v>
      </c>
      <c r="E1365" s="2" t="s">
        <v>244</v>
      </c>
      <c r="F1365" s="2" t="s">
        <v>5262</v>
      </c>
      <c r="G1365" s="2">
        <v>5040</v>
      </c>
      <c r="H1365" s="2" t="s">
        <v>104</v>
      </c>
      <c r="I1365" s="1">
        <v>40036</v>
      </c>
      <c r="J1365" s="2" t="s">
        <v>23</v>
      </c>
      <c r="K1365" s="2"/>
      <c r="L1365" s="2" t="s">
        <v>24</v>
      </c>
      <c r="M1365" s="2">
        <v>617</v>
      </c>
      <c r="N1365" s="2" t="s">
        <v>5263</v>
      </c>
      <c r="O1365" s="2" t="s">
        <v>26</v>
      </c>
      <c r="P1365" s="2" t="s">
        <v>247</v>
      </c>
      <c r="Q1365" s="2" t="s">
        <v>5264</v>
      </c>
      <c r="R1365" t="str">
        <f>IFERROR(INDEX(ReadySub!$A$2:$A$1153, MATCH(T1365, ReadySub!$Q$2:$Q$1153, 0)), "")</f>
        <v/>
      </c>
      <c r="S1365" s="2" t="str">
        <f t="shared" si="63"/>
        <v>N6J 2Y4_617_LONDON</v>
      </c>
      <c r="T1365" s="2" t="str">
        <f t="shared" si="64"/>
        <v>N6J 2Y4_617 VISCOUNT RD_LONDON</v>
      </c>
      <c r="U1365" s="12" t="str">
        <f t="shared" si="65"/>
        <v>RD</v>
      </c>
    </row>
    <row r="1366" spans="1:21" ht="13" x14ac:dyDescent="0.25">
      <c r="A1366" s="9">
        <v>45777</v>
      </c>
      <c r="B1366" s="2" t="s">
        <v>571</v>
      </c>
      <c r="C1366" s="2" t="s">
        <v>18</v>
      </c>
      <c r="D1366" s="2" t="s">
        <v>102</v>
      </c>
      <c r="E1366" s="2" t="s">
        <v>244</v>
      </c>
      <c r="F1366" s="2" t="s">
        <v>5265</v>
      </c>
      <c r="G1366" s="2">
        <v>5041</v>
      </c>
      <c r="H1366" s="2" t="s">
        <v>104</v>
      </c>
      <c r="I1366" s="1">
        <v>40036</v>
      </c>
      <c r="J1366" s="2" t="s">
        <v>23</v>
      </c>
      <c r="K1366" s="2"/>
      <c r="L1366" s="2" t="s">
        <v>24</v>
      </c>
      <c r="M1366" s="2">
        <v>550</v>
      </c>
      <c r="N1366" s="2" t="s">
        <v>5266</v>
      </c>
      <c r="O1366" s="2" t="s">
        <v>47</v>
      </c>
      <c r="P1366" s="2" t="s">
        <v>247</v>
      </c>
      <c r="Q1366" s="2" t="s">
        <v>5267</v>
      </c>
      <c r="R1366" t="str">
        <f>IFERROR(INDEX(ReadySub!$A$2:$A$1153, MATCH(T1366, ReadySub!$Q$2:$Q$1153, 0)), "")</f>
        <v/>
      </c>
      <c r="S1366" s="2" t="str">
        <f t="shared" si="63"/>
        <v>N6H 3N1_550_LONDON</v>
      </c>
      <c r="T1366" s="2" t="str">
        <f t="shared" si="64"/>
        <v>N6H 3N1_550 PINETREE DR_LONDON</v>
      </c>
      <c r="U1366" s="12" t="str">
        <f t="shared" si="65"/>
        <v>DR</v>
      </c>
    </row>
    <row r="1367" spans="1:21" ht="13" x14ac:dyDescent="0.25">
      <c r="A1367" s="9">
        <v>45777</v>
      </c>
      <c r="B1367" s="2" t="s">
        <v>5268</v>
      </c>
      <c r="C1367" s="2" t="s">
        <v>18</v>
      </c>
      <c r="D1367" s="2" t="s">
        <v>150</v>
      </c>
      <c r="E1367" s="2" t="s">
        <v>162</v>
      </c>
      <c r="F1367" s="2" t="s">
        <v>5269</v>
      </c>
      <c r="G1367" s="2">
        <v>5042</v>
      </c>
      <c r="H1367" s="2" t="s">
        <v>45</v>
      </c>
      <c r="I1367" s="1">
        <v>40036</v>
      </c>
      <c r="J1367" s="2" t="s">
        <v>23</v>
      </c>
      <c r="K1367" s="2"/>
      <c r="L1367" s="2" t="s">
        <v>24</v>
      </c>
      <c r="M1367" s="2">
        <v>5891</v>
      </c>
      <c r="N1367" s="2" t="s">
        <v>5270</v>
      </c>
      <c r="O1367" s="2" t="s">
        <v>26</v>
      </c>
      <c r="P1367" s="2" t="s">
        <v>535</v>
      </c>
      <c r="Q1367" s="2" t="s">
        <v>4360</v>
      </c>
      <c r="R1367" t="str">
        <f>IFERROR(INDEX(ReadySub!$A$2:$A$1153, MATCH(T1367, ReadySub!$Q$2:$Q$1153, 0)), "")</f>
        <v/>
      </c>
      <c r="S1367" s="2" t="str">
        <f t="shared" si="63"/>
        <v>K2S 1B9_5891_STITTSVILLE</v>
      </c>
      <c r="T1367" s="2" t="str">
        <f t="shared" si="64"/>
        <v>K2S 1B9_5891 HAZELDEAN RD_STITTSVILLE</v>
      </c>
      <c r="U1367" s="12" t="str">
        <f t="shared" si="65"/>
        <v>RD</v>
      </c>
    </row>
    <row r="1368" spans="1:21" ht="13" x14ac:dyDescent="0.25">
      <c r="A1368" s="9">
        <v>45777</v>
      </c>
      <c r="B1368" s="2" t="s">
        <v>5271</v>
      </c>
      <c r="C1368" s="2" t="s">
        <v>18</v>
      </c>
      <c r="D1368" s="2" t="s">
        <v>58</v>
      </c>
      <c r="E1368" s="2" t="s">
        <v>59</v>
      </c>
      <c r="F1368" s="2" t="s">
        <v>5272</v>
      </c>
      <c r="G1368" s="2">
        <v>5044</v>
      </c>
      <c r="H1368" s="2" t="s">
        <v>104</v>
      </c>
      <c r="I1368" s="1">
        <v>40064</v>
      </c>
      <c r="J1368" s="2" t="s">
        <v>23</v>
      </c>
      <c r="K1368" s="2"/>
      <c r="L1368" s="2" t="s">
        <v>24</v>
      </c>
      <c r="M1368" s="2">
        <v>2</v>
      </c>
      <c r="N1368" s="2" t="s">
        <v>5273</v>
      </c>
      <c r="O1368" s="2" t="s">
        <v>36</v>
      </c>
      <c r="P1368" s="2" t="s">
        <v>305</v>
      </c>
      <c r="Q1368" s="2" t="s">
        <v>5274</v>
      </c>
      <c r="R1368" t="str">
        <f>IFERROR(INDEX(ReadySub!$A$2:$A$1153, MATCH(T1368, ReadySub!$Q$2:$Q$1153, 0)), "")</f>
        <v/>
      </c>
      <c r="S1368" s="2" t="str">
        <f t="shared" si="63"/>
        <v>L2M 5G9_2_ST. CATHARINES</v>
      </c>
      <c r="T1368" s="2" t="str">
        <f t="shared" si="64"/>
        <v>L2M 5G9_2 FACER ST_ST. CATHARINES</v>
      </c>
      <c r="U1368" s="12" t="str">
        <f t="shared" si="65"/>
        <v>ST</v>
      </c>
    </row>
    <row r="1369" spans="1:21" ht="13" x14ac:dyDescent="0.25">
      <c r="A1369" s="9">
        <v>45777</v>
      </c>
      <c r="B1369" s="2" t="s">
        <v>831</v>
      </c>
      <c r="C1369" s="2" t="s">
        <v>18</v>
      </c>
      <c r="D1369" s="2" t="s">
        <v>19</v>
      </c>
      <c r="E1369" s="2" t="s">
        <v>168</v>
      </c>
      <c r="F1369" s="2" t="s">
        <v>5278</v>
      </c>
      <c r="G1369" s="2">
        <v>5054</v>
      </c>
      <c r="H1369" s="2" t="s">
        <v>45</v>
      </c>
      <c r="I1369" s="1">
        <v>40042</v>
      </c>
      <c r="J1369" s="2" t="s">
        <v>23</v>
      </c>
      <c r="K1369" s="2"/>
      <c r="L1369" s="2" t="s">
        <v>24</v>
      </c>
      <c r="M1369" s="2">
        <v>133</v>
      </c>
      <c r="N1369" s="2" t="s">
        <v>1938</v>
      </c>
      <c r="O1369" s="2" t="s">
        <v>47</v>
      </c>
      <c r="P1369" s="2" t="s">
        <v>330</v>
      </c>
      <c r="Q1369" s="2" t="s">
        <v>5279</v>
      </c>
      <c r="R1369" t="str">
        <f>IFERROR(INDEX(ReadySub!$A$2:$A$1153, MATCH(T1369, ReadySub!$Q$2:$Q$1153, 0)), "")</f>
        <v/>
      </c>
      <c r="S1369" s="2" t="str">
        <f t="shared" si="63"/>
        <v>L4N 9H7_133_BARRIE</v>
      </c>
      <c r="T1369" s="2" t="str">
        <f t="shared" si="64"/>
        <v>L4N 9H7_133 MAPLEVIEW DR_BARRIE</v>
      </c>
      <c r="U1369" s="12" t="str">
        <f t="shared" si="65"/>
        <v>DR</v>
      </c>
    </row>
    <row r="1370" spans="1:21" ht="13" x14ac:dyDescent="0.25">
      <c r="A1370" s="9">
        <v>45777</v>
      </c>
      <c r="B1370" s="2" t="s">
        <v>4303</v>
      </c>
      <c r="C1370" s="2" t="s">
        <v>18</v>
      </c>
      <c r="D1370" s="2" t="s">
        <v>58</v>
      </c>
      <c r="E1370" s="2" t="s">
        <v>80</v>
      </c>
      <c r="F1370" s="2" t="s">
        <v>5283</v>
      </c>
      <c r="G1370" s="2">
        <v>5056</v>
      </c>
      <c r="H1370" s="2" t="s">
        <v>104</v>
      </c>
      <c r="I1370" s="1">
        <v>40064</v>
      </c>
      <c r="J1370" s="2" t="s">
        <v>23</v>
      </c>
      <c r="K1370" s="2"/>
      <c r="L1370" s="2" t="s">
        <v>24</v>
      </c>
      <c r="M1370" s="2">
        <v>200</v>
      </c>
      <c r="N1370" s="2" t="s">
        <v>180</v>
      </c>
      <c r="O1370" s="2" t="s">
        <v>36</v>
      </c>
      <c r="P1370" s="2" t="s">
        <v>679</v>
      </c>
      <c r="Q1370" s="2" t="s">
        <v>5284</v>
      </c>
      <c r="R1370" t="str">
        <f>IFERROR(INDEX(ReadySub!$A$2:$A$1153, MATCH(T1370, ReadySub!$Q$2:$Q$1153, 0)), "")</f>
        <v/>
      </c>
      <c r="S1370" s="2" t="str">
        <f t="shared" si="63"/>
        <v>L0R 2H0_200_WATERDOWN</v>
      </c>
      <c r="T1370" s="2" t="str">
        <f t="shared" si="64"/>
        <v>L0R 2H0_200 MAIN ST_WATERDOWN</v>
      </c>
      <c r="U1370" s="12" t="str">
        <f t="shared" si="65"/>
        <v>ST</v>
      </c>
    </row>
    <row r="1371" spans="1:21" ht="13" x14ac:dyDescent="0.25">
      <c r="A1371" s="9">
        <v>45777</v>
      </c>
      <c r="B1371" s="2" t="s">
        <v>16875</v>
      </c>
      <c r="C1371" s="2" t="s">
        <v>18</v>
      </c>
      <c r="D1371" s="2" t="s">
        <v>58</v>
      </c>
      <c r="E1371" s="2" t="s">
        <v>1337</v>
      </c>
      <c r="F1371" s="2" t="s">
        <v>5285</v>
      </c>
      <c r="G1371" s="2">
        <v>5058</v>
      </c>
      <c r="H1371" s="2" t="s">
        <v>104</v>
      </c>
      <c r="I1371" s="1">
        <v>40064</v>
      </c>
      <c r="J1371" s="2" t="s">
        <v>23</v>
      </c>
      <c r="K1371" s="2"/>
      <c r="L1371" s="2" t="s">
        <v>24</v>
      </c>
      <c r="M1371" s="2">
        <v>10</v>
      </c>
      <c r="N1371" s="2" t="s">
        <v>5286</v>
      </c>
      <c r="O1371" s="2" t="s">
        <v>109</v>
      </c>
      <c r="P1371" s="2" t="s">
        <v>1340</v>
      </c>
      <c r="Q1371" s="2" t="s">
        <v>5287</v>
      </c>
      <c r="R1371" t="str">
        <f>IFERROR(INDEX(ReadySub!$A$2:$A$1153, MATCH(T1371, ReadySub!$Q$2:$Q$1153, 0)), "")</f>
        <v/>
      </c>
      <c r="S1371" s="2" t="str">
        <f t="shared" si="63"/>
        <v>N3R 6C5_10_BRANTFORD</v>
      </c>
      <c r="T1371" s="2" t="str">
        <f t="shared" si="64"/>
        <v>N3R 6C5_10 BLACKFRIER LANE_BRANTFORD</v>
      </c>
      <c r="U1371" s="12" t="str">
        <f t="shared" si="65"/>
        <v>Lane</v>
      </c>
    </row>
    <row r="1372" spans="1:21" ht="13" x14ac:dyDescent="0.25">
      <c r="A1372" s="9">
        <v>45777</v>
      </c>
      <c r="B1372" s="2" t="s">
        <v>16875</v>
      </c>
      <c r="C1372" s="2" t="s">
        <v>18</v>
      </c>
      <c r="D1372" s="2" t="s">
        <v>58</v>
      </c>
      <c r="E1372" s="2" t="s">
        <v>1337</v>
      </c>
      <c r="F1372" s="2" t="s">
        <v>5288</v>
      </c>
      <c r="G1372" s="2">
        <v>5059</v>
      </c>
      <c r="H1372" s="2" t="s">
        <v>104</v>
      </c>
      <c r="I1372" s="1">
        <v>40064</v>
      </c>
      <c r="J1372" s="2" t="s">
        <v>23</v>
      </c>
      <c r="K1372" s="2"/>
      <c r="L1372" s="2" t="s">
        <v>24</v>
      </c>
      <c r="M1372" s="2">
        <v>62</v>
      </c>
      <c r="N1372" s="2" t="s">
        <v>5289</v>
      </c>
      <c r="O1372" s="2" t="s">
        <v>47</v>
      </c>
      <c r="P1372" s="2" t="s">
        <v>1340</v>
      </c>
      <c r="Q1372" s="2" t="s">
        <v>5290</v>
      </c>
      <c r="R1372" t="str">
        <f>IFERROR(INDEX(ReadySub!$A$2:$A$1153, MATCH(T1372, ReadySub!$Q$2:$Q$1153, 0)), "")</f>
        <v/>
      </c>
      <c r="S1372" s="2" t="str">
        <f t="shared" si="63"/>
        <v>N3S 3Y8_62_BRANTFORD</v>
      </c>
      <c r="T1372" s="2" t="str">
        <f t="shared" si="64"/>
        <v>N3S 3Y8_62 QUEENSWAY DR_BRANTFORD</v>
      </c>
      <c r="U1372" s="12" t="str">
        <f t="shared" si="65"/>
        <v>DR</v>
      </c>
    </row>
    <row r="1373" spans="1:21" ht="13" x14ac:dyDescent="0.25">
      <c r="A1373" s="9">
        <v>45777</v>
      </c>
      <c r="B1373" s="2" t="s">
        <v>16875</v>
      </c>
      <c r="C1373" s="2" t="s">
        <v>18</v>
      </c>
      <c r="D1373" s="2" t="s">
        <v>58</v>
      </c>
      <c r="E1373" s="2" t="s">
        <v>1337</v>
      </c>
      <c r="F1373" s="2" t="s">
        <v>5291</v>
      </c>
      <c r="G1373" s="2">
        <v>5060</v>
      </c>
      <c r="H1373" s="2" t="s">
        <v>104</v>
      </c>
      <c r="I1373" s="1">
        <v>40064</v>
      </c>
      <c r="J1373" s="2" t="s">
        <v>23</v>
      </c>
      <c r="K1373" s="2"/>
      <c r="L1373" s="2" t="s">
        <v>24</v>
      </c>
      <c r="M1373" s="2">
        <v>17</v>
      </c>
      <c r="N1373" s="2" t="s">
        <v>5292</v>
      </c>
      <c r="O1373" s="2" t="s">
        <v>26</v>
      </c>
      <c r="P1373" s="2" t="s">
        <v>1340</v>
      </c>
      <c r="Q1373" s="2" t="s">
        <v>5293</v>
      </c>
      <c r="R1373" t="str">
        <f>IFERROR(INDEX(ReadySub!$A$2:$A$1153, MATCH(T1373, ReadySub!$Q$2:$Q$1153, 0)), "")</f>
        <v/>
      </c>
      <c r="S1373" s="2" t="str">
        <f t="shared" si="63"/>
        <v>N3R 6L4_17_BRANTFORD</v>
      </c>
      <c r="T1373" s="2" t="str">
        <f t="shared" si="64"/>
        <v>N3R 6L4_17 RAVENWOOD RD_BRANTFORD</v>
      </c>
      <c r="U1373" s="12" t="str">
        <f t="shared" si="65"/>
        <v>RD</v>
      </c>
    </row>
    <row r="1374" spans="1:21" ht="13" x14ac:dyDescent="0.25">
      <c r="A1374" s="9">
        <v>45777</v>
      </c>
      <c r="B1374" s="2" t="s">
        <v>16875</v>
      </c>
      <c r="C1374" s="2" t="s">
        <v>18</v>
      </c>
      <c r="D1374" s="2" t="s">
        <v>58</v>
      </c>
      <c r="E1374" s="2" t="s">
        <v>1337</v>
      </c>
      <c r="F1374" s="2" t="s">
        <v>5294</v>
      </c>
      <c r="G1374" s="2">
        <v>5061</v>
      </c>
      <c r="H1374" s="2" t="s">
        <v>104</v>
      </c>
      <c r="I1374" s="1">
        <v>40064</v>
      </c>
      <c r="J1374" s="2" t="s">
        <v>23</v>
      </c>
      <c r="K1374" s="2"/>
      <c r="L1374" s="2" t="s">
        <v>24</v>
      </c>
      <c r="M1374" s="2">
        <v>233</v>
      </c>
      <c r="N1374" s="2" t="s">
        <v>4299</v>
      </c>
      <c r="O1374" s="2" t="s">
        <v>47</v>
      </c>
      <c r="P1374" s="2" t="s">
        <v>1340</v>
      </c>
      <c r="Q1374" s="2" t="s">
        <v>5295</v>
      </c>
      <c r="R1374" t="str">
        <f>IFERROR(INDEX(ReadySub!$A$2:$A$1153, MATCH(T1374, ReadySub!$Q$2:$Q$1153, 0)), "")</f>
        <v/>
      </c>
      <c r="S1374" s="2" t="str">
        <f t="shared" si="63"/>
        <v>N3R 5T2_233_BRANTFORD</v>
      </c>
      <c r="T1374" s="2" t="str">
        <f t="shared" si="64"/>
        <v>N3R 5T2_233 MEMORIAL DR_BRANTFORD</v>
      </c>
      <c r="U1374" s="12" t="str">
        <f t="shared" si="65"/>
        <v>DR</v>
      </c>
    </row>
    <row r="1375" spans="1:21" ht="13" x14ac:dyDescent="0.25">
      <c r="A1375" s="9">
        <v>45777</v>
      </c>
      <c r="B1375" s="2" t="s">
        <v>16875</v>
      </c>
      <c r="C1375" s="2" t="s">
        <v>18</v>
      </c>
      <c r="D1375" s="2" t="s">
        <v>58</v>
      </c>
      <c r="E1375" s="2" t="s">
        <v>1337</v>
      </c>
      <c r="F1375" s="2" t="s">
        <v>5296</v>
      </c>
      <c r="G1375" s="2">
        <v>5062</v>
      </c>
      <c r="H1375" s="2" t="s">
        <v>104</v>
      </c>
      <c r="I1375" s="1">
        <v>40064</v>
      </c>
      <c r="J1375" s="2" t="s">
        <v>23</v>
      </c>
      <c r="K1375" s="2"/>
      <c r="L1375" s="2" t="s">
        <v>24</v>
      </c>
      <c r="M1375" s="2">
        <v>43</v>
      </c>
      <c r="N1375" s="2" t="s">
        <v>1073</v>
      </c>
      <c r="O1375" s="2" t="s">
        <v>47</v>
      </c>
      <c r="P1375" s="2" t="s">
        <v>1340</v>
      </c>
      <c r="Q1375" s="2" t="s">
        <v>5297</v>
      </c>
      <c r="R1375" t="str">
        <f>IFERROR(INDEX(ReadySub!$A$2:$A$1153, MATCH(T1375, ReadySub!$Q$2:$Q$1153, 0)), "")</f>
        <v/>
      </c>
      <c r="S1375" s="2" t="str">
        <f t="shared" si="63"/>
        <v>N3R 5E3_43_BRANTFORD</v>
      </c>
      <c r="T1375" s="2" t="str">
        <f t="shared" si="64"/>
        <v>N3R 5E3_43 CAMBRIDGE DR_BRANTFORD</v>
      </c>
      <c r="U1375" s="12" t="str">
        <f t="shared" si="65"/>
        <v>DR</v>
      </c>
    </row>
    <row r="1376" spans="1:21" ht="13" x14ac:dyDescent="0.25">
      <c r="A1376" s="9">
        <v>45777</v>
      </c>
      <c r="B1376" s="2" t="s">
        <v>16875</v>
      </c>
      <c r="C1376" s="2" t="s">
        <v>18</v>
      </c>
      <c r="D1376" s="2" t="s">
        <v>58</v>
      </c>
      <c r="E1376" s="2" t="s">
        <v>1337</v>
      </c>
      <c r="F1376" s="2" t="s">
        <v>5298</v>
      </c>
      <c r="G1376" s="2">
        <v>5063</v>
      </c>
      <c r="H1376" s="2" t="s">
        <v>120</v>
      </c>
      <c r="I1376" s="1">
        <v>40064</v>
      </c>
      <c r="J1376" s="2" t="s">
        <v>23</v>
      </c>
      <c r="K1376" s="2"/>
      <c r="L1376" s="2" t="s">
        <v>24</v>
      </c>
      <c r="M1376" s="2">
        <v>55</v>
      </c>
      <c r="N1376" s="2" t="s">
        <v>5299</v>
      </c>
      <c r="O1376" s="2" t="s">
        <v>26</v>
      </c>
      <c r="P1376" s="2" t="s">
        <v>1340</v>
      </c>
      <c r="Q1376" s="2" t="s">
        <v>5300</v>
      </c>
      <c r="R1376" t="str">
        <f>IFERROR(INDEX(ReadySub!$A$2:$A$1153, MATCH(T1376, ReadySub!$Q$2:$Q$1153, 0)), "")</f>
        <v/>
      </c>
      <c r="S1376" s="2" t="str">
        <f t="shared" si="63"/>
        <v>N3R 7X8_55_BRANTFORD</v>
      </c>
      <c r="T1376" s="2" t="str">
        <f t="shared" si="64"/>
        <v>N3R 7X8_55 KENT RD_BRANTFORD</v>
      </c>
      <c r="U1376" s="12" t="str">
        <f t="shared" si="65"/>
        <v>RD</v>
      </c>
    </row>
    <row r="1377" spans="1:21" ht="13" x14ac:dyDescent="0.25">
      <c r="A1377" s="9">
        <v>45777</v>
      </c>
      <c r="B1377" s="2" t="s">
        <v>16875</v>
      </c>
      <c r="C1377" s="2" t="s">
        <v>18</v>
      </c>
      <c r="D1377" s="2" t="s">
        <v>58</v>
      </c>
      <c r="E1377" s="2" t="s">
        <v>1337</v>
      </c>
      <c r="F1377" s="2" t="s">
        <v>5301</v>
      </c>
      <c r="G1377" s="2">
        <v>5065</v>
      </c>
      <c r="H1377" s="2" t="s">
        <v>104</v>
      </c>
      <c r="I1377" s="1">
        <v>40064</v>
      </c>
      <c r="J1377" s="2" t="s">
        <v>23</v>
      </c>
      <c r="K1377" s="2"/>
      <c r="L1377" s="2" t="s">
        <v>24</v>
      </c>
      <c r="M1377" s="2">
        <v>165</v>
      </c>
      <c r="N1377" s="2" t="s">
        <v>1182</v>
      </c>
      <c r="O1377" s="2" t="s">
        <v>92</v>
      </c>
      <c r="P1377" s="2" t="s">
        <v>1340</v>
      </c>
      <c r="Q1377" s="2" t="s">
        <v>5302</v>
      </c>
      <c r="R1377" t="str">
        <f>IFERROR(INDEX(ReadySub!$A$2:$A$1153, MATCH(T1377, ReadySub!$Q$2:$Q$1153, 0)), "")</f>
        <v/>
      </c>
      <c r="S1377" s="2" t="str">
        <f t="shared" si="63"/>
        <v>N3T 4R4_165_BRANTFORD</v>
      </c>
      <c r="T1377" s="2" t="str">
        <f t="shared" si="64"/>
        <v>N3T 4R4_165 DUFFERIN AVE_BRANTFORD</v>
      </c>
      <c r="U1377" s="12" t="str">
        <f t="shared" si="65"/>
        <v>AVE</v>
      </c>
    </row>
    <row r="1378" spans="1:21" ht="13" x14ac:dyDescent="0.25">
      <c r="A1378" s="9">
        <v>45777</v>
      </c>
      <c r="B1378" s="2" t="s">
        <v>1797</v>
      </c>
      <c r="C1378" s="2" t="s">
        <v>18</v>
      </c>
      <c r="D1378" s="2" t="s">
        <v>89</v>
      </c>
      <c r="E1378" s="2" t="s">
        <v>598</v>
      </c>
      <c r="F1378" s="2" t="s">
        <v>5303</v>
      </c>
      <c r="G1378" s="2">
        <v>5067</v>
      </c>
      <c r="H1378" s="2" t="s">
        <v>45</v>
      </c>
      <c r="I1378" s="1">
        <v>40049</v>
      </c>
      <c r="J1378" s="2" t="s">
        <v>23</v>
      </c>
      <c r="K1378" s="2"/>
      <c r="L1378" s="2" t="s">
        <v>24</v>
      </c>
      <c r="M1378" s="2">
        <v>3359</v>
      </c>
      <c r="N1378" s="2" t="s">
        <v>601</v>
      </c>
      <c r="O1378" s="2" t="s">
        <v>26</v>
      </c>
      <c r="P1378" s="2" t="s">
        <v>601</v>
      </c>
      <c r="Q1378" s="2" t="s">
        <v>5304</v>
      </c>
      <c r="R1378" t="str">
        <f>IFERROR(INDEX(ReadySub!$A$2:$A$1153, MATCH(T1378, ReadySub!$Q$2:$Q$1153, 0)), "")</f>
        <v/>
      </c>
      <c r="S1378" s="2" t="str">
        <f t="shared" si="63"/>
        <v>L5L 1C6_3359_MISSISSAUGA</v>
      </c>
      <c r="T1378" s="2" t="str">
        <f t="shared" si="64"/>
        <v>L5L 1C6_3359 MISSISSAUGA RD_MISSISSAUGA</v>
      </c>
      <c r="U1378" s="12" t="str">
        <f t="shared" si="65"/>
        <v>RD</v>
      </c>
    </row>
    <row r="1379" spans="1:21" ht="13" x14ac:dyDescent="0.25">
      <c r="A1379" s="9">
        <v>45777</v>
      </c>
      <c r="B1379" s="2" t="s">
        <v>5305</v>
      </c>
      <c r="C1379" s="2" t="s">
        <v>18</v>
      </c>
      <c r="D1379" s="2" t="s">
        <v>102</v>
      </c>
      <c r="E1379" s="2" t="s">
        <v>775</v>
      </c>
      <c r="F1379" s="2" t="s">
        <v>5306</v>
      </c>
      <c r="G1379" s="2">
        <v>5068</v>
      </c>
      <c r="H1379" s="2" t="s">
        <v>45</v>
      </c>
      <c r="I1379" s="1">
        <v>40046</v>
      </c>
      <c r="J1379" s="2" t="s">
        <v>23</v>
      </c>
      <c r="K1379" s="2"/>
      <c r="L1379" s="2" t="s">
        <v>24</v>
      </c>
      <c r="M1379" s="2">
        <v>147</v>
      </c>
      <c r="N1379" s="2" t="s">
        <v>1777</v>
      </c>
      <c r="O1379" s="2" t="s">
        <v>36</v>
      </c>
      <c r="P1379" s="2" t="s">
        <v>1073</v>
      </c>
      <c r="Q1379" s="2" t="s">
        <v>5307</v>
      </c>
      <c r="R1379" t="str">
        <f>IFERROR(INDEX(ReadySub!$A$2:$A$1153, MATCH(T1379, ReadySub!$Q$2:$Q$1153, 0)), "")</f>
        <v/>
      </c>
      <c r="S1379" s="2" t="str">
        <f t="shared" si="63"/>
        <v>N1R 5H6_147_CAMBRIDGE</v>
      </c>
      <c r="T1379" s="2" t="str">
        <f t="shared" si="64"/>
        <v>N1R 5H6_147 ELGIN ST_CAMBRIDGE</v>
      </c>
      <c r="U1379" s="12" t="str">
        <f t="shared" si="65"/>
        <v>ST</v>
      </c>
    </row>
    <row r="1380" spans="1:21" ht="13" x14ac:dyDescent="0.25">
      <c r="A1380" s="9">
        <v>45777</v>
      </c>
      <c r="B1380" s="2" t="s">
        <v>5308</v>
      </c>
      <c r="C1380" s="2" t="s">
        <v>18</v>
      </c>
      <c r="D1380" s="2" t="s">
        <v>31</v>
      </c>
      <c r="E1380" s="2" t="s">
        <v>182</v>
      </c>
      <c r="F1380" s="2" t="s">
        <v>5309</v>
      </c>
      <c r="G1380" s="2">
        <v>5070</v>
      </c>
      <c r="H1380" s="2" t="s">
        <v>141</v>
      </c>
      <c r="I1380" s="1">
        <v>40057</v>
      </c>
      <c r="J1380" s="2" t="s">
        <v>23</v>
      </c>
      <c r="K1380" s="2"/>
      <c r="L1380" s="2" t="s">
        <v>24</v>
      </c>
      <c r="M1380" s="2">
        <v>9100</v>
      </c>
      <c r="N1380" s="2" t="s">
        <v>933</v>
      </c>
      <c r="O1380" s="2" t="s">
        <v>36</v>
      </c>
      <c r="P1380" s="2" t="s">
        <v>199</v>
      </c>
      <c r="Q1380" s="2" t="s">
        <v>5310</v>
      </c>
      <c r="R1380" t="str">
        <f>IFERROR(INDEX(ReadySub!$A$2:$A$1153, MATCH(T1380, ReadySub!$Q$2:$Q$1153, 0)), "")</f>
        <v/>
      </c>
      <c r="S1380" s="2" t="str">
        <f t="shared" si="63"/>
        <v>L4K 1A4_9100_MAPLE</v>
      </c>
      <c r="T1380" s="2" t="str">
        <f t="shared" si="64"/>
        <v>L4K 1A4_9100 JANE ST_MAPLE</v>
      </c>
      <c r="U1380" s="12" t="str">
        <f t="shared" si="65"/>
        <v>ST</v>
      </c>
    </row>
    <row r="1381" spans="1:21" ht="13" x14ac:dyDescent="0.25">
      <c r="A1381" s="9">
        <v>45777</v>
      </c>
      <c r="B1381" s="2" t="s">
        <v>2899</v>
      </c>
      <c r="C1381" s="2" t="s">
        <v>18</v>
      </c>
      <c r="D1381" s="2" t="s">
        <v>19</v>
      </c>
      <c r="E1381" s="2" t="s">
        <v>85</v>
      </c>
      <c r="F1381" s="2" t="s">
        <v>5311</v>
      </c>
      <c r="G1381" s="2">
        <v>5073</v>
      </c>
      <c r="H1381" s="2" t="s">
        <v>104</v>
      </c>
      <c r="I1381" s="1">
        <v>40056</v>
      </c>
      <c r="J1381" s="2" t="s">
        <v>23</v>
      </c>
      <c r="K1381" s="2"/>
      <c r="L1381" s="2" t="s">
        <v>172</v>
      </c>
      <c r="M1381" s="2">
        <v>648</v>
      </c>
      <c r="N1381" s="2" t="s">
        <v>5312</v>
      </c>
      <c r="O1381" s="2" t="s">
        <v>736</v>
      </c>
      <c r="P1381" s="2" t="s">
        <v>417</v>
      </c>
      <c r="Q1381" s="2" t="s">
        <v>5313</v>
      </c>
      <c r="R1381" t="str">
        <f>IFERROR(INDEX(ReadySub!$A$2:$A$1153, MATCH(T1381, ReadySub!$Q$2:$Q$1153, 0)), "")</f>
        <v/>
      </c>
      <c r="S1381" s="2" t="str">
        <f t="shared" si="63"/>
        <v>P3L 1T6_648_GARSON</v>
      </c>
      <c r="T1381" s="2" t="str">
        <f t="shared" si="64"/>
        <v>P3L 1T6_648 O'NEIL PROMENADE_GARSON</v>
      </c>
      <c r="U1381" s="12" t="str">
        <f t="shared" si="65"/>
        <v>Promenade</v>
      </c>
    </row>
    <row r="1382" spans="1:21" ht="13" x14ac:dyDescent="0.25">
      <c r="A1382" s="9">
        <v>45777</v>
      </c>
      <c r="B1382" s="2" t="s">
        <v>5314</v>
      </c>
      <c r="C1382" s="2" t="s">
        <v>18</v>
      </c>
      <c r="D1382" s="2" t="s">
        <v>31</v>
      </c>
      <c r="E1382" s="2" t="s">
        <v>182</v>
      </c>
      <c r="F1382" s="2" t="s">
        <v>5315</v>
      </c>
      <c r="G1382" s="2">
        <v>5074</v>
      </c>
      <c r="H1382" s="2" t="s">
        <v>45</v>
      </c>
      <c r="I1382" s="1">
        <v>40064</v>
      </c>
      <c r="J1382" s="2" t="s">
        <v>23</v>
      </c>
      <c r="K1382" s="2"/>
      <c r="L1382" s="2" t="s">
        <v>24</v>
      </c>
      <c r="M1382" s="2">
        <v>180</v>
      </c>
      <c r="N1382" s="2" t="s">
        <v>5316</v>
      </c>
      <c r="O1382" s="2" t="s">
        <v>26</v>
      </c>
      <c r="P1382" s="2" t="s">
        <v>1673</v>
      </c>
      <c r="Q1382" s="2" t="s">
        <v>1674</v>
      </c>
      <c r="R1382" t="str">
        <f>IFERROR(INDEX(ReadySub!$A$2:$A$1153, MATCH(T1382, ReadySub!$Q$2:$Q$1153, 0)), "")</f>
        <v/>
      </c>
      <c r="S1382" s="2" t="str">
        <f t="shared" si="63"/>
        <v>L0J 1C0_180_KLEINBURG</v>
      </c>
      <c r="T1382" s="2" t="str">
        <f t="shared" si="64"/>
        <v>L0J 1C0_180 NASHVILLE RD_KLEINBURG</v>
      </c>
      <c r="U1382" s="12" t="str">
        <f t="shared" si="65"/>
        <v>RD</v>
      </c>
    </row>
    <row r="1383" spans="1:21" ht="13" x14ac:dyDescent="0.25">
      <c r="A1383" s="9">
        <v>45777</v>
      </c>
      <c r="B1383" s="2" t="s">
        <v>5317</v>
      </c>
      <c r="C1383" s="2" t="s">
        <v>18</v>
      </c>
      <c r="D1383" s="2" t="s">
        <v>150</v>
      </c>
      <c r="E1383" s="2" t="s">
        <v>162</v>
      </c>
      <c r="F1383" s="2" t="s">
        <v>5318</v>
      </c>
      <c r="G1383" s="2">
        <v>5075</v>
      </c>
      <c r="H1383" s="2" t="s">
        <v>45</v>
      </c>
      <c r="I1383" s="1">
        <v>40050</v>
      </c>
      <c r="J1383" s="2" t="s">
        <v>23</v>
      </c>
      <c r="K1383" s="2"/>
      <c r="L1383" s="2" t="s">
        <v>172</v>
      </c>
      <c r="M1383" s="2">
        <v>445</v>
      </c>
      <c r="N1383" s="2" t="s">
        <v>2967</v>
      </c>
      <c r="O1383" s="2" t="s">
        <v>2301</v>
      </c>
      <c r="P1383" s="2" t="s">
        <v>166</v>
      </c>
      <c r="Q1383" s="2" t="s">
        <v>5319</v>
      </c>
      <c r="R1383" t="str">
        <f>IFERROR(INDEX(ReadySub!$A$2:$A$1153, MATCH(T1383, ReadySub!$Q$2:$Q$1153, 0)), "")</f>
        <v/>
      </c>
      <c r="S1383" s="2" t="str">
        <f t="shared" si="63"/>
        <v>K1H 5M9_445_OTTAWA</v>
      </c>
      <c r="T1383" s="2" t="str">
        <f t="shared" si="64"/>
        <v>K1H 5M9_445 PLEASANT PARK CHEMIN_OTTAWA</v>
      </c>
      <c r="U1383" s="12" t="str">
        <f t="shared" si="65"/>
        <v>Chemin</v>
      </c>
    </row>
    <row r="1384" spans="1:21" ht="13" x14ac:dyDescent="0.25">
      <c r="A1384" s="9">
        <v>45777</v>
      </c>
      <c r="B1384" s="2" t="s">
        <v>1308</v>
      </c>
      <c r="C1384" s="2" t="s">
        <v>18</v>
      </c>
      <c r="D1384" s="2" t="s">
        <v>150</v>
      </c>
      <c r="E1384" s="2" t="s">
        <v>162</v>
      </c>
      <c r="F1384" s="2" t="s">
        <v>5320</v>
      </c>
      <c r="G1384" s="2">
        <v>5076</v>
      </c>
      <c r="H1384" s="2" t="s">
        <v>104</v>
      </c>
      <c r="I1384" s="1">
        <v>40050</v>
      </c>
      <c r="J1384" s="2" t="s">
        <v>23</v>
      </c>
      <c r="K1384" s="2"/>
      <c r="L1384" s="2" t="s">
        <v>24</v>
      </c>
      <c r="M1384" s="2">
        <v>1032</v>
      </c>
      <c r="N1384" s="2" t="s">
        <v>5321</v>
      </c>
      <c r="O1384" s="2" t="s">
        <v>26</v>
      </c>
      <c r="P1384" s="2" t="s">
        <v>189</v>
      </c>
      <c r="Q1384" s="2" t="s">
        <v>5322</v>
      </c>
      <c r="R1384" t="str">
        <f>IFERROR(INDEX(ReadySub!$A$2:$A$1153, MATCH(T1384, ReadySub!$Q$2:$Q$1153, 0)), "")</f>
        <v/>
      </c>
      <c r="S1384" s="2" t="str">
        <f t="shared" si="63"/>
        <v>K2K 1X7_1032_KANATA</v>
      </c>
      <c r="T1384" s="2" t="str">
        <f t="shared" si="64"/>
        <v>K2K 1X7_1032 KLONDIKE RD_KANATA</v>
      </c>
      <c r="U1384" s="12" t="str">
        <f t="shared" si="65"/>
        <v>RD</v>
      </c>
    </row>
    <row r="1385" spans="1:21" ht="13" x14ac:dyDescent="0.25">
      <c r="A1385" s="9">
        <v>45777</v>
      </c>
      <c r="B1385" s="2" t="s">
        <v>493</v>
      </c>
      <c r="C1385" s="2" t="s">
        <v>18</v>
      </c>
      <c r="D1385" s="2" t="s">
        <v>31</v>
      </c>
      <c r="E1385" s="2" t="s">
        <v>182</v>
      </c>
      <c r="F1385" s="2" t="s">
        <v>3690</v>
      </c>
      <c r="G1385" s="2">
        <v>5077</v>
      </c>
      <c r="H1385" s="2" t="s">
        <v>104</v>
      </c>
      <c r="I1385" s="1">
        <v>40064</v>
      </c>
      <c r="J1385" s="2" t="s">
        <v>23</v>
      </c>
      <c r="K1385" s="2"/>
      <c r="L1385" s="2" t="s">
        <v>24</v>
      </c>
      <c r="M1385" s="2">
        <v>5607</v>
      </c>
      <c r="N1385" s="2" t="s">
        <v>1226</v>
      </c>
      <c r="O1385" s="2"/>
      <c r="P1385" s="2" t="s">
        <v>241</v>
      </c>
      <c r="Q1385" s="2" t="s">
        <v>5323</v>
      </c>
      <c r="R1385" t="str">
        <f>IFERROR(INDEX(ReadySub!$A$2:$A$1153, MATCH(T1385, ReadySub!$Q$2:$Q$1153, 0)), "")</f>
        <v/>
      </c>
      <c r="S1385" s="2" t="str">
        <f t="shared" si="63"/>
        <v>L3P 1B6_5607_MARKHAM</v>
      </c>
      <c r="T1385" s="2" t="str">
        <f t="shared" si="64"/>
        <v>L3P 1B6_5607 HIGHWAY 7 0_MARKHAM</v>
      </c>
      <c r="U1385" s="12">
        <f t="shared" si="65"/>
        <v>0</v>
      </c>
    </row>
    <row r="1386" spans="1:21" ht="13" x14ac:dyDescent="0.25">
      <c r="A1386" s="9">
        <v>45777</v>
      </c>
      <c r="B1386" s="2" t="s">
        <v>493</v>
      </c>
      <c r="C1386" s="2" t="s">
        <v>18</v>
      </c>
      <c r="D1386" s="2" t="s">
        <v>31</v>
      </c>
      <c r="E1386" s="2" t="s">
        <v>182</v>
      </c>
      <c r="F1386" s="2" t="s">
        <v>5324</v>
      </c>
      <c r="G1386" s="2">
        <v>5078</v>
      </c>
      <c r="H1386" s="2" t="s">
        <v>66</v>
      </c>
      <c r="I1386" s="1">
        <v>40064</v>
      </c>
      <c r="J1386" s="2" t="s">
        <v>23</v>
      </c>
      <c r="K1386" s="2"/>
      <c r="L1386" s="2" t="s">
        <v>24</v>
      </c>
      <c r="M1386" s="2">
        <v>33</v>
      </c>
      <c r="N1386" s="2" t="s">
        <v>5325</v>
      </c>
      <c r="O1386" s="2" t="s">
        <v>47</v>
      </c>
      <c r="P1386" s="2" t="s">
        <v>241</v>
      </c>
      <c r="Q1386" s="2" t="s">
        <v>5326</v>
      </c>
      <c r="R1386">
        <f>IFERROR(INDEX(ReadySub!$A$2:$A$1153, MATCH(T1386, ReadySub!$Q$2:$Q$1153, 0)), "")</f>
        <v>1081</v>
      </c>
      <c r="S1386" s="2" t="str">
        <f t="shared" si="63"/>
        <v>L3P 7M8_33_MARKHAM</v>
      </c>
      <c r="T1386" s="2" t="str">
        <f t="shared" si="64"/>
        <v>L3P 7M8_33 CAIRNS DR_MARKHAM</v>
      </c>
      <c r="U1386" s="12" t="str">
        <f t="shared" si="65"/>
        <v>DR</v>
      </c>
    </row>
    <row r="1387" spans="1:21" ht="13" x14ac:dyDescent="0.25">
      <c r="A1387" s="9">
        <v>45777</v>
      </c>
      <c r="B1387" s="2" t="s">
        <v>5327</v>
      </c>
      <c r="C1387" s="2" t="s">
        <v>18</v>
      </c>
      <c r="D1387" s="2" t="s">
        <v>31</v>
      </c>
      <c r="E1387" s="2" t="s">
        <v>182</v>
      </c>
      <c r="F1387" s="2" t="s">
        <v>5328</v>
      </c>
      <c r="G1387" s="2">
        <v>5079</v>
      </c>
      <c r="H1387" s="2" t="s">
        <v>120</v>
      </c>
      <c r="I1387" s="1">
        <v>40057</v>
      </c>
      <c r="J1387" s="2" t="s">
        <v>23</v>
      </c>
      <c r="K1387" s="2"/>
      <c r="L1387" s="2" t="s">
        <v>24</v>
      </c>
      <c r="M1387" s="2">
        <v>171</v>
      </c>
      <c r="N1387" s="2" t="s">
        <v>5329</v>
      </c>
      <c r="O1387" s="2" t="s">
        <v>92</v>
      </c>
      <c r="P1387" s="2" t="s">
        <v>257</v>
      </c>
      <c r="Q1387" s="2" t="s">
        <v>5330</v>
      </c>
      <c r="R1387" t="str">
        <f>IFERROR(INDEX(ReadySub!$A$2:$A$1153, MATCH(T1387, ReadySub!$Q$2:$Q$1153, 0)), "")</f>
        <v/>
      </c>
      <c r="S1387" s="2" t="str">
        <f t="shared" si="63"/>
        <v>L4L 5Y3_171_WOODBRIDGE</v>
      </c>
      <c r="T1387" s="2" t="str">
        <f t="shared" si="64"/>
        <v>L4L 5Y3_171 MARYCROFT AVE_WOODBRIDGE</v>
      </c>
      <c r="U1387" s="12" t="str">
        <f t="shared" si="65"/>
        <v>AVE</v>
      </c>
    </row>
    <row r="1388" spans="1:21" ht="13" x14ac:dyDescent="0.25">
      <c r="A1388" s="9">
        <v>45777</v>
      </c>
      <c r="B1388" s="2" t="s">
        <v>5331</v>
      </c>
      <c r="C1388" s="2" t="s">
        <v>18</v>
      </c>
      <c r="D1388" s="2" t="s">
        <v>58</v>
      </c>
      <c r="E1388" s="2" t="s">
        <v>80</v>
      </c>
      <c r="F1388" s="2" t="s">
        <v>5332</v>
      </c>
      <c r="G1388" s="2">
        <v>5082</v>
      </c>
      <c r="H1388" s="2" t="s">
        <v>377</v>
      </c>
      <c r="I1388" s="1">
        <v>40064</v>
      </c>
      <c r="J1388" s="2" t="s">
        <v>23</v>
      </c>
      <c r="K1388" s="2"/>
      <c r="L1388" s="2" t="s">
        <v>24</v>
      </c>
      <c r="M1388" s="2">
        <v>407</v>
      </c>
      <c r="N1388" s="2" t="s">
        <v>5276</v>
      </c>
      <c r="O1388" s="2" t="s">
        <v>92</v>
      </c>
      <c r="P1388" s="2" t="s">
        <v>82</v>
      </c>
      <c r="Q1388" s="2" t="s">
        <v>5277</v>
      </c>
      <c r="R1388" t="str">
        <f>IFERROR(INDEX(ReadySub!$A$2:$A$1153, MATCH(T1388, ReadySub!$Q$2:$Q$1153, 0)), "")</f>
        <v/>
      </c>
      <c r="S1388" s="2" t="str">
        <f t="shared" si="63"/>
        <v>L8P 2E6_407_HAMILTON</v>
      </c>
      <c r="T1388" s="2" t="str">
        <f t="shared" si="64"/>
        <v>L8P 2E6_407 CHARLTON AVE_HAMILTON</v>
      </c>
      <c r="U1388" s="12" t="str">
        <f t="shared" si="65"/>
        <v>AVE</v>
      </c>
    </row>
    <row r="1389" spans="1:21" ht="13" x14ac:dyDescent="0.25">
      <c r="A1389" s="9">
        <v>45777</v>
      </c>
      <c r="B1389" s="2" t="s">
        <v>5333</v>
      </c>
      <c r="C1389" s="2" t="s">
        <v>18</v>
      </c>
      <c r="D1389" s="2" t="s">
        <v>58</v>
      </c>
      <c r="E1389" s="2" t="s">
        <v>603</v>
      </c>
      <c r="F1389" s="2" t="s">
        <v>5334</v>
      </c>
      <c r="G1389" s="2">
        <v>5083</v>
      </c>
      <c r="H1389" s="2" t="s">
        <v>45</v>
      </c>
      <c r="I1389" s="1">
        <v>40057</v>
      </c>
      <c r="J1389" s="2" t="s">
        <v>23</v>
      </c>
      <c r="K1389" s="2"/>
      <c r="L1389" s="2" t="s">
        <v>24</v>
      </c>
      <c r="M1389" s="2">
        <v>2300</v>
      </c>
      <c r="N1389" s="2" t="s">
        <v>5335</v>
      </c>
      <c r="O1389" s="2" t="s">
        <v>47</v>
      </c>
      <c r="P1389" s="2" t="s">
        <v>606</v>
      </c>
      <c r="Q1389" s="2" t="s">
        <v>5336</v>
      </c>
      <c r="R1389" t="str">
        <f>IFERROR(INDEX(ReadySub!$A$2:$A$1153, MATCH(T1389, ReadySub!$Q$2:$Q$1153, 0)), "")</f>
        <v/>
      </c>
      <c r="S1389" s="2" t="str">
        <f t="shared" si="63"/>
        <v>L6J 7R2_2300_OAKVILLE</v>
      </c>
      <c r="T1389" s="2" t="str">
        <f t="shared" si="64"/>
        <v>L6J 7R2_2300 SHERIDAN GARDEN DR_OAKVILLE</v>
      </c>
      <c r="U1389" s="12" t="str">
        <f t="shared" si="65"/>
        <v>DR</v>
      </c>
    </row>
    <row r="1390" spans="1:21" ht="13" x14ac:dyDescent="0.25">
      <c r="A1390" s="9">
        <v>45777</v>
      </c>
      <c r="B1390" s="2" t="s">
        <v>400</v>
      </c>
      <c r="C1390" s="2" t="s">
        <v>18</v>
      </c>
      <c r="D1390" s="2" t="s">
        <v>150</v>
      </c>
      <c r="E1390" s="2" t="s">
        <v>401</v>
      </c>
      <c r="F1390" s="2" t="s">
        <v>5342</v>
      </c>
      <c r="G1390" s="2">
        <v>5087</v>
      </c>
      <c r="H1390" s="2" t="s">
        <v>104</v>
      </c>
      <c r="I1390" s="1">
        <v>40053</v>
      </c>
      <c r="J1390" s="2" t="s">
        <v>23</v>
      </c>
      <c r="K1390" s="2"/>
      <c r="L1390" s="2" t="s">
        <v>24</v>
      </c>
      <c r="M1390" s="2">
        <v>650</v>
      </c>
      <c r="N1390" s="2" t="s">
        <v>5343</v>
      </c>
      <c r="O1390" s="2" t="s">
        <v>26</v>
      </c>
      <c r="P1390" s="2" t="s">
        <v>5343</v>
      </c>
      <c r="Q1390" s="2" t="s">
        <v>5344</v>
      </c>
      <c r="R1390" t="str">
        <f>IFERROR(INDEX(ReadySub!$A$2:$A$1153, MATCH(T1390, ReadySub!$Q$2:$Q$1153, 0)), "")</f>
        <v/>
      </c>
      <c r="S1390" s="2" t="str">
        <f t="shared" si="63"/>
        <v>K0K 3J0_650_SHANNONVILLE</v>
      </c>
      <c r="T1390" s="2" t="str">
        <f t="shared" si="64"/>
        <v>K0K 3J0_650 SHANNONVILLE RD_SHANNONVILLE</v>
      </c>
      <c r="U1390" s="12" t="str">
        <f t="shared" si="65"/>
        <v>RD</v>
      </c>
    </row>
    <row r="1391" spans="1:21" ht="13" x14ac:dyDescent="0.25">
      <c r="A1391" s="9">
        <v>45777</v>
      </c>
      <c r="B1391" s="2" t="s">
        <v>144</v>
      </c>
      <c r="C1391" s="2" t="s">
        <v>18</v>
      </c>
      <c r="D1391" s="2" t="s">
        <v>58</v>
      </c>
      <c r="E1391" s="2" t="s">
        <v>80</v>
      </c>
      <c r="F1391" s="2" t="s">
        <v>5345</v>
      </c>
      <c r="G1391" s="2">
        <v>5090</v>
      </c>
      <c r="H1391" s="2" t="s">
        <v>104</v>
      </c>
      <c r="I1391" s="1">
        <v>40064</v>
      </c>
      <c r="J1391" s="2" t="s">
        <v>23</v>
      </c>
      <c r="K1391" s="2"/>
      <c r="L1391" s="2" t="s">
        <v>24</v>
      </c>
      <c r="M1391" s="2">
        <v>24</v>
      </c>
      <c r="N1391" s="2" t="s">
        <v>5346</v>
      </c>
      <c r="O1391" s="2" t="s">
        <v>26</v>
      </c>
      <c r="P1391" s="2" t="s">
        <v>147</v>
      </c>
      <c r="Q1391" s="2" t="s">
        <v>5347</v>
      </c>
      <c r="R1391" t="str">
        <f>IFERROR(INDEX(ReadySub!$A$2:$A$1153, MATCH(T1391, ReadySub!$Q$2:$Q$1153, 0)), "")</f>
        <v/>
      </c>
      <c r="S1391" s="2" t="str">
        <f t="shared" si="63"/>
        <v>L9G 1W1_24_ANCASTER</v>
      </c>
      <c r="T1391" s="2" t="str">
        <f t="shared" si="64"/>
        <v>L9G 1W1_24 FIDDLERS GREEN RD_ANCASTER</v>
      </c>
      <c r="U1391" s="12" t="str">
        <f t="shared" si="65"/>
        <v>RD</v>
      </c>
    </row>
    <row r="1392" spans="1:21" ht="13" x14ac:dyDescent="0.25">
      <c r="A1392" s="9">
        <v>45777</v>
      </c>
      <c r="B1392" s="2" t="s">
        <v>144</v>
      </c>
      <c r="C1392" s="2" t="s">
        <v>18</v>
      </c>
      <c r="D1392" s="2" t="s">
        <v>58</v>
      </c>
      <c r="E1392" s="2" t="s">
        <v>80</v>
      </c>
      <c r="F1392" s="2" t="s">
        <v>5348</v>
      </c>
      <c r="G1392" s="2">
        <v>5091</v>
      </c>
      <c r="H1392" s="2" t="s">
        <v>104</v>
      </c>
      <c r="I1392" s="1">
        <v>40064</v>
      </c>
      <c r="J1392" s="2" t="s">
        <v>23</v>
      </c>
      <c r="K1392" s="2"/>
      <c r="L1392" s="2" t="s">
        <v>24</v>
      </c>
      <c r="M1392" s="2">
        <v>120</v>
      </c>
      <c r="N1392" s="2" t="s">
        <v>3190</v>
      </c>
      <c r="O1392" s="2" t="s">
        <v>92</v>
      </c>
      <c r="P1392" s="2" t="s">
        <v>82</v>
      </c>
      <c r="Q1392" s="2" t="s">
        <v>5349</v>
      </c>
      <c r="R1392" t="str">
        <f>IFERROR(INDEX(ReadySub!$A$2:$A$1153, MATCH(T1392, ReadySub!$Q$2:$Q$1153, 0)), "")</f>
        <v/>
      </c>
      <c r="S1392" s="2" t="str">
        <f t="shared" si="63"/>
        <v>L8K 3P3_120_HAMILTON</v>
      </c>
      <c r="T1392" s="2" t="str">
        <f t="shared" si="64"/>
        <v>L8K 3P3_120 PARKDALE AVE_HAMILTON</v>
      </c>
      <c r="U1392" s="12" t="str">
        <f t="shared" si="65"/>
        <v>AVE</v>
      </c>
    </row>
    <row r="1393" spans="1:21" ht="13" x14ac:dyDescent="0.25">
      <c r="A1393" s="9">
        <v>45777</v>
      </c>
      <c r="B1393" s="2" t="s">
        <v>74</v>
      </c>
      <c r="C1393" s="2" t="s">
        <v>18</v>
      </c>
      <c r="D1393" s="2" t="s">
        <v>58</v>
      </c>
      <c r="E1393" s="2" t="s">
        <v>603</v>
      </c>
      <c r="F1393" s="2" t="s">
        <v>5350</v>
      </c>
      <c r="G1393" s="2">
        <v>5093</v>
      </c>
      <c r="H1393" s="2" t="s">
        <v>104</v>
      </c>
      <c r="I1393" s="1">
        <v>40064</v>
      </c>
      <c r="J1393" s="2" t="s">
        <v>23</v>
      </c>
      <c r="K1393" s="2"/>
      <c r="L1393" s="2" t="s">
        <v>24</v>
      </c>
      <c r="M1393" s="2">
        <v>41</v>
      </c>
      <c r="N1393" s="2" t="s">
        <v>3866</v>
      </c>
      <c r="O1393" s="2" t="s">
        <v>109</v>
      </c>
      <c r="P1393" s="2" t="s">
        <v>2483</v>
      </c>
      <c r="Q1393" s="2" t="s">
        <v>5351</v>
      </c>
      <c r="R1393" t="str">
        <f>IFERROR(INDEX(ReadySub!$A$2:$A$1153, MATCH(T1393, ReadySub!$Q$2:$Q$1153, 0)), "")</f>
        <v/>
      </c>
      <c r="S1393" s="2" t="str">
        <f t="shared" si="63"/>
        <v>L7J 1B9_41_ACTON</v>
      </c>
      <c r="T1393" s="2" t="str">
        <f t="shared" si="64"/>
        <v>L7J 1B9_41 SCHOOL LANE_ACTON</v>
      </c>
      <c r="U1393" s="12" t="str">
        <f t="shared" si="65"/>
        <v>Lane</v>
      </c>
    </row>
    <row r="1394" spans="1:21" ht="13" x14ac:dyDescent="0.25">
      <c r="A1394" s="9">
        <v>45777</v>
      </c>
      <c r="B1394" s="2" t="s">
        <v>5354</v>
      </c>
      <c r="C1394" s="2" t="s">
        <v>18</v>
      </c>
      <c r="D1394" s="2" t="s">
        <v>31</v>
      </c>
      <c r="E1394" s="2" t="s">
        <v>182</v>
      </c>
      <c r="F1394" s="2" t="s">
        <v>5355</v>
      </c>
      <c r="G1394" s="2">
        <v>5096</v>
      </c>
      <c r="H1394" s="2" t="s">
        <v>53</v>
      </c>
      <c r="I1394" s="1">
        <v>40064</v>
      </c>
      <c r="J1394" s="2" t="s">
        <v>23</v>
      </c>
      <c r="K1394" s="2"/>
      <c r="L1394" s="2" t="s">
        <v>24</v>
      </c>
      <c r="M1394" s="2">
        <v>735</v>
      </c>
      <c r="N1394" s="2" t="s">
        <v>428</v>
      </c>
      <c r="O1394" s="2" t="s">
        <v>36</v>
      </c>
      <c r="P1394" s="2" t="s">
        <v>241</v>
      </c>
      <c r="Q1394" s="2" t="s">
        <v>5356</v>
      </c>
      <c r="R1394" t="str">
        <f>IFERROR(INDEX(ReadySub!$A$2:$A$1153, MATCH(T1394, ReadySub!$Q$2:$Q$1153, 0)), "")</f>
        <v/>
      </c>
      <c r="S1394" s="2" t="str">
        <f t="shared" si="63"/>
        <v>L6C 0G6_735_MARKHAM</v>
      </c>
      <c r="T1394" s="2" t="str">
        <f t="shared" si="64"/>
        <v>L6C 0G6_735 MARKLAND ST_MARKHAM</v>
      </c>
      <c r="U1394" s="12" t="str">
        <f t="shared" si="65"/>
        <v>ST</v>
      </c>
    </row>
    <row r="1395" spans="1:21" ht="13" x14ac:dyDescent="0.25">
      <c r="A1395" s="9">
        <v>45777</v>
      </c>
      <c r="B1395" s="2" t="s">
        <v>5357</v>
      </c>
      <c r="C1395" s="2" t="s">
        <v>18</v>
      </c>
      <c r="D1395" s="2" t="s">
        <v>31</v>
      </c>
      <c r="E1395" s="2" t="s">
        <v>182</v>
      </c>
      <c r="F1395" s="2" t="s">
        <v>5358</v>
      </c>
      <c r="G1395" s="2">
        <v>5097</v>
      </c>
      <c r="H1395" s="2" t="s">
        <v>45</v>
      </c>
      <c r="I1395" s="1">
        <v>40057</v>
      </c>
      <c r="J1395" s="2" t="s">
        <v>23</v>
      </c>
      <c r="K1395" s="2"/>
      <c r="L1395" s="2" t="s">
        <v>24</v>
      </c>
      <c r="M1395" s="2">
        <v>265</v>
      </c>
      <c r="N1395" s="2" t="s">
        <v>1748</v>
      </c>
      <c r="O1395" s="2" t="s">
        <v>92</v>
      </c>
      <c r="P1395" s="2" t="s">
        <v>204</v>
      </c>
      <c r="Q1395" s="2" t="s">
        <v>5359</v>
      </c>
      <c r="R1395" t="str">
        <f>IFERROR(INDEX(ReadySub!$A$2:$A$1153, MATCH(T1395, ReadySub!$Q$2:$Q$1153, 0)), "")</f>
        <v/>
      </c>
      <c r="S1395" s="2" t="str">
        <f t="shared" si="63"/>
        <v>L4C 7A6_265_RICHMOND HILL</v>
      </c>
      <c r="T1395" s="2" t="str">
        <f t="shared" si="64"/>
        <v>L4C 7A6_265 16TH AVE_RICHMOND HILL</v>
      </c>
      <c r="U1395" s="12" t="str">
        <f t="shared" si="65"/>
        <v>AVE</v>
      </c>
    </row>
    <row r="1396" spans="1:21" ht="13" x14ac:dyDescent="0.25">
      <c r="A1396" s="9">
        <v>45777</v>
      </c>
      <c r="B1396" s="2" t="s">
        <v>3205</v>
      </c>
      <c r="C1396" s="2" t="s">
        <v>18</v>
      </c>
      <c r="D1396" s="2" t="s">
        <v>89</v>
      </c>
      <c r="E1396" s="2" t="s">
        <v>2753</v>
      </c>
      <c r="F1396" s="2" t="s">
        <v>5360</v>
      </c>
      <c r="G1396" s="2">
        <v>5098</v>
      </c>
      <c r="H1396" s="2" t="s">
        <v>104</v>
      </c>
      <c r="I1396" s="1">
        <v>40057</v>
      </c>
      <c r="J1396" s="2" t="s">
        <v>23</v>
      </c>
      <c r="K1396" s="2"/>
      <c r="L1396" s="2" t="s">
        <v>24</v>
      </c>
      <c r="M1396" s="2">
        <v>50</v>
      </c>
      <c r="N1396" s="2" t="s">
        <v>5361</v>
      </c>
      <c r="O1396" s="2" t="s">
        <v>47</v>
      </c>
      <c r="P1396" s="2" t="s">
        <v>2755</v>
      </c>
      <c r="Q1396" s="2" t="s">
        <v>5362</v>
      </c>
      <c r="R1396" t="str">
        <f>IFERROR(INDEX(ReadySub!$A$2:$A$1153, MATCH(T1396, ReadySub!$Q$2:$Q$1153, 0)), "")</f>
        <v/>
      </c>
      <c r="S1396" s="2" t="str">
        <f t="shared" si="63"/>
        <v>L9W 5T6_50_ORANGEVILLE</v>
      </c>
      <c r="T1396" s="2" t="str">
        <f t="shared" si="64"/>
        <v>L9W 5T6_50 OAKRIDGE DR_ORANGEVILLE</v>
      </c>
      <c r="U1396" s="12" t="str">
        <f t="shared" si="65"/>
        <v>DR</v>
      </c>
    </row>
    <row r="1397" spans="1:21" ht="13" x14ac:dyDescent="0.25">
      <c r="A1397" s="9">
        <v>45777</v>
      </c>
      <c r="B1397" s="2" t="s">
        <v>5363</v>
      </c>
      <c r="C1397" s="2" t="s">
        <v>18</v>
      </c>
      <c r="D1397" s="2" t="s">
        <v>102</v>
      </c>
      <c r="E1397" s="2" t="s">
        <v>557</v>
      </c>
      <c r="F1397" s="2" t="s">
        <v>5364</v>
      </c>
      <c r="G1397" s="2">
        <v>5100</v>
      </c>
      <c r="H1397" s="2" t="s">
        <v>53</v>
      </c>
      <c r="I1397" s="1">
        <v>40049</v>
      </c>
      <c r="J1397" s="2" t="s">
        <v>23</v>
      </c>
      <c r="K1397" s="2"/>
      <c r="L1397" s="2" t="s">
        <v>24</v>
      </c>
      <c r="M1397" s="2">
        <v>430</v>
      </c>
      <c r="N1397" s="2" t="s">
        <v>561</v>
      </c>
      <c r="O1397" s="2" t="s">
        <v>101</v>
      </c>
      <c r="P1397" s="2" t="s">
        <v>527</v>
      </c>
      <c r="Q1397" s="2" t="s">
        <v>5365</v>
      </c>
      <c r="R1397" t="str">
        <f>IFERROR(INDEX(ReadySub!$A$2:$A$1153, MATCH(T1397, ReadySub!$Q$2:$Q$1153, 0)), "")</f>
        <v/>
      </c>
      <c r="S1397" s="2" t="str">
        <f t="shared" si="63"/>
        <v>N8N 5G8_430_LAKESHORE</v>
      </c>
      <c r="T1397" s="2" t="str">
        <f t="shared" si="64"/>
        <v>N8N 5G8_430 ADVANCE BLVD_LAKESHORE</v>
      </c>
      <c r="U1397" s="12" t="str">
        <f t="shared" si="65"/>
        <v>BLVD</v>
      </c>
    </row>
    <row r="1398" spans="1:21" ht="13" x14ac:dyDescent="0.25">
      <c r="A1398" s="9">
        <v>45777</v>
      </c>
      <c r="B1398" s="2" t="s">
        <v>352</v>
      </c>
      <c r="C1398" s="2" t="s">
        <v>18</v>
      </c>
      <c r="D1398" s="2" t="s">
        <v>31</v>
      </c>
      <c r="E1398" s="2" t="s">
        <v>182</v>
      </c>
      <c r="F1398" s="2" t="s">
        <v>5366</v>
      </c>
      <c r="G1398" s="2">
        <v>5101</v>
      </c>
      <c r="H1398" s="2" t="s">
        <v>66</v>
      </c>
      <c r="I1398" s="1">
        <v>40057</v>
      </c>
      <c r="J1398" s="2" t="s">
        <v>23</v>
      </c>
      <c r="K1398" s="2"/>
      <c r="L1398" s="2" t="s">
        <v>24</v>
      </c>
      <c r="M1398" s="2">
        <v>181</v>
      </c>
      <c r="N1398" s="2" t="s">
        <v>4654</v>
      </c>
      <c r="O1398" s="2" t="s">
        <v>92</v>
      </c>
      <c r="P1398" s="2" t="s">
        <v>1214</v>
      </c>
      <c r="Q1398" s="2" t="s">
        <v>5367</v>
      </c>
      <c r="R1398" t="str">
        <f>IFERROR(INDEX(ReadySub!$A$2:$A$1153, MATCH(T1398, ReadySub!$Q$2:$Q$1153, 0)), "")</f>
        <v/>
      </c>
      <c r="S1398" s="2" t="str">
        <f t="shared" si="63"/>
        <v>L4P 3E9_181_KESWICK</v>
      </c>
      <c r="T1398" s="2" t="str">
        <f t="shared" si="64"/>
        <v>L4P 3E9_181 GLENWOODS AVE_KESWICK</v>
      </c>
      <c r="U1398" s="12" t="str">
        <f t="shared" si="65"/>
        <v>AVE</v>
      </c>
    </row>
    <row r="1399" spans="1:21" ht="13" x14ac:dyDescent="0.25">
      <c r="A1399" s="9">
        <v>45777</v>
      </c>
      <c r="B1399" s="2" t="s">
        <v>313</v>
      </c>
      <c r="C1399" s="2" t="s">
        <v>18</v>
      </c>
      <c r="D1399" s="2" t="s">
        <v>89</v>
      </c>
      <c r="E1399" s="2" t="s">
        <v>90</v>
      </c>
      <c r="F1399" s="2" t="s">
        <v>16447</v>
      </c>
      <c r="G1399" s="2">
        <v>5105</v>
      </c>
      <c r="H1399" s="2" t="s">
        <v>66</v>
      </c>
      <c r="I1399" s="1">
        <v>40057</v>
      </c>
      <c r="J1399" s="2" t="s">
        <v>23</v>
      </c>
      <c r="K1399" s="2"/>
      <c r="L1399" s="2" t="s">
        <v>24</v>
      </c>
      <c r="M1399" s="2">
        <v>135</v>
      </c>
      <c r="N1399" s="2" t="s">
        <v>5368</v>
      </c>
      <c r="O1399" s="2" t="s">
        <v>26</v>
      </c>
      <c r="P1399" s="2" t="s">
        <v>93</v>
      </c>
      <c r="Q1399" s="2" t="s">
        <v>5369</v>
      </c>
      <c r="R1399" t="str">
        <f>IFERROR(INDEX(ReadySub!$A$2:$A$1153, MATCH(T1399, ReadySub!$Q$2:$Q$1153, 0)), "")</f>
        <v/>
      </c>
      <c r="S1399" s="2" t="str">
        <f t="shared" si="63"/>
        <v>M6S 4P4_135_TORONTO</v>
      </c>
      <c r="T1399" s="2" t="str">
        <f t="shared" si="64"/>
        <v>M6S 4P4_135 VARSITY RD_TORONTO</v>
      </c>
      <c r="U1399" s="12" t="str">
        <f t="shared" si="65"/>
        <v>RD</v>
      </c>
    </row>
    <row r="1400" spans="1:21" ht="13" x14ac:dyDescent="0.25">
      <c r="A1400" s="9">
        <v>45777</v>
      </c>
      <c r="B1400" s="2" t="s">
        <v>5370</v>
      </c>
      <c r="C1400" s="2" t="s">
        <v>18</v>
      </c>
      <c r="D1400" s="2" t="s">
        <v>31</v>
      </c>
      <c r="E1400" s="2" t="s">
        <v>182</v>
      </c>
      <c r="F1400" s="2" t="s">
        <v>5371</v>
      </c>
      <c r="G1400" s="2">
        <v>5107</v>
      </c>
      <c r="H1400" s="2" t="s">
        <v>53</v>
      </c>
      <c r="I1400" s="1">
        <v>40057</v>
      </c>
      <c r="J1400" s="2" t="s">
        <v>23</v>
      </c>
      <c r="K1400" s="2"/>
      <c r="L1400" s="2" t="s">
        <v>24</v>
      </c>
      <c r="M1400" s="2">
        <v>50</v>
      </c>
      <c r="N1400" s="2" t="s">
        <v>3283</v>
      </c>
      <c r="O1400" s="2" t="s">
        <v>92</v>
      </c>
      <c r="P1400" s="2" t="s">
        <v>241</v>
      </c>
      <c r="Q1400" s="2" t="s">
        <v>5372</v>
      </c>
      <c r="R1400" t="str">
        <f>IFERROR(INDEX(ReadySub!$A$2:$A$1153, MATCH(T1400, ReadySub!$Q$2:$Q$1153, 0)), "")</f>
        <v/>
      </c>
      <c r="S1400" s="2" t="str">
        <f t="shared" si="63"/>
        <v>L6C 0A2_50_MARKHAM</v>
      </c>
      <c r="T1400" s="2" t="str">
        <f t="shared" si="64"/>
        <v>L6C 0A2_50 BUR OAK AVE_MARKHAM</v>
      </c>
      <c r="U1400" s="12" t="str">
        <f t="shared" si="65"/>
        <v>AVE</v>
      </c>
    </row>
    <row r="1401" spans="1:21" ht="13" x14ac:dyDescent="0.25">
      <c r="A1401" s="9">
        <v>45777</v>
      </c>
      <c r="B1401" s="2" t="s">
        <v>4096</v>
      </c>
      <c r="C1401" s="2" t="s">
        <v>18</v>
      </c>
      <c r="D1401" s="2" t="s">
        <v>51</v>
      </c>
      <c r="E1401" s="2" t="s">
        <v>90</v>
      </c>
      <c r="F1401" s="2" t="s">
        <v>5373</v>
      </c>
      <c r="G1401" s="2">
        <v>5108</v>
      </c>
      <c r="H1401" s="2" t="s">
        <v>120</v>
      </c>
      <c r="I1401" s="1">
        <v>40057</v>
      </c>
      <c r="J1401" s="2" t="s">
        <v>23</v>
      </c>
      <c r="K1401" s="2"/>
      <c r="L1401" s="2" t="s">
        <v>16889</v>
      </c>
      <c r="M1401" s="2">
        <v>2350</v>
      </c>
      <c r="N1401" s="2" t="s">
        <v>4401</v>
      </c>
      <c r="O1401" s="2" t="s">
        <v>26</v>
      </c>
      <c r="P1401" s="2" t="s">
        <v>93</v>
      </c>
      <c r="Q1401" s="2" t="s">
        <v>5374</v>
      </c>
      <c r="R1401" t="str">
        <f>IFERROR(INDEX(ReadySub!$A$2:$A$1153, MATCH(T1401, ReadySub!$Q$2:$Q$1153, 0)), "")</f>
        <v/>
      </c>
      <c r="S1401" s="2" t="str">
        <f t="shared" si="63"/>
        <v>M1S 4B4_2350_TORONTO</v>
      </c>
      <c r="T1401" s="2" t="str">
        <f t="shared" si="64"/>
        <v>M1S 4B4_2350 MCCOWAN RD_TORONTO</v>
      </c>
      <c r="U1401" s="12" t="str">
        <f t="shared" si="65"/>
        <v>RD</v>
      </c>
    </row>
    <row r="1402" spans="1:21" ht="13" x14ac:dyDescent="0.25">
      <c r="A1402" s="9">
        <v>45777</v>
      </c>
      <c r="B1402" s="2" t="s">
        <v>716</v>
      </c>
      <c r="C1402" s="2" t="s">
        <v>18</v>
      </c>
      <c r="D1402" s="2" t="s">
        <v>31</v>
      </c>
      <c r="E1402" s="2" t="s">
        <v>90</v>
      </c>
      <c r="F1402" s="2" t="s">
        <v>5375</v>
      </c>
      <c r="G1402" s="2">
        <v>5109</v>
      </c>
      <c r="H1402" s="2" t="s">
        <v>104</v>
      </c>
      <c r="I1402" s="1">
        <v>40060</v>
      </c>
      <c r="J1402" s="2" t="s">
        <v>23</v>
      </c>
      <c r="K1402" s="2"/>
      <c r="L1402" s="2" t="s">
        <v>24</v>
      </c>
      <c r="M1402" s="2">
        <v>35</v>
      </c>
      <c r="N1402" s="2" t="s">
        <v>5376</v>
      </c>
      <c r="O1402" s="2" t="s">
        <v>249</v>
      </c>
      <c r="P1402" s="2" t="s">
        <v>93</v>
      </c>
      <c r="Q1402" s="2" t="s">
        <v>5377</v>
      </c>
      <c r="R1402" t="str">
        <f>IFERROR(INDEX(ReadySub!$A$2:$A$1153, MATCH(T1402, ReadySub!$Q$2:$Q$1153, 0)), "")</f>
        <v/>
      </c>
      <c r="S1402" s="2" t="str">
        <f t="shared" si="63"/>
        <v>M9C 3T8_35_TORONTO</v>
      </c>
      <c r="T1402" s="2" t="str">
        <f t="shared" si="64"/>
        <v>M9C 3T8_35 SAFFRON CRES_TORONTO</v>
      </c>
      <c r="U1402" s="12" t="str">
        <f t="shared" si="65"/>
        <v>CRES</v>
      </c>
    </row>
    <row r="1403" spans="1:21" ht="13" x14ac:dyDescent="0.25">
      <c r="A1403" s="9">
        <v>45777</v>
      </c>
      <c r="B1403" s="2" t="s">
        <v>5378</v>
      </c>
      <c r="C1403" s="2" t="s">
        <v>18</v>
      </c>
      <c r="D1403" s="2" t="s">
        <v>51</v>
      </c>
      <c r="E1403" s="2" t="s">
        <v>90</v>
      </c>
      <c r="F1403" s="2" t="s">
        <v>5379</v>
      </c>
      <c r="G1403" s="2">
        <v>5110</v>
      </c>
      <c r="H1403" s="2" t="s">
        <v>141</v>
      </c>
      <c r="I1403" s="1">
        <v>40057</v>
      </c>
      <c r="J1403" s="2" t="s">
        <v>23</v>
      </c>
      <c r="K1403" s="2"/>
      <c r="L1403" s="2" t="s">
        <v>24</v>
      </c>
      <c r="M1403" s="2">
        <v>670</v>
      </c>
      <c r="N1403" s="2" t="s">
        <v>314</v>
      </c>
      <c r="O1403" s="2" t="s">
        <v>92</v>
      </c>
      <c r="P1403" s="2" t="s">
        <v>93</v>
      </c>
      <c r="Q1403" s="2" t="s">
        <v>5380</v>
      </c>
      <c r="R1403" t="str">
        <f>IFERROR(INDEX(ReadySub!$A$2:$A$1153, MATCH(T1403, ReadySub!$Q$2:$Q$1153, 0)), "")</f>
        <v/>
      </c>
      <c r="S1403" s="2" t="str">
        <f t="shared" si="63"/>
        <v>M4G 2K4_670_TORONTO</v>
      </c>
      <c r="T1403" s="2" t="str">
        <f t="shared" si="64"/>
        <v>M4G 2K4_670 EGLINTON AVE_TORONTO</v>
      </c>
      <c r="U1403" s="12" t="str">
        <f t="shared" si="65"/>
        <v>AVE</v>
      </c>
    </row>
    <row r="1404" spans="1:21" ht="13" x14ac:dyDescent="0.25">
      <c r="A1404" s="9">
        <v>45777</v>
      </c>
      <c r="B1404" s="2" t="s">
        <v>372</v>
      </c>
      <c r="C1404" s="2" t="s">
        <v>18</v>
      </c>
      <c r="D1404" s="2" t="s">
        <v>31</v>
      </c>
      <c r="E1404" s="2" t="s">
        <v>182</v>
      </c>
      <c r="F1404" s="2" t="s">
        <v>5381</v>
      </c>
      <c r="G1404" s="2">
        <v>5115</v>
      </c>
      <c r="H1404" s="2" t="s">
        <v>104</v>
      </c>
      <c r="I1404" s="1">
        <v>40064</v>
      </c>
      <c r="J1404" s="2" t="s">
        <v>23</v>
      </c>
      <c r="K1404" s="2"/>
      <c r="L1404" s="2" t="s">
        <v>24</v>
      </c>
      <c r="M1404" s="2">
        <v>121</v>
      </c>
      <c r="N1404" s="2" t="s">
        <v>5382</v>
      </c>
      <c r="O1404" s="2" t="s">
        <v>101</v>
      </c>
      <c r="P1404" s="2" t="s">
        <v>194</v>
      </c>
      <c r="Q1404" s="2" t="s">
        <v>5383</v>
      </c>
      <c r="R1404" t="str">
        <f>IFERROR(INDEX(ReadySub!$A$2:$A$1153, MATCH(T1404, ReadySub!$Q$2:$Q$1153, 0)), "")</f>
        <v/>
      </c>
      <c r="S1404" s="2" t="str">
        <f t="shared" si="63"/>
        <v>L4J 7V5_121_THORNHILL</v>
      </c>
      <c r="T1404" s="2" t="str">
        <f t="shared" si="64"/>
        <v>L4J 7V5_121 WORTH BLVD_THORNHILL</v>
      </c>
      <c r="U1404" s="12" t="str">
        <f t="shared" si="65"/>
        <v>BLVD</v>
      </c>
    </row>
    <row r="1405" spans="1:21" ht="13" x14ac:dyDescent="0.25">
      <c r="A1405" s="9">
        <v>45777</v>
      </c>
      <c r="B1405" s="2" t="s">
        <v>5384</v>
      </c>
      <c r="C1405" s="2" t="s">
        <v>18</v>
      </c>
      <c r="D1405" s="2" t="s">
        <v>19</v>
      </c>
      <c r="E1405" s="2" t="s">
        <v>507</v>
      </c>
      <c r="F1405" s="2" t="s">
        <v>5384</v>
      </c>
      <c r="G1405" s="2">
        <v>5117</v>
      </c>
      <c r="H1405" s="2" t="s">
        <v>53</v>
      </c>
      <c r="I1405" s="1">
        <v>40057</v>
      </c>
      <c r="J1405" s="2" t="s">
        <v>23</v>
      </c>
      <c r="K1405" s="2"/>
      <c r="L1405" s="2" t="s">
        <v>24</v>
      </c>
      <c r="M1405" s="2">
        <v>424</v>
      </c>
      <c r="N1405" s="2" t="s">
        <v>5385</v>
      </c>
      <c r="O1405" s="2"/>
      <c r="P1405" s="2" t="s">
        <v>510</v>
      </c>
      <c r="Q1405" s="2" t="s">
        <v>5386</v>
      </c>
      <c r="R1405" t="str">
        <f>IFERROR(INDEX(ReadySub!$A$2:$A$1153, MATCH(T1405, ReadySub!$Q$2:$Q$1153, 0)), "")</f>
        <v/>
      </c>
      <c r="S1405" s="2" t="str">
        <f t="shared" si="63"/>
        <v>P6B 4K1_424_SAULT STE. MARIE</v>
      </c>
      <c r="T1405" s="2" t="str">
        <f t="shared" si="64"/>
        <v>P6B 4K1_424 SECOND LINE 0_SAULT STE. MARIE</v>
      </c>
      <c r="U1405" s="12">
        <f t="shared" si="65"/>
        <v>0</v>
      </c>
    </row>
    <row r="1406" spans="1:21" ht="13" x14ac:dyDescent="0.25">
      <c r="A1406" s="9">
        <v>45777</v>
      </c>
      <c r="B1406" s="2" t="s">
        <v>74</v>
      </c>
      <c r="C1406" s="2" t="s">
        <v>18</v>
      </c>
      <c r="D1406" s="2" t="s">
        <v>31</v>
      </c>
      <c r="E1406" s="2" t="s">
        <v>182</v>
      </c>
      <c r="F1406" s="2" t="s">
        <v>5387</v>
      </c>
      <c r="G1406" s="2">
        <v>5118</v>
      </c>
      <c r="H1406" s="2" t="s">
        <v>104</v>
      </c>
      <c r="I1406" s="1">
        <v>40057</v>
      </c>
      <c r="J1406" s="2" t="s">
        <v>23</v>
      </c>
      <c r="K1406" s="2"/>
      <c r="L1406" s="2" t="s">
        <v>24</v>
      </c>
      <c r="M1406" s="2">
        <v>62</v>
      </c>
      <c r="N1406" s="2" t="s">
        <v>5388</v>
      </c>
      <c r="O1406" s="2" t="s">
        <v>26</v>
      </c>
      <c r="P1406" s="2" t="s">
        <v>204</v>
      </c>
      <c r="Q1406" s="2" t="s">
        <v>5389</v>
      </c>
      <c r="R1406" t="str">
        <f>IFERROR(INDEX(ReadySub!$A$2:$A$1153, MATCH(T1406, ReadySub!$Q$2:$Q$1153, 0)), "")</f>
        <v/>
      </c>
      <c r="S1406" s="2" t="str">
        <f t="shared" si="63"/>
        <v>L4E 4X5_62_RICHMOND HILL</v>
      </c>
      <c r="T1406" s="2" t="str">
        <f t="shared" si="64"/>
        <v>L4E 4X5_62 KINGSHILL RD_RICHMOND HILL</v>
      </c>
      <c r="U1406" s="12" t="str">
        <f t="shared" si="65"/>
        <v>RD</v>
      </c>
    </row>
    <row r="1407" spans="1:21" ht="13" x14ac:dyDescent="0.25">
      <c r="A1407" s="9">
        <v>45777</v>
      </c>
      <c r="B1407" s="2" t="s">
        <v>5390</v>
      </c>
      <c r="C1407" s="2" t="s">
        <v>18</v>
      </c>
      <c r="D1407" s="2" t="s">
        <v>89</v>
      </c>
      <c r="E1407" s="2" t="s">
        <v>90</v>
      </c>
      <c r="F1407" s="2" t="s">
        <v>5390</v>
      </c>
      <c r="G1407" s="2">
        <v>5120</v>
      </c>
      <c r="H1407" s="2" t="s">
        <v>45</v>
      </c>
      <c r="I1407" s="1">
        <v>40059</v>
      </c>
      <c r="J1407" s="2" t="s">
        <v>23</v>
      </c>
      <c r="K1407" s="2"/>
      <c r="L1407" s="2" t="s">
        <v>24</v>
      </c>
      <c r="M1407" s="2">
        <v>167</v>
      </c>
      <c r="N1407" s="2" t="s">
        <v>1639</v>
      </c>
      <c r="O1407" s="2" t="s">
        <v>92</v>
      </c>
      <c r="P1407" s="2" t="s">
        <v>93</v>
      </c>
      <c r="Q1407" s="2" t="s">
        <v>5391</v>
      </c>
      <c r="R1407">
        <f>IFERROR(INDEX(ReadySub!$A$2:$A$1153, MATCH(T1407, ReadySub!$Q$2:$Q$1153, 0)), "")</f>
        <v>649</v>
      </c>
      <c r="S1407" s="2" t="str">
        <f t="shared" si="63"/>
        <v>M6P 2S3_167_TORONTO</v>
      </c>
      <c r="T1407" s="2" t="str">
        <f t="shared" si="64"/>
        <v>M6P 2S3_167 HIGH PARK AVE_TORONTO</v>
      </c>
      <c r="U1407" s="12" t="str">
        <f t="shared" si="65"/>
        <v>AVE</v>
      </c>
    </row>
    <row r="1408" spans="1:21" ht="13" x14ac:dyDescent="0.25">
      <c r="A1408" s="9">
        <v>45777</v>
      </c>
      <c r="B1408" s="2" t="s">
        <v>4961</v>
      </c>
      <c r="C1408" s="2" t="s">
        <v>18</v>
      </c>
      <c r="D1408" s="2" t="s">
        <v>58</v>
      </c>
      <c r="E1408" s="2" t="s">
        <v>603</v>
      </c>
      <c r="F1408" s="2" t="s">
        <v>5392</v>
      </c>
      <c r="G1408" s="2">
        <v>5123</v>
      </c>
      <c r="H1408" s="2" t="s">
        <v>104</v>
      </c>
      <c r="I1408" s="1">
        <v>40059</v>
      </c>
      <c r="J1408" s="2" t="s">
        <v>23</v>
      </c>
      <c r="K1408" s="2"/>
      <c r="L1408" s="2" t="s">
        <v>24</v>
      </c>
      <c r="M1408" s="2">
        <v>2150</v>
      </c>
      <c r="N1408" s="2" t="s">
        <v>5393</v>
      </c>
      <c r="O1408" s="2" t="s">
        <v>26</v>
      </c>
      <c r="P1408" s="2" t="s">
        <v>606</v>
      </c>
      <c r="Q1408" s="2" t="s">
        <v>5394</v>
      </c>
      <c r="R1408" t="str">
        <f>IFERROR(INDEX(ReadySub!$A$2:$A$1153, MATCH(T1408, ReadySub!$Q$2:$Q$1153, 0)), "")</f>
        <v/>
      </c>
      <c r="S1408" s="2" t="str">
        <f t="shared" si="63"/>
        <v>L6L 2P6_2150_OAKVILLE</v>
      </c>
      <c r="T1408" s="2" t="str">
        <f t="shared" si="64"/>
        <v>L6L 2P6_2150 SAMWAY RD_OAKVILLE</v>
      </c>
      <c r="U1408" s="12" t="str">
        <f t="shared" si="65"/>
        <v>RD</v>
      </c>
    </row>
    <row r="1409" spans="1:21" ht="13" x14ac:dyDescent="0.25">
      <c r="A1409" s="9">
        <v>45777</v>
      </c>
      <c r="B1409" s="2" t="s">
        <v>5395</v>
      </c>
      <c r="C1409" s="2" t="s">
        <v>18</v>
      </c>
      <c r="D1409" s="2" t="s">
        <v>58</v>
      </c>
      <c r="E1409" s="2" t="s">
        <v>766</v>
      </c>
      <c r="F1409" s="2" t="s">
        <v>5396</v>
      </c>
      <c r="G1409" s="2">
        <v>5124</v>
      </c>
      <c r="H1409" s="2" t="s">
        <v>66</v>
      </c>
      <c r="I1409" s="1">
        <v>40064</v>
      </c>
      <c r="J1409" s="2" t="s">
        <v>23</v>
      </c>
      <c r="K1409" s="2"/>
      <c r="L1409" s="2" t="s">
        <v>24</v>
      </c>
      <c r="M1409" s="2">
        <v>311</v>
      </c>
      <c r="N1409" s="2" t="s">
        <v>3166</v>
      </c>
      <c r="O1409" s="2" t="s">
        <v>36</v>
      </c>
      <c r="P1409" s="2" t="s">
        <v>5397</v>
      </c>
      <c r="Q1409" s="2" t="s">
        <v>5398</v>
      </c>
      <c r="R1409" t="str">
        <f>IFERROR(INDEX(ReadySub!$A$2:$A$1153, MATCH(T1409, ReadySub!$Q$2:$Q$1153, 0)), "")</f>
        <v/>
      </c>
      <c r="S1409" s="2" t="str">
        <f t="shared" si="63"/>
        <v>N0G 2L1_311_MOUNT FOREST</v>
      </c>
      <c r="T1409" s="2" t="str">
        <f t="shared" si="64"/>
        <v>N0G 2L1_311 FOSTER ST_MOUNT FOREST</v>
      </c>
      <c r="U1409" s="12" t="str">
        <f t="shared" si="65"/>
        <v>ST</v>
      </c>
    </row>
    <row r="1410" spans="1:21" ht="13" x14ac:dyDescent="0.25">
      <c r="A1410" s="9">
        <v>45777</v>
      </c>
      <c r="B1410" s="2" t="s">
        <v>16700</v>
      </c>
      <c r="C1410" s="2" t="s">
        <v>18</v>
      </c>
      <c r="D1410" s="2" t="s">
        <v>31</v>
      </c>
      <c r="E1410" s="2" t="s">
        <v>182</v>
      </c>
      <c r="F1410" s="2" t="s">
        <v>5399</v>
      </c>
      <c r="G1410" s="2">
        <v>5125</v>
      </c>
      <c r="H1410" s="2" t="s">
        <v>104</v>
      </c>
      <c r="I1410" s="1">
        <v>40057</v>
      </c>
      <c r="J1410" s="2" t="s">
        <v>23</v>
      </c>
      <c r="K1410" s="2"/>
      <c r="L1410" s="2" t="s">
        <v>24</v>
      </c>
      <c r="M1410" s="2">
        <v>155</v>
      </c>
      <c r="N1410" s="2" t="s">
        <v>1195</v>
      </c>
      <c r="O1410" s="2" t="s">
        <v>92</v>
      </c>
      <c r="P1410" s="2" t="s">
        <v>199</v>
      </c>
      <c r="Q1410" s="2" t="s">
        <v>5400</v>
      </c>
      <c r="R1410" t="str">
        <f>IFERROR(INDEX(ReadySub!$A$2:$A$1153, MATCH(T1410, ReadySub!$Q$2:$Q$1153, 0)), "")</f>
        <v/>
      </c>
      <c r="S1410" s="2" t="str">
        <f t="shared" ref="S1410:S1473" si="66">UPPER(TRIM(Q1410))&amp;"_"&amp;UPPER(TRIM(M1410))&amp;"_"&amp;UPPER(TRIM(P1410))</f>
        <v>L6A 1Y9_155_MAPLE</v>
      </c>
      <c r="T1410" s="2" t="str">
        <f t="shared" ref="T1410:T1473" si="67">UPPER(TRIM(Q1410))&amp;"_"&amp;UPPER(TRIM(M1410&amp;" "&amp;N1410&amp;" "&amp;U1410))&amp;"_"&amp;UPPER(TRIM(P1410))</f>
        <v>L6A 1Y9_155 MELVILLE AVE_MAPLE</v>
      </c>
      <c r="U1410" s="12" t="str">
        <f t="shared" ref="U1410:U1473" si="68">IF(O1410="STREET","ST",IF(O1410="AVENUE","AVE",IF(O1410="DRIVE","DR",IF(O1410="ROAD","RD",IF(O1410="CRESCENT","CRES",IF(O1410="BOULEVARD","BLVD",IF(O1410="PLACE","PL",IF(O1410="COURT","CRT",O1410))))))))</f>
        <v>AVE</v>
      </c>
    </row>
    <row r="1411" spans="1:21" ht="13" x14ac:dyDescent="0.25">
      <c r="A1411" s="9">
        <v>45777</v>
      </c>
      <c r="B1411" s="2" t="s">
        <v>1071</v>
      </c>
      <c r="C1411" s="2" t="s">
        <v>18</v>
      </c>
      <c r="D1411" s="2" t="s">
        <v>102</v>
      </c>
      <c r="E1411" s="2" t="s">
        <v>775</v>
      </c>
      <c r="F1411" s="2" t="s">
        <v>5402</v>
      </c>
      <c r="G1411" s="2">
        <v>5127</v>
      </c>
      <c r="H1411" s="2" t="s">
        <v>66</v>
      </c>
      <c r="I1411" s="1">
        <v>40059</v>
      </c>
      <c r="J1411" s="2" t="s">
        <v>23</v>
      </c>
      <c r="K1411" s="2"/>
      <c r="L1411" s="2" t="s">
        <v>24</v>
      </c>
      <c r="M1411" s="2">
        <v>749</v>
      </c>
      <c r="N1411" s="2" t="s">
        <v>5403</v>
      </c>
      <c r="O1411" s="2" t="s">
        <v>47</v>
      </c>
      <c r="P1411" s="2" t="s">
        <v>1073</v>
      </c>
      <c r="Q1411" s="2" t="s">
        <v>5404</v>
      </c>
      <c r="R1411" t="str">
        <f>IFERROR(INDEX(ReadySub!$A$2:$A$1153, MATCH(T1411, ReadySub!$Q$2:$Q$1153, 0)), "")</f>
        <v/>
      </c>
      <c r="S1411" s="2" t="str">
        <f t="shared" si="66"/>
        <v>N3H 2S3_749_CAMBRIDGE</v>
      </c>
      <c r="T1411" s="2" t="str">
        <f t="shared" si="67"/>
        <v>N3H 2S3_749 GRAND VALLEY DR_CAMBRIDGE</v>
      </c>
      <c r="U1411" s="12" t="str">
        <f t="shared" si="68"/>
        <v>DR</v>
      </c>
    </row>
    <row r="1412" spans="1:21" ht="13" x14ac:dyDescent="0.25">
      <c r="A1412" s="9">
        <v>45777</v>
      </c>
      <c r="B1412" s="2" t="s">
        <v>5405</v>
      </c>
      <c r="C1412" s="2" t="s">
        <v>18</v>
      </c>
      <c r="D1412" s="2" t="s">
        <v>31</v>
      </c>
      <c r="E1412" s="2" t="s">
        <v>182</v>
      </c>
      <c r="F1412" s="2" t="s">
        <v>5406</v>
      </c>
      <c r="G1412" s="2">
        <v>5128</v>
      </c>
      <c r="H1412" s="2" t="s">
        <v>53</v>
      </c>
      <c r="I1412" s="1">
        <v>40064</v>
      </c>
      <c r="J1412" s="2" t="s">
        <v>23</v>
      </c>
      <c r="K1412" s="2"/>
      <c r="L1412" s="2" t="s">
        <v>24</v>
      </c>
      <c r="M1412" s="2">
        <v>9730</v>
      </c>
      <c r="N1412" s="2" t="s">
        <v>1182</v>
      </c>
      <c r="O1412" s="2" t="s">
        <v>36</v>
      </c>
      <c r="P1412" s="2" t="s">
        <v>199</v>
      </c>
      <c r="Q1412" s="2" t="s">
        <v>1707</v>
      </c>
      <c r="R1412" t="str">
        <f>IFERROR(INDEX(ReadySub!$A$2:$A$1153, MATCH(T1412, ReadySub!$Q$2:$Q$1153, 0)), "")</f>
        <v/>
      </c>
      <c r="S1412" s="2" t="str">
        <f t="shared" si="66"/>
        <v>L4L 1A6_9730_MAPLE</v>
      </c>
      <c r="T1412" s="2" t="str">
        <f t="shared" si="67"/>
        <v>L4L 1A6_9730 DUFFERIN ST_MAPLE</v>
      </c>
      <c r="U1412" s="12" t="str">
        <f t="shared" si="68"/>
        <v>ST</v>
      </c>
    </row>
    <row r="1413" spans="1:21" ht="13" x14ac:dyDescent="0.25">
      <c r="A1413" s="9">
        <v>45777</v>
      </c>
      <c r="B1413" s="2" t="s">
        <v>352</v>
      </c>
      <c r="C1413" s="2" t="s">
        <v>18</v>
      </c>
      <c r="D1413" s="2" t="s">
        <v>31</v>
      </c>
      <c r="E1413" s="2" t="s">
        <v>182</v>
      </c>
      <c r="F1413" s="2" t="s">
        <v>5407</v>
      </c>
      <c r="G1413" s="2">
        <v>5129</v>
      </c>
      <c r="H1413" s="2" t="s">
        <v>66</v>
      </c>
      <c r="I1413" s="1">
        <v>40057</v>
      </c>
      <c r="J1413" s="2" t="s">
        <v>23</v>
      </c>
      <c r="K1413" s="2"/>
      <c r="L1413" s="2" t="s">
        <v>24</v>
      </c>
      <c r="M1413" s="2">
        <v>45</v>
      </c>
      <c r="N1413" s="2" t="s">
        <v>5408</v>
      </c>
      <c r="O1413" s="2" t="s">
        <v>47</v>
      </c>
      <c r="P1413" s="2" t="s">
        <v>241</v>
      </c>
      <c r="Q1413" s="2" t="s">
        <v>5409</v>
      </c>
      <c r="R1413" t="str">
        <f>IFERROR(INDEX(ReadySub!$A$2:$A$1153, MATCH(T1413, ReadySub!$Q$2:$Q$1153, 0)), "")</f>
        <v/>
      </c>
      <c r="S1413" s="2" t="str">
        <f t="shared" si="66"/>
        <v>L6B 0L9_45_MARKHAM</v>
      </c>
      <c r="T1413" s="2" t="str">
        <f t="shared" si="67"/>
        <v>L6B 0L9_45 RIVERWALK DR_MARKHAM</v>
      </c>
      <c r="U1413" s="12" t="str">
        <f t="shared" si="68"/>
        <v>DR</v>
      </c>
    </row>
    <row r="1414" spans="1:21" ht="13" x14ac:dyDescent="0.25">
      <c r="A1414" s="9">
        <v>45777</v>
      </c>
      <c r="B1414" s="2" t="s">
        <v>5410</v>
      </c>
      <c r="C1414" s="2" t="s">
        <v>18</v>
      </c>
      <c r="D1414" s="2" t="s">
        <v>89</v>
      </c>
      <c r="E1414" s="2" t="s">
        <v>598</v>
      </c>
      <c r="F1414" s="2" t="s">
        <v>5411</v>
      </c>
      <c r="G1414" s="2">
        <v>5130</v>
      </c>
      <c r="H1414" s="2" t="s">
        <v>45</v>
      </c>
      <c r="I1414" s="1">
        <v>40060</v>
      </c>
      <c r="J1414" s="2" t="s">
        <v>23</v>
      </c>
      <c r="K1414" s="2"/>
      <c r="L1414" s="2" t="s">
        <v>24</v>
      </c>
      <c r="M1414" s="2">
        <v>80</v>
      </c>
      <c r="N1414" s="2" t="s">
        <v>266</v>
      </c>
      <c r="O1414" s="2" t="s">
        <v>36</v>
      </c>
      <c r="P1414" s="2" t="s">
        <v>601</v>
      </c>
      <c r="Q1414" s="2" t="s">
        <v>5412</v>
      </c>
      <c r="R1414" t="str">
        <f>IFERROR(INDEX(ReadySub!$A$2:$A$1153, MATCH(T1414, ReadySub!$Q$2:$Q$1153, 0)), "")</f>
        <v/>
      </c>
      <c r="S1414" s="2" t="str">
        <f t="shared" si="66"/>
        <v>L5B 1G9_80_MISSISSAUGA</v>
      </c>
      <c r="T1414" s="2" t="str">
        <f t="shared" si="67"/>
        <v>L5B 1G9_80 KING ST_MISSISSAUGA</v>
      </c>
      <c r="U1414" s="12" t="str">
        <f t="shared" si="68"/>
        <v>ST</v>
      </c>
    </row>
    <row r="1415" spans="1:21" ht="13" x14ac:dyDescent="0.25">
      <c r="A1415" s="9">
        <v>45777</v>
      </c>
      <c r="B1415" s="2" t="s">
        <v>5414</v>
      </c>
      <c r="C1415" s="2" t="s">
        <v>18</v>
      </c>
      <c r="D1415" s="2" t="s">
        <v>89</v>
      </c>
      <c r="E1415" s="2" t="s">
        <v>598</v>
      </c>
      <c r="F1415" s="2" t="s">
        <v>5415</v>
      </c>
      <c r="G1415" s="2">
        <v>5132</v>
      </c>
      <c r="H1415" s="2" t="s">
        <v>45</v>
      </c>
      <c r="I1415" s="1">
        <v>40060</v>
      </c>
      <c r="J1415" s="2" t="s">
        <v>23</v>
      </c>
      <c r="K1415" s="2"/>
      <c r="L1415" s="2" t="s">
        <v>24</v>
      </c>
      <c r="M1415" s="2">
        <v>84</v>
      </c>
      <c r="N1415" s="2" t="s">
        <v>2574</v>
      </c>
      <c r="O1415" s="2" t="s">
        <v>26</v>
      </c>
      <c r="P1415" s="2" t="s">
        <v>601</v>
      </c>
      <c r="Q1415" s="2" t="s">
        <v>5416</v>
      </c>
      <c r="R1415" t="str">
        <f>IFERROR(INDEX(ReadySub!$A$2:$A$1153, MATCH(T1415, ReadySub!$Q$2:$Q$1153, 0)), "")</f>
        <v/>
      </c>
      <c r="S1415" s="2" t="str">
        <f t="shared" si="66"/>
        <v>L5G 2R9_84_MISSISSAUGA</v>
      </c>
      <c r="T1415" s="2" t="str">
        <f t="shared" si="67"/>
        <v>L5G 2R9_84 SOUTH SERVICE RD_MISSISSAUGA</v>
      </c>
      <c r="U1415" s="12" t="str">
        <f t="shared" si="68"/>
        <v>RD</v>
      </c>
    </row>
    <row r="1416" spans="1:21" ht="13" x14ac:dyDescent="0.25">
      <c r="A1416" s="9">
        <v>45777</v>
      </c>
      <c r="B1416" s="2" t="s">
        <v>4961</v>
      </c>
      <c r="C1416" s="2" t="s">
        <v>18</v>
      </c>
      <c r="D1416" s="2" t="s">
        <v>58</v>
      </c>
      <c r="E1416" s="2" t="s">
        <v>603</v>
      </c>
      <c r="F1416" s="2" t="s">
        <v>5417</v>
      </c>
      <c r="G1416" s="2">
        <v>5134</v>
      </c>
      <c r="H1416" s="2" t="s">
        <v>104</v>
      </c>
      <c r="I1416" s="1">
        <v>40060</v>
      </c>
      <c r="J1416" s="2" t="s">
        <v>23</v>
      </c>
      <c r="K1416" s="2"/>
      <c r="L1416" s="2" t="s">
        <v>24</v>
      </c>
      <c r="M1416" s="2">
        <v>1285</v>
      </c>
      <c r="N1416" s="2" t="s">
        <v>5418</v>
      </c>
      <c r="O1416" s="2" t="s">
        <v>47</v>
      </c>
      <c r="P1416" s="2" t="s">
        <v>606</v>
      </c>
      <c r="Q1416" s="2" t="s">
        <v>4987</v>
      </c>
      <c r="R1416" t="str">
        <f>IFERROR(INDEX(ReadySub!$A$2:$A$1153, MATCH(T1416, ReadySub!$Q$2:$Q$1153, 0)), "")</f>
        <v/>
      </c>
      <c r="S1416" s="2" t="str">
        <f t="shared" si="66"/>
        <v>L6K 1K7_1285_OAKVILLE</v>
      </c>
      <c r="T1416" s="2" t="str">
        <f t="shared" si="67"/>
        <v>L6K 1K7_1285 MONTCLAIR DR_OAKVILLE</v>
      </c>
      <c r="U1416" s="12" t="str">
        <f t="shared" si="68"/>
        <v>DR</v>
      </c>
    </row>
    <row r="1417" spans="1:21" ht="13" x14ac:dyDescent="0.25">
      <c r="A1417" s="9">
        <v>45777</v>
      </c>
      <c r="B1417" s="2" t="s">
        <v>4961</v>
      </c>
      <c r="C1417" s="2" t="s">
        <v>18</v>
      </c>
      <c r="D1417" s="2" t="s">
        <v>58</v>
      </c>
      <c r="E1417" s="2" t="s">
        <v>603</v>
      </c>
      <c r="F1417" s="2" t="s">
        <v>5420</v>
      </c>
      <c r="G1417" s="2">
        <v>5137</v>
      </c>
      <c r="H1417" s="2" t="s">
        <v>104</v>
      </c>
      <c r="I1417" s="1">
        <v>40060</v>
      </c>
      <c r="J1417" s="2" t="s">
        <v>23</v>
      </c>
      <c r="K1417" s="2"/>
      <c r="L1417" s="2" t="s">
        <v>24</v>
      </c>
      <c r="M1417" s="2">
        <v>288</v>
      </c>
      <c r="N1417" s="2" t="s">
        <v>1393</v>
      </c>
      <c r="O1417" s="2" t="s">
        <v>26</v>
      </c>
      <c r="P1417" s="2" t="s">
        <v>606</v>
      </c>
      <c r="Q1417" s="2" t="s">
        <v>4987</v>
      </c>
      <c r="R1417" t="str">
        <f>IFERROR(INDEX(ReadySub!$A$2:$A$1153, MATCH(T1417, ReadySub!$Q$2:$Q$1153, 0)), "")</f>
        <v/>
      </c>
      <c r="S1417" s="2" t="str">
        <f t="shared" si="66"/>
        <v>L6K 1K7_288_OAKVILLE</v>
      </c>
      <c r="T1417" s="2" t="str">
        <f t="shared" si="67"/>
        <v>L6K 1K7_288 MAPLE GROVE RD_OAKVILLE</v>
      </c>
      <c r="U1417" s="12" t="str">
        <f t="shared" si="68"/>
        <v>RD</v>
      </c>
    </row>
    <row r="1418" spans="1:21" ht="13" x14ac:dyDescent="0.25">
      <c r="A1418" s="9">
        <v>45777</v>
      </c>
      <c r="B1418" s="2" t="s">
        <v>4961</v>
      </c>
      <c r="C1418" s="2" t="s">
        <v>18</v>
      </c>
      <c r="D1418" s="2" t="s">
        <v>58</v>
      </c>
      <c r="E1418" s="2" t="s">
        <v>603</v>
      </c>
      <c r="F1418" s="2" t="s">
        <v>5421</v>
      </c>
      <c r="G1418" s="2">
        <v>5139</v>
      </c>
      <c r="H1418" s="2" t="s">
        <v>120</v>
      </c>
      <c r="I1418" s="1">
        <v>40060</v>
      </c>
      <c r="J1418" s="2" t="s">
        <v>23</v>
      </c>
      <c r="K1418" s="2"/>
      <c r="L1418" s="2" t="s">
        <v>24</v>
      </c>
      <c r="M1418" s="2">
        <v>165</v>
      </c>
      <c r="N1418" s="2" t="s">
        <v>5422</v>
      </c>
      <c r="O1418" s="2" t="s">
        <v>47</v>
      </c>
      <c r="P1418" s="2" t="s">
        <v>606</v>
      </c>
      <c r="Q1418" s="2" t="s">
        <v>4987</v>
      </c>
      <c r="R1418" t="str">
        <f>IFERROR(INDEX(ReadySub!$A$2:$A$1153, MATCH(T1418, ReadySub!$Q$2:$Q$1153, 0)), "")</f>
        <v/>
      </c>
      <c r="S1418" s="2" t="str">
        <f t="shared" si="66"/>
        <v>L6K 1K7_165_OAKVILLE</v>
      </c>
      <c r="T1418" s="2" t="str">
        <f t="shared" si="67"/>
        <v>L6K 1K7_165 SEWELL DR_OAKVILLE</v>
      </c>
      <c r="U1418" s="12" t="str">
        <f t="shared" si="68"/>
        <v>DR</v>
      </c>
    </row>
    <row r="1419" spans="1:21" ht="13" x14ac:dyDescent="0.25">
      <c r="A1419" s="9">
        <v>45777</v>
      </c>
      <c r="B1419" s="2" t="s">
        <v>5423</v>
      </c>
      <c r="C1419" s="2" t="s">
        <v>18</v>
      </c>
      <c r="D1419" s="2" t="s">
        <v>31</v>
      </c>
      <c r="E1419" s="2" t="s">
        <v>90</v>
      </c>
      <c r="F1419" s="2" t="s">
        <v>5423</v>
      </c>
      <c r="G1419" s="2">
        <v>5140</v>
      </c>
      <c r="H1419" s="2" t="s">
        <v>120</v>
      </c>
      <c r="I1419" s="1">
        <v>40060</v>
      </c>
      <c r="J1419" s="2" t="s">
        <v>23</v>
      </c>
      <c r="K1419" s="2"/>
      <c r="L1419" s="2" t="s">
        <v>24</v>
      </c>
      <c r="M1419" s="2">
        <v>1577</v>
      </c>
      <c r="N1419" s="2" t="s">
        <v>1773</v>
      </c>
      <c r="O1419" s="2" t="s">
        <v>26</v>
      </c>
      <c r="P1419" s="2" t="s">
        <v>93</v>
      </c>
      <c r="Q1419" s="2" t="s">
        <v>5424</v>
      </c>
      <c r="R1419" t="str">
        <f>IFERROR(INDEX(ReadySub!$A$2:$A$1153, MATCH(T1419, ReadySub!$Q$2:$Q$1153, 0)), "")</f>
        <v/>
      </c>
      <c r="S1419" s="2" t="str">
        <f t="shared" si="66"/>
        <v>M9P 3C5_1577_TORONTO</v>
      </c>
      <c r="T1419" s="2" t="str">
        <f t="shared" si="67"/>
        <v>M9P 3C5_1577 ROYAL YORK RD_TORONTO</v>
      </c>
      <c r="U1419" s="12" t="str">
        <f t="shared" si="68"/>
        <v>RD</v>
      </c>
    </row>
    <row r="1420" spans="1:21" ht="13" x14ac:dyDescent="0.25">
      <c r="A1420" s="9">
        <v>45777</v>
      </c>
      <c r="B1420" s="2" t="s">
        <v>4961</v>
      </c>
      <c r="C1420" s="2" t="s">
        <v>18</v>
      </c>
      <c r="D1420" s="2" t="s">
        <v>58</v>
      </c>
      <c r="E1420" s="2" t="s">
        <v>603</v>
      </c>
      <c r="F1420" s="2" t="s">
        <v>5425</v>
      </c>
      <c r="G1420" s="2">
        <v>5142</v>
      </c>
      <c r="H1420" s="2" t="s">
        <v>104</v>
      </c>
      <c r="I1420" s="1">
        <v>40060</v>
      </c>
      <c r="J1420" s="2" t="s">
        <v>23</v>
      </c>
      <c r="K1420" s="2"/>
      <c r="L1420" s="2" t="s">
        <v>24</v>
      </c>
      <c r="M1420" s="2">
        <v>2071</v>
      </c>
      <c r="N1420" s="2" t="s">
        <v>993</v>
      </c>
      <c r="O1420" s="2" t="s">
        <v>491</v>
      </c>
      <c r="P1420" s="2" t="s">
        <v>606</v>
      </c>
      <c r="Q1420" s="2" t="s">
        <v>5426</v>
      </c>
      <c r="R1420" t="str">
        <f>IFERROR(INDEX(ReadySub!$A$2:$A$1153, MATCH(T1420, ReadySub!$Q$2:$Q$1153, 0)), "")</f>
        <v/>
      </c>
      <c r="S1420" s="2" t="str">
        <f t="shared" si="66"/>
        <v>L6M 1X7_2071_OAKVILLE</v>
      </c>
      <c r="T1420" s="2" t="str">
        <f t="shared" si="67"/>
        <v>L6M 1X7_2071 FOURTH LINE_OAKVILLE</v>
      </c>
      <c r="U1420" s="12" t="str">
        <f t="shared" si="68"/>
        <v>Line</v>
      </c>
    </row>
    <row r="1421" spans="1:21" ht="13" x14ac:dyDescent="0.25">
      <c r="A1421" s="9">
        <v>45777</v>
      </c>
      <c r="B1421" s="2" t="s">
        <v>4961</v>
      </c>
      <c r="C1421" s="2" t="s">
        <v>18</v>
      </c>
      <c r="D1421" s="2" t="s">
        <v>58</v>
      </c>
      <c r="E1421" s="2" t="s">
        <v>603</v>
      </c>
      <c r="F1421" s="2" t="s">
        <v>5427</v>
      </c>
      <c r="G1421" s="2">
        <v>5143</v>
      </c>
      <c r="H1421" s="2" t="s">
        <v>120</v>
      </c>
      <c r="I1421" s="1">
        <v>40063</v>
      </c>
      <c r="J1421" s="2" t="s">
        <v>23</v>
      </c>
      <c r="K1421" s="2"/>
      <c r="L1421" s="2" t="s">
        <v>24</v>
      </c>
      <c r="M1421" s="2">
        <v>1406</v>
      </c>
      <c r="N1421" s="2" t="s">
        <v>5069</v>
      </c>
      <c r="O1421" s="2" t="s">
        <v>26</v>
      </c>
      <c r="P1421" s="2" t="s">
        <v>606</v>
      </c>
      <c r="Q1421" s="2" t="s">
        <v>5428</v>
      </c>
      <c r="R1421" t="str">
        <f>IFERROR(INDEX(ReadySub!$A$2:$A$1153, MATCH(T1421, ReadySub!$Q$2:$Q$1153, 0)), "")</f>
        <v/>
      </c>
      <c r="S1421" s="2" t="str">
        <f t="shared" si="66"/>
        <v>L6M 4B9_1406_OAKVILLE</v>
      </c>
      <c r="T1421" s="2" t="str">
        <f t="shared" si="67"/>
        <v>L6M 4B9_1406 PINE GLEN RD_OAKVILLE</v>
      </c>
      <c r="U1421" s="12" t="str">
        <f t="shared" si="68"/>
        <v>RD</v>
      </c>
    </row>
    <row r="1422" spans="1:21" ht="13" x14ac:dyDescent="0.25">
      <c r="A1422" s="9">
        <v>45777</v>
      </c>
      <c r="B1422" s="2" t="s">
        <v>3894</v>
      </c>
      <c r="C1422" s="2" t="s">
        <v>18</v>
      </c>
      <c r="D1422" s="2" t="s">
        <v>102</v>
      </c>
      <c r="E1422" s="2" t="s">
        <v>1608</v>
      </c>
      <c r="F1422" s="2" t="s">
        <v>5429</v>
      </c>
      <c r="G1422" s="2">
        <v>5144</v>
      </c>
      <c r="H1422" s="2" t="s">
        <v>120</v>
      </c>
      <c r="I1422" s="1">
        <v>40064</v>
      </c>
      <c r="J1422" s="2" t="s">
        <v>23</v>
      </c>
      <c r="K1422" s="2"/>
      <c r="L1422" s="2" t="s">
        <v>24</v>
      </c>
      <c r="M1422" s="2">
        <v>90</v>
      </c>
      <c r="N1422" s="2" t="s">
        <v>5430</v>
      </c>
      <c r="O1422" s="2" t="s">
        <v>47</v>
      </c>
      <c r="P1422" s="2" t="s">
        <v>1610</v>
      </c>
      <c r="Q1422" s="2" t="s">
        <v>3902</v>
      </c>
      <c r="R1422" t="str">
        <f>IFERROR(INDEX(ReadySub!$A$2:$A$1153, MATCH(T1422, ReadySub!$Q$2:$Q$1153, 0)), "")</f>
        <v/>
      </c>
      <c r="S1422" s="2" t="str">
        <f t="shared" si="66"/>
        <v>N0P 2L0_90_CHATHAM</v>
      </c>
      <c r="T1422" s="2" t="str">
        <f t="shared" si="67"/>
        <v>N0P 2L0_90 DALE DR_CHATHAM</v>
      </c>
      <c r="U1422" s="12" t="str">
        <f t="shared" si="68"/>
        <v>DR</v>
      </c>
    </row>
    <row r="1423" spans="1:21" ht="13" x14ac:dyDescent="0.25">
      <c r="A1423" s="9">
        <v>45777</v>
      </c>
      <c r="B1423" s="2" t="s">
        <v>3894</v>
      </c>
      <c r="C1423" s="2" t="s">
        <v>18</v>
      </c>
      <c r="D1423" s="2" t="s">
        <v>102</v>
      </c>
      <c r="E1423" s="2" t="s">
        <v>1608</v>
      </c>
      <c r="F1423" s="2" t="s">
        <v>5434</v>
      </c>
      <c r="G1423" s="2">
        <v>5146</v>
      </c>
      <c r="H1423" s="2" t="s">
        <v>45</v>
      </c>
      <c r="I1423" s="1">
        <v>40064</v>
      </c>
      <c r="J1423" s="2" t="s">
        <v>23</v>
      </c>
      <c r="K1423" s="2"/>
      <c r="L1423" s="2" t="s">
        <v>24</v>
      </c>
      <c r="M1423" s="2">
        <v>14</v>
      </c>
      <c r="N1423" s="2" t="s">
        <v>2881</v>
      </c>
      <c r="O1423" s="2" t="s">
        <v>36</v>
      </c>
      <c r="P1423" s="2" t="s">
        <v>5435</v>
      </c>
      <c r="Q1423" s="2" t="s">
        <v>5436</v>
      </c>
      <c r="R1423" t="str">
        <f>IFERROR(INDEX(ReadySub!$A$2:$A$1153, MATCH(T1423, ReadySub!$Q$2:$Q$1153, 0)), "")</f>
        <v/>
      </c>
      <c r="S1423" s="2" t="str">
        <f t="shared" si="66"/>
        <v>N0P 1Z0_14_PAIN COURT</v>
      </c>
      <c r="T1423" s="2" t="str">
        <f t="shared" si="67"/>
        <v>N0P 1Z0_14 NOTRE DAME ST_PAIN COURT</v>
      </c>
      <c r="U1423" s="12" t="str">
        <f t="shared" si="68"/>
        <v>ST</v>
      </c>
    </row>
    <row r="1424" spans="1:21" ht="13" x14ac:dyDescent="0.25">
      <c r="A1424" s="9">
        <v>45777</v>
      </c>
      <c r="B1424" s="2" t="s">
        <v>3826</v>
      </c>
      <c r="C1424" s="2" t="s">
        <v>18</v>
      </c>
      <c r="D1424" s="2" t="s">
        <v>102</v>
      </c>
      <c r="E1424" s="2" t="s">
        <v>1608</v>
      </c>
      <c r="F1424" s="2" t="s">
        <v>3826</v>
      </c>
      <c r="G1424" s="2">
        <v>5148</v>
      </c>
      <c r="H1424" s="2" t="s">
        <v>120</v>
      </c>
      <c r="I1424" s="1">
        <v>40057</v>
      </c>
      <c r="J1424" s="2" t="s">
        <v>23</v>
      </c>
      <c r="K1424" s="2"/>
      <c r="L1424" s="2" t="s">
        <v>24</v>
      </c>
      <c r="M1424" s="2">
        <v>90</v>
      </c>
      <c r="N1424" s="2" t="s">
        <v>5437</v>
      </c>
      <c r="O1424" s="2" t="s">
        <v>36</v>
      </c>
      <c r="P1424" s="2" t="s">
        <v>3828</v>
      </c>
      <c r="Q1424" s="2" t="s">
        <v>3829</v>
      </c>
      <c r="R1424" t="str">
        <f>IFERROR(INDEX(ReadySub!$A$2:$A$1153, MATCH(T1424, ReadySub!$Q$2:$Q$1153, 0)), "")</f>
        <v/>
      </c>
      <c r="S1424" s="2" t="str">
        <f t="shared" si="66"/>
        <v>N0P 2K0_90_THAMESVILLE</v>
      </c>
      <c r="T1424" s="2" t="str">
        <f t="shared" si="67"/>
        <v>N0P 2K0_90 GRAHAM ST_THAMESVILLE</v>
      </c>
      <c r="U1424" s="12" t="str">
        <f t="shared" si="68"/>
        <v>ST</v>
      </c>
    </row>
    <row r="1425" spans="1:21" ht="13" x14ac:dyDescent="0.25">
      <c r="A1425" s="9">
        <v>45777</v>
      </c>
      <c r="B1425" s="2" t="s">
        <v>430</v>
      </c>
      <c r="C1425" s="2" t="s">
        <v>18</v>
      </c>
      <c r="D1425" s="2" t="s">
        <v>102</v>
      </c>
      <c r="E1425" s="2" t="s">
        <v>431</v>
      </c>
      <c r="F1425" s="2" t="s">
        <v>5438</v>
      </c>
      <c r="G1425" s="2">
        <v>5149</v>
      </c>
      <c r="H1425" s="2" t="s">
        <v>104</v>
      </c>
      <c r="I1425" s="1">
        <v>40064</v>
      </c>
      <c r="J1425" s="2" t="s">
        <v>23</v>
      </c>
      <c r="K1425" s="2"/>
      <c r="L1425" s="2" t="s">
        <v>24</v>
      </c>
      <c r="M1425" s="2">
        <v>290</v>
      </c>
      <c r="N1425" s="2" t="s">
        <v>928</v>
      </c>
      <c r="O1425" s="2" t="s">
        <v>36</v>
      </c>
      <c r="P1425" s="2" t="s">
        <v>434</v>
      </c>
      <c r="Q1425" s="2" t="s">
        <v>5439</v>
      </c>
      <c r="R1425" t="str">
        <f>IFERROR(INDEX(ReadySub!$A$2:$A$1153, MATCH(T1425, ReadySub!$Q$2:$Q$1153, 0)), "")</f>
        <v/>
      </c>
      <c r="S1425" s="2" t="str">
        <f t="shared" si="66"/>
        <v>N4S 6W5_290_WOODSTOCK</v>
      </c>
      <c r="T1425" s="2" t="str">
        <f t="shared" si="67"/>
        <v>N4S 6W5_290 VICTORIA ST_WOODSTOCK</v>
      </c>
      <c r="U1425" s="12" t="str">
        <f t="shared" si="68"/>
        <v>ST</v>
      </c>
    </row>
    <row r="1426" spans="1:21" ht="13" x14ac:dyDescent="0.25">
      <c r="A1426" s="9">
        <v>45777</v>
      </c>
      <c r="B1426" s="2" t="s">
        <v>2502</v>
      </c>
      <c r="C1426" s="2" t="s">
        <v>18</v>
      </c>
      <c r="D1426" s="2" t="s">
        <v>102</v>
      </c>
      <c r="E1426" s="2" t="s">
        <v>557</v>
      </c>
      <c r="F1426" s="2" t="s">
        <v>5440</v>
      </c>
      <c r="G1426" s="2">
        <v>5150</v>
      </c>
      <c r="H1426" s="2" t="s">
        <v>104</v>
      </c>
      <c r="I1426" s="1">
        <v>40064</v>
      </c>
      <c r="J1426" s="2" t="s">
        <v>23</v>
      </c>
      <c r="K1426" s="2"/>
      <c r="L1426" s="2" t="s">
        <v>24</v>
      </c>
      <c r="M1426" s="2">
        <v>1355</v>
      </c>
      <c r="N1426" s="2" t="s">
        <v>5441</v>
      </c>
      <c r="O1426" s="2" t="s">
        <v>26</v>
      </c>
      <c r="P1426" s="2" t="s">
        <v>559</v>
      </c>
      <c r="Q1426" s="2" t="s">
        <v>5442</v>
      </c>
      <c r="R1426" t="str">
        <f>IFERROR(INDEX(ReadySub!$A$2:$A$1153, MATCH(T1426, ReadySub!$Q$2:$Q$1153, 0)), "")</f>
        <v/>
      </c>
      <c r="S1426" s="2" t="str">
        <f t="shared" si="66"/>
        <v>N9G 1C3_1355_WINDSOR</v>
      </c>
      <c r="T1426" s="2" t="str">
        <f t="shared" si="67"/>
        <v>N9G 1C3_1355 CABANA RD_WINDSOR</v>
      </c>
      <c r="U1426" s="12" t="str">
        <f t="shared" si="68"/>
        <v>RD</v>
      </c>
    </row>
    <row r="1427" spans="1:21" ht="13" x14ac:dyDescent="0.25">
      <c r="A1427" s="9">
        <v>45777</v>
      </c>
      <c r="B1427" s="2" t="s">
        <v>1130</v>
      </c>
      <c r="C1427" s="2" t="s">
        <v>18</v>
      </c>
      <c r="D1427" s="2" t="s">
        <v>102</v>
      </c>
      <c r="E1427" s="2" t="s">
        <v>1131</v>
      </c>
      <c r="F1427" s="2" t="s">
        <v>5443</v>
      </c>
      <c r="G1427" s="2">
        <v>5152</v>
      </c>
      <c r="H1427" s="2" t="s">
        <v>104</v>
      </c>
      <c r="I1427" s="1">
        <v>40064</v>
      </c>
      <c r="J1427" s="2" t="s">
        <v>23</v>
      </c>
      <c r="K1427" s="2"/>
      <c r="L1427" s="2" t="s">
        <v>24</v>
      </c>
      <c r="M1427" s="2">
        <v>100</v>
      </c>
      <c r="N1427" s="2" t="s">
        <v>678</v>
      </c>
      <c r="O1427" s="2" t="s">
        <v>92</v>
      </c>
      <c r="P1427" s="2" t="s">
        <v>1133</v>
      </c>
      <c r="Q1427" s="2" t="s">
        <v>5444</v>
      </c>
      <c r="R1427" t="str">
        <f>IFERROR(INDEX(ReadySub!$A$2:$A$1153, MATCH(T1427, ReadySub!$Q$2:$Q$1153, 0)), "")</f>
        <v/>
      </c>
      <c r="S1427" s="2" t="str">
        <f t="shared" si="66"/>
        <v>N5R 3T9_100_ST. THOMAS</v>
      </c>
      <c r="T1427" s="2" t="str">
        <f t="shared" si="67"/>
        <v>N5R 3T9_100 PARKSIDE AVE_ST. THOMAS</v>
      </c>
      <c r="U1427" s="12" t="str">
        <f t="shared" si="68"/>
        <v>AVE</v>
      </c>
    </row>
    <row r="1428" spans="1:21" ht="13" x14ac:dyDescent="0.25">
      <c r="A1428" s="9">
        <v>45777</v>
      </c>
      <c r="B1428" s="2" t="s">
        <v>74</v>
      </c>
      <c r="C1428" s="2" t="s">
        <v>18</v>
      </c>
      <c r="D1428" s="2" t="s">
        <v>31</v>
      </c>
      <c r="E1428" s="2" t="s">
        <v>182</v>
      </c>
      <c r="F1428" s="2" t="s">
        <v>5447</v>
      </c>
      <c r="G1428" s="2">
        <v>5156</v>
      </c>
      <c r="H1428" s="2" t="s">
        <v>45</v>
      </c>
      <c r="I1428" s="1">
        <v>40064</v>
      </c>
      <c r="J1428" s="2" t="s">
        <v>23</v>
      </c>
      <c r="K1428" s="2"/>
      <c r="L1428" s="2" t="s">
        <v>24</v>
      </c>
      <c r="M1428" s="2">
        <v>10391</v>
      </c>
      <c r="N1428" s="2" t="s">
        <v>1313</v>
      </c>
      <c r="O1428" s="2" t="s">
        <v>92</v>
      </c>
      <c r="P1428" s="2" t="s">
        <v>1673</v>
      </c>
      <c r="Q1428" s="2" t="s">
        <v>1674</v>
      </c>
      <c r="R1428" t="str">
        <f>IFERROR(INDEX(ReadySub!$A$2:$A$1153, MATCH(T1428, ReadySub!$Q$2:$Q$1153, 0)), "")</f>
        <v/>
      </c>
      <c r="S1428" s="2" t="str">
        <f t="shared" si="66"/>
        <v>L0J 1C0_10391_KLEINBURG</v>
      </c>
      <c r="T1428" s="2" t="str">
        <f t="shared" si="67"/>
        <v>L0J 1C0_10391 ISLINGTON AVE_KLEINBURG</v>
      </c>
      <c r="U1428" s="12" t="str">
        <f t="shared" si="68"/>
        <v>AVE</v>
      </c>
    </row>
    <row r="1429" spans="1:21" ht="13" x14ac:dyDescent="0.25">
      <c r="A1429" s="9">
        <v>45777</v>
      </c>
      <c r="B1429" s="2" t="s">
        <v>372</v>
      </c>
      <c r="C1429" s="2" t="s">
        <v>18</v>
      </c>
      <c r="D1429" s="2" t="s">
        <v>31</v>
      </c>
      <c r="E1429" s="2" t="s">
        <v>182</v>
      </c>
      <c r="F1429" s="2" t="s">
        <v>5448</v>
      </c>
      <c r="G1429" s="2">
        <v>5157</v>
      </c>
      <c r="H1429" s="2" t="s">
        <v>104</v>
      </c>
      <c r="I1429" s="1">
        <v>40064</v>
      </c>
      <c r="J1429" s="2" t="s">
        <v>23</v>
      </c>
      <c r="K1429" s="2"/>
      <c r="L1429" s="2" t="s">
        <v>24</v>
      </c>
      <c r="M1429" s="2">
        <v>120</v>
      </c>
      <c r="N1429" s="2" t="s">
        <v>2634</v>
      </c>
      <c r="O1429" s="2" t="s">
        <v>101</v>
      </c>
      <c r="P1429" s="2" t="s">
        <v>194</v>
      </c>
      <c r="Q1429" s="2" t="s">
        <v>5449</v>
      </c>
      <c r="R1429" t="str">
        <f>IFERROR(INDEX(ReadySub!$A$2:$A$1153, MATCH(T1429, ReadySub!$Q$2:$Q$1153, 0)), "")</f>
        <v/>
      </c>
      <c r="S1429" s="2" t="str">
        <f t="shared" si="66"/>
        <v>L3T 3C9_120_THORNHILL</v>
      </c>
      <c r="T1429" s="2" t="str">
        <f t="shared" si="67"/>
        <v>L3T 3C9_120 ROYAL ORCHARD BLVD_THORNHILL</v>
      </c>
      <c r="U1429" s="12" t="str">
        <f t="shared" si="68"/>
        <v>BLVD</v>
      </c>
    </row>
    <row r="1430" spans="1:21" ht="13" x14ac:dyDescent="0.25">
      <c r="A1430" s="9">
        <v>45777</v>
      </c>
      <c r="B1430" s="2" t="s">
        <v>2502</v>
      </c>
      <c r="C1430" s="2" t="s">
        <v>18</v>
      </c>
      <c r="D1430" s="2" t="s">
        <v>102</v>
      </c>
      <c r="E1430" s="2" t="s">
        <v>244</v>
      </c>
      <c r="F1430" s="2" t="s">
        <v>5452</v>
      </c>
      <c r="G1430" s="2">
        <v>5160</v>
      </c>
      <c r="H1430" s="2" t="s">
        <v>104</v>
      </c>
      <c r="I1430" s="1">
        <v>40064</v>
      </c>
      <c r="J1430" s="2" t="s">
        <v>23</v>
      </c>
      <c r="K1430" s="2"/>
      <c r="L1430" s="2" t="s">
        <v>24</v>
      </c>
      <c r="M1430" s="2">
        <v>33654</v>
      </c>
      <c r="N1430" s="2" t="s">
        <v>5453</v>
      </c>
      <c r="O1430" s="2" t="s">
        <v>491</v>
      </c>
      <c r="P1430" s="2" t="s">
        <v>5454</v>
      </c>
      <c r="Q1430" s="2" t="s">
        <v>5455</v>
      </c>
      <c r="R1430" t="str">
        <f>IFERROR(INDEX(ReadySub!$A$2:$A$1153, MATCH(T1430, ReadySub!$Q$2:$Q$1153, 0)), "")</f>
        <v/>
      </c>
      <c r="S1430" s="2" t="str">
        <f t="shared" si="66"/>
        <v>N0M 2J0_33654_LUCAN</v>
      </c>
      <c r="T1430" s="2" t="str">
        <f t="shared" si="67"/>
        <v>N0M 2J0_33654 ROMAN LINE_LUCAN</v>
      </c>
      <c r="U1430" s="12" t="str">
        <f t="shared" si="68"/>
        <v>Line</v>
      </c>
    </row>
    <row r="1431" spans="1:21" ht="13" x14ac:dyDescent="0.25">
      <c r="A1431" s="9">
        <v>45777</v>
      </c>
      <c r="B1431" s="2" t="s">
        <v>16662</v>
      </c>
      <c r="C1431" s="2" t="s">
        <v>18</v>
      </c>
      <c r="D1431" s="2" t="s">
        <v>19</v>
      </c>
      <c r="E1431" s="2" t="s">
        <v>168</v>
      </c>
      <c r="F1431" s="2" t="s">
        <v>5457</v>
      </c>
      <c r="G1431" s="2">
        <v>5164</v>
      </c>
      <c r="H1431" s="2" t="s">
        <v>104</v>
      </c>
      <c r="I1431" s="1">
        <v>40064</v>
      </c>
      <c r="J1431" s="2" t="s">
        <v>23</v>
      </c>
      <c r="K1431" s="2"/>
      <c r="L1431" s="2" t="s">
        <v>24</v>
      </c>
      <c r="M1431" s="2">
        <v>124</v>
      </c>
      <c r="N1431" s="2" t="s">
        <v>1632</v>
      </c>
      <c r="O1431" s="2" t="s">
        <v>47</v>
      </c>
      <c r="P1431" s="2" t="s">
        <v>330</v>
      </c>
      <c r="Q1431" s="2" t="s">
        <v>5458</v>
      </c>
      <c r="R1431" t="str">
        <f>IFERROR(INDEX(ReadySub!$A$2:$A$1153, MATCH(T1431, ReadySub!$Q$2:$Q$1153, 0)), "")</f>
        <v/>
      </c>
      <c r="S1431" s="2" t="str">
        <f t="shared" si="66"/>
        <v>L4N 3P4_124_BARRIE</v>
      </c>
      <c r="T1431" s="2" t="str">
        <f t="shared" si="67"/>
        <v>L4N 3P4_124 BAYVIEW DR_BARRIE</v>
      </c>
      <c r="U1431" s="12" t="str">
        <f t="shared" si="68"/>
        <v>DR</v>
      </c>
    </row>
    <row r="1432" spans="1:21" ht="13" x14ac:dyDescent="0.25">
      <c r="A1432" s="9">
        <v>45777</v>
      </c>
      <c r="B1432" s="2" t="s">
        <v>16662</v>
      </c>
      <c r="C1432" s="2" t="s">
        <v>18</v>
      </c>
      <c r="D1432" s="2" t="s">
        <v>19</v>
      </c>
      <c r="E1432" s="2" t="s">
        <v>168</v>
      </c>
      <c r="F1432" s="2" t="s">
        <v>5459</v>
      </c>
      <c r="G1432" s="2">
        <v>5165</v>
      </c>
      <c r="H1432" s="2" t="s">
        <v>104</v>
      </c>
      <c r="I1432" s="1">
        <v>40064</v>
      </c>
      <c r="J1432" s="2" t="s">
        <v>23</v>
      </c>
      <c r="K1432" s="2"/>
      <c r="L1432" s="2" t="s">
        <v>24</v>
      </c>
      <c r="M1432" s="2">
        <v>28</v>
      </c>
      <c r="N1432" s="2" t="s">
        <v>369</v>
      </c>
      <c r="O1432" s="2" t="s">
        <v>36</v>
      </c>
      <c r="P1432" s="2" t="s">
        <v>5460</v>
      </c>
      <c r="Q1432" s="2" t="s">
        <v>5461</v>
      </c>
      <c r="R1432" t="str">
        <f>IFERROR(INDEX(ReadySub!$A$2:$A$1153, MATCH(T1432, ReadySub!$Q$2:$Q$1153, 0)), "")</f>
        <v/>
      </c>
      <c r="S1432" s="2" t="str">
        <f t="shared" si="66"/>
        <v>L0L 1P0_28_ELMVALE</v>
      </c>
      <c r="T1432" s="2" t="str">
        <f t="shared" si="67"/>
        <v>L0L 1P0_28 SIMCOE ST_ELMVALE</v>
      </c>
      <c r="U1432" s="12" t="str">
        <f t="shared" si="68"/>
        <v>ST</v>
      </c>
    </row>
    <row r="1433" spans="1:21" ht="13" x14ac:dyDescent="0.25">
      <c r="A1433" s="9">
        <v>45777</v>
      </c>
      <c r="B1433" s="2" t="s">
        <v>16662</v>
      </c>
      <c r="C1433" s="2" t="s">
        <v>18</v>
      </c>
      <c r="D1433" s="2" t="s">
        <v>19</v>
      </c>
      <c r="E1433" s="2" t="s">
        <v>168</v>
      </c>
      <c r="F1433" s="2" t="s">
        <v>5462</v>
      </c>
      <c r="G1433" s="2">
        <v>5166</v>
      </c>
      <c r="H1433" s="2" t="s">
        <v>104</v>
      </c>
      <c r="I1433" s="1">
        <v>40064</v>
      </c>
      <c r="J1433" s="2" t="s">
        <v>23</v>
      </c>
      <c r="K1433" s="2"/>
      <c r="L1433" s="2" t="s">
        <v>24</v>
      </c>
      <c r="M1433" s="2">
        <v>2516</v>
      </c>
      <c r="N1433" s="2" t="s">
        <v>5463</v>
      </c>
      <c r="O1433" s="2"/>
      <c r="P1433" s="2" t="s">
        <v>211</v>
      </c>
      <c r="Q1433" s="2" t="s">
        <v>5464</v>
      </c>
      <c r="R1433" t="str">
        <f>IFERROR(INDEX(ReadySub!$A$2:$A$1153, MATCH(T1433, ReadySub!$Q$2:$Q$1153, 0)), "")</f>
        <v/>
      </c>
      <c r="S1433" s="2" t="str">
        <f t="shared" si="66"/>
        <v>L3Z 2A4_2516_BRADFORD</v>
      </c>
      <c r="T1433" s="2" t="str">
        <f t="shared" si="67"/>
        <v>L3Z 2A4_2516 LINE 12 0_BRADFORD</v>
      </c>
      <c r="U1433" s="12">
        <f t="shared" si="68"/>
        <v>0</v>
      </c>
    </row>
    <row r="1434" spans="1:21" ht="13" x14ac:dyDescent="0.25">
      <c r="A1434" s="9">
        <v>45777</v>
      </c>
      <c r="B1434" s="2" t="s">
        <v>313</v>
      </c>
      <c r="C1434" s="2" t="s">
        <v>18</v>
      </c>
      <c r="D1434" s="2" t="s">
        <v>89</v>
      </c>
      <c r="E1434" s="2" t="s">
        <v>90</v>
      </c>
      <c r="F1434" s="2" t="s">
        <v>16446</v>
      </c>
      <c r="G1434" s="2">
        <v>5169</v>
      </c>
      <c r="H1434" s="2" t="s">
        <v>120</v>
      </c>
      <c r="I1434" s="1">
        <v>40079</v>
      </c>
      <c r="J1434" s="2" t="s">
        <v>23</v>
      </c>
      <c r="K1434" s="2"/>
      <c r="L1434" s="2" t="s">
        <v>24</v>
      </c>
      <c r="M1434" s="2">
        <v>200</v>
      </c>
      <c r="N1434" s="2" t="s">
        <v>5465</v>
      </c>
      <c r="O1434" s="2" t="s">
        <v>92</v>
      </c>
      <c r="P1434" s="2" t="s">
        <v>93</v>
      </c>
      <c r="Q1434" s="2" t="s">
        <v>5466</v>
      </c>
      <c r="R1434" t="str">
        <f>IFERROR(INDEX(ReadySub!$A$2:$A$1153, MATCH(T1434, ReadySub!$Q$2:$Q$1153, 0)), "")</f>
        <v/>
      </c>
      <c r="S1434" s="2" t="str">
        <f t="shared" si="66"/>
        <v>M6M 4G9_200_TORONTO</v>
      </c>
      <c r="T1434" s="2" t="str">
        <f t="shared" si="67"/>
        <v>M6M 4G9_200 BICKNELL AVE_TORONTO</v>
      </c>
      <c r="U1434" s="12" t="str">
        <f t="shared" si="68"/>
        <v>AVE</v>
      </c>
    </row>
    <row r="1435" spans="1:21" ht="13" x14ac:dyDescent="0.25">
      <c r="A1435" s="9">
        <v>45777</v>
      </c>
      <c r="B1435" s="2" t="s">
        <v>5467</v>
      </c>
      <c r="C1435" s="2" t="s">
        <v>18</v>
      </c>
      <c r="D1435" s="2" t="s">
        <v>58</v>
      </c>
      <c r="E1435" s="2" t="s">
        <v>603</v>
      </c>
      <c r="F1435" s="2" t="s">
        <v>5468</v>
      </c>
      <c r="G1435" s="2">
        <v>5170</v>
      </c>
      <c r="H1435" s="2" t="s">
        <v>66</v>
      </c>
      <c r="I1435" s="1">
        <v>40070</v>
      </c>
      <c r="J1435" s="2" t="s">
        <v>23</v>
      </c>
      <c r="K1435" s="2"/>
      <c r="L1435" s="2" t="s">
        <v>24</v>
      </c>
      <c r="M1435" s="2">
        <v>533</v>
      </c>
      <c r="N1435" s="2" t="s">
        <v>180</v>
      </c>
      <c r="O1435" s="2" t="s">
        <v>36</v>
      </c>
      <c r="P1435" s="2" t="s">
        <v>5469</v>
      </c>
      <c r="Q1435" s="2" t="s">
        <v>5470</v>
      </c>
      <c r="R1435" t="str">
        <f>IFERROR(INDEX(ReadySub!$A$2:$A$1153, MATCH(T1435, ReadySub!$Q$2:$Q$1153, 0)), "")</f>
        <v/>
      </c>
      <c r="S1435" s="2" t="str">
        <f t="shared" si="66"/>
        <v>L7G 3T1_533_GLEN WILLIAMS</v>
      </c>
      <c r="T1435" s="2" t="str">
        <f t="shared" si="67"/>
        <v>L7G 3T1_533 MAIN ST_GLEN WILLIAMS</v>
      </c>
      <c r="U1435" s="12" t="str">
        <f t="shared" si="68"/>
        <v>ST</v>
      </c>
    </row>
    <row r="1436" spans="1:21" ht="13" x14ac:dyDescent="0.25">
      <c r="A1436" s="9">
        <v>45777</v>
      </c>
      <c r="B1436" s="2" t="s">
        <v>5471</v>
      </c>
      <c r="C1436" s="2" t="s">
        <v>18</v>
      </c>
      <c r="D1436" s="2" t="s">
        <v>31</v>
      </c>
      <c r="E1436" s="2" t="s">
        <v>182</v>
      </c>
      <c r="F1436" s="2" t="s">
        <v>5472</v>
      </c>
      <c r="G1436" s="2">
        <v>5171</v>
      </c>
      <c r="H1436" s="2" t="s">
        <v>45</v>
      </c>
      <c r="I1436" s="1">
        <v>40057</v>
      </c>
      <c r="J1436" s="2" t="s">
        <v>23</v>
      </c>
      <c r="K1436" s="2"/>
      <c r="L1436" s="2" t="s">
        <v>24</v>
      </c>
      <c r="M1436" s="2">
        <v>10137</v>
      </c>
      <c r="N1436" s="2" t="s">
        <v>152</v>
      </c>
      <c r="O1436" s="2" t="s">
        <v>92</v>
      </c>
      <c r="P1436" s="2" t="s">
        <v>241</v>
      </c>
      <c r="Q1436" s="2" t="s">
        <v>5473</v>
      </c>
      <c r="R1436" t="str">
        <f>IFERROR(INDEX(ReadySub!$A$2:$A$1153, MATCH(T1436, ReadySub!$Q$2:$Q$1153, 0)), "")</f>
        <v/>
      </c>
      <c r="S1436" s="2" t="str">
        <f t="shared" si="66"/>
        <v>L6C 1J1_10137_MARKHAM</v>
      </c>
      <c r="T1436" s="2" t="str">
        <f t="shared" si="67"/>
        <v>L6C 1J1_10137 WOODBINE AVE_MARKHAM</v>
      </c>
      <c r="U1436" s="12" t="str">
        <f t="shared" si="68"/>
        <v>AVE</v>
      </c>
    </row>
    <row r="1437" spans="1:21" ht="13" x14ac:dyDescent="0.25">
      <c r="A1437" s="9">
        <v>45777</v>
      </c>
      <c r="B1437" s="2" t="s">
        <v>3033</v>
      </c>
      <c r="C1437" s="2" t="s">
        <v>18</v>
      </c>
      <c r="D1437" s="2" t="s">
        <v>58</v>
      </c>
      <c r="E1437" s="2" t="s">
        <v>1337</v>
      </c>
      <c r="F1437" s="2" t="s">
        <v>5474</v>
      </c>
      <c r="G1437" s="2">
        <v>5172</v>
      </c>
      <c r="H1437" s="2" t="s">
        <v>104</v>
      </c>
      <c r="I1437" s="1">
        <v>40064</v>
      </c>
      <c r="J1437" s="2" t="s">
        <v>23</v>
      </c>
      <c r="K1437" s="2"/>
      <c r="L1437" s="2" t="s">
        <v>24</v>
      </c>
      <c r="M1437" s="2">
        <v>179</v>
      </c>
      <c r="N1437" s="2" t="s">
        <v>5080</v>
      </c>
      <c r="O1437" s="2" t="s">
        <v>1054</v>
      </c>
      <c r="P1437" s="2" t="s">
        <v>1943</v>
      </c>
      <c r="Q1437" s="2" t="s">
        <v>5475</v>
      </c>
      <c r="R1437" t="str">
        <f>IFERROR(INDEX(ReadySub!$A$2:$A$1153, MATCH(T1437, ReadySub!$Q$2:$Q$1153, 0)), "")</f>
        <v/>
      </c>
      <c r="S1437" s="2" t="str">
        <f t="shared" si="66"/>
        <v>N3L 2N2_179_PARIS</v>
      </c>
      <c r="T1437" s="2" t="str">
        <f t="shared" si="67"/>
        <v>N3L 2N2_179 GRANDVILLE CIRCLE_PARIS</v>
      </c>
      <c r="U1437" s="12" t="str">
        <f t="shared" si="68"/>
        <v>Circle</v>
      </c>
    </row>
    <row r="1438" spans="1:21" ht="13" x14ac:dyDescent="0.25">
      <c r="A1438" s="9">
        <v>45777</v>
      </c>
      <c r="B1438" s="2" t="s">
        <v>74</v>
      </c>
      <c r="C1438" s="2" t="s">
        <v>18</v>
      </c>
      <c r="D1438" s="2" t="s">
        <v>58</v>
      </c>
      <c r="E1438" s="2" t="s">
        <v>603</v>
      </c>
      <c r="F1438" s="2" t="s">
        <v>5476</v>
      </c>
      <c r="G1438" s="2">
        <v>5178</v>
      </c>
      <c r="H1438" s="2" t="s">
        <v>120</v>
      </c>
      <c r="I1438" s="1">
        <v>40074</v>
      </c>
      <c r="J1438" s="2" t="s">
        <v>23</v>
      </c>
      <c r="K1438" s="2"/>
      <c r="L1438" s="2" t="s">
        <v>24</v>
      </c>
      <c r="M1438" s="2">
        <v>137</v>
      </c>
      <c r="N1438" s="2" t="s">
        <v>5477</v>
      </c>
      <c r="O1438" s="2" t="s">
        <v>47</v>
      </c>
      <c r="P1438" s="2" t="s">
        <v>879</v>
      </c>
      <c r="Q1438" s="2" t="s">
        <v>4311</v>
      </c>
      <c r="R1438" t="str">
        <f>IFERROR(INDEX(ReadySub!$A$2:$A$1153, MATCH(T1438, ReadySub!$Q$2:$Q$1153, 0)), "")</f>
        <v/>
      </c>
      <c r="S1438" s="2" t="str">
        <f t="shared" si="66"/>
        <v>L9T 5G1_137_MILTON</v>
      </c>
      <c r="T1438" s="2" t="str">
        <f t="shared" si="67"/>
        <v>L9T 5G1_137 DIXON DR_MILTON</v>
      </c>
      <c r="U1438" s="12" t="str">
        <f t="shared" si="68"/>
        <v>DR</v>
      </c>
    </row>
    <row r="1439" spans="1:21" ht="13" x14ac:dyDescent="0.25">
      <c r="A1439" s="9">
        <v>45777</v>
      </c>
      <c r="B1439" s="2" t="s">
        <v>716</v>
      </c>
      <c r="C1439" s="2" t="s">
        <v>18</v>
      </c>
      <c r="D1439" s="2" t="s">
        <v>89</v>
      </c>
      <c r="E1439" s="2" t="s">
        <v>598</v>
      </c>
      <c r="F1439" s="2" t="s">
        <v>5478</v>
      </c>
      <c r="G1439" s="2">
        <v>5179</v>
      </c>
      <c r="H1439" s="2" t="s">
        <v>104</v>
      </c>
      <c r="I1439" s="1">
        <v>40077</v>
      </c>
      <c r="J1439" s="2" t="s">
        <v>23</v>
      </c>
      <c r="K1439" s="2"/>
      <c r="L1439" s="2" t="s">
        <v>24</v>
      </c>
      <c r="M1439" s="2">
        <v>5</v>
      </c>
      <c r="N1439" s="2" t="s">
        <v>2353</v>
      </c>
      <c r="O1439" s="2" t="s">
        <v>47</v>
      </c>
      <c r="P1439" s="2" t="s">
        <v>911</v>
      </c>
      <c r="Q1439" s="2" t="s">
        <v>1882</v>
      </c>
      <c r="R1439" t="str">
        <f>IFERROR(INDEX(ReadySub!$A$2:$A$1153, MATCH(T1439, ReadySub!$Q$2:$Q$1153, 0)), "")</f>
        <v/>
      </c>
      <c r="S1439" s="2" t="str">
        <f t="shared" si="66"/>
        <v>L4Z 3E9_5_BRAMPTON</v>
      </c>
      <c r="T1439" s="2" t="str">
        <f t="shared" si="67"/>
        <v>L4Z 3E9_5 YOUNG DR_BRAMPTON</v>
      </c>
      <c r="U1439" s="12" t="str">
        <f t="shared" si="68"/>
        <v>DR</v>
      </c>
    </row>
    <row r="1440" spans="1:21" ht="13" x14ac:dyDescent="0.25">
      <c r="A1440" s="9">
        <v>45777</v>
      </c>
      <c r="B1440" s="2" t="s">
        <v>74</v>
      </c>
      <c r="C1440" s="2" t="s">
        <v>18</v>
      </c>
      <c r="D1440" s="2" t="s">
        <v>58</v>
      </c>
      <c r="E1440" s="2" t="s">
        <v>603</v>
      </c>
      <c r="F1440" s="2" t="s">
        <v>5479</v>
      </c>
      <c r="G1440" s="2">
        <v>5180</v>
      </c>
      <c r="H1440" s="2" t="s">
        <v>104</v>
      </c>
      <c r="I1440" s="1">
        <v>40074</v>
      </c>
      <c r="J1440" s="2" t="s">
        <v>23</v>
      </c>
      <c r="K1440" s="2"/>
      <c r="L1440" s="2" t="s">
        <v>24</v>
      </c>
      <c r="M1440" s="2">
        <v>709</v>
      </c>
      <c r="N1440" s="2" t="s">
        <v>5480</v>
      </c>
      <c r="O1440" s="2" t="s">
        <v>47</v>
      </c>
      <c r="P1440" s="2" t="s">
        <v>879</v>
      </c>
      <c r="Q1440" s="2" t="s">
        <v>4311</v>
      </c>
      <c r="R1440" t="str">
        <f>IFERROR(INDEX(ReadySub!$A$2:$A$1153, MATCH(T1440, ReadySub!$Q$2:$Q$1153, 0)), "")</f>
        <v/>
      </c>
      <c r="S1440" s="2" t="str">
        <f t="shared" si="66"/>
        <v>L9T 5G1_709_MILTON</v>
      </c>
      <c r="T1440" s="2" t="str">
        <f t="shared" si="67"/>
        <v>L9T 5G1_709 BOLINGBROKE DR_MILTON</v>
      </c>
      <c r="U1440" s="12" t="str">
        <f t="shared" si="68"/>
        <v>DR</v>
      </c>
    </row>
    <row r="1441" spans="1:21" ht="13" x14ac:dyDescent="0.25">
      <c r="A1441" s="9">
        <v>45777</v>
      </c>
      <c r="B1441" s="2" t="s">
        <v>5485</v>
      </c>
      <c r="C1441" s="2" t="s">
        <v>18</v>
      </c>
      <c r="D1441" s="2" t="s">
        <v>150</v>
      </c>
      <c r="E1441" s="2" t="s">
        <v>551</v>
      </c>
      <c r="F1441" s="2" t="s">
        <v>5486</v>
      </c>
      <c r="G1441" s="2">
        <v>5185</v>
      </c>
      <c r="H1441" s="2" t="s">
        <v>104</v>
      </c>
      <c r="I1441" s="1">
        <v>40079</v>
      </c>
      <c r="J1441" s="2" t="s">
        <v>23</v>
      </c>
      <c r="K1441" s="2"/>
      <c r="L1441" s="2" t="s">
        <v>24</v>
      </c>
      <c r="M1441" s="2">
        <v>66</v>
      </c>
      <c r="N1441" s="2" t="s">
        <v>3588</v>
      </c>
      <c r="O1441" s="2" t="s">
        <v>47</v>
      </c>
      <c r="P1441" s="2" t="s">
        <v>5487</v>
      </c>
      <c r="Q1441" s="2" t="s">
        <v>5488</v>
      </c>
      <c r="R1441" t="str">
        <f>IFERROR(INDEX(ReadySub!$A$2:$A$1153, MATCH(T1441, ReadySub!$Q$2:$Q$1153, 0)), "")</f>
        <v/>
      </c>
      <c r="S1441" s="2" t="str">
        <f t="shared" si="66"/>
        <v>K0E 1K0_66_IROQUOIS</v>
      </c>
      <c r="T1441" s="2" t="str">
        <f t="shared" si="67"/>
        <v>K0E 1K0_66 LAKEVIEW DR_IROQUOIS</v>
      </c>
      <c r="U1441" s="12" t="str">
        <f t="shared" si="68"/>
        <v>DR</v>
      </c>
    </row>
    <row r="1442" spans="1:21" ht="13" x14ac:dyDescent="0.25">
      <c r="A1442" s="9">
        <v>45777</v>
      </c>
      <c r="B1442" s="2" t="s">
        <v>372</v>
      </c>
      <c r="C1442" s="2" t="s">
        <v>18</v>
      </c>
      <c r="D1442" s="2" t="s">
        <v>31</v>
      </c>
      <c r="E1442" s="2" t="s">
        <v>182</v>
      </c>
      <c r="F1442" s="2" t="s">
        <v>5489</v>
      </c>
      <c r="G1442" s="2">
        <v>5186</v>
      </c>
      <c r="H1442" s="2" t="s">
        <v>104</v>
      </c>
      <c r="I1442" s="1">
        <v>40074</v>
      </c>
      <c r="J1442" s="2" t="s">
        <v>23</v>
      </c>
      <c r="K1442" s="2"/>
      <c r="L1442" s="2" t="s">
        <v>24</v>
      </c>
      <c r="M1442" s="2">
        <v>25</v>
      </c>
      <c r="N1442" s="2" t="s">
        <v>266</v>
      </c>
      <c r="O1442" s="2" t="s">
        <v>101</v>
      </c>
      <c r="P1442" s="2" t="s">
        <v>357</v>
      </c>
      <c r="Q1442" s="2" t="s">
        <v>5490</v>
      </c>
      <c r="R1442" t="str">
        <f>IFERROR(INDEX(ReadySub!$A$2:$A$1153, MATCH(T1442, ReadySub!$Q$2:$Q$1153, 0)), "")</f>
        <v/>
      </c>
      <c r="S1442" s="2" t="str">
        <f t="shared" si="66"/>
        <v>L7B 1K9_25_KING CITY</v>
      </c>
      <c r="T1442" s="2" t="str">
        <f t="shared" si="67"/>
        <v>L7B 1K9_25 KING BLVD_KING CITY</v>
      </c>
      <c r="U1442" s="12" t="str">
        <f t="shared" si="68"/>
        <v>BLVD</v>
      </c>
    </row>
    <row r="1443" spans="1:21" ht="13" x14ac:dyDescent="0.25">
      <c r="A1443" s="9">
        <v>45777</v>
      </c>
      <c r="B1443" s="2" t="s">
        <v>2220</v>
      </c>
      <c r="C1443" s="2" t="s">
        <v>18</v>
      </c>
      <c r="D1443" s="2" t="s">
        <v>102</v>
      </c>
      <c r="E1443" s="2" t="s">
        <v>1166</v>
      </c>
      <c r="F1443" s="2" t="s">
        <v>5491</v>
      </c>
      <c r="G1443" s="2">
        <v>5187</v>
      </c>
      <c r="H1443" s="2" t="s">
        <v>104</v>
      </c>
      <c r="I1443" s="1">
        <v>40057</v>
      </c>
      <c r="J1443" s="2" t="s">
        <v>23</v>
      </c>
      <c r="K1443" s="2"/>
      <c r="L1443" s="2" t="s">
        <v>24</v>
      </c>
      <c r="M1443" s="2">
        <v>58</v>
      </c>
      <c r="N1443" s="2" t="s">
        <v>2221</v>
      </c>
      <c r="O1443" s="2" t="s">
        <v>36</v>
      </c>
      <c r="P1443" s="2" t="s">
        <v>2222</v>
      </c>
      <c r="Q1443" s="2" t="s">
        <v>2223</v>
      </c>
      <c r="R1443" t="str">
        <f>IFERROR(INDEX(ReadySub!$A$2:$A$1153, MATCH(T1443, ReadySub!$Q$2:$Q$1153, 0)), "")</f>
        <v/>
      </c>
      <c r="S1443" s="2" t="str">
        <f t="shared" si="66"/>
        <v>N0K 1W0_58_SEAFORTH</v>
      </c>
      <c r="T1443" s="2" t="str">
        <f t="shared" si="67"/>
        <v>N0K 1W0_58 CHALK ST_SEAFORTH</v>
      </c>
      <c r="U1443" s="12" t="str">
        <f t="shared" si="68"/>
        <v>ST</v>
      </c>
    </row>
    <row r="1444" spans="1:21" ht="13" x14ac:dyDescent="0.25">
      <c r="A1444" s="9">
        <v>45777</v>
      </c>
      <c r="B1444" s="2" t="s">
        <v>2502</v>
      </c>
      <c r="C1444" s="2" t="s">
        <v>18</v>
      </c>
      <c r="D1444" s="2" t="s">
        <v>102</v>
      </c>
      <c r="E1444" s="2" t="s">
        <v>557</v>
      </c>
      <c r="F1444" s="2" t="s">
        <v>5492</v>
      </c>
      <c r="G1444" s="2">
        <v>5189</v>
      </c>
      <c r="H1444" s="2" t="s">
        <v>120</v>
      </c>
      <c r="I1444" s="1">
        <v>40064</v>
      </c>
      <c r="J1444" s="2" t="s">
        <v>23</v>
      </c>
      <c r="K1444" s="2"/>
      <c r="L1444" s="2" t="s">
        <v>24</v>
      </c>
      <c r="M1444" s="2">
        <v>871</v>
      </c>
      <c r="N1444" s="2" t="s">
        <v>5493</v>
      </c>
      <c r="O1444" s="2"/>
      <c r="P1444" s="2" t="s">
        <v>559</v>
      </c>
      <c r="Q1444" s="2" t="s">
        <v>5494</v>
      </c>
      <c r="R1444" t="str">
        <f>IFERROR(INDEX(ReadySub!$A$2:$A$1153, MATCH(T1444, ReadySub!$Q$2:$Q$1153, 0)), "")</f>
        <v/>
      </c>
      <c r="S1444" s="2" t="str">
        <f t="shared" si="66"/>
        <v>N8S 1X4_871_WINDSOR</v>
      </c>
      <c r="T1444" s="2" t="str">
        <f t="shared" si="67"/>
        <v>N8S 1X4_871 ST.ROSE 0_WINDSOR</v>
      </c>
      <c r="U1444" s="12">
        <f t="shared" si="68"/>
        <v>0</v>
      </c>
    </row>
    <row r="1445" spans="1:21" ht="13" x14ac:dyDescent="0.25">
      <c r="A1445" s="9">
        <v>45777</v>
      </c>
      <c r="B1445" s="2" t="s">
        <v>719</v>
      </c>
      <c r="C1445" s="2" t="s">
        <v>18</v>
      </c>
      <c r="D1445" s="2" t="s">
        <v>150</v>
      </c>
      <c r="E1445" s="2" t="s">
        <v>720</v>
      </c>
      <c r="F1445" s="2" t="s">
        <v>5495</v>
      </c>
      <c r="G1445" s="2">
        <v>5192</v>
      </c>
      <c r="H1445" s="2" t="s">
        <v>45</v>
      </c>
      <c r="I1445" s="1">
        <v>40085</v>
      </c>
      <c r="J1445" s="2" t="s">
        <v>23</v>
      </c>
      <c r="K1445" s="2"/>
      <c r="L1445" s="2" t="s">
        <v>24</v>
      </c>
      <c r="M1445" s="2">
        <v>28</v>
      </c>
      <c r="N1445" s="2" t="s">
        <v>5496</v>
      </c>
      <c r="O1445" s="2" t="s">
        <v>26</v>
      </c>
      <c r="P1445" s="2" t="s">
        <v>723</v>
      </c>
      <c r="Q1445" s="2" t="s">
        <v>5497</v>
      </c>
      <c r="R1445" t="str">
        <f>IFERROR(INDEX(ReadySub!$A$2:$A$1153, MATCH(T1445, ReadySub!$Q$2:$Q$1153, 0)), "")</f>
        <v/>
      </c>
      <c r="S1445" s="2" t="str">
        <f t="shared" si="66"/>
        <v>K8H 2X3_28_PETAWAWA</v>
      </c>
      <c r="T1445" s="2" t="str">
        <f t="shared" si="67"/>
        <v>K8H 2X3_28 CRAFTSMAN RD_PETAWAWA</v>
      </c>
      <c r="U1445" s="12" t="str">
        <f t="shared" si="68"/>
        <v>RD</v>
      </c>
    </row>
    <row r="1446" spans="1:21" ht="13" x14ac:dyDescent="0.25">
      <c r="A1446" s="9">
        <v>45777</v>
      </c>
      <c r="B1446" s="2" t="s">
        <v>205</v>
      </c>
      <c r="C1446" s="2" t="s">
        <v>18</v>
      </c>
      <c r="D1446" s="2" t="s">
        <v>31</v>
      </c>
      <c r="E1446" s="2" t="s">
        <v>182</v>
      </c>
      <c r="F1446" s="2" t="s">
        <v>5498</v>
      </c>
      <c r="G1446" s="2">
        <v>5194</v>
      </c>
      <c r="H1446" s="2" t="s">
        <v>104</v>
      </c>
      <c r="I1446" s="1">
        <v>40116</v>
      </c>
      <c r="J1446" s="2" t="s">
        <v>23</v>
      </c>
      <c r="K1446" s="2"/>
      <c r="L1446" s="2" t="s">
        <v>24</v>
      </c>
      <c r="M1446" s="2">
        <v>2</v>
      </c>
      <c r="N1446" s="2" t="s">
        <v>5499</v>
      </c>
      <c r="O1446" s="2" t="s">
        <v>47</v>
      </c>
      <c r="P1446" s="2" t="s">
        <v>733</v>
      </c>
      <c r="Q1446" s="2" t="s">
        <v>5500</v>
      </c>
      <c r="R1446" t="str">
        <f>IFERROR(INDEX(ReadySub!$A$2:$A$1153, MATCH(T1446, ReadySub!$Q$2:$Q$1153, 0)), "")</f>
        <v/>
      </c>
      <c r="S1446" s="2" t="str">
        <f t="shared" si="66"/>
        <v>L4G 2E8_2_AURORA</v>
      </c>
      <c r="T1446" s="2" t="str">
        <f t="shared" si="67"/>
        <v>L4G 2E8_2 GLASS DR_AURORA</v>
      </c>
      <c r="U1446" s="12" t="str">
        <f t="shared" si="68"/>
        <v>DR</v>
      </c>
    </row>
    <row r="1447" spans="1:21" ht="13" x14ac:dyDescent="0.25">
      <c r="A1447" s="9">
        <v>45777</v>
      </c>
      <c r="B1447" s="2" t="s">
        <v>16662</v>
      </c>
      <c r="C1447" s="2" t="s">
        <v>18</v>
      </c>
      <c r="D1447" s="2" t="s">
        <v>19</v>
      </c>
      <c r="E1447" s="2" t="s">
        <v>168</v>
      </c>
      <c r="F1447" s="2" t="s">
        <v>5503</v>
      </c>
      <c r="G1447" s="2">
        <v>5198</v>
      </c>
      <c r="H1447" s="2" t="s">
        <v>120</v>
      </c>
      <c r="I1447" s="1">
        <v>40077</v>
      </c>
      <c r="J1447" s="2" t="s">
        <v>23</v>
      </c>
      <c r="K1447" s="2"/>
      <c r="L1447" s="2" t="s">
        <v>24</v>
      </c>
      <c r="M1447" s="2">
        <v>130</v>
      </c>
      <c r="N1447" s="2" t="s">
        <v>5504</v>
      </c>
      <c r="O1447" s="2" t="s">
        <v>288</v>
      </c>
      <c r="P1447" s="2" t="s">
        <v>330</v>
      </c>
      <c r="Q1447" s="2" t="s">
        <v>5505</v>
      </c>
      <c r="R1447" t="str">
        <f>IFERROR(INDEX(ReadySub!$A$2:$A$1153, MATCH(T1447, ReadySub!$Q$2:$Q$1153, 0)), "")</f>
        <v/>
      </c>
      <c r="S1447" s="2" t="str">
        <f t="shared" si="66"/>
        <v>L4M 7G4_130_BARRIE</v>
      </c>
      <c r="T1447" s="2" t="str">
        <f t="shared" si="67"/>
        <v>L4M 7G4_130 PRINCE WILLIAM WAY_BARRIE</v>
      </c>
      <c r="U1447" s="12" t="str">
        <f t="shared" si="68"/>
        <v>Way</v>
      </c>
    </row>
    <row r="1448" spans="1:21" ht="13" x14ac:dyDescent="0.25">
      <c r="A1448" s="9">
        <v>45777</v>
      </c>
      <c r="B1448" s="2" t="s">
        <v>1345</v>
      </c>
      <c r="C1448" s="2" t="s">
        <v>18</v>
      </c>
      <c r="D1448" s="2" t="s">
        <v>31</v>
      </c>
      <c r="E1448" s="2" t="s">
        <v>182</v>
      </c>
      <c r="F1448" s="2" t="s">
        <v>2225</v>
      </c>
      <c r="G1448" s="2">
        <v>5200</v>
      </c>
      <c r="H1448" s="2" t="s">
        <v>53</v>
      </c>
      <c r="I1448" s="1">
        <v>40087</v>
      </c>
      <c r="J1448" s="2" t="s">
        <v>23</v>
      </c>
      <c r="K1448" s="2"/>
      <c r="L1448" s="2" t="s">
        <v>24</v>
      </c>
      <c r="M1448" s="2">
        <v>10775</v>
      </c>
      <c r="N1448" s="2" t="s">
        <v>1057</v>
      </c>
      <c r="O1448" s="2" t="s">
        <v>36</v>
      </c>
      <c r="P1448" s="2" t="s">
        <v>204</v>
      </c>
      <c r="Q1448" s="2" t="s">
        <v>2227</v>
      </c>
      <c r="R1448" t="str">
        <f>IFERROR(INDEX(ReadySub!$A$2:$A$1153, MATCH(T1448, ReadySub!$Q$2:$Q$1153, 0)), "")</f>
        <v/>
      </c>
      <c r="S1448" s="2" t="str">
        <f t="shared" si="66"/>
        <v>L7M 5A5_10775_RICHMOND HILL</v>
      </c>
      <c r="T1448" s="2" t="str">
        <f t="shared" si="67"/>
        <v>L7M 5A5_10775 LESLIE ST_RICHMOND HILL</v>
      </c>
      <c r="U1448" s="12" t="str">
        <f t="shared" si="68"/>
        <v>ST</v>
      </c>
    </row>
    <row r="1449" spans="1:21" ht="13" x14ac:dyDescent="0.25">
      <c r="A1449" s="9">
        <v>45777</v>
      </c>
      <c r="B1449" s="2" t="s">
        <v>5506</v>
      </c>
      <c r="C1449" s="2" t="s">
        <v>18</v>
      </c>
      <c r="D1449" s="2" t="s">
        <v>89</v>
      </c>
      <c r="E1449" s="2" t="s">
        <v>90</v>
      </c>
      <c r="F1449" s="2" t="s">
        <v>5506</v>
      </c>
      <c r="G1449" s="2">
        <v>5202</v>
      </c>
      <c r="H1449" s="2" t="s">
        <v>45</v>
      </c>
      <c r="I1449" s="1">
        <v>40057</v>
      </c>
      <c r="J1449" s="2" t="s">
        <v>23</v>
      </c>
      <c r="K1449" s="2"/>
      <c r="L1449" s="2" t="s">
        <v>24</v>
      </c>
      <c r="M1449" s="2">
        <v>260</v>
      </c>
      <c r="N1449" s="2" t="s">
        <v>2536</v>
      </c>
      <c r="O1449" s="2"/>
      <c r="P1449" s="2" t="s">
        <v>93</v>
      </c>
      <c r="Q1449" s="2" t="s">
        <v>5507</v>
      </c>
      <c r="R1449" t="str">
        <f>IFERROR(INDEX(ReadySub!$A$2:$A$1153, MATCH(T1449, ReadySub!$Q$2:$Q$1153, 0)), "")</f>
        <v/>
      </c>
      <c r="S1449" s="2" t="str">
        <f t="shared" si="66"/>
        <v>M8Y 1J4_260_TORONTO</v>
      </c>
      <c r="T1449" s="2" t="str">
        <f t="shared" si="67"/>
        <v>M8Y 1J4_260 THE QUEENSWAY 0_TORONTO</v>
      </c>
      <c r="U1449" s="12">
        <f t="shared" si="68"/>
        <v>0</v>
      </c>
    </row>
    <row r="1450" spans="1:21" ht="13" x14ac:dyDescent="0.25">
      <c r="A1450" s="9">
        <v>45777</v>
      </c>
      <c r="B1450" s="2" t="s">
        <v>3541</v>
      </c>
      <c r="C1450" s="2" t="s">
        <v>18</v>
      </c>
      <c r="D1450" s="2" t="s">
        <v>102</v>
      </c>
      <c r="E1450" s="2" t="s">
        <v>1166</v>
      </c>
      <c r="F1450" s="2" t="s">
        <v>5508</v>
      </c>
      <c r="G1450" s="2">
        <v>5204</v>
      </c>
      <c r="H1450" s="2" t="s">
        <v>120</v>
      </c>
      <c r="I1450" s="1">
        <v>40058</v>
      </c>
      <c r="J1450" s="2" t="s">
        <v>23</v>
      </c>
      <c r="K1450" s="2"/>
      <c r="L1450" s="2" t="s">
        <v>24</v>
      </c>
      <c r="M1450" s="2">
        <v>27</v>
      </c>
      <c r="N1450" s="2" t="s">
        <v>5509</v>
      </c>
      <c r="O1450" s="2" t="s">
        <v>36</v>
      </c>
      <c r="P1450" s="2" t="s">
        <v>2086</v>
      </c>
      <c r="Q1450" s="2" t="s">
        <v>2087</v>
      </c>
      <c r="R1450" t="str">
        <f>IFERROR(INDEX(ReadySub!$A$2:$A$1153, MATCH(T1450, ReadySub!$Q$2:$Q$1153, 0)), "")</f>
        <v/>
      </c>
      <c r="S1450" s="2" t="str">
        <f t="shared" si="66"/>
        <v>N0M 1L0_27_CLINTON</v>
      </c>
      <c r="T1450" s="2" t="str">
        <f t="shared" si="67"/>
        <v>N0M 1L0_27 PERCIVAL ST_CLINTON</v>
      </c>
      <c r="U1450" s="12" t="str">
        <f t="shared" si="68"/>
        <v>ST</v>
      </c>
    </row>
    <row r="1451" spans="1:21" ht="13" x14ac:dyDescent="0.25">
      <c r="A1451" s="9">
        <v>45777</v>
      </c>
      <c r="B1451" s="2" t="s">
        <v>436</v>
      </c>
      <c r="C1451" s="2" t="s">
        <v>18</v>
      </c>
      <c r="D1451" s="2" t="s">
        <v>19</v>
      </c>
      <c r="E1451" s="2" t="s">
        <v>85</v>
      </c>
      <c r="F1451" s="2" t="s">
        <v>5510</v>
      </c>
      <c r="G1451" s="2">
        <v>5208</v>
      </c>
      <c r="H1451" s="2" t="s">
        <v>120</v>
      </c>
      <c r="I1451" s="1">
        <v>40057</v>
      </c>
      <c r="J1451" s="2" t="s">
        <v>23</v>
      </c>
      <c r="K1451" s="2"/>
      <c r="L1451" s="2" t="s">
        <v>24</v>
      </c>
      <c r="M1451" s="2">
        <v>249</v>
      </c>
      <c r="N1451" s="2" t="s">
        <v>2103</v>
      </c>
      <c r="O1451" s="2" t="s">
        <v>92</v>
      </c>
      <c r="P1451" s="2" t="s">
        <v>439</v>
      </c>
      <c r="Q1451" s="2" t="s">
        <v>440</v>
      </c>
      <c r="R1451" t="str">
        <f>IFERROR(INDEX(ReadySub!$A$2:$A$1153, MATCH(T1451, ReadySub!$Q$2:$Q$1153, 0)), "")</f>
        <v/>
      </c>
      <c r="S1451" s="2" t="str">
        <f t="shared" si="66"/>
        <v>P3Y 1M4_249_LIVELY</v>
      </c>
      <c r="T1451" s="2" t="str">
        <f t="shared" si="67"/>
        <v>P3Y 1M4_249 6TH AVE_LIVELY</v>
      </c>
      <c r="U1451" s="12" t="str">
        <f t="shared" si="68"/>
        <v>AVE</v>
      </c>
    </row>
    <row r="1452" spans="1:21" ht="13" x14ac:dyDescent="0.25">
      <c r="A1452" s="9">
        <v>45777</v>
      </c>
      <c r="B1452" s="2" t="s">
        <v>16678</v>
      </c>
      <c r="C1452" s="2" t="s">
        <v>18</v>
      </c>
      <c r="D1452" s="2" t="s">
        <v>150</v>
      </c>
      <c r="E1452" s="2" t="s">
        <v>1518</v>
      </c>
      <c r="F1452" s="2" t="s">
        <v>5511</v>
      </c>
      <c r="G1452" s="2">
        <v>5210</v>
      </c>
      <c r="H1452" s="2" t="s">
        <v>141</v>
      </c>
      <c r="I1452" s="1">
        <v>40094</v>
      </c>
      <c r="J1452" s="2" t="s">
        <v>23</v>
      </c>
      <c r="K1452" s="2"/>
      <c r="L1452" s="2" t="s">
        <v>24</v>
      </c>
      <c r="M1452" s="2">
        <v>38</v>
      </c>
      <c r="N1452" s="2" t="s">
        <v>1868</v>
      </c>
      <c r="O1452" s="2" t="s">
        <v>36</v>
      </c>
      <c r="P1452" s="2" t="s">
        <v>1994</v>
      </c>
      <c r="Q1452" s="2" t="s">
        <v>5512</v>
      </c>
      <c r="R1452" t="str">
        <f>IFERROR(INDEX(ReadySub!$A$2:$A$1153, MATCH(T1452, ReadySub!$Q$2:$Q$1153, 0)), "")</f>
        <v/>
      </c>
      <c r="S1452" s="2" t="str">
        <f t="shared" si="66"/>
        <v>K4K 1E1_38_RUSSELL</v>
      </c>
      <c r="T1452" s="2" t="str">
        <f t="shared" si="67"/>
        <v>K4K 1E1_38 MILL ST_RUSSELL</v>
      </c>
      <c r="U1452" s="12" t="str">
        <f t="shared" si="68"/>
        <v>ST</v>
      </c>
    </row>
    <row r="1453" spans="1:21" ht="13" x14ac:dyDescent="0.25">
      <c r="A1453" s="9">
        <v>45777</v>
      </c>
      <c r="B1453" s="2" t="s">
        <v>16662</v>
      </c>
      <c r="C1453" s="2" t="s">
        <v>18</v>
      </c>
      <c r="D1453" s="2" t="s">
        <v>19</v>
      </c>
      <c r="E1453" s="2" t="s">
        <v>168</v>
      </c>
      <c r="F1453" s="2" t="s">
        <v>5514</v>
      </c>
      <c r="G1453" s="2">
        <v>5214</v>
      </c>
      <c r="H1453" s="2" t="s">
        <v>45</v>
      </c>
      <c r="I1453" s="1">
        <v>40106</v>
      </c>
      <c r="J1453" s="2" t="s">
        <v>23</v>
      </c>
      <c r="K1453" s="2"/>
      <c r="L1453" s="2" t="s">
        <v>24</v>
      </c>
      <c r="M1453" s="2">
        <v>845</v>
      </c>
      <c r="N1453" s="2" t="s">
        <v>166</v>
      </c>
      <c r="O1453" s="2" t="s">
        <v>36</v>
      </c>
      <c r="P1453" s="2" t="s">
        <v>644</v>
      </c>
      <c r="Q1453" s="2" t="s">
        <v>5515</v>
      </c>
      <c r="R1453" t="str">
        <f>IFERROR(INDEX(ReadySub!$A$2:$A$1153, MATCH(T1453, ReadySub!$Q$2:$Q$1153, 0)), "")</f>
        <v/>
      </c>
      <c r="S1453" s="2" t="str">
        <f t="shared" si="66"/>
        <v>L4R 1C9_845_MIDLAND</v>
      </c>
      <c r="T1453" s="2" t="str">
        <f t="shared" si="67"/>
        <v>L4R 1C9_845 OTTAWA ST_MIDLAND</v>
      </c>
      <c r="U1453" s="12" t="str">
        <f t="shared" si="68"/>
        <v>ST</v>
      </c>
    </row>
    <row r="1454" spans="1:21" ht="13" x14ac:dyDescent="0.25">
      <c r="A1454" s="9">
        <v>45777</v>
      </c>
      <c r="B1454" s="2" t="s">
        <v>5518</v>
      </c>
      <c r="C1454" s="2" t="s">
        <v>18</v>
      </c>
      <c r="D1454" s="2" t="s">
        <v>19</v>
      </c>
      <c r="E1454" s="2" t="s">
        <v>20</v>
      </c>
      <c r="F1454" s="2" t="s">
        <v>5519</v>
      </c>
      <c r="G1454" s="2">
        <v>5222</v>
      </c>
      <c r="H1454" s="2" t="s">
        <v>45</v>
      </c>
      <c r="I1454" s="1">
        <v>40114</v>
      </c>
      <c r="J1454" s="2" t="s">
        <v>23</v>
      </c>
      <c r="K1454" s="2"/>
      <c r="L1454" s="2" t="s">
        <v>24</v>
      </c>
      <c r="M1454" s="2"/>
      <c r="N1454" s="2" t="s">
        <v>5520</v>
      </c>
      <c r="O1454" s="2"/>
      <c r="P1454" s="2" t="s">
        <v>5521</v>
      </c>
      <c r="Q1454" s="2" t="s">
        <v>5522</v>
      </c>
      <c r="R1454" t="str">
        <f>IFERROR(INDEX(ReadySub!$A$2:$A$1153, MATCH(T1454, ReadySub!$Q$2:$Q$1153, 0)), "")</f>
        <v/>
      </c>
      <c r="S1454" s="2" t="str">
        <f t="shared" si="66"/>
        <v>P0X 1L0__PAWITIK</v>
      </c>
      <c r="T1454" s="2" t="str">
        <f t="shared" si="67"/>
        <v>P0X 1L0_NAOTKAMEGWANNING FN 0_PAWITIK</v>
      </c>
      <c r="U1454" s="12">
        <f t="shared" si="68"/>
        <v>0</v>
      </c>
    </row>
    <row r="1455" spans="1:21" ht="13" x14ac:dyDescent="0.25">
      <c r="A1455" s="9">
        <v>45777</v>
      </c>
      <c r="B1455" s="2" t="s">
        <v>5523</v>
      </c>
      <c r="C1455" s="2" t="s">
        <v>18</v>
      </c>
      <c r="D1455" s="2" t="s">
        <v>31</v>
      </c>
      <c r="E1455" s="2" t="s">
        <v>90</v>
      </c>
      <c r="F1455" s="2" t="s">
        <v>5524</v>
      </c>
      <c r="G1455" s="2">
        <v>5223</v>
      </c>
      <c r="H1455" s="2" t="s">
        <v>53</v>
      </c>
      <c r="I1455" s="1">
        <v>40114</v>
      </c>
      <c r="J1455" s="2" t="s">
        <v>23</v>
      </c>
      <c r="K1455" s="2"/>
      <c r="L1455" s="2" t="s">
        <v>24</v>
      </c>
      <c r="M1455" s="2">
        <v>4588</v>
      </c>
      <c r="N1455" s="2" t="s">
        <v>1234</v>
      </c>
      <c r="O1455" s="2" t="s">
        <v>36</v>
      </c>
      <c r="P1455" s="2" t="s">
        <v>93</v>
      </c>
      <c r="Q1455" s="2" t="s">
        <v>5525</v>
      </c>
      <c r="R1455" t="str">
        <f>IFERROR(INDEX(ReadySub!$A$2:$A$1153, MATCH(T1455, ReadySub!$Q$2:$Q$1153, 0)), "")</f>
        <v/>
      </c>
      <c r="S1455" s="2" t="str">
        <f t="shared" si="66"/>
        <v>M2R 1W6_4588_TORONTO</v>
      </c>
      <c r="T1455" s="2" t="str">
        <f t="shared" si="67"/>
        <v>M2R 1W6_4588 BATHURST ST_TORONTO</v>
      </c>
      <c r="U1455" s="12" t="str">
        <f t="shared" si="68"/>
        <v>ST</v>
      </c>
    </row>
    <row r="1456" spans="1:21" ht="13" x14ac:dyDescent="0.25">
      <c r="A1456" s="9">
        <v>45777</v>
      </c>
      <c r="B1456" s="2" t="s">
        <v>5526</v>
      </c>
      <c r="C1456" s="2" t="s">
        <v>18</v>
      </c>
      <c r="D1456" s="2" t="s">
        <v>150</v>
      </c>
      <c r="E1456" s="2" t="s">
        <v>162</v>
      </c>
      <c r="F1456" s="2" t="s">
        <v>5527</v>
      </c>
      <c r="G1456" s="2">
        <v>5224</v>
      </c>
      <c r="H1456" s="2" t="s">
        <v>45</v>
      </c>
      <c r="I1456" s="1">
        <v>40056</v>
      </c>
      <c r="J1456" s="2" t="s">
        <v>23</v>
      </c>
      <c r="K1456" s="2"/>
      <c r="L1456" s="2" t="s">
        <v>24</v>
      </c>
      <c r="M1456" s="2">
        <v>260</v>
      </c>
      <c r="N1456" s="2" t="s">
        <v>5528</v>
      </c>
      <c r="O1456" s="2" t="s">
        <v>92</v>
      </c>
      <c r="P1456" s="2" t="s">
        <v>5529</v>
      </c>
      <c r="Q1456" s="2" t="s">
        <v>5530</v>
      </c>
      <c r="R1456" t="str">
        <f>IFERROR(INDEX(ReadySub!$A$2:$A$1153, MATCH(T1456, ReadySub!$Q$2:$Q$1153, 0)), "")</f>
        <v/>
      </c>
      <c r="S1456" s="2" t="str">
        <f t="shared" si="66"/>
        <v>K1L 6H8_260_VANIER</v>
      </c>
      <c r="T1456" s="2" t="str">
        <f t="shared" si="67"/>
        <v>K1L 6H8_260 LEVIS AVE_VANIER</v>
      </c>
      <c r="U1456" s="12" t="str">
        <f t="shared" si="68"/>
        <v>AVE</v>
      </c>
    </row>
    <row r="1457" spans="1:21" ht="13" x14ac:dyDescent="0.25">
      <c r="A1457" s="9">
        <v>45777</v>
      </c>
      <c r="B1457" s="2" t="s">
        <v>5531</v>
      </c>
      <c r="C1457" s="2" t="s">
        <v>18</v>
      </c>
      <c r="D1457" s="2" t="s">
        <v>102</v>
      </c>
      <c r="E1457" s="2" t="s">
        <v>244</v>
      </c>
      <c r="F1457" s="2" t="s">
        <v>5532</v>
      </c>
      <c r="G1457" s="2">
        <v>5225</v>
      </c>
      <c r="H1457" s="2" t="s">
        <v>53</v>
      </c>
      <c r="I1457" s="1">
        <v>40126</v>
      </c>
      <c r="J1457" s="2" t="s">
        <v>23</v>
      </c>
      <c r="K1457" s="2"/>
      <c r="L1457" s="2" t="s">
        <v>24</v>
      </c>
      <c r="M1457" s="2">
        <v>22405</v>
      </c>
      <c r="N1457" s="2" t="s">
        <v>2780</v>
      </c>
      <c r="O1457" s="2" t="s">
        <v>36</v>
      </c>
      <c r="P1457" s="2" t="s">
        <v>247</v>
      </c>
      <c r="Q1457" s="2" t="s">
        <v>5533</v>
      </c>
      <c r="R1457" t="str">
        <f>IFERROR(INDEX(ReadySub!$A$2:$A$1153, MATCH(T1457, ReadySub!$Q$2:$Q$1153, 0)), "")</f>
        <v/>
      </c>
      <c r="S1457" s="2" t="str">
        <f t="shared" si="66"/>
        <v>N5X 4B2_22405_LONDON</v>
      </c>
      <c r="T1457" s="2" t="str">
        <f t="shared" si="67"/>
        <v>N5X 4B2_22405 RICHMOND ST_LONDON</v>
      </c>
      <c r="U1457" s="12" t="str">
        <f t="shared" si="68"/>
        <v>ST</v>
      </c>
    </row>
    <row r="1458" spans="1:21" ht="13" x14ac:dyDescent="0.25">
      <c r="A1458" s="9">
        <v>45777</v>
      </c>
      <c r="B1458" s="2" t="s">
        <v>5534</v>
      </c>
      <c r="C1458" s="2" t="s">
        <v>18</v>
      </c>
      <c r="D1458" s="2" t="s">
        <v>102</v>
      </c>
      <c r="E1458" s="2" t="s">
        <v>1131</v>
      </c>
      <c r="F1458" s="2" t="s">
        <v>5535</v>
      </c>
      <c r="G1458" s="2">
        <v>5226</v>
      </c>
      <c r="H1458" s="2" t="s">
        <v>66</v>
      </c>
      <c r="I1458" s="1">
        <v>40126</v>
      </c>
      <c r="J1458" s="2" t="s">
        <v>23</v>
      </c>
      <c r="K1458" s="2"/>
      <c r="L1458" s="2" t="s">
        <v>24</v>
      </c>
      <c r="M1458" s="2">
        <v>231</v>
      </c>
      <c r="N1458" s="2" t="s">
        <v>2619</v>
      </c>
      <c r="O1458" s="2" t="s">
        <v>36</v>
      </c>
      <c r="P1458" s="2" t="s">
        <v>2706</v>
      </c>
      <c r="Q1458" s="2" t="s">
        <v>5536</v>
      </c>
      <c r="R1458" t="str">
        <f>IFERROR(INDEX(ReadySub!$A$2:$A$1153, MATCH(T1458, ReadySub!$Q$2:$Q$1153, 0)), "")</f>
        <v/>
      </c>
      <c r="S1458" s="2" t="str">
        <f t="shared" si="66"/>
        <v>N0L 1B0_231_BELMONT</v>
      </c>
      <c r="T1458" s="2" t="str">
        <f t="shared" si="67"/>
        <v>N0L 1B0_231 COLLEGE ST_BELMONT</v>
      </c>
      <c r="U1458" s="12" t="str">
        <f t="shared" si="68"/>
        <v>ST</v>
      </c>
    </row>
    <row r="1459" spans="1:21" ht="13" x14ac:dyDescent="0.25">
      <c r="A1459" s="9">
        <v>45777</v>
      </c>
      <c r="B1459" s="2" t="s">
        <v>5539</v>
      </c>
      <c r="C1459" s="2" t="s">
        <v>18</v>
      </c>
      <c r="D1459" s="2" t="s">
        <v>89</v>
      </c>
      <c r="E1459" s="2" t="s">
        <v>90</v>
      </c>
      <c r="F1459" s="2" t="s">
        <v>5539</v>
      </c>
      <c r="G1459" s="2">
        <v>5234</v>
      </c>
      <c r="H1459" s="2" t="s">
        <v>120</v>
      </c>
      <c r="I1459" s="1">
        <v>40137</v>
      </c>
      <c r="J1459" s="2" t="s">
        <v>23</v>
      </c>
      <c r="K1459" s="2"/>
      <c r="L1459" s="2" t="s">
        <v>24</v>
      </c>
      <c r="M1459" s="2">
        <v>268</v>
      </c>
      <c r="N1459" s="2" t="s">
        <v>933</v>
      </c>
      <c r="O1459" s="2" t="s">
        <v>36</v>
      </c>
      <c r="P1459" s="2" t="s">
        <v>93</v>
      </c>
      <c r="Q1459" s="2" t="s">
        <v>5540</v>
      </c>
      <c r="R1459" t="str">
        <f>IFERROR(INDEX(ReadySub!$A$2:$A$1153, MATCH(T1459, ReadySub!$Q$2:$Q$1153, 0)), "")</f>
        <v/>
      </c>
      <c r="S1459" s="2" t="str">
        <f t="shared" si="66"/>
        <v>M6S 3Z2_268_TORONTO</v>
      </c>
      <c r="T1459" s="2" t="str">
        <f t="shared" si="67"/>
        <v>M6S 3Z2_268 JANE ST_TORONTO</v>
      </c>
      <c r="U1459" s="12" t="str">
        <f t="shared" si="68"/>
        <v>ST</v>
      </c>
    </row>
    <row r="1460" spans="1:21" ht="13" x14ac:dyDescent="0.25">
      <c r="A1460" s="9">
        <v>45777</v>
      </c>
      <c r="B1460" s="2" t="s">
        <v>405</v>
      </c>
      <c r="C1460" s="2" t="s">
        <v>18</v>
      </c>
      <c r="D1460" s="2" t="s">
        <v>51</v>
      </c>
      <c r="E1460" s="2" t="s">
        <v>52</v>
      </c>
      <c r="F1460" s="2" t="s">
        <v>5541</v>
      </c>
      <c r="G1460" s="2">
        <v>5235</v>
      </c>
      <c r="H1460" s="2" t="s">
        <v>104</v>
      </c>
      <c r="I1460" s="1">
        <v>40105</v>
      </c>
      <c r="J1460" s="2" t="s">
        <v>23</v>
      </c>
      <c r="K1460" s="2"/>
      <c r="L1460" s="2" t="s">
        <v>24</v>
      </c>
      <c r="M1460" s="2">
        <v>100</v>
      </c>
      <c r="N1460" s="2" t="s">
        <v>5542</v>
      </c>
      <c r="O1460" s="2" t="s">
        <v>92</v>
      </c>
      <c r="P1460" s="2" t="s">
        <v>1602</v>
      </c>
      <c r="Q1460" s="2" t="s">
        <v>5543</v>
      </c>
      <c r="R1460" t="str">
        <f>IFERROR(INDEX(ReadySub!$A$2:$A$1153, MATCH(T1460, ReadySub!$Q$2:$Q$1153, 0)), "")</f>
        <v/>
      </c>
      <c r="S1460" s="2" t="str">
        <f t="shared" si="66"/>
        <v>L1M 0E8_100_BROOKLIN</v>
      </c>
      <c r="T1460" s="2" t="str">
        <f t="shared" si="67"/>
        <v>L1M 0E8_100 BLACKFRIAR AVE_BROOKLIN</v>
      </c>
      <c r="U1460" s="12" t="str">
        <f t="shared" si="68"/>
        <v>AVE</v>
      </c>
    </row>
    <row r="1461" spans="1:21" ht="13" x14ac:dyDescent="0.25">
      <c r="A1461" s="9">
        <v>45777</v>
      </c>
      <c r="B1461" s="2" t="s">
        <v>405</v>
      </c>
      <c r="C1461" s="2" t="s">
        <v>18</v>
      </c>
      <c r="D1461" s="2" t="s">
        <v>51</v>
      </c>
      <c r="E1461" s="2" t="s">
        <v>52</v>
      </c>
      <c r="F1461" s="2" t="s">
        <v>5544</v>
      </c>
      <c r="G1461" s="2">
        <v>5236</v>
      </c>
      <c r="H1461" s="2" t="s">
        <v>104</v>
      </c>
      <c r="I1461" s="1">
        <v>40065</v>
      </c>
      <c r="J1461" s="2" t="s">
        <v>23</v>
      </c>
      <c r="K1461" s="2"/>
      <c r="L1461" s="2" t="s">
        <v>24</v>
      </c>
      <c r="M1461" s="2">
        <v>20</v>
      </c>
      <c r="N1461" s="2" t="s">
        <v>5545</v>
      </c>
      <c r="O1461" s="2" t="s">
        <v>36</v>
      </c>
      <c r="P1461" s="2" t="s">
        <v>221</v>
      </c>
      <c r="Q1461" s="2" t="s">
        <v>5546</v>
      </c>
      <c r="R1461" t="str">
        <f>IFERROR(INDEX(ReadySub!$A$2:$A$1153, MATCH(T1461, ReadySub!$Q$2:$Q$1153, 0)), "")</f>
        <v/>
      </c>
      <c r="S1461" s="2" t="str">
        <f t="shared" si="66"/>
        <v>L1R 0J2_20_WHITBY</v>
      </c>
      <c r="T1461" s="2" t="str">
        <f t="shared" si="67"/>
        <v>L1R 0J2_20 NORISTA ST_WHITBY</v>
      </c>
      <c r="U1461" s="12" t="str">
        <f t="shared" si="68"/>
        <v>ST</v>
      </c>
    </row>
    <row r="1462" spans="1:21" ht="13" x14ac:dyDescent="0.25">
      <c r="A1462" s="9">
        <v>45777</v>
      </c>
      <c r="B1462" s="2" t="s">
        <v>5548</v>
      </c>
      <c r="C1462" s="2" t="s">
        <v>18</v>
      </c>
      <c r="D1462" s="2" t="s">
        <v>19</v>
      </c>
      <c r="E1462" s="2" t="s">
        <v>168</v>
      </c>
      <c r="F1462" s="2" t="s">
        <v>5549</v>
      </c>
      <c r="G1462" s="2">
        <v>5238</v>
      </c>
      <c r="H1462" s="2" t="s">
        <v>45</v>
      </c>
      <c r="I1462" s="1">
        <v>40147</v>
      </c>
      <c r="J1462" s="2" t="s">
        <v>23</v>
      </c>
      <c r="K1462" s="2"/>
      <c r="L1462" s="2" t="s">
        <v>24</v>
      </c>
      <c r="M1462" s="2">
        <v>735</v>
      </c>
      <c r="N1462" s="2" t="s">
        <v>829</v>
      </c>
      <c r="O1462" s="2" t="s">
        <v>92</v>
      </c>
      <c r="P1462" s="2" t="s">
        <v>3121</v>
      </c>
      <c r="Q1462" s="2" t="s">
        <v>3159</v>
      </c>
      <c r="R1462" t="str">
        <f>IFERROR(INDEX(ReadySub!$A$2:$A$1153, MATCH(T1462, ReadySub!$Q$2:$Q$1153, 0)), "")</f>
        <v/>
      </c>
      <c r="S1462" s="2" t="str">
        <f t="shared" si="66"/>
        <v>L3V 6H2_735_ORILLIA</v>
      </c>
      <c r="T1462" s="2" t="str">
        <f t="shared" si="67"/>
        <v>L3V 6H2_735 UNIVERSITY AVE_ORILLIA</v>
      </c>
      <c r="U1462" s="12" t="str">
        <f t="shared" si="68"/>
        <v>AVE</v>
      </c>
    </row>
    <row r="1463" spans="1:21" ht="13" x14ac:dyDescent="0.25">
      <c r="A1463" s="9">
        <v>45777</v>
      </c>
      <c r="B1463" s="2" t="s">
        <v>5553</v>
      </c>
      <c r="C1463" s="2" t="s">
        <v>18</v>
      </c>
      <c r="D1463" s="2" t="s">
        <v>58</v>
      </c>
      <c r="E1463" s="2" t="s">
        <v>80</v>
      </c>
      <c r="F1463" s="2" t="s">
        <v>5554</v>
      </c>
      <c r="G1463" s="2">
        <v>5241</v>
      </c>
      <c r="H1463" s="2" t="s">
        <v>120</v>
      </c>
      <c r="I1463" s="1">
        <v>40156</v>
      </c>
      <c r="J1463" s="2" t="s">
        <v>23</v>
      </c>
      <c r="K1463" s="2"/>
      <c r="L1463" s="2" t="s">
        <v>24</v>
      </c>
      <c r="M1463" s="2">
        <v>717</v>
      </c>
      <c r="N1463" s="2" t="s">
        <v>1140</v>
      </c>
      <c r="O1463" s="2" t="s">
        <v>26</v>
      </c>
      <c r="P1463" s="2" t="s">
        <v>679</v>
      </c>
      <c r="Q1463" s="2" t="s">
        <v>5284</v>
      </c>
      <c r="R1463" t="str">
        <f>IFERROR(INDEX(ReadySub!$A$2:$A$1153, MATCH(T1463, ReadySub!$Q$2:$Q$1153, 0)), "")</f>
        <v/>
      </c>
      <c r="S1463" s="2" t="str">
        <f t="shared" si="66"/>
        <v>L0R 2H0_717_WATERDOWN</v>
      </c>
      <c r="T1463" s="2" t="str">
        <f t="shared" si="67"/>
        <v>L0R 2H0_717 CENTRE RD_WATERDOWN</v>
      </c>
      <c r="U1463" s="12" t="str">
        <f t="shared" si="68"/>
        <v>RD</v>
      </c>
    </row>
    <row r="1464" spans="1:21" ht="13" x14ac:dyDescent="0.25">
      <c r="A1464" s="9">
        <v>45777</v>
      </c>
      <c r="B1464" s="2" t="s">
        <v>400</v>
      </c>
      <c r="C1464" s="2" t="s">
        <v>18</v>
      </c>
      <c r="D1464" s="2" t="s">
        <v>150</v>
      </c>
      <c r="E1464" s="2" t="s">
        <v>401</v>
      </c>
      <c r="F1464" s="2" t="s">
        <v>5557</v>
      </c>
      <c r="G1464" s="2">
        <v>5243</v>
      </c>
      <c r="H1464" s="2" t="s">
        <v>104</v>
      </c>
      <c r="I1464" s="1">
        <v>40148</v>
      </c>
      <c r="J1464" s="2" t="s">
        <v>23</v>
      </c>
      <c r="K1464" s="2"/>
      <c r="L1464" s="2" t="s">
        <v>24</v>
      </c>
      <c r="M1464" s="2">
        <v>658</v>
      </c>
      <c r="N1464" s="2" t="s">
        <v>5558</v>
      </c>
      <c r="O1464" s="2" t="s">
        <v>36</v>
      </c>
      <c r="P1464" s="2" t="s">
        <v>5559</v>
      </c>
      <c r="Q1464" s="2" t="s">
        <v>5560</v>
      </c>
      <c r="R1464" t="str">
        <f>IFERROR(INDEX(ReadySub!$A$2:$A$1153, MATCH(T1464, ReadySub!$Q$2:$Q$1153, 0)), "")</f>
        <v/>
      </c>
      <c r="S1464" s="2" t="str">
        <f t="shared" si="66"/>
        <v>K0K 2B0_658_FOXBORO</v>
      </c>
      <c r="T1464" s="2" t="str">
        <f t="shared" si="67"/>
        <v>K0K 2B0_658 ASHLEY ST_FOXBORO</v>
      </c>
      <c r="U1464" s="12" t="str">
        <f t="shared" si="68"/>
        <v>ST</v>
      </c>
    </row>
    <row r="1465" spans="1:21" ht="13" x14ac:dyDescent="0.25">
      <c r="A1465" s="9">
        <v>45777</v>
      </c>
      <c r="B1465" s="2" t="s">
        <v>5562</v>
      </c>
      <c r="C1465" s="2" t="s">
        <v>18</v>
      </c>
      <c r="D1465" s="2" t="s">
        <v>58</v>
      </c>
      <c r="E1465" s="2" t="s">
        <v>603</v>
      </c>
      <c r="F1465" s="2" t="s">
        <v>5563</v>
      </c>
      <c r="G1465" s="2">
        <v>5247</v>
      </c>
      <c r="H1465" s="2" t="s">
        <v>45</v>
      </c>
      <c r="I1465" s="1">
        <v>40157</v>
      </c>
      <c r="J1465" s="2" t="s">
        <v>23</v>
      </c>
      <c r="K1465" s="2"/>
      <c r="L1465" s="2" t="s">
        <v>24</v>
      </c>
      <c r="M1465" s="2">
        <v>5353</v>
      </c>
      <c r="N1465" s="2" t="s">
        <v>527</v>
      </c>
      <c r="O1465" s="2" t="s">
        <v>26</v>
      </c>
      <c r="P1465" s="2" t="s">
        <v>886</v>
      </c>
      <c r="Q1465" s="2" t="s">
        <v>5564</v>
      </c>
      <c r="R1465" t="str">
        <f>IFERROR(INDEX(ReadySub!$A$2:$A$1153, MATCH(T1465, ReadySub!$Q$2:$Q$1153, 0)), "")</f>
        <v/>
      </c>
      <c r="S1465" s="2" t="str">
        <f t="shared" si="66"/>
        <v>L7L 1C8_5353_BURLINGTON</v>
      </c>
      <c r="T1465" s="2" t="str">
        <f t="shared" si="67"/>
        <v>L7L 1C8_5353 LAKESHORE RD_BURLINGTON</v>
      </c>
      <c r="U1465" s="12" t="str">
        <f t="shared" si="68"/>
        <v>RD</v>
      </c>
    </row>
    <row r="1466" spans="1:21" ht="13" x14ac:dyDescent="0.25">
      <c r="A1466" s="9">
        <v>45777</v>
      </c>
      <c r="B1466" s="2" t="s">
        <v>716</v>
      </c>
      <c r="C1466" s="2" t="s">
        <v>18</v>
      </c>
      <c r="D1466" s="2" t="s">
        <v>89</v>
      </c>
      <c r="E1466" s="2" t="s">
        <v>598</v>
      </c>
      <c r="F1466" s="2" t="s">
        <v>5565</v>
      </c>
      <c r="G1466" s="2">
        <v>5248</v>
      </c>
      <c r="H1466" s="2" t="s">
        <v>104</v>
      </c>
      <c r="I1466" s="1">
        <v>40158</v>
      </c>
      <c r="J1466" s="2" t="s">
        <v>23</v>
      </c>
      <c r="K1466" s="2"/>
      <c r="L1466" s="2" t="s">
        <v>24</v>
      </c>
      <c r="M1466" s="2">
        <v>526</v>
      </c>
      <c r="N1466" s="2" t="s">
        <v>970</v>
      </c>
      <c r="O1466" s="2" t="s">
        <v>47</v>
      </c>
      <c r="P1466" s="2" t="s">
        <v>911</v>
      </c>
      <c r="Q1466" s="2" t="s">
        <v>1882</v>
      </c>
      <c r="R1466" t="str">
        <f>IFERROR(INDEX(ReadySub!$A$2:$A$1153, MATCH(T1466, ReadySub!$Q$2:$Q$1153, 0)), "")</f>
        <v/>
      </c>
      <c r="S1466" s="2" t="str">
        <f t="shared" si="66"/>
        <v>L4Z 3E9_526_BRAMPTON</v>
      </c>
      <c r="T1466" s="2" t="str">
        <f t="shared" si="67"/>
        <v>L4Z 3E9_526 FERNFOREST DR_BRAMPTON</v>
      </c>
      <c r="U1466" s="12" t="str">
        <f t="shared" si="68"/>
        <v>DR</v>
      </c>
    </row>
    <row r="1467" spans="1:21" ht="13" x14ac:dyDescent="0.25">
      <c r="A1467" s="9">
        <v>45777</v>
      </c>
      <c r="B1467" s="2" t="s">
        <v>5566</v>
      </c>
      <c r="C1467" s="2" t="s">
        <v>18</v>
      </c>
      <c r="D1467" s="2" t="s">
        <v>150</v>
      </c>
      <c r="E1467" s="2" t="s">
        <v>162</v>
      </c>
      <c r="F1467" s="2" t="s">
        <v>5567</v>
      </c>
      <c r="G1467" s="2">
        <v>5249</v>
      </c>
      <c r="H1467" s="2" t="s">
        <v>53</v>
      </c>
      <c r="I1467" s="1">
        <v>40162</v>
      </c>
      <c r="J1467" s="2" t="s">
        <v>23</v>
      </c>
      <c r="K1467" s="2"/>
      <c r="L1467" s="2" t="s">
        <v>24</v>
      </c>
      <c r="M1467" s="2">
        <v>474</v>
      </c>
      <c r="N1467" s="2" t="s">
        <v>5270</v>
      </c>
      <c r="O1467" s="2" t="s">
        <v>26</v>
      </c>
      <c r="P1467" s="2" t="s">
        <v>189</v>
      </c>
      <c r="Q1467" s="2" t="s">
        <v>5568</v>
      </c>
      <c r="R1467" t="str">
        <f>IFERROR(INDEX(ReadySub!$A$2:$A$1153, MATCH(T1467, ReadySub!$Q$2:$Q$1153, 0)), "")</f>
        <v/>
      </c>
      <c r="S1467" s="2" t="str">
        <f t="shared" si="66"/>
        <v>K2L 4E5_474_KANATA</v>
      </c>
      <c r="T1467" s="2" t="str">
        <f t="shared" si="67"/>
        <v>K2L 4E5_474 HAZELDEAN RD_KANATA</v>
      </c>
      <c r="U1467" s="12" t="str">
        <f t="shared" si="68"/>
        <v>RD</v>
      </c>
    </row>
    <row r="1468" spans="1:21" ht="13" x14ac:dyDescent="0.25">
      <c r="A1468" s="9">
        <v>45777</v>
      </c>
      <c r="B1468" s="2" t="s">
        <v>5569</v>
      </c>
      <c r="C1468" s="2" t="s">
        <v>18</v>
      </c>
      <c r="D1468" s="2" t="s">
        <v>19</v>
      </c>
      <c r="E1468" s="2" t="s">
        <v>20</v>
      </c>
      <c r="F1468" s="2" t="s">
        <v>5570</v>
      </c>
      <c r="G1468" s="2">
        <v>5250</v>
      </c>
      <c r="H1468" s="2" t="s">
        <v>141</v>
      </c>
      <c r="I1468" s="1">
        <v>40162</v>
      </c>
      <c r="J1468" s="2" t="s">
        <v>23</v>
      </c>
      <c r="K1468" s="2"/>
      <c r="L1468" s="2" t="s">
        <v>24</v>
      </c>
      <c r="M1468" s="2"/>
      <c r="N1468" s="2" t="s">
        <v>4867</v>
      </c>
      <c r="O1468" s="2"/>
      <c r="P1468" s="2" t="s">
        <v>5571</v>
      </c>
      <c r="Q1468" s="2" t="s">
        <v>5572</v>
      </c>
      <c r="R1468" t="str">
        <f>IFERROR(INDEX(ReadySub!$A$2:$A$1153, MATCH(T1468, ReadySub!$Q$2:$Q$1153, 0)), "")</f>
        <v/>
      </c>
      <c r="S1468" s="2" t="str">
        <f t="shared" si="66"/>
        <v>P0V 2L0__PIKANGIKUM</v>
      </c>
      <c r="T1468" s="2" t="str">
        <f t="shared" si="67"/>
        <v>P0V 2L0_GENERAL DELIVERY 0_PIKANGIKUM</v>
      </c>
      <c r="U1468" s="12">
        <f t="shared" si="68"/>
        <v>0</v>
      </c>
    </row>
    <row r="1469" spans="1:21" ht="13" x14ac:dyDescent="0.25">
      <c r="A1469" s="9">
        <v>45777</v>
      </c>
      <c r="B1469" s="2" t="s">
        <v>5573</v>
      </c>
      <c r="C1469" s="2" t="s">
        <v>18</v>
      </c>
      <c r="D1469" s="2" t="s">
        <v>19</v>
      </c>
      <c r="E1469" s="2" t="s">
        <v>168</v>
      </c>
      <c r="F1469" s="2" t="s">
        <v>5574</v>
      </c>
      <c r="G1469" s="2">
        <v>5255</v>
      </c>
      <c r="H1469" s="2" t="s">
        <v>66</v>
      </c>
      <c r="I1469" s="1">
        <v>40169</v>
      </c>
      <c r="J1469" s="2" t="s">
        <v>23</v>
      </c>
      <c r="K1469" s="2"/>
      <c r="L1469" s="2" t="s">
        <v>24</v>
      </c>
      <c r="M1469" s="2">
        <v>201</v>
      </c>
      <c r="N1469" s="2" t="s">
        <v>5575</v>
      </c>
      <c r="O1469" s="2" t="s">
        <v>92</v>
      </c>
      <c r="P1469" s="2" t="s">
        <v>1618</v>
      </c>
      <c r="Q1469" s="2" t="s">
        <v>5576</v>
      </c>
      <c r="R1469" t="str">
        <f>IFERROR(INDEX(ReadySub!$A$2:$A$1153, MATCH(T1469, ReadySub!$Q$2:$Q$1153, 0)), "")</f>
        <v/>
      </c>
      <c r="S1469" s="2" t="str">
        <f t="shared" si="66"/>
        <v>L9S 1H8_201_INNISFIL</v>
      </c>
      <c r="T1469" s="2" t="str">
        <f t="shared" si="67"/>
        <v>L9S 1H8_201 SUNNYBRAE AVE_INNISFIL</v>
      </c>
      <c r="U1469" s="12" t="str">
        <f t="shared" si="68"/>
        <v>AVE</v>
      </c>
    </row>
    <row r="1470" spans="1:21" ht="13" x14ac:dyDescent="0.25">
      <c r="A1470" s="9">
        <v>45777</v>
      </c>
      <c r="B1470" s="2" t="s">
        <v>5581</v>
      </c>
      <c r="C1470" s="2" t="s">
        <v>18</v>
      </c>
      <c r="D1470" s="2" t="s">
        <v>89</v>
      </c>
      <c r="E1470" s="2" t="s">
        <v>598</v>
      </c>
      <c r="F1470" s="2" t="s">
        <v>5581</v>
      </c>
      <c r="G1470" s="2">
        <v>5264</v>
      </c>
      <c r="H1470" s="2" t="s">
        <v>45</v>
      </c>
      <c r="I1470" s="1">
        <v>40169</v>
      </c>
      <c r="J1470" s="2" t="s">
        <v>23</v>
      </c>
      <c r="K1470" s="2"/>
      <c r="L1470" s="2" t="s">
        <v>24</v>
      </c>
      <c r="M1470" s="2">
        <v>4615</v>
      </c>
      <c r="N1470" s="2" t="s">
        <v>5582</v>
      </c>
      <c r="O1470" s="2" t="s">
        <v>47</v>
      </c>
      <c r="P1470" s="2" t="s">
        <v>601</v>
      </c>
      <c r="Q1470" s="2" t="s">
        <v>5583</v>
      </c>
      <c r="R1470" t="str">
        <f>IFERROR(INDEX(ReadySub!$A$2:$A$1153, MATCH(T1470, ReadySub!$Q$2:$Q$1153, 0)), "")</f>
        <v/>
      </c>
      <c r="S1470" s="2" t="str">
        <f t="shared" si="66"/>
        <v>L5M 4G7_4615_MISSISSAUGA</v>
      </c>
      <c r="T1470" s="2" t="str">
        <f t="shared" si="67"/>
        <v>L5M 4G7_4615 GLEN ERIN DR_MISSISSAUGA</v>
      </c>
      <c r="U1470" s="12" t="str">
        <f t="shared" si="68"/>
        <v>DR</v>
      </c>
    </row>
    <row r="1471" spans="1:21" ht="13" x14ac:dyDescent="0.25">
      <c r="A1471" s="9">
        <v>45777</v>
      </c>
      <c r="B1471" s="2" t="s">
        <v>5584</v>
      </c>
      <c r="C1471" s="2" t="s">
        <v>18</v>
      </c>
      <c r="D1471" s="2" t="s">
        <v>51</v>
      </c>
      <c r="E1471" s="2" t="s">
        <v>90</v>
      </c>
      <c r="F1471" s="2" t="s">
        <v>5584</v>
      </c>
      <c r="G1471" s="2">
        <v>5266</v>
      </c>
      <c r="H1471" s="2" t="s">
        <v>120</v>
      </c>
      <c r="I1471" s="1">
        <v>40177</v>
      </c>
      <c r="J1471" s="2" t="s">
        <v>23</v>
      </c>
      <c r="K1471" s="2"/>
      <c r="L1471" s="2" t="s">
        <v>24</v>
      </c>
      <c r="M1471" s="2">
        <v>462</v>
      </c>
      <c r="N1471" s="2" t="s">
        <v>234</v>
      </c>
      <c r="O1471" s="2" t="s">
        <v>26</v>
      </c>
      <c r="P1471" s="2" t="s">
        <v>93</v>
      </c>
      <c r="Q1471" s="2" t="s">
        <v>5585</v>
      </c>
      <c r="R1471" t="str">
        <f>IFERROR(INDEX(ReadySub!$A$2:$A$1153, MATCH(T1471, ReadySub!$Q$2:$Q$1153, 0)), "")</f>
        <v/>
      </c>
      <c r="S1471" s="2" t="str">
        <f t="shared" si="66"/>
        <v>M1K 1N8_462_TORONTO</v>
      </c>
      <c r="T1471" s="2" t="str">
        <f t="shared" si="67"/>
        <v>M1K 1N8_462 BIRCHMOUNT RD_TORONTO</v>
      </c>
      <c r="U1471" s="12" t="str">
        <f t="shared" si="68"/>
        <v>RD</v>
      </c>
    </row>
    <row r="1472" spans="1:21" ht="13" x14ac:dyDescent="0.25">
      <c r="A1472" s="9">
        <v>45777</v>
      </c>
      <c r="B1472" s="2" t="s">
        <v>4037</v>
      </c>
      <c r="C1472" s="2" t="s">
        <v>18</v>
      </c>
      <c r="D1472" s="2" t="s">
        <v>150</v>
      </c>
      <c r="E1472" s="2" t="s">
        <v>162</v>
      </c>
      <c r="F1472" s="2" t="s">
        <v>5586</v>
      </c>
      <c r="G1472" s="2">
        <v>5268</v>
      </c>
      <c r="H1472" s="2" t="s">
        <v>45</v>
      </c>
      <c r="I1472" s="1">
        <v>40178</v>
      </c>
      <c r="J1472" s="2" t="s">
        <v>23</v>
      </c>
      <c r="K1472" s="2"/>
      <c r="L1472" s="2" t="s">
        <v>24</v>
      </c>
      <c r="M1472" s="2">
        <v>387</v>
      </c>
      <c r="N1472" s="2" t="s">
        <v>4222</v>
      </c>
      <c r="O1472" s="2" t="s">
        <v>92</v>
      </c>
      <c r="P1472" s="2" t="s">
        <v>166</v>
      </c>
      <c r="Q1472" s="2" t="s">
        <v>5587</v>
      </c>
      <c r="R1472" t="str">
        <f>IFERROR(INDEX(ReadySub!$A$2:$A$1153, MATCH(T1472, ReadySub!$Q$2:$Q$1153, 0)), "")</f>
        <v/>
      </c>
      <c r="S1472" s="2" t="str">
        <f t="shared" si="66"/>
        <v>K2A 0E1_387_OTTAWA</v>
      </c>
      <c r="T1472" s="2" t="str">
        <f t="shared" si="67"/>
        <v>K2A 0E1_387 DANFORTH AVE_OTTAWA</v>
      </c>
      <c r="U1472" s="12" t="str">
        <f t="shared" si="68"/>
        <v>AVE</v>
      </c>
    </row>
    <row r="1473" spans="1:21" ht="13" x14ac:dyDescent="0.25">
      <c r="A1473" s="9">
        <v>45777</v>
      </c>
      <c r="B1473" s="2" t="s">
        <v>2168</v>
      </c>
      <c r="C1473" s="2" t="s">
        <v>18</v>
      </c>
      <c r="D1473" s="2" t="s">
        <v>58</v>
      </c>
      <c r="E1473" s="2" t="s">
        <v>603</v>
      </c>
      <c r="F1473" s="2" t="s">
        <v>5588</v>
      </c>
      <c r="G1473" s="2">
        <v>5269</v>
      </c>
      <c r="H1473" s="2" t="s">
        <v>104</v>
      </c>
      <c r="I1473" s="1">
        <v>40182</v>
      </c>
      <c r="J1473" s="2" t="s">
        <v>23</v>
      </c>
      <c r="K1473" s="2"/>
      <c r="L1473" s="2" t="s">
        <v>24</v>
      </c>
      <c r="M1473" s="2">
        <v>840</v>
      </c>
      <c r="N1473" s="2" t="s">
        <v>2533</v>
      </c>
      <c r="O1473" s="2" t="s">
        <v>101</v>
      </c>
      <c r="P1473" s="2" t="s">
        <v>879</v>
      </c>
      <c r="Q1473" s="2" t="s">
        <v>5589</v>
      </c>
      <c r="R1473">
        <f>IFERROR(INDEX(ReadySub!$A$2:$A$1153, MATCH(T1473, ReadySub!$Q$2:$Q$1153, 0)), "")</f>
        <v>765</v>
      </c>
      <c r="S1473" s="2" t="str">
        <f t="shared" si="66"/>
        <v>L9T 2C9_840_MILTON</v>
      </c>
      <c r="T1473" s="2" t="str">
        <f t="shared" si="67"/>
        <v>L9T 2C9_840 SCOTT BLVD_MILTON</v>
      </c>
      <c r="U1473" s="12" t="str">
        <f t="shared" si="68"/>
        <v>BLVD</v>
      </c>
    </row>
    <row r="1474" spans="1:21" ht="13" x14ac:dyDescent="0.25">
      <c r="A1474" s="9">
        <v>45777</v>
      </c>
      <c r="B1474" s="2" t="s">
        <v>1119</v>
      </c>
      <c r="C1474" s="2" t="s">
        <v>18</v>
      </c>
      <c r="D1474" s="2" t="s">
        <v>58</v>
      </c>
      <c r="E1474" s="2" t="s">
        <v>59</v>
      </c>
      <c r="F1474" s="2" t="s">
        <v>5590</v>
      </c>
      <c r="G1474" s="2">
        <v>5271</v>
      </c>
      <c r="H1474" s="2" t="s">
        <v>120</v>
      </c>
      <c r="I1474" s="1">
        <v>40192</v>
      </c>
      <c r="J1474" s="2" t="s">
        <v>23</v>
      </c>
      <c r="K1474" s="2"/>
      <c r="L1474" s="2" t="s">
        <v>24</v>
      </c>
      <c r="M1474" s="2">
        <v>146</v>
      </c>
      <c r="N1474" s="2" t="s">
        <v>227</v>
      </c>
      <c r="O1474" s="2" t="s">
        <v>36</v>
      </c>
      <c r="P1474" s="2" t="s">
        <v>305</v>
      </c>
      <c r="Q1474" s="2" t="s">
        <v>1335</v>
      </c>
      <c r="R1474" t="str">
        <f>IFERROR(INDEX(ReadySub!$A$2:$A$1153, MATCH(T1474, ReadySub!$Q$2:$Q$1153, 0)), "")</f>
        <v/>
      </c>
      <c r="S1474" s="2" t="str">
        <f t="shared" ref="S1474:S1537" si="69">UPPER(TRIM(Q1474))&amp;"_"&amp;UPPER(TRIM(M1474))&amp;"_"&amp;UPPER(TRIM(P1474))</f>
        <v>L2R 3E2_146_ST. CATHARINES</v>
      </c>
      <c r="T1474" s="2" t="str">
        <f t="shared" ref="T1474:T1537" si="70">UPPER(TRIM(Q1474))&amp;"_"&amp;UPPER(TRIM(M1474&amp;" "&amp;N1474&amp;" "&amp;U1474))&amp;"_"&amp;UPPER(TRIM(P1474))</f>
        <v>L2R 3E2_146 CHURCH ST_ST. CATHARINES</v>
      </c>
      <c r="U1474" s="12" t="str">
        <f t="shared" ref="U1474:U1537" si="71">IF(O1474="STREET","ST",IF(O1474="AVENUE","AVE",IF(O1474="DRIVE","DR",IF(O1474="ROAD","RD",IF(O1474="CRESCENT","CRES",IF(O1474="BOULEVARD","BLVD",IF(O1474="PLACE","PL",IF(O1474="COURT","CRT",O1474))))))))</f>
        <v>ST</v>
      </c>
    </row>
    <row r="1475" spans="1:21" ht="13" x14ac:dyDescent="0.25">
      <c r="A1475" s="9">
        <v>45777</v>
      </c>
      <c r="B1475" s="2" t="s">
        <v>5593</v>
      </c>
      <c r="C1475" s="2" t="s">
        <v>18</v>
      </c>
      <c r="D1475" s="2" t="s">
        <v>89</v>
      </c>
      <c r="E1475" s="2" t="s">
        <v>598</v>
      </c>
      <c r="F1475" s="2" t="s">
        <v>5594</v>
      </c>
      <c r="G1475" s="2">
        <v>5275</v>
      </c>
      <c r="H1475" s="2" t="s">
        <v>53</v>
      </c>
      <c r="I1475" s="1">
        <v>40196</v>
      </c>
      <c r="J1475" s="2" t="s">
        <v>23</v>
      </c>
      <c r="K1475" s="2"/>
      <c r="L1475" s="2" t="s">
        <v>24</v>
      </c>
      <c r="M1475" s="2">
        <v>811</v>
      </c>
      <c r="N1475" s="2" t="s">
        <v>1292</v>
      </c>
      <c r="O1475" s="2" t="s">
        <v>47</v>
      </c>
      <c r="P1475" s="2" t="s">
        <v>911</v>
      </c>
      <c r="Q1475" s="2" t="s">
        <v>5595</v>
      </c>
      <c r="R1475" t="str">
        <f>IFERROR(INDEX(ReadySub!$A$2:$A$1153, MATCH(T1475, ReadySub!$Q$2:$Q$1153, 0)), "")</f>
        <v/>
      </c>
      <c r="S1475" s="2" t="str">
        <f t="shared" si="69"/>
        <v>L6X 0G3_811_BRAMPTON</v>
      </c>
      <c r="T1475" s="2" t="str">
        <f t="shared" si="70"/>
        <v>L6X 0G3_811 BOVAIRD DR_BRAMPTON</v>
      </c>
      <c r="U1475" s="12" t="str">
        <f t="shared" si="71"/>
        <v>DR</v>
      </c>
    </row>
    <row r="1476" spans="1:21" ht="13" x14ac:dyDescent="0.25">
      <c r="A1476" s="9">
        <v>45777</v>
      </c>
      <c r="B1476" s="2" t="s">
        <v>5596</v>
      </c>
      <c r="C1476" s="2" t="s">
        <v>18</v>
      </c>
      <c r="D1476" s="2" t="s">
        <v>31</v>
      </c>
      <c r="E1476" s="2" t="s">
        <v>182</v>
      </c>
      <c r="F1476" s="2" t="s">
        <v>5596</v>
      </c>
      <c r="G1476" s="2">
        <v>5278</v>
      </c>
      <c r="H1476" s="2" t="s">
        <v>120</v>
      </c>
      <c r="I1476" s="1">
        <v>40204</v>
      </c>
      <c r="J1476" s="2" t="s">
        <v>23</v>
      </c>
      <c r="K1476" s="2"/>
      <c r="L1476" s="2" t="s">
        <v>24</v>
      </c>
      <c r="M1476" s="2">
        <v>1301</v>
      </c>
      <c r="N1476" s="2" t="s">
        <v>5597</v>
      </c>
      <c r="O1476" s="2" t="s">
        <v>36</v>
      </c>
      <c r="P1476" s="2" t="s">
        <v>1494</v>
      </c>
      <c r="Q1476" s="2" t="s">
        <v>5598</v>
      </c>
      <c r="R1476" t="str">
        <f>IFERROR(INDEX(ReadySub!$A$2:$A$1153, MATCH(T1476, ReadySub!$Q$2:$Q$1153, 0)), "")</f>
        <v/>
      </c>
      <c r="S1476" s="2" t="str">
        <f t="shared" si="69"/>
        <v>L4K 1E8_1301_VAUGHAN</v>
      </c>
      <c r="T1476" s="2" t="str">
        <f t="shared" si="70"/>
        <v>L4K 1E8_1301 ALNESS ST_VAUGHAN</v>
      </c>
      <c r="U1476" s="12" t="str">
        <f t="shared" si="71"/>
        <v>ST</v>
      </c>
    </row>
    <row r="1477" spans="1:21" ht="13" x14ac:dyDescent="0.25">
      <c r="A1477" s="9">
        <v>45777</v>
      </c>
      <c r="B1477" s="2" t="s">
        <v>4636</v>
      </c>
      <c r="C1477" s="2" t="s">
        <v>18</v>
      </c>
      <c r="D1477" s="2" t="s">
        <v>51</v>
      </c>
      <c r="E1477" s="2" t="s">
        <v>52</v>
      </c>
      <c r="F1477" s="2" t="s">
        <v>5599</v>
      </c>
      <c r="G1477" s="2">
        <v>5279</v>
      </c>
      <c r="H1477" s="2" t="s">
        <v>45</v>
      </c>
      <c r="I1477" s="1">
        <v>40205</v>
      </c>
      <c r="J1477" s="2" t="s">
        <v>23</v>
      </c>
      <c r="K1477" s="2"/>
      <c r="L1477" s="2" t="s">
        <v>24</v>
      </c>
      <c r="M1477" s="2">
        <v>2727</v>
      </c>
      <c r="N1477" s="2" t="s">
        <v>78</v>
      </c>
      <c r="O1477" s="2" t="s">
        <v>26</v>
      </c>
      <c r="P1477" s="2" t="s">
        <v>78</v>
      </c>
      <c r="Q1477" s="2" t="s">
        <v>5600</v>
      </c>
      <c r="R1477" t="str">
        <f>IFERROR(INDEX(ReadySub!$A$2:$A$1153, MATCH(T1477, ReadySub!$Q$2:$Q$1153, 0)), "")</f>
        <v/>
      </c>
      <c r="S1477" s="2" t="str">
        <f t="shared" si="69"/>
        <v>L1E 3A2_2727_COURTICE</v>
      </c>
      <c r="T1477" s="2" t="str">
        <f t="shared" si="70"/>
        <v>L1E 3A2_2727 COURTICE RD_COURTICE</v>
      </c>
      <c r="U1477" s="12" t="str">
        <f t="shared" si="71"/>
        <v>RD</v>
      </c>
    </row>
    <row r="1478" spans="1:21" ht="13" x14ac:dyDescent="0.25">
      <c r="A1478" s="9">
        <v>45777</v>
      </c>
      <c r="B1478" s="2" t="s">
        <v>5601</v>
      </c>
      <c r="C1478" s="2" t="s">
        <v>18</v>
      </c>
      <c r="D1478" s="2" t="s">
        <v>31</v>
      </c>
      <c r="E1478" s="2" t="s">
        <v>182</v>
      </c>
      <c r="F1478" s="2" t="s">
        <v>5602</v>
      </c>
      <c r="G1478" s="2">
        <v>5280</v>
      </c>
      <c r="H1478" s="2" t="s">
        <v>45</v>
      </c>
      <c r="I1478" s="1">
        <v>40205</v>
      </c>
      <c r="J1478" s="2" t="s">
        <v>23</v>
      </c>
      <c r="K1478" s="2"/>
      <c r="L1478" s="2" t="s">
        <v>24</v>
      </c>
      <c r="M1478" s="2">
        <v>163</v>
      </c>
      <c r="N1478" s="2" t="s">
        <v>266</v>
      </c>
      <c r="O1478" s="2" t="s">
        <v>26</v>
      </c>
      <c r="P1478" s="2" t="s">
        <v>204</v>
      </c>
      <c r="Q1478" s="2" t="s">
        <v>5603</v>
      </c>
      <c r="R1478" t="str">
        <f>IFERROR(INDEX(ReadySub!$A$2:$A$1153, MATCH(T1478, ReadySub!$Q$2:$Q$1153, 0)), "")</f>
        <v/>
      </c>
      <c r="S1478" s="2" t="str">
        <f t="shared" si="69"/>
        <v>L4E 2E1_163_RICHMOND HILL</v>
      </c>
      <c r="T1478" s="2" t="str">
        <f t="shared" si="70"/>
        <v>L4E 2E1_163 KING RD_RICHMOND HILL</v>
      </c>
      <c r="U1478" s="12" t="str">
        <f t="shared" si="71"/>
        <v>RD</v>
      </c>
    </row>
    <row r="1479" spans="1:21" ht="13" x14ac:dyDescent="0.25">
      <c r="A1479" s="9">
        <v>45777</v>
      </c>
      <c r="B1479" s="2" t="s">
        <v>1203</v>
      </c>
      <c r="C1479" s="2" t="s">
        <v>18</v>
      </c>
      <c r="D1479" s="2" t="s">
        <v>31</v>
      </c>
      <c r="E1479" s="2" t="s">
        <v>182</v>
      </c>
      <c r="F1479" s="2" t="s">
        <v>5604</v>
      </c>
      <c r="G1479" s="2">
        <v>5282</v>
      </c>
      <c r="H1479" s="2" t="s">
        <v>53</v>
      </c>
      <c r="I1479" s="1">
        <v>40205</v>
      </c>
      <c r="J1479" s="2" t="s">
        <v>23</v>
      </c>
      <c r="K1479" s="2"/>
      <c r="L1479" s="2" t="s">
        <v>24</v>
      </c>
      <c r="M1479" s="2">
        <v>96</v>
      </c>
      <c r="N1479" s="2" t="s">
        <v>5605</v>
      </c>
      <c r="O1479" s="2" t="s">
        <v>47</v>
      </c>
      <c r="P1479" s="2" t="s">
        <v>241</v>
      </c>
      <c r="Q1479" s="2" t="s">
        <v>1206</v>
      </c>
      <c r="R1479" t="str">
        <f>IFERROR(INDEX(ReadySub!$A$2:$A$1153, MATCH(T1479, ReadySub!$Q$2:$Q$1153, 0)), "")</f>
        <v/>
      </c>
      <c r="S1479" s="2" t="str">
        <f t="shared" si="69"/>
        <v>L6B 1B6_96_MARKHAM</v>
      </c>
      <c r="T1479" s="2" t="str">
        <f t="shared" si="70"/>
        <v>L6B 1B6_96 CORNELL PARK DR_MARKHAM</v>
      </c>
      <c r="U1479" s="12" t="str">
        <f t="shared" si="71"/>
        <v>DR</v>
      </c>
    </row>
    <row r="1480" spans="1:21" ht="13" x14ac:dyDescent="0.25">
      <c r="A1480" s="9">
        <v>45777</v>
      </c>
      <c r="B1480" s="2" t="s">
        <v>5606</v>
      </c>
      <c r="C1480" s="2" t="s">
        <v>18</v>
      </c>
      <c r="D1480" s="2" t="s">
        <v>58</v>
      </c>
      <c r="E1480" s="2" t="s">
        <v>80</v>
      </c>
      <c r="F1480" s="2" t="s">
        <v>5607</v>
      </c>
      <c r="G1480" s="2">
        <v>5285</v>
      </c>
      <c r="H1480" s="2" t="s">
        <v>53</v>
      </c>
      <c r="I1480" s="1">
        <v>40212</v>
      </c>
      <c r="J1480" s="2" t="s">
        <v>23</v>
      </c>
      <c r="K1480" s="2"/>
      <c r="L1480" s="2" t="s">
        <v>24</v>
      </c>
      <c r="M1480" s="2">
        <v>211</v>
      </c>
      <c r="N1480" s="2" t="s">
        <v>5608</v>
      </c>
      <c r="O1480" s="2" t="s">
        <v>47</v>
      </c>
      <c r="P1480" s="2" t="s">
        <v>147</v>
      </c>
      <c r="Q1480" s="2" t="s">
        <v>5609</v>
      </c>
      <c r="R1480" t="str">
        <f>IFERROR(INDEX(ReadySub!$A$2:$A$1153, MATCH(T1480, ReadySub!$Q$2:$Q$1153, 0)), "")</f>
        <v/>
      </c>
      <c r="S1480" s="2" t="str">
        <f t="shared" si="69"/>
        <v>L9K 1R4_211_ANCASTER</v>
      </c>
      <c r="T1480" s="2" t="str">
        <f t="shared" si="70"/>
        <v>L9K 1R4_211 STONEHENGE DR_ANCASTER</v>
      </c>
      <c r="U1480" s="12" t="str">
        <f t="shared" si="71"/>
        <v>DR</v>
      </c>
    </row>
    <row r="1481" spans="1:21" ht="13" x14ac:dyDescent="0.25">
      <c r="A1481" s="9">
        <v>45777</v>
      </c>
      <c r="B1481" s="2" t="s">
        <v>5610</v>
      </c>
      <c r="C1481" s="2" t="s">
        <v>18</v>
      </c>
      <c r="D1481" s="2" t="s">
        <v>58</v>
      </c>
      <c r="E1481" s="2" t="s">
        <v>80</v>
      </c>
      <c r="F1481" s="2" t="s">
        <v>5611</v>
      </c>
      <c r="G1481" s="2">
        <v>5286</v>
      </c>
      <c r="H1481" s="2" t="s">
        <v>45</v>
      </c>
      <c r="I1481" s="1">
        <v>40224</v>
      </c>
      <c r="J1481" s="2" t="s">
        <v>23</v>
      </c>
      <c r="K1481" s="2"/>
      <c r="L1481" s="2" t="s">
        <v>24</v>
      </c>
      <c r="M1481" s="2">
        <v>1960</v>
      </c>
      <c r="N1481" s="2" t="s">
        <v>180</v>
      </c>
      <c r="O1481" s="2" t="s">
        <v>36</v>
      </c>
      <c r="P1481" s="2" t="s">
        <v>82</v>
      </c>
      <c r="Q1481" s="2" t="s">
        <v>5612</v>
      </c>
      <c r="R1481" t="str">
        <f>IFERROR(INDEX(ReadySub!$A$2:$A$1153, MATCH(T1481, ReadySub!$Q$2:$Q$1153, 0)), "")</f>
        <v/>
      </c>
      <c r="S1481" s="2" t="str">
        <f t="shared" si="69"/>
        <v>L8S 4N5_1960_HAMILTON</v>
      </c>
      <c r="T1481" s="2" t="str">
        <f t="shared" si="70"/>
        <v>L8S 4N5_1960 MAIN ST_HAMILTON</v>
      </c>
      <c r="U1481" s="12" t="str">
        <f t="shared" si="71"/>
        <v>ST</v>
      </c>
    </row>
    <row r="1482" spans="1:21" ht="13" x14ac:dyDescent="0.25">
      <c r="A1482" s="9">
        <v>45777</v>
      </c>
      <c r="B1482" s="2" t="s">
        <v>5613</v>
      </c>
      <c r="C1482" s="2" t="s">
        <v>18</v>
      </c>
      <c r="D1482" s="2" t="s">
        <v>58</v>
      </c>
      <c r="E1482" s="2" t="s">
        <v>603</v>
      </c>
      <c r="F1482" s="2" t="s">
        <v>5613</v>
      </c>
      <c r="G1482" s="2">
        <v>5289</v>
      </c>
      <c r="H1482" s="2" t="s">
        <v>45</v>
      </c>
      <c r="I1482" s="1">
        <v>40214</v>
      </c>
      <c r="J1482" s="2" t="s">
        <v>23</v>
      </c>
      <c r="K1482" s="2"/>
      <c r="L1482" s="2" t="s">
        <v>172</v>
      </c>
      <c r="M1482" s="2">
        <v>1096</v>
      </c>
      <c r="N1482" s="2" t="s">
        <v>5614</v>
      </c>
      <c r="O1482" s="2" t="s">
        <v>26</v>
      </c>
      <c r="P1482" s="2" t="s">
        <v>606</v>
      </c>
      <c r="Q1482" s="2" t="s">
        <v>5615</v>
      </c>
      <c r="R1482" t="str">
        <f>IFERROR(INDEX(ReadySub!$A$2:$A$1153, MATCH(T1482, ReadySub!$Q$2:$Q$1153, 0)), "")</f>
        <v/>
      </c>
      <c r="S1482" s="2" t="str">
        <f t="shared" si="69"/>
        <v>L6L 2X4_1096_OAKVILLE</v>
      </c>
      <c r="T1482" s="2" t="str">
        <f t="shared" si="70"/>
        <v>L6L 2X4_1096 SPEERS RD_OAKVILLE</v>
      </c>
      <c r="U1482" s="12" t="str">
        <f t="shared" si="71"/>
        <v>RD</v>
      </c>
    </row>
    <row r="1483" spans="1:21" ht="13" x14ac:dyDescent="0.25">
      <c r="A1483" s="9">
        <v>45777</v>
      </c>
      <c r="B1483" s="2" t="s">
        <v>74</v>
      </c>
      <c r="C1483" s="2" t="s">
        <v>18</v>
      </c>
      <c r="D1483" s="2" t="s">
        <v>58</v>
      </c>
      <c r="E1483" s="2" t="s">
        <v>603</v>
      </c>
      <c r="F1483" s="2" t="s">
        <v>5616</v>
      </c>
      <c r="G1483" s="2">
        <v>5292</v>
      </c>
      <c r="H1483" s="2" t="s">
        <v>104</v>
      </c>
      <c r="I1483" s="1">
        <v>40221</v>
      </c>
      <c r="J1483" s="2" t="s">
        <v>23</v>
      </c>
      <c r="K1483" s="2"/>
      <c r="L1483" s="2" t="s">
        <v>24</v>
      </c>
      <c r="M1483" s="2">
        <v>351</v>
      </c>
      <c r="N1483" s="2" t="s">
        <v>2533</v>
      </c>
      <c r="O1483" s="2" t="s">
        <v>101</v>
      </c>
      <c r="P1483" s="2" t="s">
        <v>879</v>
      </c>
      <c r="Q1483" s="2" t="s">
        <v>4311</v>
      </c>
      <c r="R1483" t="str">
        <f>IFERROR(INDEX(ReadySub!$A$2:$A$1153, MATCH(T1483, ReadySub!$Q$2:$Q$1153, 0)), "")</f>
        <v/>
      </c>
      <c r="S1483" s="2" t="str">
        <f t="shared" si="69"/>
        <v>L9T 5G1_351_MILTON</v>
      </c>
      <c r="T1483" s="2" t="str">
        <f t="shared" si="70"/>
        <v>L9T 5G1_351 SCOTT BLVD_MILTON</v>
      </c>
      <c r="U1483" s="12" t="str">
        <f t="shared" si="71"/>
        <v>BLVD</v>
      </c>
    </row>
    <row r="1484" spans="1:21" ht="13" x14ac:dyDescent="0.25">
      <c r="A1484" s="9">
        <v>45777</v>
      </c>
      <c r="B1484" s="2" t="s">
        <v>5617</v>
      </c>
      <c r="C1484" s="2" t="s">
        <v>18</v>
      </c>
      <c r="D1484" s="2" t="s">
        <v>19</v>
      </c>
      <c r="E1484" s="2" t="s">
        <v>360</v>
      </c>
      <c r="F1484" s="2" t="s">
        <v>5618</v>
      </c>
      <c r="G1484" s="2">
        <v>5299</v>
      </c>
      <c r="H1484" s="2" t="s">
        <v>66</v>
      </c>
      <c r="I1484" s="1">
        <v>40238</v>
      </c>
      <c r="J1484" s="2" t="s">
        <v>23</v>
      </c>
      <c r="K1484" s="2"/>
      <c r="L1484" s="2" t="s">
        <v>172</v>
      </c>
      <c r="M1484" s="2">
        <v>399</v>
      </c>
      <c r="N1484" s="2" t="s">
        <v>5619</v>
      </c>
      <c r="O1484" s="2" t="s">
        <v>115</v>
      </c>
      <c r="P1484" s="2" t="s">
        <v>5620</v>
      </c>
      <c r="Q1484" s="2" t="s">
        <v>5621</v>
      </c>
      <c r="R1484" t="str">
        <f>IFERROR(INDEX(ReadySub!$A$2:$A$1153, MATCH(T1484, ReadySub!$Q$2:$Q$1153, 0)), "")</f>
        <v/>
      </c>
      <c r="S1484" s="2" t="str">
        <f t="shared" si="69"/>
        <v>P0L 1C0_399_COCHRANE</v>
      </c>
      <c r="T1484" s="2" t="str">
        <f t="shared" si="70"/>
        <v>P0L 1C0_399 8IŠME RUE_COCHRANE</v>
      </c>
      <c r="U1484" s="12" t="str">
        <f t="shared" si="71"/>
        <v>Rue</v>
      </c>
    </row>
    <row r="1485" spans="1:21" ht="13" x14ac:dyDescent="0.25">
      <c r="A1485" s="9">
        <v>45777</v>
      </c>
      <c r="B1485" s="2" t="s">
        <v>74</v>
      </c>
      <c r="C1485" s="2" t="s">
        <v>18</v>
      </c>
      <c r="D1485" s="2" t="s">
        <v>89</v>
      </c>
      <c r="E1485" s="2" t="s">
        <v>598</v>
      </c>
      <c r="F1485" s="2" t="s">
        <v>5622</v>
      </c>
      <c r="G1485" s="2">
        <v>5300</v>
      </c>
      <c r="H1485" s="2" t="s">
        <v>104</v>
      </c>
      <c r="I1485" s="1">
        <v>40232</v>
      </c>
      <c r="J1485" s="2" t="s">
        <v>23</v>
      </c>
      <c r="K1485" s="2"/>
      <c r="L1485" s="2" t="s">
        <v>24</v>
      </c>
      <c r="M1485" s="2">
        <v>31</v>
      </c>
      <c r="N1485" s="2" t="s">
        <v>5623</v>
      </c>
      <c r="O1485" s="2" t="s">
        <v>36</v>
      </c>
      <c r="P1485" s="2" t="s">
        <v>911</v>
      </c>
      <c r="Q1485" s="2" t="s">
        <v>5062</v>
      </c>
      <c r="R1485" t="str">
        <f>IFERROR(INDEX(ReadySub!$A$2:$A$1153, MATCH(T1485, ReadySub!$Q$2:$Q$1153, 0)), "")</f>
        <v/>
      </c>
      <c r="S1485" s="2" t="str">
        <f t="shared" si="69"/>
        <v>L3R 8T6_31_BRAMPTON</v>
      </c>
      <c r="T1485" s="2" t="str">
        <f t="shared" si="70"/>
        <v>L3R 8T6_31 CRAIG ST_BRAMPTON</v>
      </c>
      <c r="U1485" s="12" t="str">
        <f t="shared" si="71"/>
        <v>ST</v>
      </c>
    </row>
    <row r="1486" spans="1:21" ht="13" x14ac:dyDescent="0.25">
      <c r="A1486" s="9">
        <v>45777</v>
      </c>
      <c r="B1486" s="2" t="s">
        <v>5626</v>
      </c>
      <c r="C1486" s="2" t="s">
        <v>18</v>
      </c>
      <c r="D1486" s="2" t="s">
        <v>51</v>
      </c>
      <c r="E1486" s="2" t="s">
        <v>90</v>
      </c>
      <c r="F1486" s="2" t="s">
        <v>5627</v>
      </c>
      <c r="G1486" s="2">
        <v>5305</v>
      </c>
      <c r="H1486" s="2" t="s">
        <v>45</v>
      </c>
      <c r="I1486" s="1">
        <v>40254</v>
      </c>
      <c r="J1486" s="2" t="s">
        <v>23</v>
      </c>
      <c r="K1486" s="2"/>
      <c r="L1486" s="2" t="s">
        <v>24</v>
      </c>
      <c r="M1486" s="2">
        <v>218</v>
      </c>
      <c r="N1486" s="2" t="s">
        <v>2780</v>
      </c>
      <c r="O1486" s="2" t="s">
        <v>36</v>
      </c>
      <c r="P1486" s="2" t="s">
        <v>93</v>
      </c>
      <c r="Q1486" s="2" t="s">
        <v>5628</v>
      </c>
      <c r="R1486" t="str">
        <f>IFERROR(INDEX(ReadySub!$A$2:$A$1153, MATCH(T1486, ReadySub!$Q$2:$Q$1153, 0)), "")</f>
        <v/>
      </c>
      <c r="S1486" s="2" t="str">
        <f t="shared" si="69"/>
        <v>M5V 1V6_218_TORONTO</v>
      </c>
      <c r="T1486" s="2" t="str">
        <f t="shared" si="70"/>
        <v>M5V 1V6_218 RICHMOND ST_TORONTO</v>
      </c>
      <c r="U1486" s="12" t="str">
        <f t="shared" si="71"/>
        <v>ST</v>
      </c>
    </row>
    <row r="1487" spans="1:21" ht="13" x14ac:dyDescent="0.25">
      <c r="A1487" s="9">
        <v>45777</v>
      </c>
      <c r="B1487" s="2" t="s">
        <v>831</v>
      </c>
      <c r="C1487" s="2" t="s">
        <v>18</v>
      </c>
      <c r="D1487" s="2" t="s">
        <v>58</v>
      </c>
      <c r="E1487" s="2" t="s">
        <v>80</v>
      </c>
      <c r="F1487" s="2" t="s">
        <v>5629</v>
      </c>
      <c r="G1487" s="2">
        <v>5307</v>
      </c>
      <c r="H1487" s="2" t="s">
        <v>45</v>
      </c>
      <c r="I1487" s="1">
        <v>40269</v>
      </c>
      <c r="J1487" s="2" t="s">
        <v>23</v>
      </c>
      <c r="K1487" s="2"/>
      <c r="L1487" s="2" t="s">
        <v>24</v>
      </c>
      <c r="M1487" s="2">
        <v>89</v>
      </c>
      <c r="N1487" s="2" t="s">
        <v>82</v>
      </c>
      <c r="O1487" s="2" t="s">
        <v>36</v>
      </c>
      <c r="P1487" s="2" t="s">
        <v>679</v>
      </c>
      <c r="Q1487" s="2" t="s">
        <v>5284</v>
      </c>
      <c r="R1487" t="str">
        <f>IFERROR(INDEX(ReadySub!$A$2:$A$1153, MATCH(T1487, ReadySub!$Q$2:$Q$1153, 0)), "")</f>
        <v/>
      </c>
      <c r="S1487" s="2" t="str">
        <f t="shared" si="69"/>
        <v>L0R 2H0_89_WATERDOWN</v>
      </c>
      <c r="T1487" s="2" t="str">
        <f t="shared" si="70"/>
        <v>L0R 2H0_89 HAMILTON ST_WATERDOWN</v>
      </c>
      <c r="U1487" s="12" t="str">
        <f t="shared" si="71"/>
        <v>ST</v>
      </c>
    </row>
    <row r="1488" spans="1:21" ht="13" x14ac:dyDescent="0.25">
      <c r="A1488" s="9">
        <v>45777</v>
      </c>
      <c r="B1488" s="2" t="s">
        <v>5634</v>
      </c>
      <c r="C1488" s="2" t="s">
        <v>18</v>
      </c>
      <c r="D1488" s="2" t="s">
        <v>19</v>
      </c>
      <c r="E1488" s="2" t="s">
        <v>20</v>
      </c>
      <c r="F1488" s="2" t="s">
        <v>5635</v>
      </c>
      <c r="G1488" s="2">
        <v>5318</v>
      </c>
      <c r="H1488" s="2" t="s">
        <v>45</v>
      </c>
      <c r="I1488" s="1">
        <v>40269</v>
      </c>
      <c r="J1488" s="2" t="s">
        <v>23</v>
      </c>
      <c r="K1488" s="2"/>
      <c r="L1488" s="2" t="s">
        <v>24</v>
      </c>
      <c r="M1488" s="2">
        <v>10250</v>
      </c>
      <c r="N1488" s="2" t="s">
        <v>5636</v>
      </c>
      <c r="O1488" s="2" t="s">
        <v>26</v>
      </c>
      <c r="P1488" s="2" t="s">
        <v>5637</v>
      </c>
      <c r="Q1488" s="2" t="s">
        <v>5638</v>
      </c>
      <c r="R1488" t="str">
        <f>IFERROR(INDEX(ReadySub!$A$2:$A$1153, MATCH(T1488, ReadySub!$Q$2:$Q$1153, 0)), "")</f>
        <v/>
      </c>
      <c r="S1488" s="2" t="str">
        <f t="shared" si="69"/>
        <v>P0C 1H0_10250_MACTIER</v>
      </c>
      <c r="T1488" s="2" t="str">
        <f t="shared" si="70"/>
        <v>P0C 1H0_10250 MITAWBIK RD_MACTIER</v>
      </c>
      <c r="U1488" s="12" t="str">
        <f t="shared" si="71"/>
        <v>RD</v>
      </c>
    </row>
    <row r="1489" spans="1:21" ht="13" x14ac:dyDescent="0.25">
      <c r="A1489" s="9">
        <v>45777</v>
      </c>
      <c r="B1489" s="2" t="s">
        <v>16875</v>
      </c>
      <c r="C1489" s="2" t="s">
        <v>18</v>
      </c>
      <c r="D1489" s="2" t="s">
        <v>58</v>
      </c>
      <c r="E1489" s="2" t="s">
        <v>1337</v>
      </c>
      <c r="F1489" s="2" t="s">
        <v>5639</v>
      </c>
      <c r="G1489" s="2">
        <v>5319</v>
      </c>
      <c r="H1489" s="2" t="s">
        <v>66</v>
      </c>
      <c r="I1489" s="1">
        <v>40299</v>
      </c>
      <c r="J1489" s="2" t="s">
        <v>23</v>
      </c>
      <c r="K1489" s="2"/>
      <c r="L1489" s="2" t="s">
        <v>24</v>
      </c>
      <c r="M1489" s="2">
        <v>97</v>
      </c>
      <c r="N1489" s="2" t="s">
        <v>5640</v>
      </c>
      <c r="O1489" s="2" t="s">
        <v>92</v>
      </c>
      <c r="P1489" s="2" t="s">
        <v>1340</v>
      </c>
      <c r="Q1489" s="2" t="s">
        <v>5641</v>
      </c>
      <c r="R1489" t="str">
        <f>IFERROR(INDEX(ReadySub!$A$2:$A$1153, MATCH(T1489, ReadySub!$Q$2:$Q$1153, 0)), "")</f>
        <v/>
      </c>
      <c r="S1489" s="2" t="str">
        <f t="shared" si="69"/>
        <v>N3S 1G5_97_BRANTFORD</v>
      </c>
      <c r="T1489" s="2" t="str">
        <f t="shared" si="70"/>
        <v>N3S 1G5_97 TENTH AVE_BRANTFORD</v>
      </c>
      <c r="U1489" s="12" t="str">
        <f t="shared" si="71"/>
        <v>AVE</v>
      </c>
    </row>
    <row r="1490" spans="1:21" ht="13" x14ac:dyDescent="0.25">
      <c r="A1490" s="9">
        <v>45777</v>
      </c>
      <c r="B1490" s="2" t="s">
        <v>16875</v>
      </c>
      <c r="C1490" s="2" t="s">
        <v>18</v>
      </c>
      <c r="D1490" s="2" t="s">
        <v>58</v>
      </c>
      <c r="E1490" s="2" t="s">
        <v>1337</v>
      </c>
      <c r="F1490" s="2" t="s">
        <v>5642</v>
      </c>
      <c r="G1490" s="2">
        <v>5320</v>
      </c>
      <c r="H1490" s="2" t="s">
        <v>45</v>
      </c>
      <c r="I1490" s="1">
        <v>40330</v>
      </c>
      <c r="J1490" s="2" t="s">
        <v>23</v>
      </c>
      <c r="K1490" s="2"/>
      <c r="L1490" s="2" t="s">
        <v>24</v>
      </c>
      <c r="M1490" s="2">
        <v>160</v>
      </c>
      <c r="N1490" s="2" t="s">
        <v>5643</v>
      </c>
      <c r="O1490" s="2" t="s">
        <v>26</v>
      </c>
      <c r="P1490" s="2" t="s">
        <v>1340</v>
      </c>
      <c r="Q1490" s="2" t="s">
        <v>5644</v>
      </c>
      <c r="R1490" t="str">
        <f>IFERROR(INDEX(ReadySub!$A$2:$A$1153, MATCH(T1490, ReadySub!$Q$2:$Q$1153, 0)), "")</f>
        <v/>
      </c>
      <c r="S1490" s="2" t="str">
        <f t="shared" si="69"/>
        <v>N3P 1N7_160_BRANTFORD</v>
      </c>
      <c r="T1490" s="2" t="str">
        <f t="shared" si="70"/>
        <v>N3P 1N7_160 BRANTWOOD PARK RD_BRANTFORD</v>
      </c>
      <c r="U1490" s="12" t="str">
        <f t="shared" si="71"/>
        <v>RD</v>
      </c>
    </row>
    <row r="1491" spans="1:21" ht="13" x14ac:dyDescent="0.25">
      <c r="A1491" s="9">
        <v>45777</v>
      </c>
      <c r="B1491" s="2" t="s">
        <v>16875</v>
      </c>
      <c r="C1491" s="2" t="s">
        <v>18</v>
      </c>
      <c r="D1491" s="2" t="s">
        <v>58</v>
      </c>
      <c r="E1491" s="2" t="s">
        <v>1337</v>
      </c>
      <c r="F1491" s="2" t="s">
        <v>5645</v>
      </c>
      <c r="G1491" s="2">
        <v>5323</v>
      </c>
      <c r="H1491" s="2" t="s">
        <v>45</v>
      </c>
      <c r="I1491" s="1">
        <v>40299</v>
      </c>
      <c r="J1491" s="2" t="s">
        <v>23</v>
      </c>
      <c r="K1491" s="2"/>
      <c r="L1491" s="2" t="s">
        <v>24</v>
      </c>
      <c r="M1491" s="2">
        <v>99</v>
      </c>
      <c r="N1491" s="2" t="s">
        <v>5646</v>
      </c>
      <c r="O1491" s="2" t="s">
        <v>1320</v>
      </c>
      <c r="P1491" s="2" t="s">
        <v>1340</v>
      </c>
      <c r="Q1491" s="2" t="s">
        <v>5647</v>
      </c>
      <c r="R1491" t="str">
        <f>IFERROR(INDEX(ReadySub!$A$2:$A$1153, MATCH(T1491, ReadySub!$Q$2:$Q$1153, 0)), "")</f>
        <v/>
      </c>
      <c r="S1491" s="2" t="str">
        <f t="shared" si="69"/>
        <v>N3S 6T6_99_BRANTFORD</v>
      </c>
      <c r="T1491" s="2" t="str">
        <f t="shared" si="70"/>
        <v>N3S 6T6_99 WAYNE GRETZKY PARKWAY_BRANTFORD</v>
      </c>
      <c r="U1491" s="12" t="str">
        <f t="shared" si="71"/>
        <v>Parkway</v>
      </c>
    </row>
    <row r="1492" spans="1:21" ht="13" x14ac:dyDescent="0.25">
      <c r="A1492" s="9">
        <v>45777</v>
      </c>
      <c r="B1492" s="2" t="s">
        <v>16875</v>
      </c>
      <c r="C1492" s="2" t="s">
        <v>18</v>
      </c>
      <c r="D1492" s="2" t="s">
        <v>58</v>
      </c>
      <c r="E1492" s="2" t="s">
        <v>1337</v>
      </c>
      <c r="F1492" s="2" t="s">
        <v>5648</v>
      </c>
      <c r="G1492" s="2">
        <v>5324</v>
      </c>
      <c r="H1492" s="2" t="s">
        <v>120</v>
      </c>
      <c r="I1492" s="1">
        <v>40299</v>
      </c>
      <c r="J1492" s="2" t="s">
        <v>23</v>
      </c>
      <c r="K1492" s="2"/>
      <c r="L1492" s="2" t="s">
        <v>24</v>
      </c>
      <c r="M1492" s="2">
        <v>33</v>
      </c>
      <c r="N1492" s="2" t="s">
        <v>5649</v>
      </c>
      <c r="O1492" s="2" t="s">
        <v>92</v>
      </c>
      <c r="P1492" s="2" t="s">
        <v>1340</v>
      </c>
      <c r="Q1492" s="2" t="s">
        <v>5650</v>
      </c>
      <c r="R1492" t="str">
        <f>IFERROR(INDEX(ReadySub!$A$2:$A$1153, MATCH(T1492, ReadySub!$Q$2:$Q$1153, 0)), "")</f>
        <v/>
      </c>
      <c r="S1492" s="2" t="str">
        <f t="shared" si="69"/>
        <v>N3T 0A3_33_BRANTFORD</v>
      </c>
      <c r="T1492" s="2" t="str">
        <f t="shared" si="70"/>
        <v>N3T 0A3_33 DOWDEN AVE_BRANTFORD</v>
      </c>
      <c r="U1492" s="12" t="str">
        <f t="shared" si="71"/>
        <v>AVE</v>
      </c>
    </row>
    <row r="1493" spans="1:21" ht="13" x14ac:dyDescent="0.25">
      <c r="A1493" s="9">
        <v>45777</v>
      </c>
      <c r="B1493" s="2" t="s">
        <v>16875</v>
      </c>
      <c r="C1493" s="2" t="s">
        <v>18</v>
      </c>
      <c r="D1493" s="2" t="s">
        <v>58</v>
      </c>
      <c r="E1493" s="2" t="s">
        <v>1337</v>
      </c>
      <c r="F1493" s="2" t="s">
        <v>5651</v>
      </c>
      <c r="G1493" s="2">
        <v>5325</v>
      </c>
      <c r="H1493" s="2" t="s">
        <v>45</v>
      </c>
      <c r="I1493" s="1">
        <v>40299</v>
      </c>
      <c r="J1493" s="2" t="s">
        <v>23</v>
      </c>
      <c r="K1493" s="2"/>
      <c r="L1493" s="2" t="s">
        <v>24</v>
      </c>
      <c r="M1493" s="2">
        <v>257</v>
      </c>
      <c r="N1493" s="2" t="s">
        <v>5652</v>
      </c>
      <c r="O1493" s="2" t="s">
        <v>109</v>
      </c>
      <c r="P1493" s="2" t="s">
        <v>1340</v>
      </c>
      <c r="Q1493" s="2" t="s">
        <v>5653</v>
      </c>
      <c r="R1493" t="str">
        <f>IFERROR(INDEX(ReadySub!$A$2:$A$1153, MATCH(T1493, ReadySub!$Q$2:$Q$1153, 0)), "")</f>
        <v/>
      </c>
      <c r="S1493" s="2" t="str">
        <f t="shared" si="69"/>
        <v>N3T 5L5_257_BRANTFORD</v>
      </c>
      <c r="T1493" s="2" t="str">
        <f t="shared" si="70"/>
        <v>N3T 5L5_257 SHELLARD'S LANE_BRANTFORD</v>
      </c>
      <c r="U1493" s="12" t="str">
        <f t="shared" si="71"/>
        <v>Lane</v>
      </c>
    </row>
    <row r="1494" spans="1:21" ht="13" x14ac:dyDescent="0.25">
      <c r="A1494" s="9">
        <v>45777</v>
      </c>
      <c r="B1494" s="2" t="s">
        <v>5654</v>
      </c>
      <c r="C1494" s="2" t="s">
        <v>18</v>
      </c>
      <c r="D1494" s="2" t="s">
        <v>19</v>
      </c>
      <c r="E1494" s="2" t="s">
        <v>20</v>
      </c>
      <c r="F1494" s="2" t="s">
        <v>5655</v>
      </c>
      <c r="G1494" s="2">
        <v>5327</v>
      </c>
      <c r="H1494" s="2" t="s">
        <v>45</v>
      </c>
      <c r="I1494" s="1">
        <v>40295</v>
      </c>
      <c r="J1494" s="2" t="s">
        <v>23</v>
      </c>
      <c r="K1494" s="2"/>
      <c r="L1494" s="2" t="s">
        <v>24</v>
      </c>
      <c r="M1494" s="2">
        <v>11</v>
      </c>
      <c r="N1494" s="2" t="s">
        <v>3318</v>
      </c>
      <c r="O1494" s="2" t="s">
        <v>26</v>
      </c>
      <c r="P1494" s="2" t="s">
        <v>5656</v>
      </c>
      <c r="Q1494" s="2" t="s">
        <v>5657</v>
      </c>
      <c r="R1494" t="str">
        <f>IFERROR(INDEX(ReadySub!$A$2:$A$1153, MATCH(T1494, ReadySub!$Q$2:$Q$1153, 0)), "")</f>
        <v/>
      </c>
      <c r="S1494" s="2" t="str">
        <f t="shared" si="69"/>
        <v>N0H 2L0_11_SOUTHAMPTON</v>
      </c>
      <c r="T1494" s="2" t="str">
        <f t="shared" si="70"/>
        <v>N0H 2L0_11 VILLAGE RD_SOUTHAMPTON</v>
      </c>
      <c r="U1494" s="12" t="str">
        <f t="shared" si="71"/>
        <v>RD</v>
      </c>
    </row>
    <row r="1495" spans="1:21" ht="13" x14ac:dyDescent="0.25">
      <c r="A1495" s="9">
        <v>45777</v>
      </c>
      <c r="B1495" s="2" t="s">
        <v>16875</v>
      </c>
      <c r="C1495" s="2" t="s">
        <v>18</v>
      </c>
      <c r="D1495" s="2" t="s">
        <v>58</v>
      </c>
      <c r="E1495" s="2" t="s">
        <v>1337</v>
      </c>
      <c r="F1495" s="2" t="s">
        <v>5658</v>
      </c>
      <c r="G1495" s="2">
        <v>5328</v>
      </c>
      <c r="H1495" s="2" t="s">
        <v>45</v>
      </c>
      <c r="I1495" s="1">
        <v>40299</v>
      </c>
      <c r="J1495" s="2" t="s">
        <v>23</v>
      </c>
      <c r="K1495" s="2"/>
      <c r="L1495" s="2" t="s">
        <v>24</v>
      </c>
      <c r="M1495" s="2">
        <v>59</v>
      </c>
      <c r="N1495" s="2" t="s">
        <v>5659</v>
      </c>
      <c r="O1495" s="2" t="s">
        <v>249</v>
      </c>
      <c r="P1495" s="2" t="s">
        <v>1340</v>
      </c>
      <c r="Q1495" s="2" t="s">
        <v>5660</v>
      </c>
      <c r="R1495" t="str">
        <f>IFERROR(INDEX(ReadySub!$A$2:$A$1153, MATCH(T1495, ReadySub!$Q$2:$Q$1153, 0)), "")</f>
        <v/>
      </c>
      <c r="S1495" s="2" t="str">
        <f t="shared" si="69"/>
        <v>N3R 5E6_59_BRANTFORD</v>
      </c>
      <c r="T1495" s="2" t="str">
        <f t="shared" si="70"/>
        <v>N3R 5E6_59 BLUERIDGE CRES_BRANTFORD</v>
      </c>
      <c r="U1495" s="12" t="str">
        <f t="shared" si="71"/>
        <v>CRES</v>
      </c>
    </row>
    <row r="1496" spans="1:21" ht="13" x14ac:dyDescent="0.25">
      <c r="A1496" s="9">
        <v>45777</v>
      </c>
      <c r="B1496" s="2" t="s">
        <v>1345</v>
      </c>
      <c r="C1496" s="2" t="s">
        <v>18</v>
      </c>
      <c r="D1496" s="2" t="s">
        <v>31</v>
      </c>
      <c r="E1496" s="2" t="s">
        <v>182</v>
      </c>
      <c r="F1496" s="2" t="s">
        <v>5661</v>
      </c>
      <c r="G1496" s="2">
        <v>5330</v>
      </c>
      <c r="H1496" s="2" t="s">
        <v>45</v>
      </c>
      <c r="I1496" s="1">
        <v>40296</v>
      </c>
      <c r="J1496" s="2" t="s">
        <v>23</v>
      </c>
      <c r="K1496" s="2"/>
      <c r="L1496" s="2" t="s">
        <v>24</v>
      </c>
      <c r="M1496" s="2">
        <v>9306</v>
      </c>
      <c r="N1496" s="2" t="s">
        <v>1234</v>
      </c>
      <c r="O1496" s="2" t="s">
        <v>36</v>
      </c>
      <c r="P1496" s="2" t="s">
        <v>1494</v>
      </c>
      <c r="Q1496" s="2" t="s">
        <v>5662</v>
      </c>
      <c r="R1496" t="str">
        <f>IFERROR(INDEX(ReadySub!$A$2:$A$1153, MATCH(T1496, ReadySub!$Q$2:$Q$1153, 0)), "")</f>
        <v/>
      </c>
      <c r="S1496" s="2" t="str">
        <f t="shared" si="69"/>
        <v>L4J 8W1_9306_VAUGHAN</v>
      </c>
      <c r="T1496" s="2" t="str">
        <f t="shared" si="70"/>
        <v>L4J 8W1_9306 BATHURST ST_VAUGHAN</v>
      </c>
      <c r="U1496" s="12" t="str">
        <f t="shared" si="71"/>
        <v>ST</v>
      </c>
    </row>
    <row r="1497" spans="1:21" ht="13" x14ac:dyDescent="0.25">
      <c r="A1497" s="9">
        <v>45777</v>
      </c>
      <c r="B1497" s="2" t="s">
        <v>2774</v>
      </c>
      <c r="C1497" s="2" t="s">
        <v>18</v>
      </c>
      <c r="D1497" s="2" t="s">
        <v>58</v>
      </c>
      <c r="E1497" s="2" t="s">
        <v>603</v>
      </c>
      <c r="F1497" s="2" t="s">
        <v>5665</v>
      </c>
      <c r="G1497" s="2">
        <v>5332</v>
      </c>
      <c r="H1497" s="2" t="s">
        <v>53</v>
      </c>
      <c r="I1497" s="1">
        <v>40297</v>
      </c>
      <c r="J1497" s="2" t="s">
        <v>23</v>
      </c>
      <c r="K1497" s="2"/>
      <c r="L1497" s="2" t="s">
        <v>24</v>
      </c>
      <c r="M1497" s="2" t="s">
        <v>5666</v>
      </c>
      <c r="N1497" s="2" t="s">
        <v>891</v>
      </c>
      <c r="O1497" s="2" t="s">
        <v>26</v>
      </c>
      <c r="P1497" s="2" t="s">
        <v>879</v>
      </c>
      <c r="Q1497" s="2" t="s">
        <v>2776</v>
      </c>
      <c r="R1497" t="str">
        <f>IFERROR(INDEX(ReadySub!$A$2:$A$1153, MATCH(T1497, ReadySub!$Q$2:$Q$1153, 0)), "")</f>
        <v/>
      </c>
      <c r="S1497" s="2" t="str">
        <f t="shared" si="69"/>
        <v>L9T 2X5_824A_MILTON</v>
      </c>
      <c r="T1497" s="2" t="str">
        <f t="shared" si="70"/>
        <v>L9T 2X5_824A THOMPSON RD_MILTON</v>
      </c>
      <c r="U1497" s="12" t="str">
        <f t="shared" si="71"/>
        <v>RD</v>
      </c>
    </row>
    <row r="1498" spans="1:21" ht="13" x14ac:dyDescent="0.25">
      <c r="A1498" s="9">
        <v>45777</v>
      </c>
      <c r="B1498" s="2" t="s">
        <v>144</v>
      </c>
      <c r="C1498" s="2" t="s">
        <v>18</v>
      </c>
      <c r="D1498" s="2" t="s">
        <v>58</v>
      </c>
      <c r="E1498" s="2" t="s">
        <v>80</v>
      </c>
      <c r="F1498" s="2" t="s">
        <v>5667</v>
      </c>
      <c r="G1498" s="2">
        <v>5333</v>
      </c>
      <c r="H1498" s="2" t="s">
        <v>120</v>
      </c>
      <c r="I1498" s="1">
        <v>40301</v>
      </c>
      <c r="J1498" s="2" t="s">
        <v>23</v>
      </c>
      <c r="K1498" s="2"/>
      <c r="L1498" s="2" t="s">
        <v>24</v>
      </c>
      <c r="M1498" s="2">
        <v>200</v>
      </c>
      <c r="N1498" s="2" t="s">
        <v>5668</v>
      </c>
      <c r="O1498" s="2" t="s">
        <v>47</v>
      </c>
      <c r="P1498" s="2" t="s">
        <v>4994</v>
      </c>
      <c r="Q1498" s="2" t="s">
        <v>4995</v>
      </c>
      <c r="R1498" t="str">
        <f>IFERROR(INDEX(ReadySub!$A$2:$A$1153, MATCH(T1498, ReadySub!$Q$2:$Q$1153, 0)), "")</f>
        <v/>
      </c>
      <c r="S1498" s="2" t="str">
        <f t="shared" si="69"/>
        <v>L0R 1C0_200_BINBROOK</v>
      </c>
      <c r="T1498" s="2" t="str">
        <f t="shared" si="70"/>
        <v>L0R 1C0_200 WINDWOOD DR_BINBROOK</v>
      </c>
      <c r="U1498" s="12" t="str">
        <f t="shared" si="71"/>
        <v>DR</v>
      </c>
    </row>
    <row r="1499" spans="1:21" ht="13" x14ac:dyDescent="0.25">
      <c r="A1499" s="9">
        <v>45777</v>
      </c>
      <c r="B1499" s="2" t="s">
        <v>16875</v>
      </c>
      <c r="C1499" s="2" t="s">
        <v>18</v>
      </c>
      <c r="D1499" s="2" t="s">
        <v>58</v>
      </c>
      <c r="E1499" s="2" t="s">
        <v>1337</v>
      </c>
      <c r="F1499" s="2" t="s">
        <v>5669</v>
      </c>
      <c r="G1499" s="2">
        <v>5335</v>
      </c>
      <c r="H1499" s="2" t="s">
        <v>104</v>
      </c>
      <c r="I1499" s="1">
        <v>40330</v>
      </c>
      <c r="J1499" s="2" t="s">
        <v>23</v>
      </c>
      <c r="K1499" s="2"/>
      <c r="L1499" s="2" t="s">
        <v>24</v>
      </c>
      <c r="M1499" s="2">
        <v>14</v>
      </c>
      <c r="N1499" s="2" t="s">
        <v>5670</v>
      </c>
      <c r="O1499" s="2" t="s">
        <v>47</v>
      </c>
      <c r="P1499" s="2" t="s">
        <v>1340</v>
      </c>
      <c r="Q1499" s="2" t="s">
        <v>5671</v>
      </c>
      <c r="R1499" t="str">
        <f>IFERROR(INDEX(ReadySub!$A$2:$A$1153, MATCH(T1499, ReadySub!$Q$2:$Q$1153, 0)), "")</f>
        <v/>
      </c>
      <c r="S1499" s="2" t="str">
        <f t="shared" si="69"/>
        <v>N3T 6M2_14_BRANTFORD</v>
      </c>
      <c r="T1499" s="2" t="str">
        <f t="shared" si="70"/>
        <v>N3T 6M2_14 FLANDERS DR_BRANTFORD</v>
      </c>
      <c r="U1499" s="12" t="str">
        <f t="shared" si="71"/>
        <v>DR</v>
      </c>
    </row>
    <row r="1500" spans="1:21" ht="13" x14ac:dyDescent="0.25">
      <c r="A1500" s="9">
        <v>45777</v>
      </c>
      <c r="B1500" s="2" t="s">
        <v>3720</v>
      </c>
      <c r="C1500" s="2" t="s">
        <v>18</v>
      </c>
      <c r="D1500" s="2" t="s">
        <v>19</v>
      </c>
      <c r="E1500" s="2" t="s">
        <v>168</v>
      </c>
      <c r="F1500" s="2" t="s">
        <v>5672</v>
      </c>
      <c r="G1500" s="2">
        <v>5337</v>
      </c>
      <c r="H1500" s="2" t="s">
        <v>104</v>
      </c>
      <c r="I1500" s="1">
        <v>40308</v>
      </c>
      <c r="J1500" s="2" t="s">
        <v>23</v>
      </c>
      <c r="K1500" s="2"/>
      <c r="L1500" s="2" t="s">
        <v>172</v>
      </c>
      <c r="M1500" s="2">
        <v>30</v>
      </c>
      <c r="N1500" s="2" t="s">
        <v>5673</v>
      </c>
      <c r="O1500" s="2" t="s">
        <v>36</v>
      </c>
      <c r="P1500" s="2" t="s">
        <v>4570</v>
      </c>
      <c r="Q1500" s="2" t="s">
        <v>5674</v>
      </c>
      <c r="R1500" t="str">
        <f>IFERROR(INDEX(ReadySub!$A$2:$A$1153, MATCH(T1500, ReadySub!$Q$2:$Q$1153, 0)), "")</f>
        <v/>
      </c>
      <c r="S1500" s="2" t="str">
        <f t="shared" si="69"/>
        <v>L9M 1N4_30_PENETANGUISHENE</v>
      </c>
      <c r="T1500" s="2" t="str">
        <f t="shared" si="70"/>
        <v>L9M 1N4_30 POYNTZ ST_PENETANGUISHENE</v>
      </c>
      <c r="U1500" s="12" t="str">
        <f t="shared" si="71"/>
        <v>ST</v>
      </c>
    </row>
    <row r="1501" spans="1:21" ht="13" x14ac:dyDescent="0.25">
      <c r="A1501" s="9">
        <v>45777</v>
      </c>
      <c r="B1501" s="2" t="s">
        <v>5675</v>
      </c>
      <c r="C1501" s="2" t="s">
        <v>18</v>
      </c>
      <c r="D1501" s="2" t="s">
        <v>102</v>
      </c>
      <c r="E1501" s="2" t="s">
        <v>775</v>
      </c>
      <c r="F1501" s="2" t="s">
        <v>5676</v>
      </c>
      <c r="G1501" s="2">
        <v>5338</v>
      </c>
      <c r="H1501" s="2" t="s">
        <v>104</v>
      </c>
      <c r="I1501" s="1">
        <v>40308</v>
      </c>
      <c r="J1501" s="2" t="s">
        <v>23</v>
      </c>
      <c r="K1501" s="2"/>
      <c r="L1501" s="2" t="s">
        <v>24</v>
      </c>
      <c r="M1501" s="2">
        <v>10</v>
      </c>
      <c r="N1501" s="2" t="s">
        <v>5677</v>
      </c>
      <c r="O1501" s="2" t="s">
        <v>47</v>
      </c>
      <c r="P1501" s="2" t="s">
        <v>1073</v>
      </c>
      <c r="Q1501" s="2" t="s">
        <v>5678</v>
      </c>
      <c r="R1501" t="str">
        <f>IFERROR(INDEX(ReadySub!$A$2:$A$1153, MATCH(T1501, ReadySub!$Q$2:$Q$1153, 0)), "")</f>
        <v/>
      </c>
      <c r="S1501" s="2" t="str">
        <f t="shared" si="69"/>
        <v>N1P 1C7_10_CAMBRIDGE</v>
      </c>
      <c r="T1501" s="2" t="str">
        <f t="shared" si="70"/>
        <v>N1P 1C7_10 GATEHOUSE DR_CAMBRIDGE</v>
      </c>
      <c r="U1501" s="12" t="str">
        <f t="shared" si="71"/>
        <v>DR</v>
      </c>
    </row>
    <row r="1502" spans="1:21" ht="13" x14ac:dyDescent="0.25">
      <c r="A1502" s="9">
        <v>45777</v>
      </c>
      <c r="B1502" s="2" t="s">
        <v>5679</v>
      </c>
      <c r="C1502" s="2" t="s">
        <v>18</v>
      </c>
      <c r="D1502" s="2" t="s">
        <v>31</v>
      </c>
      <c r="E1502" s="2" t="s">
        <v>182</v>
      </c>
      <c r="F1502" s="2" t="s">
        <v>5680</v>
      </c>
      <c r="G1502" s="2">
        <v>5341</v>
      </c>
      <c r="H1502" s="2" t="s">
        <v>53</v>
      </c>
      <c r="I1502" s="1">
        <v>40315</v>
      </c>
      <c r="J1502" s="2" t="s">
        <v>23</v>
      </c>
      <c r="K1502" s="2"/>
      <c r="L1502" s="2" t="s">
        <v>24</v>
      </c>
      <c r="M1502" s="2">
        <v>9116</v>
      </c>
      <c r="N1502" s="2" t="s">
        <v>1632</v>
      </c>
      <c r="O1502" s="2" t="s">
        <v>92</v>
      </c>
      <c r="P1502" s="2" t="s">
        <v>204</v>
      </c>
      <c r="Q1502" s="2" t="s">
        <v>5681</v>
      </c>
      <c r="R1502" t="str">
        <f>IFERROR(INDEX(ReadySub!$A$2:$A$1153, MATCH(T1502, ReadySub!$Q$2:$Q$1153, 0)), "")</f>
        <v/>
      </c>
      <c r="S1502" s="2" t="str">
        <f t="shared" si="69"/>
        <v>L4B 3M9_9116_RICHMOND HILL</v>
      </c>
      <c r="T1502" s="2" t="str">
        <f t="shared" si="70"/>
        <v>L4B 3M9_9116 BAYVIEW AVE_RICHMOND HILL</v>
      </c>
      <c r="U1502" s="12" t="str">
        <f t="shared" si="71"/>
        <v>AVE</v>
      </c>
    </row>
    <row r="1503" spans="1:21" ht="13" x14ac:dyDescent="0.25">
      <c r="A1503" s="9">
        <v>45777</v>
      </c>
      <c r="B1503" s="2" t="s">
        <v>30</v>
      </c>
      <c r="C1503" s="2" t="s">
        <v>18</v>
      </c>
      <c r="D1503" s="2" t="s">
        <v>31</v>
      </c>
      <c r="E1503" s="2" t="s">
        <v>43</v>
      </c>
      <c r="F1503" s="2" t="s">
        <v>5682</v>
      </c>
      <c r="G1503" s="2">
        <v>5342</v>
      </c>
      <c r="H1503" s="2" t="s">
        <v>45</v>
      </c>
      <c r="I1503" s="1">
        <v>40315</v>
      </c>
      <c r="J1503" s="2" t="s">
        <v>23</v>
      </c>
      <c r="K1503" s="2"/>
      <c r="L1503" s="2" t="s">
        <v>24</v>
      </c>
      <c r="M1503" s="2">
        <v>238</v>
      </c>
      <c r="N1503" s="2" t="s">
        <v>5683</v>
      </c>
      <c r="O1503" s="2" t="s">
        <v>36</v>
      </c>
      <c r="P1503" s="2" t="s">
        <v>5684</v>
      </c>
      <c r="Q1503" s="2" t="s">
        <v>5685</v>
      </c>
      <c r="R1503" t="str">
        <f>IFERROR(INDEX(ReadySub!$A$2:$A$1153, MATCH(T1503, ReadySub!$Q$2:$Q$1153, 0)), "")</f>
        <v/>
      </c>
      <c r="S1503" s="2" t="str">
        <f t="shared" si="69"/>
        <v>K9J 7X6_238_APSLEY</v>
      </c>
      <c r="T1503" s="2" t="str">
        <f t="shared" si="70"/>
        <v>K9J 7X6_238 BURLEIGH ST_APSLEY</v>
      </c>
      <c r="U1503" s="12" t="str">
        <f t="shared" si="71"/>
        <v>ST</v>
      </c>
    </row>
    <row r="1504" spans="1:21" ht="13" x14ac:dyDescent="0.25">
      <c r="A1504" s="9">
        <v>45777</v>
      </c>
      <c r="B1504" s="2" t="s">
        <v>5688</v>
      </c>
      <c r="C1504" s="2" t="s">
        <v>18</v>
      </c>
      <c r="D1504" s="2" t="s">
        <v>31</v>
      </c>
      <c r="E1504" s="2" t="s">
        <v>90</v>
      </c>
      <c r="F1504" s="2" t="s">
        <v>5689</v>
      </c>
      <c r="G1504" s="2">
        <v>5349</v>
      </c>
      <c r="H1504" s="2" t="s">
        <v>45</v>
      </c>
      <c r="I1504" s="1">
        <v>40323</v>
      </c>
      <c r="J1504" s="2" t="s">
        <v>23</v>
      </c>
      <c r="K1504" s="2"/>
      <c r="L1504" s="2" t="s">
        <v>24</v>
      </c>
      <c r="M1504" s="2">
        <v>316</v>
      </c>
      <c r="N1504" s="2" t="s">
        <v>5690</v>
      </c>
      <c r="O1504" s="2" t="s">
        <v>26</v>
      </c>
      <c r="P1504" s="2" t="s">
        <v>93</v>
      </c>
      <c r="Q1504" s="2" t="s">
        <v>5691</v>
      </c>
      <c r="R1504" t="str">
        <f>IFERROR(INDEX(ReadySub!$A$2:$A$1153, MATCH(T1504, ReadySub!$Q$2:$Q$1153, 0)), "")</f>
        <v/>
      </c>
      <c r="S1504" s="2" t="str">
        <f t="shared" si="69"/>
        <v>M9B 2A1_316_TORONTO</v>
      </c>
      <c r="T1504" s="2" t="str">
        <f t="shared" si="70"/>
        <v>M9B 2A1_316 BURNHAMTHORPE RD_TORONTO</v>
      </c>
      <c r="U1504" s="12" t="str">
        <f t="shared" si="71"/>
        <v>RD</v>
      </c>
    </row>
    <row r="1505" spans="1:21" ht="13" x14ac:dyDescent="0.25">
      <c r="A1505" s="9">
        <v>45777</v>
      </c>
      <c r="B1505" s="2" t="s">
        <v>5694</v>
      </c>
      <c r="C1505" s="2" t="s">
        <v>18</v>
      </c>
      <c r="D1505" s="2" t="s">
        <v>58</v>
      </c>
      <c r="E1505" s="2" t="s">
        <v>766</v>
      </c>
      <c r="F1505" s="2" t="s">
        <v>5695</v>
      </c>
      <c r="G1505" s="2">
        <v>5352</v>
      </c>
      <c r="H1505" s="2" t="s">
        <v>120</v>
      </c>
      <c r="I1505" s="1">
        <v>40325</v>
      </c>
      <c r="J1505" s="2" t="s">
        <v>23</v>
      </c>
      <c r="K1505" s="2"/>
      <c r="L1505" s="2" t="s">
        <v>24</v>
      </c>
      <c r="M1505" s="2">
        <v>259</v>
      </c>
      <c r="N1505" s="2" t="s">
        <v>5696</v>
      </c>
      <c r="O1505" s="2" t="s">
        <v>26</v>
      </c>
      <c r="P1505" s="2" t="s">
        <v>769</v>
      </c>
      <c r="Q1505" s="2" t="s">
        <v>5697</v>
      </c>
      <c r="R1505" t="str">
        <f>IFERROR(INDEX(ReadySub!$A$2:$A$1153, MATCH(T1505, ReadySub!$Q$2:$Q$1153, 0)), "")</f>
        <v/>
      </c>
      <c r="S1505" s="2" t="str">
        <f t="shared" si="69"/>
        <v>N1E 6R5_259_GUELPH</v>
      </c>
      <c r="T1505" s="2" t="str">
        <f t="shared" si="70"/>
        <v>N1E 6R5_259 GRANGE RD_GUELPH</v>
      </c>
      <c r="U1505" s="12" t="str">
        <f t="shared" si="71"/>
        <v>RD</v>
      </c>
    </row>
    <row r="1506" spans="1:21" ht="13" x14ac:dyDescent="0.25">
      <c r="A1506" s="9">
        <v>45777</v>
      </c>
      <c r="B1506" s="2" t="s">
        <v>4576</v>
      </c>
      <c r="C1506" s="2" t="s">
        <v>18</v>
      </c>
      <c r="D1506" s="2" t="s">
        <v>150</v>
      </c>
      <c r="E1506" s="2" t="s">
        <v>151</v>
      </c>
      <c r="F1506" s="2" t="s">
        <v>5698</v>
      </c>
      <c r="G1506" s="2">
        <v>5353</v>
      </c>
      <c r="H1506" s="2" t="s">
        <v>120</v>
      </c>
      <c r="I1506" s="1">
        <v>40299</v>
      </c>
      <c r="J1506" s="2" t="s">
        <v>23</v>
      </c>
      <c r="K1506" s="2"/>
      <c r="L1506" s="2" t="s">
        <v>24</v>
      </c>
      <c r="M1506" s="2">
        <v>671</v>
      </c>
      <c r="N1506" s="2" t="s">
        <v>5699</v>
      </c>
      <c r="O1506" s="2" t="s">
        <v>47</v>
      </c>
      <c r="P1506" s="2" t="s">
        <v>135</v>
      </c>
      <c r="Q1506" s="2" t="s">
        <v>5700</v>
      </c>
      <c r="R1506" t="str">
        <f>IFERROR(INDEX(ReadySub!$A$2:$A$1153, MATCH(T1506, ReadySub!$Q$2:$Q$1153, 0)), "")</f>
        <v/>
      </c>
      <c r="S1506" s="2" t="str">
        <f t="shared" si="69"/>
        <v>K7K 7E7_671_KINGSTON</v>
      </c>
      <c r="T1506" s="2" t="str">
        <f t="shared" si="70"/>
        <v>K7K 7E7_671 INNOVATION DR_KINGSTON</v>
      </c>
      <c r="U1506" s="12" t="str">
        <f t="shared" si="71"/>
        <v>DR</v>
      </c>
    </row>
    <row r="1507" spans="1:21" ht="13" x14ac:dyDescent="0.25">
      <c r="A1507" s="9">
        <v>45777</v>
      </c>
      <c r="B1507" s="2" t="s">
        <v>5701</v>
      </c>
      <c r="C1507" s="2" t="s">
        <v>18</v>
      </c>
      <c r="D1507" s="2" t="s">
        <v>89</v>
      </c>
      <c r="E1507" s="2" t="s">
        <v>90</v>
      </c>
      <c r="F1507" s="2" t="s">
        <v>5702</v>
      </c>
      <c r="G1507" s="2">
        <v>5356</v>
      </c>
      <c r="H1507" s="2" t="s">
        <v>53</v>
      </c>
      <c r="I1507" s="1">
        <v>40330</v>
      </c>
      <c r="J1507" s="2" t="s">
        <v>23</v>
      </c>
      <c r="K1507" s="2"/>
      <c r="L1507" s="2" t="s">
        <v>24</v>
      </c>
      <c r="M1507" s="2">
        <v>427</v>
      </c>
      <c r="N1507" s="2" t="s">
        <v>272</v>
      </c>
      <c r="O1507" s="2" t="s">
        <v>36</v>
      </c>
      <c r="P1507" s="2" t="s">
        <v>93</v>
      </c>
      <c r="Q1507" s="2" t="s">
        <v>5703</v>
      </c>
      <c r="R1507" t="str">
        <f>IFERROR(INDEX(ReadySub!$A$2:$A$1153, MATCH(T1507, ReadySub!$Q$2:$Q$1153, 0)), "")</f>
        <v/>
      </c>
      <c r="S1507" s="2" t="str">
        <f t="shared" si="69"/>
        <v>M5S 1X7_427_TORONTO</v>
      </c>
      <c r="T1507" s="2" t="str">
        <f t="shared" si="70"/>
        <v>M5S 1X7_427 BLOOR ST_TORONTO</v>
      </c>
      <c r="U1507" s="12" t="str">
        <f t="shared" si="71"/>
        <v>ST</v>
      </c>
    </row>
    <row r="1508" spans="1:21" ht="13" x14ac:dyDescent="0.25">
      <c r="A1508" s="9">
        <v>45777</v>
      </c>
      <c r="B1508" s="2" t="s">
        <v>1272</v>
      </c>
      <c r="C1508" s="2" t="s">
        <v>18</v>
      </c>
      <c r="D1508" s="2" t="s">
        <v>150</v>
      </c>
      <c r="E1508" s="2" t="s">
        <v>162</v>
      </c>
      <c r="F1508" s="2" t="s">
        <v>5704</v>
      </c>
      <c r="G1508" s="2">
        <v>5365</v>
      </c>
      <c r="H1508" s="2" t="s">
        <v>45</v>
      </c>
      <c r="I1508" s="1">
        <v>40339</v>
      </c>
      <c r="J1508" s="2" t="s">
        <v>23</v>
      </c>
      <c r="K1508" s="2"/>
      <c r="L1508" s="2" t="s">
        <v>24</v>
      </c>
      <c r="M1508" s="2">
        <v>24</v>
      </c>
      <c r="N1508" s="2" t="s">
        <v>5705</v>
      </c>
      <c r="O1508" s="2" t="s">
        <v>47</v>
      </c>
      <c r="P1508" s="2" t="s">
        <v>166</v>
      </c>
      <c r="Q1508" s="2" t="s">
        <v>5706</v>
      </c>
      <c r="R1508" t="str">
        <f>IFERROR(INDEX(ReadySub!$A$2:$A$1153, MATCH(T1508, ReadySub!$Q$2:$Q$1153, 0)), "")</f>
        <v/>
      </c>
      <c r="S1508" s="2" t="str">
        <f t="shared" si="69"/>
        <v>K2E 6G2_24_OTTAWA</v>
      </c>
      <c r="T1508" s="2" t="str">
        <f t="shared" si="70"/>
        <v>K2E 6G2_24 CAPILANO DR_OTTAWA</v>
      </c>
      <c r="U1508" s="12" t="str">
        <f t="shared" si="71"/>
        <v>DR</v>
      </c>
    </row>
    <row r="1509" spans="1:21" ht="13" x14ac:dyDescent="0.25">
      <c r="A1509" s="9">
        <v>45777</v>
      </c>
      <c r="B1509" s="2" t="s">
        <v>5707</v>
      </c>
      <c r="C1509" s="2" t="s">
        <v>18</v>
      </c>
      <c r="D1509" s="2" t="s">
        <v>150</v>
      </c>
      <c r="E1509" s="2" t="s">
        <v>162</v>
      </c>
      <c r="F1509" s="2" t="s">
        <v>5708</v>
      </c>
      <c r="G1509" s="2">
        <v>5367</v>
      </c>
      <c r="H1509" s="2" t="s">
        <v>45</v>
      </c>
      <c r="I1509" s="1">
        <v>40343</v>
      </c>
      <c r="J1509" s="2" t="s">
        <v>23</v>
      </c>
      <c r="K1509" s="2"/>
      <c r="L1509" s="2" t="s">
        <v>24</v>
      </c>
      <c r="M1509" s="2">
        <v>79</v>
      </c>
      <c r="N1509" s="2" t="s">
        <v>4842</v>
      </c>
      <c r="O1509" s="2" t="s">
        <v>36</v>
      </c>
      <c r="P1509" s="2" t="s">
        <v>166</v>
      </c>
      <c r="Q1509" s="2" t="s">
        <v>5709</v>
      </c>
      <c r="R1509" t="str">
        <f>IFERROR(INDEX(ReadySub!$A$2:$A$1153, MATCH(T1509, ReadySub!$Q$2:$Q$1153, 0)), "")</f>
        <v/>
      </c>
      <c r="S1509" s="2" t="str">
        <f t="shared" si="69"/>
        <v>K1R 5N1_79_OTTAWA</v>
      </c>
      <c r="T1509" s="2" t="str">
        <f t="shared" si="70"/>
        <v>K1R 5N1_79 FLORENCE ST_OTTAWA</v>
      </c>
      <c r="U1509" s="12" t="str">
        <f t="shared" si="71"/>
        <v>ST</v>
      </c>
    </row>
    <row r="1510" spans="1:21" ht="13" x14ac:dyDescent="0.25">
      <c r="A1510" s="9">
        <v>45777</v>
      </c>
      <c r="B1510" s="2" t="s">
        <v>1960</v>
      </c>
      <c r="C1510" s="2" t="s">
        <v>18</v>
      </c>
      <c r="D1510" s="2" t="s">
        <v>31</v>
      </c>
      <c r="E1510" s="2" t="s">
        <v>182</v>
      </c>
      <c r="F1510" s="2" t="s">
        <v>5710</v>
      </c>
      <c r="G1510" s="2">
        <v>5371</v>
      </c>
      <c r="H1510" s="2" t="s">
        <v>5711</v>
      </c>
      <c r="I1510" s="1">
        <v>40347</v>
      </c>
      <c r="J1510" s="2" t="s">
        <v>23</v>
      </c>
      <c r="K1510" s="2"/>
      <c r="L1510" s="2" t="s">
        <v>24</v>
      </c>
      <c r="M1510" s="2">
        <v>230</v>
      </c>
      <c r="N1510" s="2" t="s">
        <v>1655</v>
      </c>
      <c r="O1510" s="2" t="s">
        <v>36</v>
      </c>
      <c r="P1510" s="2" t="s">
        <v>733</v>
      </c>
      <c r="Q1510" s="2" t="s">
        <v>5712</v>
      </c>
      <c r="R1510" t="str">
        <f>IFERROR(INDEX(ReadySub!$A$2:$A$1153, MATCH(T1510, ReadySub!$Q$2:$Q$1153, 0)), "")</f>
        <v/>
      </c>
      <c r="S1510" s="2" t="str">
        <f t="shared" si="69"/>
        <v>L4G 1J5_230_AURORA</v>
      </c>
      <c r="T1510" s="2" t="str">
        <f t="shared" si="70"/>
        <v>L4G 1J5_230 WELLINGTON ST_AURORA</v>
      </c>
      <c r="U1510" s="12" t="str">
        <f t="shared" si="71"/>
        <v>ST</v>
      </c>
    </row>
    <row r="1511" spans="1:21" ht="13" x14ac:dyDescent="0.25">
      <c r="A1511" s="9">
        <v>45777</v>
      </c>
      <c r="B1511" s="2" t="s">
        <v>950</v>
      </c>
      <c r="C1511" s="2" t="s">
        <v>18</v>
      </c>
      <c r="D1511" s="2" t="s">
        <v>102</v>
      </c>
      <c r="E1511" s="2" t="s">
        <v>244</v>
      </c>
      <c r="F1511" s="2" t="s">
        <v>5713</v>
      </c>
      <c r="G1511" s="2">
        <v>5374</v>
      </c>
      <c r="H1511" s="2" t="s">
        <v>120</v>
      </c>
      <c r="I1511" s="1">
        <v>40351</v>
      </c>
      <c r="J1511" s="2" t="s">
        <v>23</v>
      </c>
      <c r="K1511" s="2"/>
      <c r="L1511" s="2" t="s">
        <v>24</v>
      </c>
      <c r="M1511" s="2">
        <v>376</v>
      </c>
      <c r="N1511" s="2" t="s">
        <v>5714</v>
      </c>
      <c r="O1511" s="2" t="s">
        <v>36</v>
      </c>
      <c r="P1511" s="2" t="s">
        <v>2257</v>
      </c>
      <c r="Q1511" s="2" t="s">
        <v>5715</v>
      </c>
      <c r="R1511" t="str">
        <f>IFERROR(INDEX(ReadySub!$A$2:$A$1153, MATCH(T1511, ReadySub!$Q$2:$Q$1153, 0)), "")</f>
        <v/>
      </c>
      <c r="S1511" s="2" t="str">
        <f t="shared" si="69"/>
        <v>N7G 3E2_376_STRATHROY</v>
      </c>
      <c r="T1511" s="2" t="str">
        <f t="shared" si="70"/>
        <v>N7G 3E2_376 CARRIE ST_STRATHROY</v>
      </c>
      <c r="U1511" s="12" t="str">
        <f t="shared" si="71"/>
        <v>ST</v>
      </c>
    </row>
    <row r="1512" spans="1:21" ht="13" x14ac:dyDescent="0.25">
      <c r="A1512" s="9">
        <v>45777</v>
      </c>
      <c r="B1512" s="2" t="s">
        <v>5716</v>
      </c>
      <c r="C1512" s="2" t="s">
        <v>18</v>
      </c>
      <c r="D1512" s="2" t="s">
        <v>150</v>
      </c>
      <c r="E1512" s="2" t="s">
        <v>162</v>
      </c>
      <c r="F1512" s="2" t="s">
        <v>5717</v>
      </c>
      <c r="G1512" s="2">
        <v>5376</v>
      </c>
      <c r="H1512" s="2" t="s">
        <v>45</v>
      </c>
      <c r="I1512" s="1">
        <v>40352</v>
      </c>
      <c r="J1512" s="2" t="s">
        <v>23</v>
      </c>
      <c r="K1512" s="2"/>
      <c r="L1512" s="2" t="s">
        <v>24</v>
      </c>
      <c r="M1512" s="2">
        <v>429</v>
      </c>
      <c r="N1512" s="2" t="s">
        <v>3190</v>
      </c>
      <c r="O1512" s="2" t="s">
        <v>92</v>
      </c>
      <c r="P1512" s="2" t="s">
        <v>166</v>
      </c>
      <c r="Q1512" s="2" t="s">
        <v>5718</v>
      </c>
      <c r="R1512" t="str">
        <f>IFERROR(INDEX(ReadySub!$A$2:$A$1153, MATCH(T1512, ReadySub!$Q$2:$Q$1153, 0)), "")</f>
        <v/>
      </c>
      <c r="S1512" s="2" t="str">
        <f t="shared" si="69"/>
        <v>K1Y 1H3_429_OTTAWA</v>
      </c>
      <c r="T1512" s="2" t="str">
        <f t="shared" si="70"/>
        <v>K1Y 1H3_429 PARKDALE AVE_OTTAWA</v>
      </c>
      <c r="U1512" s="12" t="str">
        <f t="shared" si="71"/>
        <v>AVE</v>
      </c>
    </row>
    <row r="1513" spans="1:21" ht="13" x14ac:dyDescent="0.25">
      <c r="A1513" s="9">
        <v>45777</v>
      </c>
      <c r="B1513" s="2" t="s">
        <v>5722</v>
      </c>
      <c r="C1513" s="2" t="s">
        <v>18</v>
      </c>
      <c r="D1513" s="2" t="s">
        <v>89</v>
      </c>
      <c r="E1513" s="2" t="s">
        <v>598</v>
      </c>
      <c r="F1513" s="2" t="s">
        <v>5723</v>
      </c>
      <c r="G1513" s="2">
        <v>5384</v>
      </c>
      <c r="H1513" s="2" t="s">
        <v>45</v>
      </c>
      <c r="I1513" s="1">
        <v>40359</v>
      </c>
      <c r="J1513" s="2" t="s">
        <v>23</v>
      </c>
      <c r="K1513" s="2"/>
      <c r="L1513" s="2" t="s">
        <v>24</v>
      </c>
      <c r="M1513" s="2">
        <v>860</v>
      </c>
      <c r="N1513" s="2" t="s">
        <v>5724</v>
      </c>
      <c r="O1513" s="2" t="s">
        <v>47</v>
      </c>
      <c r="P1513" s="2" t="s">
        <v>911</v>
      </c>
      <c r="Q1513" s="2" t="s">
        <v>5725</v>
      </c>
      <c r="R1513" t="str">
        <f>IFERROR(INDEX(ReadySub!$A$2:$A$1153, MATCH(T1513, ReadySub!$Q$2:$Q$1153, 0)), "")</f>
        <v/>
      </c>
      <c r="S1513" s="2" t="str">
        <f t="shared" si="69"/>
        <v>L6S 4N5_860_BRAMPTON</v>
      </c>
      <c r="T1513" s="2" t="str">
        <f t="shared" si="70"/>
        <v>L6S 4N5_860 NORTH PARK DR_BRAMPTON</v>
      </c>
      <c r="U1513" s="12" t="str">
        <f t="shared" si="71"/>
        <v>DR</v>
      </c>
    </row>
    <row r="1514" spans="1:21" ht="13" x14ac:dyDescent="0.25">
      <c r="A1514" s="9">
        <v>45777</v>
      </c>
      <c r="B1514" s="2" t="s">
        <v>5363</v>
      </c>
      <c r="C1514" s="2" t="s">
        <v>18</v>
      </c>
      <c r="D1514" s="2" t="s">
        <v>102</v>
      </c>
      <c r="E1514" s="2" t="s">
        <v>557</v>
      </c>
      <c r="F1514" s="2" t="s">
        <v>5726</v>
      </c>
      <c r="G1514" s="2">
        <v>5390</v>
      </c>
      <c r="H1514" s="2" t="s">
        <v>45</v>
      </c>
      <c r="I1514" s="1">
        <v>40364</v>
      </c>
      <c r="J1514" s="2" t="s">
        <v>23</v>
      </c>
      <c r="K1514" s="2"/>
      <c r="L1514" s="2" t="s">
        <v>113</v>
      </c>
      <c r="M1514" s="2">
        <v>1700</v>
      </c>
      <c r="N1514" s="2" t="s">
        <v>5727</v>
      </c>
      <c r="O1514" s="2" t="s">
        <v>92</v>
      </c>
      <c r="P1514" s="2" t="s">
        <v>779</v>
      </c>
      <c r="Q1514" s="2" t="s">
        <v>5728</v>
      </c>
      <c r="R1514" t="str">
        <f>IFERROR(INDEX(ReadySub!$A$2:$A$1153, MATCH(T1514, ReadySub!$Q$2:$Q$1153, 0)), "")</f>
        <v/>
      </c>
      <c r="S1514" s="2" t="str">
        <f t="shared" si="69"/>
        <v>N9J 1X6_1700_LASALLE</v>
      </c>
      <c r="T1514" s="2" t="str">
        <f t="shared" si="70"/>
        <v>N9J 1X6_1700 SPRUCEWOOD AVE_LASALLE</v>
      </c>
      <c r="U1514" s="12" t="str">
        <f t="shared" si="71"/>
        <v>AVE</v>
      </c>
    </row>
    <row r="1515" spans="1:21" ht="13" x14ac:dyDescent="0.25">
      <c r="A1515" s="9">
        <v>45777</v>
      </c>
      <c r="B1515" s="2" t="s">
        <v>5729</v>
      </c>
      <c r="C1515" s="2" t="s">
        <v>18</v>
      </c>
      <c r="D1515" s="2" t="s">
        <v>19</v>
      </c>
      <c r="E1515" s="2" t="s">
        <v>168</v>
      </c>
      <c r="F1515" s="2" t="s">
        <v>5730</v>
      </c>
      <c r="G1515" s="2">
        <v>5391</v>
      </c>
      <c r="H1515" s="2" t="s">
        <v>45</v>
      </c>
      <c r="I1515" s="1">
        <v>40393</v>
      </c>
      <c r="J1515" s="2" t="s">
        <v>23</v>
      </c>
      <c r="K1515" s="2"/>
      <c r="L1515" s="2" t="s">
        <v>24</v>
      </c>
      <c r="M1515" s="2">
        <v>60</v>
      </c>
      <c r="N1515" s="2" t="s">
        <v>5731</v>
      </c>
      <c r="O1515" s="2" t="s">
        <v>36</v>
      </c>
      <c r="P1515" s="2" t="s">
        <v>317</v>
      </c>
      <c r="Q1515" s="2" t="s">
        <v>5732</v>
      </c>
      <c r="R1515" t="str">
        <f>IFERROR(INDEX(ReadySub!$A$2:$A$1153, MATCH(T1515, ReadySub!$Q$2:$Q$1153, 0)), "")</f>
        <v/>
      </c>
      <c r="S1515" s="2" t="str">
        <f t="shared" si="69"/>
        <v>L9R 1L2_60_ALLISTON</v>
      </c>
      <c r="T1515" s="2" t="str">
        <f t="shared" si="70"/>
        <v>L9R 1L2_60 BOYNE ST_ALLISTON</v>
      </c>
      <c r="U1515" s="12" t="str">
        <f t="shared" si="71"/>
        <v>ST</v>
      </c>
    </row>
    <row r="1516" spans="1:21" ht="13" x14ac:dyDescent="0.25">
      <c r="A1516" s="9">
        <v>45777</v>
      </c>
      <c r="B1516" s="2" t="s">
        <v>5733</v>
      </c>
      <c r="C1516" s="2" t="s">
        <v>18</v>
      </c>
      <c r="D1516" s="2" t="s">
        <v>150</v>
      </c>
      <c r="E1516" s="2" t="s">
        <v>151</v>
      </c>
      <c r="F1516" s="2" t="s">
        <v>5734</v>
      </c>
      <c r="G1516" s="2">
        <v>5395</v>
      </c>
      <c r="H1516" s="2" t="s">
        <v>104</v>
      </c>
      <c r="I1516" s="1">
        <v>40391</v>
      </c>
      <c r="J1516" s="2" t="s">
        <v>23</v>
      </c>
      <c r="K1516" s="2"/>
      <c r="L1516" s="2" t="s">
        <v>24</v>
      </c>
      <c r="M1516" s="2">
        <v>736</v>
      </c>
      <c r="N1516" s="2" t="s">
        <v>5735</v>
      </c>
      <c r="O1516" s="2" t="s">
        <v>47</v>
      </c>
      <c r="P1516" s="2" t="s">
        <v>135</v>
      </c>
      <c r="Q1516" s="2" t="s">
        <v>5736</v>
      </c>
      <c r="R1516" t="str">
        <f>IFERROR(INDEX(ReadySub!$A$2:$A$1153, MATCH(T1516, ReadySub!$Q$2:$Q$1153, 0)), "")</f>
        <v/>
      </c>
      <c r="S1516" s="2" t="str">
        <f t="shared" si="69"/>
        <v>K7M 5Z9_736_KINGSTON</v>
      </c>
      <c r="T1516" s="2" t="str">
        <f t="shared" si="70"/>
        <v>K7M 5Z9_736 HIGH GATE PARK DR_KINGSTON</v>
      </c>
      <c r="U1516" s="12" t="str">
        <f t="shared" si="71"/>
        <v>DR</v>
      </c>
    </row>
    <row r="1517" spans="1:21" ht="13" x14ac:dyDescent="0.25">
      <c r="A1517" s="9">
        <v>45777</v>
      </c>
      <c r="B1517" s="2" t="s">
        <v>5737</v>
      </c>
      <c r="C1517" s="2" t="s">
        <v>18</v>
      </c>
      <c r="D1517" s="2" t="s">
        <v>58</v>
      </c>
      <c r="E1517" s="2" t="s">
        <v>603</v>
      </c>
      <c r="F1517" s="2" t="s">
        <v>5738</v>
      </c>
      <c r="G1517" s="2">
        <v>5396</v>
      </c>
      <c r="H1517" s="2" t="s">
        <v>45</v>
      </c>
      <c r="I1517" s="1">
        <v>40380</v>
      </c>
      <c r="J1517" s="2" t="s">
        <v>23</v>
      </c>
      <c r="K1517" s="2"/>
      <c r="L1517" s="2" t="s">
        <v>24</v>
      </c>
      <c r="M1517" s="2">
        <v>409</v>
      </c>
      <c r="N1517" s="2" t="s">
        <v>180</v>
      </c>
      <c r="O1517" s="2" t="s">
        <v>36</v>
      </c>
      <c r="P1517" s="2" t="s">
        <v>879</v>
      </c>
      <c r="Q1517" s="2" t="s">
        <v>5739</v>
      </c>
      <c r="R1517" t="str">
        <f>IFERROR(INDEX(ReadySub!$A$2:$A$1153, MATCH(T1517, ReadySub!$Q$2:$Q$1153, 0)), "")</f>
        <v/>
      </c>
      <c r="S1517" s="2" t="str">
        <f t="shared" si="69"/>
        <v>L9T 1P7_409_MILTON</v>
      </c>
      <c r="T1517" s="2" t="str">
        <f t="shared" si="70"/>
        <v>L9T 1P7_409 MAIN ST_MILTON</v>
      </c>
      <c r="U1517" s="12" t="str">
        <f t="shared" si="71"/>
        <v>ST</v>
      </c>
    </row>
    <row r="1518" spans="1:21" ht="13" x14ac:dyDescent="0.25">
      <c r="A1518" s="9">
        <v>45777</v>
      </c>
      <c r="B1518" s="2" t="s">
        <v>3258</v>
      </c>
      <c r="C1518" s="2" t="s">
        <v>18</v>
      </c>
      <c r="D1518" s="2" t="s">
        <v>58</v>
      </c>
      <c r="E1518" s="2" t="s">
        <v>603</v>
      </c>
      <c r="F1518" s="2" t="s">
        <v>5740</v>
      </c>
      <c r="G1518" s="2">
        <v>5397</v>
      </c>
      <c r="H1518" s="2" t="s">
        <v>66</v>
      </c>
      <c r="I1518" s="1">
        <v>40380</v>
      </c>
      <c r="J1518" s="2" t="s">
        <v>23</v>
      </c>
      <c r="K1518" s="2"/>
      <c r="L1518" s="2" t="s">
        <v>24</v>
      </c>
      <c r="M1518" s="2">
        <v>483</v>
      </c>
      <c r="N1518" s="2" t="s">
        <v>769</v>
      </c>
      <c r="O1518" s="2" t="s">
        <v>36</v>
      </c>
      <c r="P1518" s="2" t="s">
        <v>3938</v>
      </c>
      <c r="Q1518" s="2" t="s">
        <v>3939</v>
      </c>
      <c r="R1518" t="str">
        <f>IFERROR(INDEX(ReadySub!$A$2:$A$1153, MATCH(T1518, ReadySub!$Q$2:$Q$1153, 0)), "")</f>
        <v/>
      </c>
      <c r="S1518" s="2" t="str">
        <f t="shared" si="69"/>
        <v>L0P 1K0_483_NORVAL</v>
      </c>
      <c r="T1518" s="2" t="str">
        <f t="shared" si="70"/>
        <v>L0P 1K0_483 GUELPH ST_NORVAL</v>
      </c>
      <c r="U1518" s="12" t="str">
        <f t="shared" si="71"/>
        <v>ST</v>
      </c>
    </row>
    <row r="1519" spans="1:21" ht="13" x14ac:dyDescent="0.25">
      <c r="A1519" s="9">
        <v>45777</v>
      </c>
      <c r="B1519" s="2" t="s">
        <v>2138</v>
      </c>
      <c r="C1519" s="2" t="s">
        <v>18</v>
      </c>
      <c r="D1519" s="2" t="s">
        <v>58</v>
      </c>
      <c r="E1519" s="2" t="s">
        <v>603</v>
      </c>
      <c r="F1519" s="2" t="s">
        <v>5741</v>
      </c>
      <c r="G1519" s="2">
        <v>5398</v>
      </c>
      <c r="H1519" s="2" t="s">
        <v>2230</v>
      </c>
      <c r="I1519" s="1">
        <v>40382</v>
      </c>
      <c r="J1519" s="2" t="s">
        <v>23</v>
      </c>
      <c r="K1519" s="2"/>
      <c r="L1519" s="2" t="s">
        <v>24</v>
      </c>
      <c r="M1519" s="2">
        <v>995</v>
      </c>
      <c r="N1519" s="2" t="s">
        <v>993</v>
      </c>
      <c r="O1519" s="2" t="s">
        <v>491</v>
      </c>
      <c r="P1519" s="2" t="s">
        <v>879</v>
      </c>
      <c r="Q1519" s="2" t="s">
        <v>5742</v>
      </c>
      <c r="R1519" t="str">
        <f>IFERROR(INDEX(ReadySub!$A$2:$A$1153, MATCH(T1519, ReadySub!$Q$2:$Q$1153, 0)), "")</f>
        <v/>
      </c>
      <c r="S1519" s="2" t="str">
        <f t="shared" si="69"/>
        <v>L9T 6H9_995_MILTON</v>
      </c>
      <c r="T1519" s="2" t="str">
        <f t="shared" si="70"/>
        <v>L9T 6H9_995 FOURTH LINE_MILTON</v>
      </c>
      <c r="U1519" s="12" t="str">
        <f t="shared" si="71"/>
        <v>Line</v>
      </c>
    </row>
    <row r="1520" spans="1:21" ht="13" x14ac:dyDescent="0.25">
      <c r="A1520" s="9">
        <v>45777</v>
      </c>
      <c r="B1520" s="2" t="s">
        <v>3298</v>
      </c>
      <c r="C1520" s="2" t="s">
        <v>18</v>
      </c>
      <c r="D1520" s="2" t="s">
        <v>58</v>
      </c>
      <c r="E1520" s="2" t="s">
        <v>59</v>
      </c>
      <c r="F1520" s="2" t="s">
        <v>5743</v>
      </c>
      <c r="G1520" s="2">
        <v>5399</v>
      </c>
      <c r="H1520" s="2" t="s">
        <v>45</v>
      </c>
      <c r="I1520" s="1">
        <v>40422</v>
      </c>
      <c r="J1520" s="2" t="s">
        <v>23</v>
      </c>
      <c r="K1520" s="2"/>
      <c r="L1520" s="2" t="s">
        <v>24</v>
      </c>
      <c r="M1520" s="2">
        <v>64</v>
      </c>
      <c r="N1520" s="2" t="s">
        <v>3300</v>
      </c>
      <c r="O1520" s="2" t="s">
        <v>36</v>
      </c>
      <c r="P1520" s="2" t="s">
        <v>305</v>
      </c>
      <c r="Q1520" s="2" t="s">
        <v>3301</v>
      </c>
      <c r="R1520" t="str">
        <f>IFERROR(INDEX(ReadySub!$A$2:$A$1153, MATCH(T1520, ReadySub!$Q$2:$Q$1153, 0)), "")</f>
        <v/>
      </c>
      <c r="S1520" s="2" t="str">
        <f t="shared" si="69"/>
        <v>L2S 2T4_64_ST. CATHARINES</v>
      </c>
      <c r="T1520" s="2" t="str">
        <f t="shared" si="70"/>
        <v>L2S 2T4_64 LOUTH ST_ST. CATHARINES</v>
      </c>
      <c r="U1520" s="12" t="str">
        <f t="shared" si="71"/>
        <v>ST</v>
      </c>
    </row>
    <row r="1521" spans="1:21" ht="13" x14ac:dyDescent="0.25">
      <c r="A1521" s="9">
        <v>45777</v>
      </c>
      <c r="B1521" s="2" t="s">
        <v>5744</v>
      </c>
      <c r="C1521" s="2" t="s">
        <v>18</v>
      </c>
      <c r="D1521" s="2" t="s">
        <v>58</v>
      </c>
      <c r="E1521" s="2" t="s">
        <v>59</v>
      </c>
      <c r="F1521" s="2" t="s">
        <v>5744</v>
      </c>
      <c r="G1521" s="2">
        <v>5400</v>
      </c>
      <c r="H1521" s="2" t="s">
        <v>45</v>
      </c>
      <c r="I1521" s="1">
        <v>40428</v>
      </c>
      <c r="J1521" s="2" t="s">
        <v>23</v>
      </c>
      <c r="K1521" s="2"/>
      <c r="L1521" s="2" t="s">
        <v>24</v>
      </c>
      <c r="M1521" s="2">
        <v>131</v>
      </c>
      <c r="N1521" s="2" t="s">
        <v>2780</v>
      </c>
      <c r="O1521" s="2" t="s">
        <v>36</v>
      </c>
      <c r="P1521" s="2" t="s">
        <v>1558</v>
      </c>
      <c r="Q1521" s="2" t="s">
        <v>5745</v>
      </c>
      <c r="R1521" t="str">
        <f>IFERROR(INDEX(ReadySub!$A$2:$A$1153, MATCH(T1521, ReadySub!$Q$2:$Q$1153, 0)), "")</f>
        <v/>
      </c>
      <c r="S1521" s="2" t="str">
        <f t="shared" si="69"/>
        <v>L2V 3H3_131_THOROLD</v>
      </c>
      <c r="T1521" s="2" t="str">
        <f t="shared" si="70"/>
        <v>L2V 3H3_131 RICHMOND ST_THOROLD</v>
      </c>
      <c r="U1521" s="12" t="str">
        <f t="shared" si="71"/>
        <v>ST</v>
      </c>
    </row>
    <row r="1522" spans="1:21" ht="13" x14ac:dyDescent="0.25">
      <c r="A1522" s="9">
        <v>45777</v>
      </c>
      <c r="B1522" s="2" t="s">
        <v>5749</v>
      </c>
      <c r="C1522" s="2" t="s">
        <v>18</v>
      </c>
      <c r="D1522" s="2" t="s">
        <v>150</v>
      </c>
      <c r="E1522" s="2" t="s">
        <v>151</v>
      </c>
      <c r="F1522" s="2" t="s">
        <v>17104</v>
      </c>
      <c r="G1522" s="2">
        <v>5402</v>
      </c>
      <c r="H1522" s="2" t="s">
        <v>120</v>
      </c>
      <c r="I1522" s="1">
        <v>40391</v>
      </c>
      <c r="J1522" s="2" t="s">
        <v>23</v>
      </c>
      <c r="K1522" s="2"/>
      <c r="L1522" s="2" t="s">
        <v>24</v>
      </c>
      <c r="M1522" s="2">
        <v>559</v>
      </c>
      <c r="N1522" s="2" t="s">
        <v>5750</v>
      </c>
      <c r="O1522" s="2" t="s">
        <v>36</v>
      </c>
      <c r="P1522" s="2" t="s">
        <v>135</v>
      </c>
      <c r="Q1522" s="2" t="s">
        <v>5751</v>
      </c>
      <c r="R1522" t="str">
        <f>IFERROR(INDEX(ReadySub!$A$2:$A$1153, MATCH(T1522, ReadySub!$Q$2:$Q$1153, 0)), "")</f>
        <v/>
      </c>
      <c r="S1522" s="2" t="str">
        <f t="shared" si="69"/>
        <v>K7K 3E1_559_KINGSTON</v>
      </c>
      <c r="T1522" s="2" t="str">
        <f t="shared" si="70"/>
        <v>K7K 3E1_559 BAGOT ST_KINGSTON</v>
      </c>
      <c r="U1522" s="12" t="str">
        <f t="shared" si="71"/>
        <v>ST</v>
      </c>
    </row>
    <row r="1523" spans="1:21" ht="13" x14ac:dyDescent="0.25">
      <c r="A1523" s="9">
        <v>45777</v>
      </c>
      <c r="B1523" s="2" t="s">
        <v>5753</v>
      </c>
      <c r="C1523" s="2" t="s">
        <v>18</v>
      </c>
      <c r="D1523" s="2" t="s">
        <v>58</v>
      </c>
      <c r="E1523" s="2" t="s">
        <v>80</v>
      </c>
      <c r="F1523" s="2" t="s">
        <v>5754</v>
      </c>
      <c r="G1523" s="2">
        <v>5407</v>
      </c>
      <c r="H1523" s="2" t="s">
        <v>66</v>
      </c>
      <c r="I1523" s="1">
        <v>40406</v>
      </c>
      <c r="J1523" s="2" t="s">
        <v>23</v>
      </c>
      <c r="K1523" s="2"/>
      <c r="L1523" s="2" t="s">
        <v>24</v>
      </c>
      <c r="M1523" s="2">
        <v>2247</v>
      </c>
      <c r="N1523" s="2" t="s">
        <v>5106</v>
      </c>
      <c r="O1523" s="2" t="s">
        <v>26</v>
      </c>
      <c r="P1523" s="2" t="s">
        <v>82</v>
      </c>
      <c r="Q1523" s="2" t="s">
        <v>5755</v>
      </c>
      <c r="R1523" t="str">
        <f>IFERROR(INDEX(ReadySub!$A$2:$A$1153, MATCH(T1523, ReadySub!$Q$2:$Q$1153, 0)), "")</f>
        <v/>
      </c>
      <c r="S1523" s="2" t="str">
        <f t="shared" si="69"/>
        <v>L8J 2V8_2247_HAMILTON</v>
      </c>
      <c r="T1523" s="2" t="str">
        <f t="shared" si="70"/>
        <v>L8J 2V8_2247 RYMAL RD_HAMILTON</v>
      </c>
      <c r="U1523" s="12" t="str">
        <f t="shared" si="71"/>
        <v>RD</v>
      </c>
    </row>
    <row r="1524" spans="1:21" ht="13" x14ac:dyDescent="0.25">
      <c r="A1524" s="9">
        <v>45777</v>
      </c>
      <c r="B1524" s="2" t="s">
        <v>5756</v>
      </c>
      <c r="C1524" s="2" t="s">
        <v>18</v>
      </c>
      <c r="D1524" s="2" t="s">
        <v>150</v>
      </c>
      <c r="E1524" s="2" t="s">
        <v>162</v>
      </c>
      <c r="F1524" s="2" t="s">
        <v>5757</v>
      </c>
      <c r="G1524" s="2">
        <v>5409</v>
      </c>
      <c r="H1524" s="2" t="s">
        <v>53</v>
      </c>
      <c r="I1524" s="1">
        <v>40400</v>
      </c>
      <c r="J1524" s="2" t="s">
        <v>23</v>
      </c>
      <c r="K1524" s="2"/>
      <c r="L1524" s="2" t="s">
        <v>24</v>
      </c>
      <c r="M1524" s="2">
        <v>630</v>
      </c>
      <c r="N1524" s="2" t="s">
        <v>5758</v>
      </c>
      <c r="O1524" s="2" t="s">
        <v>47</v>
      </c>
      <c r="P1524" s="2" t="s">
        <v>189</v>
      </c>
      <c r="Q1524" s="2" t="s">
        <v>5322</v>
      </c>
      <c r="R1524" t="str">
        <f>IFERROR(INDEX(ReadySub!$A$2:$A$1153, MATCH(T1524, ReadySub!$Q$2:$Q$1153, 0)), "")</f>
        <v/>
      </c>
      <c r="S1524" s="2" t="str">
        <f t="shared" si="69"/>
        <v>K2K 1X7_630_KANATA</v>
      </c>
      <c r="T1524" s="2" t="str">
        <f t="shared" si="70"/>
        <v>K2K 1X7_630 CAMERON HARVEY DR_KANATA</v>
      </c>
      <c r="U1524" s="12" t="str">
        <f t="shared" si="71"/>
        <v>DR</v>
      </c>
    </row>
    <row r="1525" spans="1:21" ht="13" x14ac:dyDescent="0.25">
      <c r="A1525" s="9">
        <v>45777</v>
      </c>
      <c r="B1525" s="2" t="s">
        <v>318</v>
      </c>
      <c r="C1525" s="2" t="s">
        <v>18</v>
      </c>
      <c r="D1525" s="2" t="s">
        <v>51</v>
      </c>
      <c r="E1525" s="2" t="s">
        <v>90</v>
      </c>
      <c r="F1525" s="2" t="s">
        <v>5759</v>
      </c>
      <c r="G1525" s="2">
        <v>5410</v>
      </c>
      <c r="H1525" s="2" t="s">
        <v>45</v>
      </c>
      <c r="I1525" s="1">
        <v>40391</v>
      </c>
      <c r="J1525" s="2" t="s">
        <v>23</v>
      </c>
      <c r="K1525" s="2"/>
      <c r="L1525" s="2" t="s">
        <v>24</v>
      </c>
      <c r="M1525" s="2">
        <v>10</v>
      </c>
      <c r="N1525" s="2" t="s">
        <v>5760</v>
      </c>
      <c r="O1525" s="2" t="s">
        <v>36</v>
      </c>
      <c r="P1525" s="2" t="s">
        <v>93</v>
      </c>
      <c r="Q1525" s="2" t="s">
        <v>5761</v>
      </c>
      <c r="R1525" t="str">
        <f>IFERROR(INDEX(ReadySub!$A$2:$A$1153, MATCH(T1525, ReadySub!$Q$2:$Q$1153, 0)), "")</f>
        <v/>
      </c>
      <c r="S1525" s="2" t="str">
        <f t="shared" si="69"/>
        <v>M5A 0A3_10_TORONTO</v>
      </c>
      <c r="T1525" s="2" t="str">
        <f t="shared" si="70"/>
        <v>M5A 0A3_10 COLE ST_TORONTO</v>
      </c>
      <c r="U1525" s="12" t="str">
        <f t="shared" si="71"/>
        <v>ST</v>
      </c>
    </row>
    <row r="1526" spans="1:21" ht="13" x14ac:dyDescent="0.25">
      <c r="A1526" s="9">
        <v>45777</v>
      </c>
      <c r="B1526" s="2" t="s">
        <v>299</v>
      </c>
      <c r="C1526" s="2" t="s">
        <v>18</v>
      </c>
      <c r="D1526" s="2" t="s">
        <v>58</v>
      </c>
      <c r="E1526" s="2" t="s">
        <v>59</v>
      </c>
      <c r="F1526" s="2" t="s">
        <v>5762</v>
      </c>
      <c r="G1526" s="2">
        <v>5412</v>
      </c>
      <c r="H1526" s="2" t="s">
        <v>104</v>
      </c>
      <c r="I1526" s="1">
        <v>40422</v>
      </c>
      <c r="J1526" s="2" t="s">
        <v>23</v>
      </c>
      <c r="K1526" s="2"/>
      <c r="L1526" s="2" t="s">
        <v>24</v>
      </c>
      <c r="M1526" s="2">
        <v>4944</v>
      </c>
      <c r="N1526" s="2" t="s">
        <v>86</v>
      </c>
      <c r="O1526" s="2" t="s">
        <v>36</v>
      </c>
      <c r="P1526" s="2" t="s">
        <v>939</v>
      </c>
      <c r="Q1526" s="2" t="s">
        <v>5763</v>
      </c>
      <c r="R1526" t="str">
        <f>IFERROR(INDEX(ReadySub!$A$2:$A$1153, MATCH(T1526, ReadySub!$Q$2:$Q$1153, 0)), "")</f>
        <v/>
      </c>
      <c r="S1526" s="2" t="str">
        <f t="shared" si="69"/>
        <v>L0R 1B6_4944_BEAMSVILLE</v>
      </c>
      <c r="T1526" s="2" t="str">
        <f t="shared" si="70"/>
        <v>L0R 1B6_4944 JOHN ST_BEAMSVILLE</v>
      </c>
      <c r="U1526" s="12" t="str">
        <f t="shared" si="71"/>
        <v>ST</v>
      </c>
    </row>
    <row r="1527" spans="1:21" ht="13" x14ac:dyDescent="0.25">
      <c r="A1527" s="9">
        <v>45777</v>
      </c>
      <c r="B1527" s="2" t="s">
        <v>5765</v>
      </c>
      <c r="C1527" s="2" t="s">
        <v>18</v>
      </c>
      <c r="D1527" s="2" t="s">
        <v>31</v>
      </c>
      <c r="E1527" s="2" t="s">
        <v>182</v>
      </c>
      <c r="F1527" s="2" t="s">
        <v>5766</v>
      </c>
      <c r="G1527" s="2">
        <v>5418</v>
      </c>
      <c r="H1527" s="2" t="s">
        <v>53</v>
      </c>
      <c r="I1527" s="1">
        <v>40406</v>
      </c>
      <c r="J1527" s="2" t="s">
        <v>23</v>
      </c>
      <c r="K1527" s="2"/>
      <c r="L1527" s="2" t="s">
        <v>24</v>
      </c>
      <c r="M1527" s="2">
        <v>10175</v>
      </c>
      <c r="N1527" s="2" t="s">
        <v>356</v>
      </c>
      <c r="O1527" s="2" t="s">
        <v>36</v>
      </c>
      <c r="P1527" s="2" t="s">
        <v>199</v>
      </c>
      <c r="Q1527" s="2" t="s">
        <v>5767</v>
      </c>
      <c r="R1527" t="str">
        <f>IFERROR(INDEX(ReadySub!$A$2:$A$1153, MATCH(T1527, ReadySub!$Q$2:$Q$1153, 0)), "")</f>
        <v/>
      </c>
      <c r="S1527" s="2" t="str">
        <f t="shared" si="69"/>
        <v>L6A 3Y9_10175_MAPLE</v>
      </c>
      <c r="T1527" s="2" t="str">
        <f t="shared" si="70"/>
        <v>L6A 3Y9_10175 KEELE ST_MAPLE</v>
      </c>
      <c r="U1527" s="12" t="str">
        <f t="shared" si="71"/>
        <v>ST</v>
      </c>
    </row>
    <row r="1528" spans="1:21" ht="13" x14ac:dyDescent="0.25">
      <c r="A1528" s="9">
        <v>45777</v>
      </c>
      <c r="B1528" s="2" t="s">
        <v>1960</v>
      </c>
      <c r="C1528" s="2" t="s">
        <v>18</v>
      </c>
      <c r="D1528" s="2" t="s">
        <v>58</v>
      </c>
      <c r="E1528" s="2" t="s">
        <v>603</v>
      </c>
      <c r="F1528" s="2" t="s">
        <v>5769</v>
      </c>
      <c r="G1528" s="2">
        <v>5422</v>
      </c>
      <c r="H1528" s="2" t="s">
        <v>66</v>
      </c>
      <c r="I1528" s="1">
        <v>40409</v>
      </c>
      <c r="J1528" s="2" t="s">
        <v>23</v>
      </c>
      <c r="K1528" s="2"/>
      <c r="L1528" s="2" t="s">
        <v>24</v>
      </c>
      <c r="M1528" s="2">
        <v>1100</v>
      </c>
      <c r="N1528" s="2" t="s">
        <v>5663</v>
      </c>
      <c r="O1528" s="2" t="s">
        <v>47</v>
      </c>
      <c r="P1528" s="2" t="s">
        <v>886</v>
      </c>
      <c r="Q1528" s="2" t="s">
        <v>5770</v>
      </c>
      <c r="R1528" t="str">
        <f>IFERROR(INDEX(ReadySub!$A$2:$A$1153, MATCH(T1528, ReadySub!$Q$2:$Q$1153, 0)), "")</f>
        <v/>
      </c>
      <c r="S1528" s="2" t="str">
        <f t="shared" si="69"/>
        <v>L7L 6B2_1100_BURLINGTON</v>
      </c>
      <c r="T1528" s="2" t="str">
        <f t="shared" si="70"/>
        <v>L7L 6B2_1100 BURLOAK DR_BURLINGTON</v>
      </c>
      <c r="U1528" s="12" t="str">
        <f t="shared" si="71"/>
        <v>DR</v>
      </c>
    </row>
    <row r="1529" spans="1:21" ht="13" x14ac:dyDescent="0.25">
      <c r="A1529" s="9">
        <v>45777</v>
      </c>
      <c r="B1529" s="2" t="s">
        <v>5771</v>
      </c>
      <c r="C1529" s="2" t="s">
        <v>18</v>
      </c>
      <c r="D1529" s="2" t="s">
        <v>150</v>
      </c>
      <c r="E1529" s="2" t="s">
        <v>401</v>
      </c>
      <c r="F1529" s="2" t="s">
        <v>5772</v>
      </c>
      <c r="G1529" s="2">
        <v>5423</v>
      </c>
      <c r="H1529" s="2" t="s">
        <v>53</v>
      </c>
      <c r="I1529" s="1">
        <v>40391</v>
      </c>
      <c r="J1529" s="2" t="s">
        <v>23</v>
      </c>
      <c r="K1529" s="2"/>
      <c r="L1529" s="2" t="s">
        <v>24</v>
      </c>
      <c r="M1529" s="2">
        <v>28</v>
      </c>
      <c r="N1529" s="2" t="s">
        <v>5773</v>
      </c>
      <c r="O1529" s="2" t="s">
        <v>92</v>
      </c>
      <c r="P1529" s="2" t="s">
        <v>403</v>
      </c>
      <c r="Q1529" s="2" t="s">
        <v>5774</v>
      </c>
      <c r="R1529" t="str">
        <f>IFERROR(INDEX(ReadySub!$A$2:$A$1153, MATCH(T1529, ReadySub!$Q$2:$Q$1153, 0)), "")</f>
        <v/>
      </c>
      <c r="S1529" s="2" t="str">
        <f t="shared" si="69"/>
        <v>K8P 1A6_28_BELLEVILLE</v>
      </c>
      <c r="T1529" s="2" t="str">
        <f t="shared" si="70"/>
        <v>K8P 1A6_28 HIGHLAND AVE_BELLEVILLE</v>
      </c>
      <c r="U1529" s="12" t="str">
        <f t="shared" si="71"/>
        <v>AVE</v>
      </c>
    </row>
    <row r="1530" spans="1:21" ht="13" x14ac:dyDescent="0.25">
      <c r="A1530" s="9">
        <v>45777</v>
      </c>
      <c r="B1530" s="2" t="s">
        <v>5775</v>
      </c>
      <c r="C1530" s="2" t="s">
        <v>18</v>
      </c>
      <c r="D1530" s="2" t="s">
        <v>31</v>
      </c>
      <c r="E1530" s="2" t="s">
        <v>182</v>
      </c>
      <c r="F1530" s="2" t="s">
        <v>5776</v>
      </c>
      <c r="G1530" s="2">
        <v>5426</v>
      </c>
      <c r="H1530" s="2" t="s">
        <v>45</v>
      </c>
      <c r="I1530" s="1">
        <v>40409</v>
      </c>
      <c r="J1530" s="2" t="s">
        <v>23</v>
      </c>
      <c r="K1530" s="2"/>
      <c r="L1530" s="2" t="s">
        <v>24</v>
      </c>
      <c r="M1530" s="2">
        <v>965</v>
      </c>
      <c r="N1530" s="2" t="s">
        <v>3994</v>
      </c>
      <c r="O1530" s="2" t="s">
        <v>47</v>
      </c>
      <c r="P1530" s="2" t="s">
        <v>199</v>
      </c>
      <c r="Q1530" s="2" t="s">
        <v>5777</v>
      </c>
      <c r="R1530" t="str">
        <f>IFERROR(INDEX(ReadySub!$A$2:$A$1153, MATCH(T1530, ReadySub!$Q$2:$Q$1153, 0)), "")</f>
        <v/>
      </c>
      <c r="S1530" s="2" t="str">
        <f t="shared" si="69"/>
        <v>L6A 4P8_965_MAPLE</v>
      </c>
      <c r="T1530" s="2" t="str">
        <f t="shared" si="70"/>
        <v>L6A 4P8_965 MAJOR MACKENZIE DR_MAPLE</v>
      </c>
      <c r="U1530" s="12" t="str">
        <f t="shared" si="71"/>
        <v>DR</v>
      </c>
    </row>
    <row r="1531" spans="1:21" ht="13" x14ac:dyDescent="0.25">
      <c r="A1531" s="9">
        <v>45777</v>
      </c>
      <c r="B1531" s="2" t="s">
        <v>5778</v>
      </c>
      <c r="C1531" s="2" t="s">
        <v>18</v>
      </c>
      <c r="D1531" s="2" t="s">
        <v>31</v>
      </c>
      <c r="E1531" s="2" t="s">
        <v>90</v>
      </c>
      <c r="F1531" s="2" t="s">
        <v>5779</v>
      </c>
      <c r="G1531" s="2">
        <v>5427</v>
      </c>
      <c r="H1531" s="2" t="s">
        <v>141</v>
      </c>
      <c r="I1531" s="1">
        <v>40428</v>
      </c>
      <c r="J1531" s="2" t="s">
        <v>23</v>
      </c>
      <c r="K1531" s="2"/>
      <c r="L1531" s="2" t="s">
        <v>24</v>
      </c>
      <c r="M1531" s="2">
        <v>925</v>
      </c>
      <c r="N1531" s="2" t="s">
        <v>2759</v>
      </c>
      <c r="O1531" s="2" t="s">
        <v>26</v>
      </c>
      <c r="P1531" s="2" t="s">
        <v>93</v>
      </c>
      <c r="Q1531" s="2" t="s">
        <v>5780</v>
      </c>
      <c r="R1531" t="str">
        <f>IFERROR(INDEX(ReadySub!$A$2:$A$1153, MATCH(T1531, ReadySub!$Q$2:$Q$1153, 0)), "")</f>
        <v/>
      </c>
      <c r="S1531" s="2" t="str">
        <f t="shared" si="69"/>
        <v>M9V 1A6_925_TORONTO</v>
      </c>
      <c r="T1531" s="2" t="str">
        <f t="shared" si="70"/>
        <v>M9V 1A6_925 ALBION RD_TORONTO</v>
      </c>
      <c r="U1531" s="12" t="str">
        <f t="shared" si="71"/>
        <v>RD</v>
      </c>
    </row>
    <row r="1532" spans="1:21" ht="13" x14ac:dyDescent="0.25">
      <c r="A1532" s="9">
        <v>45777</v>
      </c>
      <c r="B1532" s="2" t="s">
        <v>430</v>
      </c>
      <c r="C1532" s="2" t="s">
        <v>18</v>
      </c>
      <c r="D1532" s="2" t="s">
        <v>102</v>
      </c>
      <c r="E1532" s="2" t="s">
        <v>431</v>
      </c>
      <c r="F1532" s="2" t="s">
        <v>5782</v>
      </c>
      <c r="G1532" s="2">
        <v>5429</v>
      </c>
      <c r="H1532" s="2" t="s">
        <v>104</v>
      </c>
      <c r="I1532" s="1">
        <v>40409</v>
      </c>
      <c r="J1532" s="2" t="s">
        <v>23</v>
      </c>
      <c r="K1532" s="2"/>
      <c r="L1532" s="2" t="s">
        <v>24</v>
      </c>
      <c r="M1532" s="2">
        <v>110</v>
      </c>
      <c r="N1532" s="2" t="s">
        <v>1302</v>
      </c>
      <c r="O1532" s="2"/>
      <c r="P1532" s="2" t="s">
        <v>434</v>
      </c>
      <c r="Q1532" s="2" t="s">
        <v>5783</v>
      </c>
      <c r="R1532" t="str">
        <f>IFERROR(INDEX(ReadySub!$A$2:$A$1153, MATCH(T1532, ReadySub!$Q$2:$Q$1153, 0)), "")</f>
        <v/>
      </c>
      <c r="S1532" s="2" t="str">
        <f t="shared" si="69"/>
        <v>N4S 7K6_110_WOODSTOCK</v>
      </c>
      <c r="T1532" s="2" t="str">
        <f t="shared" si="70"/>
        <v>N4S 7K6_110 WINCHESTER 0_WOODSTOCK</v>
      </c>
      <c r="U1532" s="12">
        <f t="shared" si="71"/>
        <v>0</v>
      </c>
    </row>
    <row r="1533" spans="1:21" ht="13" x14ac:dyDescent="0.25">
      <c r="A1533" s="9">
        <v>45777</v>
      </c>
      <c r="B1533" s="2" t="s">
        <v>2463</v>
      </c>
      <c r="C1533" s="2" t="s">
        <v>18</v>
      </c>
      <c r="D1533" s="2" t="s">
        <v>58</v>
      </c>
      <c r="E1533" s="2" t="s">
        <v>59</v>
      </c>
      <c r="F1533" s="2" t="s">
        <v>5784</v>
      </c>
      <c r="G1533" s="2">
        <v>5431</v>
      </c>
      <c r="H1533" s="2" t="s">
        <v>120</v>
      </c>
      <c r="I1533" s="1">
        <v>40422</v>
      </c>
      <c r="J1533" s="2" t="s">
        <v>23</v>
      </c>
      <c r="K1533" s="2"/>
      <c r="L1533" s="2" t="s">
        <v>172</v>
      </c>
      <c r="M1533" s="2">
        <v>210</v>
      </c>
      <c r="N1533" s="2" t="s">
        <v>2437</v>
      </c>
      <c r="O1533" s="2" t="s">
        <v>115</v>
      </c>
      <c r="P1533" s="2" t="s">
        <v>315</v>
      </c>
      <c r="Q1533" s="2" t="s">
        <v>5785</v>
      </c>
      <c r="R1533" t="str">
        <f>IFERROR(INDEX(ReadySub!$A$2:$A$1153, MATCH(T1533, ReadySub!$Q$2:$Q$1153, 0)), "")</f>
        <v/>
      </c>
      <c r="S1533" s="2" t="str">
        <f t="shared" si="69"/>
        <v>L3K 2C3_210_PORT COLBORNE</v>
      </c>
      <c r="T1533" s="2" t="str">
        <f t="shared" si="70"/>
        <v>L3K 2C3_210 ELIZABETH RUE_PORT COLBORNE</v>
      </c>
      <c r="U1533" s="12" t="str">
        <f t="shared" si="71"/>
        <v>Rue</v>
      </c>
    </row>
    <row r="1534" spans="1:21" ht="13" x14ac:dyDescent="0.25">
      <c r="A1534" s="9">
        <v>45777</v>
      </c>
      <c r="B1534" s="2" t="s">
        <v>5786</v>
      </c>
      <c r="C1534" s="2" t="s">
        <v>18</v>
      </c>
      <c r="D1534" s="2" t="s">
        <v>58</v>
      </c>
      <c r="E1534" s="2" t="s">
        <v>766</v>
      </c>
      <c r="F1534" s="2" t="s">
        <v>5787</v>
      </c>
      <c r="G1534" s="2">
        <v>5432</v>
      </c>
      <c r="H1534" s="2" t="s">
        <v>45</v>
      </c>
      <c r="I1534" s="1">
        <v>40413</v>
      </c>
      <c r="J1534" s="2" t="s">
        <v>23</v>
      </c>
      <c r="K1534" s="2"/>
      <c r="L1534" s="2" t="s">
        <v>24</v>
      </c>
      <c r="M1534" s="2">
        <v>500</v>
      </c>
      <c r="N1534" s="2" t="s">
        <v>5788</v>
      </c>
      <c r="O1534" s="2" t="s">
        <v>26</v>
      </c>
      <c r="P1534" s="2" t="s">
        <v>769</v>
      </c>
      <c r="Q1534" s="2" t="s">
        <v>5789</v>
      </c>
      <c r="R1534" t="str">
        <f>IFERROR(INDEX(ReadySub!$A$2:$A$1153, MATCH(T1534, ReadySub!$Q$2:$Q$1153, 0)), "")</f>
        <v/>
      </c>
      <c r="S1534" s="2" t="str">
        <f t="shared" si="69"/>
        <v>N1H 7G4_500_GUELPH</v>
      </c>
      <c r="T1534" s="2" t="str">
        <f t="shared" si="70"/>
        <v>N1H 7G4_500 WILLOW RD_GUELPH</v>
      </c>
      <c r="U1534" s="12" t="str">
        <f t="shared" si="71"/>
        <v>RD</v>
      </c>
    </row>
    <row r="1535" spans="1:21" ht="13" x14ac:dyDescent="0.25">
      <c r="A1535" s="9">
        <v>45777</v>
      </c>
      <c r="B1535" s="2" t="s">
        <v>299</v>
      </c>
      <c r="C1535" s="2" t="s">
        <v>18</v>
      </c>
      <c r="D1535" s="2" t="s">
        <v>58</v>
      </c>
      <c r="E1535" s="2" t="s">
        <v>59</v>
      </c>
      <c r="F1535" s="2" t="s">
        <v>5792</v>
      </c>
      <c r="G1535" s="2">
        <v>5439</v>
      </c>
      <c r="H1535" s="2" t="s">
        <v>104</v>
      </c>
      <c r="I1535" s="1">
        <v>40422</v>
      </c>
      <c r="J1535" s="2" t="s">
        <v>23</v>
      </c>
      <c r="K1535" s="2"/>
      <c r="L1535" s="2" t="s">
        <v>24</v>
      </c>
      <c r="M1535" s="2">
        <v>130</v>
      </c>
      <c r="N1535" s="2" t="s">
        <v>2028</v>
      </c>
      <c r="O1535" s="2" t="s">
        <v>36</v>
      </c>
      <c r="P1535" s="2" t="s">
        <v>305</v>
      </c>
      <c r="Q1535" s="2" t="s">
        <v>5793</v>
      </c>
      <c r="R1535" t="str">
        <f>IFERROR(INDEX(ReadySub!$A$2:$A$1153, MATCH(T1535, ReadySub!$Q$2:$Q$1153, 0)), "")</f>
        <v/>
      </c>
      <c r="S1535" s="2" t="str">
        <f t="shared" si="69"/>
        <v>L2S 2B4_130_ST. CATHARINES</v>
      </c>
      <c r="T1535" s="2" t="str">
        <f t="shared" si="70"/>
        <v>L2S 2B4_130 RYKERT ST_ST. CATHARINES</v>
      </c>
      <c r="U1535" s="12" t="str">
        <f t="shared" si="71"/>
        <v>ST</v>
      </c>
    </row>
    <row r="1536" spans="1:21" ht="13" x14ac:dyDescent="0.25">
      <c r="A1536" s="9">
        <v>45777</v>
      </c>
      <c r="B1536" s="2" t="s">
        <v>5794</v>
      </c>
      <c r="C1536" s="2" t="s">
        <v>18</v>
      </c>
      <c r="D1536" s="2" t="s">
        <v>31</v>
      </c>
      <c r="E1536" s="2" t="s">
        <v>90</v>
      </c>
      <c r="F1536" s="2" t="s">
        <v>5795</v>
      </c>
      <c r="G1536" s="2">
        <v>5440</v>
      </c>
      <c r="H1536" s="2" t="s">
        <v>45</v>
      </c>
      <c r="I1536" s="1">
        <v>40422</v>
      </c>
      <c r="J1536" s="2" t="s">
        <v>23</v>
      </c>
      <c r="K1536" s="2"/>
      <c r="L1536" s="2" t="s">
        <v>24</v>
      </c>
      <c r="M1536" s="2">
        <v>516</v>
      </c>
      <c r="N1536" s="2" t="s">
        <v>5796</v>
      </c>
      <c r="O1536" s="2"/>
      <c r="P1536" s="2" t="s">
        <v>93</v>
      </c>
      <c r="Q1536" s="2" t="s">
        <v>5797</v>
      </c>
      <c r="R1536" t="str">
        <f>IFERROR(INDEX(ReadySub!$A$2:$A$1153, MATCH(T1536, ReadySub!$Q$2:$Q$1153, 0)), "")</f>
        <v/>
      </c>
      <c r="S1536" s="2" t="str">
        <f t="shared" si="69"/>
        <v>M9A 3W6_516_TORONTO</v>
      </c>
      <c r="T1536" s="2" t="str">
        <f t="shared" si="70"/>
        <v>M9A 3W6_516 THE KINGSWAY 0_TORONTO</v>
      </c>
      <c r="U1536" s="12">
        <f t="shared" si="71"/>
        <v>0</v>
      </c>
    </row>
    <row r="1537" spans="1:21" ht="13" x14ac:dyDescent="0.25">
      <c r="A1537" s="9">
        <v>45777</v>
      </c>
      <c r="B1537" s="2" t="s">
        <v>299</v>
      </c>
      <c r="C1537" s="2" t="s">
        <v>18</v>
      </c>
      <c r="D1537" s="2" t="s">
        <v>58</v>
      </c>
      <c r="E1537" s="2" t="s">
        <v>59</v>
      </c>
      <c r="F1537" s="2" t="s">
        <v>5798</v>
      </c>
      <c r="G1537" s="2">
        <v>5441</v>
      </c>
      <c r="H1537" s="2" t="s">
        <v>104</v>
      </c>
      <c r="I1537" s="1">
        <v>40422</v>
      </c>
      <c r="J1537" s="2" t="s">
        <v>23</v>
      </c>
      <c r="K1537" s="2"/>
      <c r="L1537" s="2" t="s">
        <v>24</v>
      </c>
      <c r="M1537" s="2">
        <v>175</v>
      </c>
      <c r="N1537" s="2" t="s">
        <v>5799</v>
      </c>
      <c r="O1537" s="2" t="s">
        <v>36</v>
      </c>
      <c r="P1537" s="2" t="s">
        <v>305</v>
      </c>
      <c r="Q1537" s="2" t="s">
        <v>5800</v>
      </c>
      <c r="R1537" t="str">
        <f>IFERROR(INDEX(ReadySub!$A$2:$A$1153, MATCH(T1537, ReadySub!$Q$2:$Q$1153, 0)), "")</f>
        <v/>
      </c>
      <c r="S1537" s="2" t="str">
        <f t="shared" si="69"/>
        <v>L2R 1S1_175_ST. CATHARINES</v>
      </c>
      <c r="T1537" s="2" t="str">
        <f t="shared" si="70"/>
        <v>L2R 1S1_175 CARLTON ST_ST. CATHARINES</v>
      </c>
      <c r="U1537" s="12" t="str">
        <f t="shared" si="71"/>
        <v>ST</v>
      </c>
    </row>
    <row r="1538" spans="1:21" ht="13" x14ac:dyDescent="0.25">
      <c r="A1538" s="9">
        <v>45777</v>
      </c>
      <c r="B1538" s="2" t="s">
        <v>571</v>
      </c>
      <c r="C1538" s="2" t="s">
        <v>18</v>
      </c>
      <c r="D1538" s="2" t="s">
        <v>102</v>
      </c>
      <c r="E1538" s="2" t="s">
        <v>244</v>
      </c>
      <c r="F1538" s="2" t="s">
        <v>5801</v>
      </c>
      <c r="G1538" s="2">
        <v>5443</v>
      </c>
      <c r="H1538" s="2" t="s">
        <v>104</v>
      </c>
      <c r="I1538" s="1">
        <v>40414</v>
      </c>
      <c r="J1538" s="2" t="s">
        <v>23</v>
      </c>
      <c r="K1538" s="2"/>
      <c r="L1538" s="2" t="s">
        <v>24</v>
      </c>
      <c r="M1538" s="2">
        <v>1335</v>
      </c>
      <c r="N1538" s="2" t="s">
        <v>5802</v>
      </c>
      <c r="O1538" s="2" t="s">
        <v>92</v>
      </c>
      <c r="P1538" s="2" t="s">
        <v>247</v>
      </c>
      <c r="Q1538" s="2" t="s">
        <v>5803</v>
      </c>
      <c r="R1538" t="str">
        <f>IFERROR(INDEX(ReadySub!$A$2:$A$1153, MATCH(T1538, ReadySub!$Q$2:$Q$1153, 0)), "")</f>
        <v/>
      </c>
      <c r="S1538" s="2" t="str">
        <f t="shared" ref="S1538:S1601" si="72">UPPER(TRIM(Q1538))&amp;"_"&amp;UPPER(TRIM(M1538))&amp;"_"&amp;UPPER(TRIM(P1538))</f>
        <v>N5X 4M7_1335_LONDON</v>
      </c>
      <c r="T1538" s="2" t="str">
        <f t="shared" ref="T1538:T1601" si="73">UPPER(TRIM(Q1538))&amp;"_"&amp;UPPER(TRIM(M1538&amp;" "&amp;N1538&amp;" "&amp;U1538))&amp;"_"&amp;UPPER(TRIM(P1538))</f>
        <v>N5X 4M7_1335 NICOLE AVE_LONDON</v>
      </c>
      <c r="U1538" s="12" t="str">
        <f t="shared" ref="U1538:U1601" si="74">IF(O1538="STREET","ST",IF(O1538="AVENUE","AVE",IF(O1538="DRIVE","DR",IF(O1538="ROAD","RD",IF(O1538="CRESCENT","CRES",IF(O1538="BOULEVARD","BLVD",IF(O1538="PLACE","PL",IF(O1538="COURT","CRT",O1538))))))))</f>
        <v>AVE</v>
      </c>
    </row>
    <row r="1539" spans="1:21" ht="13" x14ac:dyDescent="0.25">
      <c r="A1539" s="9">
        <v>45777</v>
      </c>
      <c r="B1539" s="2" t="s">
        <v>74</v>
      </c>
      <c r="C1539" s="2" t="s">
        <v>18</v>
      </c>
      <c r="D1539" s="2" t="s">
        <v>31</v>
      </c>
      <c r="E1539" s="2" t="s">
        <v>182</v>
      </c>
      <c r="F1539" s="2" t="s">
        <v>5804</v>
      </c>
      <c r="G1539" s="2">
        <v>5444</v>
      </c>
      <c r="H1539" s="2" t="s">
        <v>104</v>
      </c>
      <c r="I1539" s="1">
        <v>40428</v>
      </c>
      <c r="J1539" s="2" t="s">
        <v>23</v>
      </c>
      <c r="K1539" s="2"/>
      <c r="L1539" s="2" t="s">
        <v>24</v>
      </c>
      <c r="M1539" s="2">
        <v>684</v>
      </c>
      <c r="N1539" s="2" t="s">
        <v>5805</v>
      </c>
      <c r="O1539" s="2" t="s">
        <v>36</v>
      </c>
      <c r="P1539" s="2" t="s">
        <v>683</v>
      </c>
      <c r="Q1539" s="2" t="s">
        <v>5062</v>
      </c>
      <c r="R1539" t="str">
        <f>IFERROR(INDEX(ReadySub!$A$2:$A$1153, MATCH(T1539, ReadySub!$Q$2:$Q$1153, 0)), "")</f>
        <v/>
      </c>
      <c r="S1539" s="2" t="str">
        <f t="shared" si="72"/>
        <v>L3R 8T6_684_NEWMARKET</v>
      </c>
      <c r="T1539" s="2" t="str">
        <f t="shared" si="73"/>
        <v>L3R 8T6_684 SRIGLEY ST_NEWMARKET</v>
      </c>
      <c r="U1539" s="12" t="str">
        <f t="shared" si="74"/>
        <v>ST</v>
      </c>
    </row>
    <row r="1540" spans="1:21" ht="13" x14ac:dyDescent="0.25">
      <c r="A1540" s="9">
        <v>45777</v>
      </c>
      <c r="B1540" s="2" t="s">
        <v>74</v>
      </c>
      <c r="C1540" s="2" t="s">
        <v>18</v>
      </c>
      <c r="D1540" s="2" t="s">
        <v>31</v>
      </c>
      <c r="E1540" s="2" t="s">
        <v>182</v>
      </c>
      <c r="F1540" s="2" t="s">
        <v>5806</v>
      </c>
      <c r="G1540" s="2">
        <v>5445</v>
      </c>
      <c r="H1540" s="2" t="s">
        <v>104</v>
      </c>
      <c r="I1540" s="1">
        <v>40428</v>
      </c>
      <c r="J1540" s="2" t="s">
        <v>23</v>
      </c>
      <c r="K1540" s="2"/>
      <c r="L1540" s="2" t="s">
        <v>24</v>
      </c>
      <c r="M1540" s="2">
        <v>85</v>
      </c>
      <c r="N1540" s="2" t="s">
        <v>846</v>
      </c>
      <c r="O1540" s="2" t="s">
        <v>47</v>
      </c>
      <c r="P1540" s="2" t="s">
        <v>733</v>
      </c>
      <c r="Q1540" s="2" t="s">
        <v>5807</v>
      </c>
      <c r="R1540" t="str">
        <f>IFERROR(INDEX(ReadySub!$A$2:$A$1153, MATCH(T1540, ReadySub!$Q$2:$Q$1153, 0)), "")</f>
        <v/>
      </c>
      <c r="S1540" s="2" t="str">
        <f t="shared" si="72"/>
        <v>L4G 2X5_85_AURORA</v>
      </c>
      <c r="T1540" s="2" t="str">
        <f t="shared" si="73"/>
        <v>L4G 2X5_85 TECUMSEH DR_AURORA</v>
      </c>
      <c r="U1540" s="12" t="str">
        <f t="shared" si="74"/>
        <v>DR</v>
      </c>
    </row>
    <row r="1541" spans="1:21" ht="13" x14ac:dyDescent="0.25">
      <c r="A1541" s="9">
        <v>45777</v>
      </c>
      <c r="B1541" s="2" t="s">
        <v>74</v>
      </c>
      <c r="C1541" s="2" t="s">
        <v>18</v>
      </c>
      <c r="D1541" s="2" t="s">
        <v>31</v>
      </c>
      <c r="E1541" s="2" t="s">
        <v>182</v>
      </c>
      <c r="F1541" s="2" t="s">
        <v>5808</v>
      </c>
      <c r="G1541" s="2">
        <v>5446</v>
      </c>
      <c r="H1541" s="2" t="s">
        <v>104</v>
      </c>
      <c r="I1541" s="1">
        <v>40428</v>
      </c>
      <c r="J1541" s="2" t="s">
        <v>23</v>
      </c>
      <c r="K1541" s="2"/>
      <c r="L1541" s="2" t="s">
        <v>24</v>
      </c>
      <c r="M1541" s="2">
        <v>22</v>
      </c>
      <c r="N1541" s="2" t="s">
        <v>1122</v>
      </c>
      <c r="O1541" s="2" t="s">
        <v>101</v>
      </c>
      <c r="P1541" s="2" t="s">
        <v>241</v>
      </c>
      <c r="Q1541" s="2" t="s">
        <v>5809</v>
      </c>
      <c r="R1541" t="str">
        <f>IFERROR(INDEX(ReadySub!$A$2:$A$1153, MATCH(T1541, ReadySub!$Q$2:$Q$1153, 0)), "")</f>
        <v/>
      </c>
      <c r="S1541" s="2" t="str">
        <f t="shared" si="72"/>
        <v>L3R 1V6_22_MARKHAM</v>
      </c>
      <c r="T1541" s="2" t="str">
        <f t="shared" si="73"/>
        <v>L3R 1V6_22 FONTHILL BLVD_MARKHAM</v>
      </c>
      <c r="U1541" s="12" t="str">
        <f t="shared" si="74"/>
        <v>BLVD</v>
      </c>
    </row>
    <row r="1542" spans="1:21" ht="13" x14ac:dyDescent="0.25">
      <c r="A1542" s="9">
        <v>45777</v>
      </c>
      <c r="B1542" s="2" t="s">
        <v>2042</v>
      </c>
      <c r="C1542" s="2" t="s">
        <v>18</v>
      </c>
      <c r="D1542" s="2" t="s">
        <v>31</v>
      </c>
      <c r="E1542" s="2" t="s">
        <v>182</v>
      </c>
      <c r="F1542" s="2" t="s">
        <v>5810</v>
      </c>
      <c r="G1542" s="2">
        <v>5447</v>
      </c>
      <c r="H1542" s="2" t="s">
        <v>120</v>
      </c>
      <c r="I1542" s="1">
        <v>40428</v>
      </c>
      <c r="J1542" s="2" t="s">
        <v>23</v>
      </c>
      <c r="K1542" s="2"/>
      <c r="L1542" s="2" t="s">
        <v>24</v>
      </c>
      <c r="M1542" s="2">
        <v>270</v>
      </c>
      <c r="N1542" s="2" t="s">
        <v>5811</v>
      </c>
      <c r="O1542" s="2" t="s">
        <v>47</v>
      </c>
      <c r="P1542" s="2" t="s">
        <v>241</v>
      </c>
      <c r="Q1542" s="2" t="s">
        <v>5812</v>
      </c>
      <c r="R1542" t="str">
        <f>IFERROR(INDEX(ReadySub!$A$2:$A$1153, MATCH(T1542, ReadySub!$Q$2:$Q$1153, 0)), "")</f>
        <v/>
      </c>
      <c r="S1542" s="2" t="str">
        <f t="shared" si="72"/>
        <v>L6E 2G1_270_MARKHAM</v>
      </c>
      <c r="T1542" s="2" t="str">
        <f t="shared" si="73"/>
        <v>L6E 2G1_270 ALFRED PATERSON DR_MARKHAM</v>
      </c>
      <c r="U1542" s="12" t="str">
        <f t="shared" si="74"/>
        <v>DR</v>
      </c>
    </row>
    <row r="1543" spans="1:21" ht="13" x14ac:dyDescent="0.25">
      <c r="A1543" s="9">
        <v>45777</v>
      </c>
      <c r="B1543" s="2" t="s">
        <v>74</v>
      </c>
      <c r="C1543" s="2" t="s">
        <v>18</v>
      </c>
      <c r="D1543" s="2" t="s">
        <v>51</v>
      </c>
      <c r="E1543" s="2" t="s">
        <v>52</v>
      </c>
      <c r="F1543" s="2" t="s">
        <v>16815</v>
      </c>
      <c r="G1543" s="2">
        <v>5448</v>
      </c>
      <c r="H1543" s="2" t="s">
        <v>120</v>
      </c>
      <c r="I1543" s="1">
        <v>40422</v>
      </c>
      <c r="J1543" s="2" t="s">
        <v>23</v>
      </c>
      <c r="K1543" s="2"/>
      <c r="L1543" s="2" t="s">
        <v>24</v>
      </c>
      <c r="M1543" s="2">
        <v>270</v>
      </c>
      <c r="N1543" s="2" t="s">
        <v>266</v>
      </c>
      <c r="O1543" s="2" t="s">
        <v>36</v>
      </c>
      <c r="P1543" s="2" t="s">
        <v>5813</v>
      </c>
      <c r="Q1543" s="2" t="s">
        <v>5814</v>
      </c>
      <c r="R1543" t="str">
        <f>IFERROR(INDEX(ReadySub!$A$2:$A$1153, MATCH(T1543, ReadySub!$Q$2:$Q$1153, 0)), "")</f>
        <v/>
      </c>
      <c r="S1543" s="2" t="str">
        <f t="shared" si="72"/>
        <v>L0K 1A0_270_BEAVERTON</v>
      </c>
      <c r="T1543" s="2" t="str">
        <f t="shared" si="73"/>
        <v>L0K 1A0_270 KING ST_BEAVERTON</v>
      </c>
      <c r="U1543" s="12" t="str">
        <f t="shared" si="74"/>
        <v>ST</v>
      </c>
    </row>
    <row r="1544" spans="1:21" ht="13" x14ac:dyDescent="0.25">
      <c r="A1544" s="9">
        <v>45777</v>
      </c>
      <c r="B1544" s="2" t="s">
        <v>16662</v>
      </c>
      <c r="C1544" s="2" t="s">
        <v>18</v>
      </c>
      <c r="D1544" s="2" t="s">
        <v>19</v>
      </c>
      <c r="E1544" s="2" t="s">
        <v>168</v>
      </c>
      <c r="F1544" s="2" t="s">
        <v>5815</v>
      </c>
      <c r="G1544" s="2">
        <v>5449</v>
      </c>
      <c r="H1544" s="2" t="s">
        <v>104</v>
      </c>
      <c r="I1544" s="1">
        <v>40428</v>
      </c>
      <c r="J1544" s="2" t="s">
        <v>23</v>
      </c>
      <c r="K1544" s="2"/>
      <c r="L1544" s="2" t="s">
        <v>24</v>
      </c>
      <c r="M1544" s="2">
        <v>242</v>
      </c>
      <c r="N1544" s="2" t="s">
        <v>814</v>
      </c>
      <c r="O1544" s="2" t="s">
        <v>36</v>
      </c>
      <c r="P1544" s="2" t="s">
        <v>330</v>
      </c>
      <c r="Q1544" s="2" t="s">
        <v>5816</v>
      </c>
      <c r="R1544" t="str">
        <f>IFERROR(INDEX(ReadySub!$A$2:$A$1153, MATCH(T1544, ReadySub!$Q$2:$Q$1153, 0)), "")</f>
        <v/>
      </c>
      <c r="S1544" s="2" t="str">
        <f t="shared" si="72"/>
        <v>L4M 2P9_242_BARRIE</v>
      </c>
      <c r="T1544" s="2" t="str">
        <f t="shared" si="73"/>
        <v>L4M 2P9_242 GROVE ST_BARRIE</v>
      </c>
      <c r="U1544" s="12" t="str">
        <f t="shared" si="74"/>
        <v>ST</v>
      </c>
    </row>
    <row r="1545" spans="1:21" ht="13" x14ac:dyDescent="0.25">
      <c r="A1545" s="9">
        <v>45777</v>
      </c>
      <c r="B1545" s="2" t="s">
        <v>16662</v>
      </c>
      <c r="C1545" s="2" t="s">
        <v>18</v>
      </c>
      <c r="D1545" s="2" t="s">
        <v>19</v>
      </c>
      <c r="E1545" s="2" t="s">
        <v>168</v>
      </c>
      <c r="F1545" s="2" t="s">
        <v>5817</v>
      </c>
      <c r="G1545" s="2">
        <v>5450</v>
      </c>
      <c r="H1545" s="2" t="s">
        <v>104</v>
      </c>
      <c r="I1545" s="1">
        <v>40428</v>
      </c>
      <c r="J1545" s="2" t="s">
        <v>23</v>
      </c>
      <c r="K1545" s="2"/>
      <c r="L1545" s="2" t="s">
        <v>24</v>
      </c>
      <c r="M1545" s="2">
        <v>31</v>
      </c>
      <c r="N1545" s="2" t="s">
        <v>5818</v>
      </c>
      <c r="O1545" s="2" t="s">
        <v>36</v>
      </c>
      <c r="P1545" s="2" t="s">
        <v>2069</v>
      </c>
      <c r="Q1545" s="2" t="s">
        <v>5819</v>
      </c>
      <c r="R1545" t="str">
        <f>IFERROR(INDEX(ReadySub!$A$2:$A$1153, MATCH(T1545, ReadySub!$Q$2:$Q$1153, 0)), "")</f>
        <v/>
      </c>
      <c r="S1545" s="2" t="str">
        <f t="shared" si="72"/>
        <v>L9Z 1Z9_31_WASAGA BEACH</v>
      </c>
      <c r="T1545" s="2" t="str">
        <f t="shared" si="73"/>
        <v>L9Z 1Z9_31 40TH ST_WASAGA BEACH</v>
      </c>
      <c r="U1545" s="12" t="str">
        <f t="shared" si="74"/>
        <v>ST</v>
      </c>
    </row>
    <row r="1546" spans="1:21" ht="13" x14ac:dyDescent="0.25">
      <c r="A1546" s="9">
        <v>45777</v>
      </c>
      <c r="B1546" s="2" t="s">
        <v>466</v>
      </c>
      <c r="C1546" s="2" t="s">
        <v>18</v>
      </c>
      <c r="D1546" s="2" t="s">
        <v>51</v>
      </c>
      <c r="E1546" s="2" t="s">
        <v>52</v>
      </c>
      <c r="F1546" s="2" t="s">
        <v>5820</v>
      </c>
      <c r="G1546" s="2">
        <v>5451</v>
      </c>
      <c r="H1546" s="2" t="s">
        <v>120</v>
      </c>
      <c r="I1546" s="1">
        <v>40424</v>
      </c>
      <c r="J1546" s="2" t="s">
        <v>23</v>
      </c>
      <c r="K1546" s="2"/>
      <c r="L1546" s="2" t="s">
        <v>24</v>
      </c>
      <c r="M1546" s="2">
        <v>120</v>
      </c>
      <c r="N1546" s="2" t="s">
        <v>5821</v>
      </c>
      <c r="O1546" s="2" t="s">
        <v>36</v>
      </c>
      <c r="P1546" s="2" t="s">
        <v>221</v>
      </c>
      <c r="Q1546" s="2" t="s">
        <v>5822</v>
      </c>
      <c r="R1546" t="str">
        <f>IFERROR(INDEX(ReadySub!$A$2:$A$1153, MATCH(T1546, ReadySub!$Q$2:$Q$1153, 0)), "")</f>
        <v/>
      </c>
      <c r="S1546" s="2" t="str">
        <f t="shared" si="72"/>
        <v>L1N 2V9_120_WHITBY</v>
      </c>
      <c r="T1546" s="2" t="str">
        <f t="shared" si="73"/>
        <v>L1N 2V9_120 WALNUT ST_WHITBY</v>
      </c>
      <c r="U1546" s="12" t="str">
        <f t="shared" si="74"/>
        <v>ST</v>
      </c>
    </row>
    <row r="1547" spans="1:21" ht="13" x14ac:dyDescent="0.25">
      <c r="A1547" s="9">
        <v>45777</v>
      </c>
      <c r="B1547" s="2" t="s">
        <v>4636</v>
      </c>
      <c r="C1547" s="2" t="s">
        <v>18</v>
      </c>
      <c r="D1547" s="2" t="s">
        <v>51</v>
      </c>
      <c r="E1547" s="2" t="s">
        <v>52</v>
      </c>
      <c r="F1547" s="2" t="s">
        <v>5823</v>
      </c>
      <c r="G1547" s="2">
        <v>5454</v>
      </c>
      <c r="H1547" s="2" t="s">
        <v>45</v>
      </c>
      <c r="I1547" s="1">
        <v>40428</v>
      </c>
      <c r="J1547" s="2" t="s">
        <v>23</v>
      </c>
      <c r="K1547" s="2"/>
      <c r="L1547" s="2" t="s">
        <v>24</v>
      </c>
      <c r="M1547" s="2">
        <v>458</v>
      </c>
      <c r="N1547" s="2" t="s">
        <v>5824</v>
      </c>
      <c r="O1547" s="2" t="s">
        <v>36</v>
      </c>
      <c r="P1547" s="2" t="s">
        <v>55</v>
      </c>
      <c r="Q1547" s="2" t="s">
        <v>5825</v>
      </c>
      <c r="R1547" t="str">
        <f>IFERROR(INDEX(ReadySub!$A$2:$A$1153, MATCH(T1547, ReadySub!$Q$2:$Q$1153, 0)), "")</f>
        <v/>
      </c>
      <c r="S1547" s="2" t="str">
        <f t="shared" si="72"/>
        <v>L1S 1R8_458_AJAX</v>
      </c>
      <c r="T1547" s="2" t="str">
        <f t="shared" si="73"/>
        <v>L1S 1R8_458 FAIRALL ST_AJAX</v>
      </c>
      <c r="U1547" s="12" t="str">
        <f t="shared" si="74"/>
        <v>ST</v>
      </c>
    </row>
    <row r="1548" spans="1:21" ht="13" x14ac:dyDescent="0.25">
      <c r="A1548" s="9">
        <v>45777</v>
      </c>
      <c r="B1548" s="2" t="s">
        <v>712</v>
      </c>
      <c r="C1548" s="2" t="s">
        <v>18</v>
      </c>
      <c r="D1548" s="2" t="s">
        <v>150</v>
      </c>
      <c r="E1548" s="2" t="s">
        <v>162</v>
      </c>
      <c r="F1548" s="2" t="s">
        <v>5828</v>
      </c>
      <c r="G1548" s="2">
        <v>5456</v>
      </c>
      <c r="H1548" s="2" t="s">
        <v>120</v>
      </c>
      <c r="I1548" s="1">
        <v>40415</v>
      </c>
      <c r="J1548" s="2" t="s">
        <v>23</v>
      </c>
      <c r="K1548" s="2"/>
      <c r="L1548" s="2" t="s">
        <v>172</v>
      </c>
      <c r="M1548" s="2">
        <v>676</v>
      </c>
      <c r="N1548" s="2" t="s">
        <v>5829</v>
      </c>
      <c r="O1548" s="2" t="s">
        <v>736</v>
      </c>
      <c r="P1548" s="2" t="s">
        <v>166</v>
      </c>
      <c r="Q1548" s="2" t="s">
        <v>5830</v>
      </c>
      <c r="R1548" t="str">
        <f>IFERROR(INDEX(ReadySub!$A$2:$A$1153, MATCH(T1548, ReadySub!$Q$2:$Q$1153, 0)), "")</f>
        <v/>
      </c>
      <c r="S1548" s="2" t="str">
        <f t="shared" si="72"/>
        <v>K1C 2X8_676_OTTAWA</v>
      </c>
      <c r="T1548" s="2" t="str">
        <f t="shared" si="73"/>
        <v>K1C 2X8_676 LAKERIDGE PROMENADE_OTTAWA</v>
      </c>
      <c r="U1548" s="12" t="str">
        <f t="shared" si="74"/>
        <v>Promenade</v>
      </c>
    </row>
    <row r="1549" spans="1:21" ht="13" x14ac:dyDescent="0.25">
      <c r="A1549" s="9">
        <v>45777</v>
      </c>
      <c r="B1549" s="2" t="s">
        <v>5833</v>
      </c>
      <c r="C1549" s="2" t="s">
        <v>18</v>
      </c>
      <c r="D1549" s="2" t="s">
        <v>102</v>
      </c>
      <c r="E1549" s="2" t="s">
        <v>786</v>
      </c>
      <c r="F1549" s="2" t="s">
        <v>5834</v>
      </c>
      <c r="G1549" s="2">
        <v>5462</v>
      </c>
      <c r="H1549" s="2" t="s">
        <v>120</v>
      </c>
      <c r="I1549" s="1">
        <v>40415</v>
      </c>
      <c r="J1549" s="2" t="s">
        <v>23</v>
      </c>
      <c r="K1549" s="2"/>
      <c r="L1549" s="2" t="s">
        <v>24</v>
      </c>
      <c r="M1549" s="2">
        <v>720</v>
      </c>
      <c r="N1549" s="2" t="s">
        <v>3142</v>
      </c>
      <c r="O1549" s="2" t="s">
        <v>92</v>
      </c>
      <c r="P1549" s="2" t="s">
        <v>790</v>
      </c>
      <c r="Q1549" s="2" t="s">
        <v>5835</v>
      </c>
      <c r="R1549" t="str">
        <f>IFERROR(INDEX(ReadySub!$A$2:$A$1153, MATCH(T1549, ReadySub!$Q$2:$Q$1153, 0)), "")</f>
        <v/>
      </c>
      <c r="S1549" s="2" t="str">
        <f t="shared" si="72"/>
        <v>N7T 4H3_720_SARNIA</v>
      </c>
      <c r="T1549" s="2" t="str">
        <f t="shared" si="73"/>
        <v>N7T 4H3_720 ELM AVE_SARNIA</v>
      </c>
      <c r="U1549" s="12" t="str">
        <f t="shared" si="74"/>
        <v>AVE</v>
      </c>
    </row>
    <row r="1550" spans="1:21" ht="13" x14ac:dyDescent="0.25">
      <c r="A1550" s="9">
        <v>45777</v>
      </c>
      <c r="B1550" s="2" t="s">
        <v>5836</v>
      </c>
      <c r="C1550" s="2" t="s">
        <v>18</v>
      </c>
      <c r="D1550" s="2" t="s">
        <v>31</v>
      </c>
      <c r="E1550" s="2" t="s">
        <v>90</v>
      </c>
      <c r="F1550" s="2" t="s">
        <v>5837</v>
      </c>
      <c r="G1550" s="2">
        <v>5464</v>
      </c>
      <c r="H1550" s="2" t="s">
        <v>45</v>
      </c>
      <c r="I1550" s="1">
        <v>40428</v>
      </c>
      <c r="J1550" s="2" t="s">
        <v>23</v>
      </c>
      <c r="K1550" s="2"/>
      <c r="L1550" s="2" t="s">
        <v>24</v>
      </c>
      <c r="M1550" s="2">
        <v>85</v>
      </c>
      <c r="N1550" s="2" t="s">
        <v>5838</v>
      </c>
      <c r="O1550" s="2" t="s">
        <v>47</v>
      </c>
      <c r="P1550" s="2" t="s">
        <v>93</v>
      </c>
      <c r="Q1550" s="2" t="s">
        <v>5839</v>
      </c>
      <c r="R1550" t="str">
        <f>IFERROR(INDEX(ReadySub!$A$2:$A$1153, MATCH(T1550, ReadySub!$Q$2:$Q$1153, 0)), "")</f>
        <v/>
      </c>
      <c r="S1550" s="2" t="str">
        <f t="shared" si="72"/>
        <v>M9V 2C9_85_TORONTO</v>
      </c>
      <c r="T1550" s="2" t="str">
        <f t="shared" si="73"/>
        <v>M9V 2C9_85 MOUNT OLIVE DR_TORONTO</v>
      </c>
      <c r="U1550" s="12" t="str">
        <f t="shared" si="74"/>
        <v>DR</v>
      </c>
    </row>
    <row r="1551" spans="1:21" ht="13" x14ac:dyDescent="0.25">
      <c r="A1551" s="9">
        <v>45777</v>
      </c>
      <c r="B1551" s="2" t="s">
        <v>16662</v>
      </c>
      <c r="C1551" s="2" t="s">
        <v>18</v>
      </c>
      <c r="D1551" s="2" t="s">
        <v>19</v>
      </c>
      <c r="E1551" s="2" t="s">
        <v>168</v>
      </c>
      <c r="F1551" s="2" t="s">
        <v>5840</v>
      </c>
      <c r="G1551" s="2">
        <v>5466</v>
      </c>
      <c r="H1551" s="2" t="s">
        <v>45</v>
      </c>
      <c r="I1551" s="1">
        <v>40420</v>
      </c>
      <c r="J1551" s="2" t="s">
        <v>23</v>
      </c>
      <c r="K1551" s="2"/>
      <c r="L1551" s="2" t="s">
        <v>24</v>
      </c>
      <c r="M1551" s="2">
        <v>25</v>
      </c>
      <c r="N1551" s="2" t="s">
        <v>5841</v>
      </c>
      <c r="O1551" s="2" t="s">
        <v>36</v>
      </c>
      <c r="P1551" s="2" t="s">
        <v>3121</v>
      </c>
      <c r="Q1551" s="2" t="s">
        <v>5842</v>
      </c>
      <c r="R1551" t="str">
        <f>IFERROR(INDEX(ReadySub!$A$2:$A$1153, MATCH(T1551, ReadySub!$Q$2:$Q$1153, 0)), "")</f>
        <v/>
      </c>
      <c r="S1551" s="2" t="str">
        <f t="shared" si="72"/>
        <v>L3V 3N6_25_ORILLIA</v>
      </c>
      <c r="T1551" s="2" t="str">
        <f t="shared" si="73"/>
        <v>L3V 3N6_25 BRANT ST_ORILLIA</v>
      </c>
      <c r="U1551" s="12" t="str">
        <f t="shared" si="74"/>
        <v>ST</v>
      </c>
    </row>
    <row r="1552" spans="1:21" ht="13" x14ac:dyDescent="0.25">
      <c r="A1552" s="9">
        <v>45777</v>
      </c>
      <c r="B1552" s="2" t="s">
        <v>5843</v>
      </c>
      <c r="C1552" s="2" t="s">
        <v>18</v>
      </c>
      <c r="D1552" s="2" t="s">
        <v>19</v>
      </c>
      <c r="E1552" s="2" t="s">
        <v>168</v>
      </c>
      <c r="F1552" s="2" t="s">
        <v>5844</v>
      </c>
      <c r="G1552" s="2">
        <v>5467</v>
      </c>
      <c r="H1552" s="2" t="s">
        <v>45</v>
      </c>
      <c r="I1552" s="1">
        <v>40415</v>
      </c>
      <c r="J1552" s="2" t="s">
        <v>23</v>
      </c>
      <c r="K1552" s="2"/>
      <c r="L1552" s="2" t="s">
        <v>24</v>
      </c>
      <c r="M1552" s="2">
        <v>28</v>
      </c>
      <c r="N1552" s="2" t="s">
        <v>5845</v>
      </c>
      <c r="O1552" s="2" t="s">
        <v>47</v>
      </c>
      <c r="P1552" s="2" t="s">
        <v>330</v>
      </c>
      <c r="Q1552" s="2" t="s">
        <v>5846</v>
      </c>
      <c r="R1552" t="str">
        <f>IFERROR(INDEX(ReadySub!$A$2:$A$1153, MATCH(T1552, ReadySub!$Q$2:$Q$1153, 0)), "")</f>
        <v/>
      </c>
      <c r="S1552" s="2" t="str">
        <f t="shared" si="72"/>
        <v>L4N 8W8_28_BARRIE</v>
      </c>
      <c r="T1552" s="2" t="str">
        <f t="shared" si="73"/>
        <v>L4N 8W8_28 COMMERCE PARK DR_BARRIE</v>
      </c>
      <c r="U1552" s="12" t="str">
        <f t="shared" si="74"/>
        <v>DR</v>
      </c>
    </row>
    <row r="1553" spans="1:21" ht="13" x14ac:dyDescent="0.25">
      <c r="A1553" s="9">
        <v>45777</v>
      </c>
      <c r="B1553" s="2" t="s">
        <v>5847</v>
      </c>
      <c r="C1553" s="2" t="s">
        <v>18</v>
      </c>
      <c r="D1553" s="2" t="s">
        <v>89</v>
      </c>
      <c r="E1553" s="2" t="s">
        <v>598</v>
      </c>
      <c r="F1553" s="2" t="s">
        <v>5848</v>
      </c>
      <c r="G1553" s="2">
        <v>5468</v>
      </c>
      <c r="H1553" s="2" t="s">
        <v>66</v>
      </c>
      <c r="I1553" s="1">
        <v>40416</v>
      </c>
      <c r="J1553" s="2" t="s">
        <v>23</v>
      </c>
      <c r="K1553" s="2"/>
      <c r="L1553" s="2" t="s">
        <v>24</v>
      </c>
      <c r="M1553" s="2">
        <v>16</v>
      </c>
      <c r="N1553" s="2" t="s">
        <v>5849</v>
      </c>
      <c r="O1553" s="2" t="s">
        <v>101</v>
      </c>
      <c r="P1553" s="2" t="s">
        <v>1732</v>
      </c>
      <c r="Q1553" s="2" t="s">
        <v>5850</v>
      </c>
      <c r="R1553" t="str">
        <f>IFERROR(INDEX(ReadySub!$A$2:$A$1153, MATCH(T1553, ReadySub!$Q$2:$Q$1153, 0)), "")</f>
        <v/>
      </c>
      <c r="S1553" s="2" t="str">
        <f t="shared" si="72"/>
        <v>L7E 4H1_16_BOLTON</v>
      </c>
      <c r="T1553" s="2" t="str">
        <f t="shared" si="73"/>
        <v>L7E 4H1_16 PARR BLVD_BOLTON</v>
      </c>
      <c r="U1553" s="12" t="str">
        <f t="shared" si="74"/>
        <v>BLVD</v>
      </c>
    </row>
    <row r="1554" spans="1:21" ht="13" x14ac:dyDescent="0.25">
      <c r="A1554" s="9">
        <v>45777</v>
      </c>
      <c r="B1554" s="2" t="s">
        <v>352</v>
      </c>
      <c r="C1554" s="2" t="s">
        <v>18</v>
      </c>
      <c r="D1554" s="2" t="s">
        <v>31</v>
      </c>
      <c r="E1554" s="2" t="s">
        <v>182</v>
      </c>
      <c r="F1554" s="2" t="s">
        <v>5851</v>
      </c>
      <c r="G1554" s="2">
        <v>5469</v>
      </c>
      <c r="H1554" s="2" t="s">
        <v>45</v>
      </c>
      <c r="I1554" s="1">
        <v>40415</v>
      </c>
      <c r="J1554" s="2" t="s">
        <v>23</v>
      </c>
      <c r="K1554" s="2"/>
      <c r="L1554" s="2" t="s">
        <v>24</v>
      </c>
      <c r="M1554" s="2">
        <v>300</v>
      </c>
      <c r="N1554" s="2" t="s">
        <v>5852</v>
      </c>
      <c r="O1554" s="2" t="s">
        <v>92</v>
      </c>
      <c r="P1554" s="2" t="s">
        <v>194</v>
      </c>
      <c r="Q1554" s="2" t="s">
        <v>5853</v>
      </c>
      <c r="R1554" t="str">
        <f>IFERROR(INDEX(ReadySub!$A$2:$A$1153, MATCH(T1554, ReadySub!$Q$2:$Q$1153, 0)), "")</f>
        <v/>
      </c>
      <c r="S1554" s="2" t="str">
        <f t="shared" si="72"/>
        <v>L4J 4B3_300_THORNHILL</v>
      </c>
      <c r="T1554" s="2" t="str">
        <f t="shared" si="73"/>
        <v>L4J 4B3_300 PLEASANT RIDGE AVE_THORNHILL</v>
      </c>
      <c r="U1554" s="12" t="str">
        <f t="shared" si="74"/>
        <v>AVE</v>
      </c>
    </row>
    <row r="1555" spans="1:21" ht="13" x14ac:dyDescent="0.25">
      <c r="A1555" s="9">
        <v>45777</v>
      </c>
      <c r="B1555" s="2" t="s">
        <v>307</v>
      </c>
      <c r="C1555" s="2" t="s">
        <v>18</v>
      </c>
      <c r="D1555" s="2" t="s">
        <v>19</v>
      </c>
      <c r="E1555" s="2" t="s">
        <v>360</v>
      </c>
      <c r="F1555" s="2" t="s">
        <v>5854</v>
      </c>
      <c r="G1555" s="2">
        <v>5470</v>
      </c>
      <c r="H1555" s="2" t="s">
        <v>202</v>
      </c>
      <c r="I1555" s="1">
        <v>40420</v>
      </c>
      <c r="J1555" s="2" t="s">
        <v>23</v>
      </c>
      <c r="K1555" s="2"/>
      <c r="L1555" s="2" t="s">
        <v>24</v>
      </c>
      <c r="M1555" s="2">
        <v>109</v>
      </c>
      <c r="N1555" s="2" t="s">
        <v>5855</v>
      </c>
      <c r="O1555" s="2" t="s">
        <v>92</v>
      </c>
      <c r="P1555" s="2" t="s">
        <v>5182</v>
      </c>
      <c r="Q1555" s="2" t="s">
        <v>5183</v>
      </c>
      <c r="R1555" t="str">
        <f>IFERROR(INDEX(ReadySub!$A$2:$A$1153, MATCH(T1555, ReadySub!$Q$2:$Q$1153, 0)), "")</f>
        <v/>
      </c>
      <c r="S1555" s="2" t="str">
        <f t="shared" si="72"/>
        <v>P0N 1H0_109_SOUTH PORCUPINE</v>
      </c>
      <c r="T1555" s="2" t="str">
        <f t="shared" si="73"/>
        <v>P0N 1H0_109 POWELL AVE_SOUTH PORCUPINE</v>
      </c>
      <c r="U1555" s="12" t="str">
        <f t="shared" si="74"/>
        <v>AVE</v>
      </c>
    </row>
    <row r="1556" spans="1:21" ht="13" x14ac:dyDescent="0.25">
      <c r="A1556" s="9">
        <v>45777</v>
      </c>
      <c r="B1556" s="2" t="s">
        <v>5856</v>
      </c>
      <c r="C1556" s="2" t="s">
        <v>18</v>
      </c>
      <c r="D1556" s="2" t="s">
        <v>31</v>
      </c>
      <c r="E1556" s="2" t="s">
        <v>182</v>
      </c>
      <c r="F1556" s="2" t="s">
        <v>5857</v>
      </c>
      <c r="G1556" s="2">
        <v>5471</v>
      </c>
      <c r="H1556" s="2" t="s">
        <v>45</v>
      </c>
      <c r="I1556" s="1">
        <v>40416</v>
      </c>
      <c r="J1556" s="2" t="s">
        <v>23</v>
      </c>
      <c r="K1556" s="2"/>
      <c r="L1556" s="2" t="s">
        <v>24</v>
      </c>
      <c r="M1556" s="2">
        <v>551</v>
      </c>
      <c r="N1556" s="2" t="s">
        <v>5858</v>
      </c>
      <c r="O1556" s="2" t="s">
        <v>101</v>
      </c>
      <c r="P1556" s="2" t="s">
        <v>1494</v>
      </c>
      <c r="Q1556" s="2" t="s">
        <v>5859</v>
      </c>
      <c r="R1556" t="str">
        <f>IFERROR(INDEX(ReadySub!$A$2:$A$1153, MATCH(T1556, ReadySub!$Q$2:$Q$1153, 0)), "")</f>
        <v/>
      </c>
      <c r="S1556" s="2" t="str">
        <f t="shared" si="72"/>
        <v>L4H 0Z4_551_VAUGHAN</v>
      </c>
      <c r="T1556" s="2" t="str">
        <f t="shared" si="73"/>
        <v>L4H 0Z4_551 CITYVIEW BLVD_VAUGHAN</v>
      </c>
      <c r="U1556" s="12" t="str">
        <f t="shared" si="74"/>
        <v>BLVD</v>
      </c>
    </row>
    <row r="1557" spans="1:21" ht="13" x14ac:dyDescent="0.25">
      <c r="A1557" s="9">
        <v>45777</v>
      </c>
      <c r="B1557" s="2" t="s">
        <v>372</v>
      </c>
      <c r="C1557" s="2" t="s">
        <v>18</v>
      </c>
      <c r="D1557" s="2" t="s">
        <v>31</v>
      </c>
      <c r="E1557" s="2" t="s">
        <v>182</v>
      </c>
      <c r="F1557" s="2" t="s">
        <v>5860</v>
      </c>
      <c r="G1557" s="2">
        <v>5472</v>
      </c>
      <c r="H1557" s="2" t="s">
        <v>104</v>
      </c>
      <c r="I1557" s="1">
        <v>40420</v>
      </c>
      <c r="J1557" s="2" t="s">
        <v>23</v>
      </c>
      <c r="K1557" s="2"/>
      <c r="L1557" s="2" t="s">
        <v>24</v>
      </c>
      <c r="M1557" s="2">
        <v>245</v>
      </c>
      <c r="N1557" s="2" t="s">
        <v>5861</v>
      </c>
      <c r="O1557" s="2" t="s">
        <v>26</v>
      </c>
      <c r="P1557" s="2" t="s">
        <v>204</v>
      </c>
      <c r="Q1557" s="2" t="s">
        <v>5862</v>
      </c>
      <c r="R1557" t="str">
        <f>IFERROR(INDEX(ReadySub!$A$2:$A$1153, MATCH(T1557, ReadySub!$Q$2:$Q$1153, 0)), "")</f>
        <v/>
      </c>
      <c r="S1557" s="2" t="str">
        <f t="shared" si="72"/>
        <v>L4E 5B9_245_RICHMOND HILL</v>
      </c>
      <c r="T1557" s="2" t="str">
        <f t="shared" si="73"/>
        <v>L4E 5B9_245 OLD COLONY RD_RICHMOND HILL</v>
      </c>
      <c r="U1557" s="12" t="str">
        <f t="shared" si="74"/>
        <v>RD</v>
      </c>
    </row>
    <row r="1558" spans="1:21" ht="13" x14ac:dyDescent="0.25">
      <c r="A1558" s="9">
        <v>45777</v>
      </c>
      <c r="B1558" s="2" t="s">
        <v>2502</v>
      </c>
      <c r="C1558" s="2" t="s">
        <v>18</v>
      </c>
      <c r="D1558" s="2" t="s">
        <v>102</v>
      </c>
      <c r="E1558" s="2" t="s">
        <v>244</v>
      </c>
      <c r="F1558" s="2" t="s">
        <v>5863</v>
      </c>
      <c r="G1558" s="2">
        <v>5473</v>
      </c>
      <c r="H1558" s="2" t="s">
        <v>104</v>
      </c>
      <c r="I1558" s="1">
        <v>40417</v>
      </c>
      <c r="J1558" s="2" t="s">
        <v>23</v>
      </c>
      <c r="K1558" s="2"/>
      <c r="L1558" s="2" t="s">
        <v>24</v>
      </c>
      <c r="M1558" s="2">
        <v>340</v>
      </c>
      <c r="N1558" s="2" t="s">
        <v>5864</v>
      </c>
      <c r="O1558" s="2" t="s">
        <v>36</v>
      </c>
      <c r="P1558" s="2" t="s">
        <v>5454</v>
      </c>
      <c r="Q1558" s="2" t="s">
        <v>5455</v>
      </c>
      <c r="R1558" t="str">
        <f>IFERROR(INDEX(ReadySub!$A$2:$A$1153, MATCH(T1558, ReadySub!$Q$2:$Q$1153, 0)), "")</f>
        <v/>
      </c>
      <c r="S1558" s="2" t="str">
        <f t="shared" si="72"/>
        <v>N0M 2J0_340_LUCAN</v>
      </c>
      <c r="T1558" s="2" t="str">
        <f t="shared" si="73"/>
        <v>N0M 2J0_340 BEECH ST_LUCAN</v>
      </c>
      <c r="U1558" s="12" t="str">
        <f t="shared" si="74"/>
        <v>ST</v>
      </c>
    </row>
    <row r="1559" spans="1:21" ht="13" x14ac:dyDescent="0.25">
      <c r="A1559" s="9">
        <v>45777</v>
      </c>
      <c r="B1559" s="2" t="s">
        <v>16943</v>
      </c>
      <c r="C1559" s="2" t="s">
        <v>18</v>
      </c>
      <c r="D1559" s="2" t="s">
        <v>19</v>
      </c>
      <c r="E1559" s="2" t="s">
        <v>111</v>
      </c>
      <c r="F1559" s="2" t="s">
        <v>5865</v>
      </c>
      <c r="G1559" s="2">
        <v>5474</v>
      </c>
      <c r="H1559" s="2" t="s">
        <v>120</v>
      </c>
      <c r="I1559" s="1">
        <v>40428</v>
      </c>
      <c r="J1559" s="2" t="s">
        <v>23</v>
      </c>
      <c r="K1559" s="2"/>
      <c r="L1559" s="2" t="s">
        <v>113</v>
      </c>
      <c r="M1559" s="2">
        <v>93</v>
      </c>
      <c r="N1559" s="2" t="s">
        <v>114</v>
      </c>
      <c r="O1559" s="2" t="s">
        <v>115</v>
      </c>
      <c r="P1559" s="2" t="s">
        <v>116</v>
      </c>
      <c r="Q1559" s="2" t="s">
        <v>117</v>
      </c>
      <c r="R1559" t="str">
        <f>IFERROR(INDEX(ReadySub!$A$2:$A$1153, MATCH(T1559, ReadySub!$Q$2:$Q$1153, 0)), "")</f>
        <v/>
      </c>
      <c r="S1559" s="2" t="str">
        <f t="shared" si="72"/>
        <v>P2B 1B9_93_STURGEON FALLS</v>
      </c>
      <c r="T1559" s="2" t="str">
        <f t="shared" si="73"/>
        <v>P2B 1B9_93 MICHAUD RUE_STURGEON FALLS</v>
      </c>
      <c r="U1559" s="12" t="str">
        <f t="shared" si="74"/>
        <v>Rue</v>
      </c>
    </row>
    <row r="1560" spans="1:21" ht="13" x14ac:dyDescent="0.25">
      <c r="A1560" s="9">
        <v>45777</v>
      </c>
      <c r="B1560" s="2" t="s">
        <v>1119</v>
      </c>
      <c r="C1560" s="2" t="s">
        <v>18</v>
      </c>
      <c r="D1560" s="2" t="s">
        <v>58</v>
      </c>
      <c r="E1560" s="2" t="s">
        <v>59</v>
      </c>
      <c r="F1560" s="2" t="s">
        <v>5866</v>
      </c>
      <c r="G1560" s="2">
        <v>5475</v>
      </c>
      <c r="H1560" s="2" t="s">
        <v>66</v>
      </c>
      <c r="I1560" s="1">
        <v>40422</v>
      </c>
      <c r="J1560" s="2" t="s">
        <v>23</v>
      </c>
      <c r="K1560" s="2"/>
      <c r="L1560" s="2" t="s">
        <v>24</v>
      </c>
      <c r="M1560" s="2">
        <v>1344</v>
      </c>
      <c r="N1560" s="2" t="s">
        <v>2770</v>
      </c>
      <c r="O1560" s="2" t="s">
        <v>26</v>
      </c>
      <c r="P1560" s="2" t="s">
        <v>5867</v>
      </c>
      <c r="Q1560" s="2" t="s">
        <v>5868</v>
      </c>
      <c r="R1560" t="str">
        <f>IFERROR(INDEX(ReadySub!$A$2:$A$1153, MATCH(T1560, ReadySub!$Q$2:$Q$1153, 0)), "")</f>
        <v/>
      </c>
      <c r="S1560" s="2" t="str">
        <f t="shared" si="72"/>
        <v>L0S 1P0_1344_ST. DAVID'S</v>
      </c>
      <c r="T1560" s="2" t="str">
        <f t="shared" si="73"/>
        <v>L0S 1P0_1344 YORK RD_ST. DAVID'S</v>
      </c>
      <c r="U1560" s="12" t="str">
        <f t="shared" si="74"/>
        <v>RD</v>
      </c>
    </row>
    <row r="1561" spans="1:21" ht="13" x14ac:dyDescent="0.25">
      <c r="A1561" s="9">
        <v>45777</v>
      </c>
      <c r="B1561" s="2" t="s">
        <v>3606</v>
      </c>
      <c r="C1561" s="2" t="s">
        <v>18</v>
      </c>
      <c r="D1561" s="2" t="s">
        <v>150</v>
      </c>
      <c r="E1561" s="2" t="s">
        <v>332</v>
      </c>
      <c r="F1561" s="2" t="s">
        <v>5869</v>
      </c>
      <c r="G1561" s="2">
        <v>5476</v>
      </c>
      <c r="H1561" s="2" t="s">
        <v>104</v>
      </c>
      <c r="I1561" s="1">
        <v>40423</v>
      </c>
      <c r="J1561" s="2" t="s">
        <v>23</v>
      </c>
      <c r="K1561" s="2"/>
      <c r="L1561" s="2" t="s">
        <v>24</v>
      </c>
      <c r="M1561" s="2">
        <v>7</v>
      </c>
      <c r="N1561" s="2" t="s">
        <v>3953</v>
      </c>
      <c r="O1561" s="2" t="s">
        <v>101</v>
      </c>
      <c r="P1561" s="2" t="s">
        <v>3167</v>
      </c>
      <c r="Q1561" s="2" t="s">
        <v>5870</v>
      </c>
      <c r="R1561" t="str">
        <f>IFERROR(INDEX(ReadySub!$A$2:$A$1153, MATCH(T1561, ReadySub!$Q$2:$Q$1153, 0)), "")</f>
        <v/>
      </c>
      <c r="S1561" s="2" t="str">
        <f t="shared" si="72"/>
        <v>K7H 2N6_7_PERTH</v>
      </c>
      <c r="T1561" s="2" t="str">
        <f t="shared" si="73"/>
        <v>K7H 2N6_7 SUNSET BLVD_PERTH</v>
      </c>
      <c r="U1561" s="12" t="str">
        <f t="shared" si="74"/>
        <v>BLVD</v>
      </c>
    </row>
    <row r="1562" spans="1:21" ht="13" x14ac:dyDescent="0.25">
      <c r="A1562" s="9">
        <v>45777</v>
      </c>
      <c r="B1562" s="2" t="s">
        <v>181</v>
      </c>
      <c r="C1562" s="2" t="s">
        <v>18</v>
      </c>
      <c r="D1562" s="2" t="s">
        <v>31</v>
      </c>
      <c r="E1562" s="2" t="s">
        <v>182</v>
      </c>
      <c r="F1562" s="2" t="s">
        <v>5873</v>
      </c>
      <c r="G1562" s="2">
        <v>5478</v>
      </c>
      <c r="H1562" s="2" t="s">
        <v>104</v>
      </c>
      <c r="I1562" s="1">
        <v>40420</v>
      </c>
      <c r="J1562" s="2" t="s">
        <v>23</v>
      </c>
      <c r="K1562" s="2"/>
      <c r="L1562" s="2" t="s">
        <v>24</v>
      </c>
      <c r="M1562" s="2">
        <v>131</v>
      </c>
      <c r="N1562" s="2" t="s">
        <v>5874</v>
      </c>
      <c r="O1562" s="2" t="s">
        <v>47</v>
      </c>
      <c r="P1562" s="2" t="s">
        <v>199</v>
      </c>
      <c r="Q1562" s="2" t="s">
        <v>5875</v>
      </c>
      <c r="R1562" t="str">
        <f>IFERROR(INDEX(ReadySub!$A$2:$A$1153, MATCH(T1562, ReadySub!$Q$2:$Q$1153, 0)), "")</f>
        <v/>
      </c>
      <c r="S1562" s="2" t="str">
        <f t="shared" si="72"/>
        <v>L6A 3T6_131_MAPLE</v>
      </c>
      <c r="T1562" s="2" t="str">
        <f t="shared" si="73"/>
        <v>L6A 3T6_131 RAVINEVIEW DR_MAPLE</v>
      </c>
      <c r="U1562" s="12" t="str">
        <f t="shared" si="74"/>
        <v>DR</v>
      </c>
    </row>
    <row r="1563" spans="1:21" ht="13" x14ac:dyDescent="0.25">
      <c r="A1563" s="9">
        <v>45777</v>
      </c>
      <c r="B1563" s="2" t="s">
        <v>181</v>
      </c>
      <c r="C1563" s="2" t="s">
        <v>18</v>
      </c>
      <c r="D1563" s="2" t="s">
        <v>31</v>
      </c>
      <c r="E1563" s="2" t="s">
        <v>182</v>
      </c>
      <c r="F1563" s="2" t="s">
        <v>5876</v>
      </c>
      <c r="G1563" s="2">
        <v>5479</v>
      </c>
      <c r="H1563" s="2" t="s">
        <v>104</v>
      </c>
      <c r="I1563" s="1">
        <v>40420</v>
      </c>
      <c r="J1563" s="2" t="s">
        <v>23</v>
      </c>
      <c r="K1563" s="2"/>
      <c r="L1563" s="2" t="s">
        <v>24</v>
      </c>
      <c r="M1563" s="2">
        <v>351</v>
      </c>
      <c r="N1563" s="2" t="s">
        <v>5877</v>
      </c>
      <c r="O1563" s="2" t="s">
        <v>92</v>
      </c>
      <c r="P1563" s="2" t="s">
        <v>257</v>
      </c>
      <c r="Q1563" s="2" t="s">
        <v>5878</v>
      </c>
      <c r="R1563" t="str">
        <f>IFERROR(INDEX(ReadySub!$A$2:$A$1153, MATCH(T1563, ReadySub!$Q$2:$Q$1153, 0)), "")</f>
        <v/>
      </c>
      <c r="S1563" s="2" t="str">
        <f t="shared" si="72"/>
        <v>L4H 0E4_351_WOODBRIDGE</v>
      </c>
      <c r="T1563" s="2" t="str">
        <f t="shared" si="73"/>
        <v>L4H 0E4_351 VELLORE PARK AVE_WOODBRIDGE</v>
      </c>
      <c r="U1563" s="12" t="str">
        <f t="shared" si="74"/>
        <v>AVE</v>
      </c>
    </row>
    <row r="1564" spans="1:21" ht="13" x14ac:dyDescent="0.25">
      <c r="A1564" s="9">
        <v>45777</v>
      </c>
      <c r="B1564" s="2" t="s">
        <v>5879</v>
      </c>
      <c r="C1564" s="2" t="s">
        <v>18</v>
      </c>
      <c r="D1564" s="2" t="s">
        <v>31</v>
      </c>
      <c r="E1564" s="2" t="s">
        <v>182</v>
      </c>
      <c r="F1564" s="2" t="s">
        <v>5880</v>
      </c>
      <c r="G1564" s="2">
        <v>5480</v>
      </c>
      <c r="H1564" s="2" t="s">
        <v>53</v>
      </c>
      <c r="I1564" s="1">
        <v>40420</v>
      </c>
      <c r="J1564" s="2" t="s">
        <v>23</v>
      </c>
      <c r="K1564" s="2"/>
      <c r="L1564" s="2" t="s">
        <v>24</v>
      </c>
      <c r="M1564" s="2">
        <v>1410</v>
      </c>
      <c r="N1564" s="2" t="s">
        <v>3994</v>
      </c>
      <c r="O1564" s="2" t="s">
        <v>47</v>
      </c>
      <c r="P1564" s="2" t="s">
        <v>1494</v>
      </c>
      <c r="Q1564" s="2" t="s">
        <v>5881</v>
      </c>
      <c r="R1564" t="str">
        <f>IFERROR(INDEX(ReadySub!$A$2:$A$1153, MATCH(T1564, ReadySub!$Q$2:$Q$1153, 0)), "")</f>
        <v/>
      </c>
      <c r="S1564" s="2" t="str">
        <f t="shared" si="72"/>
        <v>L6Z 4H6_1410_VAUGHAN</v>
      </c>
      <c r="T1564" s="2" t="str">
        <f t="shared" si="73"/>
        <v>L6Z 4H6_1410 MAJOR MACKENZIE DR_VAUGHAN</v>
      </c>
      <c r="U1564" s="12" t="str">
        <f t="shared" si="74"/>
        <v>DR</v>
      </c>
    </row>
    <row r="1565" spans="1:21" ht="13" x14ac:dyDescent="0.25">
      <c r="A1565" s="9">
        <v>45777</v>
      </c>
      <c r="B1565" s="2" t="s">
        <v>1801</v>
      </c>
      <c r="C1565" s="2" t="s">
        <v>18</v>
      </c>
      <c r="D1565" s="2" t="s">
        <v>31</v>
      </c>
      <c r="E1565" s="2" t="s">
        <v>182</v>
      </c>
      <c r="F1565" s="2" t="s">
        <v>5882</v>
      </c>
      <c r="G1565" s="2">
        <v>5483</v>
      </c>
      <c r="H1565" s="2" t="s">
        <v>104</v>
      </c>
      <c r="I1565" s="1">
        <v>40420</v>
      </c>
      <c r="J1565" s="2" t="s">
        <v>23</v>
      </c>
      <c r="K1565" s="2"/>
      <c r="L1565" s="2" t="s">
        <v>24</v>
      </c>
      <c r="M1565" s="2">
        <v>675</v>
      </c>
      <c r="N1565" s="2" t="s">
        <v>5877</v>
      </c>
      <c r="O1565" s="2" t="s">
        <v>92</v>
      </c>
      <c r="P1565" s="2" t="s">
        <v>257</v>
      </c>
      <c r="Q1565" s="2" t="s">
        <v>5883</v>
      </c>
      <c r="R1565" t="str">
        <f>IFERROR(INDEX(ReadySub!$A$2:$A$1153, MATCH(T1565, ReadySub!$Q$2:$Q$1153, 0)), "")</f>
        <v/>
      </c>
      <c r="S1565" s="2" t="str">
        <f t="shared" si="72"/>
        <v>L4H 0G5_675_WOODBRIDGE</v>
      </c>
      <c r="T1565" s="2" t="str">
        <f t="shared" si="73"/>
        <v>L4H 0G5_675 VELLORE PARK AVE_WOODBRIDGE</v>
      </c>
      <c r="U1565" s="12" t="str">
        <f t="shared" si="74"/>
        <v>AVE</v>
      </c>
    </row>
    <row r="1566" spans="1:21" ht="13" x14ac:dyDescent="0.25">
      <c r="A1566" s="9">
        <v>45777</v>
      </c>
      <c r="B1566" s="2" t="s">
        <v>16662</v>
      </c>
      <c r="C1566" s="2" t="s">
        <v>18</v>
      </c>
      <c r="D1566" s="2" t="s">
        <v>19</v>
      </c>
      <c r="E1566" s="2" t="s">
        <v>168</v>
      </c>
      <c r="F1566" s="2" t="s">
        <v>5884</v>
      </c>
      <c r="G1566" s="2">
        <v>5485</v>
      </c>
      <c r="H1566" s="2" t="s">
        <v>104</v>
      </c>
      <c r="I1566" s="1">
        <v>40428</v>
      </c>
      <c r="J1566" s="2" t="s">
        <v>23</v>
      </c>
      <c r="K1566" s="2"/>
      <c r="L1566" s="2" t="s">
        <v>24</v>
      </c>
      <c r="M1566" s="2">
        <v>1871</v>
      </c>
      <c r="N1566" s="2" t="s">
        <v>5885</v>
      </c>
      <c r="O1566" s="2" t="s">
        <v>26</v>
      </c>
      <c r="P1566" s="2" t="s">
        <v>5886</v>
      </c>
      <c r="Q1566" s="2" t="s">
        <v>5887</v>
      </c>
      <c r="R1566" t="str">
        <f>IFERROR(INDEX(ReadySub!$A$2:$A$1153, MATCH(T1566, ReadySub!$Q$2:$Q$1153, 0)), "")</f>
        <v/>
      </c>
      <c r="S1566" s="2" t="str">
        <f t="shared" si="72"/>
        <v>L0L 2L0_1871_SHANTY BAY</v>
      </c>
      <c r="T1566" s="2" t="str">
        <f t="shared" si="73"/>
        <v>L0L 2L0_1871 RIDGE RD_SHANTY BAY</v>
      </c>
      <c r="U1566" s="12" t="str">
        <f t="shared" si="74"/>
        <v>RD</v>
      </c>
    </row>
    <row r="1567" spans="1:21" ht="13" x14ac:dyDescent="0.25">
      <c r="A1567" s="9">
        <v>45777</v>
      </c>
      <c r="B1567" s="2" t="s">
        <v>372</v>
      </c>
      <c r="C1567" s="2" t="s">
        <v>18</v>
      </c>
      <c r="D1567" s="2" t="s">
        <v>31</v>
      </c>
      <c r="E1567" s="2" t="s">
        <v>182</v>
      </c>
      <c r="F1567" s="2" t="s">
        <v>5888</v>
      </c>
      <c r="G1567" s="2">
        <v>5487</v>
      </c>
      <c r="H1567" s="2" t="s">
        <v>104</v>
      </c>
      <c r="I1567" s="1">
        <v>40428</v>
      </c>
      <c r="J1567" s="2" t="s">
        <v>23</v>
      </c>
      <c r="K1567" s="2"/>
      <c r="L1567" s="2" t="s">
        <v>24</v>
      </c>
      <c r="M1567" s="2">
        <v>115</v>
      </c>
      <c r="N1567" s="2" t="s">
        <v>5889</v>
      </c>
      <c r="O1567" s="2" t="s">
        <v>26</v>
      </c>
      <c r="P1567" s="2" t="s">
        <v>241</v>
      </c>
      <c r="Q1567" s="2" t="s">
        <v>5890</v>
      </c>
      <c r="R1567" t="str">
        <f>IFERROR(INDEX(ReadySub!$A$2:$A$1153, MATCH(T1567, ReadySub!$Q$2:$Q$1153, 0)), "")</f>
        <v/>
      </c>
      <c r="S1567" s="2" t="str">
        <f t="shared" si="72"/>
        <v>L3P 1G9_115_MARKHAM</v>
      </c>
      <c r="T1567" s="2" t="str">
        <f t="shared" si="73"/>
        <v>L3P 1G9_115 DRAKEFIELD RD_MARKHAM</v>
      </c>
      <c r="U1567" s="12" t="str">
        <f t="shared" si="74"/>
        <v>RD</v>
      </c>
    </row>
    <row r="1568" spans="1:21" ht="13" x14ac:dyDescent="0.25">
      <c r="A1568" s="9">
        <v>45777</v>
      </c>
      <c r="B1568" s="2" t="s">
        <v>16662</v>
      </c>
      <c r="C1568" s="2" t="s">
        <v>18</v>
      </c>
      <c r="D1568" s="2" t="s">
        <v>19</v>
      </c>
      <c r="E1568" s="2" t="s">
        <v>1675</v>
      </c>
      <c r="F1568" s="2" t="s">
        <v>5892</v>
      </c>
      <c r="G1568" s="2">
        <v>5489</v>
      </c>
      <c r="H1568" s="2" t="s">
        <v>202</v>
      </c>
      <c r="I1568" s="1">
        <v>40428</v>
      </c>
      <c r="J1568" s="2" t="s">
        <v>23</v>
      </c>
      <c r="K1568" s="2"/>
      <c r="L1568" s="2" t="s">
        <v>24</v>
      </c>
      <c r="M1568" s="2">
        <v>120</v>
      </c>
      <c r="N1568" s="2" t="s">
        <v>5893</v>
      </c>
      <c r="O1568" s="2"/>
      <c r="P1568" s="2" t="s">
        <v>504</v>
      </c>
      <c r="Q1568" s="2" t="s">
        <v>5894</v>
      </c>
      <c r="R1568" t="str">
        <f>IFERROR(INDEX(ReadySub!$A$2:$A$1153, MATCH(T1568, ReadySub!$Q$2:$Q$1153, 0)), "")</f>
        <v/>
      </c>
      <c r="S1568" s="2" t="str">
        <f t="shared" si="72"/>
        <v>P2A 2W8_120_PARRY SOUND</v>
      </c>
      <c r="T1568" s="2" t="str">
        <f t="shared" si="73"/>
        <v>P2A 2W8_120 HIGHWAY 141 0_PARRY SOUND</v>
      </c>
      <c r="U1568" s="12">
        <f t="shared" si="74"/>
        <v>0</v>
      </c>
    </row>
    <row r="1569" spans="1:21" ht="13" x14ac:dyDescent="0.25">
      <c r="A1569" s="9">
        <v>45777</v>
      </c>
      <c r="B1569" s="2" t="s">
        <v>307</v>
      </c>
      <c r="C1569" s="2" t="s">
        <v>18</v>
      </c>
      <c r="D1569" s="2" t="s">
        <v>19</v>
      </c>
      <c r="E1569" s="2" t="s">
        <v>111</v>
      </c>
      <c r="F1569" s="2" t="s">
        <v>5895</v>
      </c>
      <c r="G1569" s="2">
        <v>5490</v>
      </c>
      <c r="H1569" s="2" t="s">
        <v>202</v>
      </c>
      <c r="I1569" s="1">
        <v>40428</v>
      </c>
      <c r="J1569" s="2" t="s">
        <v>23</v>
      </c>
      <c r="K1569" s="2"/>
      <c r="L1569" s="2" t="s">
        <v>24</v>
      </c>
      <c r="M1569" s="2">
        <v>60</v>
      </c>
      <c r="N1569" s="2" t="s">
        <v>3293</v>
      </c>
      <c r="O1569" s="2" t="s">
        <v>92</v>
      </c>
      <c r="P1569" s="2" t="s">
        <v>122</v>
      </c>
      <c r="Q1569" s="2" t="s">
        <v>5896</v>
      </c>
      <c r="R1569" t="str">
        <f>IFERROR(INDEX(ReadySub!$A$2:$A$1153, MATCH(T1569, ReadySub!$Q$2:$Q$1153, 0)), "")</f>
        <v/>
      </c>
      <c r="S1569" s="2" t="str">
        <f t="shared" si="72"/>
        <v>P1A 1R1_60_NORTH BAY</v>
      </c>
      <c r="T1569" s="2" t="str">
        <f t="shared" si="73"/>
        <v>P1A 1R1_60 MARSHALL AVE_NORTH BAY</v>
      </c>
      <c r="U1569" s="12" t="str">
        <f t="shared" si="74"/>
        <v>AVE</v>
      </c>
    </row>
    <row r="1570" spans="1:21" ht="13" x14ac:dyDescent="0.25">
      <c r="A1570" s="9">
        <v>45777</v>
      </c>
      <c r="B1570" s="2" t="s">
        <v>4096</v>
      </c>
      <c r="C1570" s="2" t="s">
        <v>18</v>
      </c>
      <c r="D1570" s="2" t="s">
        <v>51</v>
      </c>
      <c r="E1570" s="2" t="s">
        <v>90</v>
      </c>
      <c r="F1570" s="2" t="s">
        <v>5897</v>
      </c>
      <c r="G1570" s="2">
        <v>5494</v>
      </c>
      <c r="H1570" s="2" t="s">
        <v>45</v>
      </c>
      <c r="I1570" s="1">
        <v>40428</v>
      </c>
      <c r="J1570" s="2" t="s">
        <v>23</v>
      </c>
      <c r="K1570" s="2"/>
      <c r="L1570" s="2" t="s">
        <v>5898</v>
      </c>
      <c r="M1570" s="2">
        <v>96</v>
      </c>
      <c r="N1570" s="2" t="s">
        <v>5899</v>
      </c>
      <c r="O1570" s="2" t="s">
        <v>92</v>
      </c>
      <c r="P1570" s="2" t="s">
        <v>93</v>
      </c>
      <c r="Q1570" s="2" t="s">
        <v>5900</v>
      </c>
      <c r="R1570" t="str">
        <f>IFERROR(INDEX(ReadySub!$A$2:$A$1153, MATCH(T1570, ReadySub!$Q$2:$Q$1153, 0)), "")</f>
        <v/>
      </c>
      <c r="S1570" s="2" t="str">
        <f t="shared" si="72"/>
        <v>M5T 1E4_96_TORONTO</v>
      </c>
      <c r="T1570" s="2" t="str">
        <f t="shared" si="73"/>
        <v>M5T 1E4_96 DENISON AVE_TORONTO</v>
      </c>
      <c r="U1570" s="12" t="str">
        <f t="shared" si="74"/>
        <v>AVE</v>
      </c>
    </row>
    <row r="1571" spans="1:21" ht="13" x14ac:dyDescent="0.25">
      <c r="A1571" s="9">
        <v>45777</v>
      </c>
      <c r="B1571" s="2" t="s">
        <v>4961</v>
      </c>
      <c r="C1571" s="2" t="s">
        <v>18</v>
      </c>
      <c r="D1571" s="2" t="s">
        <v>58</v>
      </c>
      <c r="E1571" s="2" t="s">
        <v>603</v>
      </c>
      <c r="F1571" s="2" t="s">
        <v>5901</v>
      </c>
      <c r="G1571" s="2">
        <v>5496</v>
      </c>
      <c r="H1571" s="2" t="s">
        <v>104</v>
      </c>
      <c r="I1571" s="1">
        <v>40423</v>
      </c>
      <c r="J1571" s="2" t="s">
        <v>23</v>
      </c>
      <c r="K1571" s="2"/>
      <c r="L1571" s="2" t="s">
        <v>24</v>
      </c>
      <c r="M1571" s="2">
        <v>1555</v>
      </c>
      <c r="N1571" s="2" t="s">
        <v>5902</v>
      </c>
      <c r="O1571" s="2" t="s">
        <v>47</v>
      </c>
      <c r="P1571" s="2" t="s">
        <v>606</v>
      </c>
      <c r="Q1571" s="2" t="s">
        <v>5903</v>
      </c>
      <c r="R1571">
        <f>IFERROR(INDEX(ReadySub!$A$2:$A$1153, MATCH(T1571, ReadySub!$Q$2:$Q$1153, 0)), "")</f>
        <v>1078</v>
      </c>
      <c r="S1571" s="2" t="str">
        <f t="shared" si="72"/>
        <v>L6H 3H4_1555_OAKVILLE</v>
      </c>
      <c r="T1571" s="2" t="str">
        <f t="shared" si="73"/>
        <v>L6H 3H4_1555 LANCASTER DR_OAKVILLE</v>
      </c>
      <c r="U1571" s="12" t="str">
        <f t="shared" si="74"/>
        <v>DR</v>
      </c>
    </row>
    <row r="1572" spans="1:21" ht="13" x14ac:dyDescent="0.25">
      <c r="A1572" s="9">
        <v>45777</v>
      </c>
      <c r="B1572" s="2" t="s">
        <v>4961</v>
      </c>
      <c r="C1572" s="2" t="s">
        <v>18</v>
      </c>
      <c r="D1572" s="2" t="s">
        <v>58</v>
      </c>
      <c r="E1572" s="2" t="s">
        <v>603</v>
      </c>
      <c r="F1572" s="2" t="s">
        <v>5904</v>
      </c>
      <c r="G1572" s="2">
        <v>5497</v>
      </c>
      <c r="H1572" s="2" t="s">
        <v>104</v>
      </c>
      <c r="I1572" s="1">
        <v>40423</v>
      </c>
      <c r="J1572" s="2" t="s">
        <v>23</v>
      </c>
      <c r="K1572" s="2"/>
      <c r="L1572" s="2" t="s">
        <v>24</v>
      </c>
      <c r="M1572" s="2">
        <v>1160</v>
      </c>
      <c r="N1572" s="2" t="s">
        <v>1042</v>
      </c>
      <c r="O1572" s="2" t="s">
        <v>109</v>
      </c>
      <c r="P1572" s="2" t="s">
        <v>606</v>
      </c>
      <c r="Q1572" s="2" t="s">
        <v>1043</v>
      </c>
      <c r="R1572">
        <f>IFERROR(INDEX(ReadySub!$A$2:$A$1153, MATCH(T1572, ReadySub!$Q$2:$Q$1153, 0)), "")</f>
        <v>752</v>
      </c>
      <c r="S1572" s="2" t="str">
        <f t="shared" si="72"/>
        <v>L6M 1S4_1160_OAKVILLE</v>
      </c>
      <c r="T1572" s="2" t="str">
        <f t="shared" si="73"/>
        <v>L6M 1S4_1160 OLD ABBEY LANE_OAKVILLE</v>
      </c>
      <c r="U1572" s="12" t="str">
        <f t="shared" si="74"/>
        <v>Lane</v>
      </c>
    </row>
    <row r="1573" spans="1:21" ht="13" x14ac:dyDescent="0.25">
      <c r="A1573" s="9">
        <v>45777</v>
      </c>
      <c r="B1573" s="2" t="s">
        <v>1068</v>
      </c>
      <c r="C1573" s="2" t="s">
        <v>18</v>
      </c>
      <c r="D1573" s="2" t="s">
        <v>102</v>
      </c>
      <c r="E1573" s="2" t="s">
        <v>775</v>
      </c>
      <c r="F1573" s="2" t="s">
        <v>16677</v>
      </c>
      <c r="G1573" s="2">
        <v>5498</v>
      </c>
      <c r="H1573" s="2" t="s">
        <v>120</v>
      </c>
      <c r="I1573" s="1">
        <v>40424</v>
      </c>
      <c r="J1573" s="2" t="s">
        <v>23</v>
      </c>
      <c r="K1573" s="2"/>
      <c r="L1573" s="2" t="s">
        <v>24</v>
      </c>
      <c r="M1573" s="2">
        <v>75</v>
      </c>
      <c r="N1573" s="2" t="s">
        <v>5905</v>
      </c>
      <c r="O1573" s="2" t="s">
        <v>47</v>
      </c>
      <c r="P1573" s="2" t="s">
        <v>1026</v>
      </c>
      <c r="Q1573" s="2" t="s">
        <v>5906</v>
      </c>
      <c r="R1573" t="str">
        <f>IFERROR(INDEX(ReadySub!$A$2:$A$1153, MATCH(T1573, ReadySub!$Q$2:$Q$1153, 0)), "")</f>
        <v/>
      </c>
      <c r="S1573" s="2" t="str">
        <f t="shared" si="72"/>
        <v>N2A 0E3_75_KITCHENER</v>
      </c>
      <c r="T1573" s="2" t="str">
        <f t="shared" si="73"/>
        <v>N2A 0E3_75 PEBBLECREEK DR_KITCHENER</v>
      </c>
      <c r="U1573" s="12" t="str">
        <f t="shared" si="74"/>
        <v>DR</v>
      </c>
    </row>
    <row r="1574" spans="1:21" ht="13" x14ac:dyDescent="0.25">
      <c r="A1574" s="9">
        <v>45777</v>
      </c>
      <c r="B1574" s="2" t="s">
        <v>5907</v>
      </c>
      <c r="C1574" s="2" t="s">
        <v>18</v>
      </c>
      <c r="D1574" s="2" t="s">
        <v>89</v>
      </c>
      <c r="E1574" s="2" t="s">
        <v>598</v>
      </c>
      <c r="F1574" s="2" t="s">
        <v>5908</v>
      </c>
      <c r="G1574" s="2">
        <v>5500</v>
      </c>
      <c r="H1574" s="2" t="s">
        <v>45</v>
      </c>
      <c r="I1574" s="1">
        <v>40424</v>
      </c>
      <c r="J1574" s="2" t="s">
        <v>23</v>
      </c>
      <c r="K1574" s="2"/>
      <c r="L1574" s="2" t="s">
        <v>24</v>
      </c>
      <c r="M1574" s="2">
        <v>6341</v>
      </c>
      <c r="N1574" s="2" t="s">
        <v>601</v>
      </c>
      <c r="O1574" s="2" t="s">
        <v>26</v>
      </c>
      <c r="P1574" s="2" t="s">
        <v>601</v>
      </c>
      <c r="Q1574" s="2" t="s">
        <v>1932</v>
      </c>
      <c r="R1574">
        <f>IFERROR(INDEX(ReadySub!$A$2:$A$1153, MATCH(T1574, ReadySub!$Q$2:$Q$1153, 0)), "")</f>
        <v>826</v>
      </c>
      <c r="S1574" s="2" t="str">
        <f t="shared" si="72"/>
        <v>L5N 1A5_6341_MISSISSAUGA</v>
      </c>
      <c r="T1574" s="2" t="str">
        <f t="shared" si="73"/>
        <v>L5N 1A5_6341 MISSISSAUGA RD_MISSISSAUGA</v>
      </c>
      <c r="U1574" s="12" t="str">
        <f t="shared" si="74"/>
        <v>RD</v>
      </c>
    </row>
    <row r="1575" spans="1:21" ht="13" x14ac:dyDescent="0.25">
      <c r="A1575" s="9">
        <v>45777</v>
      </c>
      <c r="B1575" s="2" t="s">
        <v>1886</v>
      </c>
      <c r="C1575" s="2" t="s">
        <v>18</v>
      </c>
      <c r="D1575" s="2" t="s">
        <v>58</v>
      </c>
      <c r="E1575" s="2" t="s">
        <v>766</v>
      </c>
      <c r="F1575" s="2" t="s">
        <v>5909</v>
      </c>
      <c r="G1575" s="2">
        <v>5504</v>
      </c>
      <c r="H1575" s="2" t="s">
        <v>104</v>
      </c>
      <c r="I1575" s="1">
        <v>40428</v>
      </c>
      <c r="J1575" s="2" t="s">
        <v>23</v>
      </c>
      <c r="K1575" s="2"/>
      <c r="L1575" s="2" t="s">
        <v>24</v>
      </c>
      <c r="M1575" s="2">
        <v>140</v>
      </c>
      <c r="N1575" s="2" t="s">
        <v>5910</v>
      </c>
      <c r="O1575" s="2" t="s">
        <v>47</v>
      </c>
      <c r="P1575" s="2" t="s">
        <v>769</v>
      </c>
      <c r="Q1575" s="2" t="s">
        <v>5911</v>
      </c>
      <c r="R1575" t="str">
        <f>IFERROR(INDEX(ReadySub!$A$2:$A$1153, MATCH(T1575, ReadySub!$Q$2:$Q$1153, 0)), "")</f>
        <v/>
      </c>
      <c r="S1575" s="2" t="str">
        <f t="shared" si="72"/>
        <v>N1L 0G7_140_GUELPH</v>
      </c>
      <c r="T1575" s="2" t="str">
        <f t="shared" si="73"/>
        <v>N1L 0G7_140 GOODWIN DR_GUELPH</v>
      </c>
      <c r="U1575" s="12" t="str">
        <f t="shared" si="74"/>
        <v>DR</v>
      </c>
    </row>
    <row r="1576" spans="1:21" ht="13" x14ac:dyDescent="0.25">
      <c r="A1576" s="9">
        <v>45777</v>
      </c>
      <c r="B1576" s="2" t="s">
        <v>74</v>
      </c>
      <c r="C1576" s="2" t="s">
        <v>18</v>
      </c>
      <c r="D1576" s="2" t="s">
        <v>89</v>
      </c>
      <c r="E1576" s="2" t="s">
        <v>598</v>
      </c>
      <c r="F1576" s="2" t="s">
        <v>5912</v>
      </c>
      <c r="G1576" s="2">
        <v>5506</v>
      </c>
      <c r="H1576" s="2" t="s">
        <v>104</v>
      </c>
      <c r="I1576" s="1">
        <v>40428</v>
      </c>
      <c r="J1576" s="2" t="s">
        <v>23</v>
      </c>
      <c r="K1576" s="2"/>
      <c r="L1576" s="2" t="s">
        <v>24</v>
      </c>
      <c r="M1576" s="2">
        <v>2350</v>
      </c>
      <c r="N1576" s="2" t="s">
        <v>5913</v>
      </c>
      <c r="O1576" s="2" t="s">
        <v>36</v>
      </c>
      <c r="P1576" s="2" t="s">
        <v>601</v>
      </c>
      <c r="Q1576" s="2" t="s">
        <v>5914</v>
      </c>
      <c r="R1576" t="str">
        <f>IFERROR(INDEX(ReadySub!$A$2:$A$1153, MATCH(T1576, ReadySub!$Q$2:$Q$1153, 0)), "")</f>
        <v/>
      </c>
      <c r="S1576" s="2" t="str">
        <f t="shared" si="72"/>
        <v>L5B 1N1_2350_MISSISSAUGA</v>
      </c>
      <c r="T1576" s="2" t="str">
        <f t="shared" si="73"/>
        <v>L5B 1N1_2350 HURONTARIO ST_MISSISSAUGA</v>
      </c>
      <c r="U1576" s="12" t="str">
        <f t="shared" si="74"/>
        <v>ST</v>
      </c>
    </row>
    <row r="1577" spans="1:21" ht="13" x14ac:dyDescent="0.25">
      <c r="A1577" s="9">
        <v>45777</v>
      </c>
      <c r="B1577" s="2" t="s">
        <v>5915</v>
      </c>
      <c r="C1577" s="2" t="s">
        <v>18</v>
      </c>
      <c r="D1577" s="2" t="s">
        <v>58</v>
      </c>
      <c r="E1577" s="2" t="s">
        <v>603</v>
      </c>
      <c r="F1577" s="2" t="s">
        <v>5916</v>
      </c>
      <c r="G1577" s="2">
        <v>5507</v>
      </c>
      <c r="H1577" s="2" t="s">
        <v>120</v>
      </c>
      <c r="I1577" s="1">
        <v>40428</v>
      </c>
      <c r="J1577" s="2" t="s">
        <v>23</v>
      </c>
      <c r="K1577" s="2"/>
      <c r="L1577" s="2" t="s">
        <v>24</v>
      </c>
      <c r="M1577" s="2">
        <v>336</v>
      </c>
      <c r="N1577" s="2" t="s">
        <v>2140</v>
      </c>
      <c r="O1577" s="2" t="s">
        <v>36</v>
      </c>
      <c r="P1577" s="2" t="s">
        <v>879</v>
      </c>
      <c r="Q1577" s="2" t="s">
        <v>5917</v>
      </c>
      <c r="R1577" t="str">
        <f>IFERROR(INDEX(ReadySub!$A$2:$A$1153, MATCH(T1577, ReadySub!$Q$2:$Q$1153, 0)), "")</f>
        <v/>
      </c>
      <c r="S1577" s="2" t="str">
        <f t="shared" si="72"/>
        <v>L5M 5C4_336_MILTON</v>
      </c>
      <c r="T1577" s="2" t="str">
        <f t="shared" si="73"/>
        <v>L5M 5C4_336 BRONTE ST_MILTON</v>
      </c>
      <c r="U1577" s="12" t="str">
        <f t="shared" si="74"/>
        <v>ST</v>
      </c>
    </row>
    <row r="1578" spans="1:21" ht="13" x14ac:dyDescent="0.25">
      <c r="A1578" s="9">
        <v>45777</v>
      </c>
      <c r="B1578" s="2" t="s">
        <v>5920</v>
      </c>
      <c r="C1578" s="2" t="s">
        <v>18</v>
      </c>
      <c r="D1578" s="2" t="s">
        <v>58</v>
      </c>
      <c r="E1578" s="2" t="s">
        <v>603</v>
      </c>
      <c r="F1578" s="2" t="s">
        <v>5921</v>
      </c>
      <c r="G1578" s="2">
        <v>5510</v>
      </c>
      <c r="H1578" s="2" t="s">
        <v>120</v>
      </c>
      <c r="I1578" s="1">
        <v>40428</v>
      </c>
      <c r="J1578" s="2" t="s">
        <v>23</v>
      </c>
      <c r="K1578" s="2"/>
      <c r="L1578" s="2" t="s">
        <v>172</v>
      </c>
      <c r="M1578" s="2">
        <v>700</v>
      </c>
      <c r="N1578" s="2" t="s">
        <v>2170</v>
      </c>
      <c r="O1578" s="2" t="s">
        <v>92</v>
      </c>
      <c r="P1578" s="2" t="s">
        <v>879</v>
      </c>
      <c r="Q1578" s="2" t="s">
        <v>5922</v>
      </c>
      <c r="R1578" t="str">
        <f>IFERROR(INDEX(ReadySub!$A$2:$A$1153, MATCH(T1578, ReadySub!$Q$2:$Q$1153, 0)), "")</f>
        <v/>
      </c>
      <c r="S1578" s="2" t="str">
        <f t="shared" si="72"/>
        <v>L9T 3T7_700_MILTON</v>
      </c>
      <c r="T1578" s="2" t="str">
        <f t="shared" si="73"/>
        <v>L9T 3T7_700 WOODWARD AVE_MILTON</v>
      </c>
      <c r="U1578" s="12" t="str">
        <f t="shared" si="74"/>
        <v>AVE</v>
      </c>
    </row>
    <row r="1579" spans="1:21" ht="13" x14ac:dyDescent="0.25">
      <c r="A1579" s="9">
        <v>45777</v>
      </c>
      <c r="B1579" s="2" t="s">
        <v>3201</v>
      </c>
      <c r="C1579" s="2" t="s">
        <v>18</v>
      </c>
      <c r="D1579" s="2" t="s">
        <v>102</v>
      </c>
      <c r="E1579" s="2" t="s">
        <v>557</v>
      </c>
      <c r="F1579" s="2" t="s">
        <v>5923</v>
      </c>
      <c r="G1579" s="2">
        <v>5511</v>
      </c>
      <c r="H1579" s="2" t="s">
        <v>66</v>
      </c>
      <c r="I1579" s="1">
        <v>40421</v>
      </c>
      <c r="J1579" s="2" t="s">
        <v>23</v>
      </c>
      <c r="K1579" s="2"/>
      <c r="L1579" s="2" t="s">
        <v>24</v>
      </c>
      <c r="M1579" s="2">
        <v>2605</v>
      </c>
      <c r="N1579" s="2" t="s">
        <v>5924</v>
      </c>
      <c r="O1579" s="2" t="s">
        <v>92</v>
      </c>
      <c r="P1579" s="2" t="s">
        <v>559</v>
      </c>
      <c r="Q1579" s="2" t="s">
        <v>5925</v>
      </c>
      <c r="R1579" t="str">
        <f>IFERROR(INDEX(ReadySub!$A$2:$A$1153, MATCH(T1579, ReadySub!$Q$2:$Q$1153, 0)), "")</f>
        <v/>
      </c>
      <c r="S1579" s="2" t="str">
        <f t="shared" si="72"/>
        <v>N8T 3E7_2605_WINDSOR</v>
      </c>
      <c r="T1579" s="2" t="str">
        <f t="shared" si="73"/>
        <v>N8T 3E7_2605 JEFFERSON AVE_WINDSOR</v>
      </c>
      <c r="U1579" s="12" t="str">
        <f t="shared" si="74"/>
        <v>AVE</v>
      </c>
    </row>
    <row r="1580" spans="1:21" ht="13" x14ac:dyDescent="0.25">
      <c r="A1580" s="9">
        <v>45777</v>
      </c>
      <c r="B1580" s="2" t="s">
        <v>2168</v>
      </c>
      <c r="C1580" s="2" t="s">
        <v>18</v>
      </c>
      <c r="D1580" s="2" t="s">
        <v>58</v>
      </c>
      <c r="E1580" s="2" t="s">
        <v>603</v>
      </c>
      <c r="F1580" s="2" t="s">
        <v>5926</v>
      </c>
      <c r="G1580" s="2">
        <v>5512</v>
      </c>
      <c r="H1580" s="2" t="s">
        <v>104</v>
      </c>
      <c r="I1580" s="1">
        <v>40428</v>
      </c>
      <c r="J1580" s="2" t="s">
        <v>23</v>
      </c>
      <c r="K1580" s="2"/>
      <c r="L1580" s="2" t="s">
        <v>24</v>
      </c>
      <c r="M1580" s="2">
        <v>650</v>
      </c>
      <c r="N1580" s="2" t="s">
        <v>5927</v>
      </c>
      <c r="O1580" s="2" t="s">
        <v>47</v>
      </c>
      <c r="P1580" s="2" t="s">
        <v>879</v>
      </c>
      <c r="Q1580" s="2" t="s">
        <v>5928</v>
      </c>
      <c r="R1580" t="str">
        <f>IFERROR(INDEX(ReadySub!$A$2:$A$1153, MATCH(T1580, ReadySub!$Q$2:$Q$1153, 0)), "")</f>
        <v/>
      </c>
      <c r="S1580" s="2" t="str">
        <f t="shared" si="72"/>
        <v>L9T 6A8_650_MILTON</v>
      </c>
      <c r="T1580" s="2" t="str">
        <f t="shared" si="73"/>
        <v>L9T 6A8_650 YATES DR_MILTON</v>
      </c>
      <c r="U1580" s="12" t="str">
        <f t="shared" si="74"/>
        <v>DR</v>
      </c>
    </row>
    <row r="1581" spans="1:21" ht="13" x14ac:dyDescent="0.25">
      <c r="A1581" s="9">
        <v>45777</v>
      </c>
      <c r="B1581" s="2" t="s">
        <v>5929</v>
      </c>
      <c r="C1581" s="2" t="s">
        <v>18</v>
      </c>
      <c r="D1581" s="2" t="s">
        <v>31</v>
      </c>
      <c r="E1581" s="2" t="s">
        <v>182</v>
      </c>
      <c r="F1581" s="2" t="s">
        <v>5930</v>
      </c>
      <c r="G1581" s="2">
        <v>5513</v>
      </c>
      <c r="H1581" s="2" t="s">
        <v>53</v>
      </c>
      <c r="I1581" s="1">
        <v>40434</v>
      </c>
      <c r="J1581" s="2" t="s">
        <v>23</v>
      </c>
      <c r="K1581" s="2"/>
      <c r="L1581" s="2" t="s">
        <v>24</v>
      </c>
      <c r="M1581" s="2">
        <v>1431</v>
      </c>
      <c r="N1581" s="2" t="s">
        <v>1895</v>
      </c>
      <c r="O1581" s="2" t="s">
        <v>36</v>
      </c>
      <c r="P1581" s="2" t="s">
        <v>257</v>
      </c>
      <c r="Q1581" s="2" t="s">
        <v>3163</v>
      </c>
      <c r="R1581" t="str">
        <f>IFERROR(INDEX(ReadySub!$A$2:$A$1153, MATCH(T1581, ReadySub!$Q$2:$Q$1153, 0)), "")</f>
        <v/>
      </c>
      <c r="S1581" s="2" t="str">
        <f t="shared" si="72"/>
        <v>L4H 3C4_1431_WOODBRIDGE</v>
      </c>
      <c r="T1581" s="2" t="str">
        <f t="shared" si="73"/>
        <v>L4H 3C4_1431 CLARENCE ST_WOODBRIDGE</v>
      </c>
      <c r="U1581" s="12" t="str">
        <f t="shared" si="74"/>
        <v>ST</v>
      </c>
    </row>
    <row r="1582" spans="1:21" ht="13" x14ac:dyDescent="0.25">
      <c r="A1582" s="9">
        <v>45777</v>
      </c>
      <c r="B1582" s="2" t="s">
        <v>712</v>
      </c>
      <c r="C1582" s="2" t="s">
        <v>18</v>
      </c>
      <c r="D1582" s="2" t="s">
        <v>150</v>
      </c>
      <c r="E1582" s="2" t="s">
        <v>162</v>
      </c>
      <c r="F1582" s="2" t="s">
        <v>5931</v>
      </c>
      <c r="G1582" s="2">
        <v>5516</v>
      </c>
      <c r="H1582" s="2" t="s">
        <v>104</v>
      </c>
      <c r="I1582" s="1">
        <v>40430</v>
      </c>
      <c r="J1582" s="2" t="s">
        <v>23</v>
      </c>
      <c r="K1582" s="2"/>
      <c r="L1582" s="2" t="s">
        <v>172</v>
      </c>
      <c r="M1582" s="2">
        <v>1445</v>
      </c>
      <c r="N1582" s="2" t="s">
        <v>5932</v>
      </c>
      <c r="O1582" s="2" t="s">
        <v>736</v>
      </c>
      <c r="P1582" s="2" t="s">
        <v>166</v>
      </c>
      <c r="Q1582" s="2" t="s">
        <v>5933</v>
      </c>
      <c r="R1582" t="str">
        <f>IFERROR(INDEX(ReadySub!$A$2:$A$1153, MATCH(T1582, ReadySub!$Q$2:$Q$1153, 0)), "")</f>
        <v/>
      </c>
      <c r="S1582" s="2" t="str">
        <f t="shared" si="72"/>
        <v>K1E 1E8_1445_OTTAWA</v>
      </c>
      <c r="T1582" s="2" t="str">
        <f t="shared" si="73"/>
        <v>K1E 1E8_1445 DUFORD PROMENADE_OTTAWA</v>
      </c>
      <c r="U1582" s="12" t="str">
        <f t="shared" si="74"/>
        <v>Promenade</v>
      </c>
    </row>
    <row r="1583" spans="1:21" ht="13" x14ac:dyDescent="0.25">
      <c r="A1583" s="9">
        <v>45777</v>
      </c>
      <c r="B1583" s="2" t="s">
        <v>5935</v>
      </c>
      <c r="C1583" s="2" t="s">
        <v>18</v>
      </c>
      <c r="D1583" s="2" t="s">
        <v>58</v>
      </c>
      <c r="E1583" s="2" t="s">
        <v>1337</v>
      </c>
      <c r="F1583" s="2" t="s">
        <v>5936</v>
      </c>
      <c r="G1583" s="2">
        <v>5521</v>
      </c>
      <c r="H1583" s="2" t="s">
        <v>141</v>
      </c>
      <c r="I1583" s="1">
        <v>40434</v>
      </c>
      <c r="J1583" s="2" t="s">
        <v>23</v>
      </c>
      <c r="K1583" s="2"/>
      <c r="L1583" s="2" t="s">
        <v>24</v>
      </c>
      <c r="M1583" s="2">
        <v>50</v>
      </c>
      <c r="N1583" s="2" t="s">
        <v>1078</v>
      </c>
      <c r="O1583" s="2" t="s">
        <v>36</v>
      </c>
      <c r="P1583" s="2" t="s">
        <v>5937</v>
      </c>
      <c r="Q1583" s="2" t="s">
        <v>5938</v>
      </c>
      <c r="R1583" t="str">
        <f>IFERROR(INDEX(ReadySub!$A$2:$A$1153, MATCH(T1583, ReadySub!$Q$2:$Q$1153, 0)), "")</f>
        <v/>
      </c>
      <c r="S1583" s="2" t="str">
        <f t="shared" si="72"/>
        <v>N0E 1N0_50_ST. GEORGE</v>
      </c>
      <c r="T1583" s="2" t="str">
        <f t="shared" si="73"/>
        <v>N0E 1N0_50 BEVERLY ST_ST. GEORGE</v>
      </c>
      <c r="U1583" s="12" t="str">
        <f t="shared" si="74"/>
        <v>ST</v>
      </c>
    </row>
    <row r="1584" spans="1:21" ht="13" x14ac:dyDescent="0.25">
      <c r="A1584" s="9">
        <v>45777</v>
      </c>
      <c r="B1584" s="2" t="s">
        <v>972</v>
      </c>
      <c r="C1584" s="2" t="s">
        <v>18</v>
      </c>
      <c r="D1584" s="2" t="s">
        <v>150</v>
      </c>
      <c r="E1584" s="2" t="s">
        <v>162</v>
      </c>
      <c r="F1584" s="2" t="s">
        <v>5939</v>
      </c>
      <c r="G1584" s="2">
        <v>5524</v>
      </c>
      <c r="H1584" s="2" t="s">
        <v>1009</v>
      </c>
      <c r="I1584" s="1">
        <v>40437</v>
      </c>
      <c r="J1584" s="2" t="s">
        <v>23</v>
      </c>
      <c r="K1584" s="2"/>
      <c r="L1584" s="2" t="s">
        <v>24</v>
      </c>
      <c r="M1584" s="2">
        <v>312</v>
      </c>
      <c r="N1584" s="2" t="s">
        <v>5940</v>
      </c>
      <c r="O1584" s="2" t="s">
        <v>47</v>
      </c>
      <c r="P1584" s="2" t="s">
        <v>189</v>
      </c>
      <c r="Q1584" s="2" t="s">
        <v>5941</v>
      </c>
      <c r="R1584" t="str">
        <f>IFERROR(INDEX(ReadySub!$A$2:$A$1153, MATCH(T1584, ReadySub!$Q$2:$Q$1153, 0)), "")</f>
        <v/>
      </c>
      <c r="S1584" s="2" t="str">
        <f t="shared" si="72"/>
        <v>K2K 1Y6_312_KANATA</v>
      </c>
      <c r="T1584" s="2" t="str">
        <f t="shared" si="73"/>
        <v>K2K 1Y6_312 LEGGET DR_KANATA</v>
      </c>
      <c r="U1584" s="12" t="str">
        <f t="shared" si="74"/>
        <v>DR</v>
      </c>
    </row>
    <row r="1585" spans="1:21" ht="13" x14ac:dyDescent="0.25">
      <c r="A1585" s="9">
        <v>45777</v>
      </c>
      <c r="B1585" s="2" t="s">
        <v>5942</v>
      </c>
      <c r="C1585" s="2" t="s">
        <v>18</v>
      </c>
      <c r="D1585" s="2" t="s">
        <v>51</v>
      </c>
      <c r="E1585" s="2" t="s">
        <v>52</v>
      </c>
      <c r="F1585" s="2" t="s">
        <v>5942</v>
      </c>
      <c r="G1585" s="2">
        <v>5526</v>
      </c>
      <c r="H1585" s="2" t="s">
        <v>45</v>
      </c>
      <c r="I1585" s="1">
        <v>40441</v>
      </c>
      <c r="J1585" s="2" t="s">
        <v>23</v>
      </c>
      <c r="K1585" s="2"/>
      <c r="L1585" s="2" t="s">
        <v>24</v>
      </c>
      <c r="M1585" s="2">
        <v>5067</v>
      </c>
      <c r="N1585" s="2" t="s">
        <v>5943</v>
      </c>
      <c r="O1585" s="2" t="s">
        <v>26</v>
      </c>
      <c r="P1585" s="2" t="s">
        <v>5944</v>
      </c>
      <c r="Q1585" s="2" t="s">
        <v>5945</v>
      </c>
      <c r="R1585" t="str">
        <f>IFERROR(INDEX(ReadySub!$A$2:$A$1153, MATCH(T1585, ReadySub!$Q$2:$Q$1153, 0)), "")</f>
        <v/>
      </c>
      <c r="S1585" s="2" t="str">
        <f t="shared" si="72"/>
        <v>L1Y 1B3_5067_CLARMONT</v>
      </c>
      <c r="T1585" s="2" t="str">
        <f t="shared" si="73"/>
        <v>L1Y 1B3_5067 OLD BROCK RD_CLARMONT</v>
      </c>
      <c r="U1585" s="12" t="str">
        <f t="shared" si="74"/>
        <v>RD</v>
      </c>
    </row>
    <row r="1586" spans="1:21" ht="13" x14ac:dyDescent="0.25">
      <c r="A1586" s="9">
        <v>45777</v>
      </c>
      <c r="B1586" s="2" t="s">
        <v>5948</v>
      </c>
      <c r="C1586" s="2" t="s">
        <v>18</v>
      </c>
      <c r="D1586" s="2" t="s">
        <v>31</v>
      </c>
      <c r="E1586" s="2" t="s">
        <v>182</v>
      </c>
      <c r="F1586" s="2" t="s">
        <v>5949</v>
      </c>
      <c r="G1586" s="2">
        <v>5528</v>
      </c>
      <c r="H1586" s="2" t="s">
        <v>45</v>
      </c>
      <c r="I1586" s="1">
        <v>40441</v>
      </c>
      <c r="J1586" s="2" t="s">
        <v>23</v>
      </c>
      <c r="K1586" s="2"/>
      <c r="L1586" s="2" t="s">
        <v>24</v>
      </c>
      <c r="M1586" s="2">
        <v>16945</v>
      </c>
      <c r="N1586" s="2" t="s">
        <v>1057</v>
      </c>
      <c r="O1586" s="2" t="s">
        <v>36</v>
      </c>
      <c r="P1586" s="2" t="s">
        <v>683</v>
      </c>
      <c r="Q1586" s="2" t="s">
        <v>5950</v>
      </c>
      <c r="R1586" t="str">
        <f>IFERROR(INDEX(ReadySub!$A$2:$A$1153, MATCH(T1586, ReadySub!$Q$2:$Q$1153, 0)), "")</f>
        <v/>
      </c>
      <c r="S1586" s="2" t="str">
        <f t="shared" si="72"/>
        <v>L3Y 9A2_16945_NEWMARKET</v>
      </c>
      <c r="T1586" s="2" t="str">
        <f t="shared" si="73"/>
        <v>L3Y 9A2_16945 LESLIE ST_NEWMARKET</v>
      </c>
      <c r="U1586" s="12" t="str">
        <f t="shared" si="74"/>
        <v>ST</v>
      </c>
    </row>
    <row r="1587" spans="1:21" ht="13" x14ac:dyDescent="0.25">
      <c r="A1587" s="9">
        <v>45777</v>
      </c>
      <c r="B1587" s="2" t="s">
        <v>156</v>
      </c>
      <c r="C1587" s="2" t="s">
        <v>18</v>
      </c>
      <c r="D1587" s="2" t="s">
        <v>150</v>
      </c>
      <c r="E1587" s="2" t="s">
        <v>151</v>
      </c>
      <c r="F1587" s="2" t="s">
        <v>5951</v>
      </c>
      <c r="G1587" s="2">
        <v>5530</v>
      </c>
      <c r="H1587" s="2" t="s">
        <v>45</v>
      </c>
      <c r="I1587" s="1">
        <v>40518</v>
      </c>
      <c r="J1587" s="2" t="s">
        <v>23</v>
      </c>
      <c r="K1587" s="2"/>
      <c r="L1587" s="2" t="s">
        <v>24</v>
      </c>
      <c r="M1587" s="2">
        <v>564</v>
      </c>
      <c r="N1587" s="2" t="s">
        <v>5952</v>
      </c>
      <c r="O1587" s="2" t="s">
        <v>47</v>
      </c>
      <c r="P1587" s="2" t="s">
        <v>135</v>
      </c>
      <c r="Q1587" s="2" t="s">
        <v>5953</v>
      </c>
      <c r="R1587" t="str">
        <f>IFERROR(INDEX(ReadySub!$A$2:$A$1153, MATCH(T1587, ReadySub!$Q$2:$Q$1153, 0)), "")</f>
        <v/>
      </c>
      <c r="S1587" s="2" t="str">
        <f t="shared" si="72"/>
        <v>K7M 8Y2_564_KINGSTON</v>
      </c>
      <c r="T1587" s="2" t="str">
        <f t="shared" si="73"/>
        <v>K7M 8Y2_564 TANNER DR_KINGSTON</v>
      </c>
      <c r="U1587" s="12" t="str">
        <f t="shared" si="74"/>
        <v>DR</v>
      </c>
    </row>
    <row r="1588" spans="1:21" ht="13" x14ac:dyDescent="0.25">
      <c r="A1588" s="9">
        <v>45777</v>
      </c>
      <c r="B1588" s="2" t="s">
        <v>5954</v>
      </c>
      <c r="C1588" s="2" t="s">
        <v>18</v>
      </c>
      <c r="D1588" s="2" t="s">
        <v>19</v>
      </c>
      <c r="E1588" s="2" t="s">
        <v>1675</v>
      </c>
      <c r="F1588" s="2" t="s">
        <v>5955</v>
      </c>
      <c r="G1588" s="2">
        <v>5532</v>
      </c>
      <c r="H1588" s="2" t="s">
        <v>202</v>
      </c>
      <c r="I1588" s="1">
        <v>40442</v>
      </c>
      <c r="J1588" s="2" t="s">
        <v>23</v>
      </c>
      <c r="K1588" s="2"/>
      <c r="L1588" s="2" t="s">
        <v>24</v>
      </c>
      <c r="M1588" s="2">
        <v>9</v>
      </c>
      <c r="N1588" s="2" t="s">
        <v>5181</v>
      </c>
      <c r="O1588" s="2" t="s">
        <v>47</v>
      </c>
      <c r="P1588" s="2" t="s">
        <v>5956</v>
      </c>
      <c r="Q1588" s="2" t="s">
        <v>5957</v>
      </c>
      <c r="R1588" t="str">
        <f>IFERROR(INDEX(ReadySub!$A$2:$A$1153, MATCH(T1588, ReadySub!$Q$2:$Q$1153, 0)), "")</f>
        <v/>
      </c>
      <c r="S1588" s="2" t="str">
        <f t="shared" si="72"/>
        <v>P0A 1G0_9_DUNCHURCH</v>
      </c>
      <c r="T1588" s="2" t="str">
        <f t="shared" si="73"/>
        <v>P0A 1G0_9 MOORE DR_DUNCHURCH</v>
      </c>
      <c r="U1588" s="12" t="str">
        <f t="shared" si="74"/>
        <v>DR</v>
      </c>
    </row>
    <row r="1589" spans="1:21" ht="13" x14ac:dyDescent="0.25">
      <c r="A1589" s="9">
        <v>45777</v>
      </c>
      <c r="B1589" s="2" t="s">
        <v>16875</v>
      </c>
      <c r="C1589" s="2" t="s">
        <v>18</v>
      </c>
      <c r="D1589" s="2" t="s">
        <v>58</v>
      </c>
      <c r="E1589" s="2" t="s">
        <v>1337</v>
      </c>
      <c r="F1589" s="2" t="s">
        <v>5958</v>
      </c>
      <c r="G1589" s="2">
        <v>5534</v>
      </c>
      <c r="H1589" s="2" t="s">
        <v>104</v>
      </c>
      <c r="I1589" s="1">
        <v>40443</v>
      </c>
      <c r="J1589" s="2" t="s">
        <v>23</v>
      </c>
      <c r="K1589" s="2"/>
      <c r="L1589" s="2" t="s">
        <v>24</v>
      </c>
      <c r="M1589" s="2">
        <v>320</v>
      </c>
      <c r="N1589" s="2" t="s">
        <v>885</v>
      </c>
      <c r="O1589" s="2" t="s">
        <v>47</v>
      </c>
      <c r="P1589" s="2" t="s">
        <v>1340</v>
      </c>
      <c r="Q1589" s="2" t="s">
        <v>5959</v>
      </c>
      <c r="R1589" t="str">
        <f>IFERROR(INDEX(ReadySub!$A$2:$A$1153, MATCH(T1589, ReadySub!$Q$2:$Q$1153, 0)), "")</f>
        <v/>
      </c>
      <c r="S1589" s="2" t="str">
        <f t="shared" si="72"/>
        <v>N3R 2X6_320_BRANTFORD</v>
      </c>
      <c r="T1589" s="2" t="str">
        <f t="shared" si="73"/>
        <v>N3R 2X6_320 FAIRVIEW DR_BRANTFORD</v>
      </c>
      <c r="U1589" s="12" t="str">
        <f t="shared" si="74"/>
        <v>DR</v>
      </c>
    </row>
    <row r="1590" spans="1:21" ht="13" x14ac:dyDescent="0.25">
      <c r="A1590" s="9">
        <v>45777</v>
      </c>
      <c r="B1590" s="2" t="s">
        <v>2859</v>
      </c>
      <c r="C1590" s="2" t="s">
        <v>18</v>
      </c>
      <c r="D1590" s="2" t="s">
        <v>51</v>
      </c>
      <c r="E1590" s="2" t="s">
        <v>90</v>
      </c>
      <c r="F1590" s="2" t="s">
        <v>5960</v>
      </c>
      <c r="G1590" s="2">
        <v>5540</v>
      </c>
      <c r="H1590" s="2" t="s">
        <v>120</v>
      </c>
      <c r="I1590" s="1">
        <v>40449</v>
      </c>
      <c r="J1590" s="2" t="s">
        <v>23</v>
      </c>
      <c r="K1590" s="2"/>
      <c r="L1590" s="2" t="s">
        <v>24</v>
      </c>
      <c r="M1590" s="2">
        <v>4</v>
      </c>
      <c r="N1590" s="2" t="s">
        <v>394</v>
      </c>
      <c r="O1590" s="2" t="s">
        <v>5961</v>
      </c>
      <c r="P1590" s="2" t="s">
        <v>93</v>
      </c>
      <c r="Q1590" s="2" t="s">
        <v>5962</v>
      </c>
      <c r="R1590" t="str">
        <f>IFERROR(INDEX(ReadySub!$A$2:$A$1153, MATCH(T1590, ReadySub!$Q$2:$Q$1153, 0)), "")</f>
        <v/>
      </c>
      <c r="S1590" s="2" t="str">
        <f t="shared" si="72"/>
        <v>M4C 5M9_4_TORONTO</v>
      </c>
      <c r="T1590" s="2" t="str">
        <f t="shared" si="73"/>
        <v>M4C 5M9_4 MASSEY SQUARE_TORONTO</v>
      </c>
      <c r="U1590" s="12" t="str">
        <f t="shared" si="74"/>
        <v>Square</v>
      </c>
    </row>
    <row r="1591" spans="1:21" ht="13" x14ac:dyDescent="0.25">
      <c r="A1591" s="9">
        <v>45777</v>
      </c>
      <c r="B1591" s="2" t="s">
        <v>405</v>
      </c>
      <c r="C1591" s="2" t="s">
        <v>18</v>
      </c>
      <c r="D1591" s="2" t="s">
        <v>51</v>
      </c>
      <c r="E1591" s="2" t="s">
        <v>52</v>
      </c>
      <c r="F1591" s="2" t="s">
        <v>5963</v>
      </c>
      <c r="G1591" s="2">
        <v>5542</v>
      </c>
      <c r="H1591" s="2" t="s">
        <v>104</v>
      </c>
      <c r="I1591" s="1">
        <v>40451</v>
      </c>
      <c r="J1591" s="2" t="s">
        <v>23</v>
      </c>
      <c r="K1591" s="2"/>
      <c r="L1591" s="2" t="s">
        <v>24</v>
      </c>
      <c r="M1591" s="2">
        <v>485</v>
      </c>
      <c r="N1591" s="2" t="s">
        <v>5964</v>
      </c>
      <c r="O1591" s="2"/>
      <c r="P1591" s="2" t="s">
        <v>221</v>
      </c>
      <c r="Q1591" s="2" t="s">
        <v>5965</v>
      </c>
      <c r="R1591" t="str">
        <f>IFERROR(INDEX(ReadySub!$A$2:$A$1153, MATCH(T1591, ReadySub!$Q$2:$Q$1153, 0)), "")</f>
        <v/>
      </c>
      <c r="S1591" s="2" t="str">
        <f t="shared" si="72"/>
        <v>L1N 0G8_485_WHITBY</v>
      </c>
      <c r="T1591" s="2" t="str">
        <f t="shared" si="73"/>
        <v>L1N 0G8_485 WHITBY SHORES GREENWAY 0_WHITBY</v>
      </c>
      <c r="U1591" s="12">
        <f t="shared" si="74"/>
        <v>0</v>
      </c>
    </row>
    <row r="1592" spans="1:21" ht="13" x14ac:dyDescent="0.25">
      <c r="A1592" s="9">
        <v>45777</v>
      </c>
      <c r="B1592" s="2" t="s">
        <v>5968</v>
      </c>
      <c r="C1592" s="2" t="s">
        <v>18</v>
      </c>
      <c r="D1592" s="2" t="s">
        <v>19</v>
      </c>
      <c r="E1592" s="2" t="s">
        <v>168</v>
      </c>
      <c r="F1592" s="2" t="s">
        <v>5969</v>
      </c>
      <c r="G1592" s="2">
        <v>5545</v>
      </c>
      <c r="H1592" s="2" t="s">
        <v>22</v>
      </c>
      <c r="I1592" s="1">
        <v>40463</v>
      </c>
      <c r="J1592" s="2" t="s">
        <v>23</v>
      </c>
      <c r="K1592" s="2"/>
      <c r="L1592" s="2" t="s">
        <v>24</v>
      </c>
      <c r="M1592" s="2">
        <v>159</v>
      </c>
      <c r="N1592" s="2" t="s">
        <v>5970</v>
      </c>
      <c r="O1592" s="2" t="s">
        <v>47</v>
      </c>
      <c r="P1592" s="2" t="s">
        <v>330</v>
      </c>
      <c r="Q1592" s="2" t="s">
        <v>5971</v>
      </c>
      <c r="R1592" t="str">
        <f>IFERROR(INDEX(ReadySub!$A$2:$A$1153, MATCH(T1592, ReadySub!$Q$2:$Q$1153, 0)), "")</f>
        <v/>
      </c>
      <c r="S1592" s="2" t="str">
        <f t="shared" si="72"/>
        <v>L4N 6H2_159_BARRIE</v>
      </c>
      <c r="T1592" s="2" t="str">
        <f t="shared" si="73"/>
        <v>L4N 6H2_159 SUMMERSET DR_BARRIE</v>
      </c>
      <c r="U1592" s="12" t="str">
        <f t="shared" si="74"/>
        <v>DR</v>
      </c>
    </row>
    <row r="1593" spans="1:21" ht="13" x14ac:dyDescent="0.25">
      <c r="A1593" s="9">
        <v>45777</v>
      </c>
      <c r="B1593" s="2" t="s">
        <v>1480</v>
      </c>
      <c r="C1593" s="2" t="s">
        <v>18</v>
      </c>
      <c r="D1593" s="2" t="s">
        <v>102</v>
      </c>
      <c r="E1593" s="2" t="s">
        <v>103</v>
      </c>
      <c r="F1593" s="2" t="s">
        <v>5972</v>
      </c>
      <c r="G1593" s="2">
        <v>5547</v>
      </c>
      <c r="H1593" s="2" t="s">
        <v>104</v>
      </c>
      <c r="I1593" s="1">
        <v>40463</v>
      </c>
      <c r="J1593" s="2" t="s">
        <v>23</v>
      </c>
      <c r="K1593" s="2"/>
      <c r="L1593" s="2" t="s">
        <v>24</v>
      </c>
      <c r="M1593" s="2">
        <v>25</v>
      </c>
      <c r="N1593" s="2" t="s">
        <v>5973</v>
      </c>
      <c r="O1593" s="2" t="s">
        <v>47</v>
      </c>
      <c r="P1593" s="2" t="s">
        <v>1483</v>
      </c>
      <c r="Q1593" s="2" t="s">
        <v>5974</v>
      </c>
      <c r="R1593" t="str">
        <f>IFERROR(INDEX(ReadySub!$A$2:$A$1153, MATCH(T1593, ReadySub!$Q$2:$Q$1153, 0)), "")</f>
        <v/>
      </c>
      <c r="S1593" s="2" t="str">
        <f t="shared" si="72"/>
        <v>N4X 1B6_25_ST. MARYS</v>
      </c>
      <c r="T1593" s="2" t="str">
        <f t="shared" si="73"/>
        <v>N4X 1B6_25 LINDSAY ATKINSON DR_ST. MARYS</v>
      </c>
      <c r="U1593" s="12" t="str">
        <f t="shared" si="74"/>
        <v>DR</v>
      </c>
    </row>
    <row r="1594" spans="1:21" ht="13" x14ac:dyDescent="0.25">
      <c r="A1594" s="9">
        <v>45777</v>
      </c>
      <c r="B1594" s="2" t="s">
        <v>5975</v>
      </c>
      <c r="C1594" s="2" t="s">
        <v>18</v>
      </c>
      <c r="D1594" s="2" t="s">
        <v>150</v>
      </c>
      <c r="E1594" s="2" t="s">
        <v>162</v>
      </c>
      <c r="F1594" s="2" t="s">
        <v>5976</v>
      </c>
      <c r="G1594" s="2">
        <v>5548</v>
      </c>
      <c r="H1594" s="2" t="s">
        <v>45</v>
      </c>
      <c r="I1594" s="1">
        <v>40470</v>
      </c>
      <c r="J1594" s="2" t="s">
        <v>23</v>
      </c>
      <c r="K1594" s="2"/>
      <c r="L1594" s="2" t="s">
        <v>113</v>
      </c>
      <c r="M1594" s="2" t="s">
        <v>5977</v>
      </c>
      <c r="N1594" s="2" t="s">
        <v>5978</v>
      </c>
      <c r="O1594" s="2" t="s">
        <v>26</v>
      </c>
      <c r="P1594" s="2" t="s">
        <v>189</v>
      </c>
      <c r="Q1594" s="2" t="s">
        <v>5979</v>
      </c>
      <c r="R1594" t="str">
        <f>IFERROR(INDEX(ReadySub!$A$2:$A$1153, MATCH(T1594, ReadySub!$Q$2:$Q$1153, 0)), "")</f>
        <v/>
      </c>
      <c r="S1594" s="2" t="str">
        <f t="shared" si="72"/>
        <v>K2K 2A1_103-232_KANATA</v>
      </c>
      <c r="T1594" s="2" t="str">
        <f t="shared" si="73"/>
        <v>K2K 2A1_103-232 HERZBERG RD_KANATA</v>
      </c>
      <c r="U1594" s="12" t="str">
        <f t="shared" si="74"/>
        <v>RD</v>
      </c>
    </row>
    <row r="1595" spans="1:21" ht="13" x14ac:dyDescent="0.25">
      <c r="A1595" s="9">
        <v>45777</v>
      </c>
      <c r="B1595" s="2" t="s">
        <v>1443</v>
      </c>
      <c r="C1595" s="2" t="s">
        <v>18</v>
      </c>
      <c r="D1595" s="2" t="s">
        <v>58</v>
      </c>
      <c r="E1595" s="2" t="s">
        <v>603</v>
      </c>
      <c r="F1595" s="2" t="s">
        <v>5983</v>
      </c>
      <c r="G1595" s="2">
        <v>5552</v>
      </c>
      <c r="H1595" s="2" t="s">
        <v>120</v>
      </c>
      <c r="I1595" s="1">
        <v>40479</v>
      </c>
      <c r="J1595" s="2" t="s">
        <v>23</v>
      </c>
      <c r="K1595" s="2"/>
      <c r="L1595" s="2" t="s">
        <v>172</v>
      </c>
      <c r="M1595" s="2">
        <v>1226</v>
      </c>
      <c r="N1595" s="2" t="s">
        <v>5984</v>
      </c>
      <c r="O1595" s="2" t="s">
        <v>26</v>
      </c>
      <c r="P1595" s="2" t="s">
        <v>886</v>
      </c>
      <c r="Q1595" s="2" t="s">
        <v>5985</v>
      </c>
      <c r="R1595" t="str">
        <f>IFERROR(INDEX(ReadySub!$A$2:$A$1153, MATCH(T1595, ReadySub!$Q$2:$Q$1153, 0)), "")</f>
        <v/>
      </c>
      <c r="S1595" s="2" t="str">
        <f t="shared" si="72"/>
        <v>L7S 1H1_1226_BURLINGTON</v>
      </c>
      <c r="T1595" s="2" t="str">
        <f t="shared" si="73"/>
        <v>L7S 1H1_1226 LOCKHARD RD_BURLINGTON</v>
      </c>
      <c r="U1595" s="12" t="str">
        <f t="shared" si="74"/>
        <v>RD</v>
      </c>
    </row>
    <row r="1596" spans="1:21" ht="13" x14ac:dyDescent="0.25">
      <c r="A1596" s="9">
        <v>45777</v>
      </c>
      <c r="B1596" s="2" t="s">
        <v>16524</v>
      </c>
      <c r="C1596" s="2" t="s">
        <v>18</v>
      </c>
      <c r="D1596" s="2" t="s">
        <v>89</v>
      </c>
      <c r="E1596" s="2" t="s">
        <v>598</v>
      </c>
      <c r="F1596" s="2" t="s">
        <v>5986</v>
      </c>
      <c r="G1596" s="2">
        <v>5553</v>
      </c>
      <c r="H1596" s="2" t="s">
        <v>45</v>
      </c>
      <c r="I1596" s="1">
        <v>40535</v>
      </c>
      <c r="J1596" s="2" t="s">
        <v>23</v>
      </c>
      <c r="K1596" s="2"/>
      <c r="L1596" s="2" t="s">
        <v>24</v>
      </c>
      <c r="M1596" s="2">
        <v>1146</v>
      </c>
      <c r="N1596" s="2" t="s">
        <v>1294</v>
      </c>
      <c r="O1596" s="2" t="s">
        <v>26</v>
      </c>
      <c r="P1596" s="2" t="s">
        <v>601</v>
      </c>
      <c r="Q1596" s="2" t="s">
        <v>5987</v>
      </c>
      <c r="R1596" t="str">
        <f>IFERROR(INDEX(ReadySub!$A$2:$A$1153, MATCH(T1596, ReadySub!$Q$2:$Q$1153, 0)), "")</f>
        <v/>
      </c>
      <c r="S1596" s="2" t="str">
        <f t="shared" si="72"/>
        <v>L5J 2W2_1146_MISSISSAUGA</v>
      </c>
      <c r="T1596" s="2" t="str">
        <f t="shared" si="73"/>
        <v>L5J 2W2_1146 CLARKSON RD_MISSISSAUGA</v>
      </c>
      <c r="U1596" s="12" t="str">
        <f t="shared" si="74"/>
        <v>RD</v>
      </c>
    </row>
    <row r="1597" spans="1:21" ht="13" x14ac:dyDescent="0.25">
      <c r="A1597" s="9">
        <v>45777</v>
      </c>
      <c r="B1597" s="2" t="s">
        <v>5988</v>
      </c>
      <c r="C1597" s="2" t="s">
        <v>18</v>
      </c>
      <c r="D1597" s="2" t="s">
        <v>89</v>
      </c>
      <c r="E1597" s="2" t="s">
        <v>598</v>
      </c>
      <c r="F1597" s="2" t="s">
        <v>5001</v>
      </c>
      <c r="G1597" s="2">
        <v>5557</v>
      </c>
      <c r="H1597" s="2" t="s">
        <v>53</v>
      </c>
      <c r="I1597" s="1">
        <v>40518</v>
      </c>
      <c r="J1597" s="2" t="s">
        <v>23</v>
      </c>
      <c r="K1597" s="2"/>
      <c r="L1597" s="2" t="s">
        <v>24</v>
      </c>
      <c r="M1597" s="2">
        <v>5329</v>
      </c>
      <c r="N1597" s="2" t="s">
        <v>756</v>
      </c>
      <c r="O1597" s="2" t="s">
        <v>491</v>
      </c>
      <c r="P1597" s="2" t="s">
        <v>601</v>
      </c>
      <c r="Q1597" s="2" t="s">
        <v>5989</v>
      </c>
      <c r="R1597" t="str">
        <f>IFERROR(INDEX(ReadySub!$A$2:$A$1153, MATCH(T1597, ReadySub!$Q$2:$Q$1153, 0)), "")</f>
        <v/>
      </c>
      <c r="S1597" s="2" t="str">
        <f t="shared" si="72"/>
        <v>L5M 5X5_5329_MISSISSAUGA</v>
      </c>
      <c r="T1597" s="2" t="str">
        <f t="shared" si="73"/>
        <v>L5M 5X5_5329 NINTH LINE_MISSISSAUGA</v>
      </c>
      <c r="U1597" s="12" t="str">
        <f t="shared" si="74"/>
        <v>Line</v>
      </c>
    </row>
    <row r="1598" spans="1:21" ht="13" x14ac:dyDescent="0.25">
      <c r="A1598" s="9">
        <v>45777</v>
      </c>
      <c r="B1598" s="2" t="s">
        <v>5990</v>
      </c>
      <c r="C1598" s="2" t="s">
        <v>18</v>
      </c>
      <c r="D1598" s="2" t="s">
        <v>58</v>
      </c>
      <c r="E1598" s="2" t="s">
        <v>603</v>
      </c>
      <c r="F1598" s="2" t="s">
        <v>5991</v>
      </c>
      <c r="G1598" s="2">
        <v>5558</v>
      </c>
      <c r="H1598" s="2" t="s">
        <v>45</v>
      </c>
      <c r="I1598" s="1">
        <v>40802</v>
      </c>
      <c r="J1598" s="2" t="s">
        <v>23</v>
      </c>
      <c r="K1598" s="2"/>
      <c r="L1598" s="2" t="s">
        <v>24</v>
      </c>
      <c r="M1598" s="2">
        <v>785</v>
      </c>
      <c r="N1598" s="2" t="s">
        <v>5992</v>
      </c>
      <c r="O1598" s="2" t="s">
        <v>26</v>
      </c>
      <c r="P1598" s="2" t="s">
        <v>606</v>
      </c>
      <c r="Q1598" s="2" t="s">
        <v>5993</v>
      </c>
      <c r="R1598" t="str">
        <f>IFERROR(INDEX(ReadySub!$A$2:$A$1153, MATCH(T1598, ReadySub!$Q$2:$Q$1153, 0)), "")</f>
        <v/>
      </c>
      <c r="S1598" s="2" t="str">
        <f t="shared" si="72"/>
        <v>L6L 6M3_785_OAKVILLE</v>
      </c>
      <c r="T1598" s="2" t="str">
        <f t="shared" si="73"/>
        <v>L6L 6M3_785 PACIFIC RD_OAKVILLE</v>
      </c>
      <c r="U1598" s="12" t="str">
        <f t="shared" si="74"/>
        <v>RD</v>
      </c>
    </row>
    <row r="1599" spans="1:21" ht="13" x14ac:dyDescent="0.25">
      <c r="A1599" s="9">
        <v>45777</v>
      </c>
      <c r="B1599" s="2" t="s">
        <v>5994</v>
      </c>
      <c r="C1599" s="2" t="s">
        <v>18</v>
      </c>
      <c r="D1599" s="2" t="s">
        <v>31</v>
      </c>
      <c r="E1599" s="2" t="s">
        <v>182</v>
      </c>
      <c r="F1599" s="2" t="s">
        <v>5995</v>
      </c>
      <c r="G1599" s="2">
        <v>5561</v>
      </c>
      <c r="H1599" s="2" t="s">
        <v>45</v>
      </c>
      <c r="I1599" s="1">
        <v>40507</v>
      </c>
      <c r="J1599" s="2" t="s">
        <v>23</v>
      </c>
      <c r="K1599" s="2"/>
      <c r="L1599" s="2" t="s">
        <v>24</v>
      </c>
      <c r="M1599" s="2">
        <v>130</v>
      </c>
      <c r="N1599" s="2" t="s">
        <v>5996</v>
      </c>
      <c r="O1599" s="2" t="s">
        <v>26</v>
      </c>
      <c r="P1599" s="2" t="s">
        <v>204</v>
      </c>
      <c r="Q1599" s="2" t="s">
        <v>5997</v>
      </c>
      <c r="R1599" t="str">
        <f>IFERROR(INDEX(ReadySub!$A$2:$A$1153, MATCH(T1599, ReadySub!$Q$2:$Q$1153, 0)), "")</f>
        <v/>
      </c>
      <c r="S1599" s="2" t="str">
        <f t="shared" si="72"/>
        <v>L4E 4K6_130_RICHMOND HILL</v>
      </c>
      <c r="T1599" s="2" t="str">
        <f t="shared" si="73"/>
        <v>L4E 4K6_130 TOWER HILL RD_RICHMOND HILL</v>
      </c>
      <c r="U1599" s="12" t="str">
        <f t="shared" si="74"/>
        <v>RD</v>
      </c>
    </row>
    <row r="1600" spans="1:21" ht="13" x14ac:dyDescent="0.25">
      <c r="A1600" s="9">
        <v>45777</v>
      </c>
      <c r="B1600" s="2" t="s">
        <v>196</v>
      </c>
      <c r="C1600" s="2" t="s">
        <v>18</v>
      </c>
      <c r="D1600" s="2" t="s">
        <v>31</v>
      </c>
      <c r="E1600" s="2" t="s">
        <v>182</v>
      </c>
      <c r="F1600" s="2" t="s">
        <v>5998</v>
      </c>
      <c r="G1600" s="2">
        <v>5563</v>
      </c>
      <c r="H1600" s="2" t="s">
        <v>104</v>
      </c>
      <c r="I1600" s="1">
        <v>40511</v>
      </c>
      <c r="J1600" s="2" t="s">
        <v>23</v>
      </c>
      <c r="K1600" s="2"/>
      <c r="L1600" s="2" t="s">
        <v>24</v>
      </c>
      <c r="M1600" s="2">
        <v>300</v>
      </c>
      <c r="N1600" s="2" t="s">
        <v>5999</v>
      </c>
      <c r="O1600" s="2" t="s">
        <v>92</v>
      </c>
      <c r="P1600" s="2" t="s">
        <v>199</v>
      </c>
      <c r="Q1600" s="2" t="s">
        <v>6000</v>
      </c>
      <c r="R1600" t="str">
        <f>IFERROR(INDEX(ReadySub!$A$2:$A$1153, MATCH(T1600, ReadySub!$Q$2:$Q$1153, 0)), "")</f>
        <v/>
      </c>
      <c r="S1600" s="2" t="str">
        <f t="shared" si="72"/>
        <v>L6A 4P3_300_MAPLE</v>
      </c>
      <c r="T1600" s="2" t="str">
        <f t="shared" si="73"/>
        <v>L6A 4P3_300 PETER RUPERT AVE_MAPLE</v>
      </c>
      <c r="U1600" s="12" t="str">
        <f t="shared" si="74"/>
        <v>AVE</v>
      </c>
    </row>
    <row r="1601" spans="1:21" ht="13" x14ac:dyDescent="0.25">
      <c r="A1601" s="9">
        <v>45777</v>
      </c>
      <c r="B1601" s="2" t="s">
        <v>4961</v>
      </c>
      <c r="C1601" s="2" t="s">
        <v>18</v>
      </c>
      <c r="D1601" s="2" t="s">
        <v>58</v>
      </c>
      <c r="E1601" s="2" t="s">
        <v>603</v>
      </c>
      <c r="F1601" s="2" t="s">
        <v>6001</v>
      </c>
      <c r="G1601" s="2">
        <v>5565</v>
      </c>
      <c r="H1601" s="2" t="s">
        <v>104</v>
      </c>
      <c r="I1601" s="1">
        <v>40518</v>
      </c>
      <c r="J1601" s="2" t="s">
        <v>23</v>
      </c>
      <c r="K1601" s="2"/>
      <c r="L1601" s="2" t="s">
        <v>24</v>
      </c>
      <c r="M1601" s="2">
        <v>2860</v>
      </c>
      <c r="N1601" s="2" t="s">
        <v>1360</v>
      </c>
      <c r="O1601" s="2" t="s">
        <v>47</v>
      </c>
      <c r="P1601" s="2" t="s">
        <v>606</v>
      </c>
      <c r="Q1601" s="2" t="s">
        <v>6002</v>
      </c>
      <c r="R1601" t="str">
        <f>IFERROR(INDEX(ReadySub!$A$2:$A$1153, MATCH(T1601, ReadySub!$Q$2:$Q$1153, 0)), "")</f>
        <v/>
      </c>
      <c r="S1601" s="2" t="str">
        <f t="shared" si="72"/>
        <v>L6J 6R3_2860_OAKVILLE</v>
      </c>
      <c r="T1601" s="2" t="str">
        <f t="shared" si="73"/>
        <v>L6J 6R3_2860 KINGSWAY DR_OAKVILLE</v>
      </c>
      <c r="U1601" s="12" t="str">
        <f t="shared" si="74"/>
        <v>DR</v>
      </c>
    </row>
    <row r="1602" spans="1:21" ht="13" x14ac:dyDescent="0.25">
      <c r="A1602" s="9">
        <v>45777</v>
      </c>
      <c r="B1602" s="2" t="s">
        <v>4961</v>
      </c>
      <c r="C1602" s="2" t="s">
        <v>18</v>
      </c>
      <c r="D1602" s="2" t="s">
        <v>58</v>
      </c>
      <c r="E1602" s="2" t="s">
        <v>603</v>
      </c>
      <c r="F1602" s="2" t="s">
        <v>6003</v>
      </c>
      <c r="G1602" s="2">
        <v>5567</v>
      </c>
      <c r="H1602" s="2" t="s">
        <v>104</v>
      </c>
      <c r="I1602" s="1">
        <v>40518</v>
      </c>
      <c r="J1602" s="2" t="s">
        <v>23</v>
      </c>
      <c r="K1602" s="2"/>
      <c r="L1602" s="2" t="s">
        <v>24</v>
      </c>
      <c r="M1602" s="2">
        <v>2561</v>
      </c>
      <c r="N1602" s="2" t="s">
        <v>6004</v>
      </c>
      <c r="O1602" s="2" t="s">
        <v>47</v>
      </c>
      <c r="P1602" s="2" t="s">
        <v>606</v>
      </c>
      <c r="Q1602" s="2" t="s">
        <v>6005</v>
      </c>
      <c r="R1602" t="str">
        <f>IFERROR(INDEX(ReadySub!$A$2:$A$1153, MATCH(T1602, ReadySub!$Q$2:$Q$1153, 0)), "")</f>
        <v/>
      </c>
      <c r="S1602" s="2" t="str">
        <f t="shared" ref="S1602:S1665" si="75">UPPER(TRIM(Q1602))&amp;"_"&amp;UPPER(TRIM(M1602))&amp;"_"&amp;UPPER(TRIM(P1602))</f>
        <v>L6M 5H4_2561_OAKVILLE</v>
      </c>
      <c r="T1602" s="2" t="str">
        <f t="shared" ref="T1602:T1665" si="76">UPPER(TRIM(Q1602))&amp;"_"&amp;UPPER(TRIM(M1602&amp;" "&amp;N1602&amp;" "&amp;U1602))&amp;"_"&amp;UPPER(TRIM(P1602))</f>
        <v>L6M 5H4_2561 VALLEYRIDGE DR_OAKVILLE</v>
      </c>
      <c r="U1602" s="12" t="str">
        <f t="shared" ref="U1602:U1665" si="77">IF(O1602="STREET","ST",IF(O1602="AVENUE","AVE",IF(O1602="DRIVE","DR",IF(O1602="ROAD","RD",IF(O1602="CRESCENT","CRES",IF(O1602="BOULEVARD","BLVD",IF(O1602="PLACE","PL",IF(O1602="COURT","CRT",O1602))))))))</f>
        <v>DR</v>
      </c>
    </row>
    <row r="1603" spans="1:21" ht="13" x14ac:dyDescent="0.25">
      <c r="A1603" s="9">
        <v>45777</v>
      </c>
      <c r="B1603" s="2" t="s">
        <v>6009</v>
      </c>
      <c r="C1603" s="2" t="s">
        <v>18</v>
      </c>
      <c r="D1603" s="2" t="s">
        <v>51</v>
      </c>
      <c r="E1603" s="2" t="s">
        <v>90</v>
      </c>
      <c r="F1603" s="2" t="s">
        <v>6009</v>
      </c>
      <c r="G1603" s="2">
        <v>5571</v>
      </c>
      <c r="H1603" s="2" t="s">
        <v>53</v>
      </c>
      <c r="I1603" s="1">
        <v>40521</v>
      </c>
      <c r="J1603" s="2" t="s">
        <v>23</v>
      </c>
      <c r="K1603" s="2"/>
      <c r="L1603" s="2" t="s">
        <v>24</v>
      </c>
      <c r="M1603" s="2" t="s">
        <v>6010</v>
      </c>
      <c r="N1603" s="2" t="s">
        <v>365</v>
      </c>
      <c r="O1603" s="2" t="s">
        <v>36</v>
      </c>
      <c r="P1603" s="2" t="s">
        <v>93</v>
      </c>
      <c r="Q1603" s="2" t="s">
        <v>6011</v>
      </c>
      <c r="R1603" t="str">
        <f>IFERROR(INDEX(ReadySub!$A$2:$A$1153, MATCH(T1603, ReadySub!$Q$2:$Q$1153, 0)), "")</f>
        <v/>
      </c>
      <c r="S1603" s="2" t="str">
        <f t="shared" si="75"/>
        <v>M4L 1J1_1975A_TORONTO</v>
      </c>
      <c r="T1603" s="2" t="str">
        <f t="shared" si="76"/>
        <v>M4L 1J1_1975A QUEEN ST_TORONTO</v>
      </c>
      <c r="U1603" s="12" t="str">
        <f t="shared" si="77"/>
        <v>ST</v>
      </c>
    </row>
    <row r="1604" spans="1:21" ht="13" x14ac:dyDescent="0.25">
      <c r="A1604" s="9">
        <v>45777</v>
      </c>
      <c r="B1604" s="2" t="s">
        <v>4048</v>
      </c>
      <c r="C1604" s="2" t="s">
        <v>18</v>
      </c>
      <c r="D1604" s="2" t="s">
        <v>19</v>
      </c>
      <c r="E1604" s="2" t="s">
        <v>291</v>
      </c>
      <c r="F1604" s="2" t="s">
        <v>6012</v>
      </c>
      <c r="G1604" s="2">
        <v>5572</v>
      </c>
      <c r="H1604" s="2" t="s">
        <v>22</v>
      </c>
      <c r="I1604" s="1">
        <v>40522</v>
      </c>
      <c r="J1604" s="2" t="s">
        <v>23</v>
      </c>
      <c r="K1604" s="2"/>
      <c r="L1604" s="2" t="s">
        <v>24</v>
      </c>
      <c r="M1604" s="2">
        <v>1625</v>
      </c>
      <c r="N1604" s="2" t="s">
        <v>527</v>
      </c>
      <c r="O1604" s="2" t="s">
        <v>47</v>
      </c>
      <c r="P1604" s="2" t="s">
        <v>6013</v>
      </c>
      <c r="Q1604" s="2" t="s">
        <v>6014</v>
      </c>
      <c r="R1604" t="str">
        <f>IFERROR(INDEX(ReadySub!$A$2:$A$1153, MATCH(T1604, ReadySub!$Q$2:$Q$1153, 0)), "")</f>
        <v/>
      </c>
      <c r="S1604" s="2" t="str">
        <f t="shared" si="75"/>
        <v>P7A 0T2_1625_SHUNIAH</v>
      </c>
      <c r="T1604" s="2" t="str">
        <f t="shared" si="76"/>
        <v>P7A 0T2_1625 LAKESHORE DR_SHUNIAH</v>
      </c>
      <c r="U1604" s="12" t="str">
        <f t="shared" si="77"/>
        <v>DR</v>
      </c>
    </row>
    <row r="1605" spans="1:21" ht="13" x14ac:dyDescent="0.25">
      <c r="A1605" s="9">
        <v>45777</v>
      </c>
      <c r="B1605" s="2" t="s">
        <v>4157</v>
      </c>
      <c r="C1605" s="2" t="s">
        <v>18</v>
      </c>
      <c r="D1605" s="2" t="s">
        <v>102</v>
      </c>
      <c r="E1605" s="2" t="s">
        <v>775</v>
      </c>
      <c r="F1605" s="2" t="s">
        <v>6015</v>
      </c>
      <c r="G1605" s="2">
        <v>5574</v>
      </c>
      <c r="H1605" s="2" t="s">
        <v>120</v>
      </c>
      <c r="I1605" s="1">
        <v>40542</v>
      </c>
      <c r="J1605" s="2" t="s">
        <v>23</v>
      </c>
      <c r="K1605" s="2"/>
      <c r="L1605" s="2" t="s">
        <v>24</v>
      </c>
      <c r="M1605" s="2">
        <v>1140</v>
      </c>
      <c r="N1605" s="2" t="s">
        <v>6016</v>
      </c>
      <c r="O1605" s="2" t="s">
        <v>26</v>
      </c>
      <c r="P1605" s="2" t="s">
        <v>4170</v>
      </c>
      <c r="Q1605" s="2" t="s">
        <v>6017</v>
      </c>
      <c r="R1605" t="str">
        <f>IFERROR(INDEX(ReadySub!$A$2:$A$1153, MATCH(T1605, ReadySub!$Q$2:$Q$1153, 0)), "")</f>
        <v/>
      </c>
      <c r="S1605" s="2" t="str">
        <f t="shared" si="75"/>
        <v>N3A 0A8_1140_BADEN</v>
      </c>
      <c r="T1605" s="2" t="str">
        <f t="shared" si="76"/>
        <v>N3A 0A8_1140 SNYDER'S RD_BADEN</v>
      </c>
      <c r="U1605" s="12" t="str">
        <f t="shared" si="77"/>
        <v>RD</v>
      </c>
    </row>
    <row r="1606" spans="1:21" ht="13" x14ac:dyDescent="0.25">
      <c r="A1606" s="9">
        <v>45777</v>
      </c>
      <c r="B1606" s="2" t="s">
        <v>1023</v>
      </c>
      <c r="C1606" s="2" t="s">
        <v>18</v>
      </c>
      <c r="D1606" s="2" t="s">
        <v>102</v>
      </c>
      <c r="E1606" s="2" t="s">
        <v>775</v>
      </c>
      <c r="F1606" s="2" t="s">
        <v>6018</v>
      </c>
      <c r="G1606" s="2">
        <v>5577</v>
      </c>
      <c r="H1606" s="2" t="s">
        <v>53</v>
      </c>
      <c r="I1606" s="1">
        <v>40535</v>
      </c>
      <c r="J1606" s="2" t="s">
        <v>23</v>
      </c>
      <c r="K1606" s="2"/>
      <c r="L1606" s="2" t="s">
        <v>24</v>
      </c>
      <c r="M1606" s="2">
        <v>640</v>
      </c>
      <c r="N1606" s="2" t="s">
        <v>6019</v>
      </c>
      <c r="O1606" s="2" t="s">
        <v>36</v>
      </c>
      <c r="P1606" s="2" t="s">
        <v>776</v>
      </c>
      <c r="Q1606" s="2" t="s">
        <v>6020</v>
      </c>
      <c r="R1606" t="str">
        <f>IFERROR(INDEX(ReadySub!$A$2:$A$1153, MATCH(T1606, ReadySub!$Q$2:$Q$1153, 0)), "")</f>
        <v/>
      </c>
      <c r="S1606" s="2" t="str">
        <f t="shared" si="75"/>
        <v>N2K 0A5_640_WATERLOO</v>
      </c>
      <c r="T1606" s="2" t="str">
        <f t="shared" si="76"/>
        <v>N2K 0A5_640 NEW HAMPSHIRE ST_WATERLOO</v>
      </c>
      <c r="U1606" s="12" t="str">
        <f t="shared" si="77"/>
        <v>ST</v>
      </c>
    </row>
    <row r="1607" spans="1:21" ht="13" x14ac:dyDescent="0.25">
      <c r="A1607" s="9">
        <v>45777</v>
      </c>
      <c r="B1607" s="2" t="s">
        <v>6022</v>
      </c>
      <c r="C1607" s="2" t="s">
        <v>18</v>
      </c>
      <c r="D1607" s="2" t="s">
        <v>150</v>
      </c>
      <c r="E1607" s="2" t="s">
        <v>162</v>
      </c>
      <c r="F1607" s="2" t="s">
        <v>6023</v>
      </c>
      <c r="G1607" s="2">
        <v>5582</v>
      </c>
      <c r="H1607" s="2" t="s">
        <v>45</v>
      </c>
      <c r="I1607" s="1">
        <v>40547</v>
      </c>
      <c r="J1607" s="2" t="s">
        <v>23</v>
      </c>
      <c r="K1607" s="2"/>
      <c r="L1607" s="2" t="s">
        <v>113</v>
      </c>
      <c r="M1607" s="2">
        <v>641</v>
      </c>
      <c r="N1607" s="2" t="s">
        <v>6024</v>
      </c>
      <c r="O1607" s="2" t="s">
        <v>92</v>
      </c>
      <c r="P1607" s="2" t="s">
        <v>166</v>
      </c>
      <c r="Q1607" s="2" t="s">
        <v>5220</v>
      </c>
      <c r="R1607" t="str">
        <f>IFERROR(INDEX(ReadySub!$A$2:$A$1153, MATCH(T1607, ReadySub!$Q$2:$Q$1153, 0)), "")</f>
        <v/>
      </c>
      <c r="S1607" s="2" t="str">
        <f t="shared" si="75"/>
        <v>K1K 2S8_641_OTTAWA</v>
      </c>
      <c r="T1607" s="2" t="str">
        <f t="shared" si="76"/>
        <v>K1K 2S8_641 SLADEN AVE_OTTAWA</v>
      </c>
      <c r="U1607" s="12" t="str">
        <f t="shared" si="77"/>
        <v>AVE</v>
      </c>
    </row>
    <row r="1608" spans="1:21" ht="13" x14ac:dyDescent="0.25">
      <c r="A1608" s="9">
        <v>45777</v>
      </c>
      <c r="B1608" s="2" t="s">
        <v>1766</v>
      </c>
      <c r="C1608" s="2" t="s">
        <v>18</v>
      </c>
      <c r="D1608" s="2" t="s">
        <v>102</v>
      </c>
      <c r="E1608" s="2" t="s">
        <v>786</v>
      </c>
      <c r="F1608" s="2" t="s">
        <v>6025</v>
      </c>
      <c r="G1608" s="2">
        <v>5583</v>
      </c>
      <c r="H1608" s="2" t="s">
        <v>45</v>
      </c>
      <c r="I1608" s="1">
        <v>40534</v>
      </c>
      <c r="J1608" s="2" t="s">
        <v>23</v>
      </c>
      <c r="K1608" s="2"/>
      <c r="L1608" s="2" t="s">
        <v>24</v>
      </c>
      <c r="M1608" s="2">
        <v>295</v>
      </c>
      <c r="N1608" s="2" t="s">
        <v>1211</v>
      </c>
      <c r="O1608" s="2" t="s">
        <v>36</v>
      </c>
      <c r="P1608" s="2" t="s">
        <v>790</v>
      </c>
      <c r="Q1608" s="2" t="s">
        <v>6026</v>
      </c>
      <c r="R1608" t="str">
        <f>IFERROR(INDEX(ReadySub!$A$2:$A$1153, MATCH(T1608, ReadySub!$Q$2:$Q$1153, 0)), "")</f>
        <v/>
      </c>
      <c r="S1608" s="2" t="str">
        <f t="shared" si="75"/>
        <v>N7T 4S3_295_SARNIA</v>
      </c>
      <c r="T1608" s="2" t="str">
        <f t="shared" si="76"/>
        <v>N7T 4S3_295 ESSEX ST_SARNIA</v>
      </c>
      <c r="U1608" s="12" t="str">
        <f t="shared" si="77"/>
        <v>ST</v>
      </c>
    </row>
    <row r="1609" spans="1:21" ht="13" x14ac:dyDescent="0.25">
      <c r="A1609" s="9">
        <v>45777</v>
      </c>
      <c r="B1609" s="2" t="s">
        <v>6027</v>
      </c>
      <c r="C1609" s="2" t="s">
        <v>18</v>
      </c>
      <c r="D1609" s="2" t="s">
        <v>58</v>
      </c>
      <c r="E1609" s="2" t="s">
        <v>59</v>
      </c>
      <c r="F1609" s="2" t="s">
        <v>6028</v>
      </c>
      <c r="G1609" s="2">
        <v>5584</v>
      </c>
      <c r="H1609" s="2" t="s">
        <v>53</v>
      </c>
      <c r="I1609" s="1">
        <v>40544</v>
      </c>
      <c r="J1609" s="2" t="s">
        <v>23</v>
      </c>
      <c r="K1609" s="2"/>
      <c r="L1609" s="2" t="s">
        <v>24</v>
      </c>
      <c r="M1609" s="2">
        <v>13</v>
      </c>
      <c r="N1609" s="2" t="s">
        <v>6029</v>
      </c>
      <c r="O1609" s="2" t="s">
        <v>47</v>
      </c>
      <c r="P1609" s="2" t="s">
        <v>305</v>
      </c>
      <c r="Q1609" s="2" t="s">
        <v>3111</v>
      </c>
      <c r="R1609" t="str">
        <f>IFERROR(INDEX(ReadySub!$A$2:$A$1153, MATCH(T1609, ReadySub!$Q$2:$Q$1153, 0)), "")</f>
        <v/>
      </c>
      <c r="S1609" s="2" t="str">
        <f t="shared" si="75"/>
        <v>L2R 6P9_13_ST. CATHARINES</v>
      </c>
      <c r="T1609" s="2" t="str">
        <f t="shared" si="76"/>
        <v>L2R 6P9_13 WILHOME DR_ST. CATHARINES</v>
      </c>
      <c r="U1609" s="12" t="str">
        <f t="shared" si="77"/>
        <v>DR</v>
      </c>
    </row>
    <row r="1610" spans="1:21" ht="13" x14ac:dyDescent="0.25">
      <c r="A1610" s="9">
        <v>45777</v>
      </c>
      <c r="B1610" s="2" t="s">
        <v>6030</v>
      </c>
      <c r="C1610" s="2" t="s">
        <v>18</v>
      </c>
      <c r="D1610" s="2" t="s">
        <v>31</v>
      </c>
      <c r="E1610" s="2" t="s">
        <v>182</v>
      </c>
      <c r="F1610" s="2" t="s">
        <v>6031</v>
      </c>
      <c r="G1610" s="2">
        <v>5586</v>
      </c>
      <c r="H1610" s="2" t="s">
        <v>45</v>
      </c>
      <c r="I1610" s="1">
        <v>40547</v>
      </c>
      <c r="J1610" s="2" t="s">
        <v>23</v>
      </c>
      <c r="K1610" s="2"/>
      <c r="L1610" s="2" t="s">
        <v>24</v>
      </c>
      <c r="M1610" s="2">
        <v>6950</v>
      </c>
      <c r="N1610" s="2" t="s">
        <v>5316</v>
      </c>
      <c r="O1610" s="2" t="s">
        <v>26</v>
      </c>
      <c r="P1610" s="2" t="s">
        <v>1673</v>
      </c>
      <c r="Q1610" s="2" t="s">
        <v>1674</v>
      </c>
      <c r="R1610" t="str">
        <f>IFERROR(INDEX(ReadySub!$A$2:$A$1153, MATCH(T1610, ReadySub!$Q$2:$Q$1153, 0)), "")</f>
        <v/>
      </c>
      <c r="S1610" s="2" t="str">
        <f t="shared" si="75"/>
        <v>L0J 1C0_6950_KLEINBURG</v>
      </c>
      <c r="T1610" s="2" t="str">
        <f t="shared" si="76"/>
        <v>L0J 1C0_6950 NASHVILLE RD_KLEINBURG</v>
      </c>
      <c r="U1610" s="12" t="str">
        <f t="shared" si="77"/>
        <v>RD</v>
      </c>
    </row>
    <row r="1611" spans="1:21" ht="13" x14ac:dyDescent="0.25">
      <c r="A1611" s="9">
        <v>45777</v>
      </c>
      <c r="B1611" s="2" t="s">
        <v>6032</v>
      </c>
      <c r="C1611" s="2" t="s">
        <v>18</v>
      </c>
      <c r="D1611" s="2" t="s">
        <v>58</v>
      </c>
      <c r="E1611" s="2" t="s">
        <v>603</v>
      </c>
      <c r="F1611" s="2" t="s">
        <v>6033</v>
      </c>
      <c r="G1611" s="2">
        <v>5587</v>
      </c>
      <c r="H1611" s="2" t="s">
        <v>104</v>
      </c>
      <c r="I1611" s="1">
        <v>40548</v>
      </c>
      <c r="J1611" s="2" t="s">
        <v>23</v>
      </c>
      <c r="K1611" s="2"/>
      <c r="L1611" s="2" t="s">
        <v>24</v>
      </c>
      <c r="M1611" s="2">
        <v>824</v>
      </c>
      <c r="N1611" s="2" t="s">
        <v>891</v>
      </c>
      <c r="O1611" s="2" t="s">
        <v>26</v>
      </c>
      <c r="P1611" s="2" t="s">
        <v>879</v>
      </c>
      <c r="Q1611" s="2" t="s">
        <v>2776</v>
      </c>
      <c r="R1611" t="str">
        <f>IFERROR(INDEX(ReadySub!$A$2:$A$1153, MATCH(T1611, ReadySub!$Q$2:$Q$1153, 0)), "")</f>
        <v/>
      </c>
      <c r="S1611" s="2" t="str">
        <f t="shared" si="75"/>
        <v>L9T 2X5_824_MILTON</v>
      </c>
      <c r="T1611" s="2" t="str">
        <f t="shared" si="76"/>
        <v>L9T 2X5_824 THOMPSON RD_MILTON</v>
      </c>
      <c r="U1611" s="12" t="str">
        <f t="shared" si="77"/>
        <v>RD</v>
      </c>
    </row>
    <row r="1612" spans="1:21" ht="13" x14ac:dyDescent="0.25">
      <c r="A1612" s="9">
        <v>45777</v>
      </c>
      <c r="B1612" s="2" t="s">
        <v>318</v>
      </c>
      <c r="C1612" s="2" t="s">
        <v>18</v>
      </c>
      <c r="D1612" s="2" t="s">
        <v>51</v>
      </c>
      <c r="E1612" s="2" t="s">
        <v>90</v>
      </c>
      <c r="F1612" s="2" t="s">
        <v>6034</v>
      </c>
      <c r="G1612" s="2">
        <v>5597</v>
      </c>
      <c r="H1612" s="2" t="s">
        <v>45</v>
      </c>
      <c r="I1612" s="1">
        <v>40625</v>
      </c>
      <c r="J1612" s="2" t="s">
        <v>23</v>
      </c>
      <c r="K1612" s="2"/>
      <c r="L1612" s="2" t="s">
        <v>24</v>
      </c>
      <c r="M1612" s="2">
        <v>40</v>
      </c>
      <c r="N1612" s="2" t="s">
        <v>4417</v>
      </c>
      <c r="O1612" s="2" t="s">
        <v>36</v>
      </c>
      <c r="P1612" s="2" t="s">
        <v>93</v>
      </c>
      <c r="Q1612" s="2" t="s">
        <v>6035</v>
      </c>
      <c r="R1612" t="str">
        <f>IFERROR(INDEX(ReadySub!$A$2:$A$1153, MATCH(T1612, ReadySub!$Q$2:$Q$1153, 0)), "")</f>
        <v/>
      </c>
      <c r="S1612" s="2" t="str">
        <f t="shared" si="75"/>
        <v>M5A 3N7_40_TORONTO</v>
      </c>
      <c r="T1612" s="2" t="str">
        <f t="shared" si="76"/>
        <v>M5A 3N7_40 REGENT ST_TORONTO</v>
      </c>
      <c r="U1612" s="12" t="str">
        <f t="shared" si="77"/>
        <v>ST</v>
      </c>
    </row>
    <row r="1613" spans="1:21" ht="13" x14ac:dyDescent="0.25">
      <c r="A1613" s="9">
        <v>45777</v>
      </c>
      <c r="B1613" s="2" t="s">
        <v>542</v>
      </c>
      <c r="C1613" s="2" t="s">
        <v>18</v>
      </c>
      <c r="D1613" s="2" t="s">
        <v>89</v>
      </c>
      <c r="E1613" s="2" t="s">
        <v>90</v>
      </c>
      <c r="F1613" s="2" t="s">
        <v>6036</v>
      </c>
      <c r="G1613" s="2">
        <v>5598</v>
      </c>
      <c r="H1613" s="2" t="s">
        <v>53</v>
      </c>
      <c r="I1613" s="1">
        <v>40575</v>
      </c>
      <c r="J1613" s="2" t="s">
        <v>23</v>
      </c>
      <c r="K1613" s="2"/>
      <c r="L1613" s="2" t="s">
        <v>24</v>
      </c>
      <c r="M1613" s="2">
        <v>103</v>
      </c>
      <c r="N1613" s="2" t="s">
        <v>2536</v>
      </c>
      <c r="O1613" s="2"/>
      <c r="P1613" s="2" t="s">
        <v>93</v>
      </c>
      <c r="Q1613" s="2" t="s">
        <v>6037</v>
      </c>
      <c r="R1613" t="str">
        <f>IFERROR(INDEX(ReadySub!$A$2:$A$1153, MATCH(T1613, ReadySub!$Q$2:$Q$1153, 0)), "")</f>
        <v/>
      </c>
      <c r="S1613" s="2" t="str">
        <f t="shared" si="75"/>
        <v>M6S 5B3_103_TORONTO</v>
      </c>
      <c r="T1613" s="2" t="str">
        <f t="shared" si="76"/>
        <v>M6S 5B3_103 THE QUEENSWAY 0_TORONTO</v>
      </c>
      <c r="U1613" s="12">
        <f t="shared" si="77"/>
        <v>0</v>
      </c>
    </row>
    <row r="1614" spans="1:21" ht="13" x14ac:dyDescent="0.25">
      <c r="A1614" s="9">
        <v>45777</v>
      </c>
      <c r="B1614" s="2" t="s">
        <v>6038</v>
      </c>
      <c r="C1614" s="2" t="s">
        <v>18</v>
      </c>
      <c r="D1614" s="2" t="s">
        <v>150</v>
      </c>
      <c r="E1614" s="2" t="s">
        <v>162</v>
      </c>
      <c r="F1614" s="2" t="s">
        <v>6039</v>
      </c>
      <c r="G1614" s="2">
        <v>5599</v>
      </c>
      <c r="H1614" s="2" t="s">
        <v>45</v>
      </c>
      <c r="I1614" s="1">
        <v>40577</v>
      </c>
      <c r="J1614" s="2" t="s">
        <v>23</v>
      </c>
      <c r="K1614" s="2"/>
      <c r="L1614" s="2" t="s">
        <v>113</v>
      </c>
      <c r="M1614" s="2">
        <v>1551</v>
      </c>
      <c r="N1614" s="2" t="s">
        <v>6040</v>
      </c>
      <c r="O1614" s="2" t="s">
        <v>92</v>
      </c>
      <c r="P1614" s="2" t="s">
        <v>166</v>
      </c>
      <c r="Q1614" s="2" t="s">
        <v>6041</v>
      </c>
      <c r="R1614" t="str">
        <f>IFERROR(INDEX(ReadySub!$A$2:$A$1153, MATCH(T1614, ReadySub!$Q$2:$Q$1153, 0)), "")</f>
        <v/>
      </c>
      <c r="S1614" s="2" t="str">
        <f t="shared" si="75"/>
        <v>K1Z 7T2_1551_OTTAWA</v>
      </c>
      <c r="T1614" s="2" t="str">
        <f t="shared" si="76"/>
        <v>K1Z 7T2_1551 LAPERRIERE AVE_OTTAWA</v>
      </c>
      <c r="U1614" s="12" t="str">
        <f t="shared" si="77"/>
        <v>AVE</v>
      </c>
    </row>
    <row r="1615" spans="1:21" ht="13" x14ac:dyDescent="0.25">
      <c r="A1615" s="9">
        <v>45777</v>
      </c>
      <c r="B1615" s="2" t="s">
        <v>6042</v>
      </c>
      <c r="C1615" s="2" t="s">
        <v>18</v>
      </c>
      <c r="D1615" s="2" t="s">
        <v>58</v>
      </c>
      <c r="E1615" s="2" t="s">
        <v>603</v>
      </c>
      <c r="F1615" s="2" t="s">
        <v>6043</v>
      </c>
      <c r="G1615" s="2">
        <v>5601</v>
      </c>
      <c r="H1615" s="2" t="s">
        <v>53</v>
      </c>
      <c r="I1615" s="1">
        <v>40582</v>
      </c>
      <c r="J1615" s="2" t="s">
        <v>23</v>
      </c>
      <c r="K1615" s="2"/>
      <c r="L1615" s="2" t="s">
        <v>24</v>
      </c>
      <c r="M1615" s="2">
        <v>83</v>
      </c>
      <c r="N1615" s="2" t="s">
        <v>180</v>
      </c>
      <c r="O1615" s="2" t="s">
        <v>36</v>
      </c>
      <c r="P1615" s="2" t="s">
        <v>1109</v>
      </c>
      <c r="Q1615" s="2" t="s">
        <v>6044</v>
      </c>
      <c r="R1615" t="str">
        <f>IFERROR(INDEX(ReadySub!$A$2:$A$1153, MATCH(T1615, ReadySub!$Q$2:$Q$1153, 0)), "")</f>
        <v/>
      </c>
      <c r="S1615" s="2" t="str">
        <f t="shared" si="75"/>
        <v>L7G 3H5_83_GEORGETOWN</v>
      </c>
      <c r="T1615" s="2" t="str">
        <f t="shared" si="76"/>
        <v>L7G 3H5_83 MAIN ST_GEORGETOWN</v>
      </c>
      <c r="U1615" s="12" t="str">
        <f t="shared" si="77"/>
        <v>ST</v>
      </c>
    </row>
    <row r="1616" spans="1:21" ht="13" x14ac:dyDescent="0.25">
      <c r="A1616" s="9">
        <v>45777</v>
      </c>
      <c r="B1616" s="2" t="s">
        <v>655</v>
      </c>
      <c r="C1616" s="2" t="s">
        <v>18</v>
      </c>
      <c r="D1616" s="2" t="s">
        <v>150</v>
      </c>
      <c r="E1616" s="2" t="s">
        <v>162</v>
      </c>
      <c r="F1616" s="2" t="s">
        <v>6045</v>
      </c>
      <c r="G1616" s="2">
        <v>5603</v>
      </c>
      <c r="H1616" s="2" t="s">
        <v>120</v>
      </c>
      <c r="I1616" s="1">
        <v>40596</v>
      </c>
      <c r="J1616" s="2" t="s">
        <v>23</v>
      </c>
      <c r="K1616" s="2"/>
      <c r="L1616" s="2" t="s">
        <v>172</v>
      </c>
      <c r="M1616" s="2">
        <v>17</v>
      </c>
      <c r="N1616" s="2" t="s">
        <v>6046</v>
      </c>
      <c r="O1616" s="2" t="s">
        <v>47</v>
      </c>
      <c r="P1616" s="2" t="s">
        <v>189</v>
      </c>
      <c r="Q1616" s="2" t="s">
        <v>658</v>
      </c>
      <c r="R1616" t="str">
        <f>IFERROR(INDEX(ReadySub!$A$2:$A$1153, MATCH(T1616, ReadySub!$Q$2:$Q$1153, 0)), "")</f>
        <v/>
      </c>
      <c r="S1616" s="2" t="str">
        <f t="shared" si="75"/>
        <v>K2K 2P9_17_KANATA</v>
      </c>
      <c r="T1616" s="2" t="str">
        <f t="shared" si="76"/>
        <v>K2K 2P9_17 BRIDGESTONE DR_KANATA</v>
      </c>
      <c r="U1616" s="12" t="str">
        <f t="shared" si="77"/>
        <v>DR</v>
      </c>
    </row>
    <row r="1617" spans="1:21" ht="13" x14ac:dyDescent="0.25">
      <c r="A1617" s="9">
        <v>45777</v>
      </c>
      <c r="B1617" s="2" t="s">
        <v>6047</v>
      </c>
      <c r="C1617" s="2" t="s">
        <v>18</v>
      </c>
      <c r="D1617" s="2" t="s">
        <v>51</v>
      </c>
      <c r="E1617" s="2" t="s">
        <v>90</v>
      </c>
      <c r="F1617" s="2" t="s">
        <v>6048</v>
      </c>
      <c r="G1617" s="2">
        <v>5608</v>
      </c>
      <c r="H1617" s="2" t="s">
        <v>120</v>
      </c>
      <c r="I1617" s="1">
        <v>40693</v>
      </c>
      <c r="J1617" s="2" t="s">
        <v>23</v>
      </c>
      <c r="K1617" s="2"/>
      <c r="L1617" s="2" t="s">
        <v>24</v>
      </c>
      <c r="M1617" s="2">
        <v>285</v>
      </c>
      <c r="N1617" s="2" t="s">
        <v>5721</v>
      </c>
      <c r="O1617" s="2" t="s">
        <v>26</v>
      </c>
      <c r="P1617" s="2" t="s">
        <v>93</v>
      </c>
      <c r="Q1617" s="2" t="s">
        <v>6049</v>
      </c>
      <c r="R1617" t="str">
        <f>IFERROR(INDEX(ReadySub!$A$2:$A$1153, MATCH(T1617, ReadySub!$Q$2:$Q$1153, 0)), "")</f>
        <v/>
      </c>
      <c r="S1617" s="2" t="str">
        <f t="shared" si="75"/>
        <v>M1C 2J6_285_TORONTO</v>
      </c>
      <c r="T1617" s="2" t="str">
        <f t="shared" si="76"/>
        <v>M1C 2J6_285 LAWSON RD_TORONTO</v>
      </c>
      <c r="U1617" s="12" t="str">
        <f t="shared" si="77"/>
        <v>RD</v>
      </c>
    </row>
    <row r="1618" spans="1:21" ht="13" x14ac:dyDescent="0.25">
      <c r="A1618" s="9">
        <v>45777</v>
      </c>
      <c r="B1618" s="2" t="s">
        <v>6051</v>
      </c>
      <c r="C1618" s="2" t="s">
        <v>18</v>
      </c>
      <c r="D1618" s="2" t="s">
        <v>89</v>
      </c>
      <c r="E1618" s="2" t="s">
        <v>90</v>
      </c>
      <c r="F1618" s="2" t="s">
        <v>6052</v>
      </c>
      <c r="G1618" s="2">
        <v>5611</v>
      </c>
      <c r="H1618" s="2" t="s">
        <v>45</v>
      </c>
      <c r="I1618" s="1">
        <v>40602</v>
      </c>
      <c r="J1618" s="2" t="s">
        <v>23</v>
      </c>
      <c r="K1618" s="2"/>
      <c r="L1618" s="2" t="s">
        <v>24</v>
      </c>
      <c r="M1618" s="2">
        <v>86</v>
      </c>
      <c r="N1618" s="2" t="s">
        <v>561</v>
      </c>
      <c r="O1618" s="2" t="s">
        <v>26</v>
      </c>
      <c r="P1618" s="2" t="s">
        <v>93</v>
      </c>
      <c r="Q1618" s="2" t="s">
        <v>4182</v>
      </c>
      <c r="R1618" t="str">
        <f>IFERROR(INDEX(ReadySub!$A$2:$A$1153, MATCH(T1618, ReadySub!$Q$2:$Q$1153, 0)), "")</f>
        <v/>
      </c>
      <c r="S1618" s="2" t="str">
        <f t="shared" si="75"/>
        <v>M8Z 2T7_86_TORONTO</v>
      </c>
      <c r="T1618" s="2" t="str">
        <f t="shared" si="76"/>
        <v>M8Z 2T7_86 ADVANCE RD_TORONTO</v>
      </c>
      <c r="U1618" s="12" t="str">
        <f t="shared" si="77"/>
        <v>RD</v>
      </c>
    </row>
    <row r="1619" spans="1:21" ht="13" x14ac:dyDescent="0.25">
      <c r="A1619" s="9">
        <v>45777</v>
      </c>
      <c r="B1619" s="2" t="s">
        <v>4048</v>
      </c>
      <c r="C1619" s="2" t="s">
        <v>18</v>
      </c>
      <c r="D1619" s="2" t="s">
        <v>19</v>
      </c>
      <c r="E1619" s="2" t="s">
        <v>291</v>
      </c>
      <c r="F1619" s="2" t="s">
        <v>17192</v>
      </c>
      <c r="G1619" s="2">
        <v>5612</v>
      </c>
      <c r="H1619" s="2" t="s">
        <v>22</v>
      </c>
      <c r="I1619" s="1">
        <v>40604</v>
      </c>
      <c r="J1619" s="2" t="s">
        <v>23</v>
      </c>
      <c r="K1619" s="2"/>
      <c r="L1619" s="2" t="s">
        <v>24</v>
      </c>
      <c r="M1619" s="2">
        <v>301</v>
      </c>
      <c r="N1619" s="2" t="s">
        <v>6053</v>
      </c>
      <c r="O1619" s="2" t="s">
        <v>36</v>
      </c>
      <c r="P1619" s="2" t="s">
        <v>292</v>
      </c>
      <c r="Q1619" s="2" t="s">
        <v>6054</v>
      </c>
      <c r="R1619" t="str">
        <f>IFERROR(INDEX(ReadySub!$A$2:$A$1153, MATCH(T1619, ReadySub!$Q$2:$Q$1153, 0)), "")</f>
        <v/>
      </c>
      <c r="S1619" s="2" t="str">
        <f t="shared" si="75"/>
        <v>P7C 3Y3_301_THUNDER BAY</v>
      </c>
      <c r="T1619" s="2" t="str">
        <f t="shared" si="76"/>
        <v>P7C 3Y3_301 N.ARCHIBALD ST_THUNDER BAY</v>
      </c>
      <c r="U1619" s="12" t="str">
        <f t="shared" si="77"/>
        <v>ST</v>
      </c>
    </row>
    <row r="1620" spans="1:21" ht="13" x14ac:dyDescent="0.25">
      <c r="A1620" s="9">
        <v>45777</v>
      </c>
      <c r="B1620" s="2" t="s">
        <v>6055</v>
      </c>
      <c r="C1620" s="2" t="s">
        <v>18</v>
      </c>
      <c r="D1620" s="2" t="s">
        <v>150</v>
      </c>
      <c r="E1620" s="2" t="s">
        <v>162</v>
      </c>
      <c r="F1620" s="2" t="s">
        <v>6055</v>
      </c>
      <c r="G1620" s="2">
        <v>5615</v>
      </c>
      <c r="H1620" s="2" t="s">
        <v>53</v>
      </c>
      <c r="I1620" s="1">
        <v>40618</v>
      </c>
      <c r="J1620" s="2" t="s">
        <v>23</v>
      </c>
      <c r="K1620" s="2"/>
      <c r="L1620" s="2" t="s">
        <v>24</v>
      </c>
      <c r="M1620" s="2">
        <v>2379</v>
      </c>
      <c r="N1620" s="2" t="s">
        <v>6056</v>
      </c>
      <c r="O1620" s="2" t="s">
        <v>26</v>
      </c>
      <c r="P1620" s="2" t="s">
        <v>166</v>
      </c>
      <c r="Q1620" s="2" t="s">
        <v>6057</v>
      </c>
      <c r="R1620" t="str">
        <f>IFERROR(INDEX(ReadySub!$A$2:$A$1153, MATCH(T1620, ReadySub!$Q$2:$Q$1153, 0)), "")</f>
        <v/>
      </c>
      <c r="S1620" s="2" t="str">
        <f t="shared" si="75"/>
        <v>K1J 7N4_2379_OTTAWA</v>
      </c>
      <c r="T1620" s="2" t="str">
        <f t="shared" si="76"/>
        <v>K1J 7N4_2379 OGILVIE RD_OTTAWA</v>
      </c>
      <c r="U1620" s="12" t="str">
        <f t="shared" si="77"/>
        <v>RD</v>
      </c>
    </row>
    <row r="1621" spans="1:21" ht="13" x14ac:dyDescent="0.25">
      <c r="A1621" s="9">
        <v>45777</v>
      </c>
      <c r="B1621" s="2" t="s">
        <v>6059</v>
      </c>
      <c r="C1621" s="2" t="s">
        <v>18</v>
      </c>
      <c r="D1621" s="2" t="s">
        <v>150</v>
      </c>
      <c r="E1621" s="2" t="s">
        <v>1518</v>
      </c>
      <c r="F1621" s="2" t="s">
        <v>6060</v>
      </c>
      <c r="G1621" s="2">
        <v>5618</v>
      </c>
      <c r="H1621" s="2" t="s">
        <v>53</v>
      </c>
      <c r="I1621" s="1">
        <v>40624</v>
      </c>
      <c r="J1621" s="2" t="s">
        <v>23</v>
      </c>
      <c r="K1621" s="2"/>
      <c r="L1621" s="2" t="s">
        <v>113</v>
      </c>
      <c r="M1621" s="2">
        <v>2768</v>
      </c>
      <c r="N1621" s="2" t="s">
        <v>121</v>
      </c>
      <c r="O1621" s="2" t="s">
        <v>36</v>
      </c>
      <c r="P1621" s="2" t="s">
        <v>6061</v>
      </c>
      <c r="Q1621" s="2" t="s">
        <v>6062</v>
      </c>
      <c r="R1621" t="str">
        <f>IFERROR(INDEX(ReadySub!$A$2:$A$1153, MATCH(T1621, ReadySub!$Q$2:$Q$1153, 0)), "")</f>
        <v/>
      </c>
      <c r="S1621" s="2" t="str">
        <f t="shared" si="75"/>
        <v>K4K 1N4_2768_ROCKLAND</v>
      </c>
      <c r="T1621" s="2" t="str">
        <f t="shared" si="76"/>
        <v>K4K 1N4_2768 LAURIER ST_ROCKLAND</v>
      </c>
      <c r="U1621" s="12" t="str">
        <f t="shared" si="77"/>
        <v>ST</v>
      </c>
    </row>
    <row r="1622" spans="1:21" ht="13" x14ac:dyDescent="0.25">
      <c r="A1622" s="9">
        <v>45777</v>
      </c>
      <c r="B1622" s="2" t="s">
        <v>144</v>
      </c>
      <c r="C1622" s="2" t="s">
        <v>18</v>
      </c>
      <c r="D1622" s="2" t="s">
        <v>58</v>
      </c>
      <c r="E1622" s="2" t="s">
        <v>80</v>
      </c>
      <c r="F1622" s="2" t="s">
        <v>6065</v>
      </c>
      <c r="G1622" s="2">
        <v>5626</v>
      </c>
      <c r="H1622" s="2" t="s">
        <v>104</v>
      </c>
      <c r="I1622" s="1">
        <v>40660</v>
      </c>
      <c r="J1622" s="2" t="s">
        <v>23</v>
      </c>
      <c r="K1622" s="2"/>
      <c r="L1622" s="2" t="s">
        <v>24</v>
      </c>
      <c r="M1622" s="2">
        <v>470</v>
      </c>
      <c r="N1622" s="2" t="s">
        <v>3001</v>
      </c>
      <c r="O1622" s="2" t="s">
        <v>109</v>
      </c>
      <c r="P1622" s="2" t="s">
        <v>82</v>
      </c>
      <c r="Q1622" s="2" t="s">
        <v>17103</v>
      </c>
      <c r="R1622" t="str">
        <f>IFERROR(INDEX(ReadySub!$A$2:$A$1153, MATCH(T1622, ReadySub!$Q$2:$Q$1153, 0)), "")</f>
        <v/>
      </c>
      <c r="S1622" s="2" t="str">
        <f t="shared" si="75"/>
        <v>L9K 0C3_470_HAMILTON</v>
      </c>
      <c r="T1622" s="2" t="str">
        <f t="shared" si="76"/>
        <v>L9K 0C3_470 KITTY MURRAY LANE_HAMILTON</v>
      </c>
      <c r="U1622" s="12" t="str">
        <f t="shared" si="77"/>
        <v>Lane</v>
      </c>
    </row>
    <row r="1623" spans="1:21" ht="13" x14ac:dyDescent="0.25">
      <c r="A1623" s="9">
        <v>45777</v>
      </c>
      <c r="B1623" s="2" t="s">
        <v>716</v>
      </c>
      <c r="C1623" s="2" t="s">
        <v>18</v>
      </c>
      <c r="D1623" s="2" t="s">
        <v>89</v>
      </c>
      <c r="E1623" s="2" t="s">
        <v>598</v>
      </c>
      <c r="F1623" s="2" t="s">
        <v>6066</v>
      </c>
      <c r="G1623" s="2">
        <v>5632</v>
      </c>
      <c r="H1623" s="2" t="s">
        <v>104</v>
      </c>
      <c r="I1623" s="1">
        <v>40666</v>
      </c>
      <c r="J1623" s="2" t="s">
        <v>23</v>
      </c>
      <c r="K1623" s="2"/>
      <c r="L1623" s="2" t="s">
        <v>24</v>
      </c>
      <c r="M1623" s="2">
        <v>950</v>
      </c>
      <c r="N1623" s="2" t="s">
        <v>5724</v>
      </c>
      <c r="O1623" s="2" t="s">
        <v>47</v>
      </c>
      <c r="P1623" s="2" t="s">
        <v>911</v>
      </c>
      <c r="Q1623" s="2" t="s">
        <v>6067</v>
      </c>
      <c r="R1623" t="str">
        <f>IFERROR(INDEX(ReadySub!$A$2:$A$1153, MATCH(T1623, ReadySub!$Q$2:$Q$1153, 0)), "")</f>
        <v/>
      </c>
      <c r="S1623" s="2" t="str">
        <f t="shared" si="75"/>
        <v>L6S 3M1_950_BRAMPTON</v>
      </c>
      <c r="T1623" s="2" t="str">
        <f t="shared" si="76"/>
        <v>L6S 3M1_950 NORTH PARK DR_BRAMPTON</v>
      </c>
      <c r="U1623" s="12" t="str">
        <f t="shared" si="77"/>
        <v>DR</v>
      </c>
    </row>
    <row r="1624" spans="1:21" ht="13" x14ac:dyDescent="0.25">
      <c r="A1624" s="9">
        <v>45777</v>
      </c>
      <c r="B1624" s="2" t="s">
        <v>716</v>
      </c>
      <c r="C1624" s="2" t="s">
        <v>18</v>
      </c>
      <c r="D1624" s="2" t="s">
        <v>89</v>
      </c>
      <c r="E1624" s="2" t="s">
        <v>598</v>
      </c>
      <c r="F1624" s="2" t="s">
        <v>6070</v>
      </c>
      <c r="G1624" s="2">
        <v>5638</v>
      </c>
      <c r="H1624" s="2" t="s">
        <v>104</v>
      </c>
      <c r="I1624" s="1">
        <v>40682</v>
      </c>
      <c r="J1624" s="2" t="s">
        <v>23</v>
      </c>
      <c r="K1624" s="2"/>
      <c r="L1624" s="2" t="s">
        <v>24</v>
      </c>
      <c r="M1624" s="2">
        <v>140</v>
      </c>
      <c r="N1624" s="2" t="s">
        <v>5252</v>
      </c>
      <c r="O1624" s="2" t="s">
        <v>101</v>
      </c>
      <c r="P1624" s="2" t="s">
        <v>911</v>
      </c>
      <c r="Q1624" s="2" t="s">
        <v>6071</v>
      </c>
      <c r="R1624" t="str">
        <f>IFERROR(INDEX(ReadySub!$A$2:$A$1153, MATCH(T1624, ReadySub!$Q$2:$Q$1153, 0)), "")</f>
        <v/>
      </c>
      <c r="S1624" s="2" t="str">
        <f t="shared" si="75"/>
        <v>L6S 2G1_140_BRAMPTON</v>
      </c>
      <c r="T1624" s="2" t="str">
        <f t="shared" si="76"/>
        <v>L6S 2G1_140 HOWDEN BLVD_BRAMPTON</v>
      </c>
      <c r="U1624" s="12" t="str">
        <f t="shared" si="77"/>
        <v>BLVD</v>
      </c>
    </row>
    <row r="1625" spans="1:21" ht="13" x14ac:dyDescent="0.25">
      <c r="A1625" s="9">
        <v>45777</v>
      </c>
      <c r="B1625" s="2" t="s">
        <v>6072</v>
      </c>
      <c r="C1625" s="2" t="s">
        <v>18</v>
      </c>
      <c r="D1625" s="2" t="s">
        <v>89</v>
      </c>
      <c r="E1625" s="2" t="s">
        <v>90</v>
      </c>
      <c r="F1625" s="2" t="s">
        <v>6073</v>
      </c>
      <c r="G1625" s="2">
        <v>5639</v>
      </c>
      <c r="H1625" s="2" t="s">
        <v>45</v>
      </c>
      <c r="I1625" s="1">
        <v>40688</v>
      </c>
      <c r="J1625" s="2" t="s">
        <v>23</v>
      </c>
      <c r="K1625" s="2"/>
      <c r="L1625" s="2" t="s">
        <v>24</v>
      </c>
      <c r="M1625" s="2">
        <v>28</v>
      </c>
      <c r="N1625" s="2" t="s">
        <v>6074</v>
      </c>
      <c r="O1625" s="2" t="s">
        <v>92</v>
      </c>
      <c r="P1625" s="2" t="s">
        <v>93</v>
      </c>
      <c r="Q1625" s="2" t="s">
        <v>6075</v>
      </c>
      <c r="R1625" t="str">
        <f>IFERROR(INDEX(ReadySub!$A$2:$A$1153, MATCH(T1625, ReadySub!$Q$2:$Q$1153, 0)), "")</f>
        <v/>
      </c>
      <c r="S1625" s="2" t="str">
        <f t="shared" si="75"/>
        <v>M5P 1J4_28_TORONTO</v>
      </c>
      <c r="T1625" s="2" t="str">
        <f t="shared" si="76"/>
        <v>M5P 1J4_28 COLLEGE VIEW AVE_TORONTO</v>
      </c>
      <c r="U1625" s="12" t="str">
        <f t="shared" si="77"/>
        <v>AVE</v>
      </c>
    </row>
    <row r="1626" spans="1:21" ht="13" x14ac:dyDescent="0.25">
      <c r="A1626" s="9">
        <v>45777</v>
      </c>
      <c r="B1626" s="2" t="s">
        <v>2271</v>
      </c>
      <c r="C1626" s="2" t="s">
        <v>18</v>
      </c>
      <c r="D1626" s="2" t="s">
        <v>19</v>
      </c>
      <c r="E1626" s="2" t="s">
        <v>85</v>
      </c>
      <c r="F1626" s="2" t="s">
        <v>6076</v>
      </c>
      <c r="G1626" s="2">
        <v>5642</v>
      </c>
      <c r="H1626" s="2" t="s">
        <v>45</v>
      </c>
      <c r="I1626" s="1">
        <v>40694</v>
      </c>
      <c r="J1626" s="2" t="s">
        <v>23</v>
      </c>
      <c r="K1626" s="2"/>
      <c r="L1626" s="2" t="s">
        <v>172</v>
      </c>
      <c r="M1626" s="2">
        <v>185</v>
      </c>
      <c r="N1626" s="2" t="s">
        <v>2103</v>
      </c>
      <c r="O1626" s="2" t="s">
        <v>92</v>
      </c>
      <c r="P1626" s="2" t="s">
        <v>439</v>
      </c>
      <c r="Q1626" s="2" t="s">
        <v>440</v>
      </c>
      <c r="R1626" t="str">
        <f>IFERROR(INDEX(ReadySub!$A$2:$A$1153, MATCH(T1626, ReadySub!$Q$2:$Q$1153, 0)), "")</f>
        <v/>
      </c>
      <c r="S1626" s="2" t="str">
        <f t="shared" si="75"/>
        <v>P3Y 1M4_185_LIVELY</v>
      </c>
      <c r="T1626" s="2" t="str">
        <f t="shared" si="76"/>
        <v>P3Y 1M4_185 6TH AVE_LIVELY</v>
      </c>
      <c r="U1626" s="12" t="str">
        <f t="shared" si="77"/>
        <v>AVE</v>
      </c>
    </row>
    <row r="1627" spans="1:21" ht="13" x14ac:dyDescent="0.25">
      <c r="A1627" s="9">
        <v>45777</v>
      </c>
      <c r="B1627" s="2" t="s">
        <v>74</v>
      </c>
      <c r="C1627" s="2" t="s">
        <v>18</v>
      </c>
      <c r="D1627" s="2" t="s">
        <v>89</v>
      </c>
      <c r="E1627" s="2" t="s">
        <v>598</v>
      </c>
      <c r="F1627" s="2" t="s">
        <v>6077</v>
      </c>
      <c r="G1627" s="2">
        <v>5644</v>
      </c>
      <c r="H1627" s="2" t="s">
        <v>104</v>
      </c>
      <c r="I1627" s="1">
        <v>40696</v>
      </c>
      <c r="J1627" s="2" t="s">
        <v>23</v>
      </c>
      <c r="K1627" s="2"/>
      <c r="L1627" s="2" t="s">
        <v>24</v>
      </c>
      <c r="M1627" s="2">
        <v>66</v>
      </c>
      <c r="N1627" s="2" t="s">
        <v>180</v>
      </c>
      <c r="O1627" s="2" t="s">
        <v>36</v>
      </c>
      <c r="P1627" s="2" t="s">
        <v>911</v>
      </c>
      <c r="Q1627" s="2" t="s">
        <v>6078</v>
      </c>
      <c r="R1627" t="str">
        <f>IFERROR(INDEX(ReadySub!$A$2:$A$1153, MATCH(T1627, ReadySub!$Q$2:$Q$1153, 0)), "")</f>
        <v/>
      </c>
      <c r="S1627" s="2" t="str">
        <f t="shared" si="75"/>
        <v>L6W 2C6_66_BRAMPTON</v>
      </c>
      <c r="T1627" s="2" t="str">
        <f t="shared" si="76"/>
        <v>L6W 2C6_66 MAIN ST_BRAMPTON</v>
      </c>
      <c r="U1627" s="12" t="str">
        <f t="shared" si="77"/>
        <v>ST</v>
      </c>
    </row>
    <row r="1628" spans="1:21" ht="13" x14ac:dyDescent="0.25">
      <c r="A1628" s="9">
        <v>45777</v>
      </c>
      <c r="B1628" s="2" t="s">
        <v>3350</v>
      </c>
      <c r="C1628" s="2" t="s">
        <v>18</v>
      </c>
      <c r="D1628" s="2" t="s">
        <v>58</v>
      </c>
      <c r="E1628" s="2" t="s">
        <v>603</v>
      </c>
      <c r="F1628" s="2" t="s">
        <v>3351</v>
      </c>
      <c r="G1628" s="2">
        <v>5645</v>
      </c>
      <c r="H1628" s="2" t="s">
        <v>120</v>
      </c>
      <c r="I1628" s="1">
        <v>40696</v>
      </c>
      <c r="J1628" s="2" t="s">
        <v>23</v>
      </c>
      <c r="K1628" s="2"/>
      <c r="L1628" s="2" t="s">
        <v>24</v>
      </c>
      <c r="M1628" s="2">
        <v>6521</v>
      </c>
      <c r="N1628" s="2" t="s">
        <v>2306</v>
      </c>
      <c r="O1628" s="2" t="s">
        <v>26</v>
      </c>
      <c r="P1628" s="2" t="s">
        <v>879</v>
      </c>
      <c r="Q1628" s="2" t="s">
        <v>3352</v>
      </c>
      <c r="R1628" t="str">
        <f>IFERROR(INDEX(ReadySub!$A$2:$A$1153, MATCH(T1628, ReadySub!$Q$2:$Q$1153, 0)), "")</f>
        <v/>
      </c>
      <c r="S1628" s="2" t="str">
        <f t="shared" si="75"/>
        <v>L9T 4Z9_6521_MILTON</v>
      </c>
      <c r="T1628" s="2" t="str">
        <f t="shared" si="76"/>
        <v>L9T 4Z9_6521 DERRY RD_MILTON</v>
      </c>
      <c r="U1628" s="12" t="str">
        <f t="shared" si="77"/>
        <v>RD</v>
      </c>
    </row>
    <row r="1629" spans="1:21" ht="13" x14ac:dyDescent="0.25">
      <c r="A1629" s="9">
        <v>45777</v>
      </c>
      <c r="B1629" s="2" t="s">
        <v>6079</v>
      </c>
      <c r="C1629" s="2" t="s">
        <v>18</v>
      </c>
      <c r="D1629" s="2" t="s">
        <v>89</v>
      </c>
      <c r="E1629" s="2" t="s">
        <v>598</v>
      </c>
      <c r="F1629" s="2" t="s">
        <v>6080</v>
      </c>
      <c r="G1629" s="2">
        <v>5648</v>
      </c>
      <c r="H1629" s="2" t="s">
        <v>45</v>
      </c>
      <c r="I1629" s="1">
        <v>41324</v>
      </c>
      <c r="J1629" s="2" t="s">
        <v>23</v>
      </c>
      <c r="K1629" s="2"/>
      <c r="L1629" s="2" t="s">
        <v>24</v>
      </c>
      <c r="M1629" s="2">
        <v>1079</v>
      </c>
      <c r="N1629" s="2" t="s">
        <v>527</v>
      </c>
      <c r="O1629" s="2" t="s">
        <v>26</v>
      </c>
      <c r="P1629" s="2" t="s">
        <v>601</v>
      </c>
      <c r="Q1629" s="2" t="s">
        <v>6081</v>
      </c>
      <c r="R1629" t="str">
        <f>IFERROR(INDEX(ReadySub!$A$2:$A$1153, MATCH(T1629, ReadySub!$Q$2:$Q$1153, 0)), "")</f>
        <v/>
      </c>
      <c r="S1629" s="2" t="str">
        <f t="shared" si="75"/>
        <v>L5E 1E8_1079_MISSISSAUGA</v>
      </c>
      <c r="T1629" s="2" t="str">
        <f t="shared" si="76"/>
        <v>L5E 1E8_1079 LAKESHORE RD_MISSISSAUGA</v>
      </c>
      <c r="U1629" s="12" t="str">
        <f t="shared" si="77"/>
        <v>RD</v>
      </c>
    </row>
    <row r="1630" spans="1:21" ht="13" x14ac:dyDescent="0.25">
      <c r="A1630" s="9">
        <v>45777</v>
      </c>
      <c r="B1630" s="2" t="s">
        <v>6082</v>
      </c>
      <c r="C1630" s="2" t="s">
        <v>18</v>
      </c>
      <c r="D1630" s="2" t="s">
        <v>89</v>
      </c>
      <c r="E1630" s="2" t="s">
        <v>90</v>
      </c>
      <c r="F1630" s="2" t="s">
        <v>6082</v>
      </c>
      <c r="G1630" s="2">
        <v>5652</v>
      </c>
      <c r="H1630" s="2" t="s">
        <v>45</v>
      </c>
      <c r="I1630" s="1">
        <v>40702</v>
      </c>
      <c r="J1630" s="2" t="s">
        <v>23</v>
      </c>
      <c r="K1630" s="2"/>
      <c r="L1630" s="2" t="s">
        <v>24</v>
      </c>
      <c r="M1630" s="2">
        <v>29</v>
      </c>
      <c r="N1630" s="2" t="s">
        <v>4094</v>
      </c>
      <c r="O1630" s="2" t="s">
        <v>92</v>
      </c>
      <c r="P1630" s="2" t="s">
        <v>93</v>
      </c>
      <c r="Q1630" s="2" t="s">
        <v>6083</v>
      </c>
      <c r="R1630" t="str">
        <f>IFERROR(INDEX(ReadySub!$A$2:$A$1153, MATCH(T1630, ReadySub!$Q$2:$Q$1153, 0)), "")</f>
        <v/>
      </c>
      <c r="S1630" s="2" t="str">
        <f t="shared" si="75"/>
        <v>M4V 1C8_29_TORONTO</v>
      </c>
      <c r="T1630" s="2" t="str">
        <f t="shared" si="76"/>
        <v>M4V 1C8_29 BIRCH AVE_TORONTO</v>
      </c>
      <c r="U1630" s="12" t="str">
        <f t="shared" si="77"/>
        <v>AVE</v>
      </c>
    </row>
    <row r="1631" spans="1:21" ht="13" x14ac:dyDescent="0.25">
      <c r="A1631" s="9">
        <v>45777</v>
      </c>
      <c r="B1631" s="2" t="s">
        <v>5271</v>
      </c>
      <c r="C1631" s="2" t="s">
        <v>18</v>
      </c>
      <c r="D1631" s="2" t="s">
        <v>58</v>
      </c>
      <c r="E1631" s="2" t="s">
        <v>59</v>
      </c>
      <c r="F1631" s="2" t="s">
        <v>6084</v>
      </c>
      <c r="G1631" s="2">
        <v>5655</v>
      </c>
      <c r="H1631" s="2" t="s">
        <v>120</v>
      </c>
      <c r="I1631" s="1">
        <v>40728</v>
      </c>
      <c r="J1631" s="2" t="s">
        <v>23</v>
      </c>
      <c r="K1631" s="2"/>
      <c r="L1631" s="2" t="s">
        <v>24</v>
      </c>
      <c r="M1631" s="2">
        <v>8800</v>
      </c>
      <c r="N1631" s="2" t="s">
        <v>6085</v>
      </c>
      <c r="O1631" s="2" t="s">
        <v>26</v>
      </c>
      <c r="P1631" s="2" t="s">
        <v>68</v>
      </c>
      <c r="Q1631" s="2" t="s">
        <v>6086</v>
      </c>
      <c r="R1631" t="str">
        <f>IFERROR(INDEX(ReadySub!$A$2:$A$1153, MATCH(T1631, ReadySub!$Q$2:$Q$1153, 0)), "")</f>
        <v/>
      </c>
      <c r="S1631" s="2" t="str">
        <f t="shared" si="75"/>
        <v>L2H 0Y8_8800_NIAGARA FALLS</v>
      </c>
      <c r="T1631" s="2" t="str">
        <f t="shared" si="76"/>
        <v>L2H 0Y8_8800 MCLEOD RD_NIAGARA FALLS</v>
      </c>
      <c r="U1631" s="12" t="str">
        <f t="shared" si="77"/>
        <v>RD</v>
      </c>
    </row>
    <row r="1632" spans="1:21" ht="13" x14ac:dyDescent="0.25">
      <c r="A1632" s="9">
        <v>45777</v>
      </c>
      <c r="B1632" s="2" t="s">
        <v>6087</v>
      </c>
      <c r="C1632" s="2" t="s">
        <v>18</v>
      </c>
      <c r="D1632" s="2" t="s">
        <v>150</v>
      </c>
      <c r="E1632" s="2" t="s">
        <v>162</v>
      </c>
      <c r="F1632" s="2" t="s">
        <v>6088</v>
      </c>
      <c r="G1632" s="2">
        <v>5656</v>
      </c>
      <c r="H1632" s="2" t="s">
        <v>66</v>
      </c>
      <c r="I1632" s="1">
        <v>40792</v>
      </c>
      <c r="J1632" s="2" t="s">
        <v>23</v>
      </c>
      <c r="K1632" s="2"/>
      <c r="L1632" s="2" t="s">
        <v>24</v>
      </c>
      <c r="M1632" s="2">
        <v>5160</v>
      </c>
      <c r="N1632" s="2" t="s">
        <v>3750</v>
      </c>
      <c r="O1632" s="2" t="s">
        <v>26</v>
      </c>
      <c r="P1632" s="2" t="s">
        <v>166</v>
      </c>
      <c r="Q1632" s="2" t="s">
        <v>6089</v>
      </c>
      <c r="R1632" t="str">
        <f>IFERROR(INDEX(ReadySub!$A$2:$A$1153, MATCH(T1632, ReadySub!$Q$2:$Q$1153, 0)), "")</f>
        <v/>
      </c>
      <c r="S1632" s="2" t="str">
        <f t="shared" si="75"/>
        <v>K4A 0G4_5160_OTTAWA</v>
      </c>
      <c r="T1632" s="2" t="str">
        <f t="shared" si="76"/>
        <v>K4A 0G4_5160 INNES RD_OTTAWA</v>
      </c>
      <c r="U1632" s="12" t="str">
        <f t="shared" si="77"/>
        <v>RD</v>
      </c>
    </row>
    <row r="1633" spans="1:21" ht="13" x14ac:dyDescent="0.25">
      <c r="A1633" s="9">
        <v>45777</v>
      </c>
      <c r="B1633" s="2" t="s">
        <v>6090</v>
      </c>
      <c r="C1633" s="2" t="s">
        <v>18</v>
      </c>
      <c r="D1633" s="2" t="s">
        <v>150</v>
      </c>
      <c r="E1633" s="2" t="s">
        <v>332</v>
      </c>
      <c r="F1633" s="2" t="s">
        <v>6091</v>
      </c>
      <c r="G1633" s="2">
        <v>5657</v>
      </c>
      <c r="H1633" s="2" t="s">
        <v>53</v>
      </c>
      <c r="I1633" s="1">
        <v>40779</v>
      </c>
      <c r="J1633" s="2" t="s">
        <v>23</v>
      </c>
      <c r="K1633" s="2"/>
      <c r="L1633" s="2" t="s">
        <v>24</v>
      </c>
      <c r="M1633" s="2">
        <v>9749</v>
      </c>
      <c r="N1633" s="2" t="s">
        <v>6092</v>
      </c>
      <c r="O1633" s="2"/>
      <c r="P1633" s="2" t="s">
        <v>413</v>
      </c>
      <c r="Q1633" s="2" t="s">
        <v>6093</v>
      </c>
      <c r="R1633" t="str">
        <f>IFERROR(INDEX(ReadySub!$A$2:$A$1153, MATCH(T1633, ReadySub!$Q$2:$Q$1153, 0)), "")</f>
        <v/>
      </c>
      <c r="S1633" s="2" t="str">
        <f t="shared" si="75"/>
        <v>K7A 4S7_9749_SMITHS FALLS</v>
      </c>
      <c r="T1633" s="2" t="str">
        <f t="shared" si="76"/>
        <v>K7A 4S7_9749 HIGHWAY 15 0_SMITHS FALLS</v>
      </c>
      <c r="U1633" s="12">
        <f t="shared" si="77"/>
        <v>0</v>
      </c>
    </row>
    <row r="1634" spans="1:21" ht="13" x14ac:dyDescent="0.25">
      <c r="A1634" s="9">
        <v>45777</v>
      </c>
      <c r="B1634" s="2" t="s">
        <v>716</v>
      </c>
      <c r="C1634" s="2" t="s">
        <v>18</v>
      </c>
      <c r="D1634" s="2" t="s">
        <v>89</v>
      </c>
      <c r="E1634" s="2" t="s">
        <v>598</v>
      </c>
      <c r="F1634" s="2" t="s">
        <v>6095</v>
      </c>
      <c r="G1634" s="2">
        <v>5661</v>
      </c>
      <c r="H1634" s="2" t="s">
        <v>104</v>
      </c>
      <c r="I1634" s="1">
        <v>40792</v>
      </c>
      <c r="J1634" s="2" t="s">
        <v>23</v>
      </c>
      <c r="K1634" s="2"/>
      <c r="L1634" s="2" t="s">
        <v>24</v>
      </c>
      <c r="M1634" s="2">
        <v>2389</v>
      </c>
      <c r="N1634" s="2" t="s">
        <v>3680</v>
      </c>
      <c r="O1634" s="2" t="s">
        <v>26</v>
      </c>
      <c r="P1634" s="2" t="s">
        <v>601</v>
      </c>
      <c r="Q1634" s="2" t="s">
        <v>6096</v>
      </c>
      <c r="R1634" t="str">
        <f>IFERROR(INDEX(ReadySub!$A$2:$A$1153, MATCH(T1634, ReadySub!$Q$2:$Q$1153, 0)), "")</f>
        <v/>
      </c>
      <c r="S1634" s="2" t="str">
        <f t="shared" si="75"/>
        <v>L5A 2P1_2389_MISSISSAUGA</v>
      </c>
      <c r="T1634" s="2" t="str">
        <f t="shared" si="76"/>
        <v>L5A 2P1_2389 CLIFF RD_MISSISSAUGA</v>
      </c>
      <c r="U1634" s="12" t="str">
        <f t="shared" si="77"/>
        <v>RD</v>
      </c>
    </row>
    <row r="1635" spans="1:21" ht="13" x14ac:dyDescent="0.25">
      <c r="A1635" s="9">
        <v>45777</v>
      </c>
      <c r="B1635" s="2" t="s">
        <v>6097</v>
      </c>
      <c r="C1635" s="2" t="s">
        <v>18</v>
      </c>
      <c r="D1635" s="2" t="s">
        <v>51</v>
      </c>
      <c r="E1635" s="2" t="s">
        <v>52</v>
      </c>
      <c r="F1635" s="2" t="s">
        <v>6098</v>
      </c>
      <c r="G1635" s="2">
        <v>5664</v>
      </c>
      <c r="H1635" s="2" t="s">
        <v>66</v>
      </c>
      <c r="I1635" s="1">
        <v>40711</v>
      </c>
      <c r="J1635" s="2" t="s">
        <v>23</v>
      </c>
      <c r="K1635" s="2"/>
      <c r="L1635" s="2" t="s">
        <v>24</v>
      </c>
      <c r="M1635" s="2">
        <v>900</v>
      </c>
      <c r="N1635" s="2" t="s">
        <v>6099</v>
      </c>
      <c r="O1635" s="2" t="s">
        <v>92</v>
      </c>
      <c r="P1635" s="2" t="s">
        <v>221</v>
      </c>
      <c r="Q1635" s="2" t="s">
        <v>6100</v>
      </c>
      <c r="R1635" t="str">
        <f>IFERROR(INDEX(ReadySub!$A$2:$A$1153, MATCH(T1635, ReadySub!$Q$2:$Q$1153, 0)), "")</f>
        <v/>
      </c>
      <c r="S1635" s="2" t="str">
        <f t="shared" si="75"/>
        <v>L1P 1H8_900_WHITBY</v>
      </c>
      <c r="T1635" s="2" t="str">
        <f t="shared" si="76"/>
        <v>L1P 1H8_900 BONACORD AVE_WHITBY</v>
      </c>
      <c r="U1635" s="12" t="str">
        <f t="shared" si="77"/>
        <v>AVE</v>
      </c>
    </row>
    <row r="1636" spans="1:21" ht="13" x14ac:dyDescent="0.25">
      <c r="A1636" s="9">
        <v>45777</v>
      </c>
      <c r="B1636" s="2" t="s">
        <v>6101</v>
      </c>
      <c r="C1636" s="2" t="s">
        <v>18</v>
      </c>
      <c r="D1636" s="2" t="s">
        <v>102</v>
      </c>
      <c r="E1636" s="2" t="s">
        <v>244</v>
      </c>
      <c r="F1636" s="2" t="s">
        <v>6102</v>
      </c>
      <c r="G1636" s="2">
        <v>5665</v>
      </c>
      <c r="H1636" s="2" t="s">
        <v>45</v>
      </c>
      <c r="I1636" s="1">
        <v>40711</v>
      </c>
      <c r="J1636" s="2" t="s">
        <v>23</v>
      </c>
      <c r="K1636" s="2"/>
      <c r="L1636" s="2" t="s">
        <v>24</v>
      </c>
      <c r="M1636" s="2">
        <v>1175</v>
      </c>
      <c r="N1636" s="2" t="s">
        <v>6103</v>
      </c>
      <c r="O1636" s="2" t="s">
        <v>26</v>
      </c>
      <c r="P1636" s="2" t="s">
        <v>247</v>
      </c>
      <c r="Q1636" s="2" t="s">
        <v>6104</v>
      </c>
      <c r="R1636" t="str">
        <f>IFERROR(INDEX(ReadySub!$A$2:$A$1153, MATCH(T1636, ReadySub!$Q$2:$Q$1153, 0)), "")</f>
        <v/>
      </c>
      <c r="S1636" s="2" t="str">
        <f t="shared" si="75"/>
        <v>N6H 5K6_1175_LONDON</v>
      </c>
      <c r="T1636" s="2" t="str">
        <f t="shared" si="76"/>
        <v>N6H 5K6_1175 HYDE PARK RD_LONDON</v>
      </c>
      <c r="U1636" s="12" t="str">
        <f t="shared" si="77"/>
        <v>RD</v>
      </c>
    </row>
    <row r="1637" spans="1:21" ht="13" x14ac:dyDescent="0.25">
      <c r="A1637" s="9">
        <v>45777</v>
      </c>
      <c r="B1637" s="2" t="s">
        <v>243</v>
      </c>
      <c r="C1637" s="2" t="s">
        <v>18</v>
      </c>
      <c r="D1637" s="2" t="s">
        <v>102</v>
      </c>
      <c r="E1637" s="2" t="s">
        <v>1166</v>
      </c>
      <c r="F1637" s="2" t="s">
        <v>6105</v>
      </c>
      <c r="G1637" s="2">
        <v>5667</v>
      </c>
      <c r="H1637" s="2" t="s">
        <v>120</v>
      </c>
      <c r="I1637" s="1">
        <v>40715</v>
      </c>
      <c r="J1637" s="2" t="s">
        <v>23</v>
      </c>
      <c r="K1637" s="2"/>
      <c r="L1637" s="2" t="s">
        <v>24</v>
      </c>
      <c r="M1637" s="2">
        <v>37792</v>
      </c>
      <c r="N1637" s="2" t="s">
        <v>5431</v>
      </c>
      <c r="O1637" s="2" t="s">
        <v>26</v>
      </c>
      <c r="P1637" s="2" t="s">
        <v>5432</v>
      </c>
      <c r="Q1637" s="2" t="s">
        <v>5433</v>
      </c>
      <c r="R1637" t="str">
        <f>IFERROR(INDEX(ReadySub!$A$2:$A$1153, MATCH(T1637, ReadySub!$Q$2:$Q$1153, 0)), "")</f>
        <v/>
      </c>
      <c r="S1637" s="2" t="str">
        <f t="shared" si="75"/>
        <v>N0M 2T0_37792_ZURICH</v>
      </c>
      <c r="T1637" s="2" t="str">
        <f t="shared" si="76"/>
        <v>N0M 2T0_37792 ZURICH-HENSALL RD_ZURICH</v>
      </c>
      <c r="U1637" s="12" t="str">
        <f t="shared" si="77"/>
        <v>RD</v>
      </c>
    </row>
    <row r="1638" spans="1:21" ht="13" x14ac:dyDescent="0.25">
      <c r="A1638" s="9">
        <v>45777</v>
      </c>
      <c r="B1638" s="2" t="s">
        <v>5363</v>
      </c>
      <c r="C1638" s="2" t="s">
        <v>18</v>
      </c>
      <c r="D1638" s="2" t="s">
        <v>102</v>
      </c>
      <c r="E1638" s="2" t="s">
        <v>557</v>
      </c>
      <c r="F1638" s="2" t="s">
        <v>6106</v>
      </c>
      <c r="G1638" s="2">
        <v>5671</v>
      </c>
      <c r="H1638" s="2" t="s">
        <v>1009</v>
      </c>
      <c r="I1638" s="1">
        <v>40718</v>
      </c>
      <c r="J1638" s="2" t="s">
        <v>23</v>
      </c>
      <c r="K1638" s="2"/>
      <c r="L1638" s="2" t="s">
        <v>24</v>
      </c>
      <c r="M1638" s="2">
        <v>6535</v>
      </c>
      <c r="N1638" s="2" t="s">
        <v>1017</v>
      </c>
      <c r="O1638" s="2" t="s">
        <v>26</v>
      </c>
      <c r="P1638" s="2" t="s">
        <v>779</v>
      </c>
      <c r="Q1638" s="2" t="s">
        <v>6107</v>
      </c>
      <c r="R1638" t="str">
        <f>IFERROR(INDEX(ReadySub!$A$2:$A$1153, MATCH(T1638, ReadySub!$Q$2:$Q$1153, 0)), "")</f>
        <v/>
      </c>
      <c r="S1638" s="2" t="str">
        <f t="shared" si="75"/>
        <v>N9H 1T5_6535_LASALLE</v>
      </c>
      <c r="T1638" s="2" t="str">
        <f t="shared" si="76"/>
        <v>N9H 1T5_6535 MALDEN RD_LASALLE</v>
      </c>
      <c r="U1638" s="12" t="str">
        <f t="shared" si="77"/>
        <v>RD</v>
      </c>
    </row>
    <row r="1639" spans="1:21" ht="13" x14ac:dyDescent="0.25">
      <c r="A1639" s="9">
        <v>45777</v>
      </c>
      <c r="B1639" s="2" t="s">
        <v>6109</v>
      </c>
      <c r="C1639" s="2" t="s">
        <v>18</v>
      </c>
      <c r="D1639" s="2" t="s">
        <v>19</v>
      </c>
      <c r="E1639" s="2" t="s">
        <v>291</v>
      </c>
      <c r="F1639" s="2" t="s">
        <v>6110</v>
      </c>
      <c r="G1639" s="2">
        <v>5676</v>
      </c>
      <c r="H1639" s="2" t="s">
        <v>120</v>
      </c>
      <c r="I1639" s="1">
        <v>40721</v>
      </c>
      <c r="J1639" s="2" t="s">
        <v>23</v>
      </c>
      <c r="K1639" s="2"/>
      <c r="L1639" s="2" t="s">
        <v>24</v>
      </c>
      <c r="M1639" s="2">
        <v>950</v>
      </c>
      <c r="N1639" s="2" t="s">
        <v>2355</v>
      </c>
      <c r="O1639" s="2" t="s">
        <v>36</v>
      </c>
      <c r="P1639" s="2" t="s">
        <v>292</v>
      </c>
      <c r="Q1639" s="2" t="s">
        <v>6111</v>
      </c>
      <c r="R1639" t="str">
        <f>IFERROR(INDEX(ReadySub!$A$2:$A$1153, MATCH(T1639, ReadySub!$Q$2:$Q$1153, 0)), "")</f>
        <v/>
      </c>
      <c r="S1639" s="2" t="str">
        <f t="shared" si="75"/>
        <v>P7C 4W1_950_THUNDER BAY</v>
      </c>
      <c r="T1639" s="2" t="str">
        <f t="shared" si="76"/>
        <v>P7C 4W1_950 WILLIAM ST_THUNDER BAY</v>
      </c>
      <c r="U1639" s="12" t="str">
        <f t="shared" si="77"/>
        <v>ST</v>
      </c>
    </row>
    <row r="1640" spans="1:21" ht="13" x14ac:dyDescent="0.25">
      <c r="A1640" s="9">
        <v>45777</v>
      </c>
      <c r="B1640" s="2" t="s">
        <v>3099</v>
      </c>
      <c r="C1640" s="2" t="s">
        <v>18</v>
      </c>
      <c r="D1640" s="2" t="s">
        <v>102</v>
      </c>
      <c r="E1640" s="2" t="s">
        <v>557</v>
      </c>
      <c r="F1640" s="2" t="s">
        <v>6112</v>
      </c>
      <c r="G1640" s="2">
        <v>5679</v>
      </c>
      <c r="H1640" s="2" t="s">
        <v>104</v>
      </c>
      <c r="I1640" s="1">
        <v>40731</v>
      </c>
      <c r="J1640" s="2" t="s">
        <v>23</v>
      </c>
      <c r="K1640" s="2"/>
      <c r="L1640" s="2" t="s">
        <v>24</v>
      </c>
      <c r="M1640" s="2">
        <v>1376</v>
      </c>
      <c r="N1640" s="2" t="s">
        <v>928</v>
      </c>
      <c r="O1640" s="2" t="s">
        <v>92</v>
      </c>
      <c r="P1640" s="2" t="s">
        <v>559</v>
      </c>
      <c r="Q1640" s="2" t="s">
        <v>6113</v>
      </c>
      <c r="R1640" t="str">
        <f>IFERROR(INDEX(ReadySub!$A$2:$A$1153, MATCH(T1640, ReadySub!$Q$2:$Q$1153, 0)), "")</f>
        <v/>
      </c>
      <c r="S1640" s="2" t="str">
        <f t="shared" si="75"/>
        <v>N8X 1P1_1376_WINDSOR</v>
      </c>
      <c r="T1640" s="2" t="str">
        <f t="shared" si="76"/>
        <v>N8X 1P1_1376 VICTORIA AVE_WINDSOR</v>
      </c>
      <c r="U1640" s="12" t="str">
        <f t="shared" si="77"/>
        <v>AVE</v>
      </c>
    </row>
    <row r="1641" spans="1:21" ht="13" x14ac:dyDescent="0.25">
      <c r="A1641" s="9">
        <v>45777</v>
      </c>
      <c r="B1641" s="2" t="s">
        <v>268</v>
      </c>
      <c r="C1641" s="2" t="s">
        <v>18</v>
      </c>
      <c r="D1641" s="2" t="s">
        <v>51</v>
      </c>
      <c r="E1641" s="2" t="s">
        <v>90</v>
      </c>
      <c r="F1641" s="2" t="s">
        <v>6114</v>
      </c>
      <c r="G1641" s="2">
        <v>5680</v>
      </c>
      <c r="H1641" s="2" t="s">
        <v>120</v>
      </c>
      <c r="I1641" s="1">
        <v>40945</v>
      </c>
      <c r="J1641" s="2" t="s">
        <v>23</v>
      </c>
      <c r="K1641" s="2"/>
      <c r="L1641" s="2" t="s">
        <v>24</v>
      </c>
      <c r="M1641" s="2">
        <v>121</v>
      </c>
      <c r="N1641" s="2" t="s">
        <v>2286</v>
      </c>
      <c r="O1641" s="2" t="s">
        <v>92</v>
      </c>
      <c r="P1641" s="2" t="s">
        <v>93</v>
      </c>
      <c r="Q1641" s="2" t="s">
        <v>6115</v>
      </c>
      <c r="R1641" t="str">
        <f>IFERROR(INDEX(ReadySub!$A$2:$A$1153, MATCH(T1641, ReadySub!$Q$2:$Q$1153, 0)), "")</f>
        <v/>
      </c>
      <c r="S1641" s="2" t="str">
        <f t="shared" si="75"/>
        <v>M4J 2L1_121_TORONTO</v>
      </c>
      <c r="T1641" s="2" t="str">
        <f t="shared" si="76"/>
        <v>M4J 2L1_121 COSBURN AVE_TORONTO</v>
      </c>
      <c r="U1641" s="12" t="str">
        <f t="shared" si="77"/>
        <v>AVE</v>
      </c>
    </row>
    <row r="1642" spans="1:21" ht="13" x14ac:dyDescent="0.25">
      <c r="A1642" s="9">
        <v>45777</v>
      </c>
      <c r="B1642" s="2" t="s">
        <v>6119</v>
      </c>
      <c r="C1642" s="2" t="s">
        <v>18</v>
      </c>
      <c r="D1642" s="2" t="s">
        <v>58</v>
      </c>
      <c r="E1642" s="2" t="s">
        <v>603</v>
      </c>
      <c r="F1642" s="2" t="s">
        <v>6120</v>
      </c>
      <c r="G1642" s="2">
        <v>5684</v>
      </c>
      <c r="H1642" s="2" t="s">
        <v>45</v>
      </c>
      <c r="I1642" s="1">
        <v>40728</v>
      </c>
      <c r="J1642" s="2" t="s">
        <v>23</v>
      </c>
      <c r="K1642" s="2"/>
      <c r="L1642" s="2" t="s">
        <v>24</v>
      </c>
      <c r="M1642" s="2">
        <v>4050</v>
      </c>
      <c r="N1642" s="2" t="s">
        <v>6121</v>
      </c>
      <c r="O1642" s="2" t="s">
        <v>288</v>
      </c>
      <c r="P1642" s="2" t="s">
        <v>886</v>
      </c>
      <c r="Q1642" s="2" t="s">
        <v>6122</v>
      </c>
      <c r="R1642">
        <f>IFERROR(INDEX(ReadySub!$A$2:$A$1153, MATCH(T1642, ReadySub!$Q$2:$Q$1153, 0)), "")</f>
        <v>711</v>
      </c>
      <c r="S1642" s="2" t="str">
        <f t="shared" si="75"/>
        <v>L7M 0V6_4050_BURLINGTON</v>
      </c>
      <c r="T1642" s="2" t="str">
        <f t="shared" si="76"/>
        <v>L7M 0V6_4050 PALLADIUM WAY_BURLINGTON</v>
      </c>
      <c r="U1642" s="12" t="str">
        <f t="shared" si="77"/>
        <v>Way</v>
      </c>
    </row>
    <row r="1643" spans="1:21" ht="13" x14ac:dyDescent="0.25">
      <c r="A1643" s="9">
        <v>45777</v>
      </c>
      <c r="B1643" s="2" t="s">
        <v>6123</v>
      </c>
      <c r="C1643" s="2" t="s">
        <v>18</v>
      </c>
      <c r="D1643" s="2" t="s">
        <v>150</v>
      </c>
      <c r="E1643" s="2" t="s">
        <v>162</v>
      </c>
      <c r="F1643" s="2" t="s">
        <v>6124</v>
      </c>
      <c r="G1643" s="2">
        <v>5687</v>
      </c>
      <c r="H1643" s="2" t="s">
        <v>45</v>
      </c>
      <c r="I1643" s="1">
        <v>40731</v>
      </c>
      <c r="J1643" s="2" t="s">
        <v>23</v>
      </c>
      <c r="K1643" s="2"/>
      <c r="L1643" s="2" t="s">
        <v>24</v>
      </c>
      <c r="M1643" s="2">
        <v>1160</v>
      </c>
      <c r="N1643" s="2" t="s">
        <v>2679</v>
      </c>
      <c r="O1643" s="2" t="s">
        <v>92</v>
      </c>
      <c r="P1643" s="2" t="s">
        <v>166</v>
      </c>
      <c r="Q1643" s="2" t="s">
        <v>2680</v>
      </c>
      <c r="R1643" t="str">
        <f>IFERROR(INDEX(ReadySub!$A$2:$A$1153, MATCH(T1643, ReadySub!$Q$2:$Q$1153, 0)), "")</f>
        <v/>
      </c>
      <c r="S1643" s="2" t="str">
        <f t="shared" si="75"/>
        <v>K2C 2C2_1160_OTTAWA</v>
      </c>
      <c r="T1643" s="2" t="str">
        <f t="shared" si="76"/>
        <v>K2C 2C2_1160 MAITLAND AVE_OTTAWA</v>
      </c>
      <c r="U1643" s="12" t="str">
        <f t="shared" si="77"/>
        <v>AVE</v>
      </c>
    </row>
    <row r="1644" spans="1:21" ht="13" x14ac:dyDescent="0.25">
      <c r="A1644" s="9">
        <v>45777</v>
      </c>
      <c r="B1644" s="2" t="s">
        <v>6125</v>
      </c>
      <c r="C1644" s="2" t="s">
        <v>18</v>
      </c>
      <c r="D1644" s="2" t="s">
        <v>150</v>
      </c>
      <c r="E1644" s="2" t="s">
        <v>162</v>
      </c>
      <c r="F1644" s="2" t="s">
        <v>6126</v>
      </c>
      <c r="G1644" s="2">
        <v>5689</v>
      </c>
      <c r="H1644" s="2" t="s">
        <v>45</v>
      </c>
      <c r="I1644" s="1">
        <v>40770</v>
      </c>
      <c r="J1644" s="2" t="s">
        <v>23</v>
      </c>
      <c r="K1644" s="2"/>
      <c r="L1644" s="2" t="s">
        <v>24</v>
      </c>
      <c r="M1644" s="2">
        <v>3023</v>
      </c>
      <c r="N1644" s="2" t="s">
        <v>6127</v>
      </c>
      <c r="O1644" s="2" t="s">
        <v>26</v>
      </c>
      <c r="P1644" s="2" t="s">
        <v>540</v>
      </c>
      <c r="Q1644" s="2" t="s">
        <v>6128</v>
      </c>
      <c r="R1644" t="str">
        <f>IFERROR(INDEX(ReadySub!$A$2:$A$1153, MATCH(T1644, ReadySub!$Q$2:$Q$1153, 0)), "")</f>
        <v/>
      </c>
      <c r="S1644" s="2" t="str">
        <f t="shared" si="75"/>
        <v>K2J 4A8_3023_NEPEAN</v>
      </c>
      <c r="T1644" s="2" t="str">
        <f t="shared" si="76"/>
        <v>K2J 4A8_3023 CEDARVIEW RD_NEPEAN</v>
      </c>
      <c r="U1644" s="12" t="str">
        <f t="shared" si="77"/>
        <v>RD</v>
      </c>
    </row>
    <row r="1645" spans="1:21" ht="13" x14ac:dyDescent="0.25">
      <c r="A1645" s="9">
        <v>45777</v>
      </c>
      <c r="B1645" s="2" t="s">
        <v>466</v>
      </c>
      <c r="C1645" s="2" t="s">
        <v>18</v>
      </c>
      <c r="D1645" s="2" t="s">
        <v>51</v>
      </c>
      <c r="E1645" s="2" t="s">
        <v>90</v>
      </c>
      <c r="F1645" s="2" t="s">
        <v>6129</v>
      </c>
      <c r="G1645" s="2">
        <v>5692</v>
      </c>
      <c r="H1645" s="2" t="s">
        <v>141</v>
      </c>
      <c r="I1645" s="1">
        <v>40754</v>
      </c>
      <c r="J1645" s="2" t="s">
        <v>23</v>
      </c>
      <c r="K1645" s="2"/>
      <c r="L1645" s="2" t="s">
        <v>24</v>
      </c>
      <c r="M1645" s="2">
        <v>292</v>
      </c>
      <c r="N1645" s="2" t="s">
        <v>3932</v>
      </c>
      <c r="O1645" s="2" t="s">
        <v>92</v>
      </c>
      <c r="P1645" s="2" t="s">
        <v>93</v>
      </c>
      <c r="Q1645" s="2" t="s">
        <v>6130</v>
      </c>
      <c r="R1645" t="str">
        <f>IFERROR(INDEX(ReadySub!$A$2:$A$1153, MATCH(T1645, ReadySub!$Q$2:$Q$1153, 0)), "")</f>
        <v/>
      </c>
      <c r="S1645" s="2" t="str">
        <f t="shared" si="75"/>
        <v>M1E 3E7_292_TORONTO</v>
      </c>
      <c r="T1645" s="2" t="str">
        <f t="shared" si="76"/>
        <v>M1E 3E7_292 MORNINGSIDE AVE_TORONTO</v>
      </c>
      <c r="U1645" s="12" t="str">
        <f t="shared" si="77"/>
        <v>AVE</v>
      </c>
    </row>
    <row r="1646" spans="1:21" ht="13" x14ac:dyDescent="0.25">
      <c r="A1646" s="9">
        <v>45777</v>
      </c>
      <c r="B1646" s="2" t="s">
        <v>6135</v>
      </c>
      <c r="C1646" s="2" t="s">
        <v>18</v>
      </c>
      <c r="D1646" s="2" t="s">
        <v>19</v>
      </c>
      <c r="E1646" s="2" t="s">
        <v>343</v>
      </c>
      <c r="F1646" s="2" t="s">
        <v>6136</v>
      </c>
      <c r="G1646" s="2">
        <v>5697</v>
      </c>
      <c r="H1646" s="2" t="s">
        <v>141</v>
      </c>
      <c r="I1646" s="1">
        <v>40742</v>
      </c>
      <c r="J1646" s="2" t="s">
        <v>23</v>
      </c>
      <c r="K1646" s="2"/>
      <c r="L1646" s="2" t="s">
        <v>24</v>
      </c>
      <c r="M1646" s="2">
        <v>289</v>
      </c>
      <c r="N1646" s="2" t="s">
        <v>4183</v>
      </c>
      <c r="O1646" s="2" t="s">
        <v>26</v>
      </c>
      <c r="P1646" s="2" t="s">
        <v>1463</v>
      </c>
      <c r="Q1646" s="2" t="s">
        <v>6137</v>
      </c>
      <c r="R1646" t="str">
        <f>IFERROR(INDEX(ReadySub!$A$2:$A$1153, MATCH(T1646, ReadySub!$Q$2:$Q$1153, 0)), "")</f>
        <v/>
      </c>
      <c r="S1646" s="2" t="str">
        <f t="shared" si="75"/>
        <v>P8N 3H6_289_DRYDEN</v>
      </c>
      <c r="T1646" s="2" t="str">
        <f t="shared" si="76"/>
        <v>P8N 3H6_289 WICE RD_DRYDEN</v>
      </c>
      <c r="U1646" s="12" t="str">
        <f t="shared" si="77"/>
        <v>RD</v>
      </c>
    </row>
    <row r="1647" spans="1:21" ht="13" x14ac:dyDescent="0.25">
      <c r="A1647" s="9">
        <v>45777</v>
      </c>
      <c r="B1647" s="2" t="s">
        <v>6138</v>
      </c>
      <c r="C1647" s="2" t="s">
        <v>18</v>
      </c>
      <c r="D1647" s="2" t="s">
        <v>89</v>
      </c>
      <c r="E1647" s="2" t="s">
        <v>90</v>
      </c>
      <c r="F1647" s="2" t="s">
        <v>6138</v>
      </c>
      <c r="G1647" s="2">
        <v>5698</v>
      </c>
      <c r="H1647" s="2" t="s">
        <v>120</v>
      </c>
      <c r="I1647" s="1">
        <v>40742</v>
      </c>
      <c r="J1647" s="2" t="s">
        <v>23</v>
      </c>
      <c r="K1647" s="2"/>
      <c r="L1647" s="2" t="s">
        <v>24</v>
      </c>
      <c r="M1647" s="2">
        <v>404</v>
      </c>
      <c r="N1647" s="2" t="s">
        <v>4815</v>
      </c>
      <c r="O1647" s="2" t="s">
        <v>92</v>
      </c>
      <c r="P1647" s="2" t="s">
        <v>93</v>
      </c>
      <c r="Q1647" s="2" t="s">
        <v>6139</v>
      </c>
      <c r="R1647" t="str">
        <f>IFERROR(INDEX(ReadySub!$A$2:$A$1153, MATCH(T1647, ReadySub!$Q$2:$Q$1153, 0)), "")</f>
        <v/>
      </c>
      <c r="S1647" s="2" t="str">
        <f t="shared" si="75"/>
        <v>M6S 3R5_404_TORONTO</v>
      </c>
      <c r="T1647" s="2" t="str">
        <f t="shared" si="76"/>
        <v>M6S 3R5_404 WILLARD AVE_TORONTO</v>
      </c>
      <c r="U1647" s="12" t="str">
        <f t="shared" si="77"/>
        <v>AVE</v>
      </c>
    </row>
    <row r="1648" spans="1:21" ht="13" x14ac:dyDescent="0.25">
      <c r="A1648" s="9">
        <v>45777</v>
      </c>
      <c r="B1648" s="2" t="s">
        <v>716</v>
      </c>
      <c r="C1648" s="2" t="s">
        <v>18</v>
      </c>
      <c r="D1648" s="2" t="s">
        <v>89</v>
      </c>
      <c r="E1648" s="2" t="s">
        <v>598</v>
      </c>
      <c r="F1648" s="2" t="s">
        <v>6140</v>
      </c>
      <c r="G1648" s="2">
        <v>5699</v>
      </c>
      <c r="H1648" s="2" t="s">
        <v>120</v>
      </c>
      <c r="I1648" s="1">
        <v>40794</v>
      </c>
      <c r="J1648" s="2" t="s">
        <v>23</v>
      </c>
      <c r="K1648" s="2"/>
      <c r="L1648" s="2" t="s">
        <v>24</v>
      </c>
      <c r="M1648" s="2">
        <v>3470</v>
      </c>
      <c r="N1648" s="2" t="s">
        <v>6141</v>
      </c>
      <c r="O1648" s="2" t="s">
        <v>47</v>
      </c>
      <c r="P1648" s="2" t="s">
        <v>601</v>
      </c>
      <c r="Q1648" s="2" t="s">
        <v>6142</v>
      </c>
      <c r="R1648" t="str">
        <f>IFERROR(INDEX(ReadySub!$A$2:$A$1153, MATCH(T1648, ReadySub!$Q$2:$Q$1153, 0)), "")</f>
        <v/>
      </c>
      <c r="S1648" s="2" t="str">
        <f t="shared" si="75"/>
        <v>L4T 2C7_3470_MISSISSAUGA</v>
      </c>
      <c r="T1648" s="2" t="str">
        <f t="shared" si="76"/>
        <v>L4T 2C7_3470 CLARA DR_MISSISSAUGA</v>
      </c>
      <c r="U1648" s="12" t="str">
        <f t="shared" si="77"/>
        <v>DR</v>
      </c>
    </row>
    <row r="1649" spans="1:21" ht="13" x14ac:dyDescent="0.25">
      <c r="A1649" s="9">
        <v>45777</v>
      </c>
      <c r="B1649" s="2" t="s">
        <v>716</v>
      </c>
      <c r="C1649" s="2" t="s">
        <v>18</v>
      </c>
      <c r="D1649" s="2" t="s">
        <v>89</v>
      </c>
      <c r="E1649" s="2" t="s">
        <v>598</v>
      </c>
      <c r="F1649" s="2" t="s">
        <v>6143</v>
      </c>
      <c r="G1649" s="2">
        <v>5700</v>
      </c>
      <c r="H1649" s="2" t="s">
        <v>202</v>
      </c>
      <c r="I1649" s="1">
        <v>40891</v>
      </c>
      <c r="J1649" s="2" t="s">
        <v>23</v>
      </c>
      <c r="K1649" s="2"/>
      <c r="L1649" s="2" t="s">
        <v>24</v>
      </c>
      <c r="M1649" s="2">
        <v>11948</v>
      </c>
      <c r="N1649" s="2" t="s">
        <v>6144</v>
      </c>
      <c r="O1649" s="2" t="s">
        <v>26</v>
      </c>
      <c r="P1649" s="2" t="s">
        <v>911</v>
      </c>
      <c r="Q1649" s="2" t="s">
        <v>6145</v>
      </c>
      <c r="R1649" t="str">
        <f>IFERROR(INDEX(ReadySub!$A$2:$A$1153, MATCH(T1649, ReadySub!$Q$2:$Q$1153, 0)), "")</f>
        <v/>
      </c>
      <c r="S1649" s="2" t="str">
        <f t="shared" si="75"/>
        <v>L6P 0A2_11948_BRAMPTON</v>
      </c>
      <c r="T1649" s="2" t="str">
        <f t="shared" si="76"/>
        <v>L6P 0A2_11948 THE GORE RD_BRAMPTON</v>
      </c>
      <c r="U1649" s="12" t="str">
        <f t="shared" si="77"/>
        <v>RD</v>
      </c>
    </row>
    <row r="1650" spans="1:21" ht="13" x14ac:dyDescent="0.25">
      <c r="A1650" s="9">
        <v>45777</v>
      </c>
      <c r="B1650" s="2" t="s">
        <v>6146</v>
      </c>
      <c r="C1650" s="2" t="s">
        <v>18</v>
      </c>
      <c r="D1650" s="2" t="s">
        <v>89</v>
      </c>
      <c r="E1650" s="2" t="s">
        <v>2753</v>
      </c>
      <c r="F1650" s="2" t="s">
        <v>6147</v>
      </c>
      <c r="G1650" s="2">
        <v>5702</v>
      </c>
      <c r="H1650" s="2" t="s">
        <v>45</v>
      </c>
      <c r="I1650" s="1">
        <v>40760</v>
      </c>
      <c r="J1650" s="2" t="s">
        <v>23</v>
      </c>
      <c r="K1650" s="2"/>
      <c r="L1650" s="2" t="s">
        <v>24</v>
      </c>
      <c r="M1650" s="2">
        <v>633329</v>
      </c>
      <c r="N1650" s="2" t="s">
        <v>6148</v>
      </c>
      <c r="O1650" s="2"/>
      <c r="P1650" s="2" t="s">
        <v>2755</v>
      </c>
      <c r="Q1650" s="2" t="s">
        <v>6149</v>
      </c>
      <c r="R1650" t="str">
        <f>IFERROR(INDEX(ReadySub!$A$2:$A$1153, MATCH(T1650, ReadySub!$Q$2:$Q$1153, 0)), "")</f>
        <v/>
      </c>
      <c r="S1650" s="2" t="str">
        <f t="shared" si="75"/>
        <v>L9W 5P2_633329_ORANGEVILLE</v>
      </c>
      <c r="T1650" s="2" t="str">
        <f t="shared" si="76"/>
        <v>L9W 5P2_633329 HIGHWAY 10 0_ORANGEVILLE</v>
      </c>
      <c r="U1650" s="12">
        <f t="shared" si="77"/>
        <v>0</v>
      </c>
    </row>
    <row r="1651" spans="1:21" ht="13" x14ac:dyDescent="0.25">
      <c r="A1651" s="9">
        <v>45777</v>
      </c>
      <c r="B1651" s="2" t="s">
        <v>6150</v>
      </c>
      <c r="C1651" s="2" t="s">
        <v>18</v>
      </c>
      <c r="D1651" s="2" t="s">
        <v>51</v>
      </c>
      <c r="E1651" s="2" t="s">
        <v>52</v>
      </c>
      <c r="F1651" s="2" t="s">
        <v>6151</v>
      </c>
      <c r="G1651" s="2">
        <v>5703</v>
      </c>
      <c r="H1651" s="2" t="s">
        <v>120</v>
      </c>
      <c r="I1651" s="1">
        <v>41182</v>
      </c>
      <c r="J1651" s="2" t="s">
        <v>23</v>
      </c>
      <c r="K1651" s="2"/>
      <c r="L1651" s="2" t="s">
        <v>24</v>
      </c>
      <c r="M1651" s="2">
        <v>15</v>
      </c>
      <c r="N1651" s="2" t="s">
        <v>729</v>
      </c>
      <c r="O1651" s="2" t="s">
        <v>26</v>
      </c>
      <c r="P1651" s="2" t="s">
        <v>370</v>
      </c>
      <c r="Q1651" s="2" t="s">
        <v>6152</v>
      </c>
      <c r="R1651" t="str">
        <f>IFERROR(INDEX(ReadySub!$A$2:$A$1153, MATCH(T1651, ReadySub!$Q$2:$Q$1153, 0)), "")</f>
        <v/>
      </c>
      <c r="S1651" s="2" t="str">
        <f t="shared" si="75"/>
        <v>L1G 6K8_15_OSHAWA</v>
      </c>
      <c r="T1651" s="2" t="str">
        <f t="shared" si="76"/>
        <v>L1G 6K8_15 HARMONY RD_OSHAWA</v>
      </c>
      <c r="U1651" s="12" t="str">
        <f t="shared" si="77"/>
        <v>RD</v>
      </c>
    </row>
    <row r="1652" spans="1:21" ht="13" x14ac:dyDescent="0.25">
      <c r="A1652" s="9">
        <v>45777</v>
      </c>
      <c r="B1652" s="2" t="s">
        <v>6154</v>
      </c>
      <c r="C1652" s="2" t="s">
        <v>18</v>
      </c>
      <c r="D1652" s="2" t="s">
        <v>58</v>
      </c>
      <c r="E1652" s="2" t="s">
        <v>603</v>
      </c>
      <c r="F1652" s="2" t="s">
        <v>6155</v>
      </c>
      <c r="G1652" s="2">
        <v>5708</v>
      </c>
      <c r="H1652" s="2" t="s">
        <v>45</v>
      </c>
      <c r="I1652" s="1">
        <v>40751</v>
      </c>
      <c r="J1652" s="2" t="s">
        <v>23</v>
      </c>
      <c r="K1652" s="2"/>
      <c r="L1652" s="2" t="s">
        <v>24</v>
      </c>
      <c r="M1652" s="2">
        <v>2015</v>
      </c>
      <c r="N1652" s="2" t="s">
        <v>5039</v>
      </c>
      <c r="O1652" s="2" t="s">
        <v>47</v>
      </c>
      <c r="P1652" s="2" t="s">
        <v>606</v>
      </c>
      <c r="Q1652" s="2" t="s">
        <v>6156</v>
      </c>
      <c r="R1652" t="str">
        <f>IFERROR(INDEX(ReadySub!$A$2:$A$1153, MATCH(T1652, ReadySub!$Q$2:$Q$1153, 0)), "")</f>
        <v/>
      </c>
      <c r="S1652" s="2" t="str">
        <f t="shared" si="75"/>
        <v>L6M 4Y7_2015_OAKVILLE</v>
      </c>
      <c r="T1652" s="2" t="str">
        <f t="shared" si="76"/>
        <v>L6M 4Y7_2015 KINGSRIDGE DR_OAKVILLE</v>
      </c>
      <c r="U1652" s="12" t="str">
        <f t="shared" si="77"/>
        <v>DR</v>
      </c>
    </row>
    <row r="1653" spans="1:21" ht="13" x14ac:dyDescent="0.25">
      <c r="A1653" s="9">
        <v>45777</v>
      </c>
      <c r="B1653" s="2" t="s">
        <v>74</v>
      </c>
      <c r="C1653" s="2" t="s">
        <v>18</v>
      </c>
      <c r="D1653" s="2" t="s">
        <v>89</v>
      </c>
      <c r="E1653" s="2" t="s">
        <v>598</v>
      </c>
      <c r="F1653" s="2" t="s">
        <v>6157</v>
      </c>
      <c r="G1653" s="2">
        <v>5709</v>
      </c>
      <c r="H1653" s="2" t="s">
        <v>104</v>
      </c>
      <c r="I1653" s="1">
        <v>40792</v>
      </c>
      <c r="J1653" s="2" t="s">
        <v>23</v>
      </c>
      <c r="K1653" s="2"/>
      <c r="L1653" s="2" t="s">
        <v>24</v>
      </c>
      <c r="M1653" s="2">
        <v>3540</v>
      </c>
      <c r="N1653" s="2" t="s">
        <v>4947</v>
      </c>
      <c r="O1653" s="2" t="s">
        <v>47</v>
      </c>
      <c r="P1653" s="2" t="s">
        <v>601</v>
      </c>
      <c r="Q1653" s="2" t="s">
        <v>6158</v>
      </c>
      <c r="R1653" t="str">
        <f>IFERROR(INDEX(ReadySub!$A$2:$A$1153, MATCH(T1653, ReadySub!$Q$2:$Q$1153, 0)), "")</f>
        <v/>
      </c>
      <c r="S1653" s="2" t="str">
        <f t="shared" si="75"/>
        <v>L4X 2M9_3540_MISSISSAUGA</v>
      </c>
      <c r="T1653" s="2" t="str">
        <f t="shared" si="76"/>
        <v>L4X 2M9_3540 HAVENWOOD DR_MISSISSAUGA</v>
      </c>
      <c r="U1653" s="12" t="str">
        <f t="shared" si="77"/>
        <v>DR</v>
      </c>
    </row>
    <row r="1654" spans="1:21" ht="13" x14ac:dyDescent="0.25">
      <c r="A1654" s="9">
        <v>45777</v>
      </c>
      <c r="B1654" s="2" t="s">
        <v>74</v>
      </c>
      <c r="C1654" s="2" t="s">
        <v>18</v>
      </c>
      <c r="D1654" s="2" t="s">
        <v>89</v>
      </c>
      <c r="E1654" s="2" t="s">
        <v>598</v>
      </c>
      <c r="F1654" s="2" t="s">
        <v>6159</v>
      </c>
      <c r="G1654" s="2">
        <v>5710</v>
      </c>
      <c r="H1654" s="2" t="s">
        <v>104</v>
      </c>
      <c r="I1654" s="1">
        <v>40801</v>
      </c>
      <c r="J1654" s="2" t="s">
        <v>23</v>
      </c>
      <c r="K1654" s="2"/>
      <c r="L1654" s="2" t="s">
        <v>24</v>
      </c>
      <c r="M1654" s="2">
        <v>4590</v>
      </c>
      <c r="N1654" s="2" t="s">
        <v>6160</v>
      </c>
      <c r="O1654" s="2"/>
      <c r="P1654" s="2" t="s">
        <v>601</v>
      </c>
      <c r="Q1654" s="2" t="s">
        <v>6161</v>
      </c>
      <c r="R1654" t="str">
        <f>IFERROR(INDEX(ReadySub!$A$2:$A$1153, MATCH(T1654, ReadySub!$Q$2:$Q$1153, 0)), "")</f>
        <v/>
      </c>
      <c r="S1654" s="2" t="str">
        <f t="shared" si="75"/>
        <v>L5M 3A9_4590_MISSISSAUGA</v>
      </c>
      <c r="T1654" s="2" t="str">
        <f t="shared" si="76"/>
        <v>L5M 3A9_4590 THE GALLOPS 0_MISSISSAUGA</v>
      </c>
      <c r="U1654" s="12">
        <f t="shared" si="77"/>
        <v>0</v>
      </c>
    </row>
    <row r="1655" spans="1:21" ht="13" x14ac:dyDescent="0.25">
      <c r="A1655" s="9">
        <v>45777</v>
      </c>
      <c r="B1655" s="2" t="s">
        <v>6162</v>
      </c>
      <c r="C1655" s="2" t="s">
        <v>18</v>
      </c>
      <c r="D1655" s="2" t="s">
        <v>150</v>
      </c>
      <c r="E1655" s="2" t="s">
        <v>157</v>
      </c>
      <c r="F1655" s="2" t="s">
        <v>6163</v>
      </c>
      <c r="G1655" s="2">
        <v>5711</v>
      </c>
      <c r="H1655" s="2" t="s">
        <v>53</v>
      </c>
      <c r="I1655" s="1">
        <v>40792</v>
      </c>
      <c r="J1655" s="2" t="s">
        <v>23</v>
      </c>
      <c r="K1655" s="2"/>
      <c r="L1655" s="2" t="s">
        <v>24</v>
      </c>
      <c r="M1655" s="2">
        <v>80</v>
      </c>
      <c r="N1655" s="2" t="s">
        <v>6164</v>
      </c>
      <c r="O1655" s="2" t="s">
        <v>36</v>
      </c>
      <c r="P1655" s="2" t="s">
        <v>159</v>
      </c>
      <c r="Q1655" s="2" t="s">
        <v>6165</v>
      </c>
      <c r="R1655" t="str">
        <f>IFERROR(INDEX(ReadySub!$A$2:$A$1153, MATCH(T1655, ReadySub!$Q$2:$Q$1153, 0)), "")</f>
        <v/>
      </c>
      <c r="S1655" s="2" t="str">
        <f t="shared" si="75"/>
        <v>K6V 1G7_80_BROCKVILLE</v>
      </c>
      <c r="T1655" s="2" t="str">
        <f t="shared" si="76"/>
        <v>K6V 1G7_80 PINE ST_BROCKVILLE</v>
      </c>
      <c r="U1655" s="12" t="str">
        <f t="shared" si="77"/>
        <v>ST</v>
      </c>
    </row>
    <row r="1656" spans="1:21" ht="13" x14ac:dyDescent="0.25">
      <c r="A1656" s="9">
        <v>45777</v>
      </c>
      <c r="B1656" s="2" t="s">
        <v>6166</v>
      </c>
      <c r="C1656" s="2" t="s">
        <v>18</v>
      </c>
      <c r="D1656" s="2" t="s">
        <v>89</v>
      </c>
      <c r="E1656" s="2" t="s">
        <v>598</v>
      </c>
      <c r="F1656" s="2" t="s">
        <v>6167</v>
      </c>
      <c r="G1656" s="2">
        <v>5713</v>
      </c>
      <c r="H1656" s="2" t="s">
        <v>45</v>
      </c>
      <c r="I1656" s="1">
        <v>40753</v>
      </c>
      <c r="J1656" s="2" t="s">
        <v>23</v>
      </c>
      <c r="K1656" s="2"/>
      <c r="L1656" s="2" t="s">
        <v>24</v>
      </c>
      <c r="M1656" s="2">
        <v>527</v>
      </c>
      <c r="N1656" s="2" t="s">
        <v>4794</v>
      </c>
      <c r="O1656" s="2" t="s">
        <v>47</v>
      </c>
      <c r="P1656" s="2" t="s">
        <v>911</v>
      </c>
      <c r="Q1656" s="2" t="s">
        <v>6168</v>
      </c>
      <c r="R1656" t="str">
        <f>IFERROR(INDEX(ReadySub!$A$2:$A$1153, MATCH(T1656, ReadySub!$Q$2:$Q$1153, 0)), "")</f>
        <v/>
      </c>
      <c r="S1656" s="2" t="str">
        <f t="shared" si="75"/>
        <v>L7G 4K4_527_BRAMPTON</v>
      </c>
      <c r="T1656" s="2" t="str">
        <f t="shared" si="76"/>
        <v>L7G 4K4_527 VAN KIRK DR_BRAMPTON</v>
      </c>
      <c r="U1656" s="12" t="str">
        <f t="shared" si="77"/>
        <v>DR</v>
      </c>
    </row>
    <row r="1657" spans="1:21" ht="13" x14ac:dyDescent="0.25">
      <c r="A1657" s="9">
        <v>45777</v>
      </c>
      <c r="B1657" s="2" t="s">
        <v>4636</v>
      </c>
      <c r="C1657" s="2" t="s">
        <v>18</v>
      </c>
      <c r="D1657" s="2" t="s">
        <v>51</v>
      </c>
      <c r="E1657" s="2" t="s">
        <v>52</v>
      </c>
      <c r="F1657" s="2" t="s">
        <v>6169</v>
      </c>
      <c r="G1657" s="2">
        <v>5714</v>
      </c>
      <c r="H1657" s="2" t="s">
        <v>53</v>
      </c>
      <c r="I1657" s="1">
        <v>40801</v>
      </c>
      <c r="J1657" s="2" t="s">
        <v>23</v>
      </c>
      <c r="K1657" s="2"/>
      <c r="L1657" s="2" t="s">
        <v>24</v>
      </c>
      <c r="M1657" s="2">
        <v>660</v>
      </c>
      <c r="N1657" s="2" t="s">
        <v>6170</v>
      </c>
      <c r="O1657" s="2" t="s">
        <v>26</v>
      </c>
      <c r="P1657" s="2" t="s">
        <v>221</v>
      </c>
      <c r="Q1657" s="2" t="s">
        <v>6171</v>
      </c>
      <c r="R1657" t="str">
        <f>IFERROR(INDEX(ReadySub!$A$2:$A$1153, MATCH(T1657, ReadySub!$Q$2:$Q$1153, 0)), "")</f>
        <v/>
      </c>
      <c r="S1657" s="2" t="str">
        <f t="shared" si="75"/>
        <v>L1R 2S2_660_WHITBY</v>
      </c>
      <c r="T1657" s="2" t="str">
        <f t="shared" si="76"/>
        <v>L1R 2S2_660 TAUNTON RD_WHITBY</v>
      </c>
      <c r="U1657" s="12" t="str">
        <f t="shared" si="77"/>
        <v>RD</v>
      </c>
    </row>
    <row r="1658" spans="1:21" ht="13" x14ac:dyDescent="0.25">
      <c r="A1658" s="9">
        <v>45777</v>
      </c>
      <c r="B1658" s="2" t="s">
        <v>831</v>
      </c>
      <c r="C1658" s="2" t="s">
        <v>18</v>
      </c>
      <c r="D1658" s="2" t="s">
        <v>51</v>
      </c>
      <c r="E1658" s="2" t="s">
        <v>90</v>
      </c>
      <c r="F1658" s="2" t="s">
        <v>6172</v>
      </c>
      <c r="G1658" s="2">
        <v>5715</v>
      </c>
      <c r="H1658" s="2" t="s">
        <v>45</v>
      </c>
      <c r="I1658" s="1">
        <v>40758</v>
      </c>
      <c r="J1658" s="2" t="s">
        <v>23</v>
      </c>
      <c r="K1658" s="2"/>
      <c r="L1658" s="2" t="s">
        <v>24</v>
      </c>
      <c r="M1658" s="2">
        <v>1432</v>
      </c>
      <c r="N1658" s="2" t="s">
        <v>1632</v>
      </c>
      <c r="O1658" s="2" t="s">
        <v>92</v>
      </c>
      <c r="P1658" s="2" t="s">
        <v>93</v>
      </c>
      <c r="Q1658" s="2" t="s">
        <v>6173</v>
      </c>
      <c r="R1658" t="str">
        <f>IFERROR(INDEX(ReadySub!$A$2:$A$1153, MATCH(T1658, ReadySub!$Q$2:$Q$1153, 0)), "")</f>
        <v/>
      </c>
      <c r="S1658" s="2" t="str">
        <f t="shared" si="75"/>
        <v>M4G 3B3_1432_TORONTO</v>
      </c>
      <c r="T1658" s="2" t="str">
        <f t="shared" si="76"/>
        <v>M4G 3B3_1432 BAYVIEW AVE_TORONTO</v>
      </c>
      <c r="U1658" s="12" t="str">
        <f t="shared" si="77"/>
        <v>AVE</v>
      </c>
    </row>
    <row r="1659" spans="1:21" ht="13" x14ac:dyDescent="0.25">
      <c r="A1659" s="9">
        <v>45777</v>
      </c>
      <c r="B1659" s="2" t="s">
        <v>6174</v>
      </c>
      <c r="C1659" s="2" t="s">
        <v>18</v>
      </c>
      <c r="D1659" s="2" t="s">
        <v>51</v>
      </c>
      <c r="E1659" s="2" t="s">
        <v>90</v>
      </c>
      <c r="F1659" s="2" t="s">
        <v>6175</v>
      </c>
      <c r="G1659" s="2">
        <v>5717</v>
      </c>
      <c r="H1659" s="2" t="s">
        <v>141</v>
      </c>
      <c r="I1659" s="1">
        <v>40758</v>
      </c>
      <c r="J1659" s="2" t="s">
        <v>23</v>
      </c>
      <c r="K1659" s="2"/>
      <c r="L1659" s="2" t="s">
        <v>24</v>
      </c>
      <c r="M1659" s="2">
        <v>25</v>
      </c>
      <c r="N1659" s="2" t="s">
        <v>6176</v>
      </c>
      <c r="O1659" s="2" t="s">
        <v>26</v>
      </c>
      <c r="P1659" s="2" t="s">
        <v>93</v>
      </c>
      <c r="Q1659" s="2" t="s">
        <v>6177</v>
      </c>
      <c r="R1659" t="str">
        <f>IFERROR(INDEX(ReadySub!$A$2:$A$1153, MATCH(T1659, ReadySub!$Q$2:$Q$1153, 0)), "")</f>
        <v/>
      </c>
      <c r="S1659" s="2" t="str">
        <f t="shared" si="75"/>
        <v>M2P 1B5_25_TORONTO</v>
      </c>
      <c r="T1659" s="2" t="str">
        <f t="shared" si="76"/>
        <v>M2P 1B5_25 OLD YORK MILLS RD_TORONTO</v>
      </c>
      <c r="U1659" s="12" t="str">
        <f t="shared" si="77"/>
        <v>RD</v>
      </c>
    </row>
    <row r="1660" spans="1:21" ht="13" x14ac:dyDescent="0.25">
      <c r="A1660" s="9">
        <v>45777</v>
      </c>
      <c r="B1660" s="2" t="s">
        <v>299</v>
      </c>
      <c r="C1660" s="2" t="s">
        <v>18</v>
      </c>
      <c r="D1660" s="2" t="s">
        <v>58</v>
      </c>
      <c r="E1660" s="2" t="s">
        <v>59</v>
      </c>
      <c r="F1660" s="2" t="s">
        <v>6179</v>
      </c>
      <c r="G1660" s="2">
        <v>5720</v>
      </c>
      <c r="H1660" s="2" t="s">
        <v>104</v>
      </c>
      <c r="I1660" s="1">
        <v>40792</v>
      </c>
      <c r="J1660" s="2" t="s">
        <v>23</v>
      </c>
      <c r="K1660" s="2"/>
      <c r="L1660" s="2" t="s">
        <v>24</v>
      </c>
      <c r="M1660" s="2">
        <v>6032</v>
      </c>
      <c r="N1660" s="2" t="s">
        <v>2593</v>
      </c>
      <c r="O1660" s="2" t="s">
        <v>36</v>
      </c>
      <c r="P1660" s="2" t="s">
        <v>68</v>
      </c>
      <c r="Q1660" s="2" t="s">
        <v>6180</v>
      </c>
      <c r="R1660" t="str">
        <f>IFERROR(INDEX(ReadySub!$A$2:$A$1153, MATCH(T1660, ReadySub!$Q$2:$Q$1153, 0)), "")</f>
        <v/>
      </c>
      <c r="S1660" s="2" t="str">
        <f t="shared" si="75"/>
        <v>L2G 2X1_6032_NIAGARA FALLS</v>
      </c>
      <c r="T1660" s="2" t="str">
        <f t="shared" si="76"/>
        <v>L2G 2X1_6032 CHURCHILL ST_NIAGARA FALLS</v>
      </c>
      <c r="U1660" s="12" t="str">
        <f t="shared" si="77"/>
        <v>ST</v>
      </c>
    </row>
    <row r="1661" spans="1:21" ht="13" x14ac:dyDescent="0.25">
      <c r="A1661" s="9">
        <v>45777</v>
      </c>
      <c r="B1661" s="2" t="s">
        <v>299</v>
      </c>
      <c r="C1661" s="2" t="s">
        <v>18</v>
      </c>
      <c r="D1661" s="2" t="s">
        <v>58</v>
      </c>
      <c r="E1661" s="2" t="s">
        <v>59</v>
      </c>
      <c r="F1661" s="2" t="s">
        <v>6181</v>
      </c>
      <c r="G1661" s="2">
        <v>5721</v>
      </c>
      <c r="H1661" s="2" t="s">
        <v>104</v>
      </c>
      <c r="I1661" s="1">
        <v>40792</v>
      </c>
      <c r="J1661" s="2" t="s">
        <v>23</v>
      </c>
      <c r="K1661" s="2"/>
      <c r="L1661" s="2" t="s">
        <v>24</v>
      </c>
      <c r="M1661" s="2">
        <v>135</v>
      </c>
      <c r="N1661" s="2" t="s">
        <v>6182</v>
      </c>
      <c r="O1661" s="2" t="s">
        <v>26</v>
      </c>
      <c r="P1661" s="2" t="s">
        <v>5337</v>
      </c>
      <c r="Q1661" s="2" t="s">
        <v>5338</v>
      </c>
      <c r="R1661" t="str">
        <f>IFERROR(INDEX(ReadySub!$A$2:$A$1153, MATCH(T1661, ReadySub!$Q$2:$Q$1153, 0)), "")</f>
        <v/>
      </c>
      <c r="S1661" s="2" t="str">
        <f t="shared" si="75"/>
        <v>L0S 1J0_135_NIAGARA-ON-THE-LAKE</v>
      </c>
      <c r="T1661" s="2" t="str">
        <f t="shared" si="76"/>
        <v>L0S 1J0_135 NIAGARA STONE RD_NIAGARA-ON-THE-LAKE</v>
      </c>
      <c r="U1661" s="12" t="str">
        <f t="shared" si="77"/>
        <v>RD</v>
      </c>
    </row>
    <row r="1662" spans="1:21" ht="13" x14ac:dyDescent="0.25">
      <c r="A1662" s="9">
        <v>45777</v>
      </c>
      <c r="B1662" s="2" t="s">
        <v>6183</v>
      </c>
      <c r="C1662" s="2" t="s">
        <v>18</v>
      </c>
      <c r="D1662" s="2" t="s">
        <v>31</v>
      </c>
      <c r="E1662" s="2" t="s">
        <v>182</v>
      </c>
      <c r="F1662" s="2" t="s">
        <v>6184</v>
      </c>
      <c r="G1662" s="2">
        <v>5722</v>
      </c>
      <c r="H1662" s="2" t="s">
        <v>53</v>
      </c>
      <c r="I1662" s="1">
        <v>40787</v>
      </c>
      <c r="J1662" s="2" t="s">
        <v>23</v>
      </c>
      <c r="K1662" s="2"/>
      <c r="L1662" s="2" t="s">
        <v>24</v>
      </c>
      <c r="M1662" s="2">
        <v>180</v>
      </c>
      <c r="N1662" s="2" t="s">
        <v>3333</v>
      </c>
      <c r="O1662" s="2" t="s">
        <v>36</v>
      </c>
      <c r="P1662" s="2" t="s">
        <v>241</v>
      </c>
      <c r="Q1662" s="2" t="s">
        <v>6185</v>
      </c>
      <c r="R1662" t="str">
        <f>IFERROR(INDEX(ReadySub!$A$2:$A$1153, MATCH(T1662, ReadySub!$Q$2:$Q$1153, 0)), "")</f>
        <v/>
      </c>
      <c r="S1662" s="2" t="str">
        <f t="shared" si="75"/>
        <v>L3R 3J8_180_MARKHAM</v>
      </c>
      <c r="T1662" s="2" t="str">
        <f t="shared" si="76"/>
        <v>L3R 3J8_180 AMBER ST_MARKHAM</v>
      </c>
      <c r="U1662" s="12" t="str">
        <f t="shared" si="77"/>
        <v>ST</v>
      </c>
    </row>
    <row r="1663" spans="1:21" ht="13" x14ac:dyDescent="0.25">
      <c r="A1663" s="9">
        <v>45777</v>
      </c>
      <c r="B1663" s="2" t="s">
        <v>6186</v>
      </c>
      <c r="C1663" s="2" t="s">
        <v>18</v>
      </c>
      <c r="D1663" s="2" t="s">
        <v>19</v>
      </c>
      <c r="E1663" s="2" t="s">
        <v>168</v>
      </c>
      <c r="F1663" s="2" t="s">
        <v>6187</v>
      </c>
      <c r="G1663" s="2">
        <v>5723</v>
      </c>
      <c r="H1663" s="2" t="s">
        <v>45</v>
      </c>
      <c r="I1663" s="1">
        <v>40787</v>
      </c>
      <c r="J1663" s="2" t="s">
        <v>23</v>
      </c>
      <c r="K1663" s="2"/>
      <c r="L1663" s="2" t="s">
        <v>24</v>
      </c>
      <c r="M1663" s="2">
        <v>40</v>
      </c>
      <c r="N1663" s="2" t="s">
        <v>86</v>
      </c>
      <c r="O1663" s="2" t="s">
        <v>36</v>
      </c>
      <c r="P1663" s="2" t="s">
        <v>211</v>
      </c>
      <c r="Q1663" s="2" t="s">
        <v>6188</v>
      </c>
      <c r="R1663" t="str">
        <f>IFERROR(INDEX(ReadySub!$A$2:$A$1153, MATCH(T1663, ReadySub!$Q$2:$Q$1153, 0)), "")</f>
        <v/>
      </c>
      <c r="S1663" s="2" t="str">
        <f t="shared" si="75"/>
        <v>L3Z 1J5_40_BRADFORD</v>
      </c>
      <c r="T1663" s="2" t="str">
        <f t="shared" si="76"/>
        <v>L3Z 1J5_40 JOHN ST_BRADFORD</v>
      </c>
      <c r="U1663" s="12" t="str">
        <f t="shared" si="77"/>
        <v>ST</v>
      </c>
    </row>
    <row r="1664" spans="1:21" ht="13" x14ac:dyDescent="0.25">
      <c r="A1664" s="9">
        <v>45777</v>
      </c>
      <c r="B1664" s="2" t="s">
        <v>421</v>
      </c>
      <c r="C1664" s="2" t="s">
        <v>18</v>
      </c>
      <c r="D1664" s="2" t="s">
        <v>51</v>
      </c>
      <c r="E1664" s="2" t="s">
        <v>52</v>
      </c>
      <c r="F1664" s="2" t="s">
        <v>6189</v>
      </c>
      <c r="G1664" s="2">
        <v>5724</v>
      </c>
      <c r="H1664" s="2" t="s">
        <v>377</v>
      </c>
      <c r="I1664" s="1">
        <v>40792</v>
      </c>
      <c r="J1664" s="2" t="s">
        <v>23</v>
      </c>
      <c r="K1664" s="2"/>
      <c r="L1664" s="2" t="s">
        <v>24</v>
      </c>
      <c r="M1664" s="2">
        <v>66</v>
      </c>
      <c r="N1664" s="2" t="s">
        <v>6190</v>
      </c>
      <c r="O1664" s="2" t="s">
        <v>249</v>
      </c>
      <c r="P1664" s="2" t="s">
        <v>55</v>
      </c>
      <c r="Q1664" s="2" t="s">
        <v>6191</v>
      </c>
      <c r="R1664" t="str">
        <f>IFERROR(INDEX(ReadySub!$A$2:$A$1153, MATCH(T1664, ReadySub!$Q$2:$Q$1153, 0)), "")</f>
        <v/>
      </c>
      <c r="S1664" s="2" t="str">
        <f t="shared" si="75"/>
        <v>L1S 3G3_66_AJAX</v>
      </c>
      <c r="T1664" s="2" t="str">
        <f t="shared" si="76"/>
        <v>L1S 3G3_66 PITTMANN CRES_AJAX</v>
      </c>
      <c r="U1664" s="12" t="str">
        <f t="shared" si="77"/>
        <v>CRES</v>
      </c>
    </row>
    <row r="1665" spans="1:21" ht="13" x14ac:dyDescent="0.25">
      <c r="A1665" s="9">
        <v>45777</v>
      </c>
      <c r="B1665" s="2" t="s">
        <v>421</v>
      </c>
      <c r="C1665" s="2" t="s">
        <v>18</v>
      </c>
      <c r="D1665" s="2" t="s">
        <v>51</v>
      </c>
      <c r="E1665" s="2" t="s">
        <v>52</v>
      </c>
      <c r="F1665" s="2" t="s">
        <v>6192</v>
      </c>
      <c r="G1665" s="2">
        <v>5725</v>
      </c>
      <c r="H1665" s="2" t="s">
        <v>104</v>
      </c>
      <c r="I1665" s="1">
        <v>40792</v>
      </c>
      <c r="J1665" s="2" t="s">
        <v>23</v>
      </c>
      <c r="K1665" s="2"/>
      <c r="L1665" s="2" t="s">
        <v>24</v>
      </c>
      <c r="M1665" s="2">
        <v>41</v>
      </c>
      <c r="N1665" s="2" t="s">
        <v>1199</v>
      </c>
      <c r="O1665" s="2" t="s">
        <v>36</v>
      </c>
      <c r="P1665" s="2" t="s">
        <v>55</v>
      </c>
      <c r="Q1665" s="2" t="s">
        <v>6193</v>
      </c>
      <c r="R1665" t="str">
        <f>IFERROR(INDEX(ReadySub!$A$2:$A$1153, MATCH(T1665, ReadySub!$Q$2:$Q$1153, 0)), "")</f>
        <v/>
      </c>
      <c r="S1665" s="2" t="str">
        <f t="shared" si="75"/>
        <v>L1S 1P2_41_AJAX</v>
      </c>
      <c r="T1665" s="2" t="str">
        <f t="shared" si="76"/>
        <v>L1S 1P2_41 BAYLY ST_AJAX</v>
      </c>
      <c r="U1665" s="12" t="str">
        <f t="shared" si="77"/>
        <v>ST</v>
      </c>
    </row>
    <row r="1666" spans="1:21" ht="13" x14ac:dyDescent="0.25">
      <c r="A1666" s="9">
        <v>45777</v>
      </c>
      <c r="B1666" s="2" t="s">
        <v>6194</v>
      </c>
      <c r="C1666" s="2" t="s">
        <v>18</v>
      </c>
      <c r="D1666" s="2" t="s">
        <v>89</v>
      </c>
      <c r="E1666" s="2" t="s">
        <v>598</v>
      </c>
      <c r="F1666" s="2" t="s">
        <v>6194</v>
      </c>
      <c r="G1666" s="2">
        <v>5727</v>
      </c>
      <c r="H1666" s="2" t="s">
        <v>45</v>
      </c>
      <c r="I1666" s="1">
        <v>40784</v>
      </c>
      <c r="J1666" s="2" t="s">
        <v>23</v>
      </c>
      <c r="K1666" s="2"/>
      <c r="L1666" s="2" t="s">
        <v>24</v>
      </c>
      <c r="M1666" s="2">
        <v>2246</v>
      </c>
      <c r="N1666" s="2" t="s">
        <v>6195</v>
      </c>
      <c r="O1666" s="2" t="s">
        <v>26</v>
      </c>
      <c r="P1666" s="2" t="s">
        <v>601</v>
      </c>
      <c r="Q1666" s="2" t="s">
        <v>6196</v>
      </c>
      <c r="R1666" t="str">
        <f>IFERROR(INDEX(ReadySub!$A$2:$A$1153, MATCH(T1666, ReadySub!$Q$2:$Q$1153, 0)), "")</f>
        <v/>
      </c>
      <c r="S1666" s="2" t="str">
        <f t="shared" ref="S1666:S1729" si="78">UPPER(TRIM(Q1666))&amp;"_"&amp;UPPER(TRIM(M1666))&amp;"_"&amp;UPPER(TRIM(P1666))</f>
        <v>L5A 2J6_2246_MISSISSAUGA</v>
      </c>
      <c r="T1666" s="2" t="str">
        <f t="shared" ref="T1666:T1729" si="79">UPPER(TRIM(Q1666))&amp;"_"&amp;UPPER(TRIM(M1666&amp;" "&amp;N1666&amp;" "&amp;U1666))&amp;"_"&amp;UPPER(TRIM(P1666))</f>
        <v>L5A 2J6_2246 CAMILLA RD_MISSISSAUGA</v>
      </c>
      <c r="U1666" s="12" t="str">
        <f t="shared" ref="U1666:U1729" si="80">IF(O1666="STREET","ST",IF(O1666="AVENUE","AVE",IF(O1666="DRIVE","DR",IF(O1666="ROAD","RD",IF(O1666="CRESCENT","CRES",IF(O1666="BOULEVARD","BLVD",IF(O1666="PLACE","PL",IF(O1666="COURT","CRT",O1666))))))))</f>
        <v>RD</v>
      </c>
    </row>
    <row r="1667" spans="1:21" ht="13" x14ac:dyDescent="0.25">
      <c r="A1667" s="9">
        <v>45777</v>
      </c>
      <c r="B1667" s="2" t="s">
        <v>6197</v>
      </c>
      <c r="C1667" s="2" t="s">
        <v>18</v>
      </c>
      <c r="D1667" s="2" t="s">
        <v>89</v>
      </c>
      <c r="E1667" s="2" t="s">
        <v>598</v>
      </c>
      <c r="F1667" s="2" t="s">
        <v>6198</v>
      </c>
      <c r="G1667" s="2">
        <v>5728</v>
      </c>
      <c r="H1667" s="2" t="s">
        <v>45</v>
      </c>
      <c r="I1667" s="1">
        <v>40788</v>
      </c>
      <c r="J1667" s="2" t="s">
        <v>23</v>
      </c>
      <c r="K1667" s="2"/>
      <c r="L1667" s="2" t="s">
        <v>24</v>
      </c>
      <c r="M1667" s="2">
        <v>35</v>
      </c>
      <c r="N1667" s="2" t="s">
        <v>2507</v>
      </c>
      <c r="O1667" s="2" t="s">
        <v>47</v>
      </c>
      <c r="P1667" s="2" t="s">
        <v>911</v>
      </c>
      <c r="Q1667" s="2" t="s">
        <v>6199</v>
      </c>
      <c r="R1667" t="str">
        <f>IFERROR(INDEX(ReadySub!$A$2:$A$1153, MATCH(T1667, ReadySub!$Q$2:$Q$1153, 0)), "")</f>
        <v/>
      </c>
      <c r="S1667" s="2" t="str">
        <f t="shared" si="78"/>
        <v>L7A 0S9_35_BRAMPTON</v>
      </c>
      <c r="T1667" s="2" t="str">
        <f t="shared" si="79"/>
        <v>L7A 0S9_35 BRISDALE DR_BRAMPTON</v>
      </c>
      <c r="U1667" s="12" t="str">
        <f t="shared" si="80"/>
        <v>DR</v>
      </c>
    </row>
    <row r="1668" spans="1:21" ht="13" x14ac:dyDescent="0.25">
      <c r="A1668" s="9">
        <v>45777</v>
      </c>
      <c r="B1668" s="2" t="s">
        <v>421</v>
      </c>
      <c r="C1668" s="2" t="s">
        <v>18</v>
      </c>
      <c r="D1668" s="2" t="s">
        <v>51</v>
      </c>
      <c r="E1668" s="2" t="s">
        <v>52</v>
      </c>
      <c r="F1668" s="2" t="s">
        <v>6200</v>
      </c>
      <c r="G1668" s="2">
        <v>5730</v>
      </c>
      <c r="H1668" s="2" t="s">
        <v>104</v>
      </c>
      <c r="I1668" s="1">
        <v>40792</v>
      </c>
      <c r="J1668" s="2" t="s">
        <v>23</v>
      </c>
      <c r="K1668" s="2"/>
      <c r="L1668" s="2" t="s">
        <v>24</v>
      </c>
      <c r="M1668" s="2">
        <v>295</v>
      </c>
      <c r="N1668" s="2" t="s">
        <v>71</v>
      </c>
      <c r="O1668" s="2" t="s">
        <v>36</v>
      </c>
      <c r="P1668" s="2" t="s">
        <v>218</v>
      </c>
      <c r="Q1668" s="2" t="s">
        <v>6201</v>
      </c>
      <c r="R1668" t="str">
        <f>IFERROR(INDEX(ReadySub!$A$2:$A$1153, MATCH(T1668, ReadySub!$Q$2:$Q$1153, 0)), "")</f>
        <v/>
      </c>
      <c r="S1668" s="2" t="str">
        <f t="shared" si="78"/>
        <v>L1K 0C2_295_UXBRIDGE</v>
      </c>
      <c r="T1668" s="2" t="str">
        <f t="shared" si="79"/>
        <v>L1K 0C2_295 BROCK ST_UXBRIDGE</v>
      </c>
      <c r="U1668" s="12" t="str">
        <f t="shared" si="80"/>
        <v>ST</v>
      </c>
    </row>
    <row r="1669" spans="1:21" ht="13" x14ac:dyDescent="0.25">
      <c r="A1669" s="9">
        <v>45777</v>
      </c>
      <c r="B1669" s="2" t="s">
        <v>421</v>
      </c>
      <c r="C1669" s="2" t="s">
        <v>18</v>
      </c>
      <c r="D1669" s="2" t="s">
        <v>51</v>
      </c>
      <c r="E1669" s="2" t="s">
        <v>52</v>
      </c>
      <c r="F1669" s="2" t="s">
        <v>6202</v>
      </c>
      <c r="G1669" s="2">
        <v>5731</v>
      </c>
      <c r="H1669" s="2" t="s">
        <v>104</v>
      </c>
      <c r="I1669" s="1">
        <v>40792</v>
      </c>
      <c r="J1669" s="2" t="s">
        <v>23</v>
      </c>
      <c r="K1669" s="2"/>
      <c r="L1669" s="2" t="s">
        <v>24</v>
      </c>
      <c r="M1669" s="2">
        <v>1200</v>
      </c>
      <c r="N1669" s="2" t="s">
        <v>6203</v>
      </c>
      <c r="O1669" s="2" t="s">
        <v>6204</v>
      </c>
      <c r="P1669" s="2" t="s">
        <v>370</v>
      </c>
      <c r="Q1669" s="2" t="s">
        <v>6201</v>
      </c>
      <c r="R1669" t="str">
        <f>IFERROR(INDEX(ReadySub!$A$2:$A$1153, MATCH(T1669, ReadySub!$Q$2:$Q$1153, 0)), "")</f>
        <v/>
      </c>
      <c r="S1669" s="2" t="str">
        <f t="shared" si="78"/>
        <v>L1K 0C2_1200_OSHAWA</v>
      </c>
      <c r="T1669" s="2" t="str">
        <f t="shared" si="79"/>
        <v>L1K 0C2_1200 SUMMERWOOD HEIGHTS_OSHAWA</v>
      </c>
      <c r="U1669" s="12" t="str">
        <f t="shared" si="80"/>
        <v>Heights</v>
      </c>
    </row>
    <row r="1670" spans="1:21" ht="13" x14ac:dyDescent="0.25">
      <c r="A1670" s="9">
        <v>45777</v>
      </c>
      <c r="B1670" s="2" t="s">
        <v>6205</v>
      </c>
      <c r="C1670" s="2" t="s">
        <v>18</v>
      </c>
      <c r="D1670" s="2" t="s">
        <v>51</v>
      </c>
      <c r="E1670" s="2" t="s">
        <v>52</v>
      </c>
      <c r="F1670" s="2" t="s">
        <v>6205</v>
      </c>
      <c r="G1670" s="2">
        <v>5733</v>
      </c>
      <c r="H1670" s="2" t="s">
        <v>45</v>
      </c>
      <c r="I1670" s="1">
        <v>40792</v>
      </c>
      <c r="J1670" s="2" t="s">
        <v>23</v>
      </c>
      <c r="K1670" s="2"/>
      <c r="L1670" s="2" t="s">
        <v>24</v>
      </c>
      <c r="M1670" s="2">
        <v>1400</v>
      </c>
      <c r="N1670" s="2" t="s">
        <v>6206</v>
      </c>
      <c r="O1670" s="2" t="s">
        <v>26</v>
      </c>
      <c r="P1670" s="2" t="s">
        <v>370</v>
      </c>
      <c r="Q1670" s="2" t="s">
        <v>6207</v>
      </c>
      <c r="R1670" t="str">
        <f>IFERROR(INDEX(ReadySub!$A$2:$A$1153, MATCH(T1670, ReadySub!$Q$2:$Q$1153, 0)), "")</f>
        <v/>
      </c>
      <c r="S1670" s="2" t="str">
        <f t="shared" si="78"/>
        <v>L1J 6N5_1400_OSHAWA</v>
      </c>
      <c r="T1670" s="2" t="str">
        <f t="shared" si="79"/>
        <v>L1J 6N5_1400 RITSON RD_OSHAWA</v>
      </c>
      <c r="U1670" s="12" t="str">
        <f t="shared" si="80"/>
        <v>RD</v>
      </c>
    </row>
    <row r="1671" spans="1:21" ht="13" x14ac:dyDescent="0.25">
      <c r="A1671" s="9">
        <v>45777</v>
      </c>
      <c r="B1671" s="2" t="s">
        <v>6208</v>
      </c>
      <c r="C1671" s="2" t="s">
        <v>18</v>
      </c>
      <c r="D1671" s="2" t="s">
        <v>31</v>
      </c>
      <c r="E1671" s="2" t="s">
        <v>32</v>
      </c>
      <c r="F1671" s="2" t="s">
        <v>6209</v>
      </c>
      <c r="G1671" s="2">
        <v>5734</v>
      </c>
      <c r="H1671" s="2" t="s">
        <v>104</v>
      </c>
      <c r="I1671" s="1">
        <v>40777</v>
      </c>
      <c r="J1671" s="2" t="s">
        <v>23</v>
      </c>
      <c r="K1671" s="2"/>
      <c r="L1671" s="2" t="s">
        <v>24</v>
      </c>
      <c r="M1671" s="2">
        <v>1020</v>
      </c>
      <c r="N1671" s="2" t="s">
        <v>6210</v>
      </c>
      <c r="O1671" s="2" t="s">
        <v>26</v>
      </c>
      <c r="P1671" s="2" t="s">
        <v>6211</v>
      </c>
      <c r="Q1671" s="2" t="s">
        <v>6212</v>
      </c>
      <c r="R1671" t="str">
        <f>IFERROR(INDEX(ReadySub!$A$2:$A$1153, MATCH(T1671, ReadySub!$Q$2:$Q$1153, 0)), "")</f>
        <v/>
      </c>
      <c r="S1671" s="2" t="str">
        <f t="shared" si="78"/>
        <v>K0M 1S0_1020_HALIBURTON</v>
      </c>
      <c r="T1671" s="2" t="str">
        <f t="shared" si="79"/>
        <v>K0M 1S0_1020 GRASS LAKE RD_HALIBURTON</v>
      </c>
      <c r="U1671" s="12" t="str">
        <f t="shared" si="80"/>
        <v>RD</v>
      </c>
    </row>
    <row r="1672" spans="1:21" ht="13" x14ac:dyDescent="0.25">
      <c r="A1672" s="9">
        <v>45777</v>
      </c>
      <c r="B1672" s="2" t="s">
        <v>6218</v>
      </c>
      <c r="C1672" s="2" t="s">
        <v>18</v>
      </c>
      <c r="D1672" s="2" t="s">
        <v>150</v>
      </c>
      <c r="E1672" s="2" t="s">
        <v>162</v>
      </c>
      <c r="F1672" s="2" t="s">
        <v>6219</v>
      </c>
      <c r="G1672" s="2">
        <v>5744</v>
      </c>
      <c r="H1672" s="2" t="s">
        <v>53</v>
      </c>
      <c r="I1672" s="1">
        <v>40786</v>
      </c>
      <c r="J1672" s="2" t="s">
        <v>23</v>
      </c>
      <c r="K1672" s="2"/>
      <c r="L1672" s="2" t="s">
        <v>24</v>
      </c>
      <c r="M1672" s="2">
        <v>50</v>
      </c>
      <c r="N1672" s="2" t="s">
        <v>6220</v>
      </c>
      <c r="O1672" s="2" t="s">
        <v>5961</v>
      </c>
      <c r="P1672" s="2" t="s">
        <v>189</v>
      </c>
      <c r="Q1672" s="2" t="s">
        <v>6221</v>
      </c>
      <c r="R1672" t="str">
        <f>IFERROR(INDEX(ReadySub!$A$2:$A$1153, MATCH(T1672, ReadySub!$Q$2:$Q$1153, 0)), "")</f>
        <v/>
      </c>
      <c r="S1672" s="2" t="str">
        <f t="shared" si="78"/>
        <v>K2K 2W9_50_KANATA</v>
      </c>
      <c r="T1672" s="2" t="str">
        <f t="shared" si="79"/>
        <v>K2K 2W9_50 COLCHESTER SQUARE_KANATA</v>
      </c>
      <c r="U1672" s="12" t="str">
        <f t="shared" si="80"/>
        <v>Square</v>
      </c>
    </row>
    <row r="1673" spans="1:21" ht="13" x14ac:dyDescent="0.25">
      <c r="A1673" s="9">
        <v>45777</v>
      </c>
      <c r="B1673" s="2" t="s">
        <v>2104</v>
      </c>
      <c r="C1673" s="2" t="s">
        <v>18</v>
      </c>
      <c r="D1673" s="2" t="s">
        <v>19</v>
      </c>
      <c r="E1673" s="2" t="s">
        <v>1245</v>
      </c>
      <c r="F1673" s="2" t="s">
        <v>6223</v>
      </c>
      <c r="G1673" s="2">
        <v>5746</v>
      </c>
      <c r="H1673" s="2" t="s">
        <v>202</v>
      </c>
      <c r="I1673" s="1">
        <v>40792</v>
      </c>
      <c r="J1673" s="2" t="s">
        <v>23</v>
      </c>
      <c r="K1673" s="2"/>
      <c r="L1673" s="2" t="s">
        <v>24</v>
      </c>
      <c r="M1673" s="2">
        <v>16</v>
      </c>
      <c r="N1673" s="2" t="s">
        <v>824</v>
      </c>
      <c r="O1673" s="2" t="s">
        <v>36</v>
      </c>
      <c r="P1673" s="2" t="s">
        <v>1247</v>
      </c>
      <c r="Q1673" s="2" t="s">
        <v>6224</v>
      </c>
      <c r="R1673" t="str">
        <f>IFERROR(INDEX(ReadySub!$A$2:$A$1153, MATCH(T1673, ReadySub!$Q$2:$Q$1153, 0)), "")</f>
        <v/>
      </c>
      <c r="S1673" s="2" t="str">
        <f t="shared" si="78"/>
        <v>P1H 2B2_16_HUNTSVILLE</v>
      </c>
      <c r="T1673" s="2" t="str">
        <f t="shared" si="79"/>
        <v>P1H 2B2_16 CAROLINE ST_HUNTSVILLE</v>
      </c>
      <c r="U1673" s="12" t="str">
        <f t="shared" si="80"/>
        <v>ST</v>
      </c>
    </row>
    <row r="1674" spans="1:21" ht="13" x14ac:dyDescent="0.25">
      <c r="A1674" s="9">
        <v>45777</v>
      </c>
      <c r="B1674" s="2" t="s">
        <v>6225</v>
      </c>
      <c r="C1674" s="2" t="s">
        <v>18</v>
      </c>
      <c r="D1674" s="2" t="s">
        <v>150</v>
      </c>
      <c r="E1674" s="2" t="s">
        <v>162</v>
      </c>
      <c r="F1674" s="2" t="s">
        <v>6226</v>
      </c>
      <c r="G1674" s="2">
        <v>5747</v>
      </c>
      <c r="H1674" s="2" t="s">
        <v>141</v>
      </c>
      <c r="I1674" s="1">
        <v>40798</v>
      </c>
      <c r="J1674" s="2" t="s">
        <v>23</v>
      </c>
      <c r="K1674" s="2"/>
      <c r="L1674" s="2" t="s">
        <v>172</v>
      </c>
      <c r="M1674" s="2">
        <v>5473</v>
      </c>
      <c r="N1674" s="2" t="s">
        <v>3308</v>
      </c>
      <c r="O1674" s="2" t="s">
        <v>115</v>
      </c>
      <c r="P1674" s="2" t="s">
        <v>535</v>
      </c>
      <c r="Q1674" s="2" t="s">
        <v>3309</v>
      </c>
      <c r="R1674" t="str">
        <f>IFERROR(INDEX(ReadySub!$A$2:$A$1153, MATCH(T1674, ReadySub!$Q$2:$Q$1153, 0)), "")</f>
        <v/>
      </c>
      <c r="S1674" s="2" t="str">
        <f t="shared" si="78"/>
        <v>K2S 0A8_5473_STITTSVILLE</v>
      </c>
      <c r="T1674" s="2" t="str">
        <f t="shared" si="79"/>
        <v>K2S 0A8_5473 ABBOTT RUE_STITTSVILLE</v>
      </c>
      <c r="U1674" s="12" t="str">
        <f t="shared" si="80"/>
        <v>Rue</v>
      </c>
    </row>
    <row r="1675" spans="1:21" ht="13" x14ac:dyDescent="0.25">
      <c r="A1675" s="9">
        <v>45777</v>
      </c>
      <c r="B1675" s="2" t="s">
        <v>6225</v>
      </c>
      <c r="C1675" s="2" t="s">
        <v>18</v>
      </c>
      <c r="D1675" s="2" t="s">
        <v>150</v>
      </c>
      <c r="E1675" s="2" t="s">
        <v>162</v>
      </c>
      <c r="F1675" s="2" t="s">
        <v>6227</v>
      </c>
      <c r="G1675" s="2">
        <v>5748</v>
      </c>
      <c r="H1675" s="2" t="s">
        <v>141</v>
      </c>
      <c r="I1675" s="1">
        <v>40787</v>
      </c>
      <c r="J1675" s="2" t="s">
        <v>23</v>
      </c>
      <c r="K1675" s="2"/>
      <c r="L1675" s="2" t="s">
        <v>172</v>
      </c>
      <c r="M1675" s="2">
        <v>186</v>
      </c>
      <c r="N1675" s="2" t="s">
        <v>6228</v>
      </c>
      <c r="O1675" s="2" t="s">
        <v>249</v>
      </c>
      <c r="P1675" s="2" t="s">
        <v>189</v>
      </c>
      <c r="Q1675" s="2" t="s">
        <v>4175</v>
      </c>
      <c r="R1675" t="str">
        <f>IFERROR(INDEX(ReadySub!$A$2:$A$1153, MATCH(T1675, ReadySub!$Q$2:$Q$1153, 0)), "")</f>
        <v/>
      </c>
      <c r="S1675" s="2" t="str">
        <f t="shared" si="78"/>
        <v>K2L 2C7_186_KANATA</v>
      </c>
      <c r="T1675" s="2" t="str">
        <f t="shared" si="79"/>
        <v>K2L 2C7_186 BARROW CRES_KANATA</v>
      </c>
      <c r="U1675" s="12" t="str">
        <f t="shared" si="80"/>
        <v>CRES</v>
      </c>
    </row>
    <row r="1676" spans="1:21" ht="13" x14ac:dyDescent="0.25">
      <c r="A1676" s="9">
        <v>45777</v>
      </c>
      <c r="B1676" s="2" t="s">
        <v>6225</v>
      </c>
      <c r="C1676" s="2" t="s">
        <v>18</v>
      </c>
      <c r="D1676" s="2" t="s">
        <v>150</v>
      </c>
      <c r="E1676" s="2" t="s">
        <v>162</v>
      </c>
      <c r="F1676" s="2" t="s">
        <v>6229</v>
      </c>
      <c r="G1676" s="2">
        <v>5749</v>
      </c>
      <c r="H1676" s="2" t="s">
        <v>141</v>
      </c>
      <c r="I1676" s="1">
        <v>40766</v>
      </c>
      <c r="J1676" s="2" t="s">
        <v>23</v>
      </c>
      <c r="K1676" s="2"/>
      <c r="L1676" s="2" t="s">
        <v>172</v>
      </c>
      <c r="M1676" s="2">
        <v>3781</v>
      </c>
      <c r="N1676" s="2" t="s">
        <v>345</v>
      </c>
      <c r="O1676" s="2" t="s">
        <v>115</v>
      </c>
      <c r="P1676" s="2" t="s">
        <v>166</v>
      </c>
      <c r="Q1676" s="2" t="s">
        <v>6230</v>
      </c>
      <c r="R1676" t="str">
        <f>IFERROR(INDEX(ReadySub!$A$2:$A$1153, MATCH(T1676, ReadySub!$Q$2:$Q$1153, 0)), "")</f>
        <v/>
      </c>
      <c r="S1676" s="2" t="str">
        <f t="shared" si="78"/>
        <v>K1T 1K5_3781_OTTAWA</v>
      </c>
      <c r="T1676" s="2" t="str">
        <f t="shared" si="79"/>
        <v>K1T 1K5_3781 SIXTH RUE_OTTAWA</v>
      </c>
      <c r="U1676" s="12" t="str">
        <f t="shared" si="80"/>
        <v>Rue</v>
      </c>
    </row>
    <row r="1677" spans="1:21" ht="13" x14ac:dyDescent="0.25">
      <c r="A1677" s="9">
        <v>45777</v>
      </c>
      <c r="B1677" s="2" t="s">
        <v>4064</v>
      </c>
      <c r="C1677" s="2" t="s">
        <v>18</v>
      </c>
      <c r="D1677" s="2" t="s">
        <v>19</v>
      </c>
      <c r="E1677" s="2" t="s">
        <v>111</v>
      </c>
      <c r="F1677" s="2" t="s">
        <v>6231</v>
      </c>
      <c r="G1677" s="2">
        <v>5751</v>
      </c>
      <c r="H1677" s="2" t="s">
        <v>104</v>
      </c>
      <c r="I1677" s="1">
        <v>40772</v>
      </c>
      <c r="J1677" s="2" t="s">
        <v>23</v>
      </c>
      <c r="K1677" s="2"/>
      <c r="L1677" s="2" t="s">
        <v>24</v>
      </c>
      <c r="M1677" s="2">
        <v>225</v>
      </c>
      <c r="N1677" s="2" t="s">
        <v>6232</v>
      </c>
      <c r="O1677" s="2" t="s">
        <v>26</v>
      </c>
      <c r="P1677" s="2" t="s">
        <v>122</v>
      </c>
      <c r="Q1677" s="2" t="s">
        <v>6233</v>
      </c>
      <c r="R1677" t="str">
        <f>IFERROR(INDEX(ReadySub!$A$2:$A$1153, MATCH(T1677, ReadySub!$Q$2:$Q$1153, 0)), "")</f>
        <v/>
      </c>
      <c r="S1677" s="2" t="str">
        <f t="shared" si="78"/>
        <v>P1B 7P4_225_NORTH BAY</v>
      </c>
      <c r="T1677" s="2" t="str">
        <f t="shared" si="79"/>
        <v>P1B 7P4_225 MILANI RD_NORTH BAY</v>
      </c>
      <c r="U1677" s="12" t="str">
        <f t="shared" si="80"/>
        <v>RD</v>
      </c>
    </row>
    <row r="1678" spans="1:21" ht="13" x14ac:dyDescent="0.25">
      <c r="A1678" s="9">
        <v>45777</v>
      </c>
      <c r="B1678" s="2" t="s">
        <v>6225</v>
      </c>
      <c r="C1678" s="2" t="s">
        <v>18</v>
      </c>
      <c r="D1678" s="2" t="s">
        <v>150</v>
      </c>
      <c r="E1678" s="2" t="s">
        <v>162</v>
      </c>
      <c r="F1678" s="2" t="s">
        <v>6234</v>
      </c>
      <c r="G1678" s="2">
        <v>5752</v>
      </c>
      <c r="H1678" s="2" t="s">
        <v>141</v>
      </c>
      <c r="I1678" s="1">
        <v>40798</v>
      </c>
      <c r="J1678" s="2" t="s">
        <v>23</v>
      </c>
      <c r="K1678" s="2"/>
      <c r="L1678" s="2" t="s">
        <v>172</v>
      </c>
      <c r="M1678" s="2">
        <v>349</v>
      </c>
      <c r="N1678" s="2" t="s">
        <v>6235</v>
      </c>
      <c r="O1678" s="2" t="s">
        <v>115</v>
      </c>
      <c r="P1678" s="2" t="s">
        <v>5529</v>
      </c>
      <c r="Q1678" s="2" t="s">
        <v>6236</v>
      </c>
      <c r="R1678" t="str">
        <f>IFERROR(INDEX(ReadySub!$A$2:$A$1153, MATCH(T1678, ReadySub!$Q$2:$Q$1153, 0)), "")</f>
        <v/>
      </c>
      <c r="S1678" s="2" t="str">
        <f t="shared" si="78"/>
        <v>K1L 1B1_349_VANIER</v>
      </c>
      <c r="T1678" s="2" t="str">
        <f t="shared" si="79"/>
        <v>K1L 1B1_349 OLMSTEAD RUE_VANIER</v>
      </c>
      <c r="U1678" s="12" t="str">
        <f t="shared" si="80"/>
        <v>Rue</v>
      </c>
    </row>
    <row r="1679" spans="1:21" ht="13" x14ac:dyDescent="0.25">
      <c r="A1679" s="9">
        <v>45777</v>
      </c>
      <c r="B1679" s="2" t="s">
        <v>6225</v>
      </c>
      <c r="C1679" s="2" t="s">
        <v>18</v>
      </c>
      <c r="D1679" s="2" t="s">
        <v>150</v>
      </c>
      <c r="E1679" s="2" t="s">
        <v>162</v>
      </c>
      <c r="F1679" s="2" t="s">
        <v>6237</v>
      </c>
      <c r="G1679" s="2">
        <v>5753</v>
      </c>
      <c r="H1679" s="2" t="s">
        <v>141</v>
      </c>
      <c r="I1679" s="1">
        <v>40798</v>
      </c>
      <c r="J1679" s="2" t="s">
        <v>23</v>
      </c>
      <c r="K1679" s="2"/>
      <c r="L1679" s="2" t="s">
        <v>172</v>
      </c>
      <c r="M1679" s="2">
        <v>6664</v>
      </c>
      <c r="N1679" s="2" t="s">
        <v>1822</v>
      </c>
      <c r="O1679" s="2" t="s">
        <v>115</v>
      </c>
      <c r="P1679" s="2" t="s">
        <v>860</v>
      </c>
      <c r="Q1679" s="2" t="s">
        <v>1823</v>
      </c>
      <c r="R1679" t="str">
        <f>IFERROR(INDEX(ReadySub!$A$2:$A$1153, MATCH(T1679, ReadySub!$Q$2:$Q$1153, 0)), "")</f>
        <v/>
      </c>
      <c r="S1679" s="2" t="str">
        <f t="shared" si="78"/>
        <v>K1C 1J4_6664_ORLÉANS</v>
      </c>
      <c r="T1679" s="2" t="str">
        <f t="shared" si="79"/>
        <v>K1C 1J4_6664 CARRIÈRE RUE_ORLÉANS</v>
      </c>
      <c r="U1679" s="12" t="str">
        <f t="shared" si="80"/>
        <v>Rue</v>
      </c>
    </row>
    <row r="1680" spans="1:21" ht="13" x14ac:dyDescent="0.25">
      <c r="A1680" s="9">
        <v>45777</v>
      </c>
      <c r="B1680" s="2" t="s">
        <v>6225</v>
      </c>
      <c r="C1680" s="2" t="s">
        <v>18</v>
      </c>
      <c r="D1680" s="2" t="s">
        <v>150</v>
      </c>
      <c r="E1680" s="2" t="s">
        <v>162</v>
      </c>
      <c r="F1680" s="2" t="s">
        <v>6238</v>
      </c>
      <c r="G1680" s="2">
        <v>5754</v>
      </c>
      <c r="H1680" s="2" t="s">
        <v>141</v>
      </c>
      <c r="I1680" s="1">
        <v>40798</v>
      </c>
      <c r="J1680" s="2" t="s">
        <v>23</v>
      </c>
      <c r="K1680" s="2"/>
      <c r="L1680" s="2" t="s">
        <v>172</v>
      </c>
      <c r="M1680" s="2">
        <v>1450</v>
      </c>
      <c r="N1680" s="2" t="s">
        <v>6239</v>
      </c>
      <c r="O1680" s="2" t="s">
        <v>115</v>
      </c>
      <c r="P1680" s="2" t="s">
        <v>860</v>
      </c>
      <c r="Q1680" s="2" t="s">
        <v>6240</v>
      </c>
      <c r="R1680" t="str">
        <f>IFERROR(INDEX(ReadySub!$A$2:$A$1153, MATCH(T1680, ReadySub!$Q$2:$Q$1153, 0)), "")</f>
        <v/>
      </c>
      <c r="S1680" s="2" t="str">
        <f t="shared" si="78"/>
        <v>K1E 1E6_1450_ORLÉANS</v>
      </c>
      <c r="T1680" s="2" t="str">
        <f t="shared" si="79"/>
        <v>K1E 1E6_1450 DUFOUR RUE_ORLÉANS</v>
      </c>
      <c r="U1680" s="12" t="str">
        <f t="shared" si="80"/>
        <v>Rue</v>
      </c>
    </row>
    <row r="1681" spans="1:21" ht="13" x14ac:dyDescent="0.25">
      <c r="A1681" s="9">
        <v>45777</v>
      </c>
      <c r="B1681" s="2" t="s">
        <v>6225</v>
      </c>
      <c r="C1681" s="2" t="s">
        <v>18</v>
      </c>
      <c r="D1681" s="2" t="s">
        <v>150</v>
      </c>
      <c r="E1681" s="2" t="s">
        <v>162</v>
      </c>
      <c r="F1681" s="2" t="s">
        <v>6241</v>
      </c>
      <c r="G1681" s="2">
        <v>5755</v>
      </c>
      <c r="H1681" s="2" t="s">
        <v>141</v>
      </c>
      <c r="I1681" s="1">
        <v>40787</v>
      </c>
      <c r="J1681" s="2" t="s">
        <v>23</v>
      </c>
      <c r="K1681" s="2"/>
      <c r="L1681" s="2" t="s">
        <v>172</v>
      </c>
      <c r="M1681" s="2">
        <v>1345</v>
      </c>
      <c r="N1681" s="2" t="s">
        <v>604</v>
      </c>
      <c r="O1681" s="2" t="s">
        <v>92</v>
      </c>
      <c r="P1681" s="2" t="s">
        <v>166</v>
      </c>
      <c r="Q1681" s="2" t="s">
        <v>6242</v>
      </c>
      <c r="R1681" t="str">
        <f>IFERROR(INDEX(ReadySub!$A$2:$A$1153, MATCH(T1681, ReadySub!$Q$2:$Q$1153, 0)), "")</f>
        <v/>
      </c>
      <c r="S1681" s="2" t="str">
        <f t="shared" si="78"/>
        <v>K1V 6T3_1345_OTTAWA</v>
      </c>
      <c r="T1681" s="2" t="str">
        <f t="shared" si="79"/>
        <v>K1V 6T3_1345 NOTTINGHILL AVE_OTTAWA</v>
      </c>
      <c r="U1681" s="12" t="str">
        <f t="shared" si="80"/>
        <v>AVE</v>
      </c>
    </row>
    <row r="1682" spans="1:21" ht="13" x14ac:dyDescent="0.25">
      <c r="A1682" s="9">
        <v>45777</v>
      </c>
      <c r="B1682" s="2" t="s">
        <v>307</v>
      </c>
      <c r="C1682" s="2" t="s">
        <v>18</v>
      </c>
      <c r="D1682" s="2" t="s">
        <v>19</v>
      </c>
      <c r="E1682" s="2" t="s">
        <v>1675</v>
      </c>
      <c r="F1682" s="2" t="s">
        <v>6243</v>
      </c>
      <c r="G1682" s="2">
        <v>5757</v>
      </c>
      <c r="H1682" s="2" t="s">
        <v>377</v>
      </c>
      <c r="I1682" s="1">
        <v>40777</v>
      </c>
      <c r="J1682" s="2" t="s">
        <v>23</v>
      </c>
      <c r="K1682" s="2"/>
      <c r="L1682" s="2" t="s">
        <v>24</v>
      </c>
      <c r="M1682" s="2">
        <v>60</v>
      </c>
      <c r="N1682" s="2" t="s">
        <v>6244</v>
      </c>
      <c r="O1682" s="2" t="s">
        <v>36</v>
      </c>
      <c r="P1682" s="2" t="s">
        <v>1050</v>
      </c>
      <c r="Q1682" s="2" t="s">
        <v>6245</v>
      </c>
      <c r="R1682" t="str">
        <f>IFERROR(INDEX(ReadySub!$A$2:$A$1153, MATCH(T1682, ReadySub!$Q$2:$Q$1153, 0)), "")</f>
        <v/>
      </c>
      <c r="S1682" s="2" t="str">
        <f t="shared" si="78"/>
        <v>P0H 1W0_60_NIPISSING</v>
      </c>
      <c r="T1682" s="2" t="str">
        <f t="shared" si="79"/>
        <v>P0H 1W0_60 BEATTY ST_NIPISSING</v>
      </c>
      <c r="U1682" s="12" t="str">
        <f t="shared" si="80"/>
        <v>ST</v>
      </c>
    </row>
    <row r="1683" spans="1:21" ht="13" x14ac:dyDescent="0.25">
      <c r="A1683" s="9">
        <v>45777</v>
      </c>
      <c r="B1683" s="2" t="s">
        <v>976</v>
      </c>
      <c r="C1683" s="2" t="s">
        <v>18</v>
      </c>
      <c r="D1683" s="2" t="s">
        <v>150</v>
      </c>
      <c r="E1683" s="2" t="s">
        <v>162</v>
      </c>
      <c r="F1683" s="2" t="s">
        <v>6249</v>
      </c>
      <c r="G1683" s="2">
        <v>5767</v>
      </c>
      <c r="H1683" s="2" t="s">
        <v>104</v>
      </c>
      <c r="I1683" s="1">
        <v>40770</v>
      </c>
      <c r="J1683" s="2" t="s">
        <v>23</v>
      </c>
      <c r="K1683" s="2"/>
      <c r="L1683" s="2" t="s">
        <v>172</v>
      </c>
      <c r="M1683" s="2">
        <v>140</v>
      </c>
      <c r="N1683" s="2" t="s">
        <v>6250</v>
      </c>
      <c r="O1683" s="2" t="s">
        <v>115</v>
      </c>
      <c r="P1683" s="2" t="s">
        <v>5529</v>
      </c>
      <c r="Q1683" s="2" t="s">
        <v>6251</v>
      </c>
      <c r="R1683" t="str">
        <f>IFERROR(INDEX(ReadySub!$A$2:$A$1153, MATCH(T1683, ReadySub!$Q$2:$Q$1153, 0)), "")</f>
        <v/>
      </c>
      <c r="S1683" s="2" t="str">
        <f t="shared" si="78"/>
        <v>K1L 7Y9_140_VANIER</v>
      </c>
      <c r="T1683" s="2" t="str">
        <f t="shared" si="79"/>
        <v>K1L 7Y9_140 GENEST RUE_VANIER</v>
      </c>
      <c r="U1683" s="12" t="str">
        <f t="shared" si="80"/>
        <v>Rue</v>
      </c>
    </row>
    <row r="1684" spans="1:21" ht="13" x14ac:dyDescent="0.25">
      <c r="A1684" s="9">
        <v>45777</v>
      </c>
      <c r="B1684" s="2" t="s">
        <v>2088</v>
      </c>
      <c r="C1684" s="2" t="s">
        <v>18</v>
      </c>
      <c r="D1684" s="2" t="s">
        <v>19</v>
      </c>
      <c r="E1684" s="2" t="s">
        <v>889</v>
      </c>
      <c r="F1684" s="2" t="s">
        <v>16445</v>
      </c>
      <c r="G1684" s="2">
        <v>5771</v>
      </c>
      <c r="H1684" s="2" t="s">
        <v>104</v>
      </c>
      <c r="I1684" s="1">
        <v>40771</v>
      </c>
      <c r="J1684" s="2" t="s">
        <v>23</v>
      </c>
      <c r="K1684" s="2"/>
      <c r="L1684" s="2" t="s">
        <v>24</v>
      </c>
      <c r="M1684" s="2">
        <v>1556</v>
      </c>
      <c r="N1684" s="2" t="s">
        <v>2093</v>
      </c>
      <c r="O1684" s="2" t="s">
        <v>92</v>
      </c>
      <c r="P1684" s="2" t="s">
        <v>2092</v>
      </c>
      <c r="Q1684" s="2" t="s">
        <v>2099</v>
      </c>
      <c r="R1684" t="str">
        <f>IFERROR(INDEX(ReadySub!$A$2:$A$1153, MATCH(T1684, ReadySub!$Q$2:$Q$1153, 0)), "")</f>
        <v/>
      </c>
      <c r="S1684" s="2" t="str">
        <f t="shared" si="78"/>
        <v>N4K 2G8_1556_OWEN SOUND</v>
      </c>
      <c r="T1684" s="2" t="str">
        <f t="shared" si="79"/>
        <v>N4K 2G8_1556 8TH AVE_OWEN SOUND</v>
      </c>
      <c r="U1684" s="12" t="str">
        <f t="shared" si="80"/>
        <v>AVE</v>
      </c>
    </row>
    <row r="1685" spans="1:21" ht="13" x14ac:dyDescent="0.25">
      <c r="A1685" s="9">
        <v>45777</v>
      </c>
      <c r="B1685" s="2" t="s">
        <v>2088</v>
      </c>
      <c r="C1685" s="2" t="s">
        <v>18</v>
      </c>
      <c r="D1685" s="2" t="s">
        <v>19</v>
      </c>
      <c r="E1685" s="2" t="s">
        <v>889</v>
      </c>
      <c r="F1685" s="2" t="s">
        <v>16444</v>
      </c>
      <c r="G1685" s="2">
        <v>5773</v>
      </c>
      <c r="H1685" s="2" t="s">
        <v>104</v>
      </c>
      <c r="I1685" s="1">
        <v>40772</v>
      </c>
      <c r="J1685" s="2" t="s">
        <v>23</v>
      </c>
      <c r="K1685" s="2"/>
      <c r="L1685" s="2" t="s">
        <v>24</v>
      </c>
      <c r="M1685" s="2">
        <v>334</v>
      </c>
      <c r="N1685" s="2" t="s">
        <v>490</v>
      </c>
      <c r="O1685" s="2" t="s">
        <v>92</v>
      </c>
      <c r="P1685" s="2" t="s">
        <v>2344</v>
      </c>
      <c r="Q1685" s="2" t="s">
        <v>4080</v>
      </c>
      <c r="R1685" t="str">
        <f>IFERROR(INDEX(ReadySub!$A$2:$A$1153, MATCH(T1685, ReadySub!$Q$2:$Q$1153, 0)), "")</f>
        <v/>
      </c>
      <c r="S1685" s="2" t="str">
        <f t="shared" si="78"/>
        <v>N4N 1Y4_334_HANOVER</v>
      </c>
      <c r="T1685" s="2" t="str">
        <f t="shared" si="79"/>
        <v>N4N 1Y4_334 10TH AVE_HANOVER</v>
      </c>
      <c r="U1685" s="12" t="str">
        <f t="shared" si="80"/>
        <v>AVE</v>
      </c>
    </row>
    <row r="1686" spans="1:21" ht="13" x14ac:dyDescent="0.25">
      <c r="A1686" s="9">
        <v>45777</v>
      </c>
      <c r="B1686" s="2" t="s">
        <v>30</v>
      </c>
      <c r="C1686" s="2" t="s">
        <v>18</v>
      </c>
      <c r="D1686" s="2" t="s">
        <v>51</v>
      </c>
      <c r="E1686" s="2" t="s">
        <v>52</v>
      </c>
      <c r="F1686" s="2" t="s">
        <v>6256</v>
      </c>
      <c r="G1686" s="2">
        <v>5774</v>
      </c>
      <c r="H1686" s="2" t="s">
        <v>104</v>
      </c>
      <c r="I1686" s="1">
        <v>40792</v>
      </c>
      <c r="J1686" s="2" t="s">
        <v>23</v>
      </c>
      <c r="K1686" s="2"/>
      <c r="L1686" s="2" t="s">
        <v>24</v>
      </c>
      <c r="M1686" s="2">
        <v>195</v>
      </c>
      <c r="N1686" s="2" t="s">
        <v>6257</v>
      </c>
      <c r="O1686" s="2" t="s">
        <v>92</v>
      </c>
      <c r="P1686" s="2" t="s">
        <v>228</v>
      </c>
      <c r="Q1686" s="2" t="s">
        <v>6258</v>
      </c>
      <c r="R1686" t="str">
        <f>IFERROR(INDEX(ReadySub!$A$2:$A$1153, MATCH(T1686, ReadySub!$Q$2:$Q$1153, 0)), "")</f>
        <v/>
      </c>
      <c r="S1686" s="2" t="str">
        <f t="shared" si="78"/>
        <v>L1C 0L3_195_BOWMANVILLE</v>
      </c>
      <c r="T1686" s="2" t="str">
        <f t="shared" si="79"/>
        <v>L1C 0L3_195 BONS AVE_BOWMANVILLE</v>
      </c>
      <c r="U1686" s="12" t="str">
        <f t="shared" si="80"/>
        <v>AVE</v>
      </c>
    </row>
    <row r="1687" spans="1:21" ht="13" x14ac:dyDescent="0.25">
      <c r="A1687" s="9">
        <v>45777</v>
      </c>
      <c r="B1687" s="2" t="s">
        <v>6259</v>
      </c>
      <c r="C1687" s="2" t="s">
        <v>18</v>
      </c>
      <c r="D1687" s="2" t="s">
        <v>31</v>
      </c>
      <c r="E1687" s="2" t="s">
        <v>182</v>
      </c>
      <c r="F1687" s="2" t="s">
        <v>6260</v>
      </c>
      <c r="G1687" s="2">
        <v>5775</v>
      </c>
      <c r="H1687" s="2" t="s">
        <v>45</v>
      </c>
      <c r="I1687" s="1">
        <v>40792</v>
      </c>
      <c r="J1687" s="2" t="s">
        <v>23</v>
      </c>
      <c r="K1687" s="2"/>
      <c r="L1687" s="2" t="s">
        <v>5898</v>
      </c>
      <c r="M1687" s="2">
        <v>100</v>
      </c>
      <c r="N1687" s="2" t="s">
        <v>6261</v>
      </c>
      <c r="O1687" s="2" t="s">
        <v>92</v>
      </c>
      <c r="P1687" s="2" t="s">
        <v>1400</v>
      </c>
      <c r="Q1687" s="2" t="s">
        <v>6262</v>
      </c>
      <c r="R1687" t="str">
        <f>IFERROR(INDEX(ReadySub!$A$2:$A$1153, MATCH(T1687, ReadySub!$Q$2:$Q$1153, 0)), "")</f>
        <v/>
      </c>
      <c r="S1687" s="2" t="str">
        <f t="shared" si="78"/>
        <v>L3R 8G2_100_UNIONVILLE</v>
      </c>
      <c r="T1687" s="2" t="str">
        <f t="shared" si="79"/>
        <v>L3R 8G2_100 LEE AVE_UNIONVILLE</v>
      </c>
      <c r="U1687" s="12" t="str">
        <f t="shared" si="80"/>
        <v>AVE</v>
      </c>
    </row>
    <row r="1688" spans="1:21" ht="13" x14ac:dyDescent="0.25">
      <c r="A1688" s="9">
        <v>45777</v>
      </c>
      <c r="B1688" s="2" t="s">
        <v>6263</v>
      </c>
      <c r="C1688" s="2" t="s">
        <v>18</v>
      </c>
      <c r="D1688" s="2" t="s">
        <v>51</v>
      </c>
      <c r="E1688" s="2" t="s">
        <v>52</v>
      </c>
      <c r="F1688" s="2" t="s">
        <v>6264</v>
      </c>
      <c r="G1688" s="2">
        <v>5776</v>
      </c>
      <c r="H1688" s="2" t="s">
        <v>53</v>
      </c>
      <c r="I1688" s="1">
        <v>40784</v>
      </c>
      <c r="J1688" s="2" t="s">
        <v>23</v>
      </c>
      <c r="K1688" s="2"/>
      <c r="L1688" s="2" t="s">
        <v>24</v>
      </c>
      <c r="M1688" s="2">
        <v>1850</v>
      </c>
      <c r="N1688" s="2" t="s">
        <v>220</v>
      </c>
      <c r="O1688" s="2" t="s">
        <v>26</v>
      </c>
      <c r="P1688" s="2" t="s">
        <v>221</v>
      </c>
      <c r="Q1688" s="2" t="s">
        <v>1739</v>
      </c>
      <c r="R1688" t="str">
        <f>IFERROR(INDEX(ReadySub!$A$2:$A$1153, MATCH(T1688, ReadySub!$Q$2:$Q$1153, 0)), "")</f>
        <v/>
      </c>
      <c r="S1688" s="2" t="str">
        <f t="shared" si="78"/>
        <v>L1N 3P2_1850_WHITBY</v>
      </c>
      <c r="T1688" s="2" t="str">
        <f t="shared" si="79"/>
        <v>L1N 3P2_1850 ROSSLAND RD_WHITBY</v>
      </c>
      <c r="U1688" s="12" t="str">
        <f t="shared" si="80"/>
        <v>RD</v>
      </c>
    </row>
    <row r="1689" spans="1:21" ht="13" x14ac:dyDescent="0.25">
      <c r="A1689" s="9">
        <v>45777</v>
      </c>
      <c r="B1689" s="2" t="s">
        <v>6265</v>
      </c>
      <c r="C1689" s="2" t="s">
        <v>18</v>
      </c>
      <c r="D1689" s="2" t="s">
        <v>31</v>
      </c>
      <c r="E1689" s="2" t="s">
        <v>182</v>
      </c>
      <c r="F1689" s="2" t="s">
        <v>6266</v>
      </c>
      <c r="G1689" s="2">
        <v>5777</v>
      </c>
      <c r="H1689" s="2" t="s">
        <v>45</v>
      </c>
      <c r="I1689" s="1">
        <v>40792</v>
      </c>
      <c r="J1689" s="2" t="s">
        <v>23</v>
      </c>
      <c r="K1689" s="2"/>
      <c r="L1689" s="2" t="s">
        <v>24</v>
      </c>
      <c r="M1689" s="2">
        <v>20728</v>
      </c>
      <c r="N1689" s="2" t="s">
        <v>1057</v>
      </c>
      <c r="O1689" s="2" t="s">
        <v>36</v>
      </c>
      <c r="P1689" s="2" t="s">
        <v>6267</v>
      </c>
      <c r="Q1689" s="2" t="s">
        <v>6268</v>
      </c>
      <c r="R1689" t="str">
        <f>IFERROR(INDEX(ReadySub!$A$2:$A$1153, MATCH(T1689, ReadySub!$Q$2:$Q$1153, 0)), "")</f>
        <v/>
      </c>
      <c r="S1689" s="2" t="str">
        <f t="shared" si="78"/>
        <v>L0G 1R0_20728_QUEENSVILLE</v>
      </c>
      <c r="T1689" s="2" t="str">
        <f t="shared" si="79"/>
        <v>L0G 1R0_20728 LESLIE ST_QUEENSVILLE</v>
      </c>
      <c r="U1689" s="12" t="str">
        <f t="shared" si="80"/>
        <v>ST</v>
      </c>
    </row>
    <row r="1690" spans="1:21" ht="13" x14ac:dyDescent="0.25">
      <c r="A1690" s="9">
        <v>45777</v>
      </c>
      <c r="B1690" s="2" t="s">
        <v>205</v>
      </c>
      <c r="C1690" s="2" t="s">
        <v>18</v>
      </c>
      <c r="D1690" s="2" t="s">
        <v>31</v>
      </c>
      <c r="E1690" s="2" t="s">
        <v>182</v>
      </c>
      <c r="F1690" s="2" t="s">
        <v>6269</v>
      </c>
      <c r="G1690" s="2">
        <v>5778</v>
      </c>
      <c r="H1690" s="2" t="s">
        <v>104</v>
      </c>
      <c r="I1690" s="1">
        <v>40792</v>
      </c>
      <c r="J1690" s="2" t="s">
        <v>23</v>
      </c>
      <c r="K1690" s="2"/>
      <c r="L1690" s="2" t="s">
        <v>24</v>
      </c>
      <c r="M1690" s="2">
        <v>36</v>
      </c>
      <c r="N1690" s="2" t="s">
        <v>6270</v>
      </c>
      <c r="O1690" s="2" t="s">
        <v>36</v>
      </c>
      <c r="P1690" s="2" t="s">
        <v>6271</v>
      </c>
      <c r="Q1690" s="2" t="s">
        <v>6272</v>
      </c>
      <c r="R1690" t="str">
        <f>IFERROR(INDEX(ReadySub!$A$2:$A$1153, MATCH(T1690, ReadySub!$Q$2:$Q$1153, 0)), "")</f>
        <v/>
      </c>
      <c r="S1690" s="2" t="str">
        <f t="shared" si="78"/>
        <v>L9N 1A5_36_HOLLAND LANDING</v>
      </c>
      <c r="T1690" s="2" t="str">
        <f t="shared" si="79"/>
        <v>L9N 1A5_36 SUNRISE ST_HOLLAND LANDING</v>
      </c>
      <c r="U1690" s="12" t="str">
        <f t="shared" si="80"/>
        <v>ST</v>
      </c>
    </row>
    <row r="1691" spans="1:21" ht="13" x14ac:dyDescent="0.25">
      <c r="A1691" s="9">
        <v>45777</v>
      </c>
      <c r="B1691" s="2" t="s">
        <v>230</v>
      </c>
      <c r="C1691" s="2" t="s">
        <v>18</v>
      </c>
      <c r="D1691" s="2" t="s">
        <v>31</v>
      </c>
      <c r="E1691" s="2" t="s">
        <v>182</v>
      </c>
      <c r="F1691" s="2" t="s">
        <v>6273</v>
      </c>
      <c r="G1691" s="2">
        <v>5779</v>
      </c>
      <c r="H1691" s="2" t="s">
        <v>104</v>
      </c>
      <c r="I1691" s="1">
        <v>40792</v>
      </c>
      <c r="J1691" s="2" t="s">
        <v>23</v>
      </c>
      <c r="K1691" s="2"/>
      <c r="L1691" s="2" t="s">
        <v>24</v>
      </c>
      <c r="M1691" s="2">
        <v>422</v>
      </c>
      <c r="N1691" s="2" t="s">
        <v>6274</v>
      </c>
      <c r="O1691" s="2" t="s">
        <v>92</v>
      </c>
      <c r="P1691" s="2" t="s">
        <v>204</v>
      </c>
      <c r="Q1691" s="2" t="s">
        <v>6275</v>
      </c>
      <c r="R1691" t="str">
        <f>IFERROR(INDEX(ReadySub!$A$2:$A$1153, MATCH(T1691, ReadySub!$Q$2:$Q$1153, 0)), "")</f>
        <v/>
      </c>
      <c r="S1691" s="2" t="str">
        <f t="shared" si="78"/>
        <v>L4C 6E6_422_RICHMOND HILL</v>
      </c>
      <c r="T1691" s="2" t="str">
        <f t="shared" si="79"/>
        <v>L4C 6E6_422 CARRVILLE AVE_RICHMOND HILL</v>
      </c>
      <c r="U1691" s="12" t="str">
        <f t="shared" si="80"/>
        <v>AVE</v>
      </c>
    </row>
    <row r="1692" spans="1:21" ht="13" x14ac:dyDescent="0.25">
      <c r="A1692" s="9">
        <v>45777</v>
      </c>
      <c r="B1692" s="2" t="s">
        <v>3673</v>
      </c>
      <c r="C1692" s="2" t="s">
        <v>18</v>
      </c>
      <c r="D1692" s="2" t="s">
        <v>31</v>
      </c>
      <c r="E1692" s="2" t="s">
        <v>43</v>
      </c>
      <c r="F1692" s="2" t="s">
        <v>6276</v>
      </c>
      <c r="G1692" s="2">
        <v>5780</v>
      </c>
      <c r="H1692" s="2" t="s">
        <v>104</v>
      </c>
      <c r="I1692" s="1">
        <v>40792</v>
      </c>
      <c r="J1692" s="2" t="s">
        <v>23</v>
      </c>
      <c r="K1692" s="2"/>
      <c r="L1692" s="2" t="s">
        <v>24</v>
      </c>
      <c r="M1692" s="2">
        <v>580</v>
      </c>
      <c r="N1692" s="2" t="s">
        <v>3955</v>
      </c>
      <c r="O1692" s="2" t="s">
        <v>26</v>
      </c>
      <c r="P1692" s="2" t="s">
        <v>48</v>
      </c>
      <c r="Q1692" s="2" t="s">
        <v>6277</v>
      </c>
      <c r="R1692" t="str">
        <f>IFERROR(INDEX(ReadySub!$A$2:$A$1153, MATCH(T1692, ReadySub!$Q$2:$Q$1153, 0)), "")</f>
        <v/>
      </c>
      <c r="S1692" s="2" t="str">
        <f t="shared" si="78"/>
        <v>K9J 1E7_580_PETERBOROUGH</v>
      </c>
      <c r="T1692" s="2" t="str">
        <f t="shared" si="79"/>
        <v>K9J 1E7_580 RIVER RD_PETERBOROUGH</v>
      </c>
      <c r="U1692" s="12" t="str">
        <f t="shared" si="80"/>
        <v>RD</v>
      </c>
    </row>
    <row r="1693" spans="1:21" ht="13" x14ac:dyDescent="0.25">
      <c r="A1693" s="9">
        <v>45777</v>
      </c>
      <c r="B1693" s="2" t="s">
        <v>74</v>
      </c>
      <c r="C1693" s="2" t="s">
        <v>18</v>
      </c>
      <c r="D1693" s="2" t="s">
        <v>31</v>
      </c>
      <c r="E1693" s="2" t="s">
        <v>182</v>
      </c>
      <c r="F1693" s="2" t="s">
        <v>6278</v>
      </c>
      <c r="G1693" s="2">
        <v>5781</v>
      </c>
      <c r="H1693" s="2" t="s">
        <v>104</v>
      </c>
      <c r="I1693" s="1">
        <v>40792</v>
      </c>
      <c r="J1693" s="2" t="s">
        <v>23</v>
      </c>
      <c r="K1693" s="2"/>
      <c r="L1693" s="2" t="s">
        <v>24</v>
      </c>
      <c r="M1693" s="2">
        <v>247</v>
      </c>
      <c r="N1693" s="2" t="s">
        <v>3106</v>
      </c>
      <c r="O1693" s="2" t="s">
        <v>92</v>
      </c>
      <c r="P1693" s="2" t="s">
        <v>683</v>
      </c>
      <c r="Q1693" s="2" t="s">
        <v>6279</v>
      </c>
      <c r="R1693" t="str">
        <f>IFERROR(INDEX(ReadySub!$A$2:$A$1153, MATCH(T1693, ReadySub!$Q$2:$Q$1153, 0)), "")</f>
        <v/>
      </c>
      <c r="S1693" s="2" t="str">
        <f t="shared" si="78"/>
        <v>L3Y 4K6_247_NEWMARKET</v>
      </c>
      <c r="T1693" s="2" t="str">
        <f t="shared" si="79"/>
        <v>L3Y 4K6_247 LORNE AVE_NEWMARKET</v>
      </c>
      <c r="U1693" s="12" t="str">
        <f t="shared" si="80"/>
        <v>AVE</v>
      </c>
    </row>
    <row r="1694" spans="1:21" ht="13" x14ac:dyDescent="0.25">
      <c r="A1694" s="9">
        <v>45777</v>
      </c>
      <c r="B1694" s="2" t="s">
        <v>4048</v>
      </c>
      <c r="C1694" s="2" t="s">
        <v>18</v>
      </c>
      <c r="D1694" s="2" t="s">
        <v>19</v>
      </c>
      <c r="E1694" s="2" t="s">
        <v>291</v>
      </c>
      <c r="F1694" s="2" t="s">
        <v>6282</v>
      </c>
      <c r="G1694" s="2">
        <v>5784</v>
      </c>
      <c r="H1694" s="2" t="s">
        <v>66</v>
      </c>
      <c r="I1694" s="1">
        <v>40773</v>
      </c>
      <c r="J1694" s="2" t="s">
        <v>23</v>
      </c>
      <c r="K1694" s="2"/>
      <c r="L1694" s="2" t="s">
        <v>24</v>
      </c>
      <c r="M1694" s="2">
        <v>414</v>
      </c>
      <c r="N1694" s="2" t="s">
        <v>4050</v>
      </c>
      <c r="O1694" s="2" t="s">
        <v>92</v>
      </c>
      <c r="P1694" s="2" t="s">
        <v>292</v>
      </c>
      <c r="Q1694" s="2" t="s">
        <v>6283</v>
      </c>
      <c r="R1694" t="str">
        <f>IFERROR(INDEX(ReadySub!$A$2:$A$1153, MATCH(T1694, ReadySub!$Q$2:$Q$1153, 0)), "")</f>
        <v/>
      </c>
      <c r="S1694" s="2" t="str">
        <f t="shared" si="78"/>
        <v>P7A 1X9_414_THUNDER BAY</v>
      </c>
      <c r="T1694" s="2" t="str">
        <f t="shared" si="79"/>
        <v>P7A 1X9_414 GRENVILLE AVE_THUNDER BAY</v>
      </c>
      <c r="U1694" s="12" t="str">
        <f t="shared" si="80"/>
        <v>AVE</v>
      </c>
    </row>
    <row r="1695" spans="1:21" ht="13" x14ac:dyDescent="0.25">
      <c r="A1695" s="9">
        <v>45777</v>
      </c>
      <c r="B1695" s="2" t="s">
        <v>4048</v>
      </c>
      <c r="C1695" s="2" t="s">
        <v>18</v>
      </c>
      <c r="D1695" s="2" t="s">
        <v>19</v>
      </c>
      <c r="E1695" s="2" t="s">
        <v>291</v>
      </c>
      <c r="F1695" s="2" t="s">
        <v>6284</v>
      </c>
      <c r="G1695" s="2">
        <v>5785</v>
      </c>
      <c r="H1695" s="2" t="s">
        <v>104</v>
      </c>
      <c r="I1695" s="1">
        <v>40773</v>
      </c>
      <c r="J1695" s="2" t="s">
        <v>23</v>
      </c>
      <c r="K1695" s="2"/>
      <c r="L1695" s="2" t="s">
        <v>24</v>
      </c>
      <c r="M1695" s="2">
        <v>140</v>
      </c>
      <c r="N1695" s="2" t="s">
        <v>1294</v>
      </c>
      <c r="O1695" s="2" t="s">
        <v>36</v>
      </c>
      <c r="P1695" s="2" t="s">
        <v>292</v>
      </c>
      <c r="Q1695" s="2" t="s">
        <v>6285</v>
      </c>
      <c r="R1695" t="str">
        <f>IFERROR(INDEX(ReadySub!$A$2:$A$1153, MATCH(T1695, ReadySub!$Q$2:$Q$1153, 0)), "")</f>
        <v/>
      </c>
      <c r="S1695" s="2" t="str">
        <f t="shared" si="78"/>
        <v>P7B 4W8_140_THUNDER BAY</v>
      </c>
      <c r="T1695" s="2" t="str">
        <f t="shared" si="79"/>
        <v>P7B 4W8_140 CLARKSON ST_THUNDER BAY</v>
      </c>
      <c r="U1695" s="12" t="str">
        <f t="shared" si="80"/>
        <v>ST</v>
      </c>
    </row>
    <row r="1696" spans="1:21" ht="13" x14ac:dyDescent="0.25">
      <c r="A1696" s="9">
        <v>45777</v>
      </c>
      <c r="B1696" s="2" t="s">
        <v>6286</v>
      </c>
      <c r="C1696" s="2" t="s">
        <v>18</v>
      </c>
      <c r="D1696" s="2" t="s">
        <v>58</v>
      </c>
      <c r="E1696" s="2" t="s">
        <v>59</v>
      </c>
      <c r="F1696" s="2" t="s">
        <v>6287</v>
      </c>
      <c r="G1696" s="2">
        <v>5786</v>
      </c>
      <c r="H1696" s="2" t="s">
        <v>66</v>
      </c>
      <c r="I1696" s="1">
        <v>40792</v>
      </c>
      <c r="J1696" s="2" t="s">
        <v>23</v>
      </c>
      <c r="K1696" s="2"/>
      <c r="L1696" s="2" t="s">
        <v>24</v>
      </c>
      <c r="M1696" s="2">
        <v>348</v>
      </c>
      <c r="N1696" s="2" t="s">
        <v>2533</v>
      </c>
      <c r="O1696" s="2" t="s">
        <v>36</v>
      </c>
      <c r="P1696" s="2" t="s">
        <v>305</v>
      </c>
      <c r="Q1696" s="2" t="s">
        <v>6288</v>
      </c>
      <c r="R1696" t="str">
        <f>IFERROR(INDEX(ReadySub!$A$2:$A$1153, MATCH(T1696, ReadySub!$Q$2:$Q$1153, 0)), "")</f>
        <v/>
      </c>
      <c r="S1696" s="2" t="str">
        <f t="shared" si="78"/>
        <v>L2N 1J5_348_ST. CATHARINES</v>
      </c>
      <c r="T1696" s="2" t="str">
        <f t="shared" si="79"/>
        <v>L2N 1J5_348 SCOTT ST_ST. CATHARINES</v>
      </c>
      <c r="U1696" s="12" t="str">
        <f t="shared" si="80"/>
        <v>ST</v>
      </c>
    </row>
    <row r="1697" spans="1:21" ht="13" x14ac:dyDescent="0.25">
      <c r="A1697" s="9">
        <v>45777</v>
      </c>
      <c r="B1697" s="2" t="s">
        <v>6289</v>
      </c>
      <c r="C1697" s="2" t="s">
        <v>18</v>
      </c>
      <c r="D1697" s="2" t="s">
        <v>58</v>
      </c>
      <c r="E1697" s="2" t="s">
        <v>59</v>
      </c>
      <c r="F1697" s="2" t="s">
        <v>6290</v>
      </c>
      <c r="G1697" s="2">
        <v>5787</v>
      </c>
      <c r="H1697" s="2" t="s">
        <v>66</v>
      </c>
      <c r="I1697" s="1">
        <v>40792</v>
      </c>
      <c r="J1697" s="2" t="s">
        <v>23</v>
      </c>
      <c r="K1697" s="2"/>
      <c r="L1697" s="2" t="s">
        <v>24</v>
      </c>
      <c r="M1697" s="2">
        <v>14</v>
      </c>
      <c r="N1697" s="2" t="s">
        <v>438</v>
      </c>
      <c r="O1697" s="2" t="s">
        <v>109</v>
      </c>
      <c r="P1697" s="2" t="s">
        <v>5337</v>
      </c>
      <c r="Q1697" s="2" t="s">
        <v>5338</v>
      </c>
      <c r="R1697" t="str">
        <f>IFERROR(INDEX(ReadySub!$A$2:$A$1153, MATCH(T1697, ReadySub!$Q$2:$Q$1153, 0)), "")</f>
        <v/>
      </c>
      <c r="S1697" s="2" t="str">
        <f t="shared" si="78"/>
        <v>L0S 1J0_14_NIAGARA-ON-THE-LAKE</v>
      </c>
      <c r="T1697" s="2" t="str">
        <f t="shared" si="79"/>
        <v>L0S 1J0_14 ANDERSON LANE_NIAGARA-ON-THE-LAKE</v>
      </c>
      <c r="U1697" s="12" t="str">
        <f t="shared" si="80"/>
        <v>Lane</v>
      </c>
    </row>
    <row r="1698" spans="1:21" ht="13" x14ac:dyDescent="0.25">
      <c r="A1698" s="9">
        <v>45777</v>
      </c>
      <c r="B1698" s="2" t="s">
        <v>6294</v>
      </c>
      <c r="C1698" s="2" t="s">
        <v>18</v>
      </c>
      <c r="D1698" s="2" t="s">
        <v>102</v>
      </c>
      <c r="E1698" s="2" t="s">
        <v>557</v>
      </c>
      <c r="F1698" s="2" t="s">
        <v>6295</v>
      </c>
      <c r="G1698" s="2">
        <v>5790</v>
      </c>
      <c r="H1698" s="2" t="s">
        <v>45</v>
      </c>
      <c r="I1698" s="1">
        <v>40787</v>
      </c>
      <c r="J1698" s="2" t="s">
        <v>23</v>
      </c>
      <c r="K1698" s="2"/>
      <c r="L1698" s="2" t="s">
        <v>24</v>
      </c>
      <c r="M1698" s="2">
        <v>3511</v>
      </c>
      <c r="N1698" s="2" t="s">
        <v>3873</v>
      </c>
      <c r="O1698" s="2" t="s">
        <v>26</v>
      </c>
      <c r="P1698" s="2" t="s">
        <v>559</v>
      </c>
      <c r="Q1698" s="2" t="s">
        <v>6296</v>
      </c>
      <c r="R1698" t="str">
        <f>IFERROR(INDEX(ReadySub!$A$2:$A$1153, MATCH(T1698, ReadySub!$Q$2:$Q$1153, 0)), "")</f>
        <v/>
      </c>
      <c r="S1698" s="2" t="str">
        <f t="shared" si="78"/>
        <v>N8W 3S6_3511_WINDSOR</v>
      </c>
      <c r="T1698" s="2" t="str">
        <f t="shared" si="79"/>
        <v>N8W 3S6_3511 WALKER RD_WINDSOR</v>
      </c>
      <c r="U1698" s="12" t="str">
        <f t="shared" si="80"/>
        <v>RD</v>
      </c>
    </row>
    <row r="1699" spans="1:21" ht="13" x14ac:dyDescent="0.25">
      <c r="A1699" s="9">
        <v>45777</v>
      </c>
      <c r="B1699" s="2" t="s">
        <v>6297</v>
      </c>
      <c r="C1699" s="2" t="s">
        <v>18</v>
      </c>
      <c r="D1699" s="2" t="s">
        <v>51</v>
      </c>
      <c r="E1699" s="2" t="s">
        <v>90</v>
      </c>
      <c r="F1699" s="2" t="s">
        <v>6297</v>
      </c>
      <c r="G1699" s="2">
        <v>5791</v>
      </c>
      <c r="H1699" s="2" t="s">
        <v>53</v>
      </c>
      <c r="I1699" s="1">
        <v>40792</v>
      </c>
      <c r="J1699" s="2" t="s">
        <v>23</v>
      </c>
      <c r="K1699" s="2"/>
      <c r="L1699" s="2" t="s">
        <v>24</v>
      </c>
      <c r="M1699" s="2">
        <v>301</v>
      </c>
      <c r="N1699" s="2" t="s">
        <v>6298</v>
      </c>
      <c r="O1699" s="2" t="s">
        <v>101</v>
      </c>
      <c r="P1699" s="2" t="s">
        <v>93</v>
      </c>
      <c r="Q1699" s="2" t="s">
        <v>6299</v>
      </c>
      <c r="R1699" t="str">
        <f>IFERROR(INDEX(ReadySub!$A$2:$A$1153, MATCH(T1699, ReadySub!$Q$2:$Q$1153, 0)), "")</f>
        <v/>
      </c>
      <c r="S1699" s="2" t="str">
        <f t="shared" si="78"/>
        <v>M1V 1B6_301_TORONTO</v>
      </c>
      <c r="T1699" s="2" t="str">
        <f t="shared" si="79"/>
        <v>M1V 1B6_301 SILVER STAR BLVD_TORONTO</v>
      </c>
      <c r="U1699" s="12" t="str">
        <f t="shared" si="80"/>
        <v>BLVD</v>
      </c>
    </row>
    <row r="1700" spans="1:21" ht="13" x14ac:dyDescent="0.25">
      <c r="A1700" s="9">
        <v>45777</v>
      </c>
      <c r="B1700" s="2" t="s">
        <v>6300</v>
      </c>
      <c r="C1700" s="2" t="s">
        <v>18</v>
      </c>
      <c r="D1700" s="2" t="s">
        <v>51</v>
      </c>
      <c r="E1700" s="2" t="s">
        <v>90</v>
      </c>
      <c r="F1700" s="2" t="s">
        <v>6300</v>
      </c>
      <c r="G1700" s="2">
        <v>5792</v>
      </c>
      <c r="H1700" s="2" t="s">
        <v>45</v>
      </c>
      <c r="I1700" s="1">
        <v>40792</v>
      </c>
      <c r="J1700" s="2" t="s">
        <v>23</v>
      </c>
      <c r="K1700" s="2"/>
      <c r="L1700" s="2" t="s">
        <v>24</v>
      </c>
      <c r="M1700" s="2">
        <v>2560</v>
      </c>
      <c r="N1700" s="2" t="s">
        <v>224</v>
      </c>
      <c r="O1700" s="2" t="s">
        <v>36</v>
      </c>
      <c r="P1700" s="2" t="s">
        <v>93</v>
      </c>
      <c r="Q1700" s="2" t="s">
        <v>5578</v>
      </c>
      <c r="R1700" t="str">
        <f>IFERROR(INDEX(ReadySub!$A$2:$A$1153, MATCH(T1700, ReadySub!$Q$2:$Q$1153, 0)), "")</f>
        <v/>
      </c>
      <c r="S1700" s="2" t="str">
        <f t="shared" si="78"/>
        <v>M1N 1N8_2560_TORONTO</v>
      </c>
      <c r="T1700" s="2" t="str">
        <f t="shared" si="79"/>
        <v>M1N 1N8_2560 GERRARD ST_TORONTO</v>
      </c>
      <c r="U1700" s="12" t="str">
        <f t="shared" si="80"/>
        <v>ST</v>
      </c>
    </row>
    <row r="1701" spans="1:21" ht="13" x14ac:dyDescent="0.25">
      <c r="A1701" s="9">
        <v>45777</v>
      </c>
      <c r="B1701" s="2" t="s">
        <v>16700</v>
      </c>
      <c r="C1701" s="2" t="s">
        <v>18</v>
      </c>
      <c r="D1701" s="2" t="s">
        <v>31</v>
      </c>
      <c r="E1701" s="2" t="s">
        <v>182</v>
      </c>
      <c r="F1701" s="2" t="s">
        <v>6301</v>
      </c>
      <c r="G1701" s="2">
        <v>5793</v>
      </c>
      <c r="H1701" s="2" t="s">
        <v>104</v>
      </c>
      <c r="I1701" s="1">
        <v>40792</v>
      </c>
      <c r="J1701" s="2" t="s">
        <v>23</v>
      </c>
      <c r="K1701" s="2"/>
      <c r="L1701" s="2" t="s">
        <v>24</v>
      </c>
      <c r="M1701" s="2">
        <v>360</v>
      </c>
      <c r="N1701" s="2" t="s">
        <v>6302</v>
      </c>
      <c r="O1701" s="2" t="s">
        <v>92</v>
      </c>
      <c r="P1701" s="2" t="s">
        <v>199</v>
      </c>
      <c r="Q1701" s="2" t="s">
        <v>6303</v>
      </c>
      <c r="R1701" t="str">
        <f>IFERROR(INDEX(ReadySub!$A$2:$A$1153, MATCH(T1701, ReadySub!$Q$2:$Q$1153, 0)), "")</f>
        <v/>
      </c>
      <c r="S1701" s="2" t="str">
        <f t="shared" si="78"/>
        <v>L6A 4M1_360_MAPLE</v>
      </c>
      <c r="T1701" s="2" t="str">
        <f t="shared" si="79"/>
        <v>L6A 4M1_360 THOMAS COOK AVE_MAPLE</v>
      </c>
      <c r="U1701" s="12" t="str">
        <f t="shared" si="80"/>
        <v>AVE</v>
      </c>
    </row>
    <row r="1702" spans="1:21" ht="13" x14ac:dyDescent="0.25">
      <c r="A1702" s="9">
        <v>45777</v>
      </c>
      <c r="B1702" s="2" t="s">
        <v>16662</v>
      </c>
      <c r="C1702" s="2" t="s">
        <v>18</v>
      </c>
      <c r="D1702" s="2" t="s">
        <v>19</v>
      </c>
      <c r="E1702" s="2" t="s">
        <v>168</v>
      </c>
      <c r="F1702" s="2" t="s">
        <v>6306</v>
      </c>
      <c r="G1702" s="2">
        <v>5795</v>
      </c>
      <c r="H1702" s="2" t="s">
        <v>104</v>
      </c>
      <c r="I1702" s="1">
        <v>40792</v>
      </c>
      <c r="J1702" s="2" t="s">
        <v>23</v>
      </c>
      <c r="K1702" s="2"/>
      <c r="L1702" s="2" t="s">
        <v>24</v>
      </c>
      <c r="M1702" s="2">
        <v>184</v>
      </c>
      <c r="N1702" s="2" t="s">
        <v>93</v>
      </c>
      <c r="O1702" s="2" t="s">
        <v>36</v>
      </c>
      <c r="P1702" s="2" t="s">
        <v>330</v>
      </c>
      <c r="Q1702" s="2" t="s">
        <v>6307</v>
      </c>
      <c r="R1702" t="str">
        <f>IFERROR(INDEX(ReadySub!$A$2:$A$1153, MATCH(T1702, ReadySub!$Q$2:$Q$1153, 0)), "")</f>
        <v/>
      </c>
      <c r="S1702" s="2" t="str">
        <f t="shared" si="78"/>
        <v>L4N 1V5_184_BARRIE</v>
      </c>
      <c r="T1702" s="2" t="str">
        <f t="shared" si="79"/>
        <v>L4N 1V5_184 TORONTO ST_BARRIE</v>
      </c>
      <c r="U1702" s="12" t="str">
        <f t="shared" si="80"/>
        <v>ST</v>
      </c>
    </row>
    <row r="1703" spans="1:21" ht="13" x14ac:dyDescent="0.25">
      <c r="A1703" s="9">
        <v>45777</v>
      </c>
      <c r="B1703" s="2" t="s">
        <v>16662</v>
      </c>
      <c r="C1703" s="2" t="s">
        <v>18</v>
      </c>
      <c r="D1703" s="2" t="s">
        <v>19</v>
      </c>
      <c r="E1703" s="2" t="s">
        <v>168</v>
      </c>
      <c r="F1703" s="2" t="s">
        <v>6308</v>
      </c>
      <c r="G1703" s="2">
        <v>5797</v>
      </c>
      <c r="H1703" s="2" t="s">
        <v>104</v>
      </c>
      <c r="I1703" s="1">
        <v>40792</v>
      </c>
      <c r="J1703" s="2" t="s">
        <v>23</v>
      </c>
      <c r="K1703" s="2"/>
      <c r="L1703" s="2" t="s">
        <v>24</v>
      </c>
      <c r="M1703" s="2">
        <v>850</v>
      </c>
      <c r="N1703" s="2" t="s">
        <v>6309</v>
      </c>
      <c r="O1703" s="2" t="s">
        <v>26</v>
      </c>
      <c r="P1703" s="2" t="s">
        <v>6310</v>
      </c>
      <c r="Q1703" s="2" t="s">
        <v>6311</v>
      </c>
      <c r="R1703" t="str">
        <f>IFERROR(INDEX(ReadySub!$A$2:$A$1153, MATCH(T1703, ReadySub!$Q$2:$Q$1153, 0)), "")</f>
        <v/>
      </c>
      <c r="S1703" s="2" t="str">
        <f t="shared" si="78"/>
        <v>L0L 1K0_850_LEFROY</v>
      </c>
      <c r="T1703" s="2" t="str">
        <f t="shared" si="79"/>
        <v>L0L 1K0_850 20TH SIDE RD_LEFROY</v>
      </c>
      <c r="U1703" s="12" t="str">
        <f t="shared" si="80"/>
        <v>RD</v>
      </c>
    </row>
    <row r="1704" spans="1:21" ht="13" x14ac:dyDescent="0.25">
      <c r="A1704" s="9">
        <v>45777</v>
      </c>
      <c r="B1704" s="2" t="s">
        <v>16662</v>
      </c>
      <c r="C1704" s="2" t="s">
        <v>18</v>
      </c>
      <c r="D1704" s="2" t="s">
        <v>19</v>
      </c>
      <c r="E1704" s="2" t="s">
        <v>168</v>
      </c>
      <c r="F1704" s="2" t="s">
        <v>6312</v>
      </c>
      <c r="G1704" s="2">
        <v>5798</v>
      </c>
      <c r="H1704" s="2" t="s">
        <v>104</v>
      </c>
      <c r="I1704" s="1">
        <v>40792</v>
      </c>
      <c r="J1704" s="2" t="s">
        <v>23</v>
      </c>
      <c r="K1704" s="2"/>
      <c r="L1704" s="2" t="s">
        <v>24</v>
      </c>
      <c r="M1704" s="2">
        <v>10</v>
      </c>
      <c r="N1704" s="2" t="s">
        <v>6313</v>
      </c>
      <c r="O1704" s="2" t="s">
        <v>36</v>
      </c>
      <c r="P1704" s="2" t="s">
        <v>2192</v>
      </c>
      <c r="Q1704" s="2" t="s">
        <v>2193</v>
      </c>
      <c r="R1704" t="str">
        <f>IFERROR(INDEX(ReadySub!$A$2:$A$1153, MATCH(T1704, ReadySub!$Q$2:$Q$1153, 0)), "")</f>
        <v/>
      </c>
      <c r="S1704" s="2" t="str">
        <f t="shared" si="78"/>
        <v>L0G 1A0_10_BEETON</v>
      </c>
      <c r="T1704" s="2" t="str">
        <f t="shared" si="79"/>
        <v>L0G 1A0_10 LILY ST_BEETON</v>
      </c>
      <c r="U1704" s="12" t="str">
        <f t="shared" si="80"/>
        <v>ST</v>
      </c>
    </row>
    <row r="1705" spans="1:21" ht="13" x14ac:dyDescent="0.25">
      <c r="A1705" s="9">
        <v>45777</v>
      </c>
      <c r="B1705" s="2" t="s">
        <v>16662</v>
      </c>
      <c r="C1705" s="2" t="s">
        <v>18</v>
      </c>
      <c r="D1705" s="2" t="s">
        <v>19</v>
      </c>
      <c r="E1705" s="2" t="s">
        <v>168</v>
      </c>
      <c r="F1705" s="2" t="s">
        <v>6314</v>
      </c>
      <c r="G1705" s="2">
        <v>5800</v>
      </c>
      <c r="H1705" s="2" t="s">
        <v>104</v>
      </c>
      <c r="I1705" s="1">
        <v>40792</v>
      </c>
      <c r="J1705" s="2" t="s">
        <v>23</v>
      </c>
      <c r="K1705" s="2"/>
      <c r="L1705" s="2" t="s">
        <v>24</v>
      </c>
      <c r="M1705" s="2">
        <v>90</v>
      </c>
      <c r="N1705" s="2" t="s">
        <v>6315</v>
      </c>
      <c r="O1705" s="2" t="s">
        <v>36</v>
      </c>
      <c r="P1705" s="2" t="s">
        <v>330</v>
      </c>
      <c r="Q1705" s="2" t="s">
        <v>6316</v>
      </c>
      <c r="R1705" t="str">
        <f>IFERROR(INDEX(ReadySub!$A$2:$A$1153, MATCH(T1705, ReadySub!$Q$2:$Q$1153, 0)), "")</f>
        <v/>
      </c>
      <c r="S1705" s="2" t="str">
        <f t="shared" si="78"/>
        <v>L4M 2E9_90_BARRIE</v>
      </c>
      <c r="T1705" s="2" t="str">
        <f t="shared" si="79"/>
        <v>L4M 2E9_90 STEELE ST_BARRIE</v>
      </c>
      <c r="U1705" s="12" t="str">
        <f t="shared" si="80"/>
        <v>ST</v>
      </c>
    </row>
    <row r="1706" spans="1:21" ht="13" x14ac:dyDescent="0.25">
      <c r="A1706" s="9">
        <v>45777</v>
      </c>
      <c r="B1706" s="2" t="s">
        <v>16662</v>
      </c>
      <c r="C1706" s="2" t="s">
        <v>18</v>
      </c>
      <c r="D1706" s="2" t="s">
        <v>19</v>
      </c>
      <c r="E1706" s="2" t="s">
        <v>168</v>
      </c>
      <c r="F1706" s="2" t="s">
        <v>6319</v>
      </c>
      <c r="G1706" s="2">
        <v>5803</v>
      </c>
      <c r="H1706" s="2" t="s">
        <v>104</v>
      </c>
      <c r="I1706" s="1">
        <v>40792</v>
      </c>
      <c r="J1706" s="2" t="s">
        <v>23</v>
      </c>
      <c r="K1706" s="2"/>
      <c r="L1706" s="2" t="s">
        <v>24</v>
      </c>
      <c r="M1706" s="2">
        <v>18</v>
      </c>
      <c r="N1706" s="2" t="s">
        <v>6320</v>
      </c>
      <c r="O1706" s="2" t="s">
        <v>36</v>
      </c>
      <c r="P1706" s="2" t="s">
        <v>760</v>
      </c>
      <c r="Q1706" s="2" t="s">
        <v>6321</v>
      </c>
      <c r="R1706" t="str">
        <f>IFERROR(INDEX(ReadySub!$A$2:$A$1153, MATCH(T1706, ReadySub!$Q$2:$Q$1153, 0)), "")</f>
        <v/>
      </c>
      <c r="S1706" s="2" t="str">
        <f t="shared" si="78"/>
        <v>L9Y 3Y9_18_COLLINGWOOD</v>
      </c>
      <c r="T1706" s="2" t="str">
        <f t="shared" si="79"/>
        <v>L9Y 3Y9_18 SAUNDERS ST_COLLINGWOOD</v>
      </c>
      <c r="U1706" s="12" t="str">
        <f t="shared" si="80"/>
        <v>ST</v>
      </c>
    </row>
    <row r="1707" spans="1:21" ht="13" x14ac:dyDescent="0.25">
      <c r="A1707" s="9">
        <v>45777</v>
      </c>
      <c r="B1707" s="2" t="s">
        <v>16662</v>
      </c>
      <c r="C1707" s="2" t="s">
        <v>18</v>
      </c>
      <c r="D1707" s="2" t="s">
        <v>19</v>
      </c>
      <c r="E1707" s="2" t="s">
        <v>168</v>
      </c>
      <c r="F1707" s="2" t="s">
        <v>6324</v>
      </c>
      <c r="G1707" s="2">
        <v>5806</v>
      </c>
      <c r="H1707" s="2" t="s">
        <v>104</v>
      </c>
      <c r="I1707" s="1">
        <v>40792</v>
      </c>
      <c r="J1707" s="2" t="s">
        <v>23</v>
      </c>
      <c r="K1707" s="2"/>
      <c r="L1707" s="2" t="s">
        <v>24</v>
      </c>
      <c r="M1707" s="2">
        <v>91</v>
      </c>
      <c r="N1707" s="2" t="s">
        <v>369</v>
      </c>
      <c r="O1707" s="2" t="s">
        <v>36</v>
      </c>
      <c r="P1707" s="2" t="s">
        <v>4618</v>
      </c>
      <c r="Q1707" s="2" t="s">
        <v>4619</v>
      </c>
      <c r="R1707" t="str">
        <f>IFERROR(INDEX(ReadySub!$A$2:$A$1153, MATCH(T1707, ReadySub!$Q$2:$Q$1153, 0)), "")</f>
        <v/>
      </c>
      <c r="S1707" s="2" t="str">
        <f t="shared" si="78"/>
        <v>L0M 1B0_91_ANGUS</v>
      </c>
      <c r="T1707" s="2" t="str">
        <f t="shared" si="79"/>
        <v>L0M 1B0_91 SIMCOE ST_ANGUS</v>
      </c>
      <c r="U1707" s="12" t="str">
        <f t="shared" si="80"/>
        <v>ST</v>
      </c>
    </row>
    <row r="1708" spans="1:21" ht="13" x14ac:dyDescent="0.25">
      <c r="A1708" s="9">
        <v>45777</v>
      </c>
      <c r="B1708" s="2" t="s">
        <v>16662</v>
      </c>
      <c r="C1708" s="2" t="s">
        <v>18</v>
      </c>
      <c r="D1708" s="2" t="s">
        <v>19</v>
      </c>
      <c r="E1708" s="2" t="s">
        <v>168</v>
      </c>
      <c r="F1708" s="2" t="s">
        <v>6325</v>
      </c>
      <c r="G1708" s="2">
        <v>5807</v>
      </c>
      <c r="H1708" s="2" t="s">
        <v>104</v>
      </c>
      <c r="I1708" s="1">
        <v>40792</v>
      </c>
      <c r="J1708" s="2" t="s">
        <v>23</v>
      </c>
      <c r="K1708" s="2"/>
      <c r="L1708" s="2" t="s">
        <v>24</v>
      </c>
      <c r="M1708" s="2">
        <v>12</v>
      </c>
      <c r="N1708" s="2" t="s">
        <v>6326</v>
      </c>
      <c r="O1708" s="2" t="s">
        <v>92</v>
      </c>
      <c r="P1708" s="2" t="s">
        <v>1325</v>
      </c>
      <c r="Q1708" s="2" t="s">
        <v>1326</v>
      </c>
      <c r="R1708" t="str">
        <f>IFERROR(INDEX(ReadySub!$A$2:$A$1153, MATCH(T1708, ReadySub!$Q$2:$Q$1153, 0)), "")</f>
        <v/>
      </c>
      <c r="S1708" s="2" t="str">
        <f t="shared" si="78"/>
        <v>L0M 1S0_12_STAYNER</v>
      </c>
      <c r="T1708" s="2" t="str">
        <f t="shared" si="79"/>
        <v>L0M 1S0_12 LOCKE AVE_STAYNER</v>
      </c>
      <c r="U1708" s="12" t="str">
        <f t="shared" si="80"/>
        <v>AVE</v>
      </c>
    </row>
    <row r="1709" spans="1:21" ht="13" x14ac:dyDescent="0.25">
      <c r="A1709" s="9">
        <v>45777</v>
      </c>
      <c r="B1709" s="2" t="s">
        <v>352</v>
      </c>
      <c r="C1709" s="2" t="s">
        <v>18</v>
      </c>
      <c r="D1709" s="2" t="s">
        <v>31</v>
      </c>
      <c r="E1709" s="2" t="s">
        <v>182</v>
      </c>
      <c r="F1709" s="2" t="s">
        <v>6327</v>
      </c>
      <c r="G1709" s="2">
        <v>5808</v>
      </c>
      <c r="H1709" s="2" t="s">
        <v>104</v>
      </c>
      <c r="I1709" s="1">
        <v>40792</v>
      </c>
      <c r="J1709" s="2" t="s">
        <v>23</v>
      </c>
      <c r="K1709" s="2"/>
      <c r="L1709" s="2" t="s">
        <v>24</v>
      </c>
      <c r="M1709" s="2">
        <v>170</v>
      </c>
      <c r="N1709" s="2" t="s">
        <v>247</v>
      </c>
      <c r="O1709" s="2" t="s">
        <v>26</v>
      </c>
      <c r="P1709" s="2" t="s">
        <v>683</v>
      </c>
      <c r="Q1709" s="2" t="s">
        <v>6328</v>
      </c>
      <c r="R1709" t="str">
        <f>IFERROR(INDEX(ReadySub!$A$2:$A$1153, MATCH(T1709, ReadySub!$Q$2:$Q$1153, 0)), "")</f>
        <v/>
      </c>
      <c r="S1709" s="2" t="str">
        <f t="shared" si="78"/>
        <v>L3Y 6R5_170_NEWMARKET</v>
      </c>
      <c r="T1709" s="2" t="str">
        <f t="shared" si="79"/>
        <v>L3Y 6R5_170 LONDON RD_NEWMARKET</v>
      </c>
      <c r="U1709" s="12" t="str">
        <f t="shared" si="80"/>
        <v>RD</v>
      </c>
    </row>
    <row r="1710" spans="1:21" ht="13" x14ac:dyDescent="0.25">
      <c r="A1710" s="9">
        <v>45777</v>
      </c>
      <c r="B1710" s="2" t="s">
        <v>352</v>
      </c>
      <c r="C1710" s="2" t="s">
        <v>18</v>
      </c>
      <c r="D1710" s="2" t="s">
        <v>31</v>
      </c>
      <c r="E1710" s="2" t="s">
        <v>182</v>
      </c>
      <c r="F1710" s="2" t="s">
        <v>6331</v>
      </c>
      <c r="G1710" s="2">
        <v>5810</v>
      </c>
      <c r="H1710" s="2" t="s">
        <v>104</v>
      </c>
      <c r="I1710" s="1">
        <v>40792</v>
      </c>
      <c r="J1710" s="2" t="s">
        <v>23</v>
      </c>
      <c r="K1710" s="2"/>
      <c r="L1710" s="2" t="s">
        <v>24</v>
      </c>
      <c r="M1710" s="2">
        <v>5147</v>
      </c>
      <c r="N1710" s="2" t="s">
        <v>2833</v>
      </c>
      <c r="O1710" s="2" t="s">
        <v>26</v>
      </c>
      <c r="P1710" s="2" t="s">
        <v>6332</v>
      </c>
      <c r="Q1710" s="2" t="s">
        <v>2841</v>
      </c>
      <c r="R1710" t="str">
        <f>IFERROR(INDEX(ReadySub!$A$2:$A$1153, MATCH(T1710, ReadySub!$Q$2:$Q$1153, 0)), "")</f>
        <v/>
      </c>
      <c r="S1710" s="2" t="str">
        <f t="shared" si="78"/>
        <v>L0E 1R0_5147_SUTTON WEST</v>
      </c>
      <c r="T1710" s="2" t="str">
        <f t="shared" si="79"/>
        <v>L0E 1R0_5147 BASELINE RD_SUTTON WEST</v>
      </c>
      <c r="U1710" s="12" t="str">
        <f t="shared" si="80"/>
        <v>RD</v>
      </c>
    </row>
    <row r="1711" spans="1:21" ht="13" x14ac:dyDescent="0.25">
      <c r="A1711" s="9">
        <v>45777</v>
      </c>
      <c r="B1711" s="2" t="s">
        <v>352</v>
      </c>
      <c r="C1711" s="2" t="s">
        <v>18</v>
      </c>
      <c r="D1711" s="2" t="s">
        <v>31</v>
      </c>
      <c r="E1711" s="2" t="s">
        <v>182</v>
      </c>
      <c r="F1711" s="2" t="s">
        <v>6333</v>
      </c>
      <c r="G1711" s="2">
        <v>5811</v>
      </c>
      <c r="H1711" s="2" t="s">
        <v>120</v>
      </c>
      <c r="I1711" s="1">
        <v>40792</v>
      </c>
      <c r="J1711" s="2" t="s">
        <v>23</v>
      </c>
      <c r="K1711" s="2"/>
      <c r="L1711" s="2" t="s">
        <v>24</v>
      </c>
      <c r="M1711" s="2">
        <v>38</v>
      </c>
      <c r="N1711" s="2" t="s">
        <v>1684</v>
      </c>
      <c r="O1711" s="2" t="s">
        <v>47</v>
      </c>
      <c r="P1711" s="2" t="s">
        <v>1214</v>
      </c>
      <c r="Q1711" s="2" t="s">
        <v>6334</v>
      </c>
      <c r="R1711" t="str">
        <f>IFERROR(INDEX(ReadySub!$A$2:$A$1153, MATCH(T1711, ReadySub!$Q$2:$Q$1153, 0)), "")</f>
        <v/>
      </c>
      <c r="S1711" s="2" t="str">
        <f t="shared" si="78"/>
        <v>L4P 4A3_38_KESWICK</v>
      </c>
      <c r="T1711" s="2" t="str">
        <f t="shared" si="79"/>
        <v>L4P 4A3_38 THORNLODGE DR_KESWICK</v>
      </c>
      <c r="U1711" s="12" t="str">
        <f t="shared" si="80"/>
        <v>DR</v>
      </c>
    </row>
    <row r="1712" spans="1:21" ht="13" x14ac:dyDescent="0.25">
      <c r="A1712" s="9">
        <v>45777</v>
      </c>
      <c r="B1712" s="2" t="s">
        <v>352</v>
      </c>
      <c r="C1712" s="2" t="s">
        <v>18</v>
      </c>
      <c r="D1712" s="2" t="s">
        <v>31</v>
      </c>
      <c r="E1712" s="2" t="s">
        <v>182</v>
      </c>
      <c r="F1712" s="2" t="s">
        <v>6335</v>
      </c>
      <c r="G1712" s="2">
        <v>5812</v>
      </c>
      <c r="H1712" s="2" t="s">
        <v>120</v>
      </c>
      <c r="I1712" s="1">
        <v>40792</v>
      </c>
      <c r="J1712" s="2" t="s">
        <v>23</v>
      </c>
      <c r="K1712" s="2"/>
      <c r="L1712" s="2" t="s">
        <v>24</v>
      </c>
      <c r="M1712" s="2">
        <v>5279</v>
      </c>
      <c r="N1712" s="2" t="s">
        <v>6336</v>
      </c>
      <c r="O1712" s="2" t="s">
        <v>26</v>
      </c>
      <c r="P1712" s="2" t="s">
        <v>2840</v>
      </c>
      <c r="Q1712" s="2" t="s">
        <v>2841</v>
      </c>
      <c r="R1712" t="str">
        <f>IFERROR(INDEX(ReadySub!$A$2:$A$1153, MATCH(T1712, ReadySub!$Q$2:$Q$1153, 0)), "")</f>
        <v/>
      </c>
      <c r="S1712" s="2" t="str">
        <f t="shared" si="78"/>
        <v>L0E 1R0_5279_SUTTON</v>
      </c>
      <c r="T1712" s="2" t="str">
        <f t="shared" si="79"/>
        <v>L0E 1R0_5279 BLACK RIVER RD_SUTTON</v>
      </c>
      <c r="U1712" s="12" t="str">
        <f t="shared" si="80"/>
        <v>RD</v>
      </c>
    </row>
    <row r="1713" spans="1:21" ht="13" x14ac:dyDescent="0.25">
      <c r="A1713" s="9">
        <v>45777</v>
      </c>
      <c r="B1713" s="2" t="s">
        <v>5485</v>
      </c>
      <c r="C1713" s="2" t="s">
        <v>18</v>
      </c>
      <c r="D1713" s="2" t="s">
        <v>150</v>
      </c>
      <c r="E1713" s="2" t="s">
        <v>551</v>
      </c>
      <c r="F1713" s="2" t="s">
        <v>6337</v>
      </c>
      <c r="G1713" s="2">
        <v>5813</v>
      </c>
      <c r="H1713" s="2" t="s">
        <v>104</v>
      </c>
      <c r="I1713" s="1">
        <v>40792</v>
      </c>
      <c r="J1713" s="2" t="s">
        <v>23</v>
      </c>
      <c r="K1713" s="2"/>
      <c r="L1713" s="2" t="s">
        <v>24</v>
      </c>
      <c r="M1713" s="2">
        <v>547</v>
      </c>
      <c r="N1713" s="2" t="s">
        <v>6338</v>
      </c>
      <c r="O1713" s="2" t="s">
        <v>36</v>
      </c>
      <c r="P1713" s="2" t="s">
        <v>1302</v>
      </c>
      <c r="Q1713" s="2" t="s">
        <v>1303</v>
      </c>
      <c r="R1713" t="str">
        <f>IFERROR(INDEX(ReadySub!$A$2:$A$1153, MATCH(T1713, ReadySub!$Q$2:$Q$1153, 0)), "")</f>
        <v/>
      </c>
      <c r="S1713" s="2" t="str">
        <f t="shared" si="78"/>
        <v>K0C 2K0_547_WINCHESTER</v>
      </c>
      <c r="T1713" s="2" t="str">
        <f t="shared" si="79"/>
        <v>K0C 2K0_547 LOUISE ST_WINCHESTER</v>
      </c>
      <c r="U1713" s="12" t="str">
        <f t="shared" si="80"/>
        <v>ST</v>
      </c>
    </row>
    <row r="1714" spans="1:21" ht="13" x14ac:dyDescent="0.25">
      <c r="A1714" s="9">
        <v>45777</v>
      </c>
      <c r="B1714" s="2" t="s">
        <v>352</v>
      </c>
      <c r="C1714" s="2" t="s">
        <v>18</v>
      </c>
      <c r="D1714" s="2" t="s">
        <v>31</v>
      </c>
      <c r="E1714" s="2" t="s">
        <v>182</v>
      </c>
      <c r="F1714" s="2" t="s">
        <v>6340</v>
      </c>
      <c r="G1714" s="2">
        <v>5817</v>
      </c>
      <c r="H1714" s="2" t="s">
        <v>104</v>
      </c>
      <c r="I1714" s="1">
        <v>40792</v>
      </c>
      <c r="J1714" s="2" t="s">
        <v>23</v>
      </c>
      <c r="K1714" s="2"/>
      <c r="L1714" s="2" t="s">
        <v>24</v>
      </c>
      <c r="M1714" s="2">
        <v>470</v>
      </c>
      <c r="N1714" s="2" t="s">
        <v>6341</v>
      </c>
      <c r="O1714" s="2"/>
      <c r="P1714" s="2" t="s">
        <v>1494</v>
      </c>
      <c r="Q1714" s="2" t="s">
        <v>6342</v>
      </c>
      <c r="R1714" t="str">
        <f>IFERROR(INDEX(ReadySub!$A$2:$A$1153, MATCH(T1714, ReadySub!$Q$2:$Q$1153, 0)), "")</f>
        <v/>
      </c>
      <c r="S1714" s="2" t="str">
        <f t="shared" si="78"/>
        <v>L4H 0X9_470_VAUGHAN</v>
      </c>
      <c r="T1714" s="2" t="str">
        <f t="shared" si="79"/>
        <v>L4H 0X9_470 VIA CAMPANILE 0_VAUGHAN</v>
      </c>
      <c r="U1714" s="12">
        <f t="shared" si="80"/>
        <v>0</v>
      </c>
    </row>
    <row r="1715" spans="1:21" ht="13" x14ac:dyDescent="0.25">
      <c r="A1715" s="9">
        <v>45777</v>
      </c>
      <c r="B1715" s="2" t="s">
        <v>583</v>
      </c>
      <c r="C1715" s="2" t="s">
        <v>18</v>
      </c>
      <c r="D1715" s="2" t="s">
        <v>102</v>
      </c>
      <c r="E1715" s="2" t="s">
        <v>431</v>
      </c>
      <c r="F1715" s="2" t="s">
        <v>6343</v>
      </c>
      <c r="G1715" s="2">
        <v>5818</v>
      </c>
      <c r="H1715" s="2" t="s">
        <v>104</v>
      </c>
      <c r="I1715" s="1">
        <v>40778</v>
      </c>
      <c r="J1715" s="2" t="s">
        <v>23</v>
      </c>
      <c r="K1715" s="2"/>
      <c r="L1715" s="2" t="s">
        <v>24</v>
      </c>
      <c r="M1715" s="2">
        <v>112</v>
      </c>
      <c r="N1715" s="2" t="s">
        <v>1868</v>
      </c>
      <c r="O1715" s="2" t="s">
        <v>36</v>
      </c>
      <c r="P1715" s="2" t="s">
        <v>6344</v>
      </c>
      <c r="Q1715" s="2" t="s">
        <v>6345</v>
      </c>
      <c r="R1715" t="str">
        <f>IFERROR(INDEX(ReadySub!$A$2:$A$1153, MATCH(T1715, ReadySub!$Q$2:$Q$1153, 0)), "")</f>
        <v/>
      </c>
      <c r="S1715" s="2" t="str">
        <f t="shared" si="78"/>
        <v>N0J 1S0_112_PLATTSVILLE</v>
      </c>
      <c r="T1715" s="2" t="str">
        <f t="shared" si="79"/>
        <v>N0J 1S0_112 MILL ST_PLATTSVILLE</v>
      </c>
      <c r="U1715" s="12" t="str">
        <f t="shared" si="80"/>
        <v>ST</v>
      </c>
    </row>
    <row r="1716" spans="1:21" ht="13" x14ac:dyDescent="0.25">
      <c r="A1716" s="9">
        <v>45777</v>
      </c>
      <c r="B1716" s="2" t="s">
        <v>583</v>
      </c>
      <c r="C1716" s="2" t="s">
        <v>18</v>
      </c>
      <c r="D1716" s="2" t="s">
        <v>102</v>
      </c>
      <c r="E1716" s="2" t="s">
        <v>431</v>
      </c>
      <c r="F1716" s="2" t="s">
        <v>6346</v>
      </c>
      <c r="G1716" s="2">
        <v>5819</v>
      </c>
      <c r="H1716" s="2" t="s">
        <v>104</v>
      </c>
      <c r="I1716" s="1">
        <v>40778</v>
      </c>
      <c r="J1716" s="2" t="s">
        <v>23</v>
      </c>
      <c r="K1716" s="2"/>
      <c r="L1716" s="2" t="s">
        <v>24</v>
      </c>
      <c r="M1716" s="2">
        <v>2</v>
      </c>
      <c r="N1716" s="2" t="s">
        <v>6347</v>
      </c>
      <c r="O1716" s="2" t="s">
        <v>36</v>
      </c>
      <c r="P1716" s="2" t="s">
        <v>2121</v>
      </c>
      <c r="Q1716" s="2" t="s">
        <v>6348</v>
      </c>
      <c r="R1716" t="str">
        <f>IFERROR(INDEX(ReadySub!$A$2:$A$1153, MATCH(T1716, ReadySub!$Q$2:$Q$1153, 0)), "")</f>
        <v/>
      </c>
      <c r="S1716" s="2" t="str">
        <f t="shared" si="78"/>
        <v>N5C 3M8_2_INGERSOLL</v>
      </c>
      <c r="T1716" s="2" t="str">
        <f t="shared" si="79"/>
        <v>N5C 3M8_2 CAFFYN ST_INGERSOLL</v>
      </c>
      <c r="U1716" s="12" t="str">
        <f t="shared" si="80"/>
        <v>ST</v>
      </c>
    </row>
    <row r="1717" spans="1:21" ht="13" x14ac:dyDescent="0.25">
      <c r="A1717" s="9">
        <v>45777</v>
      </c>
      <c r="B1717" s="2" t="s">
        <v>556</v>
      </c>
      <c r="C1717" s="2" t="s">
        <v>18</v>
      </c>
      <c r="D1717" s="2" t="s">
        <v>102</v>
      </c>
      <c r="E1717" s="2" t="s">
        <v>557</v>
      </c>
      <c r="F1717" s="2" t="s">
        <v>6349</v>
      </c>
      <c r="G1717" s="2">
        <v>5821</v>
      </c>
      <c r="H1717" s="2" t="s">
        <v>104</v>
      </c>
      <c r="I1717" s="1">
        <v>40792</v>
      </c>
      <c r="J1717" s="2" t="s">
        <v>23</v>
      </c>
      <c r="K1717" s="2"/>
      <c r="L1717" s="2" t="s">
        <v>24</v>
      </c>
      <c r="M1717" s="2">
        <v>1255</v>
      </c>
      <c r="N1717" s="2" t="s">
        <v>846</v>
      </c>
      <c r="O1717" s="2" t="s">
        <v>26</v>
      </c>
      <c r="P1717" s="2" t="s">
        <v>559</v>
      </c>
      <c r="Q1717" s="2" t="s">
        <v>6350</v>
      </c>
      <c r="R1717" t="str">
        <f>IFERROR(INDEX(ReadySub!$A$2:$A$1153, MATCH(T1717, ReadySub!$Q$2:$Q$1153, 0)), "")</f>
        <v/>
      </c>
      <c r="S1717" s="2" t="str">
        <f t="shared" si="78"/>
        <v>N8W 1B7_1255_WINDSOR</v>
      </c>
      <c r="T1717" s="2" t="str">
        <f t="shared" si="79"/>
        <v>N8W 1B7_1255 TECUMSEH RD_WINDSOR</v>
      </c>
      <c r="U1717" s="12" t="str">
        <f t="shared" si="80"/>
        <v>RD</v>
      </c>
    </row>
    <row r="1718" spans="1:21" ht="13" x14ac:dyDescent="0.25">
      <c r="A1718" s="9">
        <v>45777</v>
      </c>
      <c r="B1718" s="2" t="s">
        <v>556</v>
      </c>
      <c r="C1718" s="2" t="s">
        <v>18</v>
      </c>
      <c r="D1718" s="2" t="s">
        <v>102</v>
      </c>
      <c r="E1718" s="2" t="s">
        <v>557</v>
      </c>
      <c r="F1718" s="2" t="s">
        <v>6351</v>
      </c>
      <c r="G1718" s="2">
        <v>5823</v>
      </c>
      <c r="H1718" s="2" t="s">
        <v>104</v>
      </c>
      <c r="I1718" s="1">
        <v>40792</v>
      </c>
      <c r="J1718" s="2" t="s">
        <v>23</v>
      </c>
      <c r="K1718" s="2"/>
      <c r="L1718" s="2" t="s">
        <v>24</v>
      </c>
      <c r="M1718" s="2">
        <v>11665</v>
      </c>
      <c r="N1718" s="2" t="s">
        <v>6352</v>
      </c>
      <c r="O1718" s="2" t="s">
        <v>36</v>
      </c>
      <c r="P1718" s="2" t="s">
        <v>846</v>
      </c>
      <c r="Q1718" s="2" t="s">
        <v>6350</v>
      </c>
      <c r="R1718" t="str">
        <f>IFERROR(INDEX(ReadySub!$A$2:$A$1153, MATCH(T1718, ReadySub!$Q$2:$Q$1153, 0)), "")</f>
        <v/>
      </c>
      <c r="S1718" s="2" t="str">
        <f t="shared" si="78"/>
        <v>N8W 1B7_11665_TECUMSEH</v>
      </c>
      <c r="T1718" s="2" t="str">
        <f t="shared" si="79"/>
        <v>N8W 1B7_11665 SHIELDS ST_TECUMSEH</v>
      </c>
      <c r="U1718" s="12" t="str">
        <f t="shared" si="80"/>
        <v>ST</v>
      </c>
    </row>
    <row r="1719" spans="1:21" ht="13" x14ac:dyDescent="0.25">
      <c r="A1719" s="9">
        <v>45777</v>
      </c>
      <c r="B1719" s="2" t="s">
        <v>2502</v>
      </c>
      <c r="C1719" s="2" t="s">
        <v>18</v>
      </c>
      <c r="D1719" s="2" t="s">
        <v>102</v>
      </c>
      <c r="E1719" s="2" t="s">
        <v>557</v>
      </c>
      <c r="F1719" s="2" t="s">
        <v>6353</v>
      </c>
      <c r="G1719" s="2">
        <v>5824</v>
      </c>
      <c r="H1719" s="2" t="s">
        <v>104</v>
      </c>
      <c r="I1719" s="1">
        <v>40792</v>
      </c>
      <c r="J1719" s="2" t="s">
        <v>23</v>
      </c>
      <c r="K1719" s="2"/>
      <c r="L1719" s="2" t="s">
        <v>24</v>
      </c>
      <c r="M1719" s="2">
        <v>252</v>
      </c>
      <c r="N1719" s="2" t="s">
        <v>82</v>
      </c>
      <c r="O1719" s="2" t="s">
        <v>47</v>
      </c>
      <c r="P1719" s="2" t="s">
        <v>4188</v>
      </c>
      <c r="Q1719" s="2" t="s">
        <v>6354</v>
      </c>
      <c r="R1719" t="str">
        <f>IFERROR(INDEX(ReadySub!$A$2:$A$1153, MATCH(T1719, ReadySub!$Q$2:$Q$1153, 0)), "")</f>
        <v/>
      </c>
      <c r="S1719" s="2" t="str">
        <f t="shared" si="78"/>
        <v>N9V 1E1_252_AMHERSTBURG</v>
      </c>
      <c r="T1719" s="2" t="str">
        <f t="shared" si="79"/>
        <v>N9V 1E1_252 HAMILTON DR_AMHERSTBURG</v>
      </c>
      <c r="U1719" s="12" t="str">
        <f t="shared" si="80"/>
        <v>DR</v>
      </c>
    </row>
    <row r="1720" spans="1:21" ht="13" x14ac:dyDescent="0.25">
      <c r="A1720" s="9">
        <v>45777</v>
      </c>
      <c r="B1720" s="2" t="s">
        <v>2502</v>
      </c>
      <c r="C1720" s="2" t="s">
        <v>18</v>
      </c>
      <c r="D1720" s="2" t="s">
        <v>102</v>
      </c>
      <c r="E1720" s="2" t="s">
        <v>557</v>
      </c>
      <c r="F1720" s="2" t="s">
        <v>6357</v>
      </c>
      <c r="G1720" s="2">
        <v>5827</v>
      </c>
      <c r="H1720" s="2" t="s">
        <v>104</v>
      </c>
      <c r="I1720" s="1">
        <v>40792</v>
      </c>
      <c r="J1720" s="2" t="s">
        <v>23</v>
      </c>
      <c r="K1720" s="2"/>
      <c r="L1720" s="2" t="s">
        <v>24</v>
      </c>
      <c r="M1720" s="2">
        <v>1757</v>
      </c>
      <c r="N1720" s="2" t="s">
        <v>3156</v>
      </c>
      <c r="O1720" s="2" t="s">
        <v>47</v>
      </c>
      <c r="P1720" s="2" t="s">
        <v>6358</v>
      </c>
      <c r="Q1720" s="2" t="s">
        <v>6359</v>
      </c>
      <c r="R1720" t="str">
        <f>IFERROR(INDEX(ReadySub!$A$2:$A$1153, MATCH(T1720, ReadySub!$Q$2:$Q$1153, 0)), "")</f>
        <v/>
      </c>
      <c r="S1720" s="2" t="str">
        <f t="shared" si="78"/>
        <v>N0R 1V0_1757_WOODSLEE</v>
      </c>
      <c r="T1720" s="2" t="str">
        <f t="shared" si="79"/>
        <v>N0R 1V0_1757 ORIOLE PARK DR_WOODSLEE</v>
      </c>
      <c r="U1720" s="12" t="str">
        <f t="shared" si="80"/>
        <v>DR</v>
      </c>
    </row>
    <row r="1721" spans="1:21" ht="13" x14ac:dyDescent="0.25">
      <c r="A1721" s="9">
        <v>45777</v>
      </c>
      <c r="B1721" s="2" t="s">
        <v>6360</v>
      </c>
      <c r="C1721" s="2" t="s">
        <v>18</v>
      </c>
      <c r="D1721" s="2" t="s">
        <v>102</v>
      </c>
      <c r="E1721" s="2" t="s">
        <v>557</v>
      </c>
      <c r="F1721" s="2" t="s">
        <v>6361</v>
      </c>
      <c r="G1721" s="2">
        <v>5828</v>
      </c>
      <c r="H1721" s="2" t="s">
        <v>45</v>
      </c>
      <c r="I1721" s="1">
        <v>40787</v>
      </c>
      <c r="J1721" s="2" t="s">
        <v>23</v>
      </c>
      <c r="K1721" s="2"/>
      <c r="L1721" s="2" t="s">
        <v>24</v>
      </c>
      <c r="M1721" s="2">
        <v>193</v>
      </c>
      <c r="N1721" s="2" t="s">
        <v>369</v>
      </c>
      <c r="O1721" s="2" t="s">
        <v>36</v>
      </c>
      <c r="P1721" s="2" t="s">
        <v>4188</v>
      </c>
      <c r="Q1721" s="2" t="s">
        <v>6362</v>
      </c>
      <c r="R1721" t="str">
        <f>IFERROR(INDEX(ReadySub!$A$2:$A$1153, MATCH(T1721, ReadySub!$Q$2:$Q$1153, 0)), "")</f>
        <v/>
      </c>
      <c r="S1721" s="2" t="str">
        <f t="shared" si="78"/>
        <v>N9V 1M3_193_AMHERSTBURG</v>
      </c>
      <c r="T1721" s="2" t="str">
        <f t="shared" si="79"/>
        <v>N9V 1M3_193 SIMCOE ST_AMHERSTBURG</v>
      </c>
      <c r="U1721" s="12" t="str">
        <f t="shared" si="80"/>
        <v>ST</v>
      </c>
    </row>
    <row r="1722" spans="1:21" ht="13" x14ac:dyDescent="0.25">
      <c r="A1722" s="9">
        <v>45777</v>
      </c>
      <c r="B1722" s="2" t="s">
        <v>4870</v>
      </c>
      <c r="C1722" s="2" t="s">
        <v>18</v>
      </c>
      <c r="D1722" s="2" t="s">
        <v>150</v>
      </c>
      <c r="E1722" s="2" t="s">
        <v>401</v>
      </c>
      <c r="F1722" s="2" t="s">
        <v>6363</v>
      </c>
      <c r="G1722" s="2">
        <v>5829</v>
      </c>
      <c r="H1722" s="2" t="s">
        <v>120</v>
      </c>
      <c r="I1722" s="1">
        <v>40779</v>
      </c>
      <c r="J1722" s="2" t="s">
        <v>23</v>
      </c>
      <c r="K1722" s="2"/>
      <c r="L1722" s="2" t="s">
        <v>172</v>
      </c>
      <c r="M1722" s="2">
        <v>30</v>
      </c>
      <c r="N1722" s="2" t="s">
        <v>998</v>
      </c>
      <c r="O1722" s="2" t="s">
        <v>1047</v>
      </c>
      <c r="P1722" s="2" t="s">
        <v>999</v>
      </c>
      <c r="Q1722" s="2" t="s">
        <v>1000</v>
      </c>
      <c r="R1722" t="str">
        <f>IFERROR(INDEX(ReadySub!$A$2:$A$1153, MATCH(T1722, ReadySub!$Q$2:$Q$1153, 0)), "")</f>
        <v/>
      </c>
      <c r="S1722" s="2" t="str">
        <f t="shared" si="78"/>
        <v>K8V 1E4_30_TRENTON</v>
      </c>
      <c r="T1722" s="2" t="str">
        <f t="shared" si="79"/>
        <v>K8V 1E4_30 FULLERTON AVENUE (FRENCH)_TRENTON</v>
      </c>
      <c r="U1722" s="12" t="str">
        <f t="shared" si="80"/>
        <v>Avenue (French)</v>
      </c>
    </row>
    <row r="1723" spans="1:21" ht="13" x14ac:dyDescent="0.25">
      <c r="A1723" s="9">
        <v>45777</v>
      </c>
      <c r="B1723" s="2" t="s">
        <v>6364</v>
      </c>
      <c r="C1723" s="2" t="s">
        <v>18</v>
      </c>
      <c r="D1723" s="2" t="s">
        <v>19</v>
      </c>
      <c r="E1723" s="2" t="s">
        <v>291</v>
      </c>
      <c r="F1723" s="2" t="s">
        <v>6365</v>
      </c>
      <c r="G1723" s="2">
        <v>5830</v>
      </c>
      <c r="H1723" s="2" t="s">
        <v>66</v>
      </c>
      <c r="I1723" s="1">
        <v>40779</v>
      </c>
      <c r="J1723" s="2" t="s">
        <v>23</v>
      </c>
      <c r="K1723" s="2"/>
      <c r="L1723" s="2" t="s">
        <v>24</v>
      </c>
      <c r="M1723" s="2">
        <v>1000</v>
      </c>
      <c r="N1723" s="2" t="s">
        <v>2338</v>
      </c>
      <c r="O1723" s="2" t="s">
        <v>92</v>
      </c>
      <c r="P1723" s="2" t="s">
        <v>292</v>
      </c>
      <c r="Q1723" s="2" t="s">
        <v>6366</v>
      </c>
      <c r="R1723" t="str">
        <f>IFERROR(INDEX(ReadySub!$A$2:$A$1153, MATCH(T1723, ReadySub!$Q$2:$Q$1153, 0)), "")</f>
        <v/>
      </c>
      <c r="S1723" s="2" t="str">
        <f t="shared" si="78"/>
        <v>P7A 6L4_1000_THUNDER BAY</v>
      </c>
      <c r="T1723" s="2" t="str">
        <f t="shared" si="79"/>
        <v>P7A 6L4_1000 HURON AVE_THUNDER BAY</v>
      </c>
      <c r="U1723" s="12" t="str">
        <f t="shared" si="80"/>
        <v>AVE</v>
      </c>
    </row>
    <row r="1724" spans="1:21" ht="13" x14ac:dyDescent="0.25">
      <c r="A1724" s="9">
        <v>45777</v>
      </c>
      <c r="B1724" s="2" t="s">
        <v>6225</v>
      </c>
      <c r="C1724" s="2" t="s">
        <v>18</v>
      </c>
      <c r="D1724" s="2" t="s">
        <v>150</v>
      </c>
      <c r="E1724" s="2" t="s">
        <v>401</v>
      </c>
      <c r="F1724" s="2" t="s">
        <v>6367</v>
      </c>
      <c r="G1724" s="2">
        <v>5831</v>
      </c>
      <c r="H1724" s="2" t="s">
        <v>120</v>
      </c>
      <c r="I1724" s="1">
        <v>40779</v>
      </c>
      <c r="J1724" s="2" t="s">
        <v>23</v>
      </c>
      <c r="K1724" s="2"/>
      <c r="L1724" s="2" t="s">
        <v>172</v>
      </c>
      <c r="M1724" s="2">
        <v>45</v>
      </c>
      <c r="N1724" s="2" t="s">
        <v>509</v>
      </c>
      <c r="O1724" s="2"/>
      <c r="P1724" s="2" t="s">
        <v>999</v>
      </c>
      <c r="Q1724" s="2" t="s">
        <v>6368</v>
      </c>
      <c r="R1724" t="str">
        <f>IFERROR(INDEX(ReadySub!$A$2:$A$1153, MATCH(T1724, ReadySub!$Q$2:$Q$1153, 0)), "")</f>
        <v/>
      </c>
      <c r="S1724" s="2" t="str">
        <f t="shared" si="78"/>
        <v>K8V 6V7_45_TRENTON</v>
      </c>
      <c r="T1724" s="2" t="str">
        <f t="shared" si="79"/>
        <v>K8V 6V7_45 JOHNSON 0_TRENTON</v>
      </c>
      <c r="U1724" s="12">
        <f t="shared" si="80"/>
        <v>0</v>
      </c>
    </row>
    <row r="1725" spans="1:21" ht="13" x14ac:dyDescent="0.25">
      <c r="A1725" s="9">
        <v>45777</v>
      </c>
      <c r="B1725" s="2" t="s">
        <v>3541</v>
      </c>
      <c r="C1725" s="2" t="s">
        <v>18</v>
      </c>
      <c r="D1725" s="2" t="s">
        <v>102</v>
      </c>
      <c r="E1725" s="2" t="s">
        <v>1166</v>
      </c>
      <c r="F1725" s="2" t="s">
        <v>6371</v>
      </c>
      <c r="G1725" s="2">
        <v>5837</v>
      </c>
      <c r="H1725" s="2" t="s">
        <v>104</v>
      </c>
      <c r="I1725" s="1">
        <v>40787</v>
      </c>
      <c r="J1725" s="2" t="s">
        <v>23</v>
      </c>
      <c r="K1725" s="2"/>
      <c r="L1725" s="2" t="s">
        <v>24</v>
      </c>
      <c r="M1725" s="2">
        <v>125</v>
      </c>
      <c r="N1725" s="2" t="s">
        <v>6372</v>
      </c>
      <c r="O1725" s="2" t="s">
        <v>36</v>
      </c>
      <c r="P1725" s="2" t="s">
        <v>6370</v>
      </c>
      <c r="Q1725" s="2" t="s">
        <v>6373</v>
      </c>
      <c r="R1725" t="str">
        <f>IFERROR(INDEX(ReadySub!$A$2:$A$1153, MATCH(T1725, ReadySub!$Q$2:$Q$1153, 0)), "")</f>
        <v/>
      </c>
      <c r="S1725" s="2" t="str">
        <f t="shared" si="78"/>
        <v>N7A 1Z1_125_GODERICH</v>
      </c>
      <c r="T1725" s="2" t="str">
        <f t="shared" si="79"/>
        <v>N7A 1Z1_125 BLAKE ST_GODERICH</v>
      </c>
      <c r="U1725" s="12" t="str">
        <f t="shared" si="80"/>
        <v>ST</v>
      </c>
    </row>
    <row r="1726" spans="1:21" ht="13" x14ac:dyDescent="0.25">
      <c r="A1726" s="9">
        <v>45777</v>
      </c>
      <c r="B1726" s="2" t="s">
        <v>2831</v>
      </c>
      <c r="C1726" s="2" t="s">
        <v>18</v>
      </c>
      <c r="D1726" s="2" t="s">
        <v>102</v>
      </c>
      <c r="E1726" s="2" t="s">
        <v>244</v>
      </c>
      <c r="F1726" s="2" t="s">
        <v>6374</v>
      </c>
      <c r="G1726" s="2">
        <v>5838</v>
      </c>
      <c r="H1726" s="2" t="s">
        <v>104</v>
      </c>
      <c r="I1726" s="1">
        <v>40792</v>
      </c>
      <c r="J1726" s="2" t="s">
        <v>23</v>
      </c>
      <c r="K1726" s="2"/>
      <c r="L1726" s="2" t="s">
        <v>172</v>
      </c>
      <c r="M1726" s="2">
        <v>270</v>
      </c>
      <c r="N1726" s="2" t="s">
        <v>4856</v>
      </c>
      <c r="O1726" s="2" t="s">
        <v>2301</v>
      </c>
      <c r="P1726" s="2" t="s">
        <v>247</v>
      </c>
      <c r="Q1726" s="2" t="s">
        <v>4857</v>
      </c>
      <c r="R1726" t="str">
        <f>IFERROR(INDEX(ReadySub!$A$2:$A$1153, MATCH(T1726, ReadySub!$Q$2:$Q$1153, 0)), "")</f>
        <v/>
      </c>
      <c r="S1726" s="2" t="str">
        <f t="shared" si="78"/>
        <v>N6M 0B9_270_LONDON</v>
      </c>
      <c r="T1726" s="2" t="str">
        <f t="shared" si="79"/>
        <v>N6M 0B9_270 CHELTON CHEMIN_LONDON</v>
      </c>
      <c r="U1726" s="12" t="str">
        <f t="shared" si="80"/>
        <v>Chemin</v>
      </c>
    </row>
    <row r="1727" spans="1:21" ht="13" x14ac:dyDescent="0.25">
      <c r="A1727" s="9">
        <v>45777</v>
      </c>
      <c r="B1727" s="2" t="s">
        <v>209</v>
      </c>
      <c r="C1727" s="2" t="s">
        <v>18</v>
      </c>
      <c r="D1727" s="2" t="s">
        <v>19</v>
      </c>
      <c r="E1727" s="2" t="s">
        <v>168</v>
      </c>
      <c r="F1727" s="2" t="s">
        <v>6375</v>
      </c>
      <c r="G1727" s="2">
        <v>5839</v>
      </c>
      <c r="H1727" s="2" t="s">
        <v>104</v>
      </c>
      <c r="I1727" s="1">
        <v>40792</v>
      </c>
      <c r="J1727" s="2" t="s">
        <v>23</v>
      </c>
      <c r="K1727" s="2"/>
      <c r="L1727" s="2" t="s">
        <v>24</v>
      </c>
      <c r="M1727" s="2">
        <v>105</v>
      </c>
      <c r="N1727" s="2" t="s">
        <v>1784</v>
      </c>
      <c r="O1727" s="2" t="s">
        <v>36</v>
      </c>
      <c r="P1727" s="2" t="s">
        <v>211</v>
      </c>
      <c r="Q1727" s="2" t="s">
        <v>6376</v>
      </c>
      <c r="R1727" t="str">
        <f>IFERROR(INDEX(ReadySub!$A$2:$A$1153, MATCH(T1727, ReadySub!$Q$2:$Q$1153, 0)), "")</f>
        <v/>
      </c>
      <c r="S1727" s="2" t="str">
        <f t="shared" si="78"/>
        <v>L3Z 1C4_105_BRADFORD</v>
      </c>
      <c r="T1727" s="2" t="str">
        <f t="shared" si="79"/>
        <v>L3Z 1C4_105 COLBORNE ST_BRADFORD</v>
      </c>
      <c r="U1727" s="12" t="str">
        <f t="shared" si="80"/>
        <v>ST</v>
      </c>
    </row>
    <row r="1728" spans="1:21" ht="13" x14ac:dyDescent="0.25">
      <c r="A1728" s="9">
        <v>45777</v>
      </c>
      <c r="B1728" s="2" t="s">
        <v>74</v>
      </c>
      <c r="C1728" s="2" t="s">
        <v>18</v>
      </c>
      <c r="D1728" s="2" t="s">
        <v>51</v>
      </c>
      <c r="E1728" s="2" t="s">
        <v>52</v>
      </c>
      <c r="F1728" s="2" t="s">
        <v>6377</v>
      </c>
      <c r="G1728" s="2">
        <v>5840</v>
      </c>
      <c r="H1728" s="2" t="s">
        <v>104</v>
      </c>
      <c r="I1728" s="1">
        <v>40792</v>
      </c>
      <c r="J1728" s="2" t="s">
        <v>23</v>
      </c>
      <c r="K1728" s="2"/>
      <c r="L1728" s="2" t="s">
        <v>24</v>
      </c>
      <c r="M1728" s="2">
        <v>16200</v>
      </c>
      <c r="N1728" s="2" t="s">
        <v>6378</v>
      </c>
      <c r="O1728" s="2" t="s">
        <v>26</v>
      </c>
      <c r="P1728" s="2" t="s">
        <v>3815</v>
      </c>
      <c r="Q1728" s="2" t="s">
        <v>6379</v>
      </c>
      <c r="R1728" t="str">
        <f>IFERROR(INDEX(ReadySub!$A$2:$A$1153, MATCH(T1728, ReadySub!$Q$2:$Q$1153, 0)), "")</f>
        <v/>
      </c>
      <c r="S1728" s="2" t="str">
        <f t="shared" si="78"/>
        <v>L9L 1P3_16200_PORT PERRY</v>
      </c>
      <c r="T1728" s="2" t="str">
        <f t="shared" si="79"/>
        <v>L9L 1P3_16200 OLD SIMCOE RD_PORT PERRY</v>
      </c>
      <c r="U1728" s="12" t="str">
        <f t="shared" si="80"/>
        <v>RD</v>
      </c>
    </row>
    <row r="1729" spans="1:21" ht="13" x14ac:dyDescent="0.25">
      <c r="A1729" s="9">
        <v>45777</v>
      </c>
      <c r="B1729" s="2" t="s">
        <v>74</v>
      </c>
      <c r="C1729" s="2" t="s">
        <v>18</v>
      </c>
      <c r="D1729" s="2" t="s">
        <v>51</v>
      </c>
      <c r="E1729" s="2" t="s">
        <v>52</v>
      </c>
      <c r="F1729" s="2" t="s">
        <v>6380</v>
      </c>
      <c r="G1729" s="2">
        <v>5842</v>
      </c>
      <c r="H1729" s="2" t="s">
        <v>66</v>
      </c>
      <c r="I1729" s="1">
        <v>40792</v>
      </c>
      <c r="J1729" s="2" t="s">
        <v>23</v>
      </c>
      <c r="K1729" s="2"/>
      <c r="L1729" s="2" t="s">
        <v>24</v>
      </c>
      <c r="M1729" s="2">
        <v>100</v>
      </c>
      <c r="N1729" s="2" t="s">
        <v>6381</v>
      </c>
      <c r="O1729" s="2" t="s">
        <v>36</v>
      </c>
      <c r="P1729" s="2" t="s">
        <v>370</v>
      </c>
      <c r="Q1729" s="2" t="s">
        <v>6382</v>
      </c>
      <c r="R1729" t="str">
        <f>IFERROR(INDEX(ReadySub!$A$2:$A$1153, MATCH(T1729, ReadySub!$Q$2:$Q$1153, 0)), "")</f>
        <v/>
      </c>
      <c r="S1729" s="2" t="str">
        <f t="shared" si="78"/>
        <v>L1J 5V1_100_OSHAWA</v>
      </c>
      <c r="T1729" s="2" t="str">
        <f t="shared" si="79"/>
        <v>L1J 5V1_100 WAVERLY ST_OSHAWA</v>
      </c>
      <c r="U1729" s="12" t="str">
        <f t="shared" si="80"/>
        <v>ST</v>
      </c>
    </row>
    <row r="1730" spans="1:21" ht="13" x14ac:dyDescent="0.25">
      <c r="A1730" s="9">
        <v>45777</v>
      </c>
      <c r="B1730" s="2" t="s">
        <v>74</v>
      </c>
      <c r="C1730" s="2" t="s">
        <v>18</v>
      </c>
      <c r="D1730" s="2" t="s">
        <v>51</v>
      </c>
      <c r="E1730" s="2" t="s">
        <v>52</v>
      </c>
      <c r="F1730" s="2" t="s">
        <v>6384</v>
      </c>
      <c r="G1730" s="2">
        <v>5846</v>
      </c>
      <c r="H1730" s="2" t="s">
        <v>104</v>
      </c>
      <c r="I1730" s="1">
        <v>40792</v>
      </c>
      <c r="J1730" s="2" t="s">
        <v>23</v>
      </c>
      <c r="K1730" s="2"/>
      <c r="L1730" s="2" t="s">
        <v>24</v>
      </c>
      <c r="M1730" s="2">
        <v>610</v>
      </c>
      <c r="N1730" s="2" t="s">
        <v>6385</v>
      </c>
      <c r="O1730" s="2" t="s">
        <v>92</v>
      </c>
      <c r="P1730" s="2" t="s">
        <v>228</v>
      </c>
      <c r="Q1730" s="2" t="s">
        <v>6386</v>
      </c>
      <c r="R1730" t="str">
        <f>IFERROR(INDEX(ReadySub!$A$2:$A$1153, MATCH(T1730, ReadySub!$Q$2:$Q$1153, 0)), "")</f>
        <v/>
      </c>
      <c r="S1730" s="2" t="str">
        <f t="shared" ref="S1730:S1793" si="81">UPPER(TRIM(Q1730))&amp;"_"&amp;UPPER(TRIM(M1730))&amp;"_"&amp;UPPER(TRIM(P1730))</f>
        <v>L1C 5B8_610_BOWMANVILLE</v>
      </c>
      <c r="T1730" s="2" t="str">
        <f t="shared" ref="T1730:T1793" si="82">UPPER(TRIM(Q1730))&amp;"_"&amp;UPPER(TRIM(M1730&amp;" "&amp;N1730&amp;" "&amp;U1730))&amp;"_"&amp;UPPER(TRIM(P1730))</f>
        <v>L1C 5B8_610 LONGWORTH AVE_BOWMANVILLE</v>
      </c>
      <c r="U1730" s="12" t="str">
        <f t="shared" ref="U1730:U1793" si="83">IF(O1730="STREET","ST",IF(O1730="AVENUE","AVE",IF(O1730="DRIVE","DR",IF(O1730="ROAD","RD",IF(O1730="CRESCENT","CRES",IF(O1730="BOULEVARD","BLVD",IF(O1730="PLACE","PL",IF(O1730="COURT","CRT",O1730))))))))</f>
        <v>AVE</v>
      </c>
    </row>
    <row r="1731" spans="1:21" ht="13" x14ac:dyDescent="0.25">
      <c r="A1731" s="9">
        <v>45777</v>
      </c>
      <c r="B1731" s="2" t="s">
        <v>74</v>
      </c>
      <c r="C1731" s="2" t="s">
        <v>18</v>
      </c>
      <c r="D1731" s="2" t="s">
        <v>51</v>
      </c>
      <c r="E1731" s="2" t="s">
        <v>52</v>
      </c>
      <c r="F1731" s="2" t="s">
        <v>6389</v>
      </c>
      <c r="G1731" s="2">
        <v>5848</v>
      </c>
      <c r="H1731" s="2" t="s">
        <v>104</v>
      </c>
      <c r="I1731" s="1">
        <v>40792</v>
      </c>
      <c r="J1731" s="2" t="s">
        <v>23</v>
      </c>
      <c r="K1731" s="2"/>
      <c r="L1731" s="2" t="s">
        <v>24</v>
      </c>
      <c r="M1731" s="2">
        <v>120</v>
      </c>
      <c r="N1731" s="2" t="s">
        <v>1655</v>
      </c>
      <c r="O1731" s="2" t="s">
        <v>36</v>
      </c>
      <c r="P1731" s="2" t="s">
        <v>228</v>
      </c>
      <c r="Q1731" s="2" t="s">
        <v>6390</v>
      </c>
      <c r="R1731" t="str">
        <f>IFERROR(INDEX(ReadySub!$A$2:$A$1153, MATCH(T1731, ReadySub!$Q$2:$Q$1153, 0)), "")</f>
        <v/>
      </c>
      <c r="S1731" s="2" t="str">
        <f t="shared" si="81"/>
        <v>L1C 1V9_120_BOWMANVILLE</v>
      </c>
      <c r="T1731" s="2" t="str">
        <f t="shared" si="82"/>
        <v>L1C 1V9_120 WELLINGTON ST_BOWMANVILLE</v>
      </c>
      <c r="U1731" s="12" t="str">
        <f t="shared" si="83"/>
        <v>ST</v>
      </c>
    </row>
    <row r="1732" spans="1:21" ht="13" x14ac:dyDescent="0.25">
      <c r="A1732" s="9">
        <v>45777</v>
      </c>
      <c r="B1732" s="2" t="s">
        <v>74</v>
      </c>
      <c r="C1732" s="2" t="s">
        <v>18</v>
      </c>
      <c r="D1732" s="2" t="s">
        <v>51</v>
      </c>
      <c r="E1732" s="2" t="s">
        <v>52</v>
      </c>
      <c r="F1732" s="2" t="s">
        <v>6391</v>
      </c>
      <c r="G1732" s="2">
        <v>5849</v>
      </c>
      <c r="H1732" s="2" t="s">
        <v>66</v>
      </c>
      <c r="I1732" s="1">
        <v>40792</v>
      </c>
      <c r="J1732" s="2" t="s">
        <v>23</v>
      </c>
      <c r="K1732" s="2"/>
      <c r="L1732" s="2" t="s">
        <v>24</v>
      </c>
      <c r="M1732" s="2">
        <v>1911</v>
      </c>
      <c r="N1732" s="2" t="s">
        <v>1975</v>
      </c>
      <c r="O1732" s="2" t="s">
        <v>26</v>
      </c>
      <c r="P1732" s="2" t="s">
        <v>72</v>
      </c>
      <c r="Q1732" s="2" t="s">
        <v>6392</v>
      </c>
      <c r="R1732" t="str">
        <f>IFERROR(INDEX(ReadySub!$A$2:$A$1153, MATCH(T1732, ReadySub!$Q$2:$Q$1153, 0)), "")</f>
        <v/>
      </c>
      <c r="S1732" s="2" t="str">
        <f t="shared" si="81"/>
        <v>L1V 1V4_1911_PICKERING</v>
      </c>
      <c r="T1732" s="2" t="str">
        <f t="shared" si="82"/>
        <v>L1V 1V4_1911 DIXIE RD_PICKERING</v>
      </c>
      <c r="U1732" s="12" t="str">
        <f t="shared" si="83"/>
        <v>RD</v>
      </c>
    </row>
    <row r="1733" spans="1:21" ht="13" x14ac:dyDescent="0.25">
      <c r="A1733" s="9">
        <v>45777</v>
      </c>
      <c r="B1733" s="2" t="s">
        <v>74</v>
      </c>
      <c r="C1733" s="2" t="s">
        <v>18</v>
      </c>
      <c r="D1733" s="2" t="s">
        <v>51</v>
      </c>
      <c r="E1733" s="2" t="s">
        <v>52</v>
      </c>
      <c r="F1733" s="2" t="s">
        <v>6393</v>
      </c>
      <c r="G1733" s="2">
        <v>5850</v>
      </c>
      <c r="H1733" s="2" t="s">
        <v>66</v>
      </c>
      <c r="I1733" s="1">
        <v>40792</v>
      </c>
      <c r="J1733" s="2" t="s">
        <v>23</v>
      </c>
      <c r="K1733" s="2"/>
      <c r="L1733" s="2" t="s">
        <v>24</v>
      </c>
      <c r="M1733" s="2">
        <v>50</v>
      </c>
      <c r="N1733" s="2" t="s">
        <v>6394</v>
      </c>
      <c r="O1733" s="2" t="s">
        <v>92</v>
      </c>
      <c r="P1733" s="2" t="s">
        <v>55</v>
      </c>
      <c r="Q1733" s="2" t="s">
        <v>6395</v>
      </c>
      <c r="R1733" t="str">
        <f>IFERROR(INDEX(ReadySub!$A$2:$A$1153, MATCH(T1733, ReadySub!$Q$2:$Q$1153, 0)), "")</f>
        <v/>
      </c>
      <c r="S1733" s="2" t="str">
        <f t="shared" si="81"/>
        <v>L1T 4Y4_50_AJAX</v>
      </c>
      <c r="T1733" s="2" t="str">
        <f t="shared" si="82"/>
        <v>L1T 4Y4_50 SEGGAR AVE_AJAX</v>
      </c>
      <c r="U1733" s="12" t="str">
        <f t="shared" si="83"/>
        <v>AVE</v>
      </c>
    </row>
    <row r="1734" spans="1:21" ht="13" x14ac:dyDescent="0.25">
      <c r="A1734" s="9">
        <v>45777</v>
      </c>
      <c r="B1734" s="2" t="s">
        <v>352</v>
      </c>
      <c r="C1734" s="2" t="s">
        <v>18</v>
      </c>
      <c r="D1734" s="2" t="s">
        <v>19</v>
      </c>
      <c r="E1734" s="2" t="s">
        <v>168</v>
      </c>
      <c r="F1734" s="2" t="s">
        <v>6396</v>
      </c>
      <c r="G1734" s="2">
        <v>5851</v>
      </c>
      <c r="H1734" s="2" t="s">
        <v>104</v>
      </c>
      <c r="I1734" s="1">
        <v>40792</v>
      </c>
      <c r="J1734" s="2" t="s">
        <v>23</v>
      </c>
      <c r="K1734" s="2"/>
      <c r="L1734" s="2" t="s">
        <v>24</v>
      </c>
      <c r="M1734" s="2">
        <v>124</v>
      </c>
      <c r="N1734" s="2" t="s">
        <v>6397</v>
      </c>
      <c r="O1734" s="2" t="s">
        <v>36</v>
      </c>
      <c r="P1734" s="2" t="s">
        <v>330</v>
      </c>
      <c r="Q1734" s="2" t="s">
        <v>6398</v>
      </c>
      <c r="R1734" t="str">
        <f>IFERROR(INDEX(ReadySub!$A$2:$A$1153, MATCH(T1734, ReadySub!$Q$2:$Q$1153, 0)), "")</f>
        <v/>
      </c>
      <c r="S1734" s="2" t="str">
        <f t="shared" si="81"/>
        <v>L4N 2C2_124_BARRIE</v>
      </c>
      <c r="T1734" s="2" t="str">
        <f t="shared" si="82"/>
        <v>L4N 2C2_124 LETITIA ST_BARRIE</v>
      </c>
      <c r="U1734" s="12" t="str">
        <f t="shared" si="83"/>
        <v>ST</v>
      </c>
    </row>
    <row r="1735" spans="1:21" ht="13" x14ac:dyDescent="0.25">
      <c r="A1735" s="9">
        <v>45777</v>
      </c>
      <c r="B1735" s="2" t="s">
        <v>352</v>
      </c>
      <c r="C1735" s="2" t="s">
        <v>18</v>
      </c>
      <c r="D1735" s="2" t="s">
        <v>19</v>
      </c>
      <c r="E1735" s="2" t="s">
        <v>168</v>
      </c>
      <c r="F1735" s="2" t="s">
        <v>6399</v>
      </c>
      <c r="G1735" s="2">
        <v>5852</v>
      </c>
      <c r="H1735" s="2" t="s">
        <v>104</v>
      </c>
      <c r="I1735" s="1">
        <v>40792</v>
      </c>
      <c r="J1735" s="2" t="s">
        <v>23</v>
      </c>
      <c r="K1735" s="2"/>
      <c r="L1735" s="2" t="s">
        <v>24</v>
      </c>
      <c r="M1735" s="2">
        <v>226</v>
      </c>
      <c r="N1735" s="2" t="s">
        <v>4068</v>
      </c>
      <c r="O1735" s="2" t="s">
        <v>92</v>
      </c>
      <c r="P1735" s="2" t="s">
        <v>330</v>
      </c>
      <c r="Q1735" s="2" t="s">
        <v>6400</v>
      </c>
      <c r="R1735" t="str">
        <f>IFERROR(INDEX(ReadySub!$A$2:$A$1153, MATCH(T1735, ReadySub!$Q$2:$Q$1153, 0)), "")</f>
        <v/>
      </c>
      <c r="S1735" s="2" t="str">
        <f t="shared" si="81"/>
        <v>L4N 4Y3_226_BARRIE</v>
      </c>
      <c r="T1735" s="2" t="str">
        <f t="shared" si="82"/>
        <v>L4N 4Y3_226 LITTLE AVE_BARRIE</v>
      </c>
      <c r="U1735" s="12" t="str">
        <f t="shared" si="83"/>
        <v>AVE</v>
      </c>
    </row>
    <row r="1736" spans="1:21" ht="13" x14ac:dyDescent="0.25">
      <c r="A1736" s="9">
        <v>45777</v>
      </c>
      <c r="B1736" s="2" t="s">
        <v>352</v>
      </c>
      <c r="C1736" s="2" t="s">
        <v>18</v>
      </c>
      <c r="D1736" s="2" t="s">
        <v>19</v>
      </c>
      <c r="E1736" s="2" t="s">
        <v>168</v>
      </c>
      <c r="F1736" s="2" t="s">
        <v>6401</v>
      </c>
      <c r="G1736" s="2">
        <v>5854</v>
      </c>
      <c r="H1736" s="2" t="s">
        <v>104</v>
      </c>
      <c r="I1736" s="1">
        <v>40792</v>
      </c>
      <c r="J1736" s="2" t="s">
        <v>23</v>
      </c>
      <c r="K1736" s="2"/>
      <c r="L1736" s="2" t="s">
        <v>24</v>
      </c>
      <c r="M1736" s="2">
        <v>5088</v>
      </c>
      <c r="N1736" s="2" t="s">
        <v>6402</v>
      </c>
      <c r="O1736" s="2"/>
      <c r="P1736" s="2" t="s">
        <v>6403</v>
      </c>
      <c r="Q1736" s="2" t="s">
        <v>6404</v>
      </c>
      <c r="R1736" t="str">
        <f>IFERROR(INDEX(ReadySub!$A$2:$A$1153, MATCH(T1736, ReadySub!$Q$2:$Q$1153, 0)), "")</f>
        <v/>
      </c>
      <c r="S1736" s="2" t="str">
        <f t="shared" si="81"/>
        <v>L0L 1L0_5088_COOKSTOWN</v>
      </c>
      <c r="T1736" s="2" t="str">
        <f t="shared" si="82"/>
        <v>L0L 1L0_5088 COUNTY ROAD 27 0_COOKSTOWN</v>
      </c>
      <c r="U1736" s="12">
        <f t="shared" si="83"/>
        <v>0</v>
      </c>
    </row>
    <row r="1737" spans="1:21" ht="13" x14ac:dyDescent="0.25">
      <c r="A1737" s="9">
        <v>45777</v>
      </c>
      <c r="B1737" s="2" t="s">
        <v>352</v>
      </c>
      <c r="C1737" s="2" t="s">
        <v>18</v>
      </c>
      <c r="D1737" s="2" t="s">
        <v>19</v>
      </c>
      <c r="E1737" s="2" t="s">
        <v>168</v>
      </c>
      <c r="F1737" s="2" t="s">
        <v>6405</v>
      </c>
      <c r="G1737" s="2">
        <v>5855</v>
      </c>
      <c r="H1737" s="2" t="s">
        <v>104</v>
      </c>
      <c r="I1737" s="1">
        <v>40792</v>
      </c>
      <c r="J1737" s="2" t="s">
        <v>23</v>
      </c>
      <c r="K1737" s="2"/>
      <c r="L1737" s="2" t="s">
        <v>24</v>
      </c>
      <c r="M1737" s="2">
        <v>218</v>
      </c>
      <c r="N1737" s="2" t="s">
        <v>5575</v>
      </c>
      <c r="O1737" s="2" t="s">
        <v>92</v>
      </c>
      <c r="P1737" s="2" t="s">
        <v>1618</v>
      </c>
      <c r="Q1737" s="2" t="s">
        <v>6406</v>
      </c>
      <c r="R1737" t="str">
        <f>IFERROR(INDEX(ReadySub!$A$2:$A$1153, MATCH(T1737, ReadySub!$Q$2:$Q$1153, 0)), "")</f>
        <v/>
      </c>
      <c r="S1737" s="2" t="str">
        <f t="shared" si="81"/>
        <v>L9S 1H9_218_INNISFIL</v>
      </c>
      <c r="T1737" s="2" t="str">
        <f t="shared" si="82"/>
        <v>L9S 1H9_218 SUNNYBRAE AVE_INNISFIL</v>
      </c>
      <c r="U1737" s="12" t="str">
        <f t="shared" si="83"/>
        <v>AVE</v>
      </c>
    </row>
    <row r="1738" spans="1:21" ht="13" x14ac:dyDescent="0.25">
      <c r="A1738" s="9">
        <v>45777</v>
      </c>
      <c r="B1738" s="2" t="s">
        <v>352</v>
      </c>
      <c r="C1738" s="2" t="s">
        <v>18</v>
      </c>
      <c r="D1738" s="2" t="s">
        <v>19</v>
      </c>
      <c r="E1738" s="2" t="s">
        <v>168</v>
      </c>
      <c r="F1738" s="2" t="s">
        <v>6407</v>
      </c>
      <c r="G1738" s="2">
        <v>5856</v>
      </c>
      <c r="H1738" s="2" t="s">
        <v>104</v>
      </c>
      <c r="I1738" s="1">
        <v>40792</v>
      </c>
      <c r="J1738" s="2" t="s">
        <v>23</v>
      </c>
      <c r="K1738" s="2"/>
      <c r="L1738" s="2" t="s">
        <v>24</v>
      </c>
      <c r="M1738" s="2">
        <v>100</v>
      </c>
      <c r="N1738" s="2" t="s">
        <v>6408</v>
      </c>
      <c r="O1738" s="2" t="s">
        <v>92</v>
      </c>
      <c r="P1738" s="2" t="s">
        <v>317</v>
      </c>
      <c r="Q1738" s="2" t="s">
        <v>6409</v>
      </c>
      <c r="R1738" t="str">
        <f>IFERROR(INDEX(ReadySub!$A$2:$A$1153, MATCH(T1738, ReadySub!$Q$2:$Q$1153, 0)), "")</f>
        <v/>
      </c>
      <c r="S1738" s="2" t="str">
        <f t="shared" si="81"/>
        <v>L9R 0G5_100_ALLISTON</v>
      </c>
      <c r="T1738" s="2" t="str">
        <f t="shared" si="82"/>
        <v>L9R 0G5_100 JAMES A.MCCAGUE AVE_ALLISTON</v>
      </c>
      <c r="U1738" s="12" t="str">
        <f t="shared" si="83"/>
        <v>AVE</v>
      </c>
    </row>
    <row r="1739" spans="1:21" ht="13" x14ac:dyDescent="0.25">
      <c r="A1739" s="9">
        <v>45777</v>
      </c>
      <c r="B1739" s="2" t="s">
        <v>6410</v>
      </c>
      <c r="C1739" s="2" t="s">
        <v>18</v>
      </c>
      <c r="D1739" s="2" t="s">
        <v>102</v>
      </c>
      <c r="E1739" s="2" t="s">
        <v>786</v>
      </c>
      <c r="F1739" s="2" t="s">
        <v>6411</v>
      </c>
      <c r="G1739" s="2">
        <v>5857</v>
      </c>
      <c r="H1739" s="2" t="s">
        <v>141</v>
      </c>
      <c r="I1739" s="1">
        <v>40780</v>
      </c>
      <c r="J1739" s="2" t="s">
        <v>23</v>
      </c>
      <c r="K1739" s="2"/>
      <c r="L1739" s="2" t="s">
        <v>24</v>
      </c>
      <c r="M1739" s="2">
        <v>16</v>
      </c>
      <c r="N1739" s="2" t="s">
        <v>5190</v>
      </c>
      <c r="O1739" s="2" t="s">
        <v>36</v>
      </c>
      <c r="P1739" s="2" t="s">
        <v>6412</v>
      </c>
      <c r="Q1739" s="2" t="s">
        <v>6413</v>
      </c>
      <c r="R1739" t="str">
        <f>IFERROR(INDEX(ReadySub!$A$2:$A$1153, MATCH(T1739, ReadySub!$Q$2:$Q$1153, 0)), "")</f>
        <v/>
      </c>
      <c r="S1739" s="2" t="str">
        <f t="shared" si="81"/>
        <v>N0M 2N0_16_THEDFORD</v>
      </c>
      <c r="T1739" s="2" t="str">
        <f t="shared" si="82"/>
        <v>N0M 2N0_16 ALLEN ST_THEDFORD</v>
      </c>
      <c r="U1739" s="12" t="str">
        <f t="shared" si="83"/>
        <v>ST</v>
      </c>
    </row>
    <row r="1740" spans="1:21" ht="13" x14ac:dyDescent="0.25">
      <c r="A1740" s="9">
        <v>45777</v>
      </c>
      <c r="B1740" s="2" t="s">
        <v>6414</v>
      </c>
      <c r="C1740" s="2" t="s">
        <v>18</v>
      </c>
      <c r="D1740" s="2" t="s">
        <v>19</v>
      </c>
      <c r="E1740" s="2" t="s">
        <v>889</v>
      </c>
      <c r="F1740" s="2" t="s">
        <v>6415</v>
      </c>
      <c r="G1740" s="2">
        <v>5858</v>
      </c>
      <c r="H1740" s="2" t="s">
        <v>45</v>
      </c>
      <c r="I1740" s="1">
        <v>40780</v>
      </c>
      <c r="J1740" s="2" t="s">
        <v>23</v>
      </c>
      <c r="K1740" s="2"/>
      <c r="L1740" s="2" t="s">
        <v>24</v>
      </c>
      <c r="M1740" s="2">
        <v>23</v>
      </c>
      <c r="N1740" s="2" t="s">
        <v>6416</v>
      </c>
      <c r="O1740" s="2" t="s">
        <v>36</v>
      </c>
      <c r="P1740" s="2" t="s">
        <v>4280</v>
      </c>
      <c r="Q1740" s="2" t="s">
        <v>4281</v>
      </c>
      <c r="R1740" t="str">
        <f>IFERROR(INDEX(ReadySub!$A$2:$A$1153, MATCH(T1740, ReadySub!$Q$2:$Q$1153, 0)), "")</f>
        <v/>
      </c>
      <c r="S1740" s="2" t="str">
        <f t="shared" si="81"/>
        <v>N0H 2P0_23_THORNBURY</v>
      </c>
      <c r="T1740" s="2" t="str">
        <f t="shared" si="82"/>
        <v>N0H 2P0_23 NAPIER ST_THORNBURY</v>
      </c>
      <c r="U1740" s="12" t="str">
        <f t="shared" si="83"/>
        <v>ST</v>
      </c>
    </row>
    <row r="1741" spans="1:21" ht="13" x14ac:dyDescent="0.25">
      <c r="A1741" s="9">
        <v>45777</v>
      </c>
      <c r="B1741" s="2" t="s">
        <v>64</v>
      </c>
      <c r="C1741" s="2" t="s">
        <v>18</v>
      </c>
      <c r="D1741" s="2" t="s">
        <v>58</v>
      </c>
      <c r="E1741" s="2" t="s">
        <v>59</v>
      </c>
      <c r="F1741" s="2" t="s">
        <v>6417</v>
      </c>
      <c r="G1741" s="2">
        <v>5860</v>
      </c>
      <c r="H1741" s="2" t="s">
        <v>104</v>
      </c>
      <c r="I1741" s="1">
        <v>40792</v>
      </c>
      <c r="J1741" s="2" t="s">
        <v>23</v>
      </c>
      <c r="K1741" s="2"/>
      <c r="L1741" s="2" t="s">
        <v>24</v>
      </c>
      <c r="M1741" s="2">
        <v>4635</v>
      </c>
      <c r="N1741" s="2" t="s">
        <v>6418</v>
      </c>
      <c r="O1741" s="2" t="s">
        <v>92</v>
      </c>
      <c r="P1741" s="2" t="s">
        <v>68</v>
      </c>
      <c r="Q1741" s="2" t="s">
        <v>6419</v>
      </c>
      <c r="R1741" t="str">
        <f>IFERROR(INDEX(ReadySub!$A$2:$A$1153, MATCH(T1741, ReadySub!$Q$2:$Q$1153, 0)), "")</f>
        <v/>
      </c>
      <c r="S1741" s="2" t="str">
        <f t="shared" si="81"/>
        <v>L2E 6L4_4635_NIAGARA FALLS</v>
      </c>
      <c r="T1741" s="2" t="str">
        <f t="shared" si="82"/>
        <v>L2E 6L4_4635 PETTIT AVE_NIAGARA FALLS</v>
      </c>
      <c r="U1741" s="12" t="str">
        <f t="shared" si="83"/>
        <v>AVE</v>
      </c>
    </row>
    <row r="1742" spans="1:21" ht="13" x14ac:dyDescent="0.25">
      <c r="A1742" s="9">
        <v>45777</v>
      </c>
      <c r="B1742" s="2" t="s">
        <v>430</v>
      </c>
      <c r="C1742" s="2" t="s">
        <v>18</v>
      </c>
      <c r="D1742" s="2" t="s">
        <v>102</v>
      </c>
      <c r="E1742" s="2" t="s">
        <v>431</v>
      </c>
      <c r="F1742" s="2" t="s">
        <v>6420</v>
      </c>
      <c r="G1742" s="2">
        <v>5861</v>
      </c>
      <c r="H1742" s="2" t="s">
        <v>104</v>
      </c>
      <c r="I1742" s="1">
        <v>40780</v>
      </c>
      <c r="J1742" s="2" t="s">
        <v>23</v>
      </c>
      <c r="K1742" s="2"/>
      <c r="L1742" s="2" t="s">
        <v>24</v>
      </c>
      <c r="M1742" s="2">
        <v>65</v>
      </c>
      <c r="N1742" s="2" t="s">
        <v>6421</v>
      </c>
      <c r="O1742" s="2" t="s">
        <v>47</v>
      </c>
      <c r="P1742" s="2" t="s">
        <v>434</v>
      </c>
      <c r="Q1742" s="2" t="s">
        <v>6422</v>
      </c>
      <c r="R1742" t="str">
        <f>IFERROR(INDEX(ReadySub!$A$2:$A$1153, MATCH(T1742, ReadySub!$Q$2:$Q$1153, 0)), "")</f>
        <v/>
      </c>
      <c r="S1742" s="2" t="str">
        <f t="shared" si="81"/>
        <v>N4S 4A2_65_WOODSTOCK</v>
      </c>
      <c r="T1742" s="2" t="str">
        <f t="shared" si="82"/>
        <v>N4S 4A2_65 AILEEN DR_WOODSTOCK</v>
      </c>
      <c r="U1742" s="12" t="str">
        <f t="shared" si="83"/>
        <v>DR</v>
      </c>
    </row>
    <row r="1743" spans="1:21" ht="13" x14ac:dyDescent="0.25">
      <c r="A1743" s="9">
        <v>45777</v>
      </c>
      <c r="B1743" s="2" t="s">
        <v>2502</v>
      </c>
      <c r="C1743" s="2" t="s">
        <v>18</v>
      </c>
      <c r="D1743" s="2" t="s">
        <v>102</v>
      </c>
      <c r="E1743" s="2" t="s">
        <v>244</v>
      </c>
      <c r="F1743" s="2" t="s">
        <v>6423</v>
      </c>
      <c r="G1743" s="2">
        <v>5862</v>
      </c>
      <c r="H1743" s="2" t="s">
        <v>104</v>
      </c>
      <c r="I1743" s="1">
        <v>40780</v>
      </c>
      <c r="J1743" s="2" t="s">
        <v>23</v>
      </c>
      <c r="K1743" s="2"/>
      <c r="L1743" s="2" t="s">
        <v>24</v>
      </c>
      <c r="M1743" s="2">
        <v>37</v>
      </c>
      <c r="N1743" s="2" t="s">
        <v>6424</v>
      </c>
      <c r="O1743" s="2" t="s">
        <v>1532</v>
      </c>
      <c r="P1743" s="2" t="s">
        <v>4462</v>
      </c>
      <c r="Q1743" s="2" t="s">
        <v>6425</v>
      </c>
      <c r="R1743" t="str">
        <f>IFERROR(INDEX(ReadySub!$A$2:$A$1153, MATCH(T1743, ReadySub!$Q$2:$Q$1153, 0)), "")</f>
        <v/>
      </c>
      <c r="S1743" s="2" t="str">
        <f t="shared" si="81"/>
        <v>N0M 2P0_37_THORNDALE</v>
      </c>
      <c r="T1743" s="2" t="str">
        <f t="shared" si="82"/>
        <v>N0M 2P0_37 ELLIOTT TRAIL_THORNDALE</v>
      </c>
      <c r="U1743" s="12" t="str">
        <f t="shared" si="83"/>
        <v>Trail</v>
      </c>
    </row>
    <row r="1744" spans="1:21" ht="13" x14ac:dyDescent="0.25">
      <c r="A1744" s="9">
        <v>45777</v>
      </c>
      <c r="B1744" s="2" t="s">
        <v>2502</v>
      </c>
      <c r="C1744" s="2" t="s">
        <v>18</v>
      </c>
      <c r="D1744" s="2" t="s">
        <v>102</v>
      </c>
      <c r="E1744" s="2" t="s">
        <v>244</v>
      </c>
      <c r="F1744" s="2" t="s">
        <v>6426</v>
      </c>
      <c r="G1744" s="2">
        <v>5863</v>
      </c>
      <c r="H1744" s="2" t="s">
        <v>104</v>
      </c>
      <c r="I1744" s="1">
        <v>40780</v>
      </c>
      <c r="J1744" s="2" t="s">
        <v>23</v>
      </c>
      <c r="K1744" s="2"/>
      <c r="L1744" s="2" t="s">
        <v>24</v>
      </c>
      <c r="M1744" s="2">
        <v>8041</v>
      </c>
      <c r="N1744" s="2" t="s">
        <v>6427</v>
      </c>
      <c r="O1744" s="2" t="s">
        <v>47</v>
      </c>
      <c r="P1744" s="2" t="s">
        <v>2257</v>
      </c>
      <c r="Q1744" s="2" t="s">
        <v>6428</v>
      </c>
      <c r="R1744" t="str">
        <f>IFERROR(INDEX(ReadySub!$A$2:$A$1153, MATCH(T1744, ReadySub!$Q$2:$Q$1153, 0)), "")</f>
        <v/>
      </c>
      <c r="S1744" s="2" t="str">
        <f t="shared" si="81"/>
        <v>N7G 3H3_8041_STRATHROY</v>
      </c>
      <c r="T1744" s="2" t="str">
        <f t="shared" si="82"/>
        <v>N7G 3H3_8041 SCOTCHMERE DR_STRATHROY</v>
      </c>
      <c r="U1744" s="12" t="str">
        <f t="shared" si="83"/>
        <v>DR</v>
      </c>
    </row>
    <row r="1745" spans="1:21" ht="13" x14ac:dyDescent="0.25">
      <c r="A1745" s="9">
        <v>45777</v>
      </c>
      <c r="B1745" s="2" t="s">
        <v>64</v>
      </c>
      <c r="C1745" s="2" t="s">
        <v>18</v>
      </c>
      <c r="D1745" s="2" t="s">
        <v>58</v>
      </c>
      <c r="E1745" s="2" t="s">
        <v>59</v>
      </c>
      <c r="F1745" s="2" t="s">
        <v>6431</v>
      </c>
      <c r="G1745" s="2">
        <v>5866</v>
      </c>
      <c r="H1745" s="2" t="s">
        <v>104</v>
      </c>
      <c r="I1745" s="1">
        <v>40792</v>
      </c>
      <c r="J1745" s="2" t="s">
        <v>23</v>
      </c>
      <c r="K1745" s="2"/>
      <c r="L1745" s="2" t="s">
        <v>24</v>
      </c>
      <c r="M1745" s="2">
        <v>320</v>
      </c>
      <c r="N1745" s="2" t="s">
        <v>6432</v>
      </c>
      <c r="O1745" s="2" t="s">
        <v>92</v>
      </c>
      <c r="P1745" s="2" t="s">
        <v>315</v>
      </c>
      <c r="Q1745" s="2" t="s">
        <v>6433</v>
      </c>
      <c r="R1745" t="str">
        <f>IFERROR(INDEX(ReadySub!$A$2:$A$1153, MATCH(T1745, ReadySub!$Q$2:$Q$1153, 0)), "")</f>
        <v/>
      </c>
      <c r="S1745" s="2" t="str">
        <f t="shared" si="81"/>
        <v>L3K 4T7_320_PORT COLBORNE</v>
      </c>
      <c r="T1745" s="2" t="str">
        <f t="shared" si="82"/>
        <v>L3K 4T7_320 FIELDEN AVE_PORT COLBORNE</v>
      </c>
      <c r="U1745" s="12" t="str">
        <f t="shared" si="83"/>
        <v>AVE</v>
      </c>
    </row>
    <row r="1746" spans="1:21" ht="13" x14ac:dyDescent="0.25">
      <c r="A1746" s="9">
        <v>45777</v>
      </c>
      <c r="B1746" s="2" t="s">
        <v>319</v>
      </c>
      <c r="C1746" s="2" t="s">
        <v>18</v>
      </c>
      <c r="D1746" s="2" t="s">
        <v>58</v>
      </c>
      <c r="E1746" s="2" t="s">
        <v>80</v>
      </c>
      <c r="F1746" s="2" t="s">
        <v>6441</v>
      </c>
      <c r="G1746" s="2">
        <v>5873</v>
      </c>
      <c r="H1746" s="2" t="s">
        <v>104</v>
      </c>
      <c r="I1746" s="1">
        <v>40792</v>
      </c>
      <c r="J1746" s="2" t="s">
        <v>23</v>
      </c>
      <c r="K1746" s="2"/>
      <c r="L1746" s="2" t="s">
        <v>24</v>
      </c>
      <c r="M1746" s="2">
        <v>9149</v>
      </c>
      <c r="N1746" s="2" t="s">
        <v>3228</v>
      </c>
      <c r="O1746" s="2" t="s">
        <v>26</v>
      </c>
      <c r="P1746" s="2" t="s">
        <v>3229</v>
      </c>
      <c r="Q1746" s="2" t="s">
        <v>3230</v>
      </c>
      <c r="R1746" t="str">
        <f>IFERROR(INDEX(ReadySub!$A$2:$A$1153, MATCH(T1746, ReadySub!$Q$2:$Q$1153, 0)), "")</f>
        <v/>
      </c>
      <c r="S1746" s="2" t="str">
        <f t="shared" si="81"/>
        <v>L0R 1W0_9149_MOUNT HOPE</v>
      </c>
      <c r="T1746" s="2" t="str">
        <f t="shared" si="82"/>
        <v>L0R 1W0_9149 AIRPORT RD_MOUNT HOPE</v>
      </c>
      <c r="U1746" s="12" t="str">
        <f t="shared" si="83"/>
        <v>RD</v>
      </c>
    </row>
    <row r="1747" spans="1:21" ht="13" x14ac:dyDescent="0.25">
      <c r="A1747" s="9">
        <v>45777</v>
      </c>
      <c r="B1747" s="2" t="s">
        <v>319</v>
      </c>
      <c r="C1747" s="2" t="s">
        <v>18</v>
      </c>
      <c r="D1747" s="2" t="s">
        <v>58</v>
      </c>
      <c r="E1747" s="2" t="s">
        <v>80</v>
      </c>
      <c r="F1747" s="2" t="s">
        <v>6442</v>
      </c>
      <c r="G1747" s="2">
        <v>5874</v>
      </c>
      <c r="H1747" s="2" t="s">
        <v>104</v>
      </c>
      <c r="I1747" s="1">
        <v>40792</v>
      </c>
      <c r="J1747" s="2" t="s">
        <v>23</v>
      </c>
      <c r="K1747" s="2"/>
      <c r="L1747" s="2" t="s">
        <v>24</v>
      </c>
      <c r="M1747" s="2">
        <v>2121</v>
      </c>
      <c r="N1747" s="2" t="s">
        <v>6443</v>
      </c>
      <c r="O1747" s="2"/>
      <c r="P1747" s="2" t="s">
        <v>4994</v>
      </c>
      <c r="Q1747" s="2" t="s">
        <v>4995</v>
      </c>
      <c r="R1747" t="str">
        <f>IFERROR(INDEX(ReadySub!$A$2:$A$1153, MATCH(T1747, ReadySub!$Q$2:$Q$1153, 0)), "")</f>
        <v/>
      </c>
      <c r="S1747" s="2" t="str">
        <f t="shared" si="81"/>
        <v>L0R 1C0_2121_BINBROOK</v>
      </c>
      <c r="T1747" s="2" t="str">
        <f t="shared" si="82"/>
        <v>L0R 1C0_2121 #56 HIGHWAY 0_BINBROOK</v>
      </c>
      <c r="U1747" s="12">
        <f t="shared" si="83"/>
        <v>0</v>
      </c>
    </row>
    <row r="1748" spans="1:21" ht="13" x14ac:dyDescent="0.25">
      <c r="A1748" s="9">
        <v>45777</v>
      </c>
      <c r="B1748" s="2" t="s">
        <v>16875</v>
      </c>
      <c r="C1748" s="2" t="s">
        <v>18</v>
      </c>
      <c r="D1748" s="2" t="s">
        <v>58</v>
      </c>
      <c r="E1748" s="2" t="s">
        <v>1337</v>
      </c>
      <c r="F1748" s="2" t="s">
        <v>6444</v>
      </c>
      <c r="G1748" s="2">
        <v>5880</v>
      </c>
      <c r="H1748" s="2" t="s">
        <v>104</v>
      </c>
      <c r="I1748" s="1">
        <v>40792</v>
      </c>
      <c r="J1748" s="2" t="s">
        <v>23</v>
      </c>
      <c r="K1748" s="2"/>
      <c r="L1748" s="2" t="s">
        <v>24</v>
      </c>
      <c r="M1748" s="2">
        <v>21</v>
      </c>
      <c r="N1748" s="2" t="s">
        <v>6445</v>
      </c>
      <c r="O1748" s="2" t="s">
        <v>101</v>
      </c>
      <c r="P1748" s="2" t="s">
        <v>1340</v>
      </c>
      <c r="Q1748" s="2" t="s">
        <v>6446</v>
      </c>
      <c r="R1748" t="str">
        <f>IFERROR(INDEX(ReadySub!$A$2:$A$1153, MATCH(T1748, ReadySub!$Q$2:$Q$1153, 0)), "")</f>
        <v/>
      </c>
      <c r="S1748" s="2" t="str">
        <f t="shared" si="81"/>
        <v>N3T 5B1_21_BRANTFORD</v>
      </c>
      <c r="T1748" s="2" t="str">
        <f t="shared" si="82"/>
        <v>N3T 5B1_21 PRESTON BLVD_BRANTFORD</v>
      </c>
      <c r="U1748" s="12" t="str">
        <f t="shared" si="83"/>
        <v>BLVD</v>
      </c>
    </row>
    <row r="1749" spans="1:21" ht="13" x14ac:dyDescent="0.25">
      <c r="A1749" s="9">
        <v>45777</v>
      </c>
      <c r="B1749" s="2" t="s">
        <v>16875</v>
      </c>
      <c r="C1749" s="2" t="s">
        <v>18</v>
      </c>
      <c r="D1749" s="2" t="s">
        <v>58</v>
      </c>
      <c r="E1749" s="2" t="s">
        <v>1337</v>
      </c>
      <c r="F1749" s="2" t="s">
        <v>6447</v>
      </c>
      <c r="G1749" s="2">
        <v>5883</v>
      </c>
      <c r="H1749" s="2" t="s">
        <v>104</v>
      </c>
      <c r="I1749" s="1">
        <v>40792</v>
      </c>
      <c r="J1749" s="2" t="s">
        <v>23</v>
      </c>
      <c r="K1749" s="2"/>
      <c r="L1749" s="2" t="s">
        <v>24</v>
      </c>
      <c r="M1749" s="2">
        <v>120</v>
      </c>
      <c r="N1749" s="2" t="s">
        <v>756</v>
      </c>
      <c r="O1749" s="2" t="s">
        <v>92</v>
      </c>
      <c r="P1749" s="2" t="s">
        <v>1340</v>
      </c>
      <c r="Q1749" s="2" t="s">
        <v>6448</v>
      </c>
      <c r="R1749" t="str">
        <f>IFERROR(INDEX(ReadySub!$A$2:$A$1153, MATCH(T1749, ReadySub!$Q$2:$Q$1153, 0)), "")</f>
        <v/>
      </c>
      <c r="S1749" s="2" t="str">
        <f t="shared" si="81"/>
        <v>N3S 1E7_120_BRANTFORD</v>
      </c>
      <c r="T1749" s="2" t="str">
        <f t="shared" si="82"/>
        <v>N3S 1E7_120 NINTH AVE_BRANTFORD</v>
      </c>
      <c r="U1749" s="12" t="str">
        <f t="shared" si="83"/>
        <v>AVE</v>
      </c>
    </row>
    <row r="1750" spans="1:21" ht="13" x14ac:dyDescent="0.25">
      <c r="A1750" s="9">
        <v>45777</v>
      </c>
      <c r="B1750" s="2" t="s">
        <v>6449</v>
      </c>
      <c r="C1750" s="2" t="s">
        <v>18</v>
      </c>
      <c r="D1750" s="2" t="s">
        <v>58</v>
      </c>
      <c r="E1750" s="2" t="s">
        <v>1337</v>
      </c>
      <c r="F1750" s="2" t="s">
        <v>6450</v>
      </c>
      <c r="G1750" s="2">
        <v>5889</v>
      </c>
      <c r="H1750" s="2" t="s">
        <v>66</v>
      </c>
      <c r="I1750" s="1">
        <v>40792</v>
      </c>
      <c r="J1750" s="2" t="s">
        <v>23</v>
      </c>
      <c r="K1750" s="2"/>
      <c r="L1750" s="2" t="s">
        <v>172</v>
      </c>
      <c r="M1750" s="2">
        <v>60</v>
      </c>
      <c r="N1750" s="2" t="s">
        <v>6451</v>
      </c>
      <c r="O1750" s="2" t="s">
        <v>92</v>
      </c>
      <c r="P1750" s="2" t="s">
        <v>1340</v>
      </c>
      <c r="Q1750" s="2" t="s">
        <v>6452</v>
      </c>
      <c r="R1750" t="str">
        <f>IFERROR(INDEX(ReadySub!$A$2:$A$1153, MATCH(T1750, ReadySub!$Q$2:$Q$1153, 0)), "")</f>
        <v/>
      </c>
      <c r="S1750" s="2" t="str">
        <f t="shared" si="81"/>
        <v>N3T 1B8_60_BRANTFORD</v>
      </c>
      <c r="T1750" s="2" t="str">
        <f t="shared" si="82"/>
        <v>N3T 1B8_60 CLENCH AVE_BRANTFORD</v>
      </c>
      <c r="U1750" s="12" t="str">
        <f t="shared" si="83"/>
        <v>AVE</v>
      </c>
    </row>
    <row r="1751" spans="1:21" ht="13" x14ac:dyDescent="0.25">
      <c r="A1751" s="9">
        <v>45777</v>
      </c>
      <c r="B1751" s="2" t="s">
        <v>6453</v>
      </c>
      <c r="C1751" s="2" t="s">
        <v>18</v>
      </c>
      <c r="D1751" s="2" t="s">
        <v>58</v>
      </c>
      <c r="E1751" s="2" t="s">
        <v>3328</v>
      </c>
      <c r="F1751" s="2" t="s">
        <v>6454</v>
      </c>
      <c r="G1751" s="2">
        <v>5890</v>
      </c>
      <c r="H1751" s="2" t="s">
        <v>104</v>
      </c>
      <c r="I1751" s="1">
        <v>40792</v>
      </c>
      <c r="J1751" s="2" t="s">
        <v>23</v>
      </c>
      <c r="K1751" s="2"/>
      <c r="L1751" s="2" t="s">
        <v>24</v>
      </c>
      <c r="M1751" s="2">
        <v>110</v>
      </c>
      <c r="N1751" s="2" t="s">
        <v>6455</v>
      </c>
      <c r="O1751" s="2" t="s">
        <v>36</v>
      </c>
      <c r="P1751" s="2" t="s">
        <v>792</v>
      </c>
      <c r="Q1751" s="2" t="s">
        <v>6456</v>
      </c>
      <c r="R1751" t="str">
        <f>IFERROR(INDEX(ReadySub!$A$2:$A$1153, MATCH(T1751, ReadySub!$Q$2:$Q$1153, 0)), "")</f>
        <v/>
      </c>
      <c r="S1751" s="2" t="str">
        <f t="shared" si="81"/>
        <v>N3W 1B4_110_CALEDONIA</v>
      </c>
      <c r="T1751" s="2" t="str">
        <f t="shared" si="82"/>
        <v>N3W 1B4_110 SHETLAND ST_CALEDONIA</v>
      </c>
      <c r="U1751" s="12" t="str">
        <f t="shared" si="83"/>
        <v>ST</v>
      </c>
    </row>
    <row r="1752" spans="1:21" ht="13" x14ac:dyDescent="0.25">
      <c r="A1752" s="9">
        <v>45777</v>
      </c>
      <c r="B1752" s="2" t="s">
        <v>6457</v>
      </c>
      <c r="C1752" s="2" t="s">
        <v>18</v>
      </c>
      <c r="D1752" s="2" t="s">
        <v>58</v>
      </c>
      <c r="E1752" s="2" t="s">
        <v>3328</v>
      </c>
      <c r="F1752" s="2" t="s">
        <v>6458</v>
      </c>
      <c r="G1752" s="2">
        <v>5891</v>
      </c>
      <c r="H1752" s="2" t="s">
        <v>104</v>
      </c>
      <c r="I1752" s="1">
        <v>40792</v>
      </c>
      <c r="J1752" s="2" t="s">
        <v>23</v>
      </c>
      <c r="K1752" s="2"/>
      <c r="L1752" s="2" t="s">
        <v>24</v>
      </c>
      <c r="M1752" s="2">
        <v>14</v>
      </c>
      <c r="N1752" s="2" t="s">
        <v>6459</v>
      </c>
      <c r="O1752" s="2" t="s">
        <v>36</v>
      </c>
      <c r="P1752" s="2" t="s">
        <v>2803</v>
      </c>
      <c r="Q1752" s="2" t="s">
        <v>6460</v>
      </c>
      <c r="R1752" t="str">
        <f>IFERROR(INDEX(ReadySub!$A$2:$A$1153, MATCH(T1752, ReadySub!$Q$2:$Q$1153, 0)), "")</f>
        <v/>
      </c>
      <c r="S1752" s="2" t="str">
        <f t="shared" si="81"/>
        <v>N0A 1J0_14_JARVIS</v>
      </c>
      <c r="T1752" s="2" t="str">
        <f t="shared" si="82"/>
        <v>N0A 1J0_14 MONSON ST_JARVIS</v>
      </c>
      <c r="U1752" s="12" t="str">
        <f t="shared" si="83"/>
        <v>ST</v>
      </c>
    </row>
    <row r="1753" spans="1:21" ht="13" x14ac:dyDescent="0.25">
      <c r="A1753" s="9">
        <v>45777</v>
      </c>
      <c r="B1753" s="2" t="s">
        <v>405</v>
      </c>
      <c r="C1753" s="2" t="s">
        <v>18</v>
      </c>
      <c r="D1753" s="2" t="s">
        <v>51</v>
      </c>
      <c r="E1753" s="2" t="s">
        <v>52</v>
      </c>
      <c r="F1753" s="2" t="s">
        <v>6461</v>
      </c>
      <c r="G1753" s="2">
        <v>5892</v>
      </c>
      <c r="H1753" s="2" t="s">
        <v>104</v>
      </c>
      <c r="I1753" s="1">
        <v>40792</v>
      </c>
      <c r="J1753" s="2" t="s">
        <v>23</v>
      </c>
      <c r="K1753" s="2"/>
      <c r="L1753" s="2" t="s">
        <v>24</v>
      </c>
      <c r="M1753" s="2">
        <v>25</v>
      </c>
      <c r="N1753" s="2" t="s">
        <v>6462</v>
      </c>
      <c r="O1753" s="2" t="s">
        <v>47</v>
      </c>
      <c r="P1753" s="2" t="s">
        <v>1602</v>
      </c>
      <c r="Q1753" s="2" t="s">
        <v>6463</v>
      </c>
      <c r="R1753" t="str">
        <f>IFERROR(INDEX(ReadySub!$A$2:$A$1153, MATCH(T1753, ReadySub!$Q$2:$Q$1153, 0)), "")</f>
        <v/>
      </c>
      <c r="S1753" s="2" t="str">
        <f t="shared" si="81"/>
        <v>L1M 2L5_25_BROOKLIN</v>
      </c>
      <c r="T1753" s="2" t="str">
        <f t="shared" si="82"/>
        <v>L1M 2L5_25 SELKIRK DR_BROOKLIN</v>
      </c>
      <c r="U1753" s="12" t="str">
        <f t="shared" si="83"/>
        <v>DR</v>
      </c>
    </row>
    <row r="1754" spans="1:21" ht="13" x14ac:dyDescent="0.25">
      <c r="A1754" s="9">
        <v>45777</v>
      </c>
      <c r="B1754" s="2" t="s">
        <v>405</v>
      </c>
      <c r="C1754" s="2" t="s">
        <v>18</v>
      </c>
      <c r="D1754" s="2" t="s">
        <v>51</v>
      </c>
      <c r="E1754" s="2" t="s">
        <v>52</v>
      </c>
      <c r="F1754" s="2" t="s">
        <v>6464</v>
      </c>
      <c r="G1754" s="2">
        <v>5893</v>
      </c>
      <c r="H1754" s="2" t="s">
        <v>120</v>
      </c>
      <c r="I1754" s="1">
        <v>40792</v>
      </c>
      <c r="J1754" s="2" t="s">
        <v>23</v>
      </c>
      <c r="K1754" s="2"/>
      <c r="L1754" s="2" t="s">
        <v>24</v>
      </c>
      <c r="M1754" s="2">
        <v>300</v>
      </c>
      <c r="N1754" s="2" t="s">
        <v>6465</v>
      </c>
      <c r="O1754" s="2" t="s">
        <v>36</v>
      </c>
      <c r="P1754" s="2" t="s">
        <v>221</v>
      </c>
      <c r="Q1754" s="2" t="s">
        <v>6466</v>
      </c>
      <c r="R1754" t="str">
        <f>IFERROR(INDEX(ReadySub!$A$2:$A$1153, MATCH(T1754, ReadySub!$Q$2:$Q$1153, 0)), "")</f>
        <v/>
      </c>
      <c r="S1754" s="2" t="str">
        <f t="shared" si="81"/>
        <v>L1N 3W4_300_WHITBY</v>
      </c>
      <c r="T1754" s="2" t="str">
        <f t="shared" si="82"/>
        <v>L1N 3W4_300 GARDEN ST_WHITBY</v>
      </c>
      <c r="U1754" s="12" t="str">
        <f t="shared" si="83"/>
        <v>ST</v>
      </c>
    </row>
    <row r="1755" spans="1:21" ht="13" x14ac:dyDescent="0.25">
      <c r="A1755" s="9">
        <v>45777</v>
      </c>
      <c r="B1755" s="2" t="s">
        <v>6453</v>
      </c>
      <c r="C1755" s="2" t="s">
        <v>18</v>
      </c>
      <c r="D1755" s="2" t="s">
        <v>58</v>
      </c>
      <c r="E1755" s="2" t="s">
        <v>3328</v>
      </c>
      <c r="F1755" s="2" t="s">
        <v>6467</v>
      </c>
      <c r="G1755" s="2">
        <v>5894</v>
      </c>
      <c r="H1755" s="2" t="s">
        <v>104</v>
      </c>
      <c r="I1755" s="1">
        <v>40792</v>
      </c>
      <c r="J1755" s="2" t="s">
        <v>23</v>
      </c>
      <c r="K1755" s="2"/>
      <c r="L1755" s="2" t="s">
        <v>24</v>
      </c>
      <c r="M1755" s="2">
        <v>81</v>
      </c>
      <c r="N1755" s="2" t="s">
        <v>6468</v>
      </c>
      <c r="O1755" s="2" t="s">
        <v>36</v>
      </c>
      <c r="P1755" s="2" t="s">
        <v>792</v>
      </c>
      <c r="Q1755" s="2" t="s">
        <v>6469</v>
      </c>
      <c r="R1755" t="str">
        <f>IFERROR(INDEX(ReadySub!$A$2:$A$1153, MATCH(T1755, ReadySub!$Q$2:$Q$1153, 0)), "")</f>
        <v/>
      </c>
      <c r="S1755" s="2" t="str">
        <f t="shared" si="81"/>
        <v>N3W 1L3_81_CALEDONIA</v>
      </c>
      <c r="T1755" s="2" t="str">
        <f t="shared" si="82"/>
        <v>N3W 1L3_81 ORKNEY ST_CALEDONIA</v>
      </c>
      <c r="U1755" s="12" t="str">
        <f t="shared" si="83"/>
        <v>ST</v>
      </c>
    </row>
    <row r="1756" spans="1:21" ht="13" x14ac:dyDescent="0.25">
      <c r="A1756" s="9">
        <v>45777</v>
      </c>
      <c r="B1756" s="2" t="s">
        <v>6471</v>
      </c>
      <c r="C1756" s="2" t="s">
        <v>18</v>
      </c>
      <c r="D1756" s="2" t="s">
        <v>51</v>
      </c>
      <c r="E1756" s="2" t="s">
        <v>52</v>
      </c>
      <c r="F1756" s="2" t="s">
        <v>6472</v>
      </c>
      <c r="G1756" s="2">
        <v>5898</v>
      </c>
      <c r="H1756" s="2" t="s">
        <v>104</v>
      </c>
      <c r="I1756" s="1">
        <v>40792</v>
      </c>
      <c r="J1756" s="2" t="s">
        <v>23</v>
      </c>
      <c r="K1756" s="2"/>
      <c r="L1756" s="2" t="s">
        <v>24</v>
      </c>
      <c r="M1756" s="2">
        <v>10</v>
      </c>
      <c r="N1756" s="2" t="s">
        <v>563</v>
      </c>
      <c r="O1756" s="2" t="s">
        <v>36</v>
      </c>
      <c r="P1756" s="2" t="s">
        <v>6473</v>
      </c>
      <c r="Q1756" s="2" t="s">
        <v>6474</v>
      </c>
      <c r="R1756" t="str">
        <f>IFERROR(INDEX(ReadySub!$A$2:$A$1153, MATCH(T1756, ReadySub!$Q$2:$Q$1153, 0)), "")</f>
        <v/>
      </c>
      <c r="S1756" s="2" t="str">
        <f t="shared" si="81"/>
        <v>L0B 1B0_10_BLACKSTOCK</v>
      </c>
      <c r="T1756" s="2" t="str">
        <f t="shared" si="82"/>
        <v>L0B 1B0_10 ALEXANDER ST_BLACKSTOCK</v>
      </c>
      <c r="U1756" s="12" t="str">
        <f t="shared" si="83"/>
        <v>ST</v>
      </c>
    </row>
    <row r="1757" spans="1:21" ht="13" x14ac:dyDescent="0.25">
      <c r="A1757" s="9">
        <v>45777</v>
      </c>
      <c r="B1757" s="2" t="s">
        <v>1560</v>
      </c>
      <c r="C1757" s="2" t="s">
        <v>18</v>
      </c>
      <c r="D1757" s="2" t="s">
        <v>150</v>
      </c>
      <c r="E1757" s="2" t="s">
        <v>401</v>
      </c>
      <c r="F1757" s="2" t="s">
        <v>6480</v>
      </c>
      <c r="G1757" s="2">
        <v>5908</v>
      </c>
      <c r="H1757" s="2" t="s">
        <v>104</v>
      </c>
      <c r="I1757" s="1">
        <v>40792</v>
      </c>
      <c r="J1757" s="2" t="s">
        <v>23</v>
      </c>
      <c r="K1757" s="2"/>
      <c r="L1757" s="2" t="s">
        <v>24</v>
      </c>
      <c r="M1757" s="2">
        <v>36</v>
      </c>
      <c r="N1757" s="2" t="s">
        <v>4954</v>
      </c>
      <c r="O1757" s="2" t="s">
        <v>36</v>
      </c>
      <c r="P1757" s="2" t="s">
        <v>4414</v>
      </c>
      <c r="Q1757" s="2" t="s">
        <v>4415</v>
      </c>
      <c r="R1757" t="str">
        <f>IFERROR(INDEX(ReadySub!$A$2:$A$1153, MATCH(T1757, ReadySub!$Q$2:$Q$1153, 0)), "")</f>
        <v/>
      </c>
      <c r="S1757" s="2" t="str">
        <f t="shared" si="81"/>
        <v>K0K 2C0_36_FRANKFORD</v>
      </c>
      <c r="T1757" s="2" t="str">
        <f t="shared" si="82"/>
        <v>K0K 2C0_36 ADELAIDE ST_FRANKFORD</v>
      </c>
      <c r="U1757" s="12" t="str">
        <f t="shared" si="83"/>
        <v>ST</v>
      </c>
    </row>
    <row r="1758" spans="1:21" ht="13" x14ac:dyDescent="0.25">
      <c r="A1758" s="9">
        <v>45777</v>
      </c>
      <c r="B1758" s="2" t="s">
        <v>1560</v>
      </c>
      <c r="C1758" s="2" t="s">
        <v>18</v>
      </c>
      <c r="D1758" s="2" t="s">
        <v>150</v>
      </c>
      <c r="E1758" s="2" t="s">
        <v>401</v>
      </c>
      <c r="F1758" s="2" t="s">
        <v>6481</v>
      </c>
      <c r="G1758" s="2">
        <v>5909</v>
      </c>
      <c r="H1758" s="2" t="s">
        <v>104</v>
      </c>
      <c r="I1758" s="1">
        <v>40792</v>
      </c>
      <c r="J1758" s="2" t="s">
        <v>23</v>
      </c>
      <c r="K1758" s="2"/>
      <c r="L1758" s="2" t="s">
        <v>24</v>
      </c>
      <c r="M1758" s="2">
        <v>84</v>
      </c>
      <c r="N1758" s="2" t="s">
        <v>5477</v>
      </c>
      <c r="O1758" s="2" t="s">
        <v>47</v>
      </c>
      <c r="P1758" s="2" t="s">
        <v>999</v>
      </c>
      <c r="Q1758" s="2" t="s">
        <v>6482</v>
      </c>
      <c r="R1758" t="str">
        <f>IFERROR(INDEX(ReadySub!$A$2:$A$1153, MATCH(T1758, ReadySub!$Q$2:$Q$1153, 0)), "")</f>
        <v/>
      </c>
      <c r="S1758" s="2" t="str">
        <f t="shared" si="81"/>
        <v>K8V 0H1_84_TRENTON</v>
      </c>
      <c r="T1758" s="2" t="str">
        <f t="shared" si="82"/>
        <v>K8V 0H1_84 DIXON DR_TRENTON</v>
      </c>
      <c r="U1758" s="12" t="str">
        <f t="shared" si="83"/>
        <v>DR</v>
      </c>
    </row>
    <row r="1759" spans="1:21" ht="13" x14ac:dyDescent="0.25">
      <c r="A1759" s="9">
        <v>45777</v>
      </c>
      <c r="B1759" s="2" t="s">
        <v>74</v>
      </c>
      <c r="C1759" s="2" t="s">
        <v>18</v>
      </c>
      <c r="D1759" s="2" t="s">
        <v>58</v>
      </c>
      <c r="E1759" s="2" t="s">
        <v>603</v>
      </c>
      <c r="F1759" s="2" t="s">
        <v>6485</v>
      </c>
      <c r="G1759" s="2">
        <v>5913</v>
      </c>
      <c r="H1759" s="2" t="s">
        <v>104</v>
      </c>
      <c r="I1759" s="1">
        <v>40801</v>
      </c>
      <c r="J1759" s="2" t="s">
        <v>23</v>
      </c>
      <c r="K1759" s="2"/>
      <c r="L1759" s="2" t="s">
        <v>24</v>
      </c>
      <c r="M1759" s="2">
        <v>841</v>
      </c>
      <c r="N1759" s="2" t="s">
        <v>6486</v>
      </c>
      <c r="O1759" s="2" t="s">
        <v>101</v>
      </c>
      <c r="P1759" s="2" t="s">
        <v>879</v>
      </c>
      <c r="Q1759" s="2" t="s">
        <v>6487</v>
      </c>
      <c r="R1759" t="str">
        <f>IFERROR(INDEX(ReadySub!$A$2:$A$1153, MATCH(T1759, ReadySub!$Q$2:$Q$1153, 0)), "")</f>
        <v/>
      </c>
      <c r="S1759" s="2" t="str">
        <f t="shared" si="81"/>
        <v>L9T 2M5_841_MILTON</v>
      </c>
      <c r="T1759" s="2" t="str">
        <f t="shared" si="82"/>
        <v>L9T 2M5_841 SAVOLINE BLVD_MILTON</v>
      </c>
      <c r="U1759" s="12" t="str">
        <f t="shared" si="83"/>
        <v>BLVD</v>
      </c>
    </row>
    <row r="1760" spans="1:21" ht="13" x14ac:dyDescent="0.25">
      <c r="A1760" s="9">
        <v>45777</v>
      </c>
      <c r="B1760" s="2" t="s">
        <v>6488</v>
      </c>
      <c r="C1760" s="2" t="s">
        <v>18</v>
      </c>
      <c r="D1760" s="2" t="s">
        <v>58</v>
      </c>
      <c r="E1760" s="2" t="s">
        <v>59</v>
      </c>
      <c r="F1760" s="2" t="s">
        <v>6489</v>
      </c>
      <c r="G1760" s="2">
        <v>5914</v>
      </c>
      <c r="H1760" s="2" t="s">
        <v>141</v>
      </c>
      <c r="I1760" s="1">
        <v>40882</v>
      </c>
      <c r="J1760" s="2" t="s">
        <v>23</v>
      </c>
      <c r="K1760" s="2"/>
      <c r="L1760" s="2" t="s">
        <v>24</v>
      </c>
      <c r="M1760" s="2">
        <v>430</v>
      </c>
      <c r="N1760" s="2" t="s">
        <v>266</v>
      </c>
      <c r="O1760" s="2" t="s">
        <v>36</v>
      </c>
      <c r="P1760" s="2" t="s">
        <v>5337</v>
      </c>
      <c r="Q1760" s="2" t="s">
        <v>5338</v>
      </c>
      <c r="R1760" t="str">
        <f>IFERROR(INDEX(ReadySub!$A$2:$A$1153, MATCH(T1760, ReadySub!$Q$2:$Q$1153, 0)), "")</f>
        <v/>
      </c>
      <c r="S1760" s="2" t="str">
        <f t="shared" si="81"/>
        <v>L0S 1J0_430_NIAGARA-ON-THE-LAKE</v>
      </c>
      <c r="T1760" s="2" t="str">
        <f t="shared" si="82"/>
        <v>L0S 1J0_430 KING ST_NIAGARA-ON-THE-LAKE</v>
      </c>
      <c r="U1760" s="12" t="str">
        <f t="shared" si="83"/>
        <v>ST</v>
      </c>
    </row>
    <row r="1761" spans="1:21" ht="13" x14ac:dyDescent="0.25">
      <c r="A1761" s="9">
        <v>45777</v>
      </c>
      <c r="B1761" s="2" t="s">
        <v>954</v>
      </c>
      <c r="C1761" s="2" t="s">
        <v>18</v>
      </c>
      <c r="D1761" s="2" t="s">
        <v>58</v>
      </c>
      <c r="E1761" s="2" t="s">
        <v>603</v>
      </c>
      <c r="F1761" s="2" t="s">
        <v>6490</v>
      </c>
      <c r="G1761" s="2">
        <v>5917</v>
      </c>
      <c r="H1761" s="2" t="s">
        <v>104</v>
      </c>
      <c r="I1761" s="1">
        <v>40800</v>
      </c>
      <c r="J1761" s="2" t="s">
        <v>23</v>
      </c>
      <c r="K1761" s="2"/>
      <c r="L1761" s="2" t="s">
        <v>24</v>
      </c>
      <c r="M1761" s="2">
        <v>2474</v>
      </c>
      <c r="N1761" s="2" t="s">
        <v>2840</v>
      </c>
      <c r="O1761" s="2" t="s">
        <v>47</v>
      </c>
      <c r="P1761" s="2" t="s">
        <v>886</v>
      </c>
      <c r="Q1761" s="2" t="s">
        <v>4348</v>
      </c>
      <c r="R1761" t="str">
        <f>IFERROR(INDEX(ReadySub!$A$2:$A$1153, MATCH(T1761, ReadySub!$Q$2:$Q$1153, 0)), "")</f>
        <v/>
      </c>
      <c r="S1761" s="2" t="str">
        <f t="shared" si="81"/>
        <v>L7L 7A9_2474_BURLINGTON</v>
      </c>
      <c r="T1761" s="2" t="str">
        <f t="shared" si="82"/>
        <v>L7L 7A9_2474 SUTTON DR_BURLINGTON</v>
      </c>
      <c r="U1761" s="12" t="str">
        <f t="shared" si="83"/>
        <v>DR</v>
      </c>
    </row>
    <row r="1762" spans="1:21" ht="13" x14ac:dyDescent="0.25">
      <c r="A1762" s="9">
        <v>45777</v>
      </c>
      <c r="B1762" s="2" t="s">
        <v>2871</v>
      </c>
      <c r="C1762" s="2" t="s">
        <v>18</v>
      </c>
      <c r="D1762" s="2" t="s">
        <v>51</v>
      </c>
      <c r="E1762" s="2" t="s">
        <v>90</v>
      </c>
      <c r="F1762" s="2" t="s">
        <v>6491</v>
      </c>
      <c r="G1762" s="2">
        <v>5921</v>
      </c>
      <c r="H1762" s="2" t="s">
        <v>45</v>
      </c>
      <c r="I1762" s="1">
        <v>40809</v>
      </c>
      <c r="J1762" s="2" t="s">
        <v>23</v>
      </c>
      <c r="K1762" s="2"/>
      <c r="L1762" s="2" t="s">
        <v>24</v>
      </c>
      <c r="M1762" s="2">
        <v>156</v>
      </c>
      <c r="N1762" s="2" t="s">
        <v>6492</v>
      </c>
      <c r="O1762" s="2" t="s">
        <v>26</v>
      </c>
      <c r="P1762" s="2" t="s">
        <v>93</v>
      </c>
      <c r="Q1762" s="2" t="s">
        <v>6493</v>
      </c>
      <c r="R1762">
        <f>IFERROR(INDEX(ReadySub!$A$2:$A$1153, MATCH(T1762, ReadySub!$Q$2:$Q$1153, 0)), "")</f>
        <v>1845</v>
      </c>
      <c r="S1762" s="2" t="str">
        <f t="shared" si="81"/>
        <v>M1E 1K2_156_TORONTO</v>
      </c>
      <c r="T1762" s="2" t="str">
        <f t="shared" si="82"/>
        <v>M1E 1K2_156 GALLOWAY RD_TORONTO</v>
      </c>
      <c r="U1762" s="12" t="str">
        <f t="shared" si="83"/>
        <v>RD</v>
      </c>
    </row>
    <row r="1763" spans="1:21" ht="13" x14ac:dyDescent="0.25">
      <c r="A1763" s="9">
        <v>45777</v>
      </c>
      <c r="B1763" s="2" t="s">
        <v>6497</v>
      </c>
      <c r="C1763" s="2" t="s">
        <v>18</v>
      </c>
      <c r="D1763" s="2" t="s">
        <v>150</v>
      </c>
      <c r="E1763" s="2" t="s">
        <v>401</v>
      </c>
      <c r="F1763" s="2" t="s">
        <v>6498</v>
      </c>
      <c r="G1763" s="2">
        <v>5924</v>
      </c>
      <c r="H1763" s="2" t="s">
        <v>202</v>
      </c>
      <c r="I1763" s="1">
        <v>40813</v>
      </c>
      <c r="J1763" s="2" t="s">
        <v>23</v>
      </c>
      <c r="K1763" s="2"/>
      <c r="L1763" s="2" t="s">
        <v>24</v>
      </c>
      <c r="M1763" s="2">
        <v>132</v>
      </c>
      <c r="N1763" s="2" t="s">
        <v>6499</v>
      </c>
      <c r="O1763" s="2" t="s">
        <v>101</v>
      </c>
      <c r="P1763" s="2" t="s">
        <v>6500</v>
      </c>
      <c r="Q1763" s="2" t="s">
        <v>6501</v>
      </c>
      <c r="R1763" t="str">
        <f>IFERROR(INDEX(ReadySub!$A$2:$A$1153, MATCH(T1763, ReadySub!$Q$2:$Q$1153, 0)), "")</f>
        <v/>
      </c>
      <c r="S1763" s="2" t="str">
        <f t="shared" si="81"/>
        <v>K0L 1C0_132_BANCROFT</v>
      </c>
      <c r="T1763" s="2" t="str">
        <f t="shared" si="82"/>
        <v>K0L 1C0_132 NEWKIRK BLVD_BANCROFT</v>
      </c>
      <c r="U1763" s="12" t="str">
        <f t="shared" si="83"/>
        <v>BLVD</v>
      </c>
    </row>
    <row r="1764" spans="1:21" ht="13" x14ac:dyDescent="0.25">
      <c r="A1764" s="9">
        <v>45777</v>
      </c>
      <c r="B1764" s="2" t="s">
        <v>6504</v>
      </c>
      <c r="C1764" s="2" t="s">
        <v>18</v>
      </c>
      <c r="D1764" s="2" t="s">
        <v>19</v>
      </c>
      <c r="E1764" s="2" t="s">
        <v>291</v>
      </c>
      <c r="F1764" s="2" t="s">
        <v>6505</v>
      </c>
      <c r="G1764" s="2">
        <v>5927</v>
      </c>
      <c r="H1764" s="2" t="s">
        <v>66</v>
      </c>
      <c r="I1764" s="1">
        <v>40819</v>
      </c>
      <c r="J1764" s="2" t="s">
        <v>23</v>
      </c>
      <c r="K1764" s="2"/>
      <c r="L1764" s="2" t="s">
        <v>24</v>
      </c>
      <c r="M1764" s="2">
        <v>313</v>
      </c>
      <c r="N1764" s="2" t="s">
        <v>4050</v>
      </c>
      <c r="O1764" s="2" t="s">
        <v>92</v>
      </c>
      <c r="P1764" s="2" t="s">
        <v>292</v>
      </c>
      <c r="Q1764" s="2" t="s">
        <v>6506</v>
      </c>
      <c r="R1764" t="str">
        <f>IFERROR(INDEX(ReadySub!$A$2:$A$1153, MATCH(T1764, ReadySub!$Q$2:$Q$1153, 0)), "")</f>
        <v/>
      </c>
      <c r="S1764" s="2" t="str">
        <f t="shared" si="81"/>
        <v>P7A 2B2_313_THUNDER BAY</v>
      </c>
      <c r="T1764" s="2" t="str">
        <f t="shared" si="82"/>
        <v>P7A 2B2_313 GRENVILLE AVE_THUNDER BAY</v>
      </c>
      <c r="U1764" s="12" t="str">
        <f t="shared" si="83"/>
        <v>AVE</v>
      </c>
    </row>
    <row r="1765" spans="1:21" ht="13" x14ac:dyDescent="0.25">
      <c r="A1765" s="9">
        <v>45777</v>
      </c>
      <c r="B1765" s="2" t="s">
        <v>1766</v>
      </c>
      <c r="C1765" s="2" t="s">
        <v>18</v>
      </c>
      <c r="D1765" s="2" t="s">
        <v>102</v>
      </c>
      <c r="E1765" s="2" t="s">
        <v>786</v>
      </c>
      <c r="F1765" s="2" t="s">
        <v>6507</v>
      </c>
      <c r="G1765" s="2">
        <v>5928</v>
      </c>
      <c r="H1765" s="2" t="s">
        <v>104</v>
      </c>
      <c r="I1765" s="1">
        <v>40820</v>
      </c>
      <c r="J1765" s="2" t="s">
        <v>23</v>
      </c>
      <c r="K1765" s="2"/>
      <c r="L1765" s="2" t="s">
        <v>24</v>
      </c>
      <c r="M1765" s="2">
        <v>369</v>
      </c>
      <c r="N1765" s="2" t="s">
        <v>6508</v>
      </c>
      <c r="O1765" s="2" t="s">
        <v>36</v>
      </c>
      <c r="P1765" s="2" t="s">
        <v>790</v>
      </c>
      <c r="Q1765" s="2" t="s">
        <v>6509</v>
      </c>
      <c r="R1765" t="str">
        <f>IFERROR(INDEX(ReadySub!$A$2:$A$1153, MATCH(T1765, ReadySub!$Q$2:$Q$1153, 0)), "")</f>
        <v/>
      </c>
      <c r="S1765" s="2" t="str">
        <f t="shared" si="81"/>
        <v>N7T 4T7_369_SARNIA</v>
      </c>
      <c r="T1765" s="2" t="str">
        <f t="shared" si="82"/>
        <v>N7T 4T7_369 MARIA ST_SARNIA</v>
      </c>
      <c r="U1765" s="12" t="str">
        <f t="shared" si="83"/>
        <v>ST</v>
      </c>
    </row>
    <row r="1766" spans="1:21" ht="13" x14ac:dyDescent="0.25">
      <c r="A1766" s="9">
        <v>45777</v>
      </c>
      <c r="B1766" s="2" t="s">
        <v>74</v>
      </c>
      <c r="C1766" s="2" t="s">
        <v>18</v>
      </c>
      <c r="D1766" s="2" t="s">
        <v>89</v>
      </c>
      <c r="E1766" s="2" t="s">
        <v>598</v>
      </c>
      <c r="F1766" s="2" t="s">
        <v>6510</v>
      </c>
      <c r="G1766" s="2">
        <v>5929</v>
      </c>
      <c r="H1766" s="2" t="s">
        <v>104</v>
      </c>
      <c r="I1766" s="1">
        <v>40822</v>
      </c>
      <c r="J1766" s="2" t="s">
        <v>23</v>
      </c>
      <c r="K1766" s="2"/>
      <c r="L1766" s="2" t="s">
        <v>24</v>
      </c>
      <c r="M1766" s="2">
        <v>185</v>
      </c>
      <c r="N1766" s="2" t="s">
        <v>6511</v>
      </c>
      <c r="O1766" s="2" t="s">
        <v>47</v>
      </c>
      <c r="P1766" s="2" t="s">
        <v>911</v>
      </c>
      <c r="Q1766" s="2" t="s">
        <v>6512</v>
      </c>
      <c r="R1766" t="str">
        <f>IFERROR(INDEX(ReadySub!$A$2:$A$1153, MATCH(T1766, ReadySub!$Q$2:$Q$1153, 0)), "")</f>
        <v/>
      </c>
      <c r="S1766" s="2" t="str">
        <f t="shared" si="81"/>
        <v>L6Z 2Z7_185_BRAMPTON</v>
      </c>
      <c r="T1766" s="2" t="str">
        <f t="shared" si="82"/>
        <v>L6Z 2Z7_185 CONESTOGA DR_BRAMPTON</v>
      </c>
      <c r="U1766" s="12" t="str">
        <f t="shared" si="83"/>
        <v>DR</v>
      </c>
    </row>
    <row r="1767" spans="1:21" ht="13" x14ac:dyDescent="0.25">
      <c r="A1767" s="9">
        <v>45777</v>
      </c>
      <c r="B1767" s="2" t="s">
        <v>6513</v>
      </c>
      <c r="C1767" s="2" t="s">
        <v>18</v>
      </c>
      <c r="D1767" s="2" t="s">
        <v>31</v>
      </c>
      <c r="E1767" s="2" t="s">
        <v>182</v>
      </c>
      <c r="F1767" s="2" t="s">
        <v>6514</v>
      </c>
      <c r="G1767" s="2">
        <v>5930</v>
      </c>
      <c r="H1767" s="2" t="s">
        <v>45</v>
      </c>
      <c r="I1767" s="1">
        <v>40827</v>
      </c>
      <c r="J1767" s="2" t="s">
        <v>23</v>
      </c>
      <c r="K1767" s="2"/>
      <c r="L1767" s="2" t="s">
        <v>24</v>
      </c>
      <c r="M1767" s="2">
        <v>9</v>
      </c>
      <c r="N1767" s="2" t="s">
        <v>6515</v>
      </c>
      <c r="O1767" s="2" t="s">
        <v>92</v>
      </c>
      <c r="P1767" s="2" t="s">
        <v>733</v>
      </c>
      <c r="Q1767" s="2" t="s">
        <v>6516</v>
      </c>
      <c r="R1767" t="str">
        <f>IFERROR(INDEX(ReadySub!$A$2:$A$1153, MATCH(T1767, ReadySub!$Q$2:$Q$1153, 0)), "")</f>
        <v/>
      </c>
      <c r="S1767" s="2" t="str">
        <f t="shared" si="81"/>
        <v>L4G 0R5_9_AURORA</v>
      </c>
      <c r="T1767" s="2" t="str">
        <f t="shared" si="82"/>
        <v>L4G 0R5_9 BOREALIS AVE_AURORA</v>
      </c>
      <c r="U1767" s="12" t="str">
        <f t="shared" si="83"/>
        <v>AVE</v>
      </c>
    </row>
    <row r="1768" spans="1:21" ht="13" x14ac:dyDescent="0.25">
      <c r="A1768" s="9">
        <v>45777</v>
      </c>
      <c r="B1768" s="2" t="s">
        <v>2199</v>
      </c>
      <c r="C1768" s="2" t="s">
        <v>18</v>
      </c>
      <c r="D1768" s="2" t="s">
        <v>58</v>
      </c>
      <c r="E1768" s="2" t="s">
        <v>766</v>
      </c>
      <c r="F1768" s="2" t="s">
        <v>6517</v>
      </c>
      <c r="G1768" s="2">
        <v>5931</v>
      </c>
      <c r="H1768" s="2" t="s">
        <v>53</v>
      </c>
      <c r="I1768" s="1">
        <v>40823</v>
      </c>
      <c r="J1768" s="2" t="s">
        <v>23</v>
      </c>
      <c r="K1768" s="2"/>
      <c r="L1768" s="2" t="s">
        <v>24</v>
      </c>
      <c r="M1768" s="2">
        <v>5395</v>
      </c>
      <c r="N1768" s="2" t="s">
        <v>6518</v>
      </c>
      <c r="O1768" s="2"/>
      <c r="P1768" s="2" t="s">
        <v>2202</v>
      </c>
      <c r="Q1768" s="2" t="s">
        <v>2203</v>
      </c>
      <c r="R1768" t="str">
        <f>IFERROR(INDEX(ReadySub!$A$2:$A$1153, MATCH(T1768, ReadySub!$Q$2:$Q$1153, 0)), "")</f>
        <v/>
      </c>
      <c r="S1768" s="2" t="str">
        <f t="shared" si="81"/>
        <v>N0B 1T0_5395_ERIN</v>
      </c>
      <c r="T1768" s="2" t="str">
        <f t="shared" si="82"/>
        <v>N0B 1T0_5395 WELLINGTON ROAD 52 0_ERIN</v>
      </c>
      <c r="U1768" s="12">
        <f t="shared" si="83"/>
        <v>0</v>
      </c>
    </row>
    <row r="1769" spans="1:21" ht="13" x14ac:dyDescent="0.25">
      <c r="A1769" s="9">
        <v>45777</v>
      </c>
      <c r="B1769" s="2" t="s">
        <v>1223</v>
      </c>
      <c r="C1769" s="2" t="s">
        <v>18</v>
      </c>
      <c r="D1769" s="2" t="s">
        <v>58</v>
      </c>
      <c r="E1769" s="2" t="s">
        <v>80</v>
      </c>
      <c r="F1769" s="2" t="s">
        <v>6520</v>
      </c>
      <c r="G1769" s="2">
        <v>5936</v>
      </c>
      <c r="H1769" s="2" t="s">
        <v>45</v>
      </c>
      <c r="I1769" s="1">
        <v>40848</v>
      </c>
      <c r="J1769" s="2" t="s">
        <v>23</v>
      </c>
      <c r="K1769" s="2"/>
      <c r="L1769" s="2" t="s">
        <v>24</v>
      </c>
      <c r="M1769" s="2">
        <v>192</v>
      </c>
      <c r="N1769" s="2" t="s">
        <v>6521</v>
      </c>
      <c r="O1769" s="2" t="s">
        <v>92</v>
      </c>
      <c r="P1769" s="2" t="s">
        <v>82</v>
      </c>
      <c r="Q1769" s="2" t="s">
        <v>6522</v>
      </c>
      <c r="R1769" t="str">
        <f>IFERROR(INDEX(ReadySub!$A$2:$A$1153, MATCH(T1769, ReadySub!$Q$2:$Q$1153, 0)), "")</f>
        <v/>
      </c>
      <c r="S1769" s="2" t="str">
        <f t="shared" si="81"/>
        <v>L9A 2V2_192_HAMILTON</v>
      </c>
      <c r="T1769" s="2" t="str">
        <f t="shared" si="82"/>
        <v>L9A 2V2_192 ALLENBY AVE_HAMILTON</v>
      </c>
      <c r="U1769" s="12" t="str">
        <f t="shared" si="83"/>
        <v>AVE</v>
      </c>
    </row>
    <row r="1770" spans="1:21" ht="13" x14ac:dyDescent="0.25">
      <c r="A1770" s="9">
        <v>45777</v>
      </c>
      <c r="B1770" s="2" t="s">
        <v>6523</v>
      </c>
      <c r="C1770" s="2" t="s">
        <v>18</v>
      </c>
      <c r="D1770" s="2" t="s">
        <v>150</v>
      </c>
      <c r="E1770" s="2" t="s">
        <v>162</v>
      </c>
      <c r="F1770" s="2" t="s">
        <v>6524</v>
      </c>
      <c r="G1770" s="2">
        <v>5939</v>
      </c>
      <c r="H1770" s="2" t="s">
        <v>1009</v>
      </c>
      <c r="I1770" s="1">
        <v>40840</v>
      </c>
      <c r="J1770" s="2" t="s">
        <v>23</v>
      </c>
      <c r="K1770" s="2"/>
      <c r="L1770" s="2" t="s">
        <v>24</v>
      </c>
      <c r="M1770" s="2">
        <v>4772</v>
      </c>
      <c r="N1770" s="2" t="s">
        <v>2270</v>
      </c>
      <c r="O1770" s="2" t="s">
        <v>36</v>
      </c>
      <c r="P1770" s="2" t="s">
        <v>166</v>
      </c>
      <c r="Q1770" s="2" t="s">
        <v>6525</v>
      </c>
      <c r="R1770" t="str">
        <f>IFERROR(INDEX(ReadySub!$A$2:$A$1153, MATCH(T1770, ReadySub!$Q$2:$Q$1153, 0)), "")</f>
        <v/>
      </c>
      <c r="S1770" s="2" t="str">
        <f t="shared" si="81"/>
        <v>K1T 4J5_4772_OTTAWA</v>
      </c>
      <c r="T1770" s="2" t="str">
        <f t="shared" si="82"/>
        <v>K1T 4J5_4772 BANK ST_OTTAWA</v>
      </c>
      <c r="U1770" s="12" t="str">
        <f t="shared" si="83"/>
        <v>ST</v>
      </c>
    </row>
    <row r="1771" spans="1:21" ht="13" x14ac:dyDescent="0.25">
      <c r="A1771" s="9">
        <v>45777</v>
      </c>
      <c r="B1771" s="2" t="s">
        <v>6526</v>
      </c>
      <c r="C1771" s="2" t="s">
        <v>18</v>
      </c>
      <c r="D1771" s="2" t="s">
        <v>31</v>
      </c>
      <c r="E1771" s="2" t="s">
        <v>182</v>
      </c>
      <c r="F1771" s="2" t="s">
        <v>6527</v>
      </c>
      <c r="G1771" s="2">
        <v>5940</v>
      </c>
      <c r="H1771" s="2" t="s">
        <v>45</v>
      </c>
      <c r="I1771" s="1">
        <v>40843</v>
      </c>
      <c r="J1771" s="2" t="s">
        <v>23</v>
      </c>
      <c r="K1771" s="2"/>
      <c r="L1771" s="2" t="s">
        <v>24</v>
      </c>
      <c r="M1771" s="2">
        <v>15018</v>
      </c>
      <c r="N1771" s="2" t="s">
        <v>4176</v>
      </c>
      <c r="O1771" s="2"/>
      <c r="P1771" s="2" t="s">
        <v>185</v>
      </c>
      <c r="Q1771" s="2" t="s">
        <v>6528</v>
      </c>
      <c r="R1771" t="str">
        <f>IFERROR(INDEX(ReadySub!$A$2:$A$1153, MATCH(T1771, ReadySub!$Q$2:$Q$1153, 0)), "")</f>
        <v/>
      </c>
      <c r="S1771" s="2" t="str">
        <f t="shared" si="81"/>
        <v>L4A 3B6_15018_STOUFFVILLE</v>
      </c>
      <c r="T1771" s="2" t="str">
        <f t="shared" si="82"/>
        <v>L4A 3B6_15018 HWY 48 0_STOUFFVILLE</v>
      </c>
      <c r="U1771" s="12">
        <f t="shared" si="83"/>
        <v>0</v>
      </c>
    </row>
    <row r="1772" spans="1:21" ht="13" x14ac:dyDescent="0.25">
      <c r="A1772" s="9">
        <v>45777</v>
      </c>
      <c r="B1772" s="2" t="s">
        <v>6529</v>
      </c>
      <c r="C1772" s="2" t="s">
        <v>18</v>
      </c>
      <c r="D1772" s="2" t="s">
        <v>51</v>
      </c>
      <c r="E1772" s="2" t="s">
        <v>52</v>
      </c>
      <c r="F1772" s="2" t="s">
        <v>6530</v>
      </c>
      <c r="G1772" s="2">
        <v>5941</v>
      </c>
      <c r="H1772" s="2" t="s">
        <v>45</v>
      </c>
      <c r="I1772" s="1">
        <v>40840</v>
      </c>
      <c r="J1772" s="2" t="s">
        <v>23</v>
      </c>
      <c r="K1772" s="2"/>
      <c r="L1772" s="2" t="s">
        <v>24</v>
      </c>
      <c r="M1772" s="2">
        <v>41</v>
      </c>
      <c r="N1772" s="2" t="s">
        <v>1789</v>
      </c>
      <c r="O1772" s="2" t="s">
        <v>36</v>
      </c>
      <c r="P1772" s="2" t="s">
        <v>6531</v>
      </c>
      <c r="Q1772" s="2" t="s">
        <v>6532</v>
      </c>
      <c r="R1772" t="str">
        <f>IFERROR(INDEX(ReadySub!$A$2:$A$1153, MATCH(T1772, ReadySub!$Q$2:$Q$1153, 0)), "")</f>
        <v/>
      </c>
      <c r="S1772" s="2" t="str">
        <f t="shared" si="81"/>
        <v>L0C 1H0_41_SUNDERLAND</v>
      </c>
      <c r="T1772" s="2" t="str">
        <f t="shared" si="82"/>
        <v>L0C 1H0_41 ALBERT ST_SUNDERLAND</v>
      </c>
      <c r="U1772" s="12" t="str">
        <f t="shared" si="83"/>
        <v>ST</v>
      </c>
    </row>
    <row r="1773" spans="1:21" ht="13" x14ac:dyDescent="0.25">
      <c r="A1773" s="9">
        <v>45777</v>
      </c>
      <c r="B1773" s="2" t="s">
        <v>3304</v>
      </c>
      <c r="C1773" s="2" t="s">
        <v>18</v>
      </c>
      <c r="D1773" s="2" t="s">
        <v>102</v>
      </c>
      <c r="E1773" s="2" t="s">
        <v>557</v>
      </c>
      <c r="F1773" s="2" t="s">
        <v>6535</v>
      </c>
      <c r="G1773" s="2">
        <v>5946</v>
      </c>
      <c r="H1773" s="2" t="s">
        <v>141</v>
      </c>
      <c r="I1773" s="1">
        <v>40856</v>
      </c>
      <c r="J1773" s="2" t="s">
        <v>23</v>
      </c>
      <c r="K1773" s="2"/>
      <c r="L1773" s="2" t="s">
        <v>24</v>
      </c>
      <c r="M1773" s="2">
        <v>3235</v>
      </c>
      <c r="N1773" s="2" t="s">
        <v>558</v>
      </c>
      <c r="O1773" s="2" t="s">
        <v>36</v>
      </c>
      <c r="P1773" s="2" t="s">
        <v>559</v>
      </c>
      <c r="Q1773" s="2" t="s">
        <v>6536</v>
      </c>
      <c r="R1773" t="str">
        <f>IFERROR(INDEX(ReadySub!$A$2:$A$1153, MATCH(T1773, ReadySub!$Q$2:$Q$1153, 0)), "")</f>
        <v/>
      </c>
      <c r="S1773" s="2" t="str">
        <f t="shared" si="81"/>
        <v>N9C 1A9_3235_WINDSOR</v>
      </c>
      <c r="T1773" s="2" t="str">
        <f t="shared" si="82"/>
        <v>N9C 1A9_3235 SANDWICH ST_WINDSOR</v>
      </c>
      <c r="U1773" s="12" t="str">
        <f t="shared" si="83"/>
        <v>ST</v>
      </c>
    </row>
    <row r="1774" spans="1:21" ht="13" x14ac:dyDescent="0.25">
      <c r="A1774" s="9">
        <v>45777</v>
      </c>
      <c r="B1774" s="2" t="s">
        <v>318</v>
      </c>
      <c r="C1774" s="2" t="s">
        <v>18</v>
      </c>
      <c r="D1774" s="2" t="s">
        <v>51</v>
      </c>
      <c r="E1774" s="2" t="s">
        <v>90</v>
      </c>
      <c r="F1774" s="2" t="s">
        <v>6537</v>
      </c>
      <c r="G1774" s="2">
        <v>5947</v>
      </c>
      <c r="H1774" s="2" t="s">
        <v>45</v>
      </c>
      <c r="I1774" s="1">
        <v>40850</v>
      </c>
      <c r="J1774" s="2" t="s">
        <v>23</v>
      </c>
      <c r="K1774" s="2"/>
      <c r="L1774" s="2" t="s">
        <v>24</v>
      </c>
      <c r="M1774" s="2">
        <v>201</v>
      </c>
      <c r="N1774" s="2" t="s">
        <v>6538</v>
      </c>
      <c r="O1774" s="2" t="s">
        <v>101</v>
      </c>
      <c r="P1774" s="2" t="s">
        <v>93</v>
      </c>
      <c r="Q1774" s="2" t="s">
        <v>6539</v>
      </c>
      <c r="R1774" t="str">
        <f>IFERROR(INDEX(ReadySub!$A$2:$A$1153, MATCH(T1774, ReadySub!$Q$2:$Q$1153, 0)), "")</f>
        <v/>
      </c>
      <c r="S1774" s="2" t="str">
        <f t="shared" si="81"/>
        <v>M1W 2K7_201_TORONTO</v>
      </c>
      <c r="T1774" s="2" t="str">
        <f t="shared" si="82"/>
        <v>M1W 2K7_201 CHESTER LE BLVD_TORONTO</v>
      </c>
      <c r="U1774" s="12" t="str">
        <f t="shared" si="83"/>
        <v>BLVD</v>
      </c>
    </row>
    <row r="1775" spans="1:21" ht="13" x14ac:dyDescent="0.25">
      <c r="A1775" s="9">
        <v>45777</v>
      </c>
      <c r="B1775" s="2" t="s">
        <v>3118</v>
      </c>
      <c r="C1775" s="2" t="s">
        <v>18</v>
      </c>
      <c r="D1775" s="2" t="s">
        <v>150</v>
      </c>
      <c r="E1775" s="2" t="s">
        <v>332</v>
      </c>
      <c r="F1775" s="2" t="s">
        <v>6540</v>
      </c>
      <c r="G1775" s="2">
        <v>5948</v>
      </c>
      <c r="H1775" s="2" t="s">
        <v>104</v>
      </c>
      <c r="I1775" s="1">
        <v>40854</v>
      </c>
      <c r="J1775" s="2" t="s">
        <v>23</v>
      </c>
      <c r="K1775" s="2"/>
      <c r="L1775" s="2" t="s">
        <v>24</v>
      </c>
      <c r="M1775" s="2">
        <v>176</v>
      </c>
      <c r="N1775" s="2" t="s">
        <v>5981</v>
      </c>
      <c r="O1775" s="2" t="s">
        <v>26</v>
      </c>
      <c r="P1775" s="2" t="s">
        <v>3119</v>
      </c>
      <c r="Q1775" s="2" t="s">
        <v>6541</v>
      </c>
      <c r="R1775" t="str">
        <f>IFERROR(INDEX(ReadySub!$A$2:$A$1153, MATCH(T1775, ReadySub!$Q$2:$Q$1153, 0)), "")</f>
        <v/>
      </c>
      <c r="S1775" s="2" t="str">
        <f t="shared" si="81"/>
        <v>K7C 3P7_176_CARLETON PLACE</v>
      </c>
      <c r="T1775" s="2" t="str">
        <f t="shared" si="82"/>
        <v>K7C 3P7_176 TOWNLINE RD_CARLETON PLACE</v>
      </c>
      <c r="U1775" s="12" t="str">
        <f t="shared" si="83"/>
        <v>RD</v>
      </c>
    </row>
    <row r="1776" spans="1:21" ht="13" x14ac:dyDescent="0.25">
      <c r="A1776" s="9">
        <v>45777</v>
      </c>
      <c r="B1776" s="2" t="s">
        <v>6543</v>
      </c>
      <c r="C1776" s="2" t="s">
        <v>18</v>
      </c>
      <c r="D1776" s="2" t="s">
        <v>31</v>
      </c>
      <c r="E1776" s="2" t="s">
        <v>182</v>
      </c>
      <c r="F1776" s="2" t="s">
        <v>6543</v>
      </c>
      <c r="G1776" s="2">
        <v>5951</v>
      </c>
      <c r="H1776" s="2" t="s">
        <v>45</v>
      </c>
      <c r="I1776" s="1">
        <v>40868</v>
      </c>
      <c r="J1776" s="2" t="s">
        <v>23</v>
      </c>
      <c r="K1776" s="2"/>
      <c r="L1776" s="2" t="s">
        <v>24</v>
      </c>
      <c r="M1776" s="2">
        <v>6605</v>
      </c>
      <c r="N1776" s="2" t="s">
        <v>1226</v>
      </c>
      <c r="O1776" s="2"/>
      <c r="P1776" s="2" t="s">
        <v>241</v>
      </c>
      <c r="Q1776" s="2" t="s">
        <v>6544</v>
      </c>
      <c r="R1776" t="str">
        <f>IFERROR(INDEX(ReadySub!$A$2:$A$1153, MATCH(T1776, ReadySub!$Q$2:$Q$1153, 0)), "")</f>
        <v/>
      </c>
      <c r="S1776" s="2" t="str">
        <f t="shared" si="81"/>
        <v>L3P 7P1_6605_MARKHAM</v>
      </c>
      <c r="T1776" s="2" t="str">
        <f t="shared" si="82"/>
        <v>L3P 7P1_6605 HIGHWAY 7 0_MARKHAM</v>
      </c>
      <c r="U1776" s="12">
        <f t="shared" si="83"/>
        <v>0</v>
      </c>
    </row>
    <row r="1777" spans="1:21" ht="13" x14ac:dyDescent="0.25">
      <c r="A1777" s="9">
        <v>45777</v>
      </c>
      <c r="B1777" s="2" t="s">
        <v>5092</v>
      </c>
      <c r="C1777" s="2" t="s">
        <v>18</v>
      </c>
      <c r="D1777" s="2" t="s">
        <v>58</v>
      </c>
      <c r="E1777" s="2" t="s">
        <v>1337</v>
      </c>
      <c r="F1777" s="2" t="s">
        <v>6545</v>
      </c>
      <c r="G1777" s="2">
        <v>5952</v>
      </c>
      <c r="H1777" s="2" t="s">
        <v>104</v>
      </c>
      <c r="I1777" s="1">
        <v>40862</v>
      </c>
      <c r="J1777" s="2" t="s">
        <v>23</v>
      </c>
      <c r="K1777" s="2"/>
      <c r="L1777" s="2" t="s">
        <v>24</v>
      </c>
      <c r="M1777" s="2">
        <v>35</v>
      </c>
      <c r="N1777" s="2" t="s">
        <v>563</v>
      </c>
      <c r="O1777" s="2" t="s">
        <v>36</v>
      </c>
      <c r="P1777" s="2" t="s">
        <v>6546</v>
      </c>
      <c r="Q1777" s="2" t="s">
        <v>6547</v>
      </c>
      <c r="R1777" t="str">
        <f>IFERROR(INDEX(ReadySub!$A$2:$A$1153, MATCH(T1777, ReadySub!$Q$2:$Q$1153, 0)), "")</f>
        <v/>
      </c>
      <c r="S1777" s="2" t="str">
        <f t="shared" si="81"/>
        <v>N0E 1A0_35_BURFORD</v>
      </c>
      <c r="T1777" s="2" t="str">
        <f t="shared" si="82"/>
        <v>N0E 1A0_35 ALEXANDER ST_BURFORD</v>
      </c>
      <c r="U1777" s="12" t="str">
        <f t="shared" si="83"/>
        <v>ST</v>
      </c>
    </row>
    <row r="1778" spans="1:21" ht="13" x14ac:dyDescent="0.25">
      <c r="A1778" s="9">
        <v>45777</v>
      </c>
      <c r="B1778" s="2" t="s">
        <v>6549</v>
      </c>
      <c r="C1778" s="2" t="s">
        <v>18</v>
      </c>
      <c r="D1778" s="2" t="s">
        <v>31</v>
      </c>
      <c r="E1778" s="2" t="s">
        <v>90</v>
      </c>
      <c r="F1778" s="2" t="s">
        <v>6549</v>
      </c>
      <c r="G1778" s="2">
        <v>5959</v>
      </c>
      <c r="H1778" s="2" t="s">
        <v>45</v>
      </c>
      <c r="I1778" s="1">
        <v>40878</v>
      </c>
      <c r="J1778" s="2" t="s">
        <v>23</v>
      </c>
      <c r="K1778" s="2"/>
      <c r="L1778" s="2" t="s">
        <v>24</v>
      </c>
      <c r="M1778" s="2">
        <v>1195</v>
      </c>
      <c r="N1778" s="2" t="s">
        <v>279</v>
      </c>
      <c r="O1778" s="2" t="s">
        <v>92</v>
      </c>
      <c r="P1778" s="2" t="s">
        <v>93</v>
      </c>
      <c r="Q1778" s="2" t="s">
        <v>6550</v>
      </c>
      <c r="R1778" t="str">
        <f>IFERROR(INDEX(ReadySub!$A$2:$A$1153, MATCH(T1778, ReadySub!$Q$2:$Q$1153, 0)), "")</f>
        <v/>
      </c>
      <c r="S1778" s="2" t="str">
        <f t="shared" si="81"/>
        <v>M6E 1E2_1195_TORONTO</v>
      </c>
      <c r="T1778" s="2" t="str">
        <f t="shared" si="82"/>
        <v>M6E 1E2_1195 LAWRENCE AVE_TORONTO</v>
      </c>
      <c r="U1778" s="12" t="str">
        <f t="shared" si="83"/>
        <v>AVE</v>
      </c>
    </row>
    <row r="1779" spans="1:21" ht="13" x14ac:dyDescent="0.25">
      <c r="A1779" s="9">
        <v>45777</v>
      </c>
      <c r="B1779" s="2" t="s">
        <v>6551</v>
      </c>
      <c r="C1779" s="2" t="s">
        <v>18</v>
      </c>
      <c r="D1779" s="2" t="s">
        <v>89</v>
      </c>
      <c r="E1779" s="2" t="s">
        <v>90</v>
      </c>
      <c r="F1779" s="2" t="s">
        <v>6551</v>
      </c>
      <c r="G1779" s="2">
        <v>5961</v>
      </c>
      <c r="H1779" s="2" t="s">
        <v>45</v>
      </c>
      <c r="I1779" s="1">
        <v>40885</v>
      </c>
      <c r="J1779" s="2" t="s">
        <v>23</v>
      </c>
      <c r="K1779" s="2"/>
      <c r="L1779" s="2" t="s">
        <v>24</v>
      </c>
      <c r="M1779" s="2">
        <v>356</v>
      </c>
      <c r="N1779" s="2" t="s">
        <v>4438</v>
      </c>
      <c r="O1779" s="2" t="s">
        <v>92</v>
      </c>
      <c r="P1779" s="2" t="s">
        <v>93</v>
      </c>
      <c r="Q1779" s="2" t="s">
        <v>6552</v>
      </c>
      <c r="R1779">
        <f>IFERROR(INDEX(ReadySub!$A$2:$A$1153, MATCH(T1779, ReadySub!$Q$2:$Q$1153, 0)), "")</f>
        <v>842</v>
      </c>
      <c r="S1779" s="2" t="str">
        <f t="shared" si="81"/>
        <v>M6S 3L3_356_TORONTO</v>
      </c>
      <c r="T1779" s="2" t="str">
        <f t="shared" si="82"/>
        <v>M6S 3L3_356 WINDERMERE AVE_TORONTO</v>
      </c>
      <c r="U1779" s="12" t="str">
        <f t="shared" si="83"/>
        <v>AVE</v>
      </c>
    </row>
    <row r="1780" spans="1:21" ht="13" x14ac:dyDescent="0.25">
      <c r="A1780" s="9">
        <v>45777</v>
      </c>
      <c r="B1780" s="2" t="s">
        <v>6553</v>
      </c>
      <c r="C1780" s="2" t="s">
        <v>18</v>
      </c>
      <c r="D1780" s="2" t="s">
        <v>89</v>
      </c>
      <c r="E1780" s="2" t="s">
        <v>598</v>
      </c>
      <c r="F1780" s="2" t="s">
        <v>6554</v>
      </c>
      <c r="G1780" s="2">
        <v>5962</v>
      </c>
      <c r="H1780" s="2" t="s">
        <v>53</v>
      </c>
      <c r="I1780" s="1">
        <v>40878</v>
      </c>
      <c r="J1780" s="2" t="s">
        <v>23</v>
      </c>
      <c r="K1780" s="2"/>
      <c r="L1780" s="2" t="s">
        <v>24</v>
      </c>
      <c r="M1780" s="2">
        <v>15673</v>
      </c>
      <c r="N1780" s="2" t="s">
        <v>2738</v>
      </c>
      <c r="O1780" s="2" t="s">
        <v>26</v>
      </c>
      <c r="P1780" s="2" t="s">
        <v>6555</v>
      </c>
      <c r="Q1780" s="2" t="s">
        <v>6556</v>
      </c>
      <c r="R1780" t="str">
        <f>IFERROR(INDEX(ReadySub!$A$2:$A$1153, MATCH(T1780, ReadySub!$Q$2:$Q$1153, 0)), "")</f>
        <v/>
      </c>
      <c r="S1780" s="2" t="str">
        <f t="shared" si="81"/>
        <v>L7C 3L6_15673_INGLEWOOD</v>
      </c>
      <c r="T1780" s="2" t="str">
        <f t="shared" si="82"/>
        <v>L7C 3L6_15673 MCLAUGHLIN RD_INGLEWOOD</v>
      </c>
      <c r="U1780" s="12" t="str">
        <f t="shared" si="83"/>
        <v>RD</v>
      </c>
    </row>
    <row r="1781" spans="1:21" ht="13" x14ac:dyDescent="0.25">
      <c r="A1781" s="9">
        <v>45777</v>
      </c>
      <c r="B1781" s="2" t="s">
        <v>831</v>
      </c>
      <c r="C1781" s="2" t="s">
        <v>18</v>
      </c>
      <c r="D1781" s="2" t="s">
        <v>102</v>
      </c>
      <c r="E1781" s="2" t="s">
        <v>557</v>
      </c>
      <c r="F1781" s="2" t="s">
        <v>6557</v>
      </c>
      <c r="G1781" s="2">
        <v>5964</v>
      </c>
      <c r="H1781" s="2" t="s">
        <v>45</v>
      </c>
      <c r="I1781" s="1">
        <v>40883</v>
      </c>
      <c r="J1781" s="2" t="s">
        <v>23</v>
      </c>
      <c r="K1781" s="2"/>
      <c r="L1781" s="2" t="s">
        <v>24</v>
      </c>
      <c r="M1781" s="2"/>
      <c r="N1781" s="2" t="s">
        <v>6558</v>
      </c>
      <c r="O1781" s="2"/>
      <c r="P1781" s="2" t="s">
        <v>779</v>
      </c>
      <c r="Q1781" s="2" t="s">
        <v>6107</v>
      </c>
      <c r="R1781" t="str">
        <f>IFERROR(INDEX(ReadySub!$A$2:$A$1153, MATCH(T1781, ReadySub!$Q$2:$Q$1153, 0)), "")</f>
        <v/>
      </c>
      <c r="S1781" s="2" t="str">
        <f t="shared" si="81"/>
        <v>N9H 1T5__LASALLE</v>
      </c>
      <c r="T1781" s="2" t="str">
        <f t="shared" si="82"/>
        <v>N9H 1T5_6555 MALDEN RD. 0_LASALLE</v>
      </c>
      <c r="U1781" s="12">
        <f t="shared" si="83"/>
        <v>0</v>
      </c>
    </row>
    <row r="1782" spans="1:21" ht="13" x14ac:dyDescent="0.25">
      <c r="A1782" s="9">
        <v>45777</v>
      </c>
      <c r="B1782" s="2" t="s">
        <v>831</v>
      </c>
      <c r="C1782" s="2" t="s">
        <v>18</v>
      </c>
      <c r="D1782" s="2" t="s">
        <v>102</v>
      </c>
      <c r="E1782" s="2" t="s">
        <v>557</v>
      </c>
      <c r="F1782" s="2" t="s">
        <v>6559</v>
      </c>
      <c r="G1782" s="2">
        <v>5965</v>
      </c>
      <c r="H1782" s="2" t="s">
        <v>45</v>
      </c>
      <c r="I1782" s="1">
        <v>40883</v>
      </c>
      <c r="J1782" s="2" t="s">
        <v>23</v>
      </c>
      <c r="K1782" s="2"/>
      <c r="L1782" s="2" t="s">
        <v>24</v>
      </c>
      <c r="M1782" s="2"/>
      <c r="N1782" s="2" t="s">
        <v>6560</v>
      </c>
      <c r="O1782" s="2"/>
      <c r="P1782" s="2" t="s">
        <v>846</v>
      </c>
      <c r="Q1782" s="2" t="s">
        <v>5365</v>
      </c>
      <c r="R1782" t="str">
        <f>IFERROR(INDEX(ReadySub!$A$2:$A$1153, MATCH(T1782, ReadySub!$Q$2:$Q$1153, 0)), "")</f>
        <v/>
      </c>
      <c r="S1782" s="2" t="str">
        <f t="shared" si="81"/>
        <v>N8N 5G8__TECUMSEH</v>
      </c>
      <c r="T1782" s="2" t="str">
        <f t="shared" si="82"/>
        <v>N8N 5G8_444 ADVANCE BLVD. 0_TECUMSEH</v>
      </c>
      <c r="U1782" s="12">
        <f t="shared" si="83"/>
        <v>0</v>
      </c>
    </row>
    <row r="1783" spans="1:21" ht="13" x14ac:dyDescent="0.25">
      <c r="A1783" s="9">
        <v>45777</v>
      </c>
      <c r="B1783" s="2" t="s">
        <v>831</v>
      </c>
      <c r="C1783" s="2" t="s">
        <v>18</v>
      </c>
      <c r="D1783" s="2" t="s">
        <v>102</v>
      </c>
      <c r="E1783" s="2" t="s">
        <v>557</v>
      </c>
      <c r="F1783" s="2" t="s">
        <v>6561</v>
      </c>
      <c r="G1783" s="2">
        <v>5966</v>
      </c>
      <c r="H1783" s="2" t="s">
        <v>45</v>
      </c>
      <c r="I1783" s="1">
        <v>40883</v>
      </c>
      <c r="J1783" s="2" t="s">
        <v>23</v>
      </c>
      <c r="K1783" s="2"/>
      <c r="L1783" s="2" t="s">
        <v>24</v>
      </c>
      <c r="M1783" s="2"/>
      <c r="N1783" s="2" t="s">
        <v>6562</v>
      </c>
      <c r="O1783" s="2"/>
      <c r="P1783" s="2" t="s">
        <v>559</v>
      </c>
      <c r="Q1783" s="2" t="s">
        <v>6563</v>
      </c>
      <c r="R1783" t="str">
        <f>IFERROR(INDEX(ReadySub!$A$2:$A$1153, MATCH(T1783, ReadySub!$Q$2:$Q$1153, 0)), "")</f>
        <v/>
      </c>
      <c r="S1783" s="2" t="str">
        <f t="shared" si="81"/>
        <v>N9E 4G4__WINDSOR</v>
      </c>
      <c r="T1783" s="2" t="str">
        <f t="shared" si="82"/>
        <v>N9E 4G4_2611 LABELLE ST. 0_WINDSOR</v>
      </c>
      <c r="U1783" s="12">
        <f t="shared" si="83"/>
        <v>0</v>
      </c>
    </row>
    <row r="1784" spans="1:21" ht="13" x14ac:dyDescent="0.25">
      <c r="A1784" s="9">
        <v>45777</v>
      </c>
      <c r="B1784" s="2" t="s">
        <v>5209</v>
      </c>
      <c r="C1784" s="2" t="s">
        <v>18</v>
      </c>
      <c r="D1784" s="2" t="s">
        <v>51</v>
      </c>
      <c r="E1784" s="2" t="s">
        <v>90</v>
      </c>
      <c r="F1784" s="2" t="s">
        <v>6564</v>
      </c>
      <c r="G1784" s="2">
        <v>5967</v>
      </c>
      <c r="H1784" s="2" t="s">
        <v>45</v>
      </c>
      <c r="I1784" s="1">
        <v>40885</v>
      </c>
      <c r="J1784" s="2" t="s">
        <v>23</v>
      </c>
      <c r="K1784" s="2"/>
      <c r="L1784" s="2" t="s">
        <v>24</v>
      </c>
      <c r="M1784" s="2">
        <v>141</v>
      </c>
      <c r="N1784" s="2" t="s">
        <v>6565</v>
      </c>
      <c r="O1784" s="2" t="s">
        <v>5961</v>
      </c>
      <c r="P1784" s="2" t="s">
        <v>93</v>
      </c>
      <c r="Q1784" s="2" t="s">
        <v>6566</v>
      </c>
      <c r="R1784" t="str">
        <f>IFERROR(INDEX(ReadySub!$A$2:$A$1153, MATCH(T1784, ReadySub!$Q$2:$Q$1153, 0)), "")</f>
        <v/>
      </c>
      <c r="S1784" s="2" t="str">
        <f t="shared" si="81"/>
        <v>M1S 1L3_141_TORONTO</v>
      </c>
      <c r="T1784" s="2" t="str">
        <f t="shared" si="82"/>
        <v>M1S 1L3_141 VILLAGE GREEN SQUARE_TORONTO</v>
      </c>
      <c r="U1784" s="12" t="str">
        <f t="shared" si="83"/>
        <v>Square</v>
      </c>
    </row>
    <row r="1785" spans="1:21" ht="13" x14ac:dyDescent="0.25">
      <c r="A1785" s="9">
        <v>45777</v>
      </c>
      <c r="B1785" s="2" t="s">
        <v>1443</v>
      </c>
      <c r="C1785" s="2" t="s">
        <v>18</v>
      </c>
      <c r="D1785" s="2" t="s">
        <v>58</v>
      </c>
      <c r="E1785" s="2" t="s">
        <v>603</v>
      </c>
      <c r="F1785" s="2" t="s">
        <v>6567</v>
      </c>
      <c r="G1785" s="2">
        <v>5970</v>
      </c>
      <c r="H1785" s="2" t="s">
        <v>104</v>
      </c>
      <c r="I1785" s="1">
        <v>40890</v>
      </c>
      <c r="J1785" s="2" t="s">
        <v>23</v>
      </c>
      <c r="K1785" s="2"/>
      <c r="L1785" s="2" t="s">
        <v>172</v>
      </c>
      <c r="M1785" s="2">
        <v>150</v>
      </c>
      <c r="N1785" s="2" t="s">
        <v>5885</v>
      </c>
      <c r="O1785" s="2" t="s">
        <v>26</v>
      </c>
      <c r="P1785" s="2" t="s">
        <v>606</v>
      </c>
      <c r="Q1785" s="2" t="s">
        <v>6568</v>
      </c>
      <c r="R1785" t="str">
        <f>IFERROR(INDEX(ReadySub!$A$2:$A$1153, MATCH(T1785, ReadySub!$Q$2:$Q$1153, 0)), "")</f>
        <v/>
      </c>
      <c r="S1785" s="2" t="str">
        <f t="shared" si="81"/>
        <v>L6H 1B8_150_OAKVILLE</v>
      </c>
      <c r="T1785" s="2" t="str">
        <f t="shared" si="82"/>
        <v>L6H 1B8_150 RIDGE RD_OAKVILLE</v>
      </c>
      <c r="U1785" s="12" t="str">
        <f t="shared" si="83"/>
        <v>RD</v>
      </c>
    </row>
    <row r="1786" spans="1:21" ht="13" x14ac:dyDescent="0.25">
      <c r="A1786" s="9">
        <v>45777</v>
      </c>
      <c r="B1786" s="2" t="s">
        <v>583</v>
      </c>
      <c r="C1786" s="2" t="s">
        <v>18</v>
      </c>
      <c r="D1786" s="2" t="s">
        <v>102</v>
      </c>
      <c r="E1786" s="2" t="s">
        <v>431</v>
      </c>
      <c r="F1786" s="2" t="s">
        <v>6569</v>
      </c>
      <c r="G1786" s="2">
        <v>5973</v>
      </c>
      <c r="H1786" s="2" t="s">
        <v>104</v>
      </c>
      <c r="I1786" s="1">
        <v>40891</v>
      </c>
      <c r="J1786" s="2" t="s">
        <v>23</v>
      </c>
      <c r="K1786" s="2"/>
      <c r="L1786" s="2" t="s">
        <v>24</v>
      </c>
      <c r="M1786" s="2">
        <v>156</v>
      </c>
      <c r="N1786" s="2" t="s">
        <v>3750</v>
      </c>
      <c r="O1786" s="2" t="s">
        <v>36</v>
      </c>
      <c r="P1786" s="2" t="s">
        <v>2121</v>
      </c>
      <c r="Q1786" s="2" t="s">
        <v>6570</v>
      </c>
      <c r="R1786" t="str">
        <f>IFERROR(INDEX(ReadySub!$A$2:$A$1153, MATCH(T1786, ReadySub!$Q$2:$Q$1153, 0)), "")</f>
        <v/>
      </c>
      <c r="S1786" s="2" t="str">
        <f t="shared" si="81"/>
        <v>N5C 2R7_156_INGERSOLL</v>
      </c>
      <c r="T1786" s="2" t="str">
        <f t="shared" si="82"/>
        <v>N5C 2R7_156 INNES ST_INGERSOLL</v>
      </c>
      <c r="U1786" s="12" t="str">
        <f t="shared" si="83"/>
        <v>ST</v>
      </c>
    </row>
    <row r="1787" spans="1:21" ht="13" x14ac:dyDescent="0.25">
      <c r="A1787" s="9">
        <v>45777</v>
      </c>
      <c r="B1787" s="2" t="s">
        <v>4961</v>
      </c>
      <c r="C1787" s="2" t="s">
        <v>18</v>
      </c>
      <c r="D1787" s="2" t="s">
        <v>58</v>
      </c>
      <c r="E1787" s="2" t="s">
        <v>603</v>
      </c>
      <c r="F1787" s="2" t="s">
        <v>6571</v>
      </c>
      <c r="G1787" s="2">
        <v>5974</v>
      </c>
      <c r="H1787" s="2" t="s">
        <v>104</v>
      </c>
      <c r="I1787" s="1">
        <v>40900</v>
      </c>
      <c r="J1787" s="2" t="s">
        <v>23</v>
      </c>
      <c r="K1787" s="2"/>
      <c r="L1787" s="2" t="s">
        <v>24</v>
      </c>
      <c r="M1787" s="2">
        <v>133</v>
      </c>
      <c r="N1787" s="2" t="s">
        <v>1414</v>
      </c>
      <c r="O1787" s="2" t="s">
        <v>47</v>
      </c>
      <c r="P1787" s="2" t="s">
        <v>606</v>
      </c>
      <c r="Q1787" s="2" t="s">
        <v>6572</v>
      </c>
      <c r="R1787">
        <f>IFERROR(INDEX(ReadySub!$A$2:$A$1153, MATCH(T1787, ReadySub!$Q$2:$Q$1153, 0)), "")</f>
        <v>1071</v>
      </c>
      <c r="S1787" s="2" t="str">
        <f t="shared" si="81"/>
        <v>L6J 3X4_133_OAKVILLE</v>
      </c>
      <c r="T1787" s="2" t="str">
        <f t="shared" si="82"/>
        <v>L6J 3X4_133 BALSAM DR_OAKVILLE</v>
      </c>
      <c r="U1787" s="12" t="str">
        <f t="shared" si="83"/>
        <v>DR</v>
      </c>
    </row>
    <row r="1788" spans="1:21" ht="13" x14ac:dyDescent="0.25">
      <c r="A1788" s="9">
        <v>45777</v>
      </c>
      <c r="B1788" s="2" t="s">
        <v>4961</v>
      </c>
      <c r="C1788" s="2" t="s">
        <v>18</v>
      </c>
      <c r="D1788" s="2" t="s">
        <v>58</v>
      </c>
      <c r="E1788" s="2" t="s">
        <v>603</v>
      </c>
      <c r="F1788" s="2" t="s">
        <v>6573</v>
      </c>
      <c r="G1788" s="2">
        <v>5975</v>
      </c>
      <c r="H1788" s="2" t="s">
        <v>104</v>
      </c>
      <c r="I1788" s="1">
        <v>40900</v>
      </c>
      <c r="J1788" s="2" t="s">
        <v>23</v>
      </c>
      <c r="K1788" s="2"/>
      <c r="L1788" s="2" t="s">
        <v>24</v>
      </c>
      <c r="M1788" s="2">
        <v>338</v>
      </c>
      <c r="N1788" s="2" t="s">
        <v>6574</v>
      </c>
      <c r="O1788" s="2" t="s">
        <v>26</v>
      </c>
      <c r="P1788" s="2" t="s">
        <v>606</v>
      </c>
      <c r="Q1788" s="2" t="s">
        <v>6575</v>
      </c>
      <c r="R1788" t="str">
        <f>IFERROR(INDEX(ReadySub!$A$2:$A$1153, MATCH(T1788, ReadySub!$Q$2:$Q$1153, 0)), "")</f>
        <v/>
      </c>
      <c r="S1788" s="2" t="str">
        <f t="shared" si="81"/>
        <v>L6J 4M6_338_OAKVILLE</v>
      </c>
      <c r="T1788" s="2" t="str">
        <f t="shared" si="82"/>
        <v>L6J 4M6_338 CAIRNCROFT RD_OAKVILLE</v>
      </c>
      <c r="U1788" s="12" t="str">
        <f t="shared" si="83"/>
        <v>RD</v>
      </c>
    </row>
    <row r="1789" spans="1:21" ht="13" x14ac:dyDescent="0.25">
      <c r="A1789" s="9">
        <v>45777</v>
      </c>
      <c r="B1789" s="2" t="s">
        <v>430</v>
      </c>
      <c r="C1789" s="2" t="s">
        <v>18</v>
      </c>
      <c r="D1789" s="2" t="s">
        <v>102</v>
      </c>
      <c r="E1789" s="2" t="s">
        <v>431</v>
      </c>
      <c r="F1789" s="2" t="s">
        <v>6576</v>
      </c>
      <c r="G1789" s="2">
        <v>5977</v>
      </c>
      <c r="H1789" s="2" t="s">
        <v>104</v>
      </c>
      <c r="I1789" s="1">
        <v>40917</v>
      </c>
      <c r="J1789" s="2" t="s">
        <v>23</v>
      </c>
      <c r="K1789" s="2"/>
      <c r="L1789" s="2" t="s">
        <v>24</v>
      </c>
      <c r="M1789" s="2">
        <v>410</v>
      </c>
      <c r="N1789" s="2" t="s">
        <v>2176</v>
      </c>
      <c r="O1789" s="2" t="s">
        <v>36</v>
      </c>
      <c r="P1789" s="2" t="s">
        <v>434</v>
      </c>
      <c r="Q1789" s="2" t="s">
        <v>6577</v>
      </c>
      <c r="R1789" t="str">
        <f>IFERROR(INDEX(ReadySub!$A$2:$A$1153, MATCH(T1789, ReadySub!$Q$2:$Q$1153, 0)), "")</f>
        <v/>
      </c>
      <c r="S1789" s="2" t="str">
        <f t="shared" si="81"/>
        <v>N4V 1A3_410_WOODSTOCK</v>
      </c>
      <c r="T1789" s="2" t="str">
        <f t="shared" si="82"/>
        <v>N4V 1A3_410 HUNTER ST_WOODSTOCK</v>
      </c>
      <c r="U1789" s="12" t="str">
        <f t="shared" si="83"/>
        <v>ST</v>
      </c>
    </row>
    <row r="1790" spans="1:21" ht="13" x14ac:dyDescent="0.25">
      <c r="A1790" s="9">
        <v>45777</v>
      </c>
      <c r="B1790" s="2" t="s">
        <v>6578</v>
      </c>
      <c r="C1790" s="2" t="s">
        <v>18</v>
      </c>
      <c r="D1790" s="2" t="s">
        <v>58</v>
      </c>
      <c r="E1790" s="2" t="s">
        <v>603</v>
      </c>
      <c r="F1790" s="2" t="s">
        <v>6578</v>
      </c>
      <c r="G1790" s="2">
        <v>5978</v>
      </c>
      <c r="H1790" s="2" t="s">
        <v>45</v>
      </c>
      <c r="I1790" s="1">
        <v>40920</v>
      </c>
      <c r="J1790" s="2" t="s">
        <v>23</v>
      </c>
      <c r="K1790" s="2"/>
      <c r="L1790" s="2" t="s">
        <v>24</v>
      </c>
      <c r="M1790" s="2">
        <v>300</v>
      </c>
      <c r="N1790" s="2" t="s">
        <v>6579</v>
      </c>
      <c r="O1790" s="2" t="s">
        <v>101</v>
      </c>
      <c r="P1790" s="2" t="s">
        <v>606</v>
      </c>
      <c r="Q1790" s="2" t="s">
        <v>6580</v>
      </c>
      <c r="R1790" t="str">
        <f>IFERROR(INDEX(ReadySub!$A$2:$A$1153, MATCH(T1790, ReadySub!$Q$2:$Q$1153, 0)), "")</f>
        <v/>
      </c>
      <c r="S1790" s="2" t="str">
        <f t="shared" si="81"/>
        <v>L6H 5T1_300_OAKVILLE</v>
      </c>
      <c r="T1790" s="2" t="str">
        <f t="shared" si="82"/>
        <v>L6H 5T1_300 RIVER OAKS BLVD_OAKVILLE</v>
      </c>
      <c r="U1790" s="12" t="str">
        <f t="shared" si="83"/>
        <v>BLVD</v>
      </c>
    </row>
    <row r="1791" spans="1:21" ht="13" x14ac:dyDescent="0.25">
      <c r="A1791" s="9">
        <v>45777</v>
      </c>
      <c r="B1791" s="2" t="s">
        <v>6581</v>
      </c>
      <c r="C1791" s="2" t="s">
        <v>18</v>
      </c>
      <c r="D1791" s="2" t="s">
        <v>31</v>
      </c>
      <c r="E1791" s="2" t="s">
        <v>182</v>
      </c>
      <c r="F1791" s="2" t="s">
        <v>6582</v>
      </c>
      <c r="G1791" s="2">
        <v>5982</v>
      </c>
      <c r="H1791" s="2" t="s">
        <v>120</v>
      </c>
      <c r="I1791" s="1">
        <v>40925</v>
      </c>
      <c r="J1791" s="2" t="s">
        <v>23</v>
      </c>
      <c r="K1791" s="2"/>
      <c r="L1791" s="2" t="s">
        <v>24</v>
      </c>
      <c r="M1791" s="2">
        <v>10040</v>
      </c>
      <c r="N1791" s="2" t="s">
        <v>356</v>
      </c>
      <c r="O1791" s="2" t="s">
        <v>36</v>
      </c>
      <c r="P1791" s="2" t="s">
        <v>199</v>
      </c>
      <c r="Q1791" s="2" t="s">
        <v>6583</v>
      </c>
      <c r="R1791" t="str">
        <f>IFERROR(INDEX(ReadySub!$A$2:$A$1153, MATCH(T1791, ReadySub!$Q$2:$Q$1153, 0)), "")</f>
        <v/>
      </c>
      <c r="S1791" s="2" t="str">
        <f t="shared" si="81"/>
        <v>L6A 1G3_10040_MAPLE</v>
      </c>
      <c r="T1791" s="2" t="str">
        <f t="shared" si="82"/>
        <v>L6A 1G3_10040 KEELE ST_MAPLE</v>
      </c>
      <c r="U1791" s="12" t="str">
        <f t="shared" si="83"/>
        <v>ST</v>
      </c>
    </row>
    <row r="1792" spans="1:21" ht="13" x14ac:dyDescent="0.25">
      <c r="A1792" s="9">
        <v>45777</v>
      </c>
      <c r="B1792" s="2" t="s">
        <v>6584</v>
      </c>
      <c r="C1792" s="2" t="s">
        <v>18</v>
      </c>
      <c r="D1792" s="2" t="s">
        <v>51</v>
      </c>
      <c r="E1792" s="2" t="s">
        <v>52</v>
      </c>
      <c r="F1792" s="2" t="s">
        <v>6584</v>
      </c>
      <c r="G1792" s="2">
        <v>5984</v>
      </c>
      <c r="H1792" s="2" t="s">
        <v>66</v>
      </c>
      <c r="I1792" s="1">
        <v>40925</v>
      </c>
      <c r="J1792" s="2" t="s">
        <v>23</v>
      </c>
      <c r="K1792" s="2"/>
      <c r="L1792" s="2" t="s">
        <v>24</v>
      </c>
      <c r="M1792" s="2">
        <v>399</v>
      </c>
      <c r="N1792" s="2" t="s">
        <v>365</v>
      </c>
      <c r="O1792" s="2" t="s">
        <v>36</v>
      </c>
      <c r="P1792" s="2" t="s">
        <v>3815</v>
      </c>
      <c r="Q1792" s="2" t="s">
        <v>6585</v>
      </c>
      <c r="R1792" t="str">
        <f>IFERROR(INDEX(ReadySub!$A$2:$A$1153, MATCH(T1792, ReadySub!$Q$2:$Q$1153, 0)), "")</f>
        <v/>
      </c>
      <c r="S1792" s="2" t="str">
        <f t="shared" si="81"/>
        <v>L9L 1L4_399_PORT PERRY</v>
      </c>
      <c r="T1792" s="2" t="str">
        <f t="shared" si="82"/>
        <v>L9L 1L4_399 QUEEN ST_PORT PERRY</v>
      </c>
      <c r="U1792" s="12" t="str">
        <f t="shared" si="83"/>
        <v>ST</v>
      </c>
    </row>
    <row r="1793" spans="1:21" ht="13" x14ac:dyDescent="0.25">
      <c r="A1793" s="9">
        <v>45777</v>
      </c>
      <c r="B1793" s="2" t="s">
        <v>6586</v>
      </c>
      <c r="C1793" s="2" t="s">
        <v>18</v>
      </c>
      <c r="D1793" s="2" t="s">
        <v>58</v>
      </c>
      <c r="E1793" s="2" t="s">
        <v>59</v>
      </c>
      <c r="F1793" s="2" t="s">
        <v>6587</v>
      </c>
      <c r="G1793" s="2">
        <v>5988</v>
      </c>
      <c r="H1793" s="2" t="s">
        <v>45</v>
      </c>
      <c r="I1793" s="1">
        <v>41001</v>
      </c>
      <c r="J1793" s="2" t="s">
        <v>23</v>
      </c>
      <c r="K1793" s="2"/>
      <c r="L1793" s="2" t="s">
        <v>24</v>
      </c>
      <c r="M1793" s="2">
        <v>344</v>
      </c>
      <c r="N1793" s="2" t="s">
        <v>6588</v>
      </c>
      <c r="O1793" s="2" t="s">
        <v>36</v>
      </c>
      <c r="P1793" s="2" t="s">
        <v>305</v>
      </c>
      <c r="Q1793" s="2" t="s">
        <v>6589</v>
      </c>
      <c r="R1793" t="str">
        <f>IFERROR(INDEX(ReadySub!$A$2:$A$1153, MATCH(T1793, ReadySub!$Q$2:$Q$1153, 0)), "")</f>
        <v/>
      </c>
      <c r="S1793" s="2" t="str">
        <f t="shared" si="81"/>
        <v>L2T 1K6_344_ST. CATHARINES</v>
      </c>
      <c r="T1793" s="2" t="str">
        <f t="shared" si="82"/>
        <v>L2T 1K6_344 MERRITT ST_ST. CATHARINES</v>
      </c>
      <c r="U1793" s="12" t="str">
        <f t="shared" si="83"/>
        <v>ST</v>
      </c>
    </row>
    <row r="1794" spans="1:21" ht="13" x14ac:dyDescent="0.25">
      <c r="A1794" s="9">
        <v>45777</v>
      </c>
      <c r="B1794" s="2" t="s">
        <v>3125</v>
      </c>
      <c r="C1794" s="2" t="s">
        <v>18</v>
      </c>
      <c r="D1794" s="2" t="s">
        <v>102</v>
      </c>
      <c r="E1794" s="2" t="s">
        <v>1608</v>
      </c>
      <c r="F1794" s="2" t="s">
        <v>6590</v>
      </c>
      <c r="G1794" s="2">
        <v>5990</v>
      </c>
      <c r="H1794" s="2" t="s">
        <v>104</v>
      </c>
      <c r="I1794" s="1">
        <v>40928</v>
      </c>
      <c r="J1794" s="2" t="s">
        <v>23</v>
      </c>
      <c r="K1794" s="2"/>
      <c r="L1794" s="2" t="s">
        <v>24</v>
      </c>
      <c r="M1794" s="2">
        <v>227</v>
      </c>
      <c r="N1794" s="2" t="s">
        <v>878</v>
      </c>
      <c r="O1794" s="2" t="s">
        <v>92</v>
      </c>
      <c r="P1794" s="2" t="s">
        <v>3128</v>
      </c>
      <c r="Q1794" s="2" t="s">
        <v>6591</v>
      </c>
      <c r="R1794" t="str">
        <f>IFERROR(INDEX(ReadySub!$A$2:$A$1153, MATCH(T1794, ReadySub!$Q$2:$Q$1153, 0)), "")</f>
        <v/>
      </c>
      <c r="S1794" s="2" t="str">
        <f t="shared" ref="S1794:S1857" si="84">UPPER(TRIM(Q1794))&amp;"_"&amp;UPPER(TRIM(M1794))&amp;"_"&amp;UPPER(TRIM(P1794))</f>
        <v>N8A 2B9_227_WALLACEBURG</v>
      </c>
      <c r="T1794" s="2" t="str">
        <f t="shared" ref="T1794:T1857" si="85">UPPER(TRIM(Q1794))&amp;"_"&amp;UPPER(TRIM(M1794&amp;" "&amp;N1794&amp;" "&amp;U1794))&amp;"_"&amp;UPPER(TRIM(P1794))</f>
        <v>N8A 2B9_227 THOMAS AVE_WALLACEBURG</v>
      </c>
      <c r="U1794" s="12" t="str">
        <f t="shared" ref="U1794:U1857" si="86">IF(O1794="STREET","ST",IF(O1794="AVENUE","AVE",IF(O1794="DRIVE","DR",IF(O1794="ROAD","RD",IF(O1794="CRESCENT","CRES",IF(O1794="BOULEVARD","BLVD",IF(O1794="PLACE","PL",IF(O1794="COURT","CRT",O1794))))))))</f>
        <v>AVE</v>
      </c>
    </row>
    <row r="1795" spans="1:21" ht="13" x14ac:dyDescent="0.25">
      <c r="A1795" s="9">
        <v>45777</v>
      </c>
      <c r="B1795" s="2" t="s">
        <v>319</v>
      </c>
      <c r="C1795" s="2" t="s">
        <v>18</v>
      </c>
      <c r="D1795" s="2" t="s">
        <v>58</v>
      </c>
      <c r="E1795" s="2" t="s">
        <v>80</v>
      </c>
      <c r="F1795" s="2" t="s">
        <v>6592</v>
      </c>
      <c r="G1795" s="2">
        <v>5991</v>
      </c>
      <c r="H1795" s="2" t="s">
        <v>104</v>
      </c>
      <c r="I1795" s="1">
        <v>40931</v>
      </c>
      <c r="J1795" s="2" t="s">
        <v>23</v>
      </c>
      <c r="K1795" s="2"/>
      <c r="L1795" s="2" t="s">
        <v>24</v>
      </c>
      <c r="M1795" s="2">
        <v>301</v>
      </c>
      <c r="N1795" s="2" t="s">
        <v>3466</v>
      </c>
      <c r="O1795" s="2" t="s">
        <v>26</v>
      </c>
      <c r="P1795" s="2" t="s">
        <v>274</v>
      </c>
      <c r="Q1795" s="2" t="s">
        <v>6593</v>
      </c>
      <c r="R1795" t="str">
        <f>IFERROR(INDEX(ReadySub!$A$2:$A$1153, MATCH(T1795, ReadySub!$Q$2:$Q$1153, 0)), "")</f>
        <v/>
      </c>
      <c r="S1795" s="2" t="str">
        <f t="shared" si="84"/>
        <v>L8E 5H1_301_STONEY CREEK</v>
      </c>
      <c r="T1795" s="2" t="str">
        <f t="shared" si="85"/>
        <v>L8E 5H1_301 LEWIS RD_STONEY CREEK</v>
      </c>
      <c r="U1795" s="12" t="str">
        <f t="shared" si="86"/>
        <v>RD</v>
      </c>
    </row>
    <row r="1796" spans="1:21" ht="13" x14ac:dyDescent="0.25">
      <c r="A1796" s="9">
        <v>45777</v>
      </c>
      <c r="B1796" s="2" t="s">
        <v>2899</v>
      </c>
      <c r="C1796" s="2" t="s">
        <v>18</v>
      </c>
      <c r="D1796" s="2" t="s">
        <v>19</v>
      </c>
      <c r="E1796" s="2" t="s">
        <v>85</v>
      </c>
      <c r="F1796" s="2" t="s">
        <v>6594</v>
      </c>
      <c r="G1796" s="2">
        <v>5997</v>
      </c>
      <c r="H1796" s="2" t="s">
        <v>45</v>
      </c>
      <c r="I1796" s="1">
        <v>40934</v>
      </c>
      <c r="J1796" s="2" t="s">
        <v>23</v>
      </c>
      <c r="K1796" s="2"/>
      <c r="L1796" s="2" t="s">
        <v>172</v>
      </c>
      <c r="M1796" s="2">
        <v>1200</v>
      </c>
      <c r="N1796" s="2" t="s">
        <v>6595</v>
      </c>
      <c r="O1796" s="2" t="s">
        <v>459</v>
      </c>
      <c r="P1796" s="2" t="s">
        <v>87</v>
      </c>
      <c r="Q1796" s="2" t="s">
        <v>6596</v>
      </c>
      <c r="R1796" t="str">
        <f>IFERROR(INDEX(ReadySub!$A$2:$A$1153, MATCH(T1796, ReadySub!$Q$2:$Q$1153, 0)), "")</f>
        <v/>
      </c>
      <c r="S1796" s="2" t="str">
        <f t="shared" si="84"/>
        <v>P3E 1S3_1200_SUDBURY</v>
      </c>
      <c r="T1796" s="2" t="str">
        <f t="shared" si="85"/>
        <v>P3E 1S3_1200 RAMSEY VIEW CRT_SUDBURY</v>
      </c>
      <c r="U1796" s="12" t="str">
        <f t="shared" si="86"/>
        <v>CRT</v>
      </c>
    </row>
    <row r="1797" spans="1:21" ht="13" x14ac:dyDescent="0.25">
      <c r="A1797" s="9">
        <v>45777</v>
      </c>
      <c r="B1797" s="2" t="s">
        <v>144</v>
      </c>
      <c r="C1797" s="2" t="s">
        <v>18</v>
      </c>
      <c r="D1797" s="2" t="s">
        <v>58</v>
      </c>
      <c r="E1797" s="2" t="s">
        <v>80</v>
      </c>
      <c r="F1797" s="2" t="s">
        <v>6601</v>
      </c>
      <c r="G1797" s="2">
        <v>6000</v>
      </c>
      <c r="H1797" s="2" t="s">
        <v>45</v>
      </c>
      <c r="I1797" s="1">
        <v>40940</v>
      </c>
      <c r="J1797" s="2" t="s">
        <v>23</v>
      </c>
      <c r="K1797" s="2"/>
      <c r="L1797" s="2" t="s">
        <v>24</v>
      </c>
      <c r="M1797" s="2">
        <v>181</v>
      </c>
      <c r="N1797" s="2" t="s">
        <v>2706</v>
      </c>
      <c r="O1797" s="2" t="s">
        <v>92</v>
      </c>
      <c r="P1797" s="2" t="s">
        <v>82</v>
      </c>
      <c r="Q1797" s="2" t="s">
        <v>6602</v>
      </c>
      <c r="R1797" t="str">
        <f>IFERROR(INDEX(ReadySub!$A$2:$A$1153, MATCH(T1797, ReadySub!$Q$2:$Q$1153, 0)), "")</f>
        <v/>
      </c>
      <c r="S1797" s="2" t="str">
        <f t="shared" si="84"/>
        <v>L8L 7M5_181_HAMILTON</v>
      </c>
      <c r="T1797" s="2" t="str">
        <f t="shared" si="85"/>
        <v>L8L 7M5_181 BELMONT AVE_HAMILTON</v>
      </c>
      <c r="U1797" s="12" t="str">
        <f t="shared" si="86"/>
        <v>AVE</v>
      </c>
    </row>
    <row r="1798" spans="1:21" ht="13" x14ac:dyDescent="0.25">
      <c r="A1798" s="9">
        <v>45777</v>
      </c>
      <c r="B1798" s="2" t="s">
        <v>16875</v>
      </c>
      <c r="C1798" s="2" t="s">
        <v>18</v>
      </c>
      <c r="D1798" s="2" t="s">
        <v>58</v>
      </c>
      <c r="E1798" s="2" t="s">
        <v>1337</v>
      </c>
      <c r="F1798" s="2" t="s">
        <v>6603</v>
      </c>
      <c r="G1798" s="2">
        <v>6001</v>
      </c>
      <c r="H1798" s="2" t="s">
        <v>104</v>
      </c>
      <c r="I1798" s="1">
        <v>40946</v>
      </c>
      <c r="J1798" s="2" t="s">
        <v>23</v>
      </c>
      <c r="K1798" s="2"/>
      <c r="L1798" s="2" t="s">
        <v>24</v>
      </c>
      <c r="M1798" s="2">
        <v>365</v>
      </c>
      <c r="N1798" s="2" t="s">
        <v>6604</v>
      </c>
      <c r="O1798" s="2" t="s">
        <v>47</v>
      </c>
      <c r="P1798" s="2" t="s">
        <v>1340</v>
      </c>
      <c r="Q1798" s="2" t="s">
        <v>6605</v>
      </c>
      <c r="R1798" t="str">
        <f>IFERROR(INDEX(ReadySub!$A$2:$A$1153, MATCH(T1798, ReadySub!$Q$2:$Q$1153, 0)), "")</f>
        <v/>
      </c>
      <c r="S1798" s="2" t="str">
        <f t="shared" si="84"/>
        <v>N3S 6G7_365_BRANTFORD</v>
      </c>
      <c r="T1798" s="2" t="str">
        <f t="shared" si="85"/>
        <v>N3S 6G7_365 BLACKBURN DR_BRANTFORD</v>
      </c>
      <c r="U1798" s="12" t="str">
        <f t="shared" si="86"/>
        <v>DR</v>
      </c>
    </row>
    <row r="1799" spans="1:21" ht="13" x14ac:dyDescent="0.25">
      <c r="A1799" s="9">
        <v>45777</v>
      </c>
      <c r="B1799" s="2" t="s">
        <v>307</v>
      </c>
      <c r="C1799" s="2" t="s">
        <v>18</v>
      </c>
      <c r="D1799" s="2" t="s">
        <v>19</v>
      </c>
      <c r="E1799" s="2" t="s">
        <v>360</v>
      </c>
      <c r="F1799" s="2" t="s">
        <v>6608</v>
      </c>
      <c r="G1799" s="2">
        <v>6005</v>
      </c>
      <c r="H1799" s="2" t="s">
        <v>202</v>
      </c>
      <c r="I1799" s="1">
        <v>40949</v>
      </c>
      <c r="J1799" s="2" t="s">
        <v>23</v>
      </c>
      <c r="K1799" s="2"/>
      <c r="L1799" s="2" t="s">
        <v>24</v>
      </c>
      <c r="M1799" s="2">
        <v>545</v>
      </c>
      <c r="N1799" s="2" t="s">
        <v>6609</v>
      </c>
      <c r="O1799" s="2" t="s">
        <v>36</v>
      </c>
      <c r="P1799" s="2" t="s">
        <v>1791</v>
      </c>
      <c r="Q1799" s="2" t="s">
        <v>6610</v>
      </c>
      <c r="R1799" t="str">
        <f>IFERROR(INDEX(ReadySub!$A$2:$A$1153, MATCH(T1799, ReadySub!$Q$2:$Q$1153, 0)), "")</f>
        <v/>
      </c>
      <c r="S1799" s="2" t="str">
        <f t="shared" si="84"/>
        <v>P4N 3K5_545_TIMMINS</v>
      </c>
      <c r="T1799" s="2" t="str">
        <f t="shared" si="85"/>
        <v>P4N 3K5_545 WILCOX ST_TIMMINS</v>
      </c>
      <c r="U1799" s="12" t="str">
        <f t="shared" si="86"/>
        <v>ST</v>
      </c>
    </row>
    <row r="1800" spans="1:21" ht="13" x14ac:dyDescent="0.25">
      <c r="A1800" s="9">
        <v>45777</v>
      </c>
      <c r="B1800" s="2" t="s">
        <v>6611</v>
      </c>
      <c r="C1800" s="2" t="s">
        <v>18</v>
      </c>
      <c r="D1800" s="2" t="s">
        <v>150</v>
      </c>
      <c r="E1800" s="2" t="s">
        <v>162</v>
      </c>
      <c r="F1800" s="2" t="s">
        <v>6612</v>
      </c>
      <c r="G1800" s="2">
        <v>6006</v>
      </c>
      <c r="H1800" s="2" t="s">
        <v>45</v>
      </c>
      <c r="I1800" s="1">
        <v>40962</v>
      </c>
      <c r="J1800" s="2" t="s">
        <v>23</v>
      </c>
      <c r="K1800" s="2"/>
      <c r="L1800" s="2" t="s">
        <v>24</v>
      </c>
      <c r="M1800" s="2">
        <v>715</v>
      </c>
      <c r="N1800" s="2" t="s">
        <v>6613</v>
      </c>
      <c r="O1800" s="2" t="s">
        <v>92</v>
      </c>
      <c r="P1800" s="2" t="s">
        <v>166</v>
      </c>
      <c r="Q1800" s="2" t="s">
        <v>6614</v>
      </c>
      <c r="R1800" t="str">
        <f>IFERROR(INDEX(ReadySub!$A$2:$A$1153, MATCH(T1800, ReadySub!$Q$2:$Q$1153, 0)), "")</f>
        <v/>
      </c>
      <c r="S1800" s="2" t="str">
        <f t="shared" si="84"/>
        <v>K2A 2A8_715_OTTAWA</v>
      </c>
      <c r="T1800" s="2" t="str">
        <f t="shared" si="85"/>
        <v>K2A 2A8_715 ROOSEVELT AVE_OTTAWA</v>
      </c>
      <c r="U1800" s="12" t="str">
        <f t="shared" si="86"/>
        <v>AVE</v>
      </c>
    </row>
    <row r="1801" spans="1:21" ht="13" x14ac:dyDescent="0.25">
      <c r="A1801" s="9">
        <v>45777</v>
      </c>
      <c r="B1801" s="2" t="s">
        <v>716</v>
      </c>
      <c r="C1801" s="2" t="s">
        <v>18</v>
      </c>
      <c r="D1801" s="2" t="s">
        <v>89</v>
      </c>
      <c r="E1801" s="2" t="s">
        <v>598</v>
      </c>
      <c r="F1801" s="2" t="s">
        <v>6615</v>
      </c>
      <c r="G1801" s="2">
        <v>6007</v>
      </c>
      <c r="H1801" s="2" t="s">
        <v>104</v>
      </c>
      <c r="I1801" s="1">
        <v>40962</v>
      </c>
      <c r="J1801" s="2" t="s">
        <v>23</v>
      </c>
      <c r="K1801" s="2"/>
      <c r="L1801" s="2" t="s">
        <v>24</v>
      </c>
      <c r="M1801" s="2">
        <v>100</v>
      </c>
      <c r="N1801" s="2" t="s">
        <v>6616</v>
      </c>
      <c r="O1801" s="2" t="s">
        <v>47</v>
      </c>
      <c r="P1801" s="2" t="s">
        <v>911</v>
      </c>
      <c r="Q1801" s="2" t="s">
        <v>1882</v>
      </c>
      <c r="R1801" t="str">
        <f>IFERROR(INDEX(ReadySub!$A$2:$A$1153, MATCH(T1801, ReadySub!$Q$2:$Q$1153, 0)), "")</f>
        <v/>
      </c>
      <c r="S1801" s="2" t="str">
        <f t="shared" si="84"/>
        <v>L4Z 3E9_100_BRAMPTON</v>
      </c>
      <c r="T1801" s="2" t="str">
        <f t="shared" si="85"/>
        <v>L4Z 3E9_100 COMMUTER DR_BRAMPTON</v>
      </c>
      <c r="U1801" s="12" t="str">
        <f t="shared" si="86"/>
        <v>DR</v>
      </c>
    </row>
    <row r="1802" spans="1:21" ht="13" x14ac:dyDescent="0.25">
      <c r="A1802" s="9">
        <v>45777</v>
      </c>
      <c r="B1802" s="2" t="s">
        <v>6618</v>
      </c>
      <c r="C1802" s="2" t="s">
        <v>18</v>
      </c>
      <c r="D1802" s="2" t="s">
        <v>31</v>
      </c>
      <c r="E1802" s="2" t="s">
        <v>182</v>
      </c>
      <c r="F1802" s="2" t="s">
        <v>6619</v>
      </c>
      <c r="G1802" s="2">
        <v>6010</v>
      </c>
      <c r="H1802" s="2" t="s">
        <v>45</v>
      </c>
      <c r="I1802" s="1">
        <v>40969</v>
      </c>
      <c r="J1802" s="2" t="s">
        <v>23</v>
      </c>
      <c r="K1802" s="2"/>
      <c r="L1802" s="2" t="s">
        <v>24</v>
      </c>
      <c r="M1802" s="2">
        <v>6045</v>
      </c>
      <c r="N1802" s="2" t="s">
        <v>266</v>
      </c>
      <c r="O1802" s="2" t="s">
        <v>26</v>
      </c>
      <c r="P1802" s="2" t="s">
        <v>2962</v>
      </c>
      <c r="Q1802" s="2" t="s">
        <v>2963</v>
      </c>
      <c r="R1802" t="str">
        <f>IFERROR(INDEX(ReadySub!$A$2:$A$1153, MATCH(T1802, ReadySub!$Q$2:$Q$1153, 0)), "")</f>
        <v/>
      </c>
      <c r="S1802" s="2" t="str">
        <f t="shared" si="84"/>
        <v>L0G 1N0_6045_NOBLETON</v>
      </c>
      <c r="T1802" s="2" t="str">
        <f t="shared" si="85"/>
        <v>L0G 1N0_6045 KING RD_NOBLETON</v>
      </c>
      <c r="U1802" s="12" t="str">
        <f t="shared" si="86"/>
        <v>RD</v>
      </c>
    </row>
    <row r="1803" spans="1:21" ht="13" x14ac:dyDescent="0.25">
      <c r="A1803" s="9">
        <v>45777</v>
      </c>
      <c r="B1803" s="2" t="s">
        <v>3252</v>
      </c>
      <c r="C1803" s="2" t="s">
        <v>18</v>
      </c>
      <c r="D1803" s="2" t="s">
        <v>19</v>
      </c>
      <c r="E1803" s="2" t="s">
        <v>896</v>
      </c>
      <c r="F1803" s="2" t="s">
        <v>6620</v>
      </c>
      <c r="G1803" s="2">
        <v>6012</v>
      </c>
      <c r="H1803" s="2" t="s">
        <v>45</v>
      </c>
      <c r="I1803" s="1">
        <v>40987</v>
      </c>
      <c r="J1803" s="2" t="s">
        <v>23</v>
      </c>
      <c r="K1803" s="2"/>
      <c r="L1803" s="2" t="s">
        <v>24</v>
      </c>
      <c r="M1803" s="2">
        <v>491</v>
      </c>
      <c r="N1803" s="2" t="s">
        <v>6621</v>
      </c>
      <c r="O1803" s="2" t="s">
        <v>36</v>
      </c>
      <c r="P1803" s="2" t="s">
        <v>2322</v>
      </c>
      <c r="Q1803" s="2" t="s">
        <v>2323</v>
      </c>
      <c r="R1803" t="str">
        <f>IFERROR(INDEX(ReadySub!$A$2:$A$1153, MATCH(T1803, ReadySub!$Q$2:$Q$1153, 0)), "")</f>
        <v/>
      </c>
      <c r="S1803" s="2" t="str">
        <f t="shared" si="84"/>
        <v>N0H 2T0_491_WIARTON</v>
      </c>
      <c r="T1803" s="2" t="str">
        <f t="shared" si="85"/>
        <v>N0H 2T0_491 BROWN ST_WIARTON</v>
      </c>
      <c r="U1803" s="12" t="str">
        <f t="shared" si="86"/>
        <v>ST</v>
      </c>
    </row>
    <row r="1804" spans="1:21" ht="13" x14ac:dyDescent="0.25">
      <c r="A1804" s="9">
        <v>45777</v>
      </c>
      <c r="B1804" s="2" t="s">
        <v>6622</v>
      </c>
      <c r="C1804" s="2" t="s">
        <v>18</v>
      </c>
      <c r="D1804" s="2" t="s">
        <v>89</v>
      </c>
      <c r="E1804" s="2" t="s">
        <v>90</v>
      </c>
      <c r="F1804" s="2" t="s">
        <v>6622</v>
      </c>
      <c r="G1804" s="2">
        <v>6013</v>
      </c>
      <c r="H1804" s="2" t="s">
        <v>45</v>
      </c>
      <c r="I1804" s="1">
        <v>40974</v>
      </c>
      <c r="J1804" s="2" t="s">
        <v>23</v>
      </c>
      <c r="K1804" s="2"/>
      <c r="L1804" s="2" t="s">
        <v>172</v>
      </c>
      <c r="M1804" s="2">
        <v>130</v>
      </c>
      <c r="N1804" s="2" t="s">
        <v>237</v>
      </c>
      <c r="O1804" s="2" t="s">
        <v>92</v>
      </c>
      <c r="P1804" s="2" t="s">
        <v>93</v>
      </c>
      <c r="Q1804" s="2" t="s">
        <v>6623</v>
      </c>
      <c r="R1804" t="str">
        <f>IFERROR(INDEX(ReadySub!$A$2:$A$1153, MATCH(T1804, ReadySub!$Q$2:$Q$1153, 0)), "")</f>
        <v/>
      </c>
      <c r="S1804" s="2" t="str">
        <f t="shared" si="84"/>
        <v>M6S 2X9_130_TORONTO</v>
      </c>
      <c r="T1804" s="2" t="str">
        <f t="shared" si="85"/>
        <v>M6S 2X9_130 KENNEDY AVE_TORONTO</v>
      </c>
      <c r="U1804" s="12" t="str">
        <f t="shared" si="86"/>
        <v>AVE</v>
      </c>
    </row>
    <row r="1805" spans="1:21" ht="13" x14ac:dyDescent="0.25">
      <c r="A1805" s="9">
        <v>45777</v>
      </c>
      <c r="B1805" s="2" t="s">
        <v>6624</v>
      </c>
      <c r="C1805" s="2" t="s">
        <v>18</v>
      </c>
      <c r="D1805" s="2" t="s">
        <v>31</v>
      </c>
      <c r="E1805" s="2" t="s">
        <v>182</v>
      </c>
      <c r="F1805" s="2" t="s">
        <v>6625</v>
      </c>
      <c r="G1805" s="2">
        <v>6017</v>
      </c>
      <c r="H1805" s="2" t="s">
        <v>45</v>
      </c>
      <c r="I1805" s="1">
        <v>40977</v>
      </c>
      <c r="J1805" s="2" t="s">
        <v>23</v>
      </c>
      <c r="K1805" s="2"/>
      <c r="L1805" s="2" t="s">
        <v>3574</v>
      </c>
      <c r="M1805" s="2">
        <v>1118</v>
      </c>
      <c r="N1805" s="2" t="s">
        <v>1140</v>
      </c>
      <c r="O1805" s="2" t="s">
        <v>36</v>
      </c>
      <c r="P1805" s="2" t="s">
        <v>194</v>
      </c>
      <c r="Q1805" s="2" t="s">
        <v>6626</v>
      </c>
      <c r="R1805" t="str">
        <f>IFERROR(INDEX(ReadySub!$A$2:$A$1153, MATCH(T1805, ReadySub!$Q$2:$Q$1153, 0)), "")</f>
        <v/>
      </c>
      <c r="S1805" s="2" t="str">
        <f t="shared" si="84"/>
        <v>L4J 7R9_1118_THORNHILL</v>
      </c>
      <c r="T1805" s="2" t="str">
        <f t="shared" si="85"/>
        <v>L4J 7R9_1118 CENTRE ST_THORNHILL</v>
      </c>
      <c r="U1805" s="12" t="str">
        <f t="shared" si="86"/>
        <v>ST</v>
      </c>
    </row>
    <row r="1806" spans="1:21" ht="13" x14ac:dyDescent="0.25">
      <c r="A1806" s="9">
        <v>45777</v>
      </c>
      <c r="B1806" s="2" t="s">
        <v>831</v>
      </c>
      <c r="C1806" s="2" t="s">
        <v>18</v>
      </c>
      <c r="D1806" s="2" t="s">
        <v>58</v>
      </c>
      <c r="E1806" s="2" t="s">
        <v>603</v>
      </c>
      <c r="F1806" s="2" t="s">
        <v>6628</v>
      </c>
      <c r="G1806" s="2">
        <v>6022</v>
      </c>
      <c r="H1806" s="2" t="s">
        <v>45</v>
      </c>
      <c r="I1806" s="1">
        <v>40984</v>
      </c>
      <c r="J1806" s="2" t="s">
        <v>23</v>
      </c>
      <c r="K1806" s="2"/>
      <c r="L1806" s="2" t="s">
        <v>24</v>
      </c>
      <c r="M1806" s="2"/>
      <c r="N1806" s="2" t="s">
        <v>6629</v>
      </c>
      <c r="O1806" s="2"/>
      <c r="P1806" s="2" t="s">
        <v>606</v>
      </c>
      <c r="Q1806" s="2" t="s">
        <v>6630</v>
      </c>
      <c r="R1806" t="str">
        <f>IFERROR(INDEX(ReadySub!$A$2:$A$1153, MATCH(T1806, ReadySub!$Q$2:$Q$1153, 0)), "")</f>
        <v/>
      </c>
      <c r="S1806" s="2" t="str">
        <f t="shared" si="84"/>
        <v>L6K 2G5__OAKVILLE</v>
      </c>
      <c r="T1806" s="2" t="str">
        <f t="shared" si="85"/>
        <v>L6K 2G5_20 SHEPHERD ROAD 0_OAKVILLE</v>
      </c>
      <c r="U1806" s="12">
        <f t="shared" si="86"/>
        <v>0</v>
      </c>
    </row>
    <row r="1807" spans="1:21" ht="13" x14ac:dyDescent="0.25">
      <c r="A1807" s="9">
        <v>45777</v>
      </c>
      <c r="B1807" s="2" t="s">
        <v>1960</v>
      </c>
      <c r="C1807" s="2" t="s">
        <v>18</v>
      </c>
      <c r="D1807" s="2" t="s">
        <v>89</v>
      </c>
      <c r="E1807" s="2" t="s">
        <v>90</v>
      </c>
      <c r="F1807" s="2" t="s">
        <v>6631</v>
      </c>
      <c r="G1807" s="2">
        <v>6023</v>
      </c>
      <c r="H1807" s="2" t="s">
        <v>45</v>
      </c>
      <c r="I1807" s="1">
        <v>40989</v>
      </c>
      <c r="J1807" s="2" t="s">
        <v>23</v>
      </c>
      <c r="K1807" s="2"/>
      <c r="L1807" s="2" t="s">
        <v>24</v>
      </c>
      <c r="M1807" s="2">
        <v>703</v>
      </c>
      <c r="N1807" s="2" t="s">
        <v>272</v>
      </c>
      <c r="O1807" s="2" t="s">
        <v>36</v>
      </c>
      <c r="P1807" s="2" t="s">
        <v>93</v>
      </c>
      <c r="Q1807" s="2" t="s">
        <v>6632</v>
      </c>
      <c r="R1807" t="str">
        <f>IFERROR(INDEX(ReadySub!$A$2:$A$1153, MATCH(T1807, ReadySub!$Q$2:$Q$1153, 0)), "")</f>
        <v/>
      </c>
      <c r="S1807" s="2" t="str">
        <f t="shared" si="84"/>
        <v>M6G 1L5_703_TORONTO</v>
      </c>
      <c r="T1807" s="2" t="str">
        <f t="shared" si="85"/>
        <v>M6G 1L5_703 BLOOR ST_TORONTO</v>
      </c>
      <c r="U1807" s="12" t="str">
        <f t="shared" si="86"/>
        <v>ST</v>
      </c>
    </row>
    <row r="1808" spans="1:21" ht="13" x14ac:dyDescent="0.25">
      <c r="A1808" s="9">
        <v>45777</v>
      </c>
      <c r="B1808" s="2" t="s">
        <v>4927</v>
      </c>
      <c r="C1808" s="2" t="s">
        <v>18</v>
      </c>
      <c r="D1808" s="2" t="s">
        <v>51</v>
      </c>
      <c r="E1808" s="2" t="s">
        <v>52</v>
      </c>
      <c r="F1808" s="2" t="s">
        <v>6633</v>
      </c>
      <c r="G1808" s="2">
        <v>6025</v>
      </c>
      <c r="H1808" s="2" t="s">
        <v>104</v>
      </c>
      <c r="I1808" s="1">
        <v>41001</v>
      </c>
      <c r="J1808" s="2" t="s">
        <v>23</v>
      </c>
      <c r="K1808" s="2"/>
      <c r="L1808" s="2" t="s">
        <v>24</v>
      </c>
      <c r="M1808" s="2">
        <v>500</v>
      </c>
      <c r="N1808" s="2" t="s">
        <v>778</v>
      </c>
      <c r="O1808" s="2" t="s">
        <v>92</v>
      </c>
      <c r="P1808" s="2" t="s">
        <v>370</v>
      </c>
      <c r="Q1808" s="2" t="s">
        <v>6634</v>
      </c>
      <c r="R1808" t="str">
        <f>IFERROR(INDEX(ReadySub!$A$2:$A$1153, MATCH(T1808, ReadySub!$Q$2:$Q$1153, 0)), "")</f>
        <v/>
      </c>
      <c r="S1808" s="2" t="str">
        <f t="shared" si="84"/>
        <v>L1G 2Y2_500_OSHAWA</v>
      </c>
      <c r="T1808" s="2" t="str">
        <f t="shared" si="85"/>
        <v>L1G 2Y2_500 MAYFAIR AVE_OSHAWA</v>
      </c>
      <c r="U1808" s="12" t="str">
        <f t="shared" si="86"/>
        <v>AVE</v>
      </c>
    </row>
    <row r="1809" spans="1:21" ht="13" x14ac:dyDescent="0.25">
      <c r="A1809" s="9">
        <v>45777</v>
      </c>
      <c r="B1809" s="2" t="s">
        <v>3557</v>
      </c>
      <c r="C1809" s="2" t="s">
        <v>18</v>
      </c>
      <c r="D1809" s="2" t="s">
        <v>58</v>
      </c>
      <c r="E1809" s="2" t="s">
        <v>766</v>
      </c>
      <c r="F1809" s="2" t="s">
        <v>6636</v>
      </c>
      <c r="G1809" s="2">
        <v>6027</v>
      </c>
      <c r="H1809" s="2" t="s">
        <v>45</v>
      </c>
      <c r="I1809" s="1">
        <v>40996</v>
      </c>
      <c r="J1809" s="2" t="s">
        <v>23</v>
      </c>
      <c r="K1809" s="2"/>
      <c r="L1809" s="2" t="s">
        <v>24</v>
      </c>
      <c r="M1809" s="2">
        <v>577</v>
      </c>
      <c r="N1809" s="2" t="s">
        <v>5788</v>
      </c>
      <c r="O1809" s="2" t="s">
        <v>26</v>
      </c>
      <c r="P1809" s="2" t="s">
        <v>769</v>
      </c>
      <c r="Q1809" s="2" t="s">
        <v>6637</v>
      </c>
      <c r="R1809" t="str">
        <f>IFERROR(INDEX(ReadySub!$A$2:$A$1153, MATCH(T1809, ReadySub!$Q$2:$Q$1153, 0)), "")</f>
        <v/>
      </c>
      <c r="S1809" s="2" t="str">
        <f t="shared" si="84"/>
        <v>N1H 7H3_577_GUELPH</v>
      </c>
      <c r="T1809" s="2" t="str">
        <f t="shared" si="85"/>
        <v>N1H 7H3_577 WILLOW RD_GUELPH</v>
      </c>
      <c r="U1809" s="12" t="str">
        <f t="shared" si="86"/>
        <v>RD</v>
      </c>
    </row>
    <row r="1810" spans="1:21" ht="13" x14ac:dyDescent="0.25">
      <c r="A1810" s="9">
        <v>45777</v>
      </c>
      <c r="B1810" s="2" t="s">
        <v>3890</v>
      </c>
      <c r="C1810" s="2" t="s">
        <v>18</v>
      </c>
      <c r="D1810" s="2" t="s">
        <v>102</v>
      </c>
      <c r="E1810" s="2" t="s">
        <v>1608</v>
      </c>
      <c r="F1810" s="2" t="s">
        <v>6638</v>
      </c>
      <c r="G1810" s="2">
        <v>6028</v>
      </c>
      <c r="H1810" s="2" t="s">
        <v>66</v>
      </c>
      <c r="I1810" s="1">
        <v>41000</v>
      </c>
      <c r="J1810" s="2" t="s">
        <v>23</v>
      </c>
      <c r="K1810" s="2"/>
      <c r="L1810" s="2" t="s">
        <v>24</v>
      </c>
      <c r="M1810" s="2">
        <v>520</v>
      </c>
      <c r="N1810" s="2" t="s">
        <v>2367</v>
      </c>
      <c r="O1810" s="2" t="s">
        <v>92</v>
      </c>
      <c r="P1810" s="2" t="s">
        <v>1610</v>
      </c>
      <c r="Q1810" s="2" t="s">
        <v>2368</v>
      </c>
      <c r="R1810" t="str">
        <f>IFERROR(INDEX(ReadySub!$A$2:$A$1153, MATCH(T1810, ReadySub!$Q$2:$Q$1153, 0)), "")</f>
        <v/>
      </c>
      <c r="S1810" s="2" t="str">
        <f t="shared" si="84"/>
        <v>N7L 2G9_520_CHATHAM</v>
      </c>
      <c r="T1810" s="2" t="str">
        <f t="shared" si="85"/>
        <v>N7L 2G9_520 MCNAUGHTON AVE_CHATHAM</v>
      </c>
      <c r="U1810" s="12" t="str">
        <f t="shared" si="86"/>
        <v>AVE</v>
      </c>
    </row>
    <row r="1811" spans="1:21" ht="13" x14ac:dyDescent="0.25">
      <c r="A1811" s="9">
        <v>45777</v>
      </c>
      <c r="B1811" s="2" t="s">
        <v>6586</v>
      </c>
      <c r="C1811" s="2" t="s">
        <v>18</v>
      </c>
      <c r="D1811" s="2" t="s">
        <v>58</v>
      </c>
      <c r="E1811" s="2" t="s">
        <v>59</v>
      </c>
      <c r="F1811" s="2" t="s">
        <v>6639</v>
      </c>
      <c r="G1811" s="2">
        <v>6029</v>
      </c>
      <c r="H1811" s="2" t="s">
        <v>45</v>
      </c>
      <c r="I1811" s="1">
        <v>41015</v>
      </c>
      <c r="J1811" s="2" t="s">
        <v>23</v>
      </c>
      <c r="K1811" s="2"/>
      <c r="L1811" s="2" t="s">
        <v>24</v>
      </c>
      <c r="M1811" s="2">
        <v>256</v>
      </c>
      <c r="N1811" s="2" t="s">
        <v>6640</v>
      </c>
      <c r="O1811" s="2" t="s">
        <v>36</v>
      </c>
      <c r="P1811" s="2" t="s">
        <v>305</v>
      </c>
      <c r="Q1811" s="2" t="s">
        <v>6641</v>
      </c>
      <c r="R1811" t="str">
        <f>IFERROR(INDEX(ReadySub!$A$2:$A$1153, MATCH(T1811, ReadySub!$Q$2:$Q$1153, 0)), "")</f>
        <v/>
      </c>
      <c r="S1811" s="2" t="str">
        <f t="shared" si="84"/>
        <v>L2S 2E7_256_ST. CATHARINES</v>
      </c>
      <c r="T1811" s="2" t="str">
        <f t="shared" si="85"/>
        <v>L2S 2E7_256 ST.PAUL ST_ST. CATHARINES</v>
      </c>
      <c r="U1811" s="12" t="str">
        <f t="shared" si="86"/>
        <v>ST</v>
      </c>
    </row>
    <row r="1812" spans="1:21" ht="13" x14ac:dyDescent="0.25">
      <c r="A1812" s="9">
        <v>45777</v>
      </c>
      <c r="B1812" s="2" t="s">
        <v>6642</v>
      </c>
      <c r="C1812" s="2" t="s">
        <v>18</v>
      </c>
      <c r="D1812" s="2" t="s">
        <v>150</v>
      </c>
      <c r="E1812" s="2" t="s">
        <v>162</v>
      </c>
      <c r="F1812" s="2" t="s">
        <v>6643</v>
      </c>
      <c r="G1812" s="2">
        <v>6030</v>
      </c>
      <c r="H1812" s="2" t="s">
        <v>45</v>
      </c>
      <c r="I1812" s="1">
        <v>40997</v>
      </c>
      <c r="J1812" s="2" t="s">
        <v>23</v>
      </c>
      <c r="K1812" s="2"/>
      <c r="L1812" s="2" t="s">
        <v>24</v>
      </c>
      <c r="M1812" s="2">
        <v>6</v>
      </c>
      <c r="N1812" s="2" t="s">
        <v>6644</v>
      </c>
      <c r="O1812" s="2" t="s">
        <v>36</v>
      </c>
      <c r="P1812" s="2" t="s">
        <v>166</v>
      </c>
      <c r="Q1812" s="2" t="s">
        <v>6645</v>
      </c>
      <c r="R1812" t="str">
        <f>IFERROR(INDEX(ReadySub!$A$2:$A$1153, MATCH(T1812, ReadySub!$Q$2:$Q$1153, 0)), "")</f>
        <v/>
      </c>
      <c r="S1812" s="2" t="str">
        <f t="shared" si="84"/>
        <v>K2E 1C4_6_OTTAWA</v>
      </c>
      <c r="T1812" s="2" t="str">
        <f t="shared" si="85"/>
        <v>K2E 1C4_6 DEAKIN ST_OTTAWA</v>
      </c>
      <c r="U1812" s="12" t="str">
        <f t="shared" si="86"/>
        <v>ST</v>
      </c>
    </row>
    <row r="1813" spans="1:21" ht="13" x14ac:dyDescent="0.25">
      <c r="A1813" s="9">
        <v>45777</v>
      </c>
      <c r="B1813" s="2" t="s">
        <v>6646</v>
      </c>
      <c r="C1813" s="2" t="s">
        <v>18</v>
      </c>
      <c r="D1813" s="2" t="s">
        <v>150</v>
      </c>
      <c r="E1813" s="2" t="s">
        <v>162</v>
      </c>
      <c r="F1813" s="2" t="s">
        <v>6647</v>
      </c>
      <c r="G1813" s="2">
        <v>6031</v>
      </c>
      <c r="H1813" s="2" t="s">
        <v>45</v>
      </c>
      <c r="I1813" s="1">
        <v>40997</v>
      </c>
      <c r="J1813" s="2" t="s">
        <v>23</v>
      </c>
      <c r="K1813" s="2"/>
      <c r="L1813" s="2" t="s">
        <v>24</v>
      </c>
      <c r="M1813" s="2">
        <v>2820</v>
      </c>
      <c r="N1813" s="2" t="s">
        <v>6648</v>
      </c>
      <c r="O1813" s="2" t="s">
        <v>26</v>
      </c>
      <c r="P1813" s="2" t="s">
        <v>860</v>
      </c>
      <c r="Q1813" s="2" t="s">
        <v>6649</v>
      </c>
      <c r="R1813" t="str">
        <f>IFERROR(INDEX(ReadySub!$A$2:$A$1153, MATCH(T1813, ReadySub!$Q$2:$Q$1153, 0)), "")</f>
        <v/>
      </c>
      <c r="S1813" s="2" t="str">
        <f t="shared" si="84"/>
        <v>K1C 7G4_2820_ORLÉANS</v>
      </c>
      <c r="T1813" s="2" t="str">
        <f t="shared" si="85"/>
        <v>K1C 7G4_2820 NAVAN RD_ORLÉANS</v>
      </c>
      <c r="U1813" s="12" t="str">
        <f t="shared" si="86"/>
        <v>RD</v>
      </c>
    </row>
    <row r="1814" spans="1:21" ht="13" x14ac:dyDescent="0.25">
      <c r="A1814" s="9">
        <v>45777</v>
      </c>
      <c r="B1814" s="2" t="s">
        <v>6650</v>
      </c>
      <c r="C1814" s="2" t="s">
        <v>18</v>
      </c>
      <c r="D1814" s="2" t="s">
        <v>150</v>
      </c>
      <c r="E1814" s="2" t="s">
        <v>162</v>
      </c>
      <c r="F1814" s="2" t="s">
        <v>6651</v>
      </c>
      <c r="G1814" s="2">
        <v>6032</v>
      </c>
      <c r="H1814" s="2" t="s">
        <v>45</v>
      </c>
      <c r="I1814" s="1">
        <v>40998</v>
      </c>
      <c r="J1814" s="2" t="s">
        <v>23</v>
      </c>
      <c r="K1814" s="2"/>
      <c r="L1814" s="2" t="s">
        <v>24</v>
      </c>
      <c r="M1814" s="2">
        <v>1367</v>
      </c>
      <c r="N1814" s="2" t="s">
        <v>6652</v>
      </c>
      <c r="O1814" s="2" t="s">
        <v>101</v>
      </c>
      <c r="P1814" s="2" t="s">
        <v>860</v>
      </c>
      <c r="Q1814" s="2" t="s">
        <v>6653</v>
      </c>
      <c r="R1814" t="str">
        <f>IFERROR(INDEX(ReadySub!$A$2:$A$1153, MATCH(T1814, ReadySub!$Q$2:$Q$1153, 0)), "")</f>
        <v/>
      </c>
      <c r="S1814" s="2" t="str">
        <f t="shared" si="84"/>
        <v>K1C 7K9_1367_ORLÉANS</v>
      </c>
      <c r="T1814" s="2" t="str">
        <f t="shared" si="85"/>
        <v>K1C 7K9_1367 ST.JOSEPH BLVD_ORLÉANS</v>
      </c>
      <c r="U1814" s="12" t="str">
        <f t="shared" si="86"/>
        <v>BLVD</v>
      </c>
    </row>
    <row r="1815" spans="1:21" ht="13" x14ac:dyDescent="0.25">
      <c r="A1815" s="9">
        <v>45777</v>
      </c>
      <c r="B1815" s="2" t="s">
        <v>6654</v>
      </c>
      <c r="C1815" s="2" t="s">
        <v>18</v>
      </c>
      <c r="D1815" s="2" t="s">
        <v>51</v>
      </c>
      <c r="E1815" s="2" t="s">
        <v>90</v>
      </c>
      <c r="F1815" s="2" t="s">
        <v>6654</v>
      </c>
      <c r="G1815" s="2">
        <v>6033</v>
      </c>
      <c r="H1815" s="2" t="s">
        <v>120</v>
      </c>
      <c r="I1815" s="1">
        <v>41001</v>
      </c>
      <c r="J1815" s="2" t="s">
        <v>23</v>
      </c>
      <c r="K1815" s="2"/>
      <c r="L1815" s="2" t="s">
        <v>24</v>
      </c>
      <c r="M1815" s="2">
        <v>530</v>
      </c>
      <c r="N1815" s="2" t="s">
        <v>644</v>
      </c>
      <c r="O1815" s="2" t="s">
        <v>92</v>
      </c>
      <c r="P1815" s="2" t="s">
        <v>93</v>
      </c>
      <c r="Q1815" s="2" t="s">
        <v>6655</v>
      </c>
      <c r="R1815" t="str">
        <f>IFERROR(INDEX(ReadySub!$A$2:$A$1153, MATCH(T1815, ReadySub!$Q$2:$Q$1153, 0)), "")</f>
        <v/>
      </c>
      <c r="S1815" s="2" t="str">
        <f t="shared" si="84"/>
        <v>M1N 1T1_530_TORONTO</v>
      </c>
      <c r="T1815" s="2" t="str">
        <f t="shared" si="85"/>
        <v>M1N 1T1_530 MIDLAND AVE_TORONTO</v>
      </c>
      <c r="U1815" s="12" t="str">
        <f t="shared" si="86"/>
        <v>AVE</v>
      </c>
    </row>
    <row r="1816" spans="1:21" ht="13" x14ac:dyDescent="0.25">
      <c r="A1816" s="9">
        <v>45777</v>
      </c>
      <c r="B1816" s="2" t="s">
        <v>6656</v>
      </c>
      <c r="C1816" s="2" t="s">
        <v>18</v>
      </c>
      <c r="D1816" s="2" t="s">
        <v>51</v>
      </c>
      <c r="E1816" s="2" t="s">
        <v>90</v>
      </c>
      <c r="F1816" s="2" t="s">
        <v>6657</v>
      </c>
      <c r="G1816" s="2">
        <v>6034</v>
      </c>
      <c r="H1816" s="2" t="s">
        <v>120</v>
      </c>
      <c r="I1816" s="1">
        <v>41001</v>
      </c>
      <c r="J1816" s="2" t="s">
        <v>23</v>
      </c>
      <c r="K1816" s="2"/>
      <c r="L1816" s="2" t="s">
        <v>24</v>
      </c>
      <c r="M1816" s="2">
        <v>5350</v>
      </c>
      <c r="N1816" s="2" t="s">
        <v>450</v>
      </c>
      <c r="O1816" s="2" t="s">
        <v>36</v>
      </c>
      <c r="P1816" s="2" t="s">
        <v>93</v>
      </c>
      <c r="Q1816" s="2" t="s">
        <v>6658</v>
      </c>
      <c r="R1816" t="str">
        <f>IFERROR(INDEX(ReadySub!$A$2:$A$1153, MATCH(T1816, ReadySub!$Q$2:$Q$1153, 0)), "")</f>
        <v/>
      </c>
      <c r="S1816" s="2" t="str">
        <f t="shared" si="84"/>
        <v>M2N 5R5_5350_TORONTO</v>
      </c>
      <c r="T1816" s="2" t="str">
        <f t="shared" si="85"/>
        <v>M2N 5R5_5350 YONGE ST_TORONTO</v>
      </c>
      <c r="U1816" s="12" t="str">
        <f t="shared" si="86"/>
        <v>ST</v>
      </c>
    </row>
    <row r="1817" spans="1:21" ht="13" x14ac:dyDescent="0.25">
      <c r="A1817" s="9">
        <v>45777</v>
      </c>
      <c r="B1817" s="2" t="s">
        <v>6659</v>
      </c>
      <c r="C1817" s="2" t="s">
        <v>18</v>
      </c>
      <c r="D1817" s="2" t="s">
        <v>31</v>
      </c>
      <c r="E1817" s="2" t="s">
        <v>182</v>
      </c>
      <c r="F1817" s="2" t="s">
        <v>6660</v>
      </c>
      <c r="G1817" s="2">
        <v>6035</v>
      </c>
      <c r="H1817" s="2" t="s">
        <v>45</v>
      </c>
      <c r="I1817" s="1">
        <v>41001</v>
      </c>
      <c r="J1817" s="2" t="s">
        <v>23</v>
      </c>
      <c r="K1817" s="2"/>
      <c r="L1817" s="2" t="s">
        <v>24</v>
      </c>
      <c r="M1817" s="2">
        <v>1305</v>
      </c>
      <c r="N1817" s="2" t="s">
        <v>4497</v>
      </c>
      <c r="O1817" s="2" t="s">
        <v>26</v>
      </c>
      <c r="P1817" s="2" t="s">
        <v>204</v>
      </c>
      <c r="Q1817" s="2" t="s">
        <v>6661</v>
      </c>
      <c r="R1817" t="str">
        <f>IFERROR(INDEX(ReadySub!$A$2:$A$1153, MATCH(T1817, ReadySub!$Q$2:$Q$1153, 0)), "")</f>
        <v/>
      </c>
      <c r="S1817" s="2" t="str">
        <f t="shared" si="84"/>
        <v>L4S 0B5_1305_RICHMOND HILL</v>
      </c>
      <c r="T1817" s="2" t="str">
        <f t="shared" si="85"/>
        <v>L4S 0B5_1305 ELGIN MILLS RD_RICHMOND HILL</v>
      </c>
      <c r="U1817" s="12" t="str">
        <f t="shared" si="86"/>
        <v>RD</v>
      </c>
    </row>
    <row r="1818" spans="1:21" ht="13" x14ac:dyDescent="0.25">
      <c r="A1818" s="9">
        <v>45777</v>
      </c>
      <c r="B1818" s="2" t="s">
        <v>74</v>
      </c>
      <c r="C1818" s="2" t="s">
        <v>18</v>
      </c>
      <c r="D1818" s="2" t="s">
        <v>51</v>
      </c>
      <c r="E1818" s="2" t="s">
        <v>52</v>
      </c>
      <c r="F1818" s="2" t="s">
        <v>6663</v>
      </c>
      <c r="G1818" s="2">
        <v>6039</v>
      </c>
      <c r="H1818" s="2" t="s">
        <v>377</v>
      </c>
      <c r="I1818" s="1">
        <v>41001</v>
      </c>
      <c r="J1818" s="2" t="s">
        <v>23</v>
      </c>
      <c r="K1818" s="2"/>
      <c r="L1818" s="2" t="s">
        <v>24</v>
      </c>
      <c r="M1818" s="2">
        <v>1555</v>
      </c>
      <c r="N1818" s="2" t="s">
        <v>6664</v>
      </c>
      <c r="O1818" s="2" t="s">
        <v>47</v>
      </c>
      <c r="P1818" s="2" t="s">
        <v>370</v>
      </c>
      <c r="Q1818" s="2" t="s">
        <v>6665</v>
      </c>
      <c r="R1818" t="str">
        <f>IFERROR(INDEX(ReadySub!$A$2:$A$1153, MATCH(T1818, ReadySub!$Q$2:$Q$1153, 0)), "")</f>
        <v/>
      </c>
      <c r="S1818" s="2" t="str">
        <f t="shared" si="84"/>
        <v>L1K 3B5_1555_OSHAWA</v>
      </c>
      <c r="T1818" s="2" t="str">
        <f t="shared" si="85"/>
        <v>L1K 3B5_1555 COLDSTREAM DR_OSHAWA</v>
      </c>
      <c r="U1818" s="12" t="str">
        <f t="shared" si="86"/>
        <v>DR</v>
      </c>
    </row>
    <row r="1819" spans="1:21" ht="13" x14ac:dyDescent="0.25">
      <c r="A1819" s="9">
        <v>45777</v>
      </c>
      <c r="B1819" s="2" t="s">
        <v>6666</v>
      </c>
      <c r="C1819" s="2" t="s">
        <v>18</v>
      </c>
      <c r="D1819" s="2" t="s">
        <v>150</v>
      </c>
      <c r="E1819" s="2" t="s">
        <v>151</v>
      </c>
      <c r="F1819" s="2" t="s">
        <v>6667</v>
      </c>
      <c r="G1819" s="2">
        <v>6043</v>
      </c>
      <c r="H1819" s="2" t="s">
        <v>120</v>
      </c>
      <c r="I1819" s="1">
        <v>41010</v>
      </c>
      <c r="J1819" s="2" t="s">
        <v>23</v>
      </c>
      <c r="K1819" s="2"/>
      <c r="L1819" s="2" t="s">
        <v>172</v>
      </c>
      <c r="M1819" s="2">
        <v>72</v>
      </c>
      <c r="N1819" s="2" t="s">
        <v>6668</v>
      </c>
      <c r="O1819" s="2" t="s">
        <v>92</v>
      </c>
      <c r="P1819" s="2" t="s">
        <v>135</v>
      </c>
      <c r="Q1819" s="2" t="s">
        <v>6669</v>
      </c>
      <c r="R1819" t="str">
        <f>IFERROR(INDEX(ReadySub!$A$2:$A$1153, MATCH(T1819, ReadySub!$Q$2:$Q$1153, 0)), "")</f>
        <v/>
      </c>
      <c r="S1819" s="2" t="str">
        <f t="shared" si="84"/>
        <v>K7M 9G6_72_KINGSTON</v>
      </c>
      <c r="T1819" s="2" t="str">
        <f t="shared" si="85"/>
        <v>K7M 9G6_72 GILMOUR AVE_KINGSTON</v>
      </c>
      <c r="U1819" s="12" t="str">
        <f t="shared" si="86"/>
        <v>AVE</v>
      </c>
    </row>
    <row r="1820" spans="1:21" ht="13" x14ac:dyDescent="0.25">
      <c r="A1820" s="9">
        <v>45777</v>
      </c>
      <c r="B1820" s="2" t="s">
        <v>74</v>
      </c>
      <c r="C1820" s="2" t="s">
        <v>18</v>
      </c>
      <c r="D1820" s="2" t="s">
        <v>89</v>
      </c>
      <c r="E1820" s="2" t="s">
        <v>598</v>
      </c>
      <c r="F1820" s="2" t="s">
        <v>6670</v>
      </c>
      <c r="G1820" s="2">
        <v>6045</v>
      </c>
      <c r="H1820" s="2" t="s">
        <v>104</v>
      </c>
      <c r="I1820" s="1">
        <v>41010</v>
      </c>
      <c r="J1820" s="2" t="s">
        <v>23</v>
      </c>
      <c r="K1820" s="2"/>
      <c r="L1820" s="2" t="s">
        <v>24</v>
      </c>
      <c r="M1820" s="2">
        <v>25</v>
      </c>
      <c r="N1820" s="2" t="s">
        <v>3056</v>
      </c>
      <c r="O1820" s="2" t="s">
        <v>1054</v>
      </c>
      <c r="P1820" s="2" t="s">
        <v>911</v>
      </c>
      <c r="Q1820" s="2" t="s">
        <v>6671</v>
      </c>
      <c r="R1820" t="str">
        <f>IFERROR(INDEX(ReadySub!$A$2:$A$1153, MATCH(T1820, ReadySub!$Q$2:$Q$1153, 0)), "")</f>
        <v/>
      </c>
      <c r="S1820" s="2" t="str">
        <f t="shared" si="84"/>
        <v>L6P 1W3_25_BRAMPTON</v>
      </c>
      <c r="T1820" s="2" t="str">
        <f t="shared" si="85"/>
        <v>L6P 1W3_25 MOUNT ROYAL CIRCLE_BRAMPTON</v>
      </c>
      <c r="U1820" s="12" t="str">
        <f t="shared" si="86"/>
        <v>Circle</v>
      </c>
    </row>
    <row r="1821" spans="1:21" ht="13" x14ac:dyDescent="0.25">
      <c r="A1821" s="9">
        <v>45777</v>
      </c>
      <c r="B1821" s="2" t="s">
        <v>1203</v>
      </c>
      <c r="C1821" s="2" t="s">
        <v>18</v>
      </c>
      <c r="D1821" s="2" t="s">
        <v>51</v>
      </c>
      <c r="E1821" s="2" t="s">
        <v>90</v>
      </c>
      <c r="F1821" s="2" t="s">
        <v>6672</v>
      </c>
      <c r="G1821" s="2">
        <v>6051</v>
      </c>
      <c r="H1821" s="2" t="s">
        <v>45</v>
      </c>
      <c r="I1821" s="1">
        <v>41011</v>
      </c>
      <c r="J1821" s="2" t="s">
        <v>23</v>
      </c>
      <c r="K1821" s="2"/>
      <c r="L1821" s="2" t="s">
        <v>24</v>
      </c>
      <c r="M1821" s="2">
        <v>1055</v>
      </c>
      <c r="N1821" s="2" t="s">
        <v>224</v>
      </c>
      <c r="O1821" s="2" t="s">
        <v>36</v>
      </c>
      <c r="P1821" s="2" t="s">
        <v>93</v>
      </c>
      <c r="Q1821" s="2" t="s">
        <v>6673</v>
      </c>
      <c r="R1821" t="str">
        <f>IFERROR(INDEX(ReadySub!$A$2:$A$1153, MATCH(T1821, ReadySub!$Q$2:$Q$1153, 0)), "")</f>
        <v/>
      </c>
      <c r="S1821" s="2" t="str">
        <f t="shared" si="84"/>
        <v>M4M 1Z7_1055_TORONTO</v>
      </c>
      <c r="T1821" s="2" t="str">
        <f t="shared" si="85"/>
        <v>M4M 1Z7_1055 GERRARD ST_TORONTO</v>
      </c>
      <c r="U1821" s="12" t="str">
        <f t="shared" si="86"/>
        <v>ST</v>
      </c>
    </row>
    <row r="1822" spans="1:21" ht="13" x14ac:dyDescent="0.25">
      <c r="A1822" s="9">
        <v>45777</v>
      </c>
      <c r="B1822" s="2" t="s">
        <v>4048</v>
      </c>
      <c r="C1822" s="2" t="s">
        <v>18</v>
      </c>
      <c r="D1822" s="2" t="s">
        <v>19</v>
      </c>
      <c r="E1822" s="2" t="s">
        <v>291</v>
      </c>
      <c r="F1822" s="2" t="s">
        <v>17191</v>
      </c>
      <c r="G1822" s="2">
        <v>6052</v>
      </c>
      <c r="H1822" s="2" t="s">
        <v>45</v>
      </c>
      <c r="I1822" s="1">
        <v>41015</v>
      </c>
      <c r="J1822" s="2" t="s">
        <v>23</v>
      </c>
      <c r="K1822" s="2"/>
      <c r="L1822" s="2" t="s">
        <v>24</v>
      </c>
      <c r="M1822" s="2">
        <v>283</v>
      </c>
      <c r="N1822" s="2" t="s">
        <v>6674</v>
      </c>
      <c r="O1822" s="2" t="s">
        <v>36</v>
      </c>
      <c r="P1822" s="2" t="s">
        <v>292</v>
      </c>
      <c r="Q1822" s="2" t="s">
        <v>6675</v>
      </c>
      <c r="R1822" t="str">
        <f>IFERROR(INDEX(ReadySub!$A$2:$A$1153, MATCH(T1822, ReadySub!$Q$2:$Q$1153, 0)), "")</f>
        <v/>
      </c>
      <c r="S1822" s="2" t="str">
        <f t="shared" si="84"/>
        <v>P7B 1E5_283_THUNDER BAY</v>
      </c>
      <c r="T1822" s="2" t="str">
        <f t="shared" si="85"/>
        <v>P7B 1E5_283 PEARL ST_THUNDER BAY</v>
      </c>
      <c r="U1822" s="12" t="str">
        <f t="shared" si="86"/>
        <v>ST</v>
      </c>
    </row>
    <row r="1823" spans="1:21" ht="13" x14ac:dyDescent="0.25">
      <c r="A1823" s="9">
        <v>45777</v>
      </c>
      <c r="B1823" s="2" t="s">
        <v>6676</v>
      </c>
      <c r="C1823" s="2" t="s">
        <v>18</v>
      </c>
      <c r="D1823" s="2" t="s">
        <v>51</v>
      </c>
      <c r="E1823" s="2" t="s">
        <v>90</v>
      </c>
      <c r="F1823" s="2" t="s">
        <v>6676</v>
      </c>
      <c r="G1823" s="2">
        <v>6054</v>
      </c>
      <c r="H1823" s="2" t="s">
        <v>45</v>
      </c>
      <c r="I1823" s="1">
        <v>41016</v>
      </c>
      <c r="J1823" s="2" t="s">
        <v>23</v>
      </c>
      <c r="K1823" s="2"/>
      <c r="L1823" s="2" t="s">
        <v>24</v>
      </c>
      <c r="M1823" s="2">
        <v>35</v>
      </c>
      <c r="N1823" s="2" t="s">
        <v>6677</v>
      </c>
      <c r="O1823" s="2" t="s">
        <v>6678</v>
      </c>
      <c r="P1823" s="2" t="s">
        <v>93</v>
      </c>
      <c r="Q1823" s="2" t="s">
        <v>6679</v>
      </c>
      <c r="R1823">
        <f>IFERROR(INDEX(ReadySub!$A$2:$A$1153, MATCH(T1823, ReadySub!$Q$2:$Q$1153, 0)), "")</f>
        <v>188</v>
      </c>
      <c r="S1823" s="2" t="str">
        <f t="shared" si="84"/>
        <v>M1T 2Z3_35_TORONTO</v>
      </c>
      <c r="T1823" s="2" t="str">
        <f t="shared" si="85"/>
        <v>M1T 2Z3_35 GLENDOWER CIRCUIT_TORONTO</v>
      </c>
      <c r="U1823" s="12" t="str">
        <f t="shared" si="86"/>
        <v>Circuit</v>
      </c>
    </row>
    <row r="1824" spans="1:21" ht="13" x14ac:dyDescent="0.25">
      <c r="A1824" s="9">
        <v>45777</v>
      </c>
      <c r="B1824" s="2" t="s">
        <v>2871</v>
      </c>
      <c r="C1824" s="2" t="s">
        <v>18</v>
      </c>
      <c r="D1824" s="2" t="s">
        <v>51</v>
      </c>
      <c r="E1824" s="2" t="s">
        <v>90</v>
      </c>
      <c r="F1824" s="2" t="s">
        <v>6680</v>
      </c>
      <c r="G1824" s="2">
        <v>6055</v>
      </c>
      <c r="H1824" s="2" t="s">
        <v>104</v>
      </c>
      <c r="I1824" s="1">
        <v>41022</v>
      </c>
      <c r="J1824" s="2" t="s">
        <v>23</v>
      </c>
      <c r="K1824" s="2"/>
      <c r="L1824" s="2" t="s">
        <v>24</v>
      </c>
      <c r="M1824" s="2">
        <v>935</v>
      </c>
      <c r="N1824" s="2" t="s">
        <v>485</v>
      </c>
      <c r="O1824" s="2" t="s">
        <v>36</v>
      </c>
      <c r="P1824" s="2" t="s">
        <v>93</v>
      </c>
      <c r="Q1824" s="2" t="s">
        <v>6681</v>
      </c>
      <c r="R1824" t="str">
        <f>IFERROR(INDEX(ReadySub!$A$2:$A$1153, MATCH(T1824, ReadySub!$Q$2:$Q$1153, 0)), "")</f>
        <v/>
      </c>
      <c r="S1824" s="2" t="str">
        <f t="shared" si="84"/>
        <v>M4M 1R4_935_TORONTO</v>
      </c>
      <c r="T1824" s="2" t="str">
        <f t="shared" si="85"/>
        <v>M4M 1R4_935 DUNDAS ST_TORONTO</v>
      </c>
      <c r="U1824" s="12" t="str">
        <f t="shared" si="86"/>
        <v>ST</v>
      </c>
    </row>
    <row r="1825" spans="1:21" ht="13" x14ac:dyDescent="0.25">
      <c r="A1825" s="9">
        <v>45777</v>
      </c>
      <c r="B1825" s="2" t="s">
        <v>2144</v>
      </c>
      <c r="C1825" s="2" t="s">
        <v>18</v>
      </c>
      <c r="D1825" s="2" t="s">
        <v>58</v>
      </c>
      <c r="E1825" s="2" t="s">
        <v>603</v>
      </c>
      <c r="F1825" s="2" t="s">
        <v>6682</v>
      </c>
      <c r="G1825" s="2">
        <v>6056</v>
      </c>
      <c r="H1825" s="2" t="s">
        <v>45</v>
      </c>
      <c r="I1825" s="1">
        <v>41025</v>
      </c>
      <c r="J1825" s="2" t="s">
        <v>23</v>
      </c>
      <c r="K1825" s="2"/>
      <c r="L1825" s="2" t="s">
        <v>24</v>
      </c>
      <c r="M1825" s="2">
        <v>258</v>
      </c>
      <c r="N1825" s="2" t="s">
        <v>6683</v>
      </c>
      <c r="O1825" s="2" t="s">
        <v>36</v>
      </c>
      <c r="P1825" s="2" t="s">
        <v>879</v>
      </c>
      <c r="Q1825" s="2" t="s">
        <v>6684</v>
      </c>
      <c r="R1825" t="str">
        <f>IFERROR(INDEX(ReadySub!$A$2:$A$1153, MATCH(T1825, ReadySub!$Q$2:$Q$1153, 0)), "")</f>
        <v/>
      </c>
      <c r="S1825" s="2" t="str">
        <f t="shared" si="84"/>
        <v>L9T 3C3_258_MILTON</v>
      </c>
      <c r="T1825" s="2" t="str">
        <f t="shared" si="85"/>
        <v>L9T 3C3_258 COMMERCIAL ST_MILTON</v>
      </c>
      <c r="U1825" s="12" t="str">
        <f t="shared" si="86"/>
        <v>ST</v>
      </c>
    </row>
    <row r="1826" spans="1:21" ht="13" x14ac:dyDescent="0.25">
      <c r="A1826" s="9">
        <v>45777</v>
      </c>
      <c r="B1826" s="2" t="s">
        <v>6685</v>
      </c>
      <c r="C1826" s="2" t="s">
        <v>18</v>
      </c>
      <c r="D1826" s="2" t="s">
        <v>31</v>
      </c>
      <c r="E1826" s="2" t="s">
        <v>182</v>
      </c>
      <c r="F1826" s="2" t="s">
        <v>6686</v>
      </c>
      <c r="G1826" s="2">
        <v>6057</v>
      </c>
      <c r="H1826" s="2" t="s">
        <v>45</v>
      </c>
      <c r="I1826" s="1">
        <v>41031</v>
      </c>
      <c r="J1826" s="2" t="s">
        <v>23</v>
      </c>
      <c r="K1826" s="2"/>
      <c r="L1826" s="2" t="s">
        <v>24</v>
      </c>
      <c r="M1826" s="2">
        <v>10375</v>
      </c>
      <c r="N1826" s="2" t="s">
        <v>6687</v>
      </c>
      <c r="O1826" s="2"/>
      <c r="P1826" s="2" t="s">
        <v>257</v>
      </c>
      <c r="Q1826" s="2" t="s">
        <v>6688</v>
      </c>
      <c r="R1826" t="str">
        <f>IFERROR(INDEX(ReadySub!$A$2:$A$1153, MATCH(T1826, ReadySub!$Q$2:$Q$1153, 0)), "")</f>
        <v/>
      </c>
      <c r="S1826" s="2" t="str">
        <f t="shared" si="84"/>
        <v>L4H 0J5_10375_WOODBRIDGE</v>
      </c>
      <c r="T1826" s="2" t="str">
        <f t="shared" si="85"/>
        <v>L4H 0J5_10375 WESTON RD 0_WOODBRIDGE</v>
      </c>
      <c r="U1826" s="12">
        <f t="shared" si="86"/>
        <v>0</v>
      </c>
    </row>
    <row r="1827" spans="1:21" ht="13" x14ac:dyDescent="0.25">
      <c r="A1827" s="9">
        <v>45777</v>
      </c>
      <c r="B1827" s="2" t="s">
        <v>16943</v>
      </c>
      <c r="C1827" s="2" t="s">
        <v>18</v>
      </c>
      <c r="D1827" s="2" t="s">
        <v>19</v>
      </c>
      <c r="E1827" s="2" t="s">
        <v>111</v>
      </c>
      <c r="F1827" s="2" t="s">
        <v>6690</v>
      </c>
      <c r="G1827" s="2">
        <v>6061</v>
      </c>
      <c r="H1827" s="2" t="s">
        <v>104</v>
      </c>
      <c r="I1827" s="1">
        <v>41122</v>
      </c>
      <c r="J1827" s="2" t="s">
        <v>23</v>
      </c>
      <c r="K1827" s="2"/>
      <c r="L1827" s="2" t="s">
        <v>24</v>
      </c>
      <c r="M1827" s="2">
        <v>177</v>
      </c>
      <c r="N1827" s="2" t="s">
        <v>6691</v>
      </c>
      <c r="O1827" s="2" t="s">
        <v>115</v>
      </c>
      <c r="P1827" s="2" t="s">
        <v>116</v>
      </c>
      <c r="Q1827" s="2" t="s">
        <v>6692</v>
      </c>
      <c r="R1827" t="str">
        <f>IFERROR(INDEX(ReadySub!$A$2:$A$1153, MATCH(T1827, ReadySub!$Q$2:$Q$1153, 0)), "")</f>
        <v/>
      </c>
      <c r="S1827" s="2" t="str">
        <f t="shared" si="84"/>
        <v>P2B 2Z8_177_STURGEON FALLS</v>
      </c>
      <c r="T1827" s="2" t="str">
        <f t="shared" si="85"/>
        <v>P2B 2Z8_177 ETHEL RUE_STURGEON FALLS</v>
      </c>
      <c r="U1827" s="12" t="str">
        <f t="shared" si="86"/>
        <v>Rue</v>
      </c>
    </row>
    <row r="1828" spans="1:21" ht="13" x14ac:dyDescent="0.25">
      <c r="A1828" s="9">
        <v>45777</v>
      </c>
      <c r="B1828" s="2" t="s">
        <v>16941</v>
      </c>
      <c r="C1828" s="2" t="s">
        <v>18</v>
      </c>
      <c r="D1828" s="2" t="s">
        <v>102</v>
      </c>
      <c r="E1828" s="2" t="s">
        <v>775</v>
      </c>
      <c r="F1828" s="2" t="s">
        <v>6696</v>
      </c>
      <c r="G1828" s="2">
        <v>6065</v>
      </c>
      <c r="H1828" s="2" t="s">
        <v>53</v>
      </c>
      <c r="I1828" s="1">
        <v>41080</v>
      </c>
      <c r="J1828" s="2" t="s">
        <v>23</v>
      </c>
      <c r="K1828" s="2"/>
      <c r="L1828" s="2" t="s">
        <v>24</v>
      </c>
      <c r="M1828" s="2">
        <v>450</v>
      </c>
      <c r="N1828" s="2" t="s">
        <v>266</v>
      </c>
      <c r="O1828" s="2" t="s">
        <v>36</v>
      </c>
      <c r="P1828" s="2" t="s">
        <v>1073</v>
      </c>
      <c r="Q1828" s="2" t="s">
        <v>6697</v>
      </c>
      <c r="R1828" t="str">
        <f>IFERROR(INDEX(ReadySub!$A$2:$A$1153, MATCH(T1828, ReadySub!$Q$2:$Q$1153, 0)), "")</f>
        <v/>
      </c>
      <c r="S1828" s="2" t="str">
        <f t="shared" si="84"/>
        <v>N3H 3M9_450_CAMBRIDGE</v>
      </c>
      <c r="T1828" s="2" t="str">
        <f t="shared" si="85"/>
        <v>N3H 3M9_450 KING ST_CAMBRIDGE</v>
      </c>
      <c r="U1828" s="12" t="str">
        <f t="shared" si="86"/>
        <v>ST</v>
      </c>
    </row>
    <row r="1829" spans="1:21" ht="13" x14ac:dyDescent="0.25">
      <c r="A1829" s="9">
        <v>45777</v>
      </c>
      <c r="B1829" s="2" t="s">
        <v>6698</v>
      </c>
      <c r="C1829" s="2" t="s">
        <v>18</v>
      </c>
      <c r="D1829" s="2" t="s">
        <v>51</v>
      </c>
      <c r="E1829" s="2" t="s">
        <v>90</v>
      </c>
      <c r="F1829" s="2" t="s">
        <v>6699</v>
      </c>
      <c r="G1829" s="2">
        <v>6066</v>
      </c>
      <c r="H1829" s="2" t="s">
        <v>53</v>
      </c>
      <c r="I1829" s="1">
        <v>41153</v>
      </c>
      <c r="J1829" s="2" t="s">
        <v>23</v>
      </c>
      <c r="K1829" s="2"/>
      <c r="L1829" s="2" t="s">
        <v>24</v>
      </c>
      <c r="M1829" s="2">
        <v>3072</v>
      </c>
      <c r="N1829" s="2" t="s">
        <v>1632</v>
      </c>
      <c r="O1829" s="2" t="s">
        <v>92</v>
      </c>
      <c r="P1829" s="2" t="s">
        <v>93</v>
      </c>
      <c r="Q1829" s="2" t="s">
        <v>6700</v>
      </c>
      <c r="R1829" t="str">
        <f>IFERROR(INDEX(ReadySub!$A$2:$A$1153, MATCH(T1829, ReadySub!$Q$2:$Q$1153, 0)), "")</f>
        <v/>
      </c>
      <c r="S1829" s="2" t="str">
        <f t="shared" si="84"/>
        <v>M2N 5L3_3072_TORONTO</v>
      </c>
      <c r="T1829" s="2" t="str">
        <f t="shared" si="85"/>
        <v>M2N 5L3_3072 BAYVIEW AVE_TORONTO</v>
      </c>
      <c r="U1829" s="12" t="str">
        <f t="shared" si="86"/>
        <v>AVE</v>
      </c>
    </row>
    <row r="1830" spans="1:21" ht="13" x14ac:dyDescent="0.25">
      <c r="A1830" s="9">
        <v>45777</v>
      </c>
      <c r="B1830" s="2" t="s">
        <v>230</v>
      </c>
      <c r="C1830" s="2" t="s">
        <v>18</v>
      </c>
      <c r="D1830" s="2" t="s">
        <v>89</v>
      </c>
      <c r="E1830" s="2" t="s">
        <v>598</v>
      </c>
      <c r="F1830" s="2" t="s">
        <v>6705</v>
      </c>
      <c r="G1830" s="2">
        <v>6077</v>
      </c>
      <c r="H1830" s="2" t="s">
        <v>104</v>
      </c>
      <c r="I1830" s="1">
        <v>41079</v>
      </c>
      <c r="J1830" s="2" t="s">
        <v>23</v>
      </c>
      <c r="K1830" s="2"/>
      <c r="L1830" s="2" t="s">
        <v>24</v>
      </c>
      <c r="M1830" s="2">
        <v>24</v>
      </c>
      <c r="N1830" s="2" t="s">
        <v>6706</v>
      </c>
      <c r="O1830" s="2" t="s">
        <v>1062</v>
      </c>
      <c r="P1830" s="2" t="s">
        <v>911</v>
      </c>
      <c r="Q1830" s="2" t="s">
        <v>6707</v>
      </c>
      <c r="R1830" t="str">
        <f>IFERROR(INDEX(ReadySub!$A$2:$A$1153, MATCH(T1830, ReadySub!$Q$2:$Q$1153, 0)), "")</f>
        <v/>
      </c>
      <c r="S1830" s="2" t="str">
        <f t="shared" si="84"/>
        <v>L6Z 1Y1_24_BRAMPTON</v>
      </c>
      <c r="T1830" s="2" t="str">
        <f t="shared" si="85"/>
        <v>L6Z 1Y1_24 KERWOOD PL_BRAMPTON</v>
      </c>
      <c r="U1830" s="12" t="str">
        <f t="shared" si="86"/>
        <v>PL</v>
      </c>
    </row>
    <row r="1831" spans="1:21" ht="13" x14ac:dyDescent="0.25">
      <c r="A1831" s="9">
        <v>45777</v>
      </c>
      <c r="B1831" s="2" t="s">
        <v>230</v>
      </c>
      <c r="C1831" s="2" t="s">
        <v>18</v>
      </c>
      <c r="D1831" s="2" t="s">
        <v>89</v>
      </c>
      <c r="E1831" s="2" t="s">
        <v>598</v>
      </c>
      <c r="F1831" s="2" t="s">
        <v>6708</v>
      </c>
      <c r="G1831" s="2">
        <v>6078</v>
      </c>
      <c r="H1831" s="2" t="s">
        <v>104</v>
      </c>
      <c r="I1831" s="1">
        <v>41079</v>
      </c>
      <c r="J1831" s="2" t="s">
        <v>23</v>
      </c>
      <c r="K1831" s="2"/>
      <c r="L1831" s="2" t="s">
        <v>24</v>
      </c>
      <c r="M1831" s="2">
        <v>2730</v>
      </c>
      <c r="N1831" s="2" t="s">
        <v>6709</v>
      </c>
      <c r="O1831" s="2" t="s">
        <v>47</v>
      </c>
      <c r="P1831" s="2" t="s">
        <v>601</v>
      </c>
      <c r="Q1831" s="2" t="s">
        <v>6710</v>
      </c>
      <c r="R1831" t="str">
        <f>IFERROR(INDEX(ReadySub!$A$2:$A$1153, MATCH(T1831, ReadySub!$Q$2:$Q$1153, 0)), "")</f>
        <v/>
      </c>
      <c r="S1831" s="2" t="str">
        <f t="shared" si="84"/>
        <v>L5K 1L2_2730_MISSISSAUGA</v>
      </c>
      <c r="T1831" s="2" t="str">
        <f t="shared" si="85"/>
        <v>L5K 1L2_2730 THORN LODGE DR_MISSISSAUGA</v>
      </c>
      <c r="U1831" s="12" t="str">
        <f t="shared" si="86"/>
        <v>DR</v>
      </c>
    </row>
    <row r="1832" spans="1:21" ht="13" x14ac:dyDescent="0.25">
      <c r="A1832" s="9">
        <v>45777</v>
      </c>
      <c r="B1832" s="2" t="s">
        <v>230</v>
      </c>
      <c r="C1832" s="2" t="s">
        <v>18</v>
      </c>
      <c r="D1832" s="2" t="s">
        <v>89</v>
      </c>
      <c r="E1832" s="2" t="s">
        <v>598</v>
      </c>
      <c r="F1832" s="2" t="s">
        <v>6712</v>
      </c>
      <c r="G1832" s="2">
        <v>6081</v>
      </c>
      <c r="H1832" s="2" t="s">
        <v>104</v>
      </c>
      <c r="I1832" s="1">
        <v>41079</v>
      </c>
      <c r="J1832" s="2" t="s">
        <v>23</v>
      </c>
      <c r="K1832" s="2"/>
      <c r="L1832" s="2" t="s">
        <v>24</v>
      </c>
      <c r="M1832" s="2">
        <v>110</v>
      </c>
      <c r="N1832" s="2" t="s">
        <v>6713</v>
      </c>
      <c r="O1832" s="2" t="s">
        <v>92</v>
      </c>
      <c r="P1832" s="2" t="s">
        <v>6519</v>
      </c>
      <c r="Q1832" s="2" t="s">
        <v>232</v>
      </c>
      <c r="R1832" t="str">
        <f>IFERROR(INDEX(ReadySub!$A$2:$A$1153, MATCH(T1832, ReadySub!$Q$2:$Q$1153, 0)), "")</f>
        <v/>
      </c>
      <c r="S1832" s="2" t="str">
        <f t="shared" si="84"/>
        <v>M2H 3N5_110_CALEDON</v>
      </c>
      <c r="T1832" s="2" t="str">
        <f t="shared" si="85"/>
        <v>M2H 3N5_110 LEARMONT AVE_CALEDON</v>
      </c>
      <c r="U1832" s="12" t="str">
        <f t="shared" si="86"/>
        <v>AVE</v>
      </c>
    </row>
    <row r="1833" spans="1:21" ht="13" x14ac:dyDescent="0.25">
      <c r="A1833" s="9">
        <v>45777</v>
      </c>
      <c r="B1833" s="2" t="s">
        <v>5101</v>
      </c>
      <c r="C1833" s="2" t="s">
        <v>18</v>
      </c>
      <c r="D1833" s="2" t="s">
        <v>150</v>
      </c>
      <c r="E1833" s="2" t="s">
        <v>332</v>
      </c>
      <c r="F1833" s="2" t="s">
        <v>6715</v>
      </c>
      <c r="G1833" s="2">
        <v>6084</v>
      </c>
      <c r="H1833" s="2" t="s">
        <v>377</v>
      </c>
      <c r="I1833" s="1">
        <v>41080</v>
      </c>
      <c r="J1833" s="2" t="s">
        <v>23</v>
      </c>
      <c r="K1833" s="2"/>
      <c r="L1833" s="2" t="s">
        <v>24</v>
      </c>
      <c r="M1833" s="2">
        <v>351</v>
      </c>
      <c r="N1833" s="2" t="s">
        <v>3507</v>
      </c>
      <c r="O1833" s="2" t="s">
        <v>36</v>
      </c>
      <c r="P1833" s="2" t="s">
        <v>3119</v>
      </c>
      <c r="Q1833" s="2" t="s">
        <v>6716</v>
      </c>
      <c r="R1833" t="str">
        <f>IFERROR(INDEX(ReadySub!$A$2:$A$1153, MATCH(T1833, ReadySub!$Q$2:$Q$1153, 0)), "")</f>
        <v/>
      </c>
      <c r="S1833" s="2" t="str">
        <f t="shared" si="84"/>
        <v>K7C 2V8_351_CARLETON PLACE</v>
      </c>
      <c r="T1833" s="2" t="str">
        <f t="shared" si="85"/>
        <v>K7C 2V8_351 BRIDGE ST_CARLETON PLACE</v>
      </c>
      <c r="U1833" s="12" t="str">
        <f t="shared" si="86"/>
        <v>ST</v>
      </c>
    </row>
    <row r="1834" spans="1:21" ht="13" x14ac:dyDescent="0.25">
      <c r="A1834" s="9">
        <v>45777</v>
      </c>
      <c r="B1834" s="2" t="s">
        <v>6225</v>
      </c>
      <c r="C1834" s="2" t="s">
        <v>18</v>
      </c>
      <c r="D1834" s="2" t="s">
        <v>150</v>
      </c>
      <c r="E1834" s="2" t="s">
        <v>162</v>
      </c>
      <c r="F1834" s="2" t="s">
        <v>6717</v>
      </c>
      <c r="G1834" s="2">
        <v>6085</v>
      </c>
      <c r="H1834" s="2" t="s">
        <v>141</v>
      </c>
      <c r="I1834" s="1">
        <v>41152</v>
      </c>
      <c r="J1834" s="2" t="s">
        <v>23</v>
      </c>
      <c r="K1834" s="2"/>
      <c r="L1834" s="2" t="s">
        <v>172</v>
      </c>
      <c r="M1834" s="2">
        <v>235</v>
      </c>
      <c r="N1834" s="2" t="s">
        <v>6718</v>
      </c>
      <c r="O1834" s="2" t="s">
        <v>47</v>
      </c>
      <c r="P1834" s="2" t="s">
        <v>166</v>
      </c>
      <c r="Q1834" s="2" t="s">
        <v>6719</v>
      </c>
      <c r="R1834" t="str">
        <f>IFERROR(INDEX(ReadySub!$A$2:$A$1153, MATCH(T1834, ReadySub!$Q$2:$Q$1153, 0)), "")</f>
        <v/>
      </c>
      <c r="S1834" s="2" t="str">
        <f t="shared" si="84"/>
        <v>K1N 8X8_235_OTTAWA</v>
      </c>
      <c r="T1834" s="2" t="str">
        <f t="shared" si="85"/>
        <v>K1N 8X8_235 BEAUSOLEIL DR_OTTAWA</v>
      </c>
      <c r="U1834" s="12" t="str">
        <f t="shared" si="86"/>
        <v>DR</v>
      </c>
    </row>
    <row r="1835" spans="1:21" ht="13" x14ac:dyDescent="0.25">
      <c r="A1835" s="9">
        <v>45777</v>
      </c>
      <c r="B1835" s="2" t="s">
        <v>2978</v>
      </c>
      <c r="C1835" s="2" t="s">
        <v>18</v>
      </c>
      <c r="D1835" s="2" t="s">
        <v>150</v>
      </c>
      <c r="E1835" s="2" t="s">
        <v>1518</v>
      </c>
      <c r="F1835" s="2" t="s">
        <v>6720</v>
      </c>
      <c r="G1835" s="2">
        <v>6088</v>
      </c>
      <c r="H1835" s="2" t="s">
        <v>120</v>
      </c>
      <c r="I1835" s="1">
        <v>41135</v>
      </c>
      <c r="J1835" s="2" t="s">
        <v>23</v>
      </c>
      <c r="K1835" s="2"/>
      <c r="L1835" s="2" t="s">
        <v>172</v>
      </c>
      <c r="M1835" s="2">
        <v>260</v>
      </c>
      <c r="N1835" s="2" t="s">
        <v>180</v>
      </c>
      <c r="O1835" s="2" t="s">
        <v>115</v>
      </c>
      <c r="P1835" s="2" t="s">
        <v>6721</v>
      </c>
      <c r="Q1835" s="2" t="s">
        <v>6722</v>
      </c>
      <c r="R1835" t="str">
        <f>IFERROR(INDEX(ReadySub!$A$2:$A$1153, MATCH(T1835, ReadySub!$Q$2:$Q$1153, 0)), "")</f>
        <v/>
      </c>
      <c r="S1835" s="2" t="str">
        <f t="shared" si="84"/>
        <v>K0B 1L0_260_PLANTAGENET</v>
      </c>
      <c r="T1835" s="2" t="str">
        <f t="shared" si="85"/>
        <v>K0B 1L0_260 MAIN RUE_PLANTAGENET</v>
      </c>
      <c r="U1835" s="12" t="str">
        <f t="shared" si="86"/>
        <v>Rue</v>
      </c>
    </row>
    <row r="1836" spans="1:21" ht="13" x14ac:dyDescent="0.25">
      <c r="A1836" s="9">
        <v>45777</v>
      </c>
      <c r="B1836" s="2" t="s">
        <v>230</v>
      </c>
      <c r="C1836" s="2" t="s">
        <v>18</v>
      </c>
      <c r="D1836" s="2" t="s">
        <v>89</v>
      </c>
      <c r="E1836" s="2" t="s">
        <v>598</v>
      </c>
      <c r="F1836" s="2" t="s">
        <v>6723</v>
      </c>
      <c r="G1836" s="2">
        <v>6089</v>
      </c>
      <c r="H1836" s="2" t="s">
        <v>104</v>
      </c>
      <c r="I1836" s="1">
        <v>41080</v>
      </c>
      <c r="J1836" s="2" t="s">
        <v>23</v>
      </c>
      <c r="K1836" s="2"/>
      <c r="L1836" s="2" t="s">
        <v>24</v>
      </c>
      <c r="M1836" s="2">
        <v>725</v>
      </c>
      <c r="N1836" s="2" t="s">
        <v>3187</v>
      </c>
      <c r="O1836" s="2" t="s">
        <v>101</v>
      </c>
      <c r="P1836" s="2" t="s">
        <v>911</v>
      </c>
      <c r="Q1836" s="2" t="s">
        <v>6724</v>
      </c>
      <c r="R1836" t="str">
        <f>IFERROR(INDEX(ReadySub!$A$2:$A$1153, MATCH(T1836, ReadySub!$Q$2:$Q$1153, 0)), "")</f>
        <v/>
      </c>
      <c r="S1836" s="2" t="str">
        <f t="shared" si="84"/>
        <v>L6Y 4N3_725_BRAMPTON</v>
      </c>
      <c r="T1836" s="2" t="str">
        <f t="shared" si="85"/>
        <v>L6Y 4N3_725 RAY LAWSON BLVD_BRAMPTON</v>
      </c>
      <c r="U1836" s="12" t="str">
        <f t="shared" si="86"/>
        <v>BLVD</v>
      </c>
    </row>
    <row r="1837" spans="1:21" ht="13" x14ac:dyDescent="0.25">
      <c r="A1837" s="9">
        <v>45777</v>
      </c>
      <c r="B1837" s="2" t="s">
        <v>230</v>
      </c>
      <c r="C1837" s="2" t="s">
        <v>18</v>
      </c>
      <c r="D1837" s="2" t="s">
        <v>89</v>
      </c>
      <c r="E1837" s="2" t="s">
        <v>598</v>
      </c>
      <c r="F1837" s="2" t="s">
        <v>6725</v>
      </c>
      <c r="G1837" s="2">
        <v>6090</v>
      </c>
      <c r="H1837" s="2" t="s">
        <v>104</v>
      </c>
      <c r="I1837" s="1">
        <v>41080</v>
      </c>
      <c r="J1837" s="2" t="s">
        <v>23</v>
      </c>
      <c r="K1837" s="2"/>
      <c r="L1837" s="2" t="s">
        <v>24</v>
      </c>
      <c r="M1837" s="2">
        <v>45</v>
      </c>
      <c r="N1837" s="2" t="s">
        <v>6726</v>
      </c>
      <c r="O1837" s="2" t="s">
        <v>47</v>
      </c>
      <c r="P1837" s="2" t="s">
        <v>911</v>
      </c>
      <c r="Q1837" s="2" t="s">
        <v>6727</v>
      </c>
      <c r="R1837" t="str">
        <f>IFERROR(INDEX(ReadySub!$A$2:$A$1153, MATCH(T1837, ReadySub!$Q$2:$Q$1153, 0)), "")</f>
        <v/>
      </c>
      <c r="S1837" s="2" t="str">
        <f t="shared" si="84"/>
        <v>L6P 3N5_45_BRAMPTON</v>
      </c>
      <c r="T1837" s="2" t="str">
        <f t="shared" si="85"/>
        <v>L6P 3N5_45 IRONSHIELD DR_BRAMPTON</v>
      </c>
      <c r="U1837" s="12" t="str">
        <f t="shared" si="86"/>
        <v>DR</v>
      </c>
    </row>
    <row r="1838" spans="1:21" ht="13" x14ac:dyDescent="0.25">
      <c r="A1838" s="9">
        <v>45777</v>
      </c>
      <c r="B1838" s="2" t="s">
        <v>716</v>
      </c>
      <c r="C1838" s="2" t="s">
        <v>18</v>
      </c>
      <c r="D1838" s="2" t="s">
        <v>89</v>
      </c>
      <c r="E1838" s="2" t="s">
        <v>598</v>
      </c>
      <c r="F1838" s="2" t="s">
        <v>6728</v>
      </c>
      <c r="G1838" s="2">
        <v>6091</v>
      </c>
      <c r="H1838" s="2" t="s">
        <v>104</v>
      </c>
      <c r="I1838" s="1">
        <v>41080</v>
      </c>
      <c r="J1838" s="2" t="s">
        <v>23</v>
      </c>
      <c r="K1838" s="2"/>
      <c r="L1838" s="2" t="s">
        <v>24</v>
      </c>
      <c r="M1838" s="2">
        <v>57</v>
      </c>
      <c r="N1838" s="2" t="s">
        <v>6729</v>
      </c>
      <c r="O1838" s="2" t="s">
        <v>249</v>
      </c>
      <c r="P1838" s="2" t="s">
        <v>911</v>
      </c>
      <c r="Q1838" s="2" t="s">
        <v>6730</v>
      </c>
      <c r="R1838" t="str">
        <f>IFERROR(INDEX(ReadySub!$A$2:$A$1153, MATCH(T1838, ReadySub!$Q$2:$Q$1153, 0)), "")</f>
        <v/>
      </c>
      <c r="S1838" s="2" t="str">
        <f t="shared" si="84"/>
        <v>L6T 2N8_57_BRAMPTON</v>
      </c>
      <c r="T1838" s="2" t="str">
        <f t="shared" si="85"/>
        <v>L6T 2N8_57 ALOMA CRES_BRAMPTON</v>
      </c>
      <c r="U1838" s="12" t="str">
        <f t="shared" si="86"/>
        <v>CRES</v>
      </c>
    </row>
    <row r="1839" spans="1:21" ht="13" x14ac:dyDescent="0.25">
      <c r="A1839" s="9">
        <v>45777</v>
      </c>
      <c r="B1839" s="2" t="s">
        <v>716</v>
      </c>
      <c r="C1839" s="2" t="s">
        <v>18</v>
      </c>
      <c r="D1839" s="2" t="s">
        <v>89</v>
      </c>
      <c r="E1839" s="2" t="s">
        <v>598</v>
      </c>
      <c r="F1839" s="2" t="s">
        <v>6731</v>
      </c>
      <c r="G1839" s="2">
        <v>6092</v>
      </c>
      <c r="H1839" s="2" t="s">
        <v>104</v>
      </c>
      <c r="I1839" s="1">
        <v>41080</v>
      </c>
      <c r="J1839" s="2" t="s">
        <v>23</v>
      </c>
      <c r="K1839" s="2"/>
      <c r="L1839" s="2" t="s">
        <v>24</v>
      </c>
      <c r="M1839" s="2">
        <v>52</v>
      </c>
      <c r="N1839" s="2" t="s">
        <v>2499</v>
      </c>
      <c r="O1839" s="2" t="s">
        <v>26</v>
      </c>
      <c r="P1839" s="2" t="s">
        <v>911</v>
      </c>
      <c r="Q1839" s="2" t="s">
        <v>6732</v>
      </c>
      <c r="R1839" t="str">
        <f>IFERROR(INDEX(ReadySub!$A$2:$A$1153, MATCH(T1839, ReadySub!$Q$2:$Q$1153, 0)), "")</f>
        <v/>
      </c>
      <c r="S1839" s="2" t="str">
        <f t="shared" si="84"/>
        <v>L6T 1L7_52_BRAMPTON</v>
      </c>
      <c r="T1839" s="2" t="str">
        <f t="shared" si="85"/>
        <v>L6T 1L7_52 BIRCHBANK RD_BRAMPTON</v>
      </c>
      <c r="U1839" s="12" t="str">
        <f t="shared" si="86"/>
        <v>RD</v>
      </c>
    </row>
    <row r="1840" spans="1:21" ht="13" x14ac:dyDescent="0.25">
      <c r="A1840" s="9">
        <v>45777</v>
      </c>
      <c r="B1840" s="2" t="s">
        <v>716</v>
      </c>
      <c r="C1840" s="2" t="s">
        <v>18</v>
      </c>
      <c r="D1840" s="2" t="s">
        <v>89</v>
      </c>
      <c r="E1840" s="2" t="s">
        <v>598</v>
      </c>
      <c r="F1840" s="2" t="s">
        <v>6733</v>
      </c>
      <c r="G1840" s="2">
        <v>6093</v>
      </c>
      <c r="H1840" s="2" t="s">
        <v>104</v>
      </c>
      <c r="I1840" s="1">
        <v>41080</v>
      </c>
      <c r="J1840" s="2" t="s">
        <v>23</v>
      </c>
      <c r="K1840" s="2"/>
      <c r="L1840" s="2" t="s">
        <v>24</v>
      </c>
      <c r="M1840" s="2">
        <v>915</v>
      </c>
      <c r="N1840" s="2" t="s">
        <v>6734</v>
      </c>
      <c r="O1840" s="2" t="s">
        <v>92</v>
      </c>
      <c r="P1840" s="2" t="s">
        <v>601</v>
      </c>
      <c r="Q1840" s="2" t="s">
        <v>6735</v>
      </c>
      <c r="R1840" t="str">
        <f>IFERROR(INDEX(ReadySub!$A$2:$A$1153, MATCH(T1840, ReadySub!$Q$2:$Q$1153, 0)), "")</f>
        <v/>
      </c>
      <c r="S1840" s="2" t="str">
        <f t="shared" si="84"/>
        <v>L5C 1M1_915_MISSISSAUGA</v>
      </c>
      <c r="T1840" s="2" t="str">
        <f t="shared" si="85"/>
        <v>L5C 1M1_915 MCBRIDE AVE_MISSISSAUGA</v>
      </c>
      <c r="U1840" s="12" t="str">
        <f t="shared" si="86"/>
        <v>AVE</v>
      </c>
    </row>
    <row r="1841" spans="1:21" ht="13" x14ac:dyDescent="0.25">
      <c r="A1841" s="9">
        <v>45777</v>
      </c>
      <c r="B1841" s="2" t="s">
        <v>716</v>
      </c>
      <c r="C1841" s="2" t="s">
        <v>18</v>
      </c>
      <c r="D1841" s="2" t="s">
        <v>89</v>
      </c>
      <c r="E1841" s="2" t="s">
        <v>598</v>
      </c>
      <c r="F1841" s="2" t="s">
        <v>6736</v>
      </c>
      <c r="G1841" s="2">
        <v>6094</v>
      </c>
      <c r="H1841" s="2" t="s">
        <v>104</v>
      </c>
      <c r="I1841" s="1">
        <v>41080</v>
      </c>
      <c r="J1841" s="2" t="s">
        <v>23</v>
      </c>
      <c r="K1841" s="2"/>
      <c r="L1841" s="2" t="s">
        <v>24</v>
      </c>
      <c r="M1841" s="2">
        <v>3800</v>
      </c>
      <c r="N1841" s="2" t="s">
        <v>6737</v>
      </c>
      <c r="O1841" s="2" t="s">
        <v>605</v>
      </c>
      <c r="P1841" s="2" t="s">
        <v>601</v>
      </c>
      <c r="Q1841" s="2" t="s">
        <v>6738</v>
      </c>
      <c r="R1841" t="str">
        <f>IFERROR(INDEX(ReadySub!$A$2:$A$1153, MATCH(T1841, ReadySub!$Q$2:$Q$1153, 0)), "")</f>
        <v/>
      </c>
      <c r="S1841" s="2" t="str">
        <f t="shared" si="84"/>
        <v>L4T 3V9_3800_MISSISSAUGA</v>
      </c>
      <c r="T1841" s="2" t="str">
        <f t="shared" si="85"/>
        <v>L4T 3V9_3800 BRANDON GATE_MISSISSAUGA</v>
      </c>
      <c r="U1841" s="12" t="str">
        <f t="shared" si="86"/>
        <v>Gate</v>
      </c>
    </row>
    <row r="1842" spans="1:21" ht="13" x14ac:dyDescent="0.25">
      <c r="A1842" s="9">
        <v>45777</v>
      </c>
      <c r="B1842" s="2" t="s">
        <v>560</v>
      </c>
      <c r="C1842" s="2" t="s">
        <v>18</v>
      </c>
      <c r="D1842" s="2" t="s">
        <v>150</v>
      </c>
      <c r="E1842" s="2" t="s">
        <v>457</v>
      </c>
      <c r="F1842" s="2" t="s">
        <v>6739</v>
      </c>
      <c r="G1842" s="2">
        <v>6095</v>
      </c>
      <c r="H1842" s="2" t="s">
        <v>377</v>
      </c>
      <c r="I1842" s="1">
        <v>41082</v>
      </c>
      <c r="J1842" s="2" t="s">
        <v>23</v>
      </c>
      <c r="K1842" s="2"/>
      <c r="L1842" s="2" t="s">
        <v>24</v>
      </c>
      <c r="M1842" s="2">
        <v>75</v>
      </c>
      <c r="N1842" s="2" t="s">
        <v>5437</v>
      </c>
      <c r="O1842" s="2" t="s">
        <v>36</v>
      </c>
      <c r="P1842" s="2" t="s">
        <v>486</v>
      </c>
      <c r="Q1842" s="2" t="s">
        <v>6740</v>
      </c>
      <c r="R1842" t="str">
        <f>IFERROR(INDEX(ReadySub!$A$2:$A$1153, MATCH(T1842, ReadySub!$Q$2:$Q$1153, 0)), "")</f>
        <v/>
      </c>
      <c r="S1842" s="2" t="str">
        <f t="shared" si="84"/>
        <v>K7R 2J9_75_NAPANEE</v>
      </c>
      <c r="T1842" s="2" t="str">
        <f t="shared" si="85"/>
        <v>K7R 2J9_75 GRAHAM ST_NAPANEE</v>
      </c>
      <c r="U1842" s="12" t="str">
        <f t="shared" si="86"/>
        <v>ST</v>
      </c>
    </row>
    <row r="1843" spans="1:21" ht="13" x14ac:dyDescent="0.25">
      <c r="A1843" s="9">
        <v>45777</v>
      </c>
      <c r="B1843" s="2" t="s">
        <v>560</v>
      </c>
      <c r="C1843" s="2" t="s">
        <v>18</v>
      </c>
      <c r="D1843" s="2" t="s">
        <v>150</v>
      </c>
      <c r="E1843" s="2" t="s">
        <v>457</v>
      </c>
      <c r="F1843" s="2" t="s">
        <v>6741</v>
      </c>
      <c r="G1843" s="2">
        <v>6097</v>
      </c>
      <c r="H1843" s="2" t="s">
        <v>104</v>
      </c>
      <c r="I1843" s="1">
        <v>41082</v>
      </c>
      <c r="J1843" s="2" t="s">
        <v>23</v>
      </c>
      <c r="K1843" s="2"/>
      <c r="L1843" s="2" t="s">
        <v>24</v>
      </c>
      <c r="M1843" s="2">
        <v>18</v>
      </c>
      <c r="N1843" s="2" t="s">
        <v>6742</v>
      </c>
      <c r="O1843" s="2" t="s">
        <v>109</v>
      </c>
      <c r="P1843" s="2" t="s">
        <v>486</v>
      </c>
      <c r="Q1843" s="2" t="s">
        <v>6743</v>
      </c>
      <c r="R1843" t="str">
        <f>IFERROR(INDEX(ReadySub!$A$2:$A$1153, MATCH(T1843, ReadySub!$Q$2:$Q$1153, 0)), "")</f>
        <v/>
      </c>
      <c r="S1843" s="2" t="str">
        <f t="shared" si="84"/>
        <v>K7R 3K6_18_NAPANEE</v>
      </c>
      <c r="T1843" s="2" t="str">
        <f t="shared" si="85"/>
        <v>K7R 3K6_18 GOLF COURSE LANE_NAPANEE</v>
      </c>
      <c r="U1843" s="12" t="str">
        <f t="shared" si="86"/>
        <v>Lane</v>
      </c>
    </row>
    <row r="1844" spans="1:21" ht="13" x14ac:dyDescent="0.25">
      <c r="A1844" s="9">
        <v>45777</v>
      </c>
      <c r="B1844" s="2" t="s">
        <v>6744</v>
      </c>
      <c r="C1844" s="2" t="s">
        <v>18</v>
      </c>
      <c r="D1844" s="2" t="s">
        <v>150</v>
      </c>
      <c r="E1844" s="2" t="s">
        <v>401</v>
      </c>
      <c r="F1844" s="2" t="s">
        <v>6745</v>
      </c>
      <c r="G1844" s="2">
        <v>6098</v>
      </c>
      <c r="H1844" s="2" t="s">
        <v>22</v>
      </c>
      <c r="I1844" s="1">
        <v>41082</v>
      </c>
      <c r="J1844" s="2" t="s">
        <v>23</v>
      </c>
      <c r="K1844" s="2"/>
      <c r="L1844" s="2" t="s">
        <v>24</v>
      </c>
      <c r="M1844" s="2">
        <v>340</v>
      </c>
      <c r="N1844" s="2" t="s">
        <v>6746</v>
      </c>
      <c r="O1844" s="2" t="s">
        <v>26</v>
      </c>
      <c r="P1844" s="2" t="s">
        <v>999</v>
      </c>
      <c r="Q1844" s="2" t="s">
        <v>6747</v>
      </c>
      <c r="R1844" t="str">
        <f>IFERROR(INDEX(ReadySub!$A$2:$A$1153, MATCH(T1844, ReadySub!$Q$2:$Q$1153, 0)), "")</f>
        <v/>
      </c>
      <c r="S1844" s="2" t="str">
        <f t="shared" si="84"/>
        <v>K8V 5P7_340_TRENTON</v>
      </c>
      <c r="T1844" s="2" t="str">
        <f t="shared" si="85"/>
        <v>K8V 5P7_340 SECOND DUGHILL RD_TRENTON</v>
      </c>
      <c r="U1844" s="12" t="str">
        <f t="shared" si="86"/>
        <v>RD</v>
      </c>
    </row>
    <row r="1845" spans="1:21" ht="13" x14ac:dyDescent="0.25">
      <c r="A1845" s="9">
        <v>45777</v>
      </c>
      <c r="B1845" s="2" t="s">
        <v>5152</v>
      </c>
      <c r="C1845" s="2" t="s">
        <v>18</v>
      </c>
      <c r="D1845" s="2" t="s">
        <v>150</v>
      </c>
      <c r="E1845" s="2" t="s">
        <v>151</v>
      </c>
      <c r="F1845" s="2" t="s">
        <v>6752</v>
      </c>
      <c r="G1845" s="2">
        <v>6102</v>
      </c>
      <c r="H1845" s="2" t="s">
        <v>120</v>
      </c>
      <c r="I1845" s="1">
        <v>41082</v>
      </c>
      <c r="J1845" s="2" t="s">
        <v>23</v>
      </c>
      <c r="K1845" s="2"/>
      <c r="L1845" s="2" t="s">
        <v>24</v>
      </c>
      <c r="M1845" s="2">
        <v>817</v>
      </c>
      <c r="N1845" s="2" t="s">
        <v>2183</v>
      </c>
      <c r="O1845" s="2" t="s">
        <v>36</v>
      </c>
      <c r="P1845" s="2" t="s">
        <v>135</v>
      </c>
      <c r="Q1845" s="2" t="s">
        <v>6753</v>
      </c>
      <c r="R1845" t="str">
        <f>IFERROR(INDEX(ReadySub!$A$2:$A$1153, MATCH(T1845, ReadySub!$Q$2:$Q$1153, 0)), "")</f>
        <v/>
      </c>
      <c r="S1845" s="2" t="str">
        <f t="shared" si="84"/>
        <v>K7K 4C2_817_KINGSTON</v>
      </c>
      <c r="T1845" s="2" t="str">
        <f t="shared" si="85"/>
        <v>K7K 4C2_817 DIVISION ST_KINGSTON</v>
      </c>
      <c r="U1845" s="12" t="str">
        <f t="shared" si="86"/>
        <v>ST</v>
      </c>
    </row>
    <row r="1846" spans="1:21" ht="13" x14ac:dyDescent="0.25">
      <c r="A1846" s="9">
        <v>45777</v>
      </c>
      <c r="B1846" s="2" t="s">
        <v>716</v>
      </c>
      <c r="C1846" s="2" t="s">
        <v>18</v>
      </c>
      <c r="D1846" s="2" t="s">
        <v>89</v>
      </c>
      <c r="E1846" s="2" t="s">
        <v>598</v>
      </c>
      <c r="F1846" s="2" t="s">
        <v>6754</v>
      </c>
      <c r="G1846" s="2">
        <v>6103</v>
      </c>
      <c r="H1846" s="2" t="s">
        <v>104</v>
      </c>
      <c r="I1846" s="1">
        <v>41082</v>
      </c>
      <c r="J1846" s="2" t="s">
        <v>23</v>
      </c>
      <c r="K1846" s="2"/>
      <c r="L1846" s="2" t="s">
        <v>24</v>
      </c>
      <c r="M1846" s="2">
        <v>888</v>
      </c>
      <c r="N1846" s="2" t="s">
        <v>1294</v>
      </c>
      <c r="O1846" s="2" t="s">
        <v>26</v>
      </c>
      <c r="P1846" s="2" t="s">
        <v>601</v>
      </c>
      <c r="Q1846" s="2" t="s">
        <v>6755</v>
      </c>
      <c r="R1846" t="str">
        <f>IFERROR(INDEX(ReadySub!$A$2:$A$1153, MATCH(T1846, ReadySub!$Q$2:$Q$1153, 0)), "")</f>
        <v/>
      </c>
      <c r="S1846" s="2" t="str">
        <f t="shared" si="84"/>
        <v>L5J 2V3_888_MISSISSAUGA</v>
      </c>
      <c r="T1846" s="2" t="str">
        <f t="shared" si="85"/>
        <v>L5J 2V3_888 CLARKSON RD_MISSISSAUGA</v>
      </c>
      <c r="U1846" s="12" t="str">
        <f t="shared" si="86"/>
        <v>RD</v>
      </c>
    </row>
    <row r="1847" spans="1:21" ht="13" x14ac:dyDescent="0.25">
      <c r="A1847" s="9">
        <v>45777</v>
      </c>
      <c r="B1847" s="2" t="s">
        <v>716</v>
      </c>
      <c r="C1847" s="2" t="s">
        <v>18</v>
      </c>
      <c r="D1847" s="2" t="s">
        <v>89</v>
      </c>
      <c r="E1847" s="2" t="s">
        <v>598</v>
      </c>
      <c r="F1847" s="2" t="s">
        <v>6756</v>
      </c>
      <c r="G1847" s="2">
        <v>6104</v>
      </c>
      <c r="H1847" s="2" t="s">
        <v>104</v>
      </c>
      <c r="I1847" s="1">
        <v>41082</v>
      </c>
      <c r="J1847" s="2" t="s">
        <v>23</v>
      </c>
      <c r="K1847" s="2"/>
      <c r="L1847" s="2" t="s">
        <v>24</v>
      </c>
      <c r="M1847" s="2">
        <v>3730</v>
      </c>
      <c r="N1847" s="2" t="s">
        <v>6757</v>
      </c>
      <c r="O1847" s="2" t="s">
        <v>249</v>
      </c>
      <c r="P1847" s="2" t="s">
        <v>601</v>
      </c>
      <c r="Q1847" s="2" t="s">
        <v>6758</v>
      </c>
      <c r="R1847" t="str">
        <f>IFERROR(INDEX(ReadySub!$A$2:$A$1153, MATCH(T1847, ReadySub!$Q$2:$Q$1153, 0)), "")</f>
        <v/>
      </c>
      <c r="S1847" s="2" t="str">
        <f t="shared" si="84"/>
        <v>L4T 2Z4_3730_MISSISSAUGA</v>
      </c>
      <c r="T1847" s="2" t="str">
        <f t="shared" si="85"/>
        <v>L4T 2Z4_3730 CORLISS CRES_MISSISSAUGA</v>
      </c>
      <c r="U1847" s="12" t="str">
        <f t="shared" si="86"/>
        <v>CRES</v>
      </c>
    </row>
    <row r="1848" spans="1:21" ht="13" x14ac:dyDescent="0.25">
      <c r="A1848" s="9">
        <v>45777</v>
      </c>
      <c r="B1848" s="2" t="s">
        <v>716</v>
      </c>
      <c r="C1848" s="2" t="s">
        <v>18</v>
      </c>
      <c r="D1848" s="2" t="s">
        <v>89</v>
      </c>
      <c r="E1848" s="2" t="s">
        <v>598</v>
      </c>
      <c r="F1848" s="2" t="s">
        <v>6759</v>
      </c>
      <c r="G1848" s="2">
        <v>6106</v>
      </c>
      <c r="H1848" s="2" t="s">
        <v>104</v>
      </c>
      <c r="I1848" s="1">
        <v>41082</v>
      </c>
      <c r="J1848" s="2" t="s">
        <v>23</v>
      </c>
      <c r="K1848" s="2"/>
      <c r="L1848" s="2" t="s">
        <v>24</v>
      </c>
      <c r="M1848" s="2">
        <v>3700</v>
      </c>
      <c r="N1848" s="2" t="s">
        <v>6760</v>
      </c>
      <c r="O1848" s="2" t="s">
        <v>47</v>
      </c>
      <c r="P1848" s="2" t="s">
        <v>601</v>
      </c>
      <c r="Q1848" s="2" t="s">
        <v>6761</v>
      </c>
      <c r="R1848" t="str">
        <f>IFERROR(INDEX(ReadySub!$A$2:$A$1153, MATCH(T1848, ReadySub!$Q$2:$Q$1153, 0)), "")</f>
        <v/>
      </c>
      <c r="S1848" s="2" t="str">
        <f t="shared" si="84"/>
        <v>L4T 1V9_3700_MISSISSAUGA</v>
      </c>
      <c r="T1848" s="2" t="str">
        <f t="shared" si="85"/>
        <v>L4T 1V9_3700 DUNRANKIN DR_MISSISSAUGA</v>
      </c>
      <c r="U1848" s="12" t="str">
        <f t="shared" si="86"/>
        <v>DR</v>
      </c>
    </row>
    <row r="1849" spans="1:21" ht="13" x14ac:dyDescent="0.25">
      <c r="A1849" s="9">
        <v>45777</v>
      </c>
      <c r="B1849" s="2" t="s">
        <v>716</v>
      </c>
      <c r="C1849" s="2" t="s">
        <v>18</v>
      </c>
      <c r="D1849" s="2" t="s">
        <v>89</v>
      </c>
      <c r="E1849" s="2" t="s">
        <v>598</v>
      </c>
      <c r="F1849" s="2" t="s">
        <v>6762</v>
      </c>
      <c r="G1849" s="2">
        <v>6107</v>
      </c>
      <c r="H1849" s="2" t="s">
        <v>104</v>
      </c>
      <c r="I1849" s="1">
        <v>41082</v>
      </c>
      <c r="J1849" s="2" t="s">
        <v>23</v>
      </c>
      <c r="K1849" s="2"/>
      <c r="L1849" s="2" t="s">
        <v>24</v>
      </c>
      <c r="M1849" s="2">
        <v>510</v>
      </c>
      <c r="N1849" s="2" t="s">
        <v>1585</v>
      </c>
      <c r="O1849" s="2" t="s">
        <v>101</v>
      </c>
      <c r="P1849" s="2" t="s">
        <v>911</v>
      </c>
      <c r="Q1849" s="2" t="s">
        <v>6763</v>
      </c>
      <c r="R1849" t="str">
        <f>IFERROR(INDEX(ReadySub!$A$2:$A$1153, MATCH(T1849, ReadySub!$Q$2:$Q$1153, 0)), "")</f>
        <v/>
      </c>
      <c r="S1849" s="2" t="str">
        <f t="shared" si="84"/>
        <v>L6T 2E4_510_BRAMPTON</v>
      </c>
      <c r="T1849" s="2" t="str">
        <f t="shared" si="85"/>
        <v>L6T 2E4_510 CLARK BLVD_BRAMPTON</v>
      </c>
      <c r="U1849" s="12" t="str">
        <f t="shared" si="86"/>
        <v>BLVD</v>
      </c>
    </row>
    <row r="1850" spans="1:21" ht="13" x14ac:dyDescent="0.25">
      <c r="A1850" s="9">
        <v>45777</v>
      </c>
      <c r="B1850" s="2" t="s">
        <v>716</v>
      </c>
      <c r="C1850" s="2" t="s">
        <v>18</v>
      </c>
      <c r="D1850" s="2" t="s">
        <v>89</v>
      </c>
      <c r="E1850" s="2" t="s">
        <v>598</v>
      </c>
      <c r="F1850" s="2" t="s">
        <v>6764</v>
      </c>
      <c r="G1850" s="2">
        <v>6108</v>
      </c>
      <c r="H1850" s="2" t="s">
        <v>104</v>
      </c>
      <c r="I1850" s="1">
        <v>41082</v>
      </c>
      <c r="J1850" s="2" t="s">
        <v>23</v>
      </c>
      <c r="K1850" s="2"/>
      <c r="L1850" s="2" t="s">
        <v>24</v>
      </c>
      <c r="M1850" s="2">
        <v>498</v>
      </c>
      <c r="N1850" s="2" t="s">
        <v>6765</v>
      </c>
      <c r="O1850" s="2" t="s">
        <v>92</v>
      </c>
      <c r="P1850" s="2" t="s">
        <v>601</v>
      </c>
      <c r="Q1850" s="2" t="s">
        <v>6766</v>
      </c>
      <c r="R1850" t="str">
        <f>IFERROR(INDEX(ReadySub!$A$2:$A$1153, MATCH(T1850, ReadySub!$Q$2:$Q$1153, 0)), "")</f>
        <v/>
      </c>
      <c r="S1850" s="2" t="str">
        <f t="shared" si="84"/>
        <v>L5G 2G6_498_MISSISSAUGA</v>
      </c>
      <c r="T1850" s="2" t="str">
        <f t="shared" si="85"/>
        <v>L5G 2G6_498 HARTSDALE AVE_MISSISSAUGA</v>
      </c>
      <c r="U1850" s="12" t="str">
        <f t="shared" si="86"/>
        <v>AVE</v>
      </c>
    </row>
    <row r="1851" spans="1:21" ht="13" x14ac:dyDescent="0.25">
      <c r="A1851" s="9">
        <v>45777</v>
      </c>
      <c r="B1851" s="2" t="s">
        <v>716</v>
      </c>
      <c r="C1851" s="2" t="s">
        <v>18</v>
      </c>
      <c r="D1851" s="2" t="s">
        <v>89</v>
      </c>
      <c r="E1851" s="2" t="s">
        <v>598</v>
      </c>
      <c r="F1851" s="2" t="s">
        <v>6767</v>
      </c>
      <c r="G1851" s="2">
        <v>6109</v>
      </c>
      <c r="H1851" s="2" t="s">
        <v>104</v>
      </c>
      <c r="I1851" s="1">
        <v>41082</v>
      </c>
      <c r="J1851" s="2" t="s">
        <v>23</v>
      </c>
      <c r="K1851" s="2"/>
      <c r="L1851" s="2" t="s">
        <v>24</v>
      </c>
      <c r="M1851" s="2">
        <v>7455</v>
      </c>
      <c r="N1851" s="2" t="s">
        <v>2642</v>
      </c>
      <c r="O1851" s="2" t="s">
        <v>26</v>
      </c>
      <c r="P1851" s="2" t="s">
        <v>601</v>
      </c>
      <c r="Q1851" s="2" t="s">
        <v>6768</v>
      </c>
      <c r="R1851" t="str">
        <f>IFERROR(INDEX(ReadySub!$A$2:$A$1153, MATCH(T1851, ReadySub!$Q$2:$Q$1153, 0)), "")</f>
        <v/>
      </c>
      <c r="S1851" s="2" t="str">
        <f t="shared" si="84"/>
        <v>L4T 2B3_7455_MISSISSAUGA</v>
      </c>
      <c r="T1851" s="2" t="str">
        <f t="shared" si="85"/>
        <v>L4T 2B3_7455 REDSTONE RD_MISSISSAUGA</v>
      </c>
      <c r="U1851" s="12" t="str">
        <f t="shared" si="86"/>
        <v>RD</v>
      </c>
    </row>
    <row r="1852" spans="1:21" ht="13" x14ac:dyDescent="0.25">
      <c r="A1852" s="9">
        <v>45777</v>
      </c>
      <c r="B1852" s="2" t="s">
        <v>716</v>
      </c>
      <c r="C1852" s="2" t="s">
        <v>18</v>
      </c>
      <c r="D1852" s="2" t="s">
        <v>89</v>
      </c>
      <c r="E1852" s="2" t="s">
        <v>598</v>
      </c>
      <c r="F1852" s="2" t="s">
        <v>6769</v>
      </c>
      <c r="G1852" s="2">
        <v>6110</v>
      </c>
      <c r="H1852" s="2" t="s">
        <v>104</v>
      </c>
      <c r="I1852" s="1">
        <v>41082</v>
      </c>
      <c r="J1852" s="2" t="s">
        <v>23</v>
      </c>
      <c r="K1852" s="2"/>
      <c r="L1852" s="2" t="s">
        <v>24</v>
      </c>
      <c r="M1852" s="2">
        <v>7207</v>
      </c>
      <c r="N1852" s="2" t="s">
        <v>6770</v>
      </c>
      <c r="O1852" s="2" t="s">
        <v>47</v>
      </c>
      <c r="P1852" s="2" t="s">
        <v>601</v>
      </c>
      <c r="Q1852" s="2" t="s">
        <v>6771</v>
      </c>
      <c r="R1852" t="str">
        <f>IFERROR(INDEX(ReadySub!$A$2:$A$1153, MATCH(T1852, ReadySub!$Q$2:$Q$1153, 0)), "")</f>
        <v/>
      </c>
      <c r="S1852" s="2" t="str">
        <f t="shared" si="84"/>
        <v>L6Z 4N4_7207_MISSISSAUGA</v>
      </c>
      <c r="T1852" s="2" t="str">
        <f t="shared" si="85"/>
        <v>L6Z 4N4_7207 CAMBRETT DR_MISSISSAUGA</v>
      </c>
      <c r="U1852" s="12" t="str">
        <f t="shared" si="86"/>
        <v>DR</v>
      </c>
    </row>
    <row r="1853" spans="1:21" ht="13" x14ac:dyDescent="0.25">
      <c r="A1853" s="9">
        <v>45777</v>
      </c>
      <c r="B1853" s="2" t="s">
        <v>6772</v>
      </c>
      <c r="C1853" s="2" t="s">
        <v>18</v>
      </c>
      <c r="D1853" s="2" t="s">
        <v>102</v>
      </c>
      <c r="E1853" s="2" t="s">
        <v>244</v>
      </c>
      <c r="F1853" s="2" t="s">
        <v>6773</v>
      </c>
      <c r="G1853" s="2">
        <v>6111</v>
      </c>
      <c r="H1853" s="2" t="s">
        <v>53</v>
      </c>
      <c r="I1853" s="1">
        <v>41092</v>
      </c>
      <c r="J1853" s="2" t="s">
        <v>23</v>
      </c>
      <c r="K1853" s="2"/>
      <c r="L1853" s="2" t="s">
        <v>24</v>
      </c>
      <c r="M1853" s="2">
        <v>1468</v>
      </c>
      <c r="N1853" s="2" t="s">
        <v>2538</v>
      </c>
      <c r="O1853" s="2" t="s">
        <v>26</v>
      </c>
      <c r="P1853" s="2" t="s">
        <v>247</v>
      </c>
      <c r="Q1853" s="2" t="s">
        <v>6774</v>
      </c>
      <c r="R1853" t="str">
        <f>IFERROR(INDEX(ReadySub!$A$2:$A$1153, MATCH(T1853, ReadySub!$Q$2:$Q$1153, 0)), "")</f>
        <v/>
      </c>
      <c r="S1853" s="2" t="str">
        <f t="shared" si="84"/>
        <v>N6K 1E6_1468_LONDON</v>
      </c>
      <c r="T1853" s="2" t="str">
        <f t="shared" si="85"/>
        <v>N6K 1E6_1468 COMMISSIONERS RD_LONDON</v>
      </c>
      <c r="U1853" s="12" t="str">
        <f t="shared" si="86"/>
        <v>RD</v>
      </c>
    </row>
    <row r="1854" spans="1:21" ht="13" x14ac:dyDescent="0.25">
      <c r="A1854" s="9">
        <v>45777</v>
      </c>
      <c r="B1854" s="2" t="s">
        <v>716</v>
      </c>
      <c r="C1854" s="2" t="s">
        <v>18</v>
      </c>
      <c r="D1854" s="2" t="s">
        <v>89</v>
      </c>
      <c r="E1854" s="2" t="s">
        <v>598</v>
      </c>
      <c r="F1854" s="2" t="s">
        <v>6775</v>
      </c>
      <c r="G1854" s="2">
        <v>6112</v>
      </c>
      <c r="H1854" s="2" t="s">
        <v>104</v>
      </c>
      <c r="I1854" s="1">
        <v>41085</v>
      </c>
      <c r="J1854" s="2" t="s">
        <v>23</v>
      </c>
      <c r="K1854" s="2"/>
      <c r="L1854" s="2" t="s">
        <v>24</v>
      </c>
      <c r="M1854" s="2">
        <v>515</v>
      </c>
      <c r="N1854" s="2" t="s">
        <v>6765</v>
      </c>
      <c r="O1854" s="2" t="s">
        <v>92</v>
      </c>
      <c r="P1854" s="2" t="s">
        <v>601</v>
      </c>
      <c r="Q1854" s="2" t="s">
        <v>6776</v>
      </c>
      <c r="R1854" t="str">
        <f>IFERROR(INDEX(ReadySub!$A$2:$A$1153, MATCH(T1854, ReadySub!$Q$2:$Q$1153, 0)), "")</f>
        <v/>
      </c>
      <c r="S1854" s="2" t="str">
        <f t="shared" si="84"/>
        <v>L5G 2G7_515_MISSISSAUGA</v>
      </c>
      <c r="T1854" s="2" t="str">
        <f t="shared" si="85"/>
        <v>L5G 2G7_515 HARTSDALE AVE_MISSISSAUGA</v>
      </c>
      <c r="U1854" s="12" t="str">
        <f t="shared" si="86"/>
        <v>AVE</v>
      </c>
    </row>
    <row r="1855" spans="1:21" ht="13" x14ac:dyDescent="0.25">
      <c r="A1855" s="9">
        <v>45777</v>
      </c>
      <c r="B1855" s="2" t="s">
        <v>716</v>
      </c>
      <c r="C1855" s="2" t="s">
        <v>18</v>
      </c>
      <c r="D1855" s="2" t="s">
        <v>89</v>
      </c>
      <c r="E1855" s="2" t="s">
        <v>598</v>
      </c>
      <c r="F1855" s="2" t="s">
        <v>6777</v>
      </c>
      <c r="G1855" s="2">
        <v>6113</v>
      </c>
      <c r="H1855" s="2" t="s">
        <v>104</v>
      </c>
      <c r="I1855" s="1">
        <v>41085</v>
      </c>
      <c r="J1855" s="2" t="s">
        <v>23</v>
      </c>
      <c r="K1855" s="2"/>
      <c r="L1855" s="2" t="s">
        <v>24</v>
      </c>
      <c r="M1855" s="2">
        <v>4205</v>
      </c>
      <c r="N1855" s="2" t="s">
        <v>6778</v>
      </c>
      <c r="O1855" s="2" t="s">
        <v>47</v>
      </c>
      <c r="P1855" s="2" t="s">
        <v>601</v>
      </c>
      <c r="Q1855" s="2" t="s">
        <v>6779</v>
      </c>
      <c r="R1855" t="str">
        <f>IFERROR(INDEX(ReadySub!$A$2:$A$1153, MATCH(T1855, ReadySub!$Q$2:$Q$1153, 0)), "")</f>
        <v/>
      </c>
      <c r="S1855" s="2" t="str">
        <f t="shared" si="84"/>
        <v>L4Z 1K2_4205_MISSISSAUGA</v>
      </c>
      <c r="T1855" s="2" t="str">
        <f t="shared" si="85"/>
        <v>L4Z 1K2_4205 WOODLINGTON DR_MISSISSAUGA</v>
      </c>
      <c r="U1855" s="12" t="str">
        <f t="shared" si="86"/>
        <v>DR</v>
      </c>
    </row>
    <row r="1856" spans="1:21" ht="13" x14ac:dyDescent="0.25">
      <c r="A1856" s="9">
        <v>45777</v>
      </c>
      <c r="B1856" s="2" t="s">
        <v>716</v>
      </c>
      <c r="C1856" s="2" t="s">
        <v>18</v>
      </c>
      <c r="D1856" s="2" t="s">
        <v>89</v>
      </c>
      <c r="E1856" s="2" t="s">
        <v>598</v>
      </c>
      <c r="F1856" s="2" t="s">
        <v>6780</v>
      </c>
      <c r="G1856" s="2">
        <v>6115</v>
      </c>
      <c r="H1856" s="2" t="s">
        <v>104</v>
      </c>
      <c r="I1856" s="1">
        <v>41085</v>
      </c>
      <c r="J1856" s="2" t="s">
        <v>23</v>
      </c>
      <c r="K1856" s="2"/>
      <c r="L1856" s="2" t="s">
        <v>24</v>
      </c>
      <c r="M1856" s="2">
        <v>249</v>
      </c>
      <c r="N1856" s="2" t="s">
        <v>227</v>
      </c>
      <c r="O1856" s="2" t="s">
        <v>36</v>
      </c>
      <c r="P1856" s="2" t="s">
        <v>601</v>
      </c>
      <c r="Q1856" s="2" t="s">
        <v>6781</v>
      </c>
      <c r="R1856" t="str">
        <f>IFERROR(INDEX(ReadySub!$A$2:$A$1153, MATCH(T1856, ReadySub!$Q$2:$Q$1153, 0)), "")</f>
        <v/>
      </c>
      <c r="S1856" s="2" t="str">
        <f t="shared" si="84"/>
        <v>L5M 1N1_249_MISSISSAUGA</v>
      </c>
      <c r="T1856" s="2" t="str">
        <f t="shared" si="85"/>
        <v>L5M 1N1_249 CHURCH ST_MISSISSAUGA</v>
      </c>
      <c r="U1856" s="12" t="str">
        <f t="shared" si="86"/>
        <v>ST</v>
      </c>
    </row>
    <row r="1857" spans="1:21" ht="13" x14ac:dyDescent="0.25">
      <c r="A1857" s="9">
        <v>45777</v>
      </c>
      <c r="B1857" s="2" t="s">
        <v>716</v>
      </c>
      <c r="C1857" s="2" t="s">
        <v>18</v>
      </c>
      <c r="D1857" s="2" t="s">
        <v>89</v>
      </c>
      <c r="E1857" s="2" t="s">
        <v>598</v>
      </c>
      <c r="F1857" s="2" t="s">
        <v>6782</v>
      </c>
      <c r="G1857" s="2">
        <v>6116</v>
      </c>
      <c r="H1857" s="2" t="s">
        <v>104</v>
      </c>
      <c r="I1857" s="1">
        <v>41085</v>
      </c>
      <c r="J1857" s="2" t="s">
        <v>23</v>
      </c>
      <c r="K1857" s="2"/>
      <c r="L1857" s="2" t="s">
        <v>24</v>
      </c>
      <c r="M1857" s="2">
        <v>1300</v>
      </c>
      <c r="N1857" s="2" t="s">
        <v>6734</v>
      </c>
      <c r="O1857" s="2" t="s">
        <v>92</v>
      </c>
      <c r="P1857" s="2" t="s">
        <v>601</v>
      </c>
      <c r="Q1857" s="2" t="s">
        <v>6783</v>
      </c>
      <c r="R1857" t="str">
        <f>IFERROR(INDEX(ReadySub!$A$2:$A$1153, MATCH(T1857, ReadySub!$Q$2:$Q$1153, 0)), "")</f>
        <v/>
      </c>
      <c r="S1857" s="2" t="str">
        <f t="shared" si="84"/>
        <v>L5C 1M8_1300_MISSISSAUGA</v>
      </c>
      <c r="T1857" s="2" t="str">
        <f t="shared" si="85"/>
        <v>L5C 1M8_1300 MCBRIDE AVE_MISSISSAUGA</v>
      </c>
      <c r="U1857" s="12" t="str">
        <f t="shared" si="86"/>
        <v>AVE</v>
      </c>
    </row>
    <row r="1858" spans="1:21" ht="13" x14ac:dyDescent="0.25">
      <c r="A1858" s="9">
        <v>45777</v>
      </c>
      <c r="B1858" s="2" t="s">
        <v>2463</v>
      </c>
      <c r="C1858" s="2" t="s">
        <v>18</v>
      </c>
      <c r="D1858" s="2" t="s">
        <v>58</v>
      </c>
      <c r="E1858" s="2" t="s">
        <v>59</v>
      </c>
      <c r="F1858" s="2" t="s">
        <v>6784</v>
      </c>
      <c r="G1858" s="2">
        <v>6120</v>
      </c>
      <c r="H1858" s="2" t="s">
        <v>120</v>
      </c>
      <c r="I1858" s="1">
        <v>41156</v>
      </c>
      <c r="J1858" s="2" t="s">
        <v>23</v>
      </c>
      <c r="K1858" s="2"/>
      <c r="L1858" s="2" t="s">
        <v>172</v>
      </c>
      <c r="M1858" s="2">
        <v>621</v>
      </c>
      <c r="N1858" s="2" t="s">
        <v>6785</v>
      </c>
      <c r="O1858" s="2" t="s">
        <v>2301</v>
      </c>
      <c r="P1858" s="2" t="s">
        <v>675</v>
      </c>
      <c r="Q1858" s="2" t="s">
        <v>6786</v>
      </c>
      <c r="R1858" t="str">
        <f>IFERROR(INDEX(ReadySub!$A$2:$A$1153, MATCH(T1858, ReadySub!$Q$2:$Q$1153, 0)), "")</f>
        <v/>
      </c>
      <c r="S1858" s="2" t="str">
        <f t="shared" ref="S1858:S1921" si="87">UPPER(TRIM(Q1858))&amp;"_"&amp;UPPER(TRIM(M1858))&amp;"_"&amp;UPPER(TRIM(P1858))</f>
        <v>L3C 3H1_621_WELLAND</v>
      </c>
      <c r="T1858" s="2" t="str">
        <f t="shared" ref="T1858:T1921" si="88">UPPER(TRIM(Q1858))&amp;"_"&amp;UPPER(TRIM(M1858&amp;" "&amp;N1858&amp;" "&amp;U1858))&amp;"_"&amp;UPPER(TRIM(P1858))</f>
        <v>L3C 3H1_621 QUAKER CHEMIN_WELLAND</v>
      </c>
      <c r="U1858" s="12" t="str">
        <f t="shared" ref="U1858:U1921" si="89">IF(O1858="STREET","ST",IF(O1858="AVENUE","AVE",IF(O1858="DRIVE","DR",IF(O1858="ROAD","RD",IF(O1858="CRESCENT","CRES",IF(O1858="BOULEVARD","BLVD",IF(O1858="PLACE","PL",IF(O1858="COURT","CRT",O1858))))))))</f>
        <v>Chemin</v>
      </c>
    </row>
    <row r="1859" spans="1:21" ht="13" x14ac:dyDescent="0.25">
      <c r="A1859" s="9">
        <v>45777</v>
      </c>
      <c r="B1859" s="2" t="s">
        <v>583</v>
      </c>
      <c r="C1859" s="2" t="s">
        <v>18</v>
      </c>
      <c r="D1859" s="2" t="s">
        <v>102</v>
      </c>
      <c r="E1859" s="2" t="s">
        <v>431</v>
      </c>
      <c r="F1859" s="2" t="s">
        <v>6790</v>
      </c>
      <c r="G1859" s="2">
        <v>6125</v>
      </c>
      <c r="H1859" s="2" t="s">
        <v>66</v>
      </c>
      <c r="I1859" s="1">
        <v>41121</v>
      </c>
      <c r="J1859" s="2" t="s">
        <v>23</v>
      </c>
      <c r="K1859" s="2"/>
      <c r="L1859" s="2" t="s">
        <v>113</v>
      </c>
      <c r="M1859" s="2">
        <v>700</v>
      </c>
      <c r="N1859" s="2" t="s">
        <v>1736</v>
      </c>
      <c r="O1859" s="2" t="s">
        <v>36</v>
      </c>
      <c r="P1859" s="2" t="s">
        <v>434</v>
      </c>
      <c r="Q1859" s="2" t="s">
        <v>6791</v>
      </c>
      <c r="R1859" t="str">
        <f>IFERROR(INDEX(ReadySub!$A$2:$A$1153, MATCH(T1859, ReadySub!$Q$2:$Q$1153, 0)), "")</f>
        <v/>
      </c>
      <c r="S1859" s="2" t="str">
        <f t="shared" si="87"/>
        <v>N4T 0E4_700_WOODSTOCK</v>
      </c>
      <c r="T1859" s="2" t="str">
        <f t="shared" si="88"/>
        <v>N4T 0E4_700 BRISTOL ST_WOODSTOCK</v>
      </c>
      <c r="U1859" s="12" t="str">
        <f t="shared" si="89"/>
        <v>ST</v>
      </c>
    </row>
    <row r="1860" spans="1:21" ht="13" x14ac:dyDescent="0.25">
      <c r="A1860" s="9">
        <v>45777</v>
      </c>
      <c r="B1860" s="2" t="s">
        <v>17043</v>
      </c>
      <c r="C1860" s="2" t="s">
        <v>18</v>
      </c>
      <c r="D1860" s="2" t="s">
        <v>31</v>
      </c>
      <c r="E1860" s="2" t="s">
        <v>182</v>
      </c>
      <c r="F1860" s="2" t="s">
        <v>6792</v>
      </c>
      <c r="G1860" s="2">
        <v>6127</v>
      </c>
      <c r="H1860" s="2" t="s">
        <v>45</v>
      </c>
      <c r="I1860" s="1">
        <v>41156</v>
      </c>
      <c r="J1860" s="2" t="s">
        <v>23</v>
      </c>
      <c r="K1860" s="2"/>
      <c r="L1860" s="2" t="s">
        <v>24</v>
      </c>
      <c r="M1860" s="2">
        <v>9600</v>
      </c>
      <c r="N1860" s="2" t="s">
        <v>1234</v>
      </c>
      <c r="O1860" s="2" t="s">
        <v>36</v>
      </c>
      <c r="P1860" s="2" t="s">
        <v>1494</v>
      </c>
      <c r="Q1860" s="2" t="s">
        <v>6793</v>
      </c>
      <c r="R1860" t="str">
        <f>IFERROR(INDEX(ReadySub!$A$2:$A$1153, MATCH(T1860, ReadySub!$Q$2:$Q$1153, 0)), "")</f>
        <v/>
      </c>
      <c r="S1860" s="2" t="str">
        <f t="shared" si="87"/>
        <v>L6A 3Z8_9600_VAUGHAN</v>
      </c>
      <c r="T1860" s="2" t="str">
        <f t="shared" si="88"/>
        <v>L6A 3Z8_9600 BATHURST ST_VAUGHAN</v>
      </c>
      <c r="U1860" s="12" t="str">
        <f t="shared" si="89"/>
        <v>ST</v>
      </c>
    </row>
    <row r="1861" spans="1:21" ht="13" x14ac:dyDescent="0.25">
      <c r="A1861" s="9">
        <v>45777</v>
      </c>
      <c r="B1861" s="2" t="s">
        <v>307</v>
      </c>
      <c r="C1861" s="2" t="s">
        <v>18</v>
      </c>
      <c r="D1861" s="2" t="s">
        <v>19</v>
      </c>
      <c r="E1861" s="2" t="s">
        <v>360</v>
      </c>
      <c r="F1861" s="2" t="s">
        <v>6794</v>
      </c>
      <c r="G1861" s="2">
        <v>6129</v>
      </c>
      <c r="H1861" s="2" t="s">
        <v>45</v>
      </c>
      <c r="I1861" s="1">
        <v>41108</v>
      </c>
      <c r="J1861" s="2" t="s">
        <v>23</v>
      </c>
      <c r="K1861" s="2"/>
      <c r="L1861" s="2" t="s">
        <v>24</v>
      </c>
      <c r="M1861" s="2">
        <v>200</v>
      </c>
      <c r="N1861" s="2" t="s">
        <v>928</v>
      </c>
      <c r="O1861" s="2" t="s">
        <v>92</v>
      </c>
      <c r="P1861" s="2" t="s">
        <v>1791</v>
      </c>
      <c r="Q1861" s="2" t="s">
        <v>6795</v>
      </c>
      <c r="R1861" t="str">
        <f>IFERROR(INDEX(ReadySub!$A$2:$A$1153, MATCH(T1861, ReadySub!$Q$2:$Q$1153, 0)), "")</f>
        <v/>
      </c>
      <c r="S1861" s="2" t="str">
        <f t="shared" si="87"/>
        <v>P4N 8H3_200_TIMMINS</v>
      </c>
      <c r="T1861" s="2" t="str">
        <f t="shared" si="88"/>
        <v>P4N 8H3_200 VICTORIA AVE_TIMMINS</v>
      </c>
      <c r="U1861" s="12" t="str">
        <f t="shared" si="89"/>
        <v>AVE</v>
      </c>
    </row>
    <row r="1862" spans="1:21" ht="13" x14ac:dyDescent="0.25">
      <c r="A1862" s="9">
        <v>45777</v>
      </c>
      <c r="B1862" s="2" t="s">
        <v>5010</v>
      </c>
      <c r="C1862" s="2" t="s">
        <v>18</v>
      </c>
      <c r="D1862" s="2" t="s">
        <v>150</v>
      </c>
      <c r="E1862" s="2" t="s">
        <v>1518</v>
      </c>
      <c r="F1862" s="2" t="s">
        <v>6796</v>
      </c>
      <c r="G1862" s="2">
        <v>6131</v>
      </c>
      <c r="H1862" s="2" t="s">
        <v>104</v>
      </c>
      <c r="I1862" s="1">
        <v>41116</v>
      </c>
      <c r="J1862" s="2" t="s">
        <v>23</v>
      </c>
      <c r="K1862" s="2"/>
      <c r="L1862" s="2" t="s">
        <v>172</v>
      </c>
      <c r="M1862" s="2">
        <v>20</v>
      </c>
      <c r="N1862" s="2" t="s">
        <v>6797</v>
      </c>
      <c r="O1862" s="2" t="s">
        <v>115</v>
      </c>
      <c r="P1862" s="2" t="s">
        <v>1794</v>
      </c>
      <c r="Q1862" s="2" t="s">
        <v>6798</v>
      </c>
      <c r="R1862" t="str">
        <f>IFERROR(INDEX(ReadySub!$A$2:$A$1153, MATCH(T1862, ReadySub!$Q$2:$Q$1153, 0)), "")</f>
        <v/>
      </c>
      <c r="S1862" s="2" t="str">
        <f t="shared" si="87"/>
        <v>K0C 2B0_20_ST-ISIDORE</v>
      </c>
      <c r="T1862" s="2" t="str">
        <f t="shared" si="88"/>
        <v>K0C 2B0_20 L'ÉCOLE RUE_ST-ISIDORE</v>
      </c>
      <c r="U1862" s="12" t="str">
        <f t="shared" si="89"/>
        <v>Rue</v>
      </c>
    </row>
    <row r="1863" spans="1:21" ht="13" x14ac:dyDescent="0.25">
      <c r="A1863" s="9">
        <v>45777</v>
      </c>
      <c r="B1863" s="2" t="s">
        <v>16662</v>
      </c>
      <c r="C1863" s="2" t="s">
        <v>18</v>
      </c>
      <c r="D1863" s="2" t="s">
        <v>19</v>
      </c>
      <c r="E1863" s="2" t="s">
        <v>168</v>
      </c>
      <c r="F1863" s="2" t="s">
        <v>6801</v>
      </c>
      <c r="G1863" s="2">
        <v>6133</v>
      </c>
      <c r="H1863" s="2" t="s">
        <v>104</v>
      </c>
      <c r="I1863" s="1">
        <v>41113</v>
      </c>
      <c r="J1863" s="2" t="s">
        <v>23</v>
      </c>
      <c r="K1863" s="2"/>
      <c r="L1863" s="2" t="s">
        <v>24</v>
      </c>
      <c r="M1863" s="2">
        <v>425</v>
      </c>
      <c r="N1863" s="2" t="s">
        <v>6802</v>
      </c>
      <c r="O1863" s="2" t="s">
        <v>47</v>
      </c>
      <c r="P1863" s="2" t="s">
        <v>2069</v>
      </c>
      <c r="Q1863" s="2" t="s">
        <v>6803</v>
      </c>
      <c r="R1863" t="str">
        <f>IFERROR(INDEX(ReadySub!$A$2:$A$1153, MATCH(T1863, ReadySub!$Q$2:$Q$1153, 0)), "")</f>
        <v/>
      </c>
      <c r="S1863" s="2" t="str">
        <f t="shared" si="87"/>
        <v>L9Z 1P3_425_WASAGA BEACH</v>
      </c>
      <c r="T1863" s="2" t="str">
        <f t="shared" si="88"/>
        <v>L9Z 1P3_425 RAMBLEWOOD DR_WASAGA BEACH</v>
      </c>
      <c r="U1863" s="12" t="str">
        <f t="shared" si="89"/>
        <v>DR</v>
      </c>
    </row>
    <row r="1864" spans="1:21" ht="13" x14ac:dyDescent="0.25">
      <c r="A1864" s="9">
        <v>45777</v>
      </c>
      <c r="B1864" s="2" t="s">
        <v>6804</v>
      </c>
      <c r="C1864" s="2" t="s">
        <v>18</v>
      </c>
      <c r="D1864" s="2" t="s">
        <v>19</v>
      </c>
      <c r="E1864" s="2" t="s">
        <v>360</v>
      </c>
      <c r="F1864" s="2" t="s">
        <v>6805</v>
      </c>
      <c r="G1864" s="2">
        <v>6134</v>
      </c>
      <c r="H1864" s="2" t="s">
        <v>45</v>
      </c>
      <c r="I1864" s="1">
        <v>41107</v>
      </c>
      <c r="J1864" s="2" t="s">
        <v>23</v>
      </c>
      <c r="K1864" s="2"/>
      <c r="L1864" s="2" t="s">
        <v>172</v>
      </c>
      <c r="M1864" s="2">
        <v>39</v>
      </c>
      <c r="N1864" s="2" t="s">
        <v>6806</v>
      </c>
      <c r="O1864" s="2" t="s">
        <v>115</v>
      </c>
      <c r="P1864" s="2" t="s">
        <v>4241</v>
      </c>
      <c r="Q1864" s="2" t="s">
        <v>6807</v>
      </c>
      <c r="R1864" t="str">
        <f>IFERROR(INDEX(ReadySub!$A$2:$A$1153, MATCH(T1864, ReadySub!$Q$2:$Q$1153, 0)), "")</f>
        <v/>
      </c>
      <c r="S1864" s="2" t="str">
        <f t="shared" si="87"/>
        <v>P5N 1H9_39_KAPUSKASING</v>
      </c>
      <c r="T1864" s="2" t="str">
        <f t="shared" si="88"/>
        <v>P5N 1H9_39 MURDOCK RUE_KAPUSKASING</v>
      </c>
      <c r="U1864" s="12" t="str">
        <f t="shared" si="89"/>
        <v>Rue</v>
      </c>
    </row>
    <row r="1865" spans="1:21" ht="13" x14ac:dyDescent="0.25">
      <c r="A1865" s="9">
        <v>45777</v>
      </c>
      <c r="B1865" s="2" t="s">
        <v>6804</v>
      </c>
      <c r="C1865" s="2" t="s">
        <v>18</v>
      </c>
      <c r="D1865" s="2" t="s">
        <v>19</v>
      </c>
      <c r="E1865" s="2" t="s">
        <v>360</v>
      </c>
      <c r="F1865" s="2" t="s">
        <v>6808</v>
      </c>
      <c r="G1865" s="2">
        <v>6135</v>
      </c>
      <c r="H1865" s="2" t="s">
        <v>45</v>
      </c>
      <c r="I1865" s="1">
        <v>41107</v>
      </c>
      <c r="J1865" s="2" t="s">
        <v>23</v>
      </c>
      <c r="K1865" s="2"/>
      <c r="L1865" s="2" t="s">
        <v>172</v>
      </c>
      <c r="M1865" s="2">
        <v>8</v>
      </c>
      <c r="N1865" s="2" t="s">
        <v>6809</v>
      </c>
      <c r="O1865" s="2" t="s">
        <v>2301</v>
      </c>
      <c r="P1865" s="2" t="s">
        <v>4241</v>
      </c>
      <c r="Q1865" s="2" t="s">
        <v>6810</v>
      </c>
      <c r="R1865" t="str">
        <f>IFERROR(INDEX(ReadySub!$A$2:$A$1153, MATCH(T1865, ReadySub!$Q$2:$Q$1153, 0)), "")</f>
        <v/>
      </c>
      <c r="S1865" s="2" t="str">
        <f t="shared" si="87"/>
        <v>P5N 2T2_8_KAPUSKASING</v>
      </c>
      <c r="T1865" s="2" t="str">
        <f t="shared" si="88"/>
        <v>P5N 2T2_8 BRUNELLE CHEMIN_KAPUSKASING</v>
      </c>
      <c r="U1865" s="12" t="str">
        <f t="shared" si="89"/>
        <v>Chemin</v>
      </c>
    </row>
    <row r="1866" spans="1:21" ht="13" x14ac:dyDescent="0.25">
      <c r="A1866" s="9">
        <v>45777</v>
      </c>
      <c r="B1866" s="2" t="s">
        <v>307</v>
      </c>
      <c r="C1866" s="2" t="s">
        <v>18</v>
      </c>
      <c r="D1866" s="2" t="s">
        <v>19</v>
      </c>
      <c r="E1866" s="2" t="s">
        <v>1675</v>
      </c>
      <c r="F1866" s="2" t="s">
        <v>6811</v>
      </c>
      <c r="G1866" s="2">
        <v>6138</v>
      </c>
      <c r="H1866" s="2" t="s">
        <v>104</v>
      </c>
      <c r="I1866" s="1">
        <v>41110</v>
      </c>
      <c r="J1866" s="2" t="s">
        <v>23</v>
      </c>
      <c r="K1866" s="2"/>
      <c r="L1866" s="2" t="s">
        <v>24</v>
      </c>
      <c r="M1866" s="2">
        <v>249</v>
      </c>
      <c r="N1866" s="2" t="s">
        <v>6812</v>
      </c>
      <c r="O1866" s="2"/>
      <c r="P1866" s="2" t="s">
        <v>4216</v>
      </c>
      <c r="Q1866" s="2" t="s">
        <v>4217</v>
      </c>
      <c r="R1866" t="str">
        <f>IFERROR(INDEX(ReadySub!$A$2:$A$1153, MATCH(T1866, ReadySub!$Q$2:$Q$1153, 0)), "")</f>
        <v/>
      </c>
      <c r="S1866" s="2" t="str">
        <f t="shared" si="87"/>
        <v>P0H 1H0_249_CALLANDER</v>
      </c>
      <c r="T1866" s="2" t="str">
        <f t="shared" si="88"/>
        <v>P0H 1H0_249 LANDSDOWN 0_CALLANDER</v>
      </c>
      <c r="U1866" s="12">
        <f t="shared" si="89"/>
        <v>0</v>
      </c>
    </row>
    <row r="1867" spans="1:21" ht="13" x14ac:dyDescent="0.25">
      <c r="A1867" s="9">
        <v>45777</v>
      </c>
      <c r="B1867" s="2" t="s">
        <v>84</v>
      </c>
      <c r="C1867" s="2" t="s">
        <v>18</v>
      </c>
      <c r="D1867" s="2" t="s">
        <v>19</v>
      </c>
      <c r="E1867" s="2" t="s">
        <v>85</v>
      </c>
      <c r="F1867" s="2" t="s">
        <v>6815</v>
      </c>
      <c r="G1867" s="2">
        <v>6142</v>
      </c>
      <c r="H1867" s="2" t="s">
        <v>45</v>
      </c>
      <c r="I1867" s="1">
        <v>41110</v>
      </c>
      <c r="J1867" s="2" t="s">
        <v>23</v>
      </c>
      <c r="K1867" s="2"/>
      <c r="L1867" s="2" t="s">
        <v>24</v>
      </c>
      <c r="M1867" s="2">
        <v>2997</v>
      </c>
      <c r="N1867" s="2" t="s">
        <v>922</v>
      </c>
      <c r="O1867" s="2" t="s">
        <v>26</v>
      </c>
      <c r="P1867" s="2" t="s">
        <v>87</v>
      </c>
      <c r="Q1867" s="2" t="s">
        <v>923</v>
      </c>
      <c r="R1867" t="str">
        <f>IFERROR(INDEX(ReadySub!$A$2:$A$1153, MATCH(T1867, ReadySub!$Q$2:$Q$1153, 0)), "")</f>
        <v/>
      </c>
      <c r="S1867" s="2" t="str">
        <f t="shared" si="87"/>
        <v>P3E 4X5_2997_SUDBURY</v>
      </c>
      <c r="T1867" s="2" t="str">
        <f t="shared" si="88"/>
        <v>P3E 4X5_2997 ALGONQUIN RD_SUDBURY</v>
      </c>
      <c r="U1867" s="12" t="str">
        <f t="shared" si="89"/>
        <v>RD</v>
      </c>
    </row>
    <row r="1868" spans="1:21" ht="13" x14ac:dyDescent="0.25">
      <c r="A1868" s="9">
        <v>45777</v>
      </c>
      <c r="B1868" s="2" t="s">
        <v>3044</v>
      </c>
      <c r="C1868" s="2" t="s">
        <v>18</v>
      </c>
      <c r="D1868" s="2" t="s">
        <v>150</v>
      </c>
      <c r="E1868" s="2" t="s">
        <v>551</v>
      </c>
      <c r="F1868" s="2" t="s">
        <v>6816</v>
      </c>
      <c r="G1868" s="2">
        <v>6146</v>
      </c>
      <c r="H1868" s="2" t="s">
        <v>104</v>
      </c>
      <c r="I1868" s="1">
        <v>41116</v>
      </c>
      <c r="J1868" s="2" t="s">
        <v>23</v>
      </c>
      <c r="K1868" s="2"/>
      <c r="L1868" s="2" t="s">
        <v>172</v>
      </c>
      <c r="M1868" s="2"/>
      <c r="N1868" s="2" t="s">
        <v>6817</v>
      </c>
      <c r="O1868" s="2"/>
      <c r="P1868" s="2" t="s">
        <v>6818</v>
      </c>
      <c r="Q1868" s="2" t="s">
        <v>6819</v>
      </c>
      <c r="R1868" t="str">
        <f>IFERROR(INDEX(ReadySub!$A$2:$A$1153, MATCH(T1868, ReadySub!$Q$2:$Q$1153, 0)), "")</f>
        <v/>
      </c>
      <c r="S1868" s="2" t="str">
        <f t="shared" si="87"/>
        <v>K0C 1Z0__NORTH LANCASTER</v>
      </c>
      <c r="T1868" s="2" t="str">
        <f t="shared" si="88"/>
        <v>K0C 1Z0_4831 RUE SECOND LINE ROAD 0_NORTH LANCASTER</v>
      </c>
      <c r="U1868" s="12">
        <f t="shared" si="89"/>
        <v>0</v>
      </c>
    </row>
    <row r="1869" spans="1:21" ht="13" x14ac:dyDescent="0.25">
      <c r="A1869" s="9">
        <v>45777</v>
      </c>
      <c r="B1869" s="2" t="s">
        <v>6820</v>
      </c>
      <c r="C1869" s="2" t="s">
        <v>18</v>
      </c>
      <c r="D1869" s="2" t="s">
        <v>19</v>
      </c>
      <c r="E1869" s="2" t="s">
        <v>168</v>
      </c>
      <c r="F1869" s="2" t="s">
        <v>6821</v>
      </c>
      <c r="G1869" s="2">
        <v>6149</v>
      </c>
      <c r="H1869" s="2" t="s">
        <v>53</v>
      </c>
      <c r="I1869" s="1">
        <v>41153</v>
      </c>
      <c r="J1869" s="2" t="s">
        <v>23</v>
      </c>
      <c r="K1869" s="2"/>
      <c r="L1869" s="2" t="s">
        <v>24</v>
      </c>
      <c r="M1869" s="2">
        <v>140</v>
      </c>
      <c r="N1869" s="2" t="s">
        <v>199</v>
      </c>
      <c r="O1869" s="2" t="s">
        <v>36</v>
      </c>
      <c r="P1869" s="2" t="s">
        <v>760</v>
      </c>
      <c r="Q1869" s="2" t="s">
        <v>6822</v>
      </c>
      <c r="R1869" t="str">
        <f>IFERROR(INDEX(ReadySub!$A$2:$A$1153, MATCH(T1869, ReadySub!$Q$2:$Q$1153, 0)), "")</f>
        <v/>
      </c>
      <c r="S1869" s="2" t="str">
        <f t="shared" si="87"/>
        <v>L9Y 2P8_140_COLLINGWOOD</v>
      </c>
      <c r="T1869" s="2" t="str">
        <f t="shared" si="88"/>
        <v>L9Y 2P8_140 MAPLE ST_COLLINGWOOD</v>
      </c>
      <c r="U1869" s="12" t="str">
        <f t="shared" si="89"/>
        <v>ST</v>
      </c>
    </row>
    <row r="1870" spans="1:21" ht="13" x14ac:dyDescent="0.25">
      <c r="A1870" s="9">
        <v>45777</v>
      </c>
      <c r="B1870" s="2" t="s">
        <v>6825</v>
      </c>
      <c r="C1870" s="2" t="s">
        <v>18</v>
      </c>
      <c r="D1870" s="2" t="s">
        <v>89</v>
      </c>
      <c r="E1870" s="2" t="s">
        <v>598</v>
      </c>
      <c r="F1870" s="2" t="s">
        <v>6826</v>
      </c>
      <c r="G1870" s="2">
        <v>6152</v>
      </c>
      <c r="H1870" s="2" t="s">
        <v>45</v>
      </c>
      <c r="I1870" s="1">
        <v>41116</v>
      </c>
      <c r="J1870" s="2" t="s">
        <v>23</v>
      </c>
      <c r="K1870" s="2"/>
      <c r="L1870" s="2" t="s">
        <v>24</v>
      </c>
      <c r="M1870" s="2">
        <v>6553</v>
      </c>
      <c r="N1870" s="2" t="s">
        <v>756</v>
      </c>
      <c r="O1870" s="2" t="s">
        <v>491</v>
      </c>
      <c r="P1870" s="2" t="s">
        <v>601</v>
      </c>
      <c r="Q1870" s="2" t="s">
        <v>6827</v>
      </c>
      <c r="R1870" t="str">
        <f>IFERROR(INDEX(ReadySub!$A$2:$A$1153, MATCH(T1870, ReadySub!$Q$2:$Q$1153, 0)), "")</f>
        <v/>
      </c>
      <c r="S1870" s="2" t="str">
        <f t="shared" si="87"/>
        <v>L5N 7B9_6553_MISSISSAUGA</v>
      </c>
      <c r="T1870" s="2" t="str">
        <f t="shared" si="88"/>
        <v>L5N 7B9_6553 NINTH LINE_MISSISSAUGA</v>
      </c>
      <c r="U1870" s="12" t="str">
        <f t="shared" si="89"/>
        <v>Line</v>
      </c>
    </row>
    <row r="1871" spans="1:21" ht="13" x14ac:dyDescent="0.25">
      <c r="A1871" s="9">
        <v>45777</v>
      </c>
      <c r="B1871" s="2" t="s">
        <v>6828</v>
      </c>
      <c r="C1871" s="2" t="s">
        <v>18</v>
      </c>
      <c r="D1871" s="2" t="s">
        <v>89</v>
      </c>
      <c r="E1871" s="2" t="s">
        <v>598</v>
      </c>
      <c r="F1871" s="2" t="s">
        <v>6829</v>
      </c>
      <c r="G1871" s="2">
        <v>6153</v>
      </c>
      <c r="H1871" s="2" t="s">
        <v>45</v>
      </c>
      <c r="I1871" s="1">
        <v>41116</v>
      </c>
      <c r="J1871" s="2" t="s">
        <v>23</v>
      </c>
      <c r="K1871" s="2"/>
      <c r="L1871" s="2" t="s">
        <v>24</v>
      </c>
      <c r="M1871" s="2">
        <v>6745</v>
      </c>
      <c r="N1871" s="2" t="s">
        <v>6830</v>
      </c>
      <c r="O1871" s="2" t="s">
        <v>92</v>
      </c>
      <c r="P1871" s="2" t="s">
        <v>601</v>
      </c>
      <c r="Q1871" s="2" t="s">
        <v>6831</v>
      </c>
      <c r="R1871" t="str">
        <f>IFERROR(INDEX(ReadySub!$A$2:$A$1153, MATCH(T1871, ReadySub!$Q$2:$Q$1153, 0)), "")</f>
        <v/>
      </c>
      <c r="S1871" s="2" t="str">
        <f t="shared" si="87"/>
        <v>L5N 8C9_6745_MISSISSAUGA</v>
      </c>
      <c r="T1871" s="2" t="str">
        <f t="shared" si="88"/>
        <v>L5N 8C9_6745 CENTURY AVE_MISSISSAUGA</v>
      </c>
      <c r="U1871" s="12" t="str">
        <f t="shared" si="89"/>
        <v>AVE</v>
      </c>
    </row>
    <row r="1872" spans="1:21" ht="13" x14ac:dyDescent="0.25">
      <c r="A1872" s="9">
        <v>45777</v>
      </c>
      <c r="B1872" s="2" t="s">
        <v>716</v>
      </c>
      <c r="C1872" s="2" t="s">
        <v>18</v>
      </c>
      <c r="D1872" s="2" t="s">
        <v>89</v>
      </c>
      <c r="E1872" s="2" t="s">
        <v>598</v>
      </c>
      <c r="F1872" s="2" t="s">
        <v>6832</v>
      </c>
      <c r="G1872" s="2">
        <v>6154</v>
      </c>
      <c r="H1872" s="2" t="s">
        <v>104</v>
      </c>
      <c r="I1872" s="1">
        <v>41116</v>
      </c>
      <c r="J1872" s="2" t="s">
        <v>23</v>
      </c>
      <c r="K1872" s="2"/>
      <c r="L1872" s="2" t="s">
        <v>24</v>
      </c>
      <c r="M1872" s="2"/>
      <c r="N1872" s="2" t="s">
        <v>6833</v>
      </c>
      <c r="O1872" s="2"/>
      <c r="P1872" s="2" t="s">
        <v>911</v>
      </c>
      <c r="Q1872" s="2" t="s">
        <v>6834</v>
      </c>
      <c r="R1872" t="str">
        <f>IFERROR(INDEX(ReadySub!$A$2:$A$1153, MATCH(T1872, ReadySub!$Q$2:$Q$1153, 0)), "")</f>
        <v/>
      </c>
      <c r="S1872" s="2" t="str">
        <f t="shared" si="87"/>
        <v>L6V 1M5__BRAMPTON</v>
      </c>
      <c r="T1872" s="2" t="str">
        <f t="shared" si="88"/>
        <v>L6V 1M5_124 VODDEN STREET 0_BRAMPTON</v>
      </c>
      <c r="U1872" s="12">
        <f t="shared" si="89"/>
        <v>0</v>
      </c>
    </row>
    <row r="1873" spans="1:21" ht="13" x14ac:dyDescent="0.25">
      <c r="A1873" s="9">
        <v>45777</v>
      </c>
      <c r="B1873" s="2" t="s">
        <v>421</v>
      </c>
      <c r="C1873" s="2" t="s">
        <v>18</v>
      </c>
      <c r="D1873" s="2" t="s">
        <v>51</v>
      </c>
      <c r="E1873" s="2" t="s">
        <v>52</v>
      </c>
      <c r="F1873" s="2" t="s">
        <v>6835</v>
      </c>
      <c r="G1873" s="2">
        <v>6155</v>
      </c>
      <c r="H1873" s="2" t="s">
        <v>120</v>
      </c>
      <c r="I1873" s="1">
        <v>41156</v>
      </c>
      <c r="J1873" s="2" t="s">
        <v>23</v>
      </c>
      <c r="K1873" s="2"/>
      <c r="L1873" s="2" t="s">
        <v>24</v>
      </c>
      <c r="M1873" s="2">
        <v>15</v>
      </c>
      <c r="N1873" s="2" t="s">
        <v>6836</v>
      </c>
      <c r="O1873" s="2" t="s">
        <v>36</v>
      </c>
      <c r="P1873" s="2" t="s">
        <v>55</v>
      </c>
      <c r="Q1873" s="2" t="s">
        <v>6837</v>
      </c>
      <c r="R1873" t="str">
        <f>IFERROR(INDEX(ReadySub!$A$2:$A$1153, MATCH(T1873, ReadySub!$Q$2:$Q$1153, 0)), "")</f>
        <v/>
      </c>
      <c r="S1873" s="2" t="str">
        <f t="shared" si="87"/>
        <v>L1Z 1H1_15_AJAX</v>
      </c>
      <c r="T1873" s="2" t="str">
        <f t="shared" si="88"/>
        <v>L1Z 1H1_15 FISHLOCK ST_AJAX</v>
      </c>
      <c r="U1873" s="12" t="str">
        <f t="shared" si="89"/>
        <v>ST</v>
      </c>
    </row>
    <row r="1874" spans="1:21" ht="13" x14ac:dyDescent="0.25">
      <c r="A1874" s="9">
        <v>45777</v>
      </c>
      <c r="B1874" s="2" t="s">
        <v>4223</v>
      </c>
      <c r="C1874" s="2" t="s">
        <v>18</v>
      </c>
      <c r="D1874" s="2" t="s">
        <v>150</v>
      </c>
      <c r="E1874" s="2" t="s">
        <v>162</v>
      </c>
      <c r="F1874" s="2" t="s">
        <v>16814</v>
      </c>
      <c r="G1874" s="2">
        <v>6156</v>
      </c>
      <c r="H1874" s="2" t="s">
        <v>104</v>
      </c>
      <c r="I1874" s="1">
        <v>41117</v>
      </c>
      <c r="J1874" s="2" t="s">
        <v>23</v>
      </c>
      <c r="K1874" s="2"/>
      <c r="L1874" s="2" t="s">
        <v>172</v>
      </c>
      <c r="M1874" s="2">
        <v>3781</v>
      </c>
      <c r="N1874" s="2" t="s">
        <v>6838</v>
      </c>
      <c r="O1874" s="2"/>
      <c r="P1874" s="2" t="s">
        <v>166</v>
      </c>
      <c r="Q1874" s="2" t="s">
        <v>6230</v>
      </c>
      <c r="R1874" t="str">
        <f>IFERROR(INDEX(ReadySub!$A$2:$A$1153, MATCH(T1874, ReadySub!$Q$2:$Q$1153, 0)), "")</f>
        <v/>
      </c>
      <c r="S1874" s="2" t="str">
        <f t="shared" si="87"/>
        <v>K1T 1K5_3781_OTTAWA</v>
      </c>
      <c r="T1874" s="2" t="str">
        <f t="shared" si="88"/>
        <v>K1T 1K5_3781 RUE SIXTH 0_OTTAWA</v>
      </c>
      <c r="U1874" s="12">
        <f t="shared" si="89"/>
        <v>0</v>
      </c>
    </row>
    <row r="1875" spans="1:21" ht="13" x14ac:dyDescent="0.25">
      <c r="A1875" s="9">
        <v>45777</v>
      </c>
      <c r="B1875" s="2" t="s">
        <v>4223</v>
      </c>
      <c r="C1875" s="2" t="s">
        <v>18</v>
      </c>
      <c r="D1875" s="2" t="s">
        <v>150</v>
      </c>
      <c r="E1875" s="2" t="s">
        <v>162</v>
      </c>
      <c r="F1875" s="2" t="s">
        <v>16813</v>
      </c>
      <c r="G1875" s="2">
        <v>6157</v>
      </c>
      <c r="H1875" s="2" t="s">
        <v>120</v>
      </c>
      <c r="I1875" s="1">
        <v>41117</v>
      </c>
      <c r="J1875" s="2" t="s">
        <v>23</v>
      </c>
      <c r="K1875" s="2"/>
      <c r="L1875" s="2" t="s">
        <v>172</v>
      </c>
      <c r="M1875" s="2">
        <v>1345</v>
      </c>
      <c r="N1875" s="2" t="s">
        <v>604</v>
      </c>
      <c r="O1875" s="2" t="s">
        <v>1047</v>
      </c>
      <c r="P1875" s="2" t="s">
        <v>166</v>
      </c>
      <c r="Q1875" s="2" t="s">
        <v>6242</v>
      </c>
      <c r="R1875" t="str">
        <f>IFERROR(INDEX(ReadySub!$A$2:$A$1153, MATCH(T1875, ReadySub!$Q$2:$Q$1153, 0)), "")</f>
        <v/>
      </c>
      <c r="S1875" s="2" t="str">
        <f t="shared" si="87"/>
        <v>K1V 6T3_1345_OTTAWA</v>
      </c>
      <c r="T1875" s="2" t="str">
        <f t="shared" si="88"/>
        <v>K1V 6T3_1345 NOTTINGHILL AVENUE (FRENCH)_OTTAWA</v>
      </c>
      <c r="U1875" s="12" t="str">
        <f t="shared" si="89"/>
        <v>Avenue (French)</v>
      </c>
    </row>
    <row r="1876" spans="1:21" ht="13" x14ac:dyDescent="0.25">
      <c r="A1876" s="9">
        <v>45777</v>
      </c>
      <c r="B1876" s="2" t="s">
        <v>6839</v>
      </c>
      <c r="C1876" s="2" t="s">
        <v>18</v>
      </c>
      <c r="D1876" s="2" t="s">
        <v>58</v>
      </c>
      <c r="E1876" s="2" t="s">
        <v>766</v>
      </c>
      <c r="F1876" s="2" t="s">
        <v>6840</v>
      </c>
      <c r="G1876" s="2">
        <v>6158</v>
      </c>
      <c r="H1876" s="2" t="s">
        <v>141</v>
      </c>
      <c r="I1876" s="1">
        <v>41117</v>
      </c>
      <c r="J1876" s="2" t="s">
        <v>23</v>
      </c>
      <c r="K1876" s="2"/>
      <c r="L1876" s="2" t="s">
        <v>24</v>
      </c>
      <c r="M1876" s="2">
        <v>161</v>
      </c>
      <c r="N1876" s="2" t="s">
        <v>6841</v>
      </c>
      <c r="O1876" s="2" t="s">
        <v>36</v>
      </c>
      <c r="P1876" s="2" t="s">
        <v>769</v>
      </c>
      <c r="Q1876" s="2" t="s">
        <v>6842</v>
      </c>
      <c r="R1876" t="str">
        <f>IFERROR(INDEX(ReadySub!$A$2:$A$1153, MATCH(T1876, ReadySub!$Q$2:$Q$1153, 0)), "")</f>
        <v/>
      </c>
      <c r="S1876" s="2" t="str">
        <f t="shared" si="87"/>
        <v>N1H 4J7_161_GUELPH</v>
      </c>
      <c r="T1876" s="2" t="str">
        <f t="shared" si="88"/>
        <v>N1H 4J7_161 NORFOLK ST_GUELPH</v>
      </c>
      <c r="U1876" s="12" t="str">
        <f t="shared" si="89"/>
        <v>ST</v>
      </c>
    </row>
    <row r="1877" spans="1:21" ht="13" x14ac:dyDescent="0.25">
      <c r="A1877" s="9">
        <v>45777</v>
      </c>
      <c r="B1877" s="2" t="s">
        <v>421</v>
      </c>
      <c r="C1877" s="2" t="s">
        <v>18</v>
      </c>
      <c r="D1877" s="2" t="s">
        <v>51</v>
      </c>
      <c r="E1877" s="2" t="s">
        <v>52</v>
      </c>
      <c r="F1877" s="2" t="s">
        <v>6843</v>
      </c>
      <c r="G1877" s="2">
        <v>6160</v>
      </c>
      <c r="H1877" s="2" t="s">
        <v>120</v>
      </c>
      <c r="I1877" s="1">
        <v>41156</v>
      </c>
      <c r="J1877" s="2" t="s">
        <v>23</v>
      </c>
      <c r="K1877" s="2"/>
      <c r="L1877" s="2" t="s">
        <v>24</v>
      </c>
      <c r="M1877" s="2">
        <v>51</v>
      </c>
      <c r="N1877" s="2" t="s">
        <v>3986</v>
      </c>
      <c r="O1877" s="2" t="s">
        <v>47</v>
      </c>
      <c r="P1877" s="2" t="s">
        <v>55</v>
      </c>
      <c r="Q1877" s="2" t="s">
        <v>6844</v>
      </c>
      <c r="R1877" t="str">
        <f>IFERROR(INDEX(ReadySub!$A$2:$A$1153, MATCH(T1877, ReadySub!$Q$2:$Q$1153, 0)), "")</f>
        <v/>
      </c>
      <c r="S1877" s="2" t="str">
        <f t="shared" si="87"/>
        <v>L1T 0A9_51_AJAX</v>
      </c>
      <c r="T1877" s="2" t="str">
        <f t="shared" si="88"/>
        <v>L1T 0A9_51 WILLIAMSON DR_AJAX</v>
      </c>
      <c r="U1877" s="12" t="str">
        <f t="shared" si="89"/>
        <v>DR</v>
      </c>
    </row>
    <row r="1878" spans="1:21" ht="13" x14ac:dyDescent="0.25">
      <c r="A1878" s="9">
        <v>45777</v>
      </c>
      <c r="B1878" s="2" t="s">
        <v>421</v>
      </c>
      <c r="C1878" s="2" t="s">
        <v>18</v>
      </c>
      <c r="D1878" s="2" t="s">
        <v>51</v>
      </c>
      <c r="E1878" s="2" t="s">
        <v>52</v>
      </c>
      <c r="F1878" s="2" t="s">
        <v>6845</v>
      </c>
      <c r="G1878" s="2">
        <v>6162</v>
      </c>
      <c r="H1878" s="2" t="s">
        <v>104</v>
      </c>
      <c r="I1878" s="1">
        <v>41156</v>
      </c>
      <c r="J1878" s="2" t="s">
        <v>23</v>
      </c>
      <c r="K1878" s="2"/>
      <c r="L1878" s="2" t="s">
        <v>24</v>
      </c>
      <c r="M1878" s="2">
        <v>28</v>
      </c>
      <c r="N1878" s="2" t="s">
        <v>6846</v>
      </c>
      <c r="O1878" s="2" t="s">
        <v>249</v>
      </c>
      <c r="P1878" s="2" t="s">
        <v>55</v>
      </c>
      <c r="Q1878" s="2" t="s">
        <v>6847</v>
      </c>
      <c r="R1878" t="str">
        <f>IFERROR(INDEX(ReadySub!$A$2:$A$1153, MATCH(T1878, ReadySub!$Q$2:$Q$1153, 0)), "")</f>
        <v/>
      </c>
      <c r="S1878" s="2" t="str">
        <f t="shared" si="87"/>
        <v>L1S 1M5_28_AJAX</v>
      </c>
      <c r="T1878" s="2" t="str">
        <f t="shared" si="88"/>
        <v>L1S 1M5_28 LAMBARD CRES_AJAX</v>
      </c>
      <c r="U1878" s="12" t="str">
        <f t="shared" si="89"/>
        <v>CRES</v>
      </c>
    </row>
    <row r="1879" spans="1:21" ht="13" x14ac:dyDescent="0.25">
      <c r="A1879" s="9">
        <v>45777</v>
      </c>
      <c r="B1879" s="2" t="s">
        <v>5485</v>
      </c>
      <c r="C1879" s="2" t="s">
        <v>18</v>
      </c>
      <c r="D1879" s="2" t="s">
        <v>150</v>
      </c>
      <c r="E1879" s="2" t="s">
        <v>551</v>
      </c>
      <c r="F1879" s="2" t="s">
        <v>6848</v>
      </c>
      <c r="G1879" s="2">
        <v>6163</v>
      </c>
      <c r="H1879" s="2" t="s">
        <v>104</v>
      </c>
      <c r="I1879" s="1">
        <v>41117</v>
      </c>
      <c r="J1879" s="2" t="s">
        <v>23</v>
      </c>
      <c r="K1879" s="2"/>
      <c r="L1879" s="2" t="s">
        <v>24</v>
      </c>
      <c r="M1879" s="2">
        <v>20345</v>
      </c>
      <c r="N1879" s="2" t="s">
        <v>6849</v>
      </c>
      <c r="O1879" s="2" t="s">
        <v>26</v>
      </c>
      <c r="P1879" s="2" t="s">
        <v>6850</v>
      </c>
      <c r="Q1879" s="2" t="s">
        <v>6851</v>
      </c>
      <c r="R1879" t="str">
        <f>IFERROR(INDEX(ReadySub!$A$2:$A$1153, MATCH(T1879, ReadySub!$Q$2:$Q$1153, 0)), "")</f>
        <v/>
      </c>
      <c r="S1879" s="2" t="str">
        <f t="shared" si="87"/>
        <v>K0B 1E0_20345_DALKEITH</v>
      </c>
      <c r="T1879" s="2" t="str">
        <f t="shared" si="88"/>
        <v>K0B 1E0_20345 GLENEIG RD_DALKEITH</v>
      </c>
      <c r="U1879" s="12" t="str">
        <f t="shared" si="89"/>
        <v>RD</v>
      </c>
    </row>
    <row r="1880" spans="1:21" ht="13" x14ac:dyDescent="0.25">
      <c r="A1880" s="9">
        <v>45777</v>
      </c>
      <c r="B1880" s="2" t="s">
        <v>5485</v>
      </c>
      <c r="C1880" s="2" t="s">
        <v>18</v>
      </c>
      <c r="D1880" s="2" t="s">
        <v>150</v>
      </c>
      <c r="E1880" s="2" t="s">
        <v>551</v>
      </c>
      <c r="F1880" s="2" t="s">
        <v>6852</v>
      </c>
      <c r="G1880" s="2">
        <v>6164</v>
      </c>
      <c r="H1880" s="2" t="s">
        <v>104</v>
      </c>
      <c r="I1880" s="1">
        <v>41117</v>
      </c>
      <c r="J1880" s="2" t="s">
        <v>23</v>
      </c>
      <c r="K1880" s="2"/>
      <c r="L1880" s="2" t="s">
        <v>24</v>
      </c>
      <c r="M1880" s="2">
        <v>1</v>
      </c>
      <c r="N1880" s="2" t="s">
        <v>2619</v>
      </c>
      <c r="O1880" s="2" t="s">
        <v>36</v>
      </c>
      <c r="P1880" s="2" t="s">
        <v>6853</v>
      </c>
      <c r="Q1880" s="2" t="s">
        <v>6854</v>
      </c>
      <c r="R1880" t="str">
        <f>IFERROR(INDEX(ReadySub!$A$2:$A$1153, MATCH(T1880, ReadySub!$Q$2:$Q$1153, 0)), "")</f>
        <v/>
      </c>
      <c r="S1880" s="2" t="str">
        <f t="shared" si="87"/>
        <v>K0C 1M0_1_INGLESIDE</v>
      </c>
      <c r="T1880" s="2" t="str">
        <f t="shared" si="88"/>
        <v>K0C 1M0_1 COLLEGE ST_INGLESIDE</v>
      </c>
      <c r="U1880" s="12" t="str">
        <f t="shared" si="89"/>
        <v>ST</v>
      </c>
    </row>
    <row r="1881" spans="1:21" ht="13" x14ac:dyDescent="0.25">
      <c r="A1881" s="9">
        <v>45777</v>
      </c>
      <c r="B1881" s="2" t="s">
        <v>4172</v>
      </c>
      <c r="C1881" s="2" t="s">
        <v>18</v>
      </c>
      <c r="D1881" s="2" t="s">
        <v>150</v>
      </c>
      <c r="E1881" s="2" t="s">
        <v>162</v>
      </c>
      <c r="F1881" s="2" t="s">
        <v>6855</v>
      </c>
      <c r="G1881" s="2">
        <v>6165</v>
      </c>
      <c r="H1881" s="2" t="s">
        <v>120</v>
      </c>
      <c r="I1881" s="1">
        <v>41120</v>
      </c>
      <c r="J1881" s="2" t="s">
        <v>23</v>
      </c>
      <c r="K1881" s="2"/>
      <c r="L1881" s="2" t="s">
        <v>172</v>
      </c>
      <c r="M1881" s="2">
        <v>100</v>
      </c>
      <c r="N1881" s="2" t="s">
        <v>6856</v>
      </c>
      <c r="O1881" s="2" t="s">
        <v>47</v>
      </c>
      <c r="P1881" s="2" t="s">
        <v>189</v>
      </c>
      <c r="Q1881" s="2" t="s">
        <v>4175</v>
      </c>
      <c r="R1881" t="str">
        <f>IFERROR(INDEX(ReadySub!$A$2:$A$1153, MATCH(T1881, ReadySub!$Q$2:$Q$1153, 0)), "")</f>
        <v/>
      </c>
      <c r="S1881" s="2" t="str">
        <f t="shared" si="87"/>
        <v>K2L 2C7_100_KANATA</v>
      </c>
      <c r="T1881" s="2" t="str">
        <f t="shared" si="88"/>
        <v>K2L 2C7_100 WALDEN DR_KANATA</v>
      </c>
      <c r="U1881" s="12" t="str">
        <f t="shared" si="89"/>
        <v>DR</v>
      </c>
    </row>
    <row r="1882" spans="1:21" ht="13" x14ac:dyDescent="0.25">
      <c r="A1882" s="9">
        <v>45777</v>
      </c>
      <c r="B1882" s="2" t="s">
        <v>560</v>
      </c>
      <c r="C1882" s="2" t="s">
        <v>18</v>
      </c>
      <c r="D1882" s="2" t="s">
        <v>150</v>
      </c>
      <c r="E1882" s="2" t="s">
        <v>457</v>
      </c>
      <c r="F1882" s="2" t="s">
        <v>6857</v>
      </c>
      <c r="G1882" s="2">
        <v>6167</v>
      </c>
      <c r="H1882" s="2" t="s">
        <v>104</v>
      </c>
      <c r="I1882" s="1">
        <v>41121</v>
      </c>
      <c r="J1882" s="2" t="s">
        <v>23</v>
      </c>
      <c r="K1882" s="2"/>
      <c r="L1882" s="2" t="s">
        <v>24</v>
      </c>
      <c r="M1882" s="2">
        <v>97</v>
      </c>
      <c r="N1882" s="2" t="s">
        <v>158</v>
      </c>
      <c r="O1882" s="2" t="s">
        <v>249</v>
      </c>
      <c r="P1882" s="2" t="s">
        <v>2468</v>
      </c>
      <c r="Q1882" s="2" t="s">
        <v>6858</v>
      </c>
      <c r="R1882" t="str">
        <f>IFERROR(INDEX(ReadySub!$A$2:$A$1153, MATCH(T1882, ReadySub!$Q$2:$Q$1153, 0)), "")</f>
        <v/>
      </c>
      <c r="S1882" s="2" t="str">
        <f t="shared" si="87"/>
        <v>K7N 1L7_97_AMHERSTVIEW</v>
      </c>
      <c r="T1882" s="2" t="str">
        <f t="shared" si="88"/>
        <v>K7N 1L7_97 PARK CRES_AMHERSTVIEW</v>
      </c>
      <c r="U1882" s="12" t="str">
        <f t="shared" si="89"/>
        <v>CRES</v>
      </c>
    </row>
    <row r="1883" spans="1:21" ht="13" x14ac:dyDescent="0.25">
      <c r="A1883" s="9">
        <v>45777</v>
      </c>
      <c r="B1883" s="2" t="s">
        <v>74</v>
      </c>
      <c r="C1883" s="2" t="s">
        <v>18</v>
      </c>
      <c r="D1883" s="2" t="s">
        <v>58</v>
      </c>
      <c r="E1883" s="2" t="s">
        <v>603</v>
      </c>
      <c r="F1883" s="2" t="s">
        <v>6859</v>
      </c>
      <c r="G1883" s="2">
        <v>6169</v>
      </c>
      <c r="H1883" s="2" t="s">
        <v>104</v>
      </c>
      <c r="I1883" s="1">
        <v>41121</v>
      </c>
      <c r="J1883" s="2" t="s">
        <v>23</v>
      </c>
      <c r="K1883" s="2"/>
      <c r="L1883" s="2" t="s">
        <v>24</v>
      </c>
      <c r="M1883" s="2"/>
      <c r="N1883" s="2" t="s">
        <v>6860</v>
      </c>
      <c r="O1883" s="2"/>
      <c r="P1883" s="2" t="s">
        <v>1109</v>
      </c>
      <c r="Q1883" s="2" t="s">
        <v>6861</v>
      </c>
      <c r="R1883" t="str">
        <f>IFERROR(INDEX(ReadySub!$A$2:$A$1153, MATCH(T1883, ReadySub!$Q$2:$Q$1153, 0)), "")</f>
        <v/>
      </c>
      <c r="S1883" s="2" t="str">
        <f t="shared" si="87"/>
        <v>L7G 5Z9__GEORGETOWN</v>
      </c>
      <c r="T1883" s="2" t="str">
        <f t="shared" si="88"/>
        <v>L7G 5Z9_120 SINCLAIR AVE 0_GEORGETOWN</v>
      </c>
      <c r="U1883" s="12">
        <f t="shared" si="89"/>
        <v>0</v>
      </c>
    </row>
    <row r="1884" spans="1:21" ht="13" x14ac:dyDescent="0.25">
      <c r="A1884" s="9">
        <v>45777</v>
      </c>
      <c r="B1884" s="2" t="s">
        <v>74</v>
      </c>
      <c r="C1884" s="2" t="s">
        <v>18</v>
      </c>
      <c r="D1884" s="2" t="s">
        <v>89</v>
      </c>
      <c r="E1884" s="2" t="s">
        <v>2753</v>
      </c>
      <c r="F1884" s="2" t="s">
        <v>6862</v>
      </c>
      <c r="G1884" s="2">
        <v>6170</v>
      </c>
      <c r="H1884" s="2" t="s">
        <v>104</v>
      </c>
      <c r="I1884" s="1">
        <v>41121</v>
      </c>
      <c r="J1884" s="2" t="s">
        <v>23</v>
      </c>
      <c r="K1884" s="2"/>
      <c r="L1884" s="2" t="s">
        <v>24</v>
      </c>
      <c r="M1884" s="2"/>
      <c r="N1884" s="2" t="s">
        <v>6863</v>
      </c>
      <c r="O1884" s="2"/>
      <c r="P1884" s="2" t="s">
        <v>6864</v>
      </c>
      <c r="Q1884" s="2" t="s">
        <v>6865</v>
      </c>
      <c r="R1884" t="str">
        <f>IFERROR(INDEX(ReadySub!$A$2:$A$1153, MATCH(T1884, ReadySub!$Q$2:$Q$1153, 0)), "")</f>
        <v/>
      </c>
      <c r="S1884" s="2" t="str">
        <f t="shared" si="87"/>
        <v>L0N 1S4__SHELBURNE</v>
      </c>
      <c r="T1884" s="2" t="str">
        <f t="shared" si="88"/>
        <v>L0N 1S4_35 SCHOOL ROAD 0_SHELBURNE</v>
      </c>
      <c r="U1884" s="12">
        <f t="shared" si="89"/>
        <v>0</v>
      </c>
    </row>
    <row r="1885" spans="1:21" ht="13" x14ac:dyDescent="0.25">
      <c r="A1885" s="9">
        <v>45777</v>
      </c>
      <c r="B1885" s="2" t="s">
        <v>4961</v>
      </c>
      <c r="C1885" s="2" t="s">
        <v>18</v>
      </c>
      <c r="D1885" s="2" t="s">
        <v>58</v>
      </c>
      <c r="E1885" s="2" t="s">
        <v>603</v>
      </c>
      <c r="F1885" s="2" t="s">
        <v>6866</v>
      </c>
      <c r="G1885" s="2">
        <v>6171</v>
      </c>
      <c r="H1885" s="2" t="s">
        <v>104</v>
      </c>
      <c r="I1885" s="1">
        <v>41121</v>
      </c>
      <c r="J1885" s="2" t="s">
        <v>23</v>
      </c>
      <c r="K1885" s="2"/>
      <c r="L1885" s="2" t="s">
        <v>24</v>
      </c>
      <c r="M1885" s="2"/>
      <c r="N1885" s="2" t="s">
        <v>6867</v>
      </c>
      <c r="O1885" s="2"/>
      <c r="P1885" s="2" t="s">
        <v>606</v>
      </c>
      <c r="Q1885" s="2" t="s">
        <v>6868</v>
      </c>
      <c r="R1885" t="str">
        <f>IFERROR(INDEX(ReadySub!$A$2:$A$1153, MATCH(T1885, ReadySub!$Q$2:$Q$1153, 0)), "")</f>
        <v/>
      </c>
      <c r="S1885" s="2" t="str">
        <f t="shared" si="87"/>
        <v>L6M 0B7__OAKVILLE</v>
      </c>
      <c r="T1885" s="2" t="str">
        <f t="shared" si="88"/>
        <v>L6M 0B7_2175 COLONEL WILLIAMS PARKWAY 0_OAKVILLE</v>
      </c>
      <c r="U1885" s="12">
        <f t="shared" si="89"/>
        <v>0</v>
      </c>
    </row>
    <row r="1886" spans="1:21" ht="13" x14ac:dyDescent="0.25">
      <c r="A1886" s="9">
        <v>45777</v>
      </c>
      <c r="B1886" s="2" t="s">
        <v>6869</v>
      </c>
      <c r="C1886" s="2" t="s">
        <v>18</v>
      </c>
      <c r="D1886" s="2" t="s">
        <v>58</v>
      </c>
      <c r="E1886" s="2" t="s">
        <v>766</v>
      </c>
      <c r="F1886" s="2" t="s">
        <v>6870</v>
      </c>
      <c r="G1886" s="2">
        <v>6172</v>
      </c>
      <c r="H1886" s="2" t="s">
        <v>104</v>
      </c>
      <c r="I1886" s="1">
        <v>41121</v>
      </c>
      <c r="J1886" s="2" t="s">
        <v>23</v>
      </c>
      <c r="K1886" s="2"/>
      <c r="L1886" s="2" t="s">
        <v>24</v>
      </c>
      <c r="M1886" s="2"/>
      <c r="N1886" s="2" t="s">
        <v>6871</v>
      </c>
      <c r="O1886" s="2"/>
      <c r="P1886" s="2" t="s">
        <v>944</v>
      </c>
      <c r="Q1886" s="2" t="s">
        <v>6872</v>
      </c>
      <c r="R1886" t="str">
        <f>IFERROR(INDEX(ReadySub!$A$2:$A$1153, MATCH(T1886, ReadySub!$Q$2:$Q$1153, 0)), "")</f>
        <v/>
      </c>
      <c r="S1886" s="2" t="str">
        <f t="shared" si="87"/>
        <v>N1M 1A1__FERGUS</v>
      </c>
      <c r="T1886" s="2" t="str">
        <f t="shared" si="88"/>
        <v>N1M 1A1_150 STRATHALLAN ST. 0_FERGUS</v>
      </c>
      <c r="U1886" s="12">
        <f t="shared" si="89"/>
        <v>0</v>
      </c>
    </row>
    <row r="1887" spans="1:21" ht="13" x14ac:dyDescent="0.25">
      <c r="A1887" s="9">
        <v>45777</v>
      </c>
      <c r="B1887" s="2" t="s">
        <v>6873</v>
      </c>
      <c r="C1887" s="2" t="s">
        <v>18</v>
      </c>
      <c r="D1887" s="2" t="s">
        <v>89</v>
      </c>
      <c r="E1887" s="2" t="s">
        <v>90</v>
      </c>
      <c r="F1887" s="2" t="s">
        <v>6874</v>
      </c>
      <c r="G1887" s="2">
        <v>6173</v>
      </c>
      <c r="H1887" s="2" t="s">
        <v>104</v>
      </c>
      <c r="I1887" s="1">
        <v>41156</v>
      </c>
      <c r="J1887" s="2" t="s">
        <v>23</v>
      </c>
      <c r="K1887" s="2"/>
      <c r="L1887" s="2" t="s">
        <v>24</v>
      </c>
      <c r="M1887" s="2">
        <v>141</v>
      </c>
      <c r="N1887" s="2" t="s">
        <v>1173</v>
      </c>
      <c r="O1887" s="2" t="s">
        <v>92</v>
      </c>
      <c r="P1887" s="2" t="s">
        <v>93</v>
      </c>
      <c r="Q1887" s="2" t="s">
        <v>6875</v>
      </c>
      <c r="R1887" t="str">
        <f>IFERROR(INDEX(ReadySub!$A$2:$A$1153, MATCH(T1887, ReadySub!$Q$2:$Q$1153, 0)), "")</f>
        <v/>
      </c>
      <c r="S1887" s="2" t="str">
        <f t="shared" si="87"/>
        <v>M6K 2V3_141_TORONTO</v>
      </c>
      <c r="T1887" s="2" t="str">
        <f t="shared" si="88"/>
        <v>M6K 2V3_141 CLOSE AVE_TORONTO</v>
      </c>
      <c r="U1887" s="12" t="str">
        <f t="shared" si="89"/>
        <v>AVE</v>
      </c>
    </row>
    <row r="1888" spans="1:21" ht="13" x14ac:dyDescent="0.25">
      <c r="A1888" s="9">
        <v>45777</v>
      </c>
      <c r="B1888" s="2" t="s">
        <v>6876</v>
      </c>
      <c r="C1888" s="2" t="s">
        <v>18</v>
      </c>
      <c r="D1888" s="2" t="s">
        <v>150</v>
      </c>
      <c r="E1888" s="2" t="s">
        <v>162</v>
      </c>
      <c r="F1888" s="2" t="s">
        <v>6877</v>
      </c>
      <c r="G1888" s="2">
        <v>6174</v>
      </c>
      <c r="H1888" s="2" t="s">
        <v>120</v>
      </c>
      <c r="I1888" s="1">
        <v>41122</v>
      </c>
      <c r="J1888" s="2" t="s">
        <v>23</v>
      </c>
      <c r="K1888" s="2"/>
      <c r="L1888" s="2" t="s">
        <v>24</v>
      </c>
      <c r="M1888" s="2">
        <v>100</v>
      </c>
      <c r="N1888" s="2" t="s">
        <v>1697</v>
      </c>
      <c r="O1888" s="2" t="s">
        <v>36</v>
      </c>
      <c r="P1888" s="2" t="s">
        <v>166</v>
      </c>
      <c r="Q1888" s="2" t="s">
        <v>6878</v>
      </c>
      <c r="R1888" t="str">
        <f>IFERROR(INDEX(ReadySub!$A$2:$A$1153, MATCH(T1888, ReadySub!$Q$2:$Q$1153, 0)), "")</f>
        <v/>
      </c>
      <c r="S1888" s="2" t="str">
        <f t="shared" si="87"/>
        <v>K1K 3C9_100_OTTAWA</v>
      </c>
      <c r="T1888" s="2" t="str">
        <f t="shared" si="88"/>
        <v>K1K 3C9_100 BRAEMAR ST_OTTAWA</v>
      </c>
      <c r="U1888" s="12" t="str">
        <f t="shared" si="89"/>
        <v>ST</v>
      </c>
    </row>
    <row r="1889" spans="1:21" ht="13" x14ac:dyDescent="0.25">
      <c r="A1889" s="9">
        <v>45777</v>
      </c>
      <c r="B1889" s="2" t="s">
        <v>4288</v>
      </c>
      <c r="C1889" s="2" t="s">
        <v>18</v>
      </c>
      <c r="D1889" s="2" t="s">
        <v>150</v>
      </c>
      <c r="E1889" s="2" t="s">
        <v>157</v>
      </c>
      <c r="F1889" s="2" t="s">
        <v>6881</v>
      </c>
      <c r="G1889" s="2">
        <v>6176</v>
      </c>
      <c r="H1889" s="2" t="s">
        <v>104</v>
      </c>
      <c r="I1889" s="1">
        <v>41122</v>
      </c>
      <c r="J1889" s="2" t="s">
        <v>23</v>
      </c>
      <c r="K1889" s="2"/>
      <c r="L1889" s="2" t="s">
        <v>24</v>
      </c>
      <c r="M1889" s="2">
        <v>920</v>
      </c>
      <c r="N1889" s="2" t="s">
        <v>6882</v>
      </c>
      <c r="O1889" s="2" t="s">
        <v>36</v>
      </c>
      <c r="P1889" s="2" t="s">
        <v>3422</v>
      </c>
      <c r="Q1889" s="2" t="s">
        <v>3226</v>
      </c>
      <c r="R1889" t="str">
        <f>IFERROR(INDEX(ReadySub!$A$2:$A$1153, MATCH(T1889, ReadySub!$Q$2:$Q$1153, 0)), "")</f>
        <v/>
      </c>
      <c r="S1889" s="2" t="str">
        <f t="shared" si="87"/>
        <v>K0E 1T0_920_PRESCOTT</v>
      </c>
      <c r="T1889" s="2" t="str">
        <f t="shared" si="88"/>
        <v>K0E 1T0_920 BOUNDARY ST_PRESCOTT</v>
      </c>
      <c r="U1889" s="12" t="str">
        <f t="shared" si="89"/>
        <v>ST</v>
      </c>
    </row>
    <row r="1890" spans="1:21" ht="13" x14ac:dyDescent="0.25">
      <c r="A1890" s="9">
        <v>45777</v>
      </c>
      <c r="B1890" s="2" t="s">
        <v>74</v>
      </c>
      <c r="C1890" s="2" t="s">
        <v>18</v>
      </c>
      <c r="D1890" s="2" t="s">
        <v>89</v>
      </c>
      <c r="E1890" s="2" t="s">
        <v>2753</v>
      </c>
      <c r="F1890" s="2" t="s">
        <v>6883</v>
      </c>
      <c r="G1890" s="2">
        <v>6177</v>
      </c>
      <c r="H1890" s="2" t="s">
        <v>104</v>
      </c>
      <c r="I1890" s="1">
        <v>41122</v>
      </c>
      <c r="J1890" s="2" t="s">
        <v>23</v>
      </c>
      <c r="K1890" s="2"/>
      <c r="L1890" s="2" t="s">
        <v>24</v>
      </c>
      <c r="M1890" s="2" t="s">
        <v>6884</v>
      </c>
      <c r="N1890" s="2" t="s">
        <v>6885</v>
      </c>
      <c r="O1890" s="2"/>
      <c r="P1890" s="2" t="s">
        <v>6886</v>
      </c>
      <c r="Q1890" s="2" t="s">
        <v>6887</v>
      </c>
      <c r="R1890" t="str">
        <f>IFERROR(INDEX(ReadySub!$A$2:$A$1153, MATCH(T1890, ReadySub!$Q$2:$Q$1153, 0)), "")</f>
        <v/>
      </c>
      <c r="S1890" s="2" t="str">
        <f t="shared" si="87"/>
        <v>L0N 1S8_(HWY # 10_MULMUR</v>
      </c>
      <c r="T1890" s="2" t="str">
        <f t="shared" si="88"/>
        <v>L0N 1S8_(HWY # 10 636064 PRINCE OF WALES ROAD 0_MULMUR</v>
      </c>
      <c r="U1890" s="12">
        <f t="shared" si="89"/>
        <v>0</v>
      </c>
    </row>
    <row r="1891" spans="1:21" ht="13" x14ac:dyDescent="0.25">
      <c r="A1891" s="9">
        <v>45777</v>
      </c>
      <c r="B1891" s="2" t="s">
        <v>1130</v>
      </c>
      <c r="C1891" s="2" t="s">
        <v>18</v>
      </c>
      <c r="D1891" s="2" t="s">
        <v>102</v>
      </c>
      <c r="E1891" s="2" t="s">
        <v>1131</v>
      </c>
      <c r="F1891" s="2" t="s">
        <v>6888</v>
      </c>
      <c r="G1891" s="2">
        <v>6178</v>
      </c>
      <c r="H1891" s="2" t="s">
        <v>104</v>
      </c>
      <c r="I1891" s="1">
        <v>41122</v>
      </c>
      <c r="J1891" s="2" t="s">
        <v>23</v>
      </c>
      <c r="K1891" s="2"/>
      <c r="L1891" s="2" t="s">
        <v>24</v>
      </c>
      <c r="M1891" s="2">
        <v>350</v>
      </c>
      <c r="N1891" s="2" t="s">
        <v>6889</v>
      </c>
      <c r="O1891" s="2" t="s">
        <v>26</v>
      </c>
      <c r="P1891" s="2" t="s">
        <v>6890</v>
      </c>
      <c r="Q1891" s="2" t="s">
        <v>6891</v>
      </c>
      <c r="R1891" t="str">
        <f>IFERROR(INDEX(ReadySub!$A$2:$A$1153, MATCH(T1891, ReadySub!$Q$2:$Q$1153, 0)), "")</f>
        <v/>
      </c>
      <c r="S1891" s="2" t="str">
        <f t="shared" si="87"/>
        <v>N5L 1B6_350_PORT STANLEY</v>
      </c>
      <c r="T1891" s="2" t="str">
        <f t="shared" si="88"/>
        <v>N5L 1B6_350 CARLOW RD_PORT STANLEY</v>
      </c>
      <c r="U1891" s="12" t="str">
        <f t="shared" si="89"/>
        <v>RD</v>
      </c>
    </row>
    <row r="1892" spans="1:21" ht="13" x14ac:dyDescent="0.25">
      <c r="A1892" s="9">
        <v>45777</v>
      </c>
      <c r="B1892" s="2" t="s">
        <v>74</v>
      </c>
      <c r="C1892" s="2" t="s">
        <v>18</v>
      </c>
      <c r="D1892" s="2" t="s">
        <v>89</v>
      </c>
      <c r="E1892" s="2" t="s">
        <v>598</v>
      </c>
      <c r="F1892" s="2" t="s">
        <v>6892</v>
      </c>
      <c r="G1892" s="2">
        <v>6179</v>
      </c>
      <c r="H1892" s="2" t="s">
        <v>104</v>
      </c>
      <c r="I1892" s="1">
        <v>41122</v>
      </c>
      <c r="J1892" s="2" t="s">
        <v>23</v>
      </c>
      <c r="K1892" s="2"/>
      <c r="L1892" s="2" t="s">
        <v>24</v>
      </c>
      <c r="M1892" s="2">
        <v>16066</v>
      </c>
      <c r="N1892" s="2" t="s">
        <v>6893</v>
      </c>
      <c r="O1892" s="2" t="s">
        <v>26</v>
      </c>
      <c r="P1892" s="2" t="s">
        <v>6519</v>
      </c>
      <c r="Q1892" s="2" t="s">
        <v>6894</v>
      </c>
      <c r="R1892" t="str">
        <f>IFERROR(INDEX(ReadySub!$A$2:$A$1153, MATCH(T1892, ReadySub!$Q$2:$Q$1153, 0)), "")</f>
        <v/>
      </c>
      <c r="S1892" s="2" t="str">
        <f t="shared" si="87"/>
        <v>L7C 2Z2_16066_CALEDON</v>
      </c>
      <c r="T1892" s="2" t="str">
        <f t="shared" si="88"/>
        <v>L7C 2Z2_16066 INNIS LAKE RD_CALEDON</v>
      </c>
      <c r="U1892" s="12" t="str">
        <f t="shared" si="89"/>
        <v>RD</v>
      </c>
    </row>
    <row r="1893" spans="1:21" ht="13" x14ac:dyDescent="0.25">
      <c r="A1893" s="9">
        <v>45777</v>
      </c>
      <c r="B1893" s="2" t="s">
        <v>74</v>
      </c>
      <c r="C1893" s="2" t="s">
        <v>18</v>
      </c>
      <c r="D1893" s="2" t="s">
        <v>89</v>
      </c>
      <c r="E1893" s="2" t="s">
        <v>598</v>
      </c>
      <c r="F1893" s="2" t="s">
        <v>6896</v>
      </c>
      <c r="G1893" s="2">
        <v>6181</v>
      </c>
      <c r="H1893" s="2" t="s">
        <v>120</v>
      </c>
      <c r="I1893" s="1">
        <v>41122</v>
      </c>
      <c r="J1893" s="2" t="s">
        <v>23</v>
      </c>
      <c r="K1893" s="2"/>
      <c r="L1893" s="2" t="s">
        <v>24</v>
      </c>
      <c r="M1893" s="2">
        <v>18357</v>
      </c>
      <c r="N1893" s="2" t="s">
        <v>237</v>
      </c>
      <c r="O1893" s="2" t="s">
        <v>26</v>
      </c>
      <c r="P1893" s="2" t="s">
        <v>6519</v>
      </c>
      <c r="Q1893" s="2" t="s">
        <v>6897</v>
      </c>
      <c r="R1893" t="str">
        <f>IFERROR(INDEX(ReadySub!$A$2:$A$1153, MATCH(T1893, ReadySub!$Q$2:$Q$1153, 0)), "")</f>
        <v/>
      </c>
      <c r="S1893" s="2" t="str">
        <f t="shared" si="87"/>
        <v>L7K 1Y7_18357_CALEDON</v>
      </c>
      <c r="T1893" s="2" t="str">
        <f t="shared" si="88"/>
        <v>L7K 1Y7_18357 KENNEDY RD_CALEDON</v>
      </c>
      <c r="U1893" s="12" t="str">
        <f t="shared" si="89"/>
        <v>RD</v>
      </c>
    </row>
    <row r="1894" spans="1:21" ht="13" x14ac:dyDescent="0.25">
      <c r="A1894" s="9">
        <v>45777</v>
      </c>
      <c r="B1894" s="2" t="s">
        <v>74</v>
      </c>
      <c r="C1894" s="2" t="s">
        <v>18</v>
      </c>
      <c r="D1894" s="2" t="s">
        <v>89</v>
      </c>
      <c r="E1894" s="2" t="s">
        <v>2753</v>
      </c>
      <c r="F1894" s="2" t="s">
        <v>6898</v>
      </c>
      <c r="G1894" s="2">
        <v>6182</v>
      </c>
      <c r="H1894" s="2" t="s">
        <v>104</v>
      </c>
      <c r="I1894" s="1">
        <v>41122</v>
      </c>
      <c r="J1894" s="2" t="s">
        <v>23</v>
      </c>
      <c r="K1894" s="2"/>
      <c r="L1894" s="2" t="s">
        <v>24</v>
      </c>
      <c r="M1894" s="2">
        <v>120</v>
      </c>
      <c r="N1894" s="2" t="s">
        <v>180</v>
      </c>
      <c r="O1894" s="2" t="s">
        <v>36</v>
      </c>
      <c r="P1894" s="2" t="s">
        <v>5403</v>
      </c>
      <c r="Q1894" s="2" t="s">
        <v>6899</v>
      </c>
      <c r="R1894" t="str">
        <f>IFERROR(INDEX(ReadySub!$A$2:$A$1153, MATCH(T1894, ReadySub!$Q$2:$Q$1153, 0)), "")</f>
        <v/>
      </c>
      <c r="S1894" s="2" t="str">
        <f t="shared" si="87"/>
        <v>L0N 1G0_120_GRAND VALLEY</v>
      </c>
      <c r="T1894" s="2" t="str">
        <f t="shared" si="88"/>
        <v>L0N 1G0_120 MAIN ST_GRAND VALLEY</v>
      </c>
      <c r="U1894" s="12" t="str">
        <f t="shared" si="89"/>
        <v>ST</v>
      </c>
    </row>
    <row r="1895" spans="1:21" ht="13" x14ac:dyDescent="0.25">
      <c r="A1895" s="9">
        <v>45777</v>
      </c>
      <c r="B1895" s="2" t="s">
        <v>268</v>
      </c>
      <c r="C1895" s="2" t="s">
        <v>18</v>
      </c>
      <c r="D1895" s="2" t="s">
        <v>51</v>
      </c>
      <c r="E1895" s="2" t="s">
        <v>90</v>
      </c>
      <c r="F1895" s="2" t="s">
        <v>6907</v>
      </c>
      <c r="G1895" s="2">
        <v>6188</v>
      </c>
      <c r="H1895" s="2" t="s">
        <v>104</v>
      </c>
      <c r="I1895" s="1">
        <v>41156</v>
      </c>
      <c r="J1895" s="2" t="s">
        <v>23</v>
      </c>
      <c r="K1895" s="2"/>
      <c r="L1895" s="2" t="s">
        <v>24</v>
      </c>
      <c r="M1895" s="2" t="s">
        <v>6908</v>
      </c>
      <c r="N1895" s="2" t="s">
        <v>2407</v>
      </c>
      <c r="O1895" s="2" t="s">
        <v>92</v>
      </c>
      <c r="P1895" s="2" t="s">
        <v>93</v>
      </c>
      <c r="Q1895" s="2" t="s">
        <v>6909</v>
      </c>
      <c r="R1895" t="str">
        <f>IFERROR(INDEX(ReadySub!$A$2:$A$1153, MATCH(T1895, ReadySub!$Q$2:$Q$1153, 0)), "")</f>
        <v/>
      </c>
      <c r="S1895" s="2" t="str">
        <f t="shared" si="87"/>
        <v>M4J 3R7_299 A_TORONTO</v>
      </c>
      <c r="T1895" s="2" t="str">
        <f t="shared" si="88"/>
        <v>M4J 3R7_299 A DONLANDS AVE_TORONTO</v>
      </c>
      <c r="U1895" s="12" t="str">
        <f t="shared" si="89"/>
        <v>AVE</v>
      </c>
    </row>
    <row r="1896" spans="1:21" ht="13" x14ac:dyDescent="0.25">
      <c r="A1896" s="9">
        <v>45777</v>
      </c>
      <c r="B1896" s="2" t="s">
        <v>6910</v>
      </c>
      <c r="C1896" s="2" t="s">
        <v>18</v>
      </c>
      <c r="D1896" s="2" t="s">
        <v>89</v>
      </c>
      <c r="E1896" s="2" t="s">
        <v>90</v>
      </c>
      <c r="F1896" s="2" t="s">
        <v>6910</v>
      </c>
      <c r="G1896" s="2">
        <v>6190</v>
      </c>
      <c r="H1896" s="2" t="s">
        <v>120</v>
      </c>
      <c r="I1896" s="1">
        <v>41156</v>
      </c>
      <c r="J1896" s="2" t="s">
        <v>23</v>
      </c>
      <c r="K1896" s="2"/>
      <c r="L1896" s="2" t="s">
        <v>172</v>
      </c>
      <c r="M1896" s="2">
        <v>55</v>
      </c>
      <c r="N1896" s="2" t="s">
        <v>6911</v>
      </c>
      <c r="O1896" s="2" t="s">
        <v>92</v>
      </c>
      <c r="P1896" s="2" t="s">
        <v>93</v>
      </c>
      <c r="Q1896" s="2" t="s">
        <v>6912</v>
      </c>
      <c r="R1896" t="str">
        <f>IFERROR(INDEX(ReadySub!$A$2:$A$1153, MATCH(T1896, ReadySub!$Q$2:$Q$1153, 0)), "")</f>
        <v/>
      </c>
      <c r="S1896" s="2" t="str">
        <f t="shared" si="87"/>
        <v>M6N 1A5_55_TORONTO</v>
      </c>
      <c r="T1896" s="2" t="str">
        <f t="shared" si="88"/>
        <v>M6N 1A5_55 PELHAM AVE_TORONTO</v>
      </c>
      <c r="U1896" s="12" t="str">
        <f t="shared" si="89"/>
        <v>AVE</v>
      </c>
    </row>
    <row r="1897" spans="1:21" ht="13" x14ac:dyDescent="0.25">
      <c r="A1897" s="9">
        <v>45777</v>
      </c>
      <c r="B1897" s="2" t="s">
        <v>2502</v>
      </c>
      <c r="C1897" s="2" t="s">
        <v>18</v>
      </c>
      <c r="D1897" s="2" t="s">
        <v>102</v>
      </c>
      <c r="E1897" s="2" t="s">
        <v>244</v>
      </c>
      <c r="F1897" s="2" t="s">
        <v>6913</v>
      </c>
      <c r="G1897" s="2">
        <v>6191</v>
      </c>
      <c r="H1897" s="2" t="s">
        <v>104</v>
      </c>
      <c r="I1897" s="1">
        <v>41156</v>
      </c>
      <c r="J1897" s="2" t="s">
        <v>23</v>
      </c>
      <c r="K1897" s="2"/>
      <c r="L1897" s="2" t="s">
        <v>24</v>
      </c>
      <c r="M1897" s="2">
        <v>248</v>
      </c>
      <c r="N1897" s="2" t="s">
        <v>6914</v>
      </c>
      <c r="O1897" s="2" t="s">
        <v>36</v>
      </c>
      <c r="P1897" s="2" t="s">
        <v>2257</v>
      </c>
      <c r="Q1897" s="2" t="s">
        <v>6915</v>
      </c>
      <c r="R1897" t="str">
        <f>IFERROR(INDEX(ReadySub!$A$2:$A$1153, MATCH(T1897, ReadySub!$Q$2:$Q$1153, 0)), "")</f>
        <v/>
      </c>
      <c r="S1897" s="2" t="str">
        <f t="shared" si="87"/>
        <v>N7G 1E2_248_STRATHROY</v>
      </c>
      <c r="T1897" s="2" t="str">
        <f t="shared" si="88"/>
        <v>N7G 1E2_248 KEEFER ST_STRATHROY</v>
      </c>
      <c r="U1897" s="12" t="str">
        <f t="shared" si="89"/>
        <v>ST</v>
      </c>
    </row>
    <row r="1898" spans="1:21" ht="13" x14ac:dyDescent="0.25">
      <c r="A1898" s="9">
        <v>45777</v>
      </c>
      <c r="B1898" s="2" t="s">
        <v>2502</v>
      </c>
      <c r="C1898" s="2" t="s">
        <v>18</v>
      </c>
      <c r="D1898" s="2" t="s">
        <v>102</v>
      </c>
      <c r="E1898" s="2" t="s">
        <v>244</v>
      </c>
      <c r="F1898" s="2" t="s">
        <v>6916</v>
      </c>
      <c r="G1898" s="2">
        <v>6192</v>
      </c>
      <c r="H1898" s="2" t="s">
        <v>104</v>
      </c>
      <c r="I1898" s="1">
        <v>41153</v>
      </c>
      <c r="J1898" s="2" t="s">
        <v>23</v>
      </c>
      <c r="K1898" s="2"/>
      <c r="L1898" s="2" t="s">
        <v>24</v>
      </c>
      <c r="M1898" s="2">
        <v>75</v>
      </c>
      <c r="N1898" s="2" t="s">
        <v>6917</v>
      </c>
      <c r="O1898" s="2" t="s">
        <v>36</v>
      </c>
      <c r="P1898" s="2" t="s">
        <v>2257</v>
      </c>
      <c r="Q1898" s="2" t="s">
        <v>6918</v>
      </c>
      <c r="R1898" t="str">
        <f>IFERROR(INDEX(ReadySub!$A$2:$A$1153, MATCH(T1898, ReadySub!$Q$2:$Q$1153, 0)), "")</f>
        <v/>
      </c>
      <c r="S1898" s="2" t="str">
        <f t="shared" si="87"/>
        <v>N7G 2J6_75_STRATHROY</v>
      </c>
      <c r="T1898" s="2" t="str">
        <f t="shared" si="88"/>
        <v>N7G 2J6_75 HEAD ST_STRATHROY</v>
      </c>
      <c r="U1898" s="12" t="str">
        <f t="shared" si="89"/>
        <v>ST</v>
      </c>
    </row>
    <row r="1899" spans="1:21" ht="13" x14ac:dyDescent="0.25">
      <c r="A1899" s="9">
        <v>45777</v>
      </c>
      <c r="B1899" s="2" t="s">
        <v>1960</v>
      </c>
      <c r="C1899" s="2" t="s">
        <v>18</v>
      </c>
      <c r="D1899" s="2" t="s">
        <v>58</v>
      </c>
      <c r="E1899" s="2" t="s">
        <v>80</v>
      </c>
      <c r="F1899" s="2" t="s">
        <v>6919</v>
      </c>
      <c r="G1899" s="2">
        <v>6193</v>
      </c>
      <c r="H1899" s="2" t="s">
        <v>45</v>
      </c>
      <c r="I1899" s="1">
        <v>41136</v>
      </c>
      <c r="J1899" s="2" t="s">
        <v>23</v>
      </c>
      <c r="K1899" s="2"/>
      <c r="L1899" s="2" t="s">
        <v>24</v>
      </c>
      <c r="M1899" s="2">
        <v>701</v>
      </c>
      <c r="N1899" s="2" t="s">
        <v>180</v>
      </c>
      <c r="O1899" s="2" t="s">
        <v>36</v>
      </c>
      <c r="P1899" s="2" t="s">
        <v>82</v>
      </c>
      <c r="Q1899" s="2" t="s">
        <v>6920</v>
      </c>
      <c r="R1899" t="str">
        <f>IFERROR(INDEX(ReadySub!$A$2:$A$1153, MATCH(T1899, ReadySub!$Q$2:$Q$1153, 0)), "")</f>
        <v/>
      </c>
      <c r="S1899" s="2" t="str">
        <f t="shared" si="87"/>
        <v>L8S 1A2_701_HAMILTON</v>
      </c>
      <c r="T1899" s="2" t="str">
        <f t="shared" si="88"/>
        <v>L8S 1A2_701 MAIN ST_HAMILTON</v>
      </c>
      <c r="U1899" s="12" t="str">
        <f t="shared" si="89"/>
        <v>ST</v>
      </c>
    </row>
    <row r="1900" spans="1:21" ht="13" x14ac:dyDescent="0.25">
      <c r="A1900" s="9">
        <v>45777</v>
      </c>
      <c r="B1900" s="2" t="s">
        <v>2204</v>
      </c>
      <c r="C1900" s="2" t="s">
        <v>18</v>
      </c>
      <c r="D1900" s="2" t="s">
        <v>19</v>
      </c>
      <c r="E1900" s="2" t="s">
        <v>364</v>
      </c>
      <c r="F1900" s="2" t="s">
        <v>6921</v>
      </c>
      <c r="G1900" s="2">
        <v>6194</v>
      </c>
      <c r="H1900" s="2" t="s">
        <v>45</v>
      </c>
      <c r="I1900" s="1">
        <v>41128</v>
      </c>
      <c r="J1900" s="2" t="s">
        <v>23</v>
      </c>
      <c r="K1900" s="2"/>
      <c r="L1900" s="2" t="s">
        <v>24</v>
      </c>
      <c r="M1900" s="2"/>
      <c r="N1900" s="2" t="s">
        <v>6922</v>
      </c>
      <c r="O1900" s="2"/>
      <c r="P1900" s="2" t="s">
        <v>6923</v>
      </c>
      <c r="Q1900" s="2" t="s">
        <v>6924</v>
      </c>
      <c r="R1900" t="str">
        <f>IFERROR(INDEX(ReadySub!$A$2:$A$1153, MATCH(T1900, ReadySub!$Q$2:$Q$1153, 0)), "")</f>
        <v/>
      </c>
      <c r="S1900" s="2" t="str">
        <f t="shared" si="87"/>
        <v>P0J 1S0__THORNLOE</v>
      </c>
      <c r="T1900" s="2" t="str">
        <f t="shared" si="88"/>
        <v>P0J 1S0_HWY 65 0_THORNLOE</v>
      </c>
      <c r="U1900" s="12">
        <f t="shared" si="89"/>
        <v>0</v>
      </c>
    </row>
    <row r="1901" spans="1:21" ht="13" x14ac:dyDescent="0.25">
      <c r="A1901" s="9">
        <v>45777</v>
      </c>
      <c r="B1901" s="2" t="s">
        <v>2502</v>
      </c>
      <c r="C1901" s="2" t="s">
        <v>18</v>
      </c>
      <c r="D1901" s="2" t="s">
        <v>102</v>
      </c>
      <c r="E1901" s="2" t="s">
        <v>244</v>
      </c>
      <c r="F1901" s="2" t="s">
        <v>6925</v>
      </c>
      <c r="G1901" s="2">
        <v>6196</v>
      </c>
      <c r="H1901" s="2" t="s">
        <v>104</v>
      </c>
      <c r="I1901" s="1">
        <v>41156</v>
      </c>
      <c r="J1901" s="2" t="s">
        <v>23</v>
      </c>
      <c r="K1901" s="2"/>
      <c r="L1901" s="2" t="s">
        <v>24</v>
      </c>
      <c r="M1901" s="2">
        <v>82</v>
      </c>
      <c r="N1901" s="2" t="s">
        <v>6926</v>
      </c>
      <c r="O1901" s="2" t="s">
        <v>47</v>
      </c>
      <c r="P1901" s="2" t="s">
        <v>2257</v>
      </c>
      <c r="Q1901" s="2" t="s">
        <v>6927</v>
      </c>
      <c r="R1901" t="str">
        <f>IFERROR(INDEX(ReadySub!$A$2:$A$1153, MATCH(T1901, ReadySub!$Q$2:$Q$1153, 0)), "")</f>
        <v/>
      </c>
      <c r="S1901" s="2" t="str">
        <f t="shared" si="87"/>
        <v>N7G 4G5_82_STRATHROY</v>
      </c>
      <c r="T1901" s="2" t="str">
        <f t="shared" si="88"/>
        <v>N7G 4G5_82 MIDDLESEX DR_STRATHROY</v>
      </c>
      <c r="U1901" s="12" t="str">
        <f t="shared" si="89"/>
        <v>DR</v>
      </c>
    </row>
    <row r="1902" spans="1:21" ht="13" x14ac:dyDescent="0.25">
      <c r="A1902" s="9">
        <v>45777</v>
      </c>
      <c r="B1902" s="2" t="s">
        <v>156</v>
      </c>
      <c r="C1902" s="2" t="s">
        <v>18</v>
      </c>
      <c r="D1902" s="2" t="s">
        <v>150</v>
      </c>
      <c r="E1902" s="2" t="s">
        <v>151</v>
      </c>
      <c r="F1902" s="2" t="s">
        <v>6928</v>
      </c>
      <c r="G1902" s="2">
        <v>6199</v>
      </c>
      <c r="H1902" s="2" t="s">
        <v>104</v>
      </c>
      <c r="I1902" s="1">
        <v>41129</v>
      </c>
      <c r="J1902" s="2" t="s">
        <v>23</v>
      </c>
      <c r="K1902" s="2"/>
      <c r="L1902" s="2" t="s">
        <v>24</v>
      </c>
      <c r="M1902" s="2">
        <v>529</v>
      </c>
      <c r="N1902" s="2" t="s">
        <v>6929</v>
      </c>
      <c r="O1902" s="2" t="s">
        <v>36</v>
      </c>
      <c r="P1902" s="2" t="s">
        <v>135</v>
      </c>
      <c r="Q1902" s="2" t="s">
        <v>6930</v>
      </c>
      <c r="R1902" t="str">
        <f>IFERROR(INDEX(ReadySub!$A$2:$A$1153, MATCH(T1902, ReadySub!$Q$2:$Q$1153, 0)), "")</f>
        <v/>
      </c>
      <c r="S1902" s="2" t="str">
        <f t="shared" si="87"/>
        <v>K7M 1Y3_529_KINGSTON</v>
      </c>
      <c r="T1902" s="2" t="str">
        <f t="shared" si="88"/>
        <v>K7M 1Y3_529 ST.MARTHA ST_KINGSTON</v>
      </c>
      <c r="U1902" s="12" t="str">
        <f t="shared" si="89"/>
        <v>ST</v>
      </c>
    </row>
    <row r="1903" spans="1:21" ht="13" x14ac:dyDescent="0.25">
      <c r="A1903" s="9">
        <v>45777</v>
      </c>
      <c r="B1903" s="2" t="s">
        <v>64</v>
      </c>
      <c r="C1903" s="2" t="s">
        <v>18</v>
      </c>
      <c r="D1903" s="2" t="s">
        <v>58</v>
      </c>
      <c r="E1903" s="2" t="s">
        <v>59</v>
      </c>
      <c r="F1903" s="2" t="s">
        <v>6933</v>
      </c>
      <c r="G1903" s="2">
        <v>6206</v>
      </c>
      <c r="H1903" s="2" t="s">
        <v>104</v>
      </c>
      <c r="I1903" s="1">
        <v>41156</v>
      </c>
      <c r="J1903" s="2" t="s">
        <v>23</v>
      </c>
      <c r="K1903" s="2"/>
      <c r="L1903" s="2" t="s">
        <v>24</v>
      </c>
      <c r="M1903" s="2">
        <v>8450</v>
      </c>
      <c r="N1903" s="2" t="s">
        <v>6542</v>
      </c>
      <c r="O1903" s="2" t="s">
        <v>36</v>
      </c>
      <c r="P1903" s="2" t="s">
        <v>68</v>
      </c>
      <c r="Q1903" s="2" t="s">
        <v>6934</v>
      </c>
      <c r="R1903" t="str">
        <f>IFERROR(INDEX(ReadySub!$A$2:$A$1153, MATCH(T1903, ReadySub!$Q$2:$Q$1153, 0)), "")</f>
        <v/>
      </c>
      <c r="S1903" s="2" t="str">
        <f t="shared" si="87"/>
        <v>L2G 6Z2_8450_NIAGARA FALLS</v>
      </c>
      <c r="T1903" s="2" t="str">
        <f t="shared" si="88"/>
        <v>L2G 6Z2_8450 OLIVER ST_NIAGARA FALLS</v>
      </c>
      <c r="U1903" s="12" t="str">
        <f t="shared" si="89"/>
        <v>ST</v>
      </c>
    </row>
    <row r="1904" spans="1:21" ht="13" x14ac:dyDescent="0.25">
      <c r="A1904" s="9">
        <v>45777</v>
      </c>
      <c r="B1904" s="2" t="s">
        <v>16875</v>
      </c>
      <c r="C1904" s="2" t="s">
        <v>18</v>
      </c>
      <c r="D1904" s="2" t="s">
        <v>58</v>
      </c>
      <c r="E1904" s="2" t="s">
        <v>1337</v>
      </c>
      <c r="F1904" s="2" t="s">
        <v>6938</v>
      </c>
      <c r="G1904" s="2">
        <v>6208</v>
      </c>
      <c r="H1904" s="2" t="s">
        <v>104</v>
      </c>
      <c r="I1904" s="1">
        <v>41156</v>
      </c>
      <c r="J1904" s="2" t="s">
        <v>23</v>
      </c>
      <c r="K1904" s="2"/>
      <c r="L1904" s="2" t="s">
        <v>24</v>
      </c>
      <c r="M1904" s="2">
        <v>238</v>
      </c>
      <c r="N1904" s="2" t="s">
        <v>5643</v>
      </c>
      <c r="O1904" s="2" t="s">
        <v>26</v>
      </c>
      <c r="P1904" s="2" t="s">
        <v>1340</v>
      </c>
      <c r="Q1904" s="2" t="s">
        <v>6939</v>
      </c>
      <c r="R1904" t="str">
        <f>IFERROR(INDEX(ReadySub!$A$2:$A$1153, MATCH(T1904, ReadySub!$Q$2:$Q$1153, 0)), "")</f>
        <v/>
      </c>
      <c r="S1904" s="2" t="str">
        <f t="shared" si="87"/>
        <v>N3P 1N9_238_BRANTFORD</v>
      </c>
      <c r="T1904" s="2" t="str">
        <f t="shared" si="88"/>
        <v>N3P 1N9_238 BRANTWOOD PARK RD_BRANTFORD</v>
      </c>
      <c r="U1904" s="12" t="str">
        <f t="shared" si="89"/>
        <v>RD</v>
      </c>
    </row>
    <row r="1905" spans="1:21" ht="13" x14ac:dyDescent="0.25">
      <c r="A1905" s="9">
        <v>45777</v>
      </c>
      <c r="B1905" s="2" t="s">
        <v>74</v>
      </c>
      <c r="C1905" s="2" t="s">
        <v>18</v>
      </c>
      <c r="D1905" s="2" t="s">
        <v>89</v>
      </c>
      <c r="E1905" s="2" t="s">
        <v>598</v>
      </c>
      <c r="F1905" s="2" t="s">
        <v>6940</v>
      </c>
      <c r="G1905" s="2">
        <v>6209</v>
      </c>
      <c r="H1905" s="2" t="s">
        <v>104</v>
      </c>
      <c r="I1905" s="1">
        <v>41130</v>
      </c>
      <c r="J1905" s="2" t="s">
        <v>23</v>
      </c>
      <c r="K1905" s="2"/>
      <c r="L1905" s="2" t="s">
        <v>24</v>
      </c>
      <c r="M1905" s="2">
        <v>620</v>
      </c>
      <c r="N1905" s="2" t="s">
        <v>6941</v>
      </c>
      <c r="O1905" s="2" t="s">
        <v>92</v>
      </c>
      <c r="P1905" s="2" t="s">
        <v>601</v>
      </c>
      <c r="Q1905" s="2" t="s">
        <v>6942</v>
      </c>
      <c r="R1905" t="str">
        <f>IFERROR(INDEX(ReadySub!$A$2:$A$1153, MATCH(T1905, ReadySub!$Q$2:$Q$1153, 0)), "")</f>
        <v/>
      </c>
      <c r="S1905" s="2" t="str">
        <f t="shared" si="87"/>
        <v>L5W 1M1_620_MISSISSAUGA</v>
      </c>
      <c r="T1905" s="2" t="str">
        <f t="shared" si="88"/>
        <v>L5W 1M1_620 TWAIN AVE_MISSISSAUGA</v>
      </c>
      <c r="U1905" s="12" t="str">
        <f t="shared" si="89"/>
        <v>AVE</v>
      </c>
    </row>
    <row r="1906" spans="1:21" ht="13" x14ac:dyDescent="0.25">
      <c r="A1906" s="9">
        <v>45777</v>
      </c>
      <c r="B1906" s="2" t="s">
        <v>2879</v>
      </c>
      <c r="C1906" s="2" t="s">
        <v>18</v>
      </c>
      <c r="D1906" s="2" t="s">
        <v>19</v>
      </c>
      <c r="E1906" s="2" t="s">
        <v>385</v>
      </c>
      <c r="F1906" s="2" t="s">
        <v>6943</v>
      </c>
      <c r="G1906" s="2">
        <v>6210</v>
      </c>
      <c r="H1906" s="2" t="s">
        <v>45</v>
      </c>
      <c r="I1906" s="1">
        <v>41131</v>
      </c>
      <c r="J1906" s="2" t="s">
        <v>23</v>
      </c>
      <c r="K1906" s="2"/>
      <c r="L1906" s="2" t="s">
        <v>172</v>
      </c>
      <c r="M1906" s="2">
        <v>20</v>
      </c>
      <c r="N1906" s="2" t="s">
        <v>6944</v>
      </c>
      <c r="O1906" s="2" t="s">
        <v>115</v>
      </c>
      <c r="P1906" s="2" t="s">
        <v>6945</v>
      </c>
      <c r="Q1906" s="2" t="s">
        <v>6946</v>
      </c>
      <c r="R1906" t="str">
        <f>IFERROR(INDEX(ReadySub!$A$2:$A$1153, MATCH(T1906, ReadySub!$Q$2:$Q$1153, 0)), "")</f>
        <v/>
      </c>
      <c r="S1906" s="2" t="str">
        <f t="shared" si="87"/>
        <v>P0M 2N0_20_NOELVILLE</v>
      </c>
      <c r="T1906" s="2" t="str">
        <f t="shared" si="88"/>
        <v>P0M 2N0_20 ST-ANTOINE RUE_NOELVILLE</v>
      </c>
      <c r="U1906" s="12" t="str">
        <f t="shared" si="89"/>
        <v>Rue</v>
      </c>
    </row>
    <row r="1907" spans="1:21" ht="13" x14ac:dyDescent="0.25">
      <c r="A1907" s="9">
        <v>45777</v>
      </c>
      <c r="B1907" s="2" t="s">
        <v>74</v>
      </c>
      <c r="C1907" s="2" t="s">
        <v>18</v>
      </c>
      <c r="D1907" s="2" t="s">
        <v>89</v>
      </c>
      <c r="E1907" s="2" t="s">
        <v>598</v>
      </c>
      <c r="F1907" s="2" t="s">
        <v>6947</v>
      </c>
      <c r="G1907" s="2">
        <v>6211</v>
      </c>
      <c r="H1907" s="2" t="s">
        <v>104</v>
      </c>
      <c r="I1907" s="1">
        <v>41131</v>
      </c>
      <c r="J1907" s="2" t="s">
        <v>23</v>
      </c>
      <c r="K1907" s="2"/>
      <c r="L1907" s="2" t="s">
        <v>24</v>
      </c>
      <c r="M1907" s="2">
        <v>60</v>
      </c>
      <c r="N1907" s="2" t="s">
        <v>6948</v>
      </c>
      <c r="O1907" s="2" t="s">
        <v>47</v>
      </c>
      <c r="P1907" s="2" t="s">
        <v>911</v>
      </c>
      <c r="Q1907" s="2" t="s">
        <v>5062</v>
      </c>
      <c r="R1907" t="str">
        <f>IFERROR(INDEX(ReadySub!$A$2:$A$1153, MATCH(T1907, ReadySub!$Q$2:$Q$1153, 0)), "")</f>
        <v/>
      </c>
      <c r="S1907" s="2" t="str">
        <f t="shared" si="87"/>
        <v>L3R 8T6_60_BRAMPTON</v>
      </c>
      <c r="T1907" s="2" t="str">
        <f t="shared" si="88"/>
        <v>L3R 8T6_60 INGLEBOROUGH DR_BRAMPTON</v>
      </c>
      <c r="U1907" s="12" t="str">
        <f t="shared" si="89"/>
        <v>DR</v>
      </c>
    </row>
    <row r="1908" spans="1:21" ht="13" x14ac:dyDescent="0.25">
      <c r="A1908" s="9">
        <v>45777</v>
      </c>
      <c r="B1908" s="2" t="s">
        <v>205</v>
      </c>
      <c r="C1908" s="2" t="s">
        <v>18</v>
      </c>
      <c r="D1908" s="2" t="s">
        <v>19</v>
      </c>
      <c r="E1908" s="2" t="s">
        <v>168</v>
      </c>
      <c r="F1908" s="2" t="s">
        <v>6952</v>
      </c>
      <c r="G1908" s="2">
        <v>6221</v>
      </c>
      <c r="H1908" s="2" t="s">
        <v>202</v>
      </c>
      <c r="I1908" s="1">
        <v>41156</v>
      </c>
      <c r="J1908" s="2" t="s">
        <v>23</v>
      </c>
      <c r="K1908" s="2"/>
      <c r="L1908" s="2" t="s">
        <v>24</v>
      </c>
      <c r="M1908" s="2">
        <v>36</v>
      </c>
      <c r="N1908" s="2" t="s">
        <v>6315</v>
      </c>
      <c r="O1908" s="2" t="s">
        <v>36</v>
      </c>
      <c r="P1908" s="2" t="s">
        <v>330</v>
      </c>
      <c r="Q1908" s="2" t="s">
        <v>6953</v>
      </c>
      <c r="R1908" t="str">
        <f>IFERROR(INDEX(ReadySub!$A$2:$A$1153, MATCH(T1908, ReadySub!$Q$2:$Q$1153, 0)), "")</f>
        <v/>
      </c>
      <c r="S1908" s="2" t="str">
        <f t="shared" si="87"/>
        <v>L4M 2E7_36_BARRIE</v>
      </c>
      <c r="T1908" s="2" t="str">
        <f t="shared" si="88"/>
        <v>L4M 2E7_36 STEELE ST_BARRIE</v>
      </c>
      <c r="U1908" s="12" t="str">
        <f t="shared" si="89"/>
        <v>ST</v>
      </c>
    </row>
    <row r="1909" spans="1:21" ht="13" x14ac:dyDescent="0.25">
      <c r="A1909" s="9">
        <v>45777</v>
      </c>
      <c r="B1909" s="2" t="s">
        <v>205</v>
      </c>
      <c r="C1909" s="2" t="s">
        <v>18</v>
      </c>
      <c r="D1909" s="2" t="s">
        <v>19</v>
      </c>
      <c r="E1909" s="2" t="s">
        <v>168</v>
      </c>
      <c r="F1909" s="2" t="s">
        <v>6954</v>
      </c>
      <c r="G1909" s="2">
        <v>6222</v>
      </c>
      <c r="H1909" s="2" t="s">
        <v>104</v>
      </c>
      <c r="I1909" s="1">
        <v>41156</v>
      </c>
      <c r="J1909" s="2" t="s">
        <v>23</v>
      </c>
      <c r="K1909" s="2"/>
      <c r="L1909" s="2" t="s">
        <v>24</v>
      </c>
      <c r="M1909" s="2">
        <v>180</v>
      </c>
      <c r="N1909" s="2" t="s">
        <v>6955</v>
      </c>
      <c r="O1909" s="2" t="s">
        <v>47</v>
      </c>
      <c r="P1909" s="2" t="s">
        <v>330</v>
      </c>
      <c r="Q1909" s="2" t="s">
        <v>6956</v>
      </c>
      <c r="R1909" t="str">
        <f>IFERROR(INDEX(ReadySub!$A$2:$A$1153, MATCH(T1909, ReadySub!$Q$2:$Q$1153, 0)), "")</f>
        <v/>
      </c>
      <c r="S1909" s="2" t="str">
        <f t="shared" si="87"/>
        <v>L4N 9S9_180_BARRIE</v>
      </c>
      <c r="T1909" s="2" t="str">
        <f t="shared" si="88"/>
        <v>L4N 9S9_180 ESTHER DR_BARRIE</v>
      </c>
      <c r="U1909" s="12" t="str">
        <f t="shared" si="89"/>
        <v>DR</v>
      </c>
    </row>
    <row r="1910" spans="1:21" ht="13" x14ac:dyDescent="0.25">
      <c r="A1910" s="9">
        <v>45777</v>
      </c>
      <c r="B1910" s="2" t="s">
        <v>205</v>
      </c>
      <c r="C1910" s="2" t="s">
        <v>18</v>
      </c>
      <c r="D1910" s="2" t="s">
        <v>19</v>
      </c>
      <c r="E1910" s="2" t="s">
        <v>168</v>
      </c>
      <c r="F1910" s="2" t="s">
        <v>6957</v>
      </c>
      <c r="G1910" s="2">
        <v>6223</v>
      </c>
      <c r="H1910" s="2" t="s">
        <v>202</v>
      </c>
      <c r="I1910" s="1">
        <v>41521</v>
      </c>
      <c r="J1910" s="2" t="s">
        <v>23</v>
      </c>
      <c r="K1910" s="2"/>
      <c r="L1910" s="2" t="s">
        <v>24</v>
      </c>
      <c r="M1910" s="2">
        <v>60</v>
      </c>
      <c r="N1910" s="2" t="s">
        <v>3114</v>
      </c>
      <c r="O1910" s="2" t="s">
        <v>26</v>
      </c>
      <c r="P1910" s="2" t="s">
        <v>330</v>
      </c>
      <c r="Q1910" s="2" t="s">
        <v>6958</v>
      </c>
      <c r="R1910" t="str">
        <f>IFERROR(INDEX(ReadySub!$A$2:$A$1153, MATCH(T1910, ReadySub!$Q$2:$Q$1153, 0)), "")</f>
        <v/>
      </c>
      <c r="S1910" s="2" t="str">
        <f t="shared" si="87"/>
        <v>L4M 2Z7_60_BARRIE</v>
      </c>
      <c r="T1910" s="2" t="str">
        <f t="shared" si="88"/>
        <v>L4M 2Z7_60 CUNDLES RD_BARRIE</v>
      </c>
      <c r="U1910" s="12" t="str">
        <f t="shared" si="89"/>
        <v>RD</v>
      </c>
    </row>
    <row r="1911" spans="1:21" ht="13" x14ac:dyDescent="0.25">
      <c r="A1911" s="9">
        <v>45777</v>
      </c>
      <c r="B1911" s="2" t="s">
        <v>5968</v>
      </c>
      <c r="C1911" s="2" t="s">
        <v>18</v>
      </c>
      <c r="D1911" s="2" t="s">
        <v>19</v>
      </c>
      <c r="E1911" s="2" t="s">
        <v>168</v>
      </c>
      <c r="F1911" s="2" t="s">
        <v>6959</v>
      </c>
      <c r="G1911" s="2">
        <v>6224</v>
      </c>
      <c r="H1911" s="2" t="s">
        <v>104</v>
      </c>
      <c r="I1911" s="1">
        <v>41156</v>
      </c>
      <c r="J1911" s="2" t="s">
        <v>23</v>
      </c>
      <c r="K1911" s="2"/>
      <c r="L1911" s="2" t="s">
        <v>24</v>
      </c>
      <c r="M1911" s="2">
        <v>111</v>
      </c>
      <c r="N1911" s="2" t="s">
        <v>5970</v>
      </c>
      <c r="O1911" s="2" t="s">
        <v>47</v>
      </c>
      <c r="P1911" s="2" t="s">
        <v>330</v>
      </c>
      <c r="Q1911" s="2" t="s">
        <v>6960</v>
      </c>
      <c r="R1911" t="str">
        <f>IFERROR(INDEX(ReadySub!$A$2:$A$1153, MATCH(T1911, ReadySub!$Q$2:$Q$1153, 0)), "")</f>
        <v/>
      </c>
      <c r="S1911" s="2" t="str">
        <f t="shared" si="87"/>
        <v>L4N 0A6_111_BARRIE</v>
      </c>
      <c r="T1911" s="2" t="str">
        <f t="shared" si="88"/>
        <v>L4N 0A6_111 SUMMERSET DR_BARRIE</v>
      </c>
      <c r="U1911" s="12" t="str">
        <f t="shared" si="89"/>
        <v>DR</v>
      </c>
    </row>
    <row r="1912" spans="1:21" ht="13" x14ac:dyDescent="0.25">
      <c r="A1912" s="9">
        <v>45777</v>
      </c>
      <c r="B1912" s="2" t="s">
        <v>5968</v>
      </c>
      <c r="C1912" s="2" t="s">
        <v>18</v>
      </c>
      <c r="D1912" s="2" t="s">
        <v>19</v>
      </c>
      <c r="E1912" s="2" t="s">
        <v>168</v>
      </c>
      <c r="F1912" s="2" t="s">
        <v>6961</v>
      </c>
      <c r="G1912" s="2">
        <v>6226</v>
      </c>
      <c r="H1912" s="2" t="s">
        <v>202</v>
      </c>
      <c r="I1912" s="1">
        <v>41156</v>
      </c>
      <c r="J1912" s="2" t="s">
        <v>23</v>
      </c>
      <c r="K1912" s="2"/>
      <c r="L1912" s="2" t="s">
        <v>24</v>
      </c>
      <c r="M1912" s="2">
        <v>23</v>
      </c>
      <c r="N1912" s="2" t="s">
        <v>6962</v>
      </c>
      <c r="O1912" s="2" t="s">
        <v>47</v>
      </c>
      <c r="P1912" s="2" t="s">
        <v>330</v>
      </c>
      <c r="Q1912" s="2" t="s">
        <v>6963</v>
      </c>
      <c r="R1912" t="str">
        <f>IFERROR(INDEX(ReadySub!$A$2:$A$1153, MATCH(T1912, ReadySub!$Q$2:$Q$1153, 0)), "")</f>
        <v/>
      </c>
      <c r="S1912" s="2" t="str">
        <f t="shared" si="87"/>
        <v>L4N 7Y2_23_BARRIE</v>
      </c>
      <c r="T1912" s="2" t="str">
        <f t="shared" si="88"/>
        <v>L4N 7Y2_23 CLOUGHLEY DR_BARRIE</v>
      </c>
      <c r="U1912" s="12" t="str">
        <f t="shared" si="89"/>
        <v>DR</v>
      </c>
    </row>
    <row r="1913" spans="1:21" ht="13" x14ac:dyDescent="0.25">
      <c r="A1913" s="9">
        <v>45777</v>
      </c>
      <c r="B1913" s="2" t="s">
        <v>16662</v>
      </c>
      <c r="C1913" s="2" t="s">
        <v>18</v>
      </c>
      <c r="D1913" s="2" t="s">
        <v>19</v>
      </c>
      <c r="E1913" s="2" t="s">
        <v>168</v>
      </c>
      <c r="F1913" s="2" t="s">
        <v>6964</v>
      </c>
      <c r="G1913" s="2">
        <v>6228</v>
      </c>
      <c r="H1913" s="2" t="s">
        <v>45</v>
      </c>
      <c r="I1913" s="1">
        <v>41156</v>
      </c>
      <c r="J1913" s="2" t="s">
        <v>23</v>
      </c>
      <c r="K1913" s="2"/>
      <c r="L1913" s="2" t="s">
        <v>24</v>
      </c>
      <c r="M1913" s="2">
        <v>2221</v>
      </c>
      <c r="N1913" s="2" t="s">
        <v>6965</v>
      </c>
      <c r="O1913" s="2" t="s">
        <v>26</v>
      </c>
      <c r="P1913" s="2" t="s">
        <v>5886</v>
      </c>
      <c r="Q1913" s="2" t="s">
        <v>5887</v>
      </c>
      <c r="R1913" t="str">
        <f>IFERROR(INDEX(ReadySub!$A$2:$A$1153, MATCH(T1913, ReadySub!$Q$2:$Q$1153, 0)), "")</f>
        <v/>
      </c>
      <c r="S1913" s="2" t="str">
        <f t="shared" si="87"/>
        <v>L0L 2L0_2221_SHANTY BAY</v>
      </c>
      <c r="T1913" s="2" t="str">
        <f t="shared" si="88"/>
        <v>L0L 2L0_2221 OLD BARRIE RD_SHANTY BAY</v>
      </c>
      <c r="U1913" s="12" t="str">
        <f t="shared" si="89"/>
        <v>RD</v>
      </c>
    </row>
    <row r="1914" spans="1:21" ht="13" x14ac:dyDescent="0.25">
      <c r="A1914" s="9">
        <v>45777</v>
      </c>
      <c r="B1914" s="2" t="s">
        <v>16662</v>
      </c>
      <c r="C1914" s="2" t="s">
        <v>18</v>
      </c>
      <c r="D1914" s="2" t="s">
        <v>19</v>
      </c>
      <c r="E1914" s="2" t="s">
        <v>168</v>
      </c>
      <c r="F1914" s="2" t="s">
        <v>6966</v>
      </c>
      <c r="G1914" s="2">
        <v>6229</v>
      </c>
      <c r="H1914" s="2" t="s">
        <v>22</v>
      </c>
      <c r="I1914" s="1">
        <v>41156</v>
      </c>
      <c r="J1914" s="2" t="s">
        <v>23</v>
      </c>
      <c r="K1914" s="2"/>
      <c r="L1914" s="2" t="s">
        <v>24</v>
      </c>
      <c r="M1914" s="2">
        <v>410</v>
      </c>
      <c r="N1914" s="2" t="s">
        <v>6967</v>
      </c>
      <c r="O1914" s="2" t="s">
        <v>92</v>
      </c>
      <c r="P1914" s="2" t="s">
        <v>211</v>
      </c>
      <c r="Q1914" s="2" t="s">
        <v>6968</v>
      </c>
      <c r="R1914" t="str">
        <f>IFERROR(INDEX(ReadySub!$A$2:$A$1153, MATCH(T1914, ReadySub!$Q$2:$Q$1153, 0)), "")</f>
        <v/>
      </c>
      <c r="S1914" s="2" t="str">
        <f t="shared" si="87"/>
        <v>L3Z 2K7_410_BRADFORD</v>
      </c>
      <c r="T1914" s="2" t="str">
        <f t="shared" si="88"/>
        <v>L3Z 2K7_410 MAPLEGROVE AVE_BRADFORD</v>
      </c>
      <c r="U1914" s="12" t="str">
        <f t="shared" si="89"/>
        <v>AVE</v>
      </c>
    </row>
    <row r="1915" spans="1:21" ht="13" x14ac:dyDescent="0.25">
      <c r="A1915" s="9">
        <v>45777</v>
      </c>
      <c r="B1915" s="2" t="s">
        <v>323</v>
      </c>
      <c r="C1915" s="2" t="s">
        <v>18</v>
      </c>
      <c r="D1915" s="2" t="s">
        <v>150</v>
      </c>
      <c r="E1915" s="2" t="s">
        <v>324</v>
      </c>
      <c r="F1915" s="2" t="s">
        <v>6969</v>
      </c>
      <c r="G1915" s="2">
        <v>6231</v>
      </c>
      <c r="H1915" s="2" t="s">
        <v>104</v>
      </c>
      <c r="I1915" s="1">
        <v>41156</v>
      </c>
      <c r="J1915" s="2" t="s">
        <v>23</v>
      </c>
      <c r="K1915" s="2"/>
      <c r="L1915" s="2" t="s">
        <v>24</v>
      </c>
      <c r="M1915" s="2">
        <v>9320</v>
      </c>
      <c r="N1915" s="2" t="s">
        <v>6970</v>
      </c>
      <c r="O1915" s="2" t="s">
        <v>26</v>
      </c>
      <c r="P1915" s="2" t="s">
        <v>6971</v>
      </c>
      <c r="Q1915" s="2" t="s">
        <v>6972</v>
      </c>
      <c r="R1915" t="str">
        <f>IFERROR(INDEX(ReadySub!$A$2:$A$1153, MATCH(T1915, ReadySub!$Q$2:$Q$1153, 0)), "")</f>
        <v/>
      </c>
      <c r="S1915" s="2" t="str">
        <f t="shared" si="87"/>
        <v>K0K 1C0_9320_BALTIMORE</v>
      </c>
      <c r="T1915" s="2" t="str">
        <f t="shared" si="88"/>
        <v>K0K 1C0_9320 BURWASH RD_BALTIMORE</v>
      </c>
      <c r="U1915" s="12" t="str">
        <f t="shared" si="89"/>
        <v>RD</v>
      </c>
    </row>
    <row r="1916" spans="1:21" ht="13" x14ac:dyDescent="0.25">
      <c r="A1916" s="9">
        <v>45777</v>
      </c>
      <c r="B1916" s="2" t="s">
        <v>323</v>
      </c>
      <c r="C1916" s="2" t="s">
        <v>18</v>
      </c>
      <c r="D1916" s="2" t="s">
        <v>150</v>
      </c>
      <c r="E1916" s="2" t="s">
        <v>324</v>
      </c>
      <c r="F1916" s="2" t="s">
        <v>6973</v>
      </c>
      <c r="G1916" s="2">
        <v>6232</v>
      </c>
      <c r="H1916" s="2" t="s">
        <v>104</v>
      </c>
      <c r="I1916" s="1">
        <v>41156</v>
      </c>
      <c r="J1916" s="2" t="s">
        <v>23</v>
      </c>
      <c r="K1916" s="2"/>
      <c r="L1916" s="2" t="s">
        <v>24</v>
      </c>
      <c r="M1916" s="2">
        <v>614</v>
      </c>
      <c r="N1916" s="2" t="s">
        <v>6974</v>
      </c>
      <c r="O1916" s="2" t="s">
        <v>36</v>
      </c>
      <c r="P1916" s="2" t="s">
        <v>688</v>
      </c>
      <c r="Q1916" s="2" t="s">
        <v>6975</v>
      </c>
      <c r="R1916" t="str">
        <f>IFERROR(INDEX(ReadySub!$A$2:$A$1153, MATCH(T1916, ReadySub!$Q$2:$Q$1153, 0)), "")</f>
        <v/>
      </c>
      <c r="S1916" s="2" t="str">
        <f t="shared" si="87"/>
        <v>K9A 2X1_614_COBOURG</v>
      </c>
      <c r="T1916" s="2" t="str">
        <f t="shared" si="88"/>
        <v>K9A 2X1_614 BURNHAM ST_COBOURG</v>
      </c>
      <c r="U1916" s="12" t="str">
        <f t="shared" si="89"/>
        <v>ST</v>
      </c>
    </row>
    <row r="1917" spans="1:21" ht="13" x14ac:dyDescent="0.25">
      <c r="A1917" s="9">
        <v>45777</v>
      </c>
      <c r="B1917" s="2" t="s">
        <v>74</v>
      </c>
      <c r="C1917" s="2" t="s">
        <v>18</v>
      </c>
      <c r="D1917" s="2" t="s">
        <v>51</v>
      </c>
      <c r="E1917" s="2" t="s">
        <v>52</v>
      </c>
      <c r="F1917" s="2" t="s">
        <v>6976</v>
      </c>
      <c r="G1917" s="2">
        <v>6233</v>
      </c>
      <c r="H1917" s="2" t="s">
        <v>104</v>
      </c>
      <c r="I1917" s="1">
        <v>41156</v>
      </c>
      <c r="J1917" s="2" t="s">
        <v>23</v>
      </c>
      <c r="K1917" s="2"/>
      <c r="L1917" s="2" t="s">
        <v>24</v>
      </c>
      <c r="M1917" s="2">
        <v>200</v>
      </c>
      <c r="N1917" s="2" t="s">
        <v>6977</v>
      </c>
      <c r="O1917" s="2" t="s">
        <v>47</v>
      </c>
      <c r="P1917" s="2" t="s">
        <v>1602</v>
      </c>
      <c r="Q1917" s="2" t="s">
        <v>6978</v>
      </c>
      <c r="R1917" t="str">
        <f>IFERROR(INDEX(ReadySub!$A$2:$A$1153, MATCH(T1917, ReadySub!$Q$2:$Q$1153, 0)), "")</f>
        <v/>
      </c>
      <c r="S1917" s="2" t="str">
        <f t="shared" si="87"/>
        <v>L1M 2J8_200_BROOKLIN</v>
      </c>
      <c r="T1917" s="2" t="str">
        <f t="shared" si="88"/>
        <v>L1M 2J8_200 CARNWITH DR_BROOKLIN</v>
      </c>
      <c r="U1917" s="12" t="str">
        <f t="shared" si="89"/>
        <v>DR</v>
      </c>
    </row>
    <row r="1918" spans="1:21" ht="13" x14ac:dyDescent="0.25">
      <c r="A1918" s="9">
        <v>45777</v>
      </c>
      <c r="B1918" s="2" t="s">
        <v>74</v>
      </c>
      <c r="C1918" s="2" t="s">
        <v>18</v>
      </c>
      <c r="D1918" s="2" t="s">
        <v>51</v>
      </c>
      <c r="E1918" s="2" t="s">
        <v>52</v>
      </c>
      <c r="F1918" s="2" t="s">
        <v>6979</v>
      </c>
      <c r="G1918" s="2">
        <v>6234</v>
      </c>
      <c r="H1918" s="2" t="s">
        <v>377</v>
      </c>
      <c r="I1918" s="1">
        <v>41156</v>
      </c>
      <c r="J1918" s="2" t="s">
        <v>23</v>
      </c>
      <c r="K1918" s="2"/>
      <c r="L1918" s="2" t="s">
        <v>24</v>
      </c>
      <c r="M1918" s="2">
        <v>431</v>
      </c>
      <c r="N1918" s="2" t="s">
        <v>6980</v>
      </c>
      <c r="O1918" s="2" t="s">
        <v>36</v>
      </c>
      <c r="P1918" s="2" t="s">
        <v>370</v>
      </c>
      <c r="Q1918" s="2" t="s">
        <v>6981</v>
      </c>
      <c r="R1918" t="str">
        <f>IFERROR(INDEX(ReadySub!$A$2:$A$1153, MATCH(T1918, ReadySub!$Q$2:$Q$1153, 0)), "")</f>
        <v/>
      </c>
      <c r="S1918" s="2" t="str">
        <f t="shared" si="87"/>
        <v>L1J 2Y5_431_OSHAWA</v>
      </c>
      <c r="T1918" s="2" t="str">
        <f t="shared" si="88"/>
        <v>L1J 2Y5_431 ANNAPOLIS ST_OSHAWA</v>
      </c>
      <c r="U1918" s="12" t="str">
        <f t="shared" si="89"/>
        <v>ST</v>
      </c>
    </row>
    <row r="1919" spans="1:21" ht="13" x14ac:dyDescent="0.25">
      <c r="A1919" s="9">
        <v>45777</v>
      </c>
      <c r="B1919" s="2" t="s">
        <v>74</v>
      </c>
      <c r="C1919" s="2" t="s">
        <v>18</v>
      </c>
      <c r="D1919" s="2" t="s">
        <v>51</v>
      </c>
      <c r="E1919" s="2" t="s">
        <v>52</v>
      </c>
      <c r="F1919" s="2" t="s">
        <v>6982</v>
      </c>
      <c r="G1919" s="2">
        <v>6235</v>
      </c>
      <c r="H1919" s="2" t="s">
        <v>120</v>
      </c>
      <c r="I1919" s="1">
        <v>41156</v>
      </c>
      <c r="J1919" s="2" t="s">
        <v>23</v>
      </c>
      <c r="K1919" s="2"/>
      <c r="L1919" s="2" t="s">
        <v>24</v>
      </c>
      <c r="M1919" s="2">
        <v>120</v>
      </c>
      <c r="N1919" s="2" t="s">
        <v>3769</v>
      </c>
      <c r="O1919" s="2" t="s">
        <v>36</v>
      </c>
      <c r="P1919" s="2" t="s">
        <v>1602</v>
      </c>
      <c r="Q1919" s="2" t="s">
        <v>6978</v>
      </c>
      <c r="R1919" t="str">
        <f>IFERROR(INDEX(ReadySub!$A$2:$A$1153, MATCH(T1919, ReadySub!$Q$2:$Q$1153, 0)), "")</f>
        <v/>
      </c>
      <c r="S1919" s="2" t="str">
        <f t="shared" si="87"/>
        <v>L1M 2J8_120_BROOKLIN</v>
      </c>
      <c r="T1919" s="2" t="str">
        <f t="shared" si="88"/>
        <v>L1M 2J8_120 WATFORD ST_BROOKLIN</v>
      </c>
      <c r="U1919" s="12" t="str">
        <f t="shared" si="89"/>
        <v>ST</v>
      </c>
    </row>
    <row r="1920" spans="1:21" ht="13" x14ac:dyDescent="0.25">
      <c r="A1920" s="9">
        <v>45777</v>
      </c>
      <c r="B1920" s="2" t="s">
        <v>74</v>
      </c>
      <c r="C1920" s="2" t="s">
        <v>18</v>
      </c>
      <c r="D1920" s="2" t="s">
        <v>51</v>
      </c>
      <c r="E1920" s="2" t="s">
        <v>52</v>
      </c>
      <c r="F1920" s="2" t="s">
        <v>6983</v>
      </c>
      <c r="G1920" s="2">
        <v>6236</v>
      </c>
      <c r="H1920" s="2" t="s">
        <v>377</v>
      </c>
      <c r="I1920" s="1">
        <v>41156</v>
      </c>
      <c r="J1920" s="2" t="s">
        <v>23</v>
      </c>
      <c r="K1920" s="2"/>
      <c r="L1920" s="2" t="s">
        <v>24</v>
      </c>
      <c r="M1920" s="2">
        <v>1600</v>
      </c>
      <c r="N1920" s="2" t="s">
        <v>6984</v>
      </c>
      <c r="O1920" s="2" t="s">
        <v>47</v>
      </c>
      <c r="P1920" s="2" t="s">
        <v>370</v>
      </c>
      <c r="Q1920" s="2" t="s">
        <v>6985</v>
      </c>
      <c r="R1920" t="str">
        <f>IFERROR(INDEX(ReadySub!$A$2:$A$1153, MATCH(T1920, ReadySub!$Q$2:$Q$1153, 0)), "")</f>
        <v/>
      </c>
      <c r="S1920" s="2" t="str">
        <f t="shared" si="87"/>
        <v>L1K 2P6_1600_OSHAWA</v>
      </c>
      <c r="T1920" s="2" t="str">
        <f t="shared" si="88"/>
        <v>L1K 2P6_1600 CLEARBROOK DR_OSHAWA</v>
      </c>
      <c r="U1920" s="12" t="str">
        <f t="shared" si="89"/>
        <v>DR</v>
      </c>
    </row>
    <row r="1921" spans="1:21" ht="13" x14ac:dyDescent="0.25">
      <c r="A1921" s="9">
        <v>45777</v>
      </c>
      <c r="B1921" s="2" t="s">
        <v>74</v>
      </c>
      <c r="C1921" s="2" t="s">
        <v>18</v>
      </c>
      <c r="D1921" s="2" t="s">
        <v>51</v>
      </c>
      <c r="E1921" s="2" t="s">
        <v>52</v>
      </c>
      <c r="F1921" s="2" t="s">
        <v>6986</v>
      </c>
      <c r="G1921" s="2">
        <v>6237</v>
      </c>
      <c r="H1921" s="2" t="s">
        <v>45</v>
      </c>
      <c r="I1921" s="1">
        <v>41218</v>
      </c>
      <c r="J1921" s="2" t="s">
        <v>23</v>
      </c>
      <c r="K1921" s="2"/>
      <c r="L1921" s="2" t="s">
        <v>24</v>
      </c>
      <c r="M1921" s="2">
        <v>1935</v>
      </c>
      <c r="N1921" s="2" t="s">
        <v>6206</v>
      </c>
      <c r="O1921" s="2" t="s">
        <v>26</v>
      </c>
      <c r="P1921" s="2" t="s">
        <v>370</v>
      </c>
      <c r="Q1921" s="2" t="s">
        <v>6987</v>
      </c>
      <c r="R1921" t="str">
        <f>IFERROR(INDEX(ReadySub!$A$2:$A$1153, MATCH(T1921, ReadySub!$Q$2:$Q$1153, 0)), "")</f>
        <v/>
      </c>
      <c r="S1921" s="2" t="str">
        <f t="shared" si="87"/>
        <v>L1H 7K5_1935_OSHAWA</v>
      </c>
      <c r="T1921" s="2" t="str">
        <f t="shared" si="88"/>
        <v>L1H 7K5_1935 RITSON RD_OSHAWA</v>
      </c>
      <c r="U1921" s="12" t="str">
        <f t="shared" si="89"/>
        <v>RD</v>
      </c>
    </row>
    <row r="1922" spans="1:21" ht="13" x14ac:dyDescent="0.25">
      <c r="A1922" s="9">
        <v>45777</v>
      </c>
      <c r="B1922" s="2" t="s">
        <v>6988</v>
      </c>
      <c r="C1922" s="2" t="s">
        <v>18</v>
      </c>
      <c r="D1922" s="2" t="s">
        <v>31</v>
      </c>
      <c r="E1922" s="2" t="s">
        <v>32</v>
      </c>
      <c r="F1922" s="2" t="s">
        <v>6989</v>
      </c>
      <c r="G1922" s="2">
        <v>6239</v>
      </c>
      <c r="H1922" s="2" t="s">
        <v>45</v>
      </c>
      <c r="I1922" s="1">
        <v>41156</v>
      </c>
      <c r="J1922" s="2" t="s">
        <v>23</v>
      </c>
      <c r="K1922" s="2"/>
      <c r="L1922" s="2" t="s">
        <v>24</v>
      </c>
      <c r="M1922" s="2">
        <v>30</v>
      </c>
      <c r="N1922" s="2" t="s">
        <v>6990</v>
      </c>
      <c r="O1922" s="2" t="s">
        <v>36</v>
      </c>
      <c r="P1922" s="2" t="s">
        <v>6991</v>
      </c>
      <c r="Q1922" s="2" t="s">
        <v>6992</v>
      </c>
      <c r="R1922" t="str">
        <f>IFERROR(INDEX(ReadySub!$A$2:$A$1153, MATCH(T1922, ReadySub!$Q$2:$Q$1153, 0)), "")</f>
        <v/>
      </c>
      <c r="S1922" s="2" t="str">
        <f t="shared" ref="S1922:S1985" si="90">UPPER(TRIM(Q1922))&amp;"_"&amp;UPPER(TRIM(M1922))&amp;"_"&amp;UPPER(TRIM(P1922))</f>
        <v>K0M 1A0_30_BOBCAYGEON</v>
      </c>
      <c r="T1922" s="2" t="str">
        <f t="shared" ref="T1922:T1985" si="91">UPPER(TRIM(Q1922))&amp;"_"&amp;UPPER(TRIM(M1922&amp;" "&amp;N1922&amp;" "&amp;U1922))&amp;"_"&amp;UPPER(TRIM(P1922))</f>
        <v>K0M 1A0_30 BALACLAVA ST_BOBCAYGEON</v>
      </c>
      <c r="U1922" s="12" t="str">
        <f t="shared" ref="U1922:U1985" si="92">IF(O1922="STREET","ST",IF(O1922="AVENUE","AVE",IF(O1922="DRIVE","DR",IF(O1922="ROAD","RD",IF(O1922="CRESCENT","CRES",IF(O1922="BOULEVARD","BLVD",IF(O1922="PLACE","PL",IF(O1922="COURT","CRT",O1922))))))))</f>
        <v>ST</v>
      </c>
    </row>
    <row r="1923" spans="1:21" ht="13" x14ac:dyDescent="0.25">
      <c r="A1923" s="9">
        <v>45777</v>
      </c>
      <c r="B1923" s="2" t="s">
        <v>217</v>
      </c>
      <c r="C1923" s="2" t="s">
        <v>18</v>
      </c>
      <c r="D1923" s="2" t="s">
        <v>51</v>
      </c>
      <c r="E1923" s="2" t="s">
        <v>52</v>
      </c>
      <c r="F1923" s="2" t="s">
        <v>6993</v>
      </c>
      <c r="G1923" s="2">
        <v>6240</v>
      </c>
      <c r="H1923" s="2" t="s">
        <v>120</v>
      </c>
      <c r="I1923" s="1">
        <v>41156</v>
      </c>
      <c r="J1923" s="2" t="s">
        <v>23</v>
      </c>
      <c r="K1923" s="2"/>
      <c r="L1923" s="2" t="s">
        <v>24</v>
      </c>
      <c r="M1923" s="2">
        <v>85</v>
      </c>
      <c r="N1923" s="2" t="s">
        <v>1789</v>
      </c>
      <c r="O1923" s="2" t="s">
        <v>36</v>
      </c>
      <c r="P1923" s="2" t="s">
        <v>6994</v>
      </c>
      <c r="Q1923" s="2" t="s">
        <v>6995</v>
      </c>
      <c r="R1923" t="str">
        <f>IFERROR(INDEX(ReadySub!$A$2:$A$1153, MATCH(T1923, ReadySub!$Q$2:$Q$1153, 0)), "")</f>
        <v/>
      </c>
      <c r="S1923" s="2" t="str">
        <f t="shared" si="90"/>
        <v>L0E 1E0_85_CANNINGTON</v>
      </c>
      <c r="T1923" s="2" t="str">
        <f t="shared" si="91"/>
        <v>L0E 1E0_85 ALBERT ST_CANNINGTON</v>
      </c>
      <c r="U1923" s="12" t="str">
        <f t="shared" si="92"/>
        <v>ST</v>
      </c>
    </row>
    <row r="1924" spans="1:21" ht="13" x14ac:dyDescent="0.25">
      <c r="A1924" s="9">
        <v>45777</v>
      </c>
      <c r="B1924" s="2" t="s">
        <v>6471</v>
      </c>
      <c r="C1924" s="2" t="s">
        <v>18</v>
      </c>
      <c r="D1924" s="2" t="s">
        <v>51</v>
      </c>
      <c r="E1924" s="2" t="s">
        <v>52</v>
      </c>
      <c r="F1924" s="2" t="s">
        <v>6996</v>
      </c>
      <c r="G1924" s="2">
        <v>6241</v>
      </c>
      <c r="H1924" s="2" t="s">
        <v>104</v>
      </c>
      <c r="I1924" s="1">
        <v>41156</v>
      </c>
      <c r="J1924" s="2" t="s">
        <v>23</v>
      </c>
      <c r="K1924" s="2"/>
      <c r="L1924" s="2" t="s">
        <v>24</v>
      </c>
      <c r="M1924" s="2">
        <v>61</v>
      </c>
      <c r="N1924" s="2" t="s">
        <v>3986</v>
      </c>
      <c r="O1924" s="2" t="s">
        <v>47</v>
      </c>
      <c r="P1924" s="2" t="s">
        <v>55</v>
      </c>
      <c r="Q1924" s="2" t="s">
        <v>6844</v>
      </c>
      <c r="R1924" t="str">
        <f>IFERROR(INDEX(ReadySub!$A$2:$A$1153, MATCH(T1924, ReadySub!$Q$2:$Q$1153, 0)), "")</f>
        <v/>
      </c>
      <c r="S1924" s="2" t="str">
        <f t="shared" si="90"/>
        <v>L1T 0A9_61_AJAX</v>
      </c>
      <c r="T1924" s="2" t="str">
        <f t="shared" si="91"/>
        <v>L1T 0A9_61 WILLIAMSON DR_AJAX</v>
      </c>
      <c r="U1924" s="12" t="str">
        <f t="shared" si="92"/>
        <v>DR</v>
      </c>
    </row>
    <row r="1925" spans="1:21" ht="13" x14ac:dyDescent="0.25">
      <c r="A1925" s="9">
        <v>45777</v>
      </c>
      <c r="B1925" s="2" t="s">
        <v>2879</v>
      </c>
      <c r="C1925" s="2" t="s">
        <v>18</v>
      </c>
      <c r="D1925" s="2" t="s">
        <v>19</v>
      </c>
      <c r="E1925" s="2" t="s">
        <v>385</v>
      </c>
      <c r="F1925" s="2" t="s">
        <v>6998</v>
      </c>
      <c r="G1925" s="2">
        <v>6246</v>
      </c>
      <c r="H1925" s="2" t="s">
        <v>104</v>
      </c>
      <c r="I1925" s="1">
        <v>41143</v>
      </c>
      <c r="J1925" s="2" t="s">
        <v>23</v>
      </c>
      <c r="K1925" s="2"/>
      <c r="L1925" s="2" t="s">
        <v>172</v>
      </c>
      <c r="M1925" s="2">
        <v>14</v>
      </c>
      <c r="N1925" s="2" t="s">
        <v>6999</v>
      </c>
      <c r="O1925" s="2" t="s">
        <v>1047</v>
      </c>
      <c r="P1925" s="2" t="s">
        <v>6999</v>
      </c>
      <c r="Q1925" s="2" t="s">
        <v>7000</v>
      </c>
      <c r="R1925" t="str">
        <f>IFERROR(INDEX(ReadySub!$A$2:$A$1153, MATCH(T1925, ReadySub!$Q$2:$Q$1153, 0)), "")</f>
        <v/>
      </c>
      <c r="S1925" s="2" t="str">
        <f t="shared" si="90"/>
        <v>P0H 2N0_14_WARREN</v>
      </c>
      <c r="T1925" s="2" t="str">
        <f t="shared" si="91"/>
        <v>P0H 2N0_14 WARREN AVENUE (FRENCH)_WARREN</v>
      </c>
      <c r="U1925" s="12" t="str">
        <f t="shared" si="92"/>
        <v>Avenue (French)</v>
      </c>
    </row>
    <row r="1926" spans="1:21" ht="13" x14ac:dyDescent="0.25">
      <c r="A1926" s="9">
        <v>45777</v>
      </c>
      <c r="B1926" s="2" t="s">
        <v>512</v>
      </c>
      <c r="C1926" s="2" t="s">
        <v>18</v>
      </c>
      <c r="D1926" s="2" t="s">
        <v>19</v>
      </c>
      <c r="E1926" s="2" t="s">
        <v>507</v>
      </c>
      <c r="F1926" s="2" t="s">
        <v>7001</v>
      </c>
      <c r="G1926" s="2">
        <v>6247</v>
      </c>
      <c r="H1926" s="2" t="s">
        <v>45</v>
      </c>
      <c r="I1926" s="1">
        <v>41135</v>
      </c>
      <c r="J1926" s="2" t="s">
        <v>23</v>
      </c>
      <c r="K1926" s="2"/>
      <c r="L1926" s="2" t="s">
        <v>24</v>
      </c>
      <c r="M1926" s="2">
        <v>80</v>
      </c>
      <c r="N1926" s="2" t="s">
        <v>5195</v>
      </c>
      <c r="O1926" s="2" t="s">
        <v>92</v>
      </c>
      <c r="P1926" s="2" t="s">
        <v>510</v>
      </c>
      <c r="Q1926" s="2" t="s">
        <v>7002</v>
      </c>
      <c r="R1926" t="str">
        <f>IFERROR(INDEX(ReadySub!$A$2:$A$1153, MATCH(T1926, ReadySub!$Q$2:$Q$1153, 0)), "")</f>
        <v/>
      </c>
      <c r="S1926" s="2" t="str">
        <f t="shared" si="90"/>
        <v>P6B 3C6_80_SAULT STE. MARIE</v>
      </c>
      <c r="T1926" s="2" t="str">
        <f t="shared" si="91"/>
        <v>P6B 3C6_80 WELDON AVE_SAULT STE. MARIE</v>
      </c>
      <c r="U1926" s="12" t="str">
        <f t="shared" si="92"/>
        <v>AVE</v>
      </c>
    </row>
    <row r="1927" spans="1:21" ht="13" x14ac:dyDescent="0.25">
      <c r="A1927" s="9">
        <v>45777</v>
      </c>
      <c r="B1927" s="2" t="s">
        <v>319</v>
      </c>
      <c r="C1927" s="2" t="s">
        <v>18</v>
      </c>
      <c r="D1927" s="2" t="s">
        <v>58</v>
      </c>
      <c r="E1927" s="2" t="s">
        <v>80</v>
      </c>
      <c r="F1927" s="2" t="s">
        <v>7003</v>
      </c>
      <c r="G1927" s="2">
        <v>6248</v>
      </c>
      <c r="H1927" s="2" t="s">
        <v>120</v>
      </c>
      <c r="I1927" s="1">
        <v>41152</v>
      </c>
      <c r="J1927" s="2" t="s">
        <v>23</v>
      </c>
      <c r="K1927" s="2"/>
      <c r="L1927" s="2" t="s">
        <v>24</v>
      </c>
      <c r="M1927" s="2">
        <v>35</v>
      </c>
      <c r="N1927" s="2" t="s">
        <v>7004</v>
      </c>
      <c r="O1927" s="2"/>
      <c r="P1927" s="2" t="s">
        <v>4994</v>
      </c>
      <c r="Q1927" s="2" t="s">
        <v>4995</v>
      </c>
      <c r="R1927" t="str">
        <f>IFERROR(INDEX(ReadySub!$A$2:$A$1153, MATCH(T1927, ReadySub!$Q$2:$Q$1153, 0)), "")</f>
        <v/>
      </c>
      <c r="S1927" s="2" t="str">
        <f t="shared" si="90"/>
        <v>L0R 1C0_35_BINBROOK</v>
      </c>
      <c r="T1927" s="2" t="str">
        <f t="shared" si="91"/>
        <v>L0R 1C0_35 PUMPKIN PASS 0_BINBROOK</v>
      </c>
      <c r="U1927" s="12">
        <f t="shared" si="92"/>
        <v>0</v>
      </c>
    </row>
    <row r="1928" spans="1:21" ht="13" x14ac:dyDescent="0.25">
      <c r="A1928" s="9">
        <v>45777</v>
      </c>
      <c r="B1928" s="2" t="s">
        <v>1824</v>
      </c>
      <c r="C1928" s="2" t="s">
        <v>18</v>
      </c>
      <c r="D1928" s="2" t="s">
        <v>102</v>
      </c>
      <c r="E1928" s="2" t="s">
        <v>775</v>
      </c>
      <c r="F1928" s="2" t="s">
        <v>7005</v>
      </c>
      <c r="G1928" s="2">
        <v>6249</v>
      </c>
      <c r="H1928" s="2" t="s">
        <v>66</v>
      </c>
      <c r="I1928" s="1">
        <v>41153</v>
      </c>
      <c r="J1928" s="2" t="s">
        <v>23</v>
      </c>
      <c r="K1928" s="2"/>
      <c r="L1928" s="2" t="s">
        <v>24</v>
      </c>
      <c r="M1928" s="2">
        <v>710</v>
      </c>
      <c r="N1928" s="2" t="s">
        <v>4535</v>
      </c>
      <c r="O1928" s="2" t="s">
        <v>26</v>
      </c>
      <c r="P1928" s="2" t="s">
        <v>1073</v>
      </c>
      <c r="Q1928" s="2" t="s">
        <v>7006</v>
      </c>
      <c r="R1928" t="str">
        <f>IFERROR(INDEX(ReadySub!$A$2:$A$1153, MATCH(T1928, ReadySub!$Q$2:$Q$1153, 0)), "")</f>
        <v/>
      </c>
      <c r="S1928" s="2" t="str">
        <f t="shared" si="90"/>
        <v>N1P 0A8_710_CAMBRIDGE</v>
      </c>
      <c r="T1928" s="2" t="str">
        <f t="shared" si="91"/>
        <v>N1P 0A8_710 MYERS RD_CAMBRIDGE</v>
      </c>
      <c r="U1928" s="12" t="str">
        <f t="shared" si="92"/>
        <v>RD</v>
      </c>
    </row>
    <row r="1929" spans="1:21" ht="13" x14ac:dyDescent="0.25">
      <c r="A1929" s="9">
        <v>45777</v>
      </c>
      <c r="B1929" s="2" t="s">
        <v>74</v>
      </c>
      <c r="C1929" s="2" t="s">
        <v>18</v>
      </c>
      <c r="D1929" s="2" t="s">
        <v>51</v>
      </c>
      <c r="E1929" s="2" t="s">
        <v>52</v>
      </c>
      <c r="F1929" s="2" t="s">
        <v>7007</v>
      </c>
      <c r="G1929" s="2">
        <v>6250</v>
      </c>
      <c r="H1929" s="2" t="s">
        <v>104</v>
      </c>
      <c r="I1929" s="1">
        <v>41156</v>
      </c>
      <c r="J1929" s="2" t="s">
        <v>23</v>
      </c>
      <c r="K1929" s="2"/>
      <c r="L1929" s="2" t="s">
        <v>24</v>
      </c>
      <c r="M1929" s="2">
        <v>275</v>
      </c>
      <c r="N1929" s="2" t="s">
        <v>7008</v>
      </c>
      <c r="O1929" s="2" t="s">
        <v>47</v>
      </c>
      <c r="P1929" s="2" t="s">
        <v>72</v>
      </c>
      <c r="Q1929" s="2" t="s">
        <v>7009</v>
      </c>
      <c r="R1929" t="str">
        <f>IFERROR(INDEX(ReadySub!$A$2:$A$1153, MATCH(T1929, ReadySub!$Q$2:$Q$1153, 0)), "")</f>
        <v/>
      </c>
      <c r="S1929" s="2" t="str">
        <f t="shared" si="90"/>
        <v>L1V 1E3_275_PICKERING</v>
      </c>
      <c r="T1929" s="2" t="str">
        <f t="shared" si="91"/>
        <v>L1V 1E3_275 TWYN RIVERS DR_PICKERING</v>
      </c>
      <c r="U1929" s="12" t="str">
        <f t="shared" si="92"/>
        <v>DR</v>
      </c>
    </row>
    <row r="1930" spans="1:21" ht="13" x14ac:dyDescent="0.25">
      <c r="A1930" s="9">
        <v>45777</v>
      </c>
      <c r="B1930" s="2" t="s">
        <v>74</v>
      </c>
      <c r="C1930" s="2" t="s">
        <v>18</v>
      </c>
      <c r="D1930" s="2" t="s">
        <v>51</v>
      </c>
      <c r="E1930" s="2" t="s">
        <v>52</v>
      </c>
      <c r="F1930" s="2" t="s">
        <v>7012</v>
      </c>
      <c r="G1930" s="2">
        <v>6252</v>
      </c>
      <c r="H1930" s="2" t="s">
        <v>104</v>
      </c>
      <c r="I1930" s="1">
        <v>41156</v>
      </c>
      <c r="J1930" s="2" t="s">
        <v>23</v>
      </c>
      <c r="K1930" s="2"/>
      <c r="L1930" s="2" t="s">
        <v>24</v>
      </c>
      <c r="M1930" s="2">
        <v>45</v>
      </c>
      <c r="N1930" s="2" t="s">
        <v>7013</v>
      </c>
      <c r="O1930" s="2" t="s">
        <v>26</v>
      </c>
      <c r="P1930" s="2" t="s">
        <v>55</v>
      </c>
      <c r="Q1930" s="2" t="s">
        <v>7014</v>
      </c>
      <c r="R1930" t="str">
        <f>IFERROR(INDEX(ReadySub!$A$2:$A$1153, MATCH(T1930, ReadySub!$Q$2:$Q$1153, 0)), "")</f>
        <v/>
      </c>
      <c r="S1930" s="2" t="str">
        <f t="shared" si="90"/>
        <v>L1V 1X5_45_AJAX</v>
      </c>
      <c r="T1930" s="2" t="str">
        <f t="shared" si="91"/>
        <v>L1V 1X5_45 BRENNAN RD_AJAX</v>
      </c>
      <c r="U1930" s="12" t="str">
        <f t="shared" si="92"/>
        <v>RD</v>
      </c>
    </row>
    <row r="1931" spans="1:21" ht="13" x14ac:dyDescent="0.25">
      <c r="A1931" s="9">
        <v>45777</v>
      </c>
      <c r="B1931" s="2" t="s">
        <v>74</v>
      </c>
      <c r="C1931" s="2" t="s">
        <v>18</v>
      </c>
      <c r="D1931" s="2" t="s">
        <v>51</v>
      </c>
      <c r="E1931" s="2" t="s">
        <v>52</v>
      </c>
      <c r="F1931" s="2" t="s">
        <v>7015</v>
      </c>
      <c r="G1931" s="2">
        <v>6253</v>
      </c>
      <c r="H1931" s="2" t="s">
        <v>377</v>
      </c>
      <c r="I1931" s="1">
        <v>41156</v>
      </c>
      <c r="J1931" s="2" t="s">
        <v>23</v>
      </c>
      <c r="K1931" s="2"/>
      <c r="L1931" s="2" t="s">
        <v>24</v>
      </c>
      <c r="M1931" s="2">
        <v>144</v>
      </c>
      <c r="N1931" s="2" t="s">
        <v>7016</v>
      </c>
      <c r="O1931" s="2" t="s">
        <v>109</v>
      </c>
      <c r="P1931" s="2" t="s">
        <v>218</v>
      </c>
      <c r="Q1931" s="2" t="s">
        <v>7017</v>
      </c>
      <c r="R1931" t="str">
        <f>IFERROR(INDEX(ReadySub!$A$2:$A$1153, MATCH(T1931, ReadySub!$Q$2:$Q$1153, 0)), "")</f>
        <v/>
      </c>
      <c r="S1931" s="2" t="str">
        <f t="shared" si="90"/>
        <v>L9P 1M6_144_UXBRIDGE</v>
      </c>
      <c r="T1931" s="2" t="str">
        <f t="shared" si="91"/>
        <v>L9P 1M6_144 PLANKS LANE_UXBRIDGE</v>
      </c>
      <c r="U1931" s="12" t="str">
        <f t="shared" si="92"/>
        <v>Lane</v>
      </c>
    </row>
    <row r="1932" spans="1:21" ht="13" x14ac:dyDescent="0.25">
      <c r="A1932" s="9">
        <v>45777</v>
      </c>
      <c r="B1932" s="2" t="s">
        <v>74</v>
      </c>
      <c r="C1932" s="2" t="s">
        <v>18</v>
      </c>
      <c r="D1932" s="2" t="s">
        <v>51</v>
      </c>
      <c r="E1932" s="2" t="s">
        <v>52</v>
      </c>
      <c r="F1932" s="2" t="s">
        <v>7019</v>
      </c>
      <c r="G1932" s="2">
        <v>6255</v>
      </c>
      <c r="H1932" s="2" t="s">
        <v>377</v>
      </c>
      <c r="I1932" s="1">
        <v>41156</v>
      </c>
      <c r="J1932" s="2" t="s">
        <v>23</v>
      </c>
      <c r="K1932" s="2"/>
      <c r="L1932" s="2" t="s">
        <v>24</v>
      </c>
      <c r="M1932" s="2">
        <v>494</v>
      </c>
      <c r="N1932" s="2" t="s">
        <v>365</v>
      </c>
      <c r="O1932" s="2" t="s">
        <v>36</v>
      </c>
      <c r="P1932" s="2" t="s">
        <v>3815</v>
      </c>
      <c r="Q1932" s="2" t="s">
        <v>7020</v>
      </c>
      <c r="R1932" t="str">
        <f>IFERROR(INDEX(ReadySub!$A$2:$A$1153, MATCH(T1932, ReadySub!$Q$2:$Q$1153, 0)), "")</f>
        <v/>
      </c>
      <c r="S1932" s="2" t="str">
        <f t="shared" si="90"/>
        <v>L9L 1K2_494_PORT PERRY</v>
      </c>
      <c r="T1932" s="2" t="str">
        <f t="shared" si="91"/>
        <v>L9L 1K2_494 QUEEN ST_PORT PERRY</v>
      </c>
      <c r="U1932" s="12" t="str">
        <f t="shared" si="92"/>
        <v>ST</v>
      </c>
    </row>
    <row r="1933" spans="1:21" ht="13" x14ac:dyDescent="0.25">
      <c r="A1933" s="9">
        <v>45777</v>
      </c>
      <c r="B1933" s="2" t="s">
        <v>352</v>
      </c>
      <c r="C1933" s="2" t="s">
        <v>18</v>
      </c>
      <c r="D1933" s="2" t="s">
        <v>31</v>
      </c>
      <c r="E1933" s="2" t="s">
        <v>182</v>
      </c>
      <c r="F1933" s="2" t="s">
        <v>7021</v>
      </c>
      <c r="G1933" s="2">
        <v>6256</v>
      </c>
      <c r="H1933" s="2" t="s">
        <v>104</v>
      </c>
      <c r="I1933" s="1">
        <v>41156</v>
      </c>
      <c r="J1933" s="2" t="s">
        <v>23</v>
      </c>
      <c r="K1933" s="2"/>
      <c r="L1933" s="2" t="s">
        <v>24</v>
      </c>
      <c r="M1933" s="2">
        <v>45</v>
      </c>
      <c r="N1933" s="2" t="s">
        <v>7022</v>
      </c>
      <c r="O1933" s="2" t="s">
        <v>47</v>
      </c>
      <c r="P1933" s="2" t="s">
        <v>241</v>
      </c>
      <c r="Q1933" s="2" t="s">
        <v>7023</v>
      </c>
      <c r="R1933" t="str">
        <f>IFERROR(INDEX(ReadySub!$A$2:$A$1153, MATCH(T1933, ReadySub!$Q$2:$Q$1153, 0)), "")</f>
        <v/>
      </c>
      <c r="S1933" s="2" t="str">
        <f t="shared" si="90"/>
        <v>L3R 0J4_45_MARKHAM</v>
      </c>
      <c r="T1933" s="2" t="str">
        <f t="shared" si="91"/>
        <v>L3R 0J4_45 MURISON DR_MARKHAM</v>
      </c>
      <c r="U1933" s="12" t="str">
        <f t="shared" si="92"/>
        <v>DR</v>
      </c>
    </row>
    <row r="1934" spans="1:21" ht="13" x14ac:dyDescent="0.25">
      <c r="A1934" s="9">
        <v>45777</v>
      </c>
      <c r="B1934" s="2" t="s">
        <v>352</v>
      </c>
      <c r="C1934" s="2" t="s">
        <v>18</v>
      </c>
      <c r="D1934" s="2" t="s">
        <v>31</v>
      </c>
      <c r="E1934" s="2" t="s">
        <v>182</v>
      </c>
      <c r="F1934" s="2" t="s">
        <v>7024</v>
      </c>
      <c r="G1934" s="2">
        <v>6257</v>
      </c>
      <c r="H1934" s="2" t="s">
        <v>104</v>
      </c>
      <c r="I1934" s="1">
        <v>41156</v>
      </c>
      <c r="J1934" s="2" t="s">
        <v>23</v>
      </c>
      <c r="K1934" s="2"/>
      <c r="L1934" s="2" t="s">
        <v>24</v>
      </c>
      <c r="M1934" s="2">
        <v>751</v>
      </c>
      <c r="N1934" s="2" t="s">
        <v>4847</v>
      </c>
      <c r="O1934" s="2" t="s">
        <v>47</v>
      </c>
      <c r="P1934" s="2" t="s">
        <v>185</v>
      </c>
      <c r="Q1934" s="2" t="s">
        <v>7025</v>
      </c>
      <c r="R1934" t="str">
        <f>IFERROR(INDEX(ReadySub!$A$2:$A$1153, MATCH(T1934, ReadySub!$Q$2:$Q$1153, 0)), "")</f>
        <v/>
      </c>
      <c r="S1934" s="2" t="str">
        <f t="shared" si="90"/>
        <v>L4A 0Z6_751_STOUFFVILLE</v>
      </c>
      <c r="T1934" s="2" t="str">
        <f t="shared" si="91"/>
        <v>L4A 0Z6_751 HOOVER PARK DR_STOUFFVILLE</v>
      </c>
      <c r="U1934" s="12" t="str">
        <f t="shared" si="92"/>
        <v>DR</v>
      </c>
    </row>
    <row r="1935" spans="1:21" ht="13" x14ac:dyDescent="0.25">
      <c r="A1935" s="9">
        <v>45777</v>
      </c>
      <c r="B1935" s="2" t="s">
        <v>352</v>
      </c>
      <c r="C1935" s="2" t="s">
        <v>18</v>
      </c>
      <c r="D1935" s="2" t="s">
        <v>31</v>
      </c>
      <c r="E1935" s="2" t="s">
        <v>182</v>
      </c>
      <c r="F1935" s="2" t="s">
        <v>7026</v>
      </c>
      <c r="G1935" s="2">
        <v>6258</v>
      </c>
      <c r="H1935" s="2" t="s">
        <v>104</v>
      </c>
      <c r="I1935" s="1">
        <v>41156</v>
      </c>
      <c r="J1935" s="2" t="s">
        <v>23</v>
      </c>
      <c r="K1935" s="2"/>
      <c r="L1935" s="2" t="s">
        <v>24</v>
      </c>
      <c r="M1935" s="2">
        <v>99</v>
      </c>
      <c r="N1935" s="2" t="s">
        <v>7027</v>
      </c>
      <c r="O1935" s="2" t="s">
        <v>101</v>
      </c>
      <c r="P1935" s="2" t="s">
        <v>185</v>
      </c>
      <c r="Q1935" s="2" t="s">
        <v>7028</v>
      </c>
      <c r="R1935" t="str">
        <f>IFERROR(INDEX(ReadySub!$A$2:$A$1153, MATCH(T1935, ReadySub!$Q$2:$Q$1153, 0)), "")</f>
        <v/>
      </c>
      <c r="S1935" s="2" t="str">
        <f t="shared" si="90"/>
        <v>L4A 0J8_99_STOUFFVILLE</v>
      </c>
      <c r="T1935" s="2" t="str">
        <f t="shared" si="91"/>
        <v>L4A 0J8_99 REEVES WAY BLVD_STOUFFVILLE</v>
      </c>
      <c r="U1935" s="12" t="str">
        <f t="shared" si="92"/>
        <v>BLVD</v>
      </c>
    </row>
    <row r="1936" spans="1:21" ht="13" x14ac:dyDescent="0.25">
      <c r="A1936" s="9">
        <v>45777</v>
      </c>
      <c r="B1936" s="2" t="s">
        <v>1458</v>
      </c>
      <c r="C1936" s="2" t="s">
        <v>18</v>
      </c>
      <c r="D1936" s="2" t="s">
        <v>31</v>
      </c>
      <c r="E1936" s="2" t="s">
        <v>182</v>
      </c>
      <c r="F1936" s="2" t="s">
        <v>7029</v>
      </c>
      <c r="G1936" s="2">
        <v>6259</v>
      </c>
      <c r="H1936" s="2" t="s">
        <v>104</v>
      </c>
      <c r="I1936" s="1">
        <v>41156</v>
      </c>
      <c r="J1936" s="2" t="s">
        <v>23</v>
      </c>
      <c r="K1936" s="2"/>
      <c r="L1936" s="2" t="s">
        <v>24</v>
      </c>
      <c r="M1936" s="2"/>
      <c r="N1936" s="2" t="s">
        <v>7030</v>
      </c>
      <c r="O1936" s="2"/>
      <c r="P1936" s="2" t="s">
        <v>204</v>
      </c>
      <c r="Q1936" s="2" t="s">
        <v>7031</v>
      </c>
      <c r="R1936" t="str">
        <f>IFERROR(INDEX(ReadySub!$A$2:$A$1153, MATCH(T1936, ReadySub!$Q$2:$Q$1153, 0)), "")</f>
        <v/>
      </c>
      <c r="S1936" s="2" t="str">
        <f t="shared" si="90"/>
        <v>L4C 6T7__RICHMOND HILL</v>
      </c>
      <c r="T1936" s="2" t="str">
        <f t="shared" si="91"/>
        <v>L4C 6T7_30 PEARSON AVENUE 0_RICHMOND HILL</v>
      </c>
      <c r="U1936" s="12">
        <f t="shared" si="92"/>
        <v>0</v>
      </c>
    </row>
    <row r="1937" spans="1:21" ht="13" x14ac:dyDescent="0.25">
      <c r="A1937" s="9">
        <v>45777</v>
      </c>
      <c r="B1937" s="2" t="s">
        <v>16662</v>
      </c>
      <c r="C1937" s="2" t="s">
        <v>18</v>
      </c>
      <c r="D1937" s="2" t="s">
        <v>19</v>
      </c>
      <c r="E1937" s="2" t="s">
        <v>168</v>
      </c>
      <c r="F1937" s="2" t="s">
        <v>7033</v>
      </c>
      <c r="G1937" s="2">
        <v>6261</v>
      </c>
      <c r="H1937" s="2" t="s">
        <v>104</v>
      </c>
      <c r="I1937" s="1">
        <v>41156</v>
      </c>
      <c r="J1937" s="2" t="s">
        <v>23</v>
      </c>
      <c r="K1937" s="2"/>
      <c r="L1937" s="2" t="s">
        <v>24</v>
      </c>
      <c r="M1937" s="2">
        <v>14</v>
      </c>
      <c r="N1937" s="2" t="s">
        <v>7034</v>
      </c>
      <c r="O1937" s="2" t="s">
        <v>26</v>
      </c>
      <c r="P1937" s="2" t="s">
        <v>3121</v>
      </c>
      <c r="Q1937" s="2" t="s">
        <v>7035</v>
      </c>
      <c r="R1937" t="str">
        <f>IFERROR(INDEX(ReadySub!$A$2:$A$1153, MATCH(T1937, ReadySub!$Q$2:$Q$1153, 0)), "")</f>
        <v/>
      </c>
      <c r="S1937" s="2" t="str">
        <f t="shared" si="90"/>
        <v>L3V 2H9_14_ORILLIA</v>
      </c>
      <c r="T1937" s="2" t="str">
        <f t="shared" si="91"/>
        <v>L3V 2H9_14 FITTONS RD_ORILLIA</v>
      </c>
      <c r="U1937" s="12" t="str">
        <f t="shared" si="92"/>
        <v>RD</v>
      </c>
    </row>
    <row r="1938" spans="1:21" ht="13" x14ac:dyDescent="0.25">
      <c r="A1938" s="9">
        <v>45777</v>
      </c>
      <c r="B1938" s="2" t="s">
        <v>16662</v>
      </c>
      <c r="C1938" s="2" t="s">
        <v>18</v>
      </c>
      <c r="D1938" s="2" t="s">
        <v>19</v>
      </c>
      <c r="E1938" s="2" t="s">
        <v>168</v>
      </c>
      <c r="F1938" s="2" t="s">
        <v>7039</v>
      </c>
      <c r="G1938" s="2">
        <v>6263</v>
      </c>
      <c r="H1938" s="2" t="s">
        <v>104</v>
      </c>
      <c r="I1938" s="1">
        <v>41156</v>
      </c>
      <c r="J1938" s="2" t="s">
        <v>23</v>
      </c>
      <c r="K1938" s="2"/>
      <c r="L1938" s="2" t="s">
        <v>24</v>
      </c>
      <c r="M1938" s="2">
        <v>4031</v>
      </c>
      <c r="N1938" s="2" t="s">
        <v>7040</v>
      </c>
      <c r="O1938" s="2"/>
      <c r="P1938" s="2" t="s">
        <v>4969</v>
      </c>
      <c r="Q1938" s="2" t="s">
        <v>7041</v>
      </c>
      <c r="R1938" t="str">
        <f>IFERROR(INDEX(ReadySub!$A$2:$A$1153, MATCH(T1938, ReadySub!$Q$2:$Q$1153, 0)), "")</f>
        <v/>
      </c>
      <c r="S1938" s="2" t="str">
        <f t="shared" si="90"/>
        <v>L0K 2G0_4031_WARMINSTER</v>
      </c>
      <c r="T1938" s="2" t="str">
        <f t="shared" si="91"/>
        <v>L0K 2G0_4031 LINE 13 N 0_WARMINSTER</v>
      </c>
      <c r="U1938" s="12">
        <f t="shared" si="92"/>
        <v>0</v>
      </c>
    </row>
    <row r="1939" spans="1:21" ht="13" x14ac:dyDescent="0.25">
      <c r="A1939" s="9">
        <v>45777</v>
      </c>
      <c r="B1939" s="2" t="s">
        <v>7042</v>
      </c>
      <c r="C1939" s="2" t="s">
        <v>18</v>
      </c>
      <c r="D1939" s="2" t="s">
        <v>89</v>
      </c>
      <c r="E1939" s="2" t="s">
        <v>598</v>
      </c>
      <c r="F1939" s="2" t="s">
        <v>7043</v>
      </c>
      <c r="G1939" s="2">
        <v>6264</v>
      </c>
      <c r="H1939" s="2" t="s">
        <v>45</v>
      </c>
      <c r="I1939" s="1">
        <v>41136</v>
      </c>
      <c r="J1939" s="2" t="s">
        <v>23</v>
      </c>
      <c r="K1939" s="2"/>
      <c r="L1939" s="2" t="s">
        <v>24</v>
      </c>
      <c r="M1939" s="2">
        <v>6435</v>
      </c>
      <c r="N1939" s="2" t="s">
        <v>7044</v>
      </c>
      <c r="O1939" s="2" t="s">
        <v>1320</v>
      </c>
      <c r="P1939" s="2" t="s">
        <v>601</v>
      </c>
      <c r="Q1939" s="2" t="s">
        <v>7045</v>
      </c>
      <c r="R1939" t="str">
        <f>IFERROR(INDEX(ReadySub!$A$2:$A$1153, MATCH(T1939, ReadySub!$Q$2:$Q$1153, 0)), "")</f>
        <v/>
      </c>
      <c r="S1939" s="2" t="str">
        <f t="shared" si="90"/>
        <v>L5N 4H4_6435_MISSISSAUGA</v>
      </c>
      <c r="T1939" s="2" t="str">
        <f t="shared" si="91"/>
        <v>L5N 4H4_6435 ERIN MILLS PARKWAY_MISSISSAUGA</v>
      </c>
      <c r="U1939" s="12" t="str">
        <f t="shared" si="92"/>
        <v>Parkway</v>
      </c>
    </row>
    <row r="1940" spans="1:21" ht="13" x14ac:dyDescent="0.25">
      <c r="A1940" s="9">
        <v>45777</v>
      </c>
      <c r="B1940" s="2" t="s">
        <v>372</v>
      </c>
      <c r="C1940" s="2" t="s">
        <v>18</v>
      </c>
      <c r="D1940" s="2" t="s">
        <v>31</v>
      </c>
      <c r="E1940" s="2" t="s">
        <v>182</v>
      </c>
      <c r="F1940" s="2" t="s">
        <v>7046</v>
      </c>
      <c r="G1940" s="2">
        <v>6265</v>
      </c>
      <c r="H1940" s="2" t="s">
        <v>104</v>
      </c>
      <c r="I1940" s="1">
        <v>41156</v>
      </c>
      <c r="J1940" s="2" t="s">
        <v>23</v>
      </c>
      <c r="K1940" s="2"/>
      <c r="L1940" s="2" t="s">
        <v>24</v>
      </c>
      <c r="M1940" s="2">
        <v>258</v>
      </c>
      <c r="N1940" s="2" t="s">
        <v>7047</v>
      </c>
      <c r="O1940" s="2" t="s">
        <v>26</v>
      </c>
      <c r="P1940" s="2" t="s">
        <v>204</v>
      </c>
      <c r="Q1940" s="2" t="s">
        <v>7048</v>
      </c>
      <c r="R1940" t="str">
        <f>IFERROR(INDEX(ReadySub!$A$2:$A$1153, MATCH(T1940, ReadySub!$Q$2:$Q$1153, 0)), "")</f>
        <v/>
      </c>
      <c r="S1940" s="2" t="str">
        <f t="shared" si="90"/>
        <v>L4E 0R9_258_RICHMOND HILL</v>
      </c>
      <c r="T1940" s="2" t="str">
        <f t="shared" si="91"/>
        <v>L4E 0R9_258 SELWYN RD_RICHMOND HILL</v>
      </c>
      <c r="U1940" s="12" t="str">
        <f t="shared" si="92"/>
        <v>RD</v>
      </c>
    </row>
    <row r="1941" spans="1:21" ht="13" x14ac:dyDescent="0.25">
      <c r="A1941" s="9">
        <v>45777</v>
      </c>
      <c r="B1941" s="2" t="s">
        <v>16875</v>
      </c>
      <c r="C1941" s="2" t="s">
        <v>18</v>
      </c>
      <c r="D1941" s="2" t="s">
        <v>58</v>
      </c>
      <c r="E1941" s="2" t="s">
        <v>603</v>
      </c>
      <c r="F1941" s="2" t="s">
        <v>7049</v>
      </c>
      <c r="G1941" s="2">
        <v>6266</v>
      </c>
      <c r="H1941" s="2" t="s">
        <v>104</v>
      </c>
      <c r="I1941" s="1">
        <v>41136</v>
      </c>
      <c r="J1941" s="2" t="s">
        <v>23</v>
      </c>
      <c r="K1941" s="2"/>
      <c r="L1941" s="2" t="s">
        <v>24</v>
      </c>
      <c r="M1941" s="2">
        <v>530</v>
      </c>
      <c r="N1941" s="2" t="s">
        <v>7036</v>
      </c>
      <c r="O1941" s="2" t="s">
        <v>92</v>
      </c>
      <c r="P1941" s="2" t="s">
        <v>886</v>
      </c>
      <c r="Q1941" s="2" t="s">
        <v>7050</v>
      </c>
      <c r="R1941" t="str">
        <f>IFERROR(INDEX(ReadySub!$A$2:$A$1153, MATCH(T1941, ReadySub!$Q$2:$Q$1153, 0)), "")</f>
        <v/>
      </c>
      <c r="S1941" s="2" t="str">
        <f t="shared" si="90"/>
        <v>L7N 2X2_530_BURLINGTON</v>
      </c>
      <c r="T1941" s="2" t="str">
        <f t="shared" si="91"/>
        <v>L7N 2X2_530 CUMBERLAND AVE_BURLINGTON</v>
      </c>
      <c r="U1941" s="12" t="str">
        <f t="shared" si="92"/>
        <v>AVE</v>
      </c>
    </row>
    <row r="1942" spans="1:21" ht="13" x14ac:dyDescent="0.25">
      <c r="A1942" s="9">
        <v>45777</v>
      </c>
      <c r="B1942" s="2" t="s">
        <v>196</v>
      </c>
      <c r="C1942" s="2" t="s">
        <v>18</v>
      </c>
      <c r="D1942" s="2" t="s">
        <v>31</v>
      </c>
      <c r="E1942" s="2" t="s">
        <v>182</v>
      </c>
      <c r="F1942" s="2" t="s">
        <v>7051</v>
      </c>
      <c r="G1942" s="2">
        <v>6267</v>
      </c>
      <c r="H1942" s="2" t="s">
        <v>104</v>
      </c>
      <c r="I1942" s="1">
        <v>41156</v>
      </c>
      <c r="J1942" s="2" t="s">
        <v>23</v>
      </c>
      <c r="K1942" s="2"/>
      <c r="L1942" s="2" t="s">
        <v>24</v>
      </c>
      <c r="M1942" s="2">
        <v>161</v>
      </c>
      <c r="N1942" s="2" t="s">
        <v>6341</v>
      </c>
      <c r="O1942" s="2"/>
      <c r="P1942" s="2" t="s">
        <v>257</v>
      </c>
      <c r="Q1942" s="2" t="s">
        <v>7052</v>
      </c>
      <c r="R1942" t="str">
        <f>IFERROR(INDEX(ReadySub!$A$2:$A$1153, MATCH(T1942, ReadySub!$Q$2:$Q$1153, 0)), "")</f>
        <v/>
      </c>
      <c r="S1942" s="2" t="str">
        <f t="shared" si="90"/>
        <v>L4H 3K5_161_WOODBRIDGE</v>
      </c>
      <c r="T1942" s="2" t="str">
        <f t="shared" si="91"/>
        <v>L4H 3K5_161 VIA CAMPANILE 0_WOODBRIDGE</v>
      </c>
      <c r="U1942" s="12">
        <f t="shared" si="92"/>
        <v>0</v>
      </c>
    </row>
    <row r="1943" spans="1:21" ht="13" x14ac:dyDescent="0.25">
      <c r="A1943" s="9">
        <v>45777</v>
      </c>
      <c r="B1943" s="2" t="s">
        <v>74</v>
      </c>
      <c r="C1943" s="2" t="s">
        <v>18</v>
      </c>
      <c r="D1943" s="2" t="s">
        <v>89</v>
      </c>
      <c r="E1943" s="2" t="s">
        <v>2753</v>
      </c>
      <c r="F1943" s="2" t="s">
        <v>7053</v>
      </c>
      <c r="G1943" s="2">
        <v>6268</v>
      </c>
      <c r="H1943" s="2" t="s">
        <v>104</v>
      </c>
      <c r="I1943" s="1">
        <v>41136</v>
      </c>
      <c r="J1943" s="2" t="s">
        <v>23</v>
      </c>
      <c r="K1943" s="2"/>
      <c r="L1943" s="2" t="s">
        <v>24</v>
      </c>
      <c r="M1943" s="2">
        <v>120</v>
      </c>
      <c r="N1943" s="2" t="s">
        <v>279</v>
      </c>
      <c r="O1943" s="2" t="s">
        <v>92</v>
      </c>
      <c r="P1943" s="2" t="s">
        <v>2755</v>
      </c>
      <c r="Q1943" s="2" t="s">
        <v>7054</v>
      </c>
      <c r="R1943" t="str">
        <f>IFERROR(INDEX(ReadySub!$A$2:$A$1153, MATCH(T1943, ReadySub!$Q$2:$Q$1153, 0)), "")</f>
        <v/>
      </c>
      <c r="S1943" s="2" t="str">
        <f t="shared" si="90"/>
        <v>L9W 2L6_120_ORANGEVILLE</v>
      </c>
      <c r="T1943" s="2" t="str">
        <f t="shared" si="91"/>
        <v>L9W 2L6_120 LAWRENCE AVE_ORANGEVILLE</v>
      </c>
      <c r="U1943" s="12" t="str">
        <f t="shared" si="92"/>
        <v>AVE</v>
      </c>
    </row>
    <row r="1944" spans="1:21" ht="13" x14ac:dyDescent="0.25">
      <c r="A1944" s="9">
        <v>45777</v>
      </c>
      <c r="B1944" s="2" t="s">
        <v>74</v>
      </c>
      <c r="C1944" s="2" t="s">
        <v>18</v>
      </c>
      <c r="D1944" s="2" t="s">
        <v>89</v>
      </c>
      <c r="E1944" s="2" t="s">
        <v>598</v>
      </c>
      <c r="F1944" s="2" t="s">
        <v>7055</v>
      </c>
      <c r="G1944" s="2">
        <v>6269</v>
      </c>
      <c r="H1944" s="2" t="s">
        <v>104</v>
      </c>
      <c r="I1944" s="1">
        <v>41136</v>
      </c>
      <c r="J1944" s="2" t="s">
        <v>23</v>
      </c>
      <c r="K1944" s="2"/>
      <c r="L1944" s="2" t="s">
        <v>24</v>
      </c>
      <c r="M1944" s="2">
        <v>89</v>
      </c>
      <c r="N1944" s="2" t="s">
        <v>7056</v>
      </c>
      <c r="O1944" s="2" t="s">
        <v>47</v>
      </c>
      <c r="P1944" s="2" t="s">
        <v>911</v>
      </c>
      <c r="Q1944" s="2" t="s">
        <v>7057</v>
      </c>
      <c r="R1944" t="str">
        <f>IFERROR(INDEX(ReadySub!$A$2:$A$1153, MATCH(T1944, ReadySub!$Q$2:$Q$1153, 0)), "")</f>
        <v/>
      </c>
      <c r="S1944" s="2" t="str">
        <f t="shared" si="90"/>
        <v>L6W 1V1_89_BRAMPTON</v>
      </c>
      <c r="T1944" s="2" t="str">
        <f t="shared" si="91"/>
        <v>L6W 1V1_89 ARDGLEN DR_BRAMPTON</v>
      </c>
      <c r="U1944" s="12" t="str">
        <f t="shared" si="92"/>
        <v>DR</v>
      </c>
    </row>
    <row r="1945" spans="1:21" ht="13" x14ac:dyDescent="0.25">
      <c r="A1945" s="9">
        <v>45777</v>
      </c>
      <c r="B1945" s="2" t="s">
        <v>74</v>
      </c>
      <c r="C1945" s="2" t="s">
        <v>18</v>
      </c>
      <c r="D1945" s="2" t="s">
        <v>89</v>
      </c>
      <c r="E1945" s="2" t="s">
        <v>598</v>
      </c>
      <c r="F1945" s="2" t="s">
        <v>7058</v>
      </c>
      <c r="G1945" s="2">
        <v>6270</v>
      </c>
      <c r="H1945" s="2" t="s">
        <v>104</v>
      </c>
      <c r="I1945" s="1">
        <v>41136</v>
      </c>
      <c r="J1945" s="2" t="s">
        <v>23</v>
      </c>
      <c r="K1945" s="2"/>
      <c r="L1945" s="2" t="s">
        <v>24</v>
      </c>
      <c r="M1945" s="2">
        <v>24</v>
      </c>
      <c r="N1945" s="2" t="s">
        <v>7059</v>
      </c>
      <c r="O1945" s="2" t="s">
        <v>26</v>
      </c>
      <c r="P1945" s="2" t="s">
        <v>911</v>
      </c>
      <c r="Q1945" s="2" t="s">
        <v>7060</v>
      </c>
      <c r="R1945" t="str">
        <f>IFERROR(INDEX(ReadySub!$A$2:$A$1153, MATCH(T1945, ReadySub!$Q$2:$Q$1153, 0)), "")</f>
        <v/>
      </c>
      <c r="S1945" s="2" t="str">
        <f t="shared" si="90"/>
        <v>L6S 1G3_24_BRAMPTON</v>
      </c>
      <c r="T1945" s="2" t="str">
        <f t="shared" si="91"/>
        <v>L6S 1G3_24 GOLDCREST RD_BRAMPTON</v>
      </c>
      <c r="U1945" s="12" t="str">
        <f t="shared" si="92"/>
        <v>RD</v>
      </c>
    </row>
    <row r="1946" spans="1:21" ht="13" x14ac:dyDescent="0.25">
      <c r="A1946" s="9">
        <v>45777</v>
      </c>
      <c r="B1946" s="2" t="s">
        <v>16700</v>
      </c>
      <c r="C1946" s="2" t="s">
        <v>18</v>
      </c>
      <c r="D1946" s="2" t="s">
        <v>31</v>
      </c>
      <c r="E1946" s="2" t="s">
        <v>182</v>
      </c>
      <c r="F1946" s="2" t="s">
        <v>7061</v>
      </c>
      <c r="G1946" s="2">
        <v>6271</v>
      </c>
      <c r="H1946" s="2" t="s">
        <v>104</v>
      </c>
      <c r="I1946" s="1">
        <v>41156</v>
      </c>
      <c r="J1946" s="2" t="s">
        <v>23</v>
      </c>
      <c r="K1946" s="2"/>
      <c r="L1946" s="2" t="s">
        <v>24</v>
      </c>
      <c r="M1946" s="2">
        <v>120</v>
      </c>
      <c r="N1946" s="2" t="s">
        <v>3856</v>
      </c>
      <c r="O1946" s="2" t="s">
        <v>1532</v>
      </c>
      <c r="P1946" s="2" t="s">
        <v>199</v>
      </c>
      <c r="Q1946" s="2" t="s">
        <v>7062</v>
      </c>
      <c r="R1946" t="str">
        <f>IFERROR(INDEX(ReadySub!$A$2:$A$1153, MATCH(T1946, ReadySub!$Q$2:$Q$1153, 0)), "")</f>
        <v/>
      </c>
      <c r="S1946" s="2" t="str">
        <f t="shared" si="90"/>
        <v>L6A 2Z2_120_MAPLE</v>
      </c>
      <c r="T1946" s="2" t="str">
        <f t="shared" si="91"/>
        <v>L6A 2Z2_120 DISCOVERY TRAIL_MAPLE</v>
      </c>
      <c r="U1946" s="12" t="str">
        <f t="shared" si="92"/>
        <v>Trail</v>
      </c>
    </row>
    <row r="1947" spans="1:21" ht="13" x14ac:dyDescent="0.25">
      <c r="A1947" s="9">
        <v>45777</v>
      </c>
      <c r="B1947" s="2" t="s">
        <v>781</v>
      </c>
      <c r="C1947" s="2" t="s">
        <v>18</v>
      </c>
      <c r="D1947" s="2" t="s">
        <v>102</v>
      </c>
      <c r="E1947" s="2" t="s">
        <v>557</v>
      </c>
      <c r="F1947" s="2" t="s">
        <v>7065</v>
      </c>
      <c r="G1947" s="2">
        <v>6273</v>
      </c>
      <c r="H1947" s="2" t="s">
        <v>104</v>
      </c>
      <c r="I1947" s="1">
        <v>41156</v>
      </c>
      <c r="J1947" s="2" t="s">
        <v>23</v>
      </c>
      <c r="K1947" s="2"/>
      <c r="L1947" s="2" t="s">
        <v>24</v>
      </c>
      <c r="M1947" s="2">
        <v>1901</v>
      </c>
      <c r="N1947" s="2" t="s">
        <v>7066</v>
      </c>
      <c r="O1947" s="2" t="s">
        <v>1258</v>
      </c>
      <c r="P1947" s="2" t="s">
        <v>559</v>
      </c>
      <c r="Q1947" s="2" t="s">
        <v>7067</v>
      </c>
      <c r="R1947" t="str">
        <f>IFERROR(INDEX(ReadySub!$A$2:$A$1153, MATCH(T1947, ReadySub!$Q$2:$Q$1153, 0)), "")</f>
        <v/>
      </c>
      <c r="S1947" s="2" t="str">
        <f t="shared" si="90"/>
        <v>N8W 1Y6_1901_WINDSOR</v>
      </c>
      <c r="T1947" s="2" t="str">
        <f t="shared" si="91"/>
        <v>N8W 1Y6_1901 E.C. ROW_WINDSOR</v>
      </c>
      <c r="U1947" s="12" t="str">
        <f t="shared" si="92"/>
        <v>Row</v>
      </c>
    </row>
    <row r="1948" spans="1:21" ht="13" x14ac:dyDescent="0.25">
      <c r="A1948" s="9">
        <v>45777</v>
      </c>
      <c r="B1948" s="2" t="s">
        <v>352</v>
      </c>
      <c r="C1948" s="2" t="s">
        <v>18</v>
      </c>
      <c r="D1948" s="2" t="s">
        <v>19</v>
      </c>
      <c r="E1948" s="2" t="s">
        <v>168</v>
      </c>
      <c r="F1948" s="2" t="s">
        <v>7068</v>
      </c>
      <c r="G1948" s="2">
        <v>6274</v>
      </c>
      <c r="H1948" s="2" t="s">
        <v>104</v>
      </c>
      <c r="I1948" s="1">
        <v>41156</v>
      </c>
      <c r="J1948" s="2" t="s">
        <v>23</v>
      </c>
      <c r="K1948" s="2"/>
      <c r="L1948" s="2" t="s">
        <v>24</v>
      </c>
      <c r="M1948" s="2">
        <v>7016</v>
      </c>
      <c r="N1948" s="2" t="s">
        <v>7069</v>
      </c>
      <c r="O1948" s="2"/>
      <c r="P1948" s="2" t="s">
        <v>7070</v>
      </c>
      <c r="Q1948" s="2" t="s">
        <v>7071</v>
      </c>
      <c r="R1948" t="str">
        <f>IFERROR(INDEX(ReadySub!$A$2:$A$1153, MATCH(T1948, ReadySub!$Q$2:$Q$1153, 0)), "")</f>
        <v/>
      </c>
      <c r="S1948" s="2" t="str">
        <f t="shared" si="90"/>
        <v>L0M 1J0_7016_EVERETT</v>
      </c>
      <c r="T1948" s="2" t="str">
        <f t="shared" si="91"/>
        <v>L0M 1J0_7016 COUNTY ROAD 13 0_EVERETT</v>
      </c>
      <c r="U1948" s="12">
        <f t="shared" si="92"/>
        <v>0</v>
      </c>
    </row>
    <row r="1949" spans="1:21" ht="13" x14ac:dyDescent="0.25">
      <c r="A1949" s="9">
        <v>45777</v>
      </c>
      <c r="B1949" s="2" t="s">
        <v>352</v>
      </c>
      <c r="C1949" s="2" t="s">
        <v>18</v>
      </c>
      <c r="D1949" s="2" t="s">
        <v>19</v>
      </c>
      <c r="E1949" s="2" t="s">
        <v>168</v>
      </c>
      <c r="F1949" s="2" t="s">
        <v>7072</v>
      </c>
      <c r="G1949" s="2">
        <v>6275</v>
      </c>
      <c r="H1949" s="2" t="s">
        <v>104</v>
      </c>
      <c r="I1949" s="1">
        <v>41156</v>
      </c>
      <c r="J1949" s="2" t="s">
        <v>23</v>
      </c>
      <c r="K1949" s="2"/>
      <c r="L1949" s="2" t="s">
        <v>24</v>
      </c>
      <c r="M1949" s="2">
        <v>22</v>
      </c>
      <c r="N1949" s="2" t="s">
        <v>7073</v>
      </c>
      <c r="O1949" s="2"/>
      <c r="P1949" s="2" t="s">
        <v>7074</v>
      </c>
      <c r="Q1949" s="2" t="s">
        <v>7075</v>
      </c>
      <c r="R1949" t="str">
        <f>IFERROR(INDEX(ReadySub!$A$2:$A$1153, MATCH(T1949, ReadySub!$Q$2:$Q$1153, 0)), "")</f>
        <v/>
      </c>
      <c r="S1949" s="2" t="str">
        <f t="shared" si="90"/>
        <v>L0L 2E0_22_ORO STATION</v>
      </c>
      <c r="T1949" s="2" t="str">
        <f t="shared" si="91"/>
        <v>L0L 2E0_22 LINE 5 0_ORO STATION</v>
      </c>
      <c r="U1949" s="12">
        <f t="shared" si="92"/>
        <v>0</v>
      </c>
    </row>
    <row r="1950" spans="1:21" ht="13" x14ac:dyDescent="0.25">
      <c r="A1950" s="9">
        <v>45777</v>
      </c>
      <c r="B1950" s="2" t="s">
        <v>352</v>
      </c>
      <c r="C1950" s="2" t="s">
        <v>18</v>
      </c>
      <c r="D1950" s="2" t="s">
        <v>19</v>
      </c>
      <c r="E1950" s="2" t="s">
        <v>168</v>
      </c>
      <c r="F1950" s="2" t="s">
        <v>7076</v>
      </c>
      <c r="G1950" s="2">
        <v>6279</v>
      </c>
      <c r="H1950" s="2" t="s">
        <v>120</v>
      </c>
      <c r="I1950" s="1">
        <v>41156</v>
      </c>
      <c r="J1950" s="2" t="s">
        <v>23</v>
      </c>
      <c r="K1950" s="2"/>
      <c r="L1950" s="2" t="s">
        <v>24</v>
      </c>
      <c r="M1950" s="2">
        <v>330</v>
      </c>
      <c r="N1950" s="2" t="s">
        <v>4407</v>
      </c>
      <c r="O1950" s="2" t="s">
        <v>26</v>
      </c>
      <c r="P1950" s="2" t="s">
        <v>330</v>
      </c>
      <c r="Q1950" s="2" t="s">
        <v>7077</v>
      </c>
      <c r="R1950" t="str">
        <f>IFERROR(INDEX(ReadySub!$A$2:$A$1153, MATCH(T1950, ReadySub!$Q$2:$Q$1153, 0)), "")</f>
        <v/>
      </c>
      <c r="S1950" s="2" t="str">
        <f t="shared" si="90"/>
        <v>L4N 8A8_330_BARRIE</v>
      </c>
      <c r="T1950" s="2" t="str">
        <f t="shared" si="91"/>
        <v>L4N 8A8_330 BIG BAY POINT RD_BARRIE</v>
      </c>
      <c r="U1950" s="12" t="str">
        <f t="shared" si="92"/>
        <v>RD</v>
      </c>
    </row>
    <row r="1951" spans="1:21" ht="13" x14ac:dyDescent="0.25">
      <c r="A1951" s="9">
        <v>45777</v>
      </c>
      <c r="B1951" s="2" t="s">
        <v>352</v>
      </c>
      <c r="C1951" s="2" t="s">
        <v>18</v>
      </c>
      <c r="D1951" s="2" t="s">
        <v>19</v>
      </c>
      <c r="E1951" s="2" t="s">
        <v>168</v>
      </c>
      <c r="F1951" s="2" t="s">
        <v>7079</v>
      </c>
      <c r="G1951" s="2">
        <v>6281</v>
      </c>
      <c r="H1951" s="2" t="s">
        <v>104</v>
      </c>
      <c r="I1951" s="1">
        <v>41156</v>
      </c>
      <c r="J1951" s="2" t="s">
        <v>23</v>
      </c>
      <c r="K1951" s="2"/>
      <c r="L1951" s="2" t="s">
        <v>24</v>
      </c>
      <c r="M1951" s="2">
        <v>349</v>
      </c>
      <c r="N1951" s="2" t="s">
        <v>4407</v>
      </c>
      <c r="O1951" s="2" t="s">
        <v>26</v>
      </c>
      <c r="P1951" s="2" t="s">
        <v>330</v>
      </c>
      <c r="Q1951" s="2" t="s">
        <v>4408</v>
      </c>
      <c r="R1951" t="str">
        <f>IFERROR(INDEX(ReadySub!$A$2:$A$1153, MATCH(T1951, ReadySub!$Q$2:$Q$1153, 0)), "")</f>
        <v/>
      </c>
      <c r="S1951" s="2" t="str">
        <f t="shared" si="90"/>
        <v>L4N 8A2_349_BARRIE</v>
      </c>
      <c r="T1951" s="2" t="str">
        <f t="shared" si="91"/>
        <v>L4N 8A2_349 BIG BAY POINT RD_BARRIE</v>
      </c>
      <c r="U1951" s="12" t="str">
        <f t="shared" si="92"/>
        <v>RD</v>
      </c>
    </row>
    <row r="1952" spans="1:21" ht="13" x14ac:dyDescent="0.25">
      <c r="A1952" s="9">
        <v>45777</v>
      </c>
      <c r="B1952" s="2" t="s">
        <v>209</v>
      </c>
      <c r="C1952" s="2" t="s">
        <v>18</v>
      </c>
      <c r="D1952" s="2" t="s">
        <v>19</v>
      </c>
      <c r="E1952" s="2" t="s">
        <v>168</v>
      </c>
      <c r="F1952" s="2" t="s">
        <v>7080</v>
      </c>
      <c r="G1952" s="2">
        <v>6283</v>
      </c>
      <c r="H1952" s="2" t="s">
        <v>104</v>
      </c>
      <c r="I1952" s="1">
        <v>41156</v>
      </c>
      <c r="J1952" s="2" t="s">
        <v>23</v>
      </c>
      <c r="K1952" s="2"/>
      <c r="L1952" s="2" t="s">
        <v>24</v>
      </c>
      <c r="M1952" s="2">
        <v>151</v>
      </c>
      <c r="N1952" s="2" t="s">
        <v>7081</v>
      </c>
      <c r="O1952" s="2" t="s">
        <v>92</v>
      </c>
      <c r="P1952" s="2" t="s">
        <v>7082</v>
      </c>
      <c r="Q1952" s="2" t="s">
        <v>7083</v>
      </c>
      <c r="R1952" t="str">
        <f>IFERROR(INDEX(ReadySub!$A$2:$A$1153, MATCH(T1952, ReadySub!$Q$2:$Q$1153, 0)), "")</f>
        <v/>
      </c>
      <c r="S1952" s="2" t="str">
        <f t="shared" si="90"/>
        <v>L3Z 2K3_151_BRADFORD WEST GWILLIMBURY</v>
      </c>
      <c r="T1952" s="2" t="str">
        <f t="shared" si="91"/>
        <v>L3Z 2K3_151 MILLER PARK AVE_BRADFORD WEST GWILLIMBURY</v>
      </c>
      <c r="U1952" s="12" t="str">
        <f t="shared" si="92"/>
        <v>AVE</v>
      </c>
    </row>
    <row r="1953" spans="1:21" ht="13" x14ac:dyDescent="0.25">
      <c r="A1953" s="9">
        <v>45777</v>
      </c>
      <c r="B1953" s="2" t="s">
        <v>7084</v>
      </c>
      <c r="C1953" s="2" t="s">
        <v>18</v>
      </c>
      <c r="D1953" s="2" t="s">
        <v>102</v>
      </c>
      <c r="E1953" s="2" t="s">
        <v>557</v>
      </c>
      <c r="F1953" s="2" t="s">
        <v>7086</v>
      </c>
      <c r="G1953" s="2">
        <v>6285</v>
      </c>
      <c r="H1953" s="2" t="s">
        <v>104</v>
      </c>
      <c r="I1953" s="1">
        <v>41156</v>
      </c>
      <c r="J1953" s="2" t="s">
        <v>23</v>
      </c>
      <c r="K1953" s="2"/>
      <c r="L1953" s="2" t="s">
        <v>24</v>
      </c>
      <c r="M1953" s="2">
        <v>5620</v>
      </c>
      <c r="N1953" s="2" t="s">
        <v>2598</v>
      </c>
      <c r="O1953" s="2" t="s">
        <v>26</v>
      </c>
      <c r="P1953" s="2" t="s">
        <v>4188</v>
      </c>
      <c r="Q1953" s="2" t="s">
        <v>7087</v>
      </c>
      <c r="R1953" t="str">
        <f>IFERROR(INDEX(ReadySub!$A$2:$A$1153, MATCH(T1953, ReadySub!$Q$2:$Q$1153, 0)), "")</f>
        <v/>
      </c>
      <c r="S1953" s="2" t="str">
        <f t="shared" si="90"/>
        <v>N9V 2Y8_5620_AMHERSTBURG</v>
      </c>
      <c r="T1953" s="2" t="str">
        <f t="shared" si="91"/>
        <v>N9V 2Y8_5620 COUNTY RD_AMHERSTBURG</v>
      </c>
      <c r="U1953" s="12" t="str">
        <f t="shared" si="92"/>
        <v>RD</v>
      </c>
    </row>
    <row r="1954" spans="1:21" ht="13" x14ac:dyDescent="0.25">
      <c r="A1954" s="9">
        <v>45777</v>
      </c>
      <c r="B1954" s="2" t="s">
        <v>4064</v>
      </c>
      <c r="C1954" s="2" t="s">
        <v>18</v>
      </c>
      <c r="D1954" s="2" t="s">
        <v>19</v>
      </c>
      <c r="E1954" s="2" t="s">
        <v>111</v>
      </c>
      <c r="F1954" s="2" t="s">
        <v>7090</v>
      </c>
      <c r="G1954" s="2">
        <v>6287</v>
      </c>
      <c r="H1954" s="2" t="s">
        <v>104</v>
      </c>
      <c r="I1954" s="1">
        <v>41138</v>
      </c>
      <c r="J1954" s="2" t="s">
        <v>23</v>
      </c>
      <c r="K1954" s="2"/>
      <c r="L1954" s="2" t="s">
        <v>24</v>
      </c>
      <c r="M1954" s="2">
        <v>850</v>
      </c>
      <c r="N1954" s="2" t="s">
        <v>3106</v>
      </c>
      <c r="O1954" s="2" t="s">
        <v>92</v>
      </c>
      <c r="P1954" s="2" t="s">
        <v>122</v>
      </c>
      <c r="Q1954" s="2" t="s">
        <v>7091</v>
      </c>
      <c r="R1954" t="str">
        <f>IFERROR(INDEX(ReadySub!$A$2:$A$1153, MATCH(T1954, ReadySub!$Q$2:$Q$1153, 0)), "")</f>
        <v/>
      </c>
      <c r="S1954" s="2" t="str">
        <f t="shared" si="90"/>
        <v>P1B 8M2_850_NORTH BAY</v>
      </c>
      <c r="T1954" s="2" t="str">
        <f t="shared" si="91"/>
        <v>P1B 8M2_850 LORNE AVE_NORTH BAY</v>
      </c>
      <c r="U1954" s="12" t="str">
        <f t="shared" si="92"/>
        <v>AVE</v>
      </c>
    </row>
    <row r="1955" spans="1:21" ht="13" x14ac:dyDescent="0.25">
      <c r="A1955" s="9">
        <v>45777</v>
      </c>
      <c r="B1955" s="2" t="s">
        <v>1785</v>
      </c>
      <c r="C1955" s="2" t="s">
        <v>18</v>
      </c>
      <c r="D1955" s="2" t="s">
        <v>19</v>
      </c>
      <c r="E1955" s="2" t="s">
        <v>111</v>
      </c>
      <c r="F1955" s="2" t="s">
        <v>7092</v>
      </c>
      <c r="G1955" s="2">
        <v>6288</v>
      </c>
      <c r="H1955" s="2" t="s">
        <v>120</v>
      </c>
      <c r="I1955" s="1">
        <v>41138</v>
      </c>
      <c r="J1955" s="2" t="s">
        <v>23</v>
      </c>
      <c r="K1955" s="2"/>
      <c r="L1955" s="2" t="s">
        <v>172</v>
      </c>
      <c r="M1955" s="2">
        <v>2345</v>
      </c>
      <c r="N1955" s="2" t="s">
        <v>7093</v>
      </c>
      <c r="O1955" s="2" t="s">
        <v>1047</v>
      </c>
      <c r="P1955" s="2" t="s">
        <v>122</v>
      </c>
      <c r="Q1955" s="2" t="s">
        <v>7094</v>
      </c>
      <c r="R1955" t="str">
        <f>IFERROR(INDEX(ReadySub!$A$2:$A$1153, MATCH(T1955, ReadySub!$Q$2:$Q$1153, 0)), "")</f>
        <v/>
      </c>
      <c r="S1955" s="2" t="str">
        <f t="shared" si="90"/>
        <v>P1B 6G8_2345_NORTH BAY</v>
      </c>
      <c r="T1955" s="2" t="str">
        <f t="shared" si="91"/>
        <v>P1B 6G8_2345 CONNAUGHT AVENUE (FRENCH)_NORTH BAY</v>
      </c>
      <c r="U1955" s="12" t="str">
        <f t="shared" si="92"/>
        <v>Avenue (French)</v>
      </c>
    </row>
    <row r="1956" spans="1:21" ht="13" x14ac:dyDescent="0.25">
      <c r="A1956" s="9">
        <v>45777</v>
      </c>
      <c r="B1956" s="2" t="s">
        <v>70</v>
      </c>
      <c r="C1956" s="2" t="s">
        <v>18</v>
      </c>
      <c r="D1956" s="2" t="s">
        <v>51</v>
      </c>
      <c r="E1956" s="2" t="s">
        <v>52</v>
      </c>
      <c r="F1956" s="2" t="s">
        <v>7095</v>
      </c>
      <c r="G1956" s="2">
        <v>6290</v>
      </c>
      <c r="H1956" s="2" t="s">
        <v>104</v>
      </c>
      <c r="I1956" s="1">
        <v>41156</v>
      </c>
      <c r="J1956" s="2" t="s">
        <v>23</v>
      </c>
      <c r="K1956" s="2"/>
      <c r="L1956" s="2" t="s">
        <v>24</v>
      </c>
      <c r="M1956" s="2">
        <v>1462</v>
      </c>
      <c r="N1956" s="2" t="s">
        <v>7096</v>
      </c>
      <c r="O1956" s="2" t="s">
        <v>26</v>
      </c>
      <c r="P1956" s="2" t="s">
        <v>78</v>
      </c>
      <c r="Q1956" s="2" t="s">
        <v>7097</v>
      </c>
      <c r="R1956" t="str">
        <f>IFERROR(INDEX(ReadySub!$A$2:$A$1153, MATCH(T1956, ReadySub!$Q$2:$Q$1153, 0)), "")</f>
        <v/>
      </c>
      <c r="S1956" s="2" t="str">
        <f t="shared" si="90"/>
        <v>L1E 1S7_1462_COURTICE</v>
      </c>
      <c r="T1956" s="2" t="str">
        <f t="shared" si="91"/>
        <v>L1E 1S7_1462 NASH RD_COURTICE</v>
      </c>
      <c r="U1956" s="12" t="str">
        <f t="shared" si="92"/>
        <v>RD</v>
      </c>
    </row>
    <row r="1957" spans="1:21" ht="13" x14ac:dyDescent="0.25">
      <c r="A1957" s="9">
        <v>45777</v>
      </c>
      <c r="B1957" s="2" t="s">
        <v>7098</v>
      </c>
      <c r="C1957" s="2" t="s">
        <v>18</v>
      </c>
      <c r="D1957" s="2" t="s">
        <v>31</v>
      </c>
      <c r="E1957" s="2" t="s">
        <v>182</v>
      </c>
      <c r="F1957" s="2" t="s">
        <v>7099</v>
      </c>
      <c r="G1957" s="2">
        <v>6291</v>
      </c>
      <c r="H1957" s="2" t="s">
        <v>45</v>
      </c>
      <c r="I1957" s="1">
        <v>41156</v>
      </c>
      <c r="J1957" s="2" t="s">
        <v>23</v>
      </c>
      <c r="K1957" s="2"/>
      <c r="L1957" s="2" t="s">
        <v>24</v>
      </c>
      <c r="M1957" s="2">
        <v>2</v>
      </c>
      <c r="N1957" s="2" t="s">
        <v>2530</v>
      </c>
      <c r="O1957" s="2" t="s">
        <v>1532</v>
      </c>
      <c r="P1957" s="2" t="s">
        <v>204</v>
      </c>
      <c r="Q1957" s="2" t="s">
        <v>7100</v>
      </c>
      <c r="R1957" t="str">
        <f>IFERROR(INDEX(ReadySub!$A$2:$A$1153, MATCH(T1957, ReadySub!$Q$2:$Q$1153, 0)), "")</f>
        <v/>
      </c>
      <c r="S1957" s="2" t="str">
        <f t="shared" si="90"/>
        <v>L4E 2H8_2_RICHMOND HILL</v>
      </c>
      <c r="T1957" s="2" t="str">
        <f t="shared" si="91"/>
        <v>L4E 2H8_2 BLOOMFIELD TRAIL_RICHMOND HILL</v>
      </c>
      <c r="U1957" s="12" t="str">
        <f t="shared" si="92"/>
        <v>Trail</v>
      </c>
    </row>
    <row r="1958" spans="1:21" ht="13" x14ac:dyDescent="0.25">
      <c r="A1958" s="9">
        <v>45777</v>
      </c>
      <c r="B1958" s="2" t="s">
        <v>7101</v>
      </c>
      <c r="C1958" s="2" t="s">
        <v>18</v>
      </c>
      <c r="D1958" s="2" t="s">
        <v>102</v>
      </c>
      <c r="E1958" s="2" t="s">
        <v>557</v>
      </c>
      <c r="F1958" s="2" t="s">
        <v>7102</v>
      </c>
      <c r="G1958" s="2">
        <v>6293</v>
      </c>
      <c r="H1958" s="2" t="s">
        <v>45</v>
      </c>
      <c r="I1958" s="1">
        <v>41156</v>
      </c>
      <c r="J1958" s="2" t="s">
        <v>23</v>
      </c>
      <c r="K1958" s="2"/>
      <c r="L1958" s="2" t="s">
        <v>24</v>
      </c>
      <c r="M1958" s="2">
        <v>3139</v>
      </c>
      <c r="N1958" s="2" t="s">
        <v>7103</v>
      </c>
      <c r="O1958" s="2" t="s">
        <v>92</v>
      </c>
      <c r="P1958" s="2" t="s">
        <v>559</v>
      </c>
      <c r="Q1958" s="2" t="s">
        <v>7104</v>
      </c>
      <c r="R1958" t="str">
        <f>IFERROR(INDEX(ReadySub!$A$2:$A$1153, MATCH(T1958, ReadySub!$Q$2:$Q$1153, 0)), "")</f>
        <v/>
      </c>
      <c r="S1958" s="2" t="str">
        <f t="shared" si="90"/>
        <v>N9E 1S3_3139_WINDSOR</v>
      </c>
      <c r="T1958" s="2" t="str">
        <f t="shared" si="91"/>
        <v>N9E 1S3_3139 DOUGALL AVE_WINDSOR</v>
      </c>
      <c r="U1958" s="12" t="str">
        <f t="shared" si="92"/>
        <v>AVE</v>
      </c>
    </row>
    <row r="1959" spans="1:21" ht="13" x14ac:dyDescent="0.25">
      <c r="A1959" s="9">
        <v>45777</v>
      </c>
      <c r="B1959" s="2" t="s">
        <v>1105</v>
      </c>
      <c r="C1959" s="2" t="s">
        <v>18</v>
      </c>
      <c r="D1959" s="2" t="s">
        <v>51</v>
      </c>
      <c r="E1959" s="2" t="s">
        <v>52</v>
      </c>
      <c r="F1959" s="2" t="s">
        <v>7105</v>
      </c>
      <c r="G1959" s="2">
        <v>6294</v>
      </c>
      <c r="H1959" s="2" t="s">
        <v>104</v>
      </c>
      <c r="I1959" s="1">
        <v>41156</v>
      </c>
      <c r="J1959" s="2" t="s">
        <v>23</v>
      </c>
      <c r="K1959" s="2"/>
      <c r="L1959" s="2" t="s">
        <v>24</v>
      </c>
      <c r="M1959" s="2">
        <v>80</v>
      </c>
      <c r="N1959" s="2" t="s">
        <v>7106</v>
      </c>
      <c r="O1959" s="2" t="s">
        <v>47</v>
      </c>
      <c r="P1959" s="2" t="s">
        <v>221</v>
      </c>
      <c r="Q1959" s="2" t="s">
        <v>7107</v>
      </c>
      <c r="R1959" t="str">
        <f>IFERROR(INDEX(ReadySub!$A$2:$A$1153, MATCH(T1959, ReadySub!$Q$2:$Q$1153, 0)), "")</f>
        <v/>
      </c>
      <c r="S1959" s="2" t="str">
        <f t="shared" si="90"/>
        <v>L1N 8M1_80_WHITBY</v>
      </c>
      <c r="T1959" s="2" t="str">
        <f t="shared" si="91"/>
        <v>L1N 8M1_80 RIBBLESDALE DR_WHITBY</v>
      </c>
      <c r="U1959" s="12" t="str">
        <f t="shared" si="92"/>
        <v>DR</v>
      </c>
    </row>
    <row r="1960" spans="1:21" ht="13" x14ac:dyDescent="0.25">
      <c r="A1960" s="9">
        <v>45777</v>
      </c>
      <c r="B1960" s="2" t="s">
        <v>30</v>
      </c>
      <c r="C1960" s="2" t="s">
        <v>18</v>
      </c>
      <c r="D1960" s="2" t="s">
        <v>31</v>
      </c>
      <c r="E1960" s="2" t="s">
        <v>43</v>
      </c>
      <c r="F1960" s="2" t="s">
        <v>7108</v>
      </c>
      <c r="G1960" s="2">
        <v>6295</v>
      </c>
      <c r="H1960" s="2" t="s">
        <v>120</v>
      </c>
      <c r="I1960" s="1">
        <v>41156</v>
      </c>
      <c r="J1960" s="2" t="s">
        <v>23</v>
      </c>
      <c r="K1960" s="2"/>
      <c r="L1960" s="2" t="s">
        <v>24</v>
      </c>
      <c r="M1960" s="2">
        <v>240</v>
      </c>
      <c r="N1960" s="2" t="s">
        <v>7109</v>
      </c>
      <c r="O1960" s="2" t="s">
        <v>36</v>
      </c>
      <c r="P1960" s="2" t="s">
        <v>48</v>
      </c>
      <c r="Q1960" s="2" t="s">
        <v>7110</v>
      </c>
      <c r="R1960" t="str">
        <f>IFERROR(INDEX(ReadySub!$A$2:$A$1153, MATCH(T1960, ReadySub!$Q$2:$Q$1153, 0)), "")</f>
        <v/>
      </c>
      <c r="S1960" s="2" t="str">
        <f t="shared" si="90"/>
        <v>K9H 5S5_240_PETERBOROUGH</v>
      </c>
      <c r="T1960" s="2" t="str">
        <f t="shared" si="91"/>
        <v>K9H 5S5_240 BELLEVUE ST_PETERBOROUGH</v>
      </c>
      <c r="U1960" s="12" t="str">
        <f t="shared" si="92"/>
        <v>ST</v>
      </c>
    </row>
    <row r="1961" spans="1:21" ht="13" x14ac:dyDescent="0.25">
      <c r="A1961" s="9">
        <v>45777</v>
      </c>
      <c r="B1961" s="2" t="s">
        <v>7111</v>
      </c>
      <c r="C1961" s="2" t="s">
        <v>18</v>
      </c>
      <c r="D1961" s="2" t="s">
        <v>19</v>
      </c>
      <c r="E1961" s="2" t="s">
        <v>896</v>
      </c>
      <c r="F1961" s="2" t="s">
        <v>7112</v>
      </c>
      <c r="G1961" s="2">
        <v>6298</v>
      </c>
      <c r="H1961" s="2" t="s">
        <v>66</v>
      </c>
      <c r="I1961" s="1">
        <v>41156</v>
      </c>
      <c r="J1961" s="2" t="s">
        <v>23</v>
      </c>
      <c r="K1961" s="2"/>
      <c r="L1961" s="2" t="s">
        <v>24</v>
      </c>
      <c r="M1961" s="2">
        <v>81</v>
      </c>
      <c r="N1961" s="2" t="s">
        <v>7113</v>
      </c>
      <c r="O1961" s="2" t="s">
        <v>26</v>
      </c>
      <c r="P1961" s="2" t="s">
        <v>7114</v>
      </c>
      <c r="Q1961" s="2" t="s">
        <v>7115</v>
      </c>
      <c r="R1961" t="str">
        <f>IFERROR(INDEX(ReadySub!$A$2:$A$1153, MATCH(T1961, ReadySub!$Q$2:$Q$1153, 0)), "")</f>
        <v/>
      </c>
      <c r="S1961" s="2" t="str">
        <f t="shared" si="90"/>
        <v>N0G 2V0_81_WALKERTON</v>
      </c>
      <c r="T1961" s="2" t="str">
        <f t="shared" si="91"/>
        <v>N0G 2V0_81 CEMETARY RD_WALKERTON</v>
      </c>
      <c r="U1961" s="12" t="str">
        <f t="shared" si="92"/>
        <v>RD</v>
      </c>
    </row>
    <row r="1962" spans="1:21" ht="13" x14ac:dyDescent="0.25">
      <c r="A1962" s="9">
        <v>45777</v>
      </c>
      <c r="B1962" s="2" t="s">
        <v>7116</v>
      </c>
      <c r="C1962" s="2" t="s">
        <v>18</v>
      </c>
      <c r="D1962" s="2" t="s">
        <v>102</v>
      </c>
      <c r="E1962" s="2" t="s">
        <v>557</v>
      </c>
      <c r="F1962" s="2" t="s">
        <v>7118</v>
      </c>
      <c r="G1962" s="2">
        <v>6300</v>
      </c>
      <c r="H1962" s="2" t="s">
        <v>104</v>
      </c>
      <c r="I1962" s="1">
        <v>41141</v>
      </c>
      <c r="J1962" s="2" t="s">
        <v>23</v>
      </c>
      <c r="K1962" s="2"/>
      <c r="L1962" s="2" t="s">
        <v>24</v>
      </c>
      <c r="M1962" s="2">
        <v>12096</v>
      </c>
      <c r="N1962" s="2" t="s">
        <v>7119</v>
      </c>
      <c r="O1962" s="2"/>
      <c r="P1962" s="2" t="s">
        <v>7120</v>
      </c>
      <c r="Q1962" s="2" t="s">
        <v>7121</v>
      </c>
      <c r="R1962" t="str">
        <f>IFERROR(INDEX(ReadySub!$A$2:$A$1153, MATCH(T1962, ReadySub!$Q$2:$Q$1153, 0)), "")</f>
        <v/>
      </c>
      <c r="S1962" s="2" t="str">
        <f t="shared" si="90"/>
        <v>N0R 1K0_12096_MAIDSTONE</v>
      </c>
      <c r="T1962" s="2" t="str">
        <f t="shared" si="91"/>
        <v>N0R 1K0_12096 COUNTY ROAD 34 0_MAIDSTONE</v>
      </c>
      <c r="U1962" s="12">
        <f t="shared" si="92"/>
        <v>0</v>
      </c>
    </row>
    <row r="1963" spans="1:21" ht="13" x14ac:dyDescent="0.25">
      <c r="A1963" s="9">
        <v>45777</v>
      </c>
      <c r="B1963" s="2" t="s">
        <v>74</v>
      </c>
      <c r="C1963" s="2" t="s">
        <v>18</v>
      </c>
      <c r="D1963" s="2" t="s">
        <v>89</v>
      </c>
      <c r="E1963" s="2" t="s">
        <v>598</v>
      </c>
      <c r="F1963" s="2" t="s">
        <v>7122</v>
      </c>
      <c r="G1963" s="2">
        <v>6302</v>
      </c>
      <c r="H1963" s="2" t="s">
        <v>104</v>
      </c>
      <c r="I1963" s="1">
        <v>41141</v>
      </c>
      <c r="J1963" s="2" t="s">
        <v>23</v>
      </c>
      <c r="K1963" s="2"/>
      <c r="L1963" s="2" t="s">
        <v>24</v>
      </c>
      <c r="M1963" s="2">
        <v>33</v>
      </c>
      <c r="N1963" s="2" t="s">
        <v>7123</v>
      </c>
      <c r="O1963" s="2" t="s">
        <v>47</v>
      </c>
      <c r="P1963" s="2" t="s">
        <v>911</v>
      </c>
      <c r="Q1963" s="2" t="s">
        <v>7124</v>
      </c>
      <c r="R1963" t="str">
        <f>IFERROR(INDEX(ReadySub!$A$2:$A$1153, MATCH(T1963, ReadySub!$Q$2:$Q$1153, 0)), "")</f>
        <v/>
      </c>
      <c r="S1963" s="2" t="str">
        <f t="shared" si="90"/>
        <v>L5S 1V8_33_BRAMPTON</v>
      </c>
      <c r="T1963" s="2" t="str">
        <f t="shared" si="91"/>
        <v>L5S 1V8_33 GREENBRIAR DR_BRAMPTON</v>
      </c>
      <c r="U1963" s="12" t="str">
        <f t="shared" si="92"/>
        <v>DR</v>
      </c>
    </row>
    <row r="1964" spans="1:21" ht="13" x14ac:dyDescent="0.25">
      <c r="A1964" s="9">
        <v>45777</v>
      </c>
      <c r="B1964" s="2" t="s">
        <v>74</v>
      </c>
      <c r="C1964" s="2" t="s">
        <v>18</v>
      </c>
      <c r="D1964" s="2" t="s">
        <v>89</v>
      </c>
      <c r="E1964" s="2" t="s">
        <v>2753</v>
      </c>
      <c r="F1964" s="2" t="s">
        <v>7125</v>
      </c>
      <c r="G1964" s="2">
        <v>6303</v>
      </c>
      <c r="H1964" s="2" t="s">
        <v>104</v>
      </c>
      <c r="I1964" s="1">
        <v>41141</v>
      </c>
      <c r="J1964" s="2" t="s">
        <v>23</v>
      </c>
      <c r="K1964" s="2"/>
      <c r="L1964" s="2" t="s">
        <v>24</v>
      </c>
      <c r="M1964" s="2">
        <v>51</v>
      </c>
      <c r="N1964" s="2" t="s">
        <v>1655</v>
      </c>
      <c r="O1964" s="2" t="s">
        <v>36</v>
      </c>
      <c r="P1964" s="2" t="s">
        <v>2755</v>
      </c>
      <c r="Q1964" s="2" t="s">
        <v>7054</v>
      </c>
      <c r="R1964" t="str">
        <f>IFERROR(INDEX(ReadySub!$A$2:$A$1153, MATCH(T1964, ReadySub!$Q$2:$Q$1153, 0)), "")</f>
        <v/>
      </c>
      <c r="S1964" s="2" t="str">
        <f t="shared" si="90"/>
        <v>L9W 2L6_51_ORANGEVILLE</v>
      </c>
      <c r="T1964" s="2" t="str">
        <f t="shared" si="91"/>
        <v>L9W 2L6_51 WELLINGTON ST_ORANGEVILLE</v>
      </c>
      <c r="U1964" s="12" t="str">
        <f t="shared" si="92"/>
        <v>ST</v>
      </c>
    </row>
    <row r="1965" spans="1:21" ht="13" x14ac:dyDescent="0.25">
      <c r="A1965" s="9">
        <v>45777</v>
      </c>
      <c r="B1965" s="2" t="s">
        <v>74</v>
      </c>
      <c r="C1965" s="2" t="s">
        <v>18</v>
      </c>
      <c r="D1965" s="2" t="s">
        <v>51</v>
      </c>
      <c r="E1965" s="2" t="s">
        <v>90</v>
      </c>
      <c r="F1965" s="2" t="s">
        <v>7126</v>
      </c>
      <c r="G1965" s="2">
        <v>6304</v>
      </c>
      <c r="H1965" s="2" t="s">
        <v>104</v>
      </c>
      <c r="I1965" s="1">
        <v>41156</v>
      </c>
      <c r="J1965" s="2" t="s">
        <v>23</v>
      </c>
      <c r="K1965" s="2"/>
      <c r="L1965" s="2" t="s">
        <v>24</v>
      </c>
      <c r="M1965" s="2">
        <v>1035</v>
      </c>
      <c r="N1965" s="2" t="s">
        <v>3261</v>
      </c>
      <c r="O1965" s="2" t="s">
        <v>92</v>
      </c>
      <c r="P1965" s="2" t="s">
        <v>93</v>
      </c>
      <c r="Q1965" s="2" t="s">
        <v>7127</v>
      </c>
      <c r="R1965" t="str">
        <f>IFERROR(INDEX(ReadySub!$A$2:$A$1153, MATCH(T1965, ReadySub!$Q$2:$Q$1153, 0)), "")</f>
        <v/>
      </c>
      <c r="S1965" s="2" t="str">
        <f t="shared" si="90"/>
        <v>M1R 2G8_1035_TORONTO</v>
      </c>
      <c r="T1965" s="2" t="str">
        <f t="shared" si="91"/>
        <v>M1R 2G8_1035 PHARMACY AVE_TORONTO</v>
      </c>
      <c r="U1965" s="12" t="str">
        <f t="shared" si="92"/>
        <v>AVE</v>
      </c>
    </row>
    <row r="1966" spans="1:21" ht="13" x14ac:dyDescent="0.25">
      <c r="A1966" s="9">
        <v>45777</v>
      </c>
      <c r="B1966" s="2" t="s">
        <v>74</v>
      </c>
      <c r="C1966" s="2" t="s">
        <v>18</v>
      </c>
      <c r="D1966" s="2" t="s">
        <v>89</v>
      </c>
      <c r="E1966" s="2" t="s">
        <v>90</v>
      </c>
      <c r="F1966" s="2" t="s">
        <v>7128</v>
      </c>
      <c r="G1966" s="2">
        <v>6305</v>
      </c>
      <c r="H1966" s="2" t="s">
        <v>104</v>
      </c>
      <c r="I1966" s="1">
        <v>41141</v>
      </c>
      <c r="J1966" s="2" t="s">
        <v>23</v>
      </c>
      <c r="K1966" s="2"/>
      <c r="L1966" s="2" t="s">
        <v>24</v>
      </c>
      <c r="M1966" s="2">
        <v>65</v>
      </c>
      <c r="N1966" s="2" t="s">
        <v>701</v>
      </c>
      <c r="O1966" s="2" t="s">
        <v>92</v>
      </c>
      <c r="P1966" s="2" t="s">
        <v>93</v>
      </c>
      <c r="Q1966" s="2" t="s">
        <v>7129</v>
      </c>
      <c r="R1966" t="str">
        <f>IFERROR(INDEX(ReadySub!$A$2:$A$1153, MATCH(T1966, ReadySub!$Q$2:$Q$1153, 0)), "")</f>
        <v/>
      </c>
      <c r="S1966" s="2" t="str">
        <f t="shared" si="90"/>
        <v>M6H 2N9_65_TORONTO</v>
      </c>
      <c r="T1966" s="2" t="str">
        <f t="shared" si="91"/>
        <v>M6H 2N9_65 CONCORD AVE_TORONTO</v>
      </c>
      <c r="U1966" s="12" t="str">
        <f t="shared" si="92"/>
        <v>AVE</v>
      </c>
    </row>
    <row r="1967" spans="1:21" ht="13" x14ac:dyDescent="0.25">
      <c r="A1967" s="9">
        <v>45777</v>
      </c>
      <c r="B1967" s="2" t="s">
        <v>430</v>
      </c>
      <c r="C1967" s="2" t="s">
        <v>18</v>
      </c>
      <c r="D1967" s="2" t="s">
        <v>102</v>
      </c>
      <c r="E1967" s="2" t="s">
        <v>431</v>
      </c>
      <c r="F1967" s="2" t="s">
        <v>7133</v>
      </c>
      <c r="G1967" s="2">
        <v>6309</v>
      </c>
      <c r="H1967" s="2" t="s">
        <v>104</v>
      </c>
      <c r="I1967" s="1">
        <v>41156</v>
      </c>
      <c r="J1967" s="2" t="s">
        <v>23</v>
      </c>
      <c r="K1967" s="2"/>
      <c r="L1967" s="2" t="s">
        <v>24</v>
      </c>
      <c r="M1967" s="2">
        <v>79</v>
      </c>
      <c r="N1967" s="2" t="s">
        <v>6508</v>
      </c>
      <c r="O1967" s="2" t="s">
        <v>36</v>
      </c>
      <c r="P1967" s="2" t="s">
        <v>1036</v>
      </c>
      <c r="Q1967" s="2" t="s">
        <v>1037</v>
      </c>
      <c r="R1967" t="str">
        <f>IFERROR(INDEX(ReadySub!$A$2:$A$1153, MATCH(T1967, ReadySub!$Q$2:$Q$1153, 0)), "")</f>
        <v/>
      </c>
      <c r="S1967" s="2" t="str">
        <f t="shared" si="90"/>
        <v>N0B 2R0_79_TAVISTOCK</v>
      </c>
      <c r="T1967" s="2" t="str">
        <f t="shared" si="91"/>
        <v>N0B 2R0_79 MARIA ST_TAVISTOCK</v>
      </c>
      <c r="U1967" s="12" t="str">
        <f t="shared" si="92"/>
        <v>ST</v>
      </c>
    </row>
    <row r="1968" spans="1:21" ht="13" x14ac:dyDescent="0.25">
      <c r="A1968" s="9">
        <v>45777</v>
      </c>
      <c r="B1968" s="2" t="s">
        <v>430</v>
      </c>
      <c r="C1968" s="2" t="s">
        <v>18</v>
      </c>
      <c r="D1968" s="2" t="s">
        <v>102</v>
      </c>
      <c r="E1968" s="2" t="s">
        <v>431</v>
      </c>
      <c r="F1968" s="2" t="s">
        <v>7134</v>
      </c>
      <c r="G1968" s="2">
        <v>6310</v>
      </c>
      <c r="H1968" s="2" t="s">
        <v>120</v>
      </c>
      <c r="I1968" s="1">
        <v>41156</v>
      </c>
      <c r="J1968" s="2" t="s">
        <v>23</v>
      </c>
      <c r="K1968" s="2"/>
      <c r="L1968" s="2" t="s">
        <v>24</v>
      </c>
      <c r="M1968" s="2">
        <v>30</v>
      </c>
      <c r="N1968" s="2" t="s">
        <v>6347</v>
      </c>
      <c r="O1968" s="2" t="s">
        <v>36</v>
      </c>
      <c r="P1968" s="2" t="s">
        <v>2121</v>
      </c>
      <c r="Q1968" s="2" t="s">
        <v>7135</v>
      </c>
      <c r="R1968" t="str">
        <f>IFERROR(INDEX(ReadySub!$A$2:$A$1153, MATCH(T1968, ReadySub!$Q$2:$Q$1153, 0)), "")</f>
        <v/>
      </c>
      <c r="S1968" s="2" t="str">
        <f t="shared" si="90"/>
        <v>N5C 3T9_30_INGERSOLL</v>
      </c>
      <c r="T1968" s="2" t="str">
        <f t="shared" si="91"/>
        <v>N5C 3T9_30 CAFFYN ST_INGERSOLL</v>
      </c>
      <c r="U1968" s="12" t="str">
        <f t="shared" si="92"/>
        <v>ST</v>
      </c>
    </row>
    <row r="1969" spans="1:21" ht="13" x14ac:dyDescent="0.25">
      <c r="A1969" s="9">
        <v>45777</v>
      </c>
      <c r="B1969" s="2" t="s">
        <v>7136</v>
      </c>
      <c r="C1969" s="2" t="s">
        <v>18</v>
      </c>
      <c r="D1969" s="2" t="s">
        <v>51</v>
      </c>
      <c r="E1969" s="2" t="s">
        <v>90</v>
      </c>
      <c r="F1969" s="2" t="s">
        <v>7136</v>
      </c>
      <c r="G1969" s="2">
        <v>6312</v>
      </c>
      <c r="H1969" s="2" t="s">
        <v>104</v>
      </c>
      <c r="I1969" s="1">
        <v>41142</v>
      </c>
      <c r="J1969" s="2" t="s">
        <v>23</v>
      </c>
      <c r="K1969" s="2"/>
      <c r="L1969" s="2" t="s">
        <v>24</v>
      </c>
      <c r="M1969" s="2">
        <v>227</v>
      </c>
      <c r="N1969" s="2" t="s">
        <v>7137</v>
      </c>
      <c r="O1969" s="2" t="s">
        <v>92</v>
      </c>
      <c r="P1969" s="2" t="s">
        <v>93</v>
      </c>
      <c r="Q1969" s="2" t="s">
        <v>7138</v>
      </c>
      <c r="R1969" t="str">
        <f>IFERROR(INDEX(ReadySub!$A$2:$A$1153, MATCH(T1969, ReadySub!$Q$2:$Q$1153, 0)), "")</f>
        <v/>
      </c>
      <c r="S1969" s="2" t="str">
        <f t="shared" si="90"/>
        <v>M2M 1E3_227_TORONTO</v>
      </c>
      <c r="T1969" s="2" t="str">
        <f t="shared" si="91"/>
        <v>M2M 1E3_227 DREWRY AVE_TORONTO</v>
      </c>
      <c r="U1969" s="12" t="str">
        <f t="shared" si="92"/>
        <v>AVE</v>
      </c>
    </row>
    <row r="1970" spans="1:21" ht="13" x14ac:dyDescent="0.25">
      <c r="A1970" s="9">
        <v>45777</v>
      </c>
      <c r="B1970" s="2" t="s">
        <v>7139</v>
      </c>
      <c r="C1970" s="2" t="s">
        <v>18</v>
      </c>
      <c r="D1970" s="2" t="s">
        <v>102</v>
      </c>
      <c r="E1970" s="2" t="s">
        <v>775</v>
      </c>
      <c r="F1970" s="2" t="s">
        <v>7140</v>
      </c>
      <c r="G1970" s="2">
        <v>6313</v>
      </c>
      <c r="H1970" s="2" t="s">
        <v>141</v>
      </c>
      <c r="I1970" s="1">
        <v>41156</v>
      </c>
      <c r="J1970" s="2" t="s">
        <v>23</v>
      </c>
      <c r="K1970" s="2"/>
      <c r="L1970" s="2" t="s">
        <v>24</v>
      </c>
      <c r="M1970" s="2">
        <v>229</v>
      </c>
      <c r="N1970" s="2" t="s">
        <v>4535</v>
      </c>
      <c r="O1970" s="2" t="s">
        <v>26</v>
      </c>
      <c r="P1970" s="2" t="s">
        <v>1073</v>
      </c>
      <c r="Q1970" s="2" t="s">
        <v>7141</v>
      </c>
      <c r="R1970" t="str">
        <f>IFERROR(INDEX(ReadySub!$A$2:$A$1153, MATCH(T1970, ReadySub!$Q$2:$Q$1153, 0)), "")</f>
        <v/>
      </c>
      <c r="S1970" s="2" t="str">
        <f t="shared" si="90"/>
        <v>N1R 7H3_229_CAMBRIDGE</v>
      </c>
      <c r="T1970" s="2" t="str">
        <f t="shared" si="91"/>
        <v>N1R 7H3_229 MYERS RD_CAMBRIDGE</v>
      </c>
      <c r="U1970" s="12" t="str">
        <f t="shared" si="92"/>
        <v>RD</v>
      </c>
    </row>
    <row r="1971" spans="1:21" ht="13" x14ac:dyDescent="0.25">
      <c r="A1971" s="9">
        <v>45777</v>
      </c>
      <c r="B1971" s="2" t="s">
        <v>7144</v>
      </c>
      <c r="C1971" s="2" t="s">
        <v>18</v>
      </c>
      <c r="D1971" s="2" t="s">
        <v>89</v>
      </c>
      <c r="E1971" s="2" t="s">
        <v>90</v>
      </c>
      <c r="F1971" s="2" t="s">
        <v>7144</v>
      </c>
      <c r="G1971" s="2">
        <v>6315</v>
      </c>
      <c r="H1971" s="2" t="s">
        <v>66</v>
      </c>
      <c r="I1971" s="1">
        <v>41156</v>
      </c>
      <c r="J1971" s="2" t="s">
        <v>23</v>
      </c>
      <c r="K1971" s="2"/>
      <c r="L1971" s="2" t="s">
        <v>172</v>
      </c>
      <c r="M1971" s="2">
        <v>98</v>
      </c>
      <c r="N1971" s="2" t="s">
        <v>1211</v>
      </c>
      <c r="O1971" s="2" t="s">
        <v>36</v>
      </c>
      <c r="P1971" s="2" t="s">
        <v>93</v>
      </c>
      <c r="Q1971" s="2" t="s">
        <v>1212</v>
      </c>
      <c r="R1971" t="str">
        <f>IFERROR(INDEX(ReadySub!$A$2:$A$1153, MATCH(T1971, ReadySub!$Q$2:$Q$1153, 0)), "")</f>
        <v/>
      </c>
      <c r="S1971" s="2" t="str">
        <f t="shared" si="90"/>
        <v>M6G 1T3_98_TORONTO</v>
      </c>
      <c r="T1971" s="2" t="str">
        <f t="shared" si="91"/>
        <v>M6G 1T3_98 ESSEX ST_TORONTO</v>
      </c>
      <c r="U1971" s="12" t="str">
        <f t="shared" si="92"/>
        <v>ST</v>
      </c>
    </row>
    <row r="1972" spans="1:21" ht="13" x14ac:dyDescent="0.25">
      <c r="A1972" s="9">
        <v>45777</v>
      </c>
      <c r="B1972" s="2" t="s">
        <v>7116</v>
      </c>
      <c r="C1972" s="2" t="s">
        <v>18</v>
      </c>
      <c r="D1972" s="2" t="s">
        <v>102</v>
      </c>
      <c r="E1972" s="2" t="s">
        <v>557</v>
      </c>
      <c r="F1972" s="2" t="s">
        <v>7145</v>
      </c>
      <c r="G1972" s="2">
        <v>6316</v>
      </c>
      <c r="H1972" s="2" t="s">
        <v>66</v>
      </c>
      <c r="I1972" s="1">
        <v>41156</v>
      </c>
      <c r="J1972" s="2" t="s">
        <v>23</v>
      </c>
      <c r="K1972" s="2"/>
      <c r="L1972" s="2" t="s">
        <v>24</v>
      </c>
      <c r="M1972" s="2">
        <v>200</v>
      </c>
      <c r="N1972" s="2" t="s">
        <v>885</v>
      </c>
      <c r="O1972" s="2" t="s">
        <v>92</v>
      </c>
      <c r="P1972" s="2" t="s">
        <v>1211</v>
      </c>
      <c r="Q1972" s="2" t="s">
        <v>7146</v>
      </c>
      <c r="R1972" t="str">
        <f>IFERROR(INDEX(ReadySub!$A$2:$A$1153, MATCH(T1972, ReadySub!$Q$2:$Q$1153, 0)), "")</f>
        <v/>
      </c>
      <c r="S1972" s="2" t="str">
        <f t="shared" si="90"/>
        <v>N8M 1Y1_200_ESSEX</v>
      </c>
      <c r="T1972" s="2" t="str">
        <f t="shared" si="91"/>
        <v>N8M 1Y1_200 FAIRVIEW AVE_ESSEX</v>
      </c>
      <c r="U1972" s="12" t="str">
        <f t="shared" si="92"/>
        <v>AVE</v>
      </c>
    </row>
    <row r="1973" spans="1:21" ht="13" x14ac:dyDescent="0.25">
      <c r="A1973" s="9">
        <v>45777</v>
      </c>
      <c r="B1973" s="2" t="s">
        <v>2502</v>
      </c>
      <c r="C1973" s="2" t="s">
        <v>18</v>
      </c>
      <c r="D1973" s="2" t="s">
        <v>102</v>
      </c>
      <c r="E1973" s="2" t="s">
        <v>244</v>
      </c>
      <c r="F1973" s="2" t="s">
        <v>7147</v>
      </c>
      <c r="G1973" s="2">
        <v>6317</v>
      </c>
      <c r="H1973" s="2" t="s">
        <v>104</v>
      </c>
      <c r="I1973" s="1">
        <v>41156</v>
      </c>
      <c r="J1973" s="2" t="s">
        <v>23</v>
      </c>
      <c r="K1973" s="2"/>
      <c r="L1973" s="2" t="s">
        <v>24</v>
      </c>
      <c r="M1973" s="2">
        <v>103</v>
      </c>
      <c r="N1973" s="2" t="s">
        <v>1655</v>
      </c>
      <c r="O1973" s="2" t="s">
        <v>36</v>
      </c>
      <c r="P1973" s="2" t="s">
        <v>4893</v>
      </c>
      <c r="Q1973" s="2" t="s">
        <v>7148</v>
      </c>
      <c r="R1973" t="str">
        <f>IFERROR(INDEX(ReadySub!$A$2:$A$1153, MATCH(T1973, ReadySub!$Q$2:$Q$1153, 0)), "")</f>
        <v/>
      </c>
      <c r="S1973" s="2" t="str">
        <f t="shared" si="90"/>
        <v>N0L 1E0_103_DELAWARE</v>
      </c>
      <c r="T1973" s="2" t="str">
        <f t="shared" si="91"/>
        <v>N0L 1E0_103 WELLINGTON ST_DELAWARE</v>
      </c>
      <c r="U1973" s="12" t="str">
        <f t="shared" si="92"/>
        <v>ST</v>
      </c>
    </row>
    <row r="1974" spans="1:21" ht="13" x14ac:dyDescent="0.25">
      <c r="A1974" s="9">
        <v>45777</v>
      </c>
      <c r="B1974" s="2" t="s">
        <v>2502</v>
      </c>
      <c r="C1974" s="2" t="s">
        <v>18</v>
      </c>
      <c r="D1974" s="2" t="s">
        <v>102</v>
      </c>
      <c r="E1974" s="2" t="s">
        <v>1131</v>
      </c>
      <c r="F1974" s="2" t="s">
        <v>7149</v>
      </c>
      <c r="G1974" s="2">
        <v>6318</v>
      </c>
      <c r="H1974" s="2" t="s">
        <v>104</v>
      </c>
      <c r="I1974" s="1">
        <v>41156</v>
      </c>
      <c r="J1974" s="2" t="s">
        <v>23</v>
      </c>
      <c r="K1974" s="2"/>
      <c r="L1974" s="2" t="s">
        <v>24</v>
      </c>
      <c r="M1974" s="2">
        <v>10</v>
      </c>
      <c r="N1974" s="2" t="s">
        <v>4695</v>
      </c>
      <c r="O1974" s="2" t="s">
        <v>47</v>
      </c>
      <c r="P1974" s="2" t="s">
        <v>1133</v>
      </c>
      <c r="Q1974" s="2" t="s">
        <v>4696</v>
      </c>
      <c r="R1974" t="str">
        <f>IFERROR(INDEX(ReadySub!$A$2:$A$1153, MATCH(T1974, ReadySub!$Q$2:$Q$1153, 0)), "")</f>
        <v/>
      </c>
      <c r="S1974" s="2" t="str">
        <f t="shared" si="90"/>
        <v>N5P 2H2_10_ST. THOMAS</v>
      </c>
      <c r="T1974" s="2" t="str">
        <f t="shared" si="91"/>
        <v>N5P 2H2_10 SOUTH EDGEWARE DR_ST. THOMAS</v>
      </c>
      <c r="U1974" s="12" t="str">
        <f t="shared" si="92"/>
        <v>DR</v>
      </c>
    </row>
    <row r="1975" spans="1:21" ht="13" x14ac:dyDescent="0.25">
      <c r="A1975" s="9">
        <v>45777</v>
      </c>
      <c r="B1975" s="2" t="s">
        <v>2502</v>
      </c>
      <c r="C1975" s="2" t="s">
        <v>18</v>
      </c>
      <c r="D1975" s="2" t="s">
        <v>102</v>
      </c>
      <c r="E1975" s="2" t="s">
        <v>244</v>
      </c>
      <c r="F1975" s="2" t="s">
        <v>7150</v>
      </c>
      <c r="G1975" s="2">
        <v>6319</v>
      </c>
      <c r="H1975" s="2" t="s">
        <v>120</v>
      </c>
      <c r="I1975" s="1">
        <v>41156</v>
      </c>
      <c r="J1975" s="2" t="s">
        <v>23</v>
      </c>
      <c r="K1975" s="2"/>
      <c r="L1975" s="2" t="s">
        <v>24</v>
      </c>
      <c r="M1975" s="2">
        <v>814</v>
      </c>
      <c r="N1975" s="2" t="s">
        <v>91</v>
      </c>
      <c r="O1975" s="2" t="s">
        <v>36</v>
      </c>
      <c r="P1975" s="2" t="s">
        <v>247</v>
      </c>
      <c r="Q1975" s="2" t="s">
        <v>7151</v>
      </c>
      <c r="R1975" t="str">
        <f>IFERROR(INDEX(ReadySub!$A$2:$A$1153, MATCH(T1975, ReadySub!$Q$2:$Q$1153, 0)), "")</f>
        <v/>
      </c>
      <c r="S1975" s="2" t="str">
        <f t="shared" si="90"/>
        <v>N5Y 1X4_814_LONDON</v>
      </c>
      <c r="T1975" s="2" t="str">
        <f t="shared" si="91"/>
        <v>N5Y 1X4_814 QUEBEC ST_LONDON</v>
      </c>
      <c r="U1975" s="12" t="str">
        <f t="shared" si="92"/>
        <v>ST</v>
      </c>
    </row>
    <row r="1976" spans="1:21" ht="13" x14ac:dyDescent="0.25">
      <c r="A1976" s="9">
        <v>45777</v>
      </c>
      <c r="B1976" s="2" t="s">
        <v>217</v>
      </c>
      <c r="C1976" s="2" t="s">
        <v>18</v>
      </c>
      <c r="D1976" s="2" t="s">
        <v>51</v>
      </c>
      <c r="E1976" s="2" t="s">
        <v>52</v>
      </c>
      <c r="F1976" s="2" t="s">
        <v>7152</v>
      </c>
      <c r="G1976" s="2">
        <v>6320</v>
      </c>
      <c r="H1976" s="2" t="s">
        <v>120</v>
      </c>
      <c r="I1976" s="1">
        <v>41156</v>
      </c>
      <c r="J1976" s="2" t="s">
        <v>23</v>
      </c>
      <c r="K1976" s="2"/>
      <c r="L1976" s="2" t="s">
        <v>24</v>
      </c>
      <c r="M1976" s="2">
        <v>421</v>
      </c>
      <c r="N1976" s="2" t="s">
        <v>7153</v>
      </c>
      <c r="O1976" s="2" t="s">
        <v>26</v>
      </c>
      <c r="P1976" s="2" t="s">
        <v>7153</v>
      </c>
      <c r="Q1976" s="2" t="s">
        <v>7154</v>
      </c>
      <c r="R1976" t="str">
        <f>IFERROR(INDEX(ReadySub!$A$2:$A$1153, MATCH(T1976, ReadySub!$Q$2:$Q$1153, 0)), "")</f>
        <v/>
      </c>
      <c r="S1976" s="2" t="str">
        <f t="shared" si="90"/>
        <v>L0C 1E0_421_SANDFORD</v>
      </c>
      <c r="T1976" s="2" t="str">
        <f t="shared" si="91"/>
        <v>L0C 1E0_421 SANDFORD RD_SANDFORD</v>
      </c>
      <c r="U1976" s="12" t="str">
        <f t="shared" si="92"/>
        <v>RD</v>
      </c>
    </row>
    <row r="1977" spans="1:21" ht="13" x14ac:dyDescent="0.25">
      <c r="A1977" s="9">
        <v>45777</v>
      </c>
      <c r="B1977" s="2" t="s">
        <v>2502</v>
      </c>
      <c r="C1977" s="2" t="s">
        <v>18</v>
      </c>
      <c r="D1977" s="2" t="s">
        <v>102</v>
      </c>
      <c r="E1977" s="2" t="s">
        <v>431</v>
      </c>
      <c r="F1977" s="2" t="s">
        <v>7155</v>
      </c>
      <c r="G1977" s="2">
        <v>6321</v>
      </c>
      <c r="H1977" s="2" t="s">
        <v>104</v>
      </c>
      <c r="I1977" s="1">
        <v>41156</v>
      </c>
      <c r="J1977" s="2" t="s">
        <v>23</v>
      </c>
      <c r="K1977" s="2"/>
      <c r="L1977" s="2" t="s">
        <v>24</v>
      </c>
      <c r="M1977" s="2">
        <v>360</v>
      </c>
      <c r="N1977" s="2" t="s">
        <v>1789</v>
      </c>
      <c r="O1977" s="2" t="s">
        <v>36</v>
      </c>
      <c r="P1977" s="2" t="s">
        <v>434</v>
      </c>
      <c r="Q1977" s="2" t="s">
        <v>7156</v>
      </c>
      <c r="R1977" t="str">
        <f>IFERROR(INDEX(ReadySub!$A$2:$A$1153, MATCH(T1977, ReadySub!$Q$2:$Q$1153, 0)), "")</f>
        <v/>
      </c>
      <c r="S1977" s="2" t="str">
        <f t="shared" si="90"/>
        <v>N4S 2L4_360_WOODSTOCK</v>
      </c>
      <c r="T1977" s="2" t="str">
        <f t="shared" si="91"/>
        <v>N4S 2L4_360 ALBERT ST_WOODSTOCK</v>
      </c>
      <c r="U1977" s="12" t="str">
        <f t="shared" si="92"/>
        <v>ST</v>
      </c>
    </row>
    <row r="1978" spans="1:21" ht="13" x14ac:dyDescent="0.25">
      <c r="A1978" s="9">
        <v>45777</v>
      </c>
      <c r="B1978" s="2" t="s">
        <v>2502</v>
      </c>
      <c r="C1978" s="2" t="s">
        <v>18</v>
      </c>
      <c r="D1978" s="2" t="s">
        <v>102</v>
      </c>
      <c r="E1978" s="2" t="s">
        <v>431</v>
      </c>
      <c r="F1978" s="2" t="s">
        <v>7157</v>
      </c>
      <c r="G1978" s="2">
        <v>6322</v>
      </c>
      <c r="H1978" s="2" t="s">
        <v>104</v>
      </c>
      <c r="I1978" s="1">
        <v>41156</v>
      </c>
      <c r="J1978" s="2" t="s">
        <v>23</v>
      </c>
      <c r="K1978" s="2"/>
      <c r="L1978" s="2" t="s">
        <v>24</v>
      </c>
      <c r="M1978" s="2">
        <v>210</v>
      </c>
      <c r="N1978" s="2" t="s">
        <v>266</v>
      </c>
      <c r="O1978" s="2" t="s">
        <v>36</v>
      </c>
      <c r="P1978" s="2" t="s">
        <v>2121</v>
      </c>
      <c r="Q1978" s="2" t="s">
        <v>7158</v>
      </c>
      <c r="R1978" t="str">
        <f>IFERROR(INDEX(ReadySub!$A$2:$A$1153, MATCH(T1978, ReadySub!$Q$2:$Q$1153, 0)), "")</f>
        <v/>
      </c>
      <c r="S1978" s="2" t="str">
        <f t="shared" si="90"/>
        <v>N5C 1H2_210_INGERSOLL</v>
      </c>
      <c r="T1978" s="2" t="str">
        <f t="shared" si="91"/>
        <v>N5C 1H2_210 KING ST_INGERSOLL</v>
      </c>
      <c r="U1978" s="12" t="str">
        <f t="shared" si="92"/>
        <v>ST</v>
      </c>
    </row>
    <row r="1979" spans="1:21" ht="13" x14ac:dyDescent="0.25">
      <c r="A1979" s="9">
        <v>45777</v>
      </c>
      <c r="B1979" s="2" t="s">
        <v>2502</v>
      </c>
      <c r="C1979" s="2" t="s">
        <v>18</v>
      </c>
      <c r="D1979" s="2" t="s">
        <v>102</v>
      </c>
      <c r="E1979" s="2" t="s">
        <v>1131</v>
      </c>
      <c r="F1979" s="2" t="s">
        <v>7159</v>
      </c>
      <c r="G1979" s="2">
        <v>6323</v>
      </c>
      <c r="H1979" s="2" t="s">
        <v>104</v>
      </c>
      <c r="I1979" s="1">
        <v>41156</v>
      </c>
      <c r="J1979" s="2" t="s">
        <v>23</v>
      </c>
      <c r="K1979" s="2"/>
      <c r="L1979" s="2" t="s">
        <v>24</v>
      </c>
      <c r="M1979" s="2">
        <v>84</v>
      </c>
      <c r="N1979" s="2" t="s">
        <v>361</v>
      </c>
      <c r="O1979" s="2" t="s">
        <v>36</v>
      </c>
      <c r="P1979" s="2" t="s">
        <v>1133</v>
      </c>
      <c r="Q1979" s="2" t="s">
        <v>7160</v>
      </c>
      <c r="R1979" t="str">
        <f>IFERROR(INDEX(ReadySub!$A$2:$A$1153, MATCH(T1979, ReadySub!$Q$2:$Q$1153, 0)), "")</f>
        <v/>
      </c>
      <c r="S1979" s="2" t="str">
        <f t="shared" si="90"/>
        <v>N5P 1Y7_84_ST. THOMAS</v>
      </c>
      <c r="T1979" s="2" t="str">
        <f t="shared" si="91"/>
        <v>N5P 1Y7_84 EDWARD ST_ST. THOMAS</v>
      </c>
      <c r="U1979" s="12" t="str">
        <f t="shared" si="92"/>
        <v>ST</v>
      </c>
    </row>
    <row r="1980" spans="1:21" ht="13" x14ac:dyDescent="0.25">
      <c r="A1980" s="9">
        <v>45777</v>
      </c>
      <c r="B1980" s="2" t="s">
        <v>2502</v>
      </c>
      <c r="C1980" s="2" t="s">
        <v>18</v>
      </c>
      <c r="D1980" s="2" t="s">
        <v>102</v>
      </c>
      <c r="E1980" s="2" t="s">
        <v>244</v>
      </c>
      <c r="F1980" s="2" t="s">
        <v>7161</v>
      </c>
      <c r="G1980" s="2">
        <v>6326</v>
      </c>
      <c r="H1980" s="2" t="s">
        <v>104</v>
      </c>
      <c r="I1980" s="1">
        <v>41156</v>
      </c>
      <c r="J1980" s="2" t="s">
        <v>23</v>
      </c>
      <c r="K1980" s="2"/>
      <c r="L1980" s="2" t="s">
        <v>24</v>
      </c>
      <c r="M1980" s="2">
        <v>70</v>
      </c>
      <c r="N1980" s="2" t="s">
        <v>7162</v>
      </c>
      <c r="O1980" s="2" t="s">
        <v>36</v>
      </c>
      <c r="P1980" s="2" t="s">
        <v>247</v>
      </c>
      <c r="Q1980" s="2" t="s">
        <v>7163</v>
      </c>
      <c r="R1980" t="str">
        <f>IFERROR(INDEX(ReadySub!$A$2:$A$1153, MATCH(T1980, ReadySub!$Q$2:$Q$1153, 0)), "")</f>
        <v/>
      </c>
      <c r="S1980" s="2" t="str">
        <f t="shared" si="90"/>
        <v>N5Y 2B1_70_LONDON</v>
      </c>
      <c r="T1980" s="2" t="str">
        <f t="shared" si="91"/>
        <v>N5Y 2B1_70 GAMMAGE ST_LONDON</v>
      </c>
      <c r="U1980" s="12" t="str">
        <f t="shared" si="92"/>
        <v>ST</v>
      </c>
    </row>
    <row r="1981" spans="1:21" ht="13" x14ac:dyDescent="0.25">
      <c r="A1981" s="9">
        <v>45777</v>
      </c>
      <c r="B1981" s="2" t="s">
        <v>16875</v>
      </c>
      <c r="C1981" s="2" t="s">
        <v>18</v>
      </c>
      <c r="D1981" s="2" t="s">
        <v>58</v>
      </c>
      <c r="E1981" s="2" t="s">
        <v>1337</v>
      </c>
      <c r="F1981" s="2" t="s">
        <v>7164</v>
      </c>
      <c r="G1981" s="2">
        <v>6336</v>
      </c>
      <c r="H1981" s="2" t="s">
        <v>104</v>
      </c>
      <c r="I1981" s="1">
        <v>41158</v>
      </c>
      <c r="J1981" s="2" t="s">
        <v>23</v>
      </c>
      <c r="K1981" s="2"/>
      <c r="L1981" s="2" t="s">
        <v>24</v>
      </c>
      <c r="M1981" s="2">
        <v>358</v>
      </c>
      <c r="N1981" s="2" t="s">
        <v>1647</v>
      </c>
      <c r="O1981" s="2" t="s">
        <v>36</v>
      </c>
      <c r="P1981" s="2" t="s">
        <v>1340</v>
      </c>
      <c r="Q1981" s="2" t="s">
        <v>7165</v>
      </c>
      <c r="R1981" t="str">
        <f>IFERROR(INDEX(ReadySub!$A$2:$A$1153, MATCH(T1981, ReadySub!$Q$2:$Q$1153, 0)), "")</f>
        <v/>
      </c>
      <c r="S1981" s="2" t="str">
        <f t="shared" si="90"/>
        <v>N3S 4V1_358_BRANTFORD</v>
      </c>
      <c r="T1981" s="2" t="str">
        <f t="shared" si="91"/>
        <v>N3S 4V1_358 MARLBOROUGH ST_BRANTFORD</v>
      </c>
      <c r="U1981" s="12" t="str">
        <f t="shared" si="92"/>
        <v>ST</v>
      </c>
    </row>
    <row r="1982" spans="1:21" ht="13" x14ac:dyDescent="0.25">
      <c r="A1982" s="9">
        <v>45777</v>
      </c>
      <c r="B1982" s="2" t="s">
        <v>144</v>
      </c>
      <c r="C1982" s="2" t="s">
        <v>18</v>
      </c>
      <c r="D1982" s="2" t="s">
        <v>58</v>
      </c>
      <c r="E1982" s="2" t="s">
        <v>80</v>
      </c>
      <c r="F1982" s="2" t="s">
        <v>7166</v>
      </c>
      <c r="G1982" s="2">
        <v>6337</v>
      </c>
      <c r="H1982" s="2" t="s">
        <v>104</v>
      </c>
      <c r="I1982" s="1">
        <v>41156</v>
      </c>
      <c r="J1982" s="2" t="s">
        <v>23</v>
      </c>
      <c r="K1982" s="2"/>
      <c r="L1982" s="2" t="s">
        <v>24</v>
      </c>
      <c r="M1982" s="2">
        <v>25</v>
      </c>
      <c r="N1982" s="2" t="s">
        <v>3259</v>
      </c>
      <c r="O1982" s="2" t="s">
        <v>47</v>
      </c>
      <c r="P1982" s="2" t="s">
        <v>82</v>
      </c>
      <c r="Q1982" s="2" t="s">
        <v>7167</v>
      </c>
      <c r="R1982" t="str">
        <f>IFERROR(INDEX(ReadySub!$A$2:$A$1153, MATCH(T1982, ReadySub!$Q$2:$Q$1153, 0)), "")</f>
        <v/>
      </c>
      <c r="S1982" s="2" t="str">
        <f t="shared" si="90"/>
        <v>L8T 3V9_25_HAMILTON</v>
      </c>
      <c r="T1982" s="2" t="str">
        <f t="shared" si="91"/>
        <v>L8T 3V9_25 BRENTWOOD DR_HAMILTON</v>
      </c>
      <c r="U1982" s="12" t="str">
        <f t="shared" si="92"/>
        <v>DR</v>
      </c>
    </row>
    <row r="1983" spans="1:21" ht="13" x14ac:dyDescent="0.25">
      <c r="A1983" s="9">
        <v>45777</v>
      </c>
      <c r="B1983" s="2" t="s">
        <v>352</v>
      </c>
      <c r="C1983" s="2" t="s">
        <v>18</v>
      </c>
      <c r="D1983" s="2" t="s">
        <v>31</v>
      </c>
      <c r="E1983" s="2" t="s">
        <v>182</v>
      </c>
      <c r="F1983" s="2" t="s">
        <v>7168</v>
      </c>
      <c r="G1983" s="2">
        <v>6341</v>
      </c>
      <c r="H1983" s="2" t="s">
        <v>104</v>
      </c>
      <c r="I1983" s="1">
        <v>41156</v>
      </c>
      <c r="J1983" s="2" t="s">
        <v>23</v>
      </c>
      <c r="K1983" s="2"/>
      <c r="L1983" s="2" t="s">
        <v>24</v>
      </c>
      <c r="M1983" s="2">
        <v>490</v>
      </c>
      <c r="N1983" s="2" t="s">
        <v>7169</v>
      </c>
      <c r="O1983" s="2" t="s">
        <v>101</v>
      </c>
      <c r="P1983" s="2" t="s">
        <v>733</v>
      </c>
      <c r="Q1983" s="2" t="s">
        <v>7170</v>
      </c>
      <c r="R1983" t="str">
        <f>IFERROR(INDEX(ReadySub!$A$2:$A$1153, MATCH(T1983, ReadySub!$Q$2:$Q$1153, 0)), "")</f>
        <v/>
      </c>
      <c r="S1983" s="2" t="str">
        <f t="shared" si="90"/>
        <v>L3R 5G3_490_AURORA</v>
      </c>
      <c r="T1983" s="2" t="str">
        <f t="shared" si="91"/>
        <v>L3R 5G3_490 MAVRINAC BLVD_AURORA</v>
      </c>
      <c r="U1983" s="12" t="str">
        <f t="shared" si="92"/>
        <v>BLVD</v>
      </c>
    </row>
    <row r="1984" spans="1:21" ht="13" x14ac:dyDescent="0.25">
      <c r="A1984" s="9">
        <v>45777</v>
      </c>
      <c r="B1984" s="2" t="s">
        <v>352</v>
      </c>
      <c r="C1984" s="2" t="s">
        <v>18</v>
      </c>
      <c r="D1984" s="2" t="s">
        <v>31</v>
      </c>
      <c r="E1984" s="2" t="s">
        <v>182</v>
      </c>
      <c r="F1984" s="2" t="s">
        <v>7171</v>
      </c>
      <c r="G1984" s="2">
        <v>6342</v>
      </c>
      <c r="H1984" s="2" t="s">
        <v>104</v>
      </c>
      <c r="I1984" s="1">
        <v>41156</v>
      </c>
      <c r="J1984" s="2" t="s">
        <v>23</v>
      </c>
      <c r="K1984" s="2"/>
      <c r="L1984" s="2" t="s">
        <v>24</v>
      </c>
      <c r="M1984" s="2">
        <v>65</v>
      </c>
      <c r="N1984" s="2" t="s">
        <v>7172</v>
      </c>
      <c r="O1984" s="2" t="s">
        <v>47</v>
      </c>
      <c r="P1984" s="2" t="s">
        <v>357</v>
      </c>
      <c r="Q1984" s="2" t="s">
        <v>7173</v>
      </c>
      <c r="R1984" t="str">
        <f>IFERROR(INDEX(ReadySub!$A$2:$A$1153, MATCH(T1984, ReadySub!$Q$2:$Q$1153, 0)), "")</f>
        <v/>
      </c>
      <c r="S1984" s="2" t="str">
        <f t="shared" si="90"/>
        <v>L7B 1H3_65_KING CITY</v>
      </c>
      <c r="T1984" s="2" t="str">
        <f t="shared" si="91"/>
        <v>L7B 1H3_65 SPRING HILL DR_KING CITY</v>
      </c>
      <c r="U1984" s="12" t="str">
        <f t="shared" si="92"/>
        <v>DR</v>
      </c>
    </row>
    <row r="1985" spans="1:21" ht="13" x14ac:dyDescent="0.25">
      <c r="A1985" s="9">
        <v>45777</v>
      </c>
      <c r="B1985" s="2" t="s">
        <v>352</v>
      </c>
      <c r="C1985" s="2" t="s">
        <v>18</v>
      </c>
      <c r="D1985" s="2" t="s">
        <v>31</v>
      </c>
      <c r="E1985" s="2" t="s">
        <v>182</v>
      </c>
      <c r="F1985" s="2" t="s">
        <v>7174</v>
      </c>
      <c r="G1985" s="2">
        <v>6343</v>
      </c>
      <c r="H1985" s="2" t="s">
        <v>104</v>
      </c>
      <c r="I1985" s="1">
        <v>41156</v>
      </c>
      <c r="J1985" s="2" t="s">
        <v>23</v>
      </c>
      <c r="K1985" s="2"/>
      <c r="L1985" s="2" t="s">
        <v>24</v>
      </c>
      <c r="M1985" s="2">
        <v>233</v>
      </c>
      <c r="N1985" s="2" t="s">
        <v>5456</v>
      </c>
      <c r="O1985" s="2" t="s">
        <v>36</v>
      </c>
      <c r="P1985" s="2" t="s">
        <v>683</v>
      </c>
      <c r="Q1985" s="2" t="s">
        <v>7175</v>
      </c>
      <c r="R1985" t="str">
        <f>IFERROR(INDEX(ReadySub!$A$2:$A$1153, MATCH(T1985, ReadySub!$Q$2:$Q$1153, 0)), "")</f>
        <v/>
      </c>
      <c r="S1985" s="2" t="str">
        <f t="shared" si="90"/>
        <v>L3Y 3L5_233_NEWMARKET</v>
      </c>
      <c r="T1985" s="2" t="str">
        <f t="shared" si="91"/>
        <v>L3Y 3L5_233 PATTERSON ST_NEWMARKET</v>
      </c>
      <c r="U1985" s="12" t="str">
        <f t="shared" si="92"/>
        <v>ST</v>
      </c>
    </row>
    <row r="1986" spans="1:21" ht="13" x14ac:dyDescent="0.25">
      <c r="A1986" s="9">
        <v>45777</v>
      </c>
      <c r="B1986" s="2" t="s">
        <v>4048</v>
      </c>
      <c r="C1986" s="2" t="s">
        <v>18</v>
      </c>
      <c r="D1986" s="2" t="s">
        <v>19</v>
      </c>
      <c r="E1986" s="2" t="s">
        <v>291</v>
      </c>
      <c r="F1986" s="2" t="s">
        <v>7176</v>
      </c>
      <c r="G1986" s="2">
        <v>6345</v>
      </c>
      <c r="H1986" s="2" t="s">
        <v>45</v>
      </c>
      <c r="I1986" s="1">
        <v>41143</v>
      </c>
      <c r="J1986" s="2" t="s">
        <v>23</v>
      </c>
      <c r="K1986" s="2"/>
      <c r="L1986" s="2" t="s">
        <v>24</v>
      </c>
      <c r="M1986" s="2">
        <v>563</v>
      </c>
      <c r="N1986" s="2" t="s">
        <v>7177</v>
      </c>
      <c r="O1986" s="2" t="s">
        <v>47</v>
      </c>
      <c r="P1986" s="2" t="s">
        <v>7178</v>
      </c>
      <c r="Q1986" s="2" t="s">
        <v>6285</v>
      </c>
      <c r="R1986" t="str">
        <f>IFERROR(INDEX(ReadySub!$A$2:$A$1153, MATCH(T1986, ReadySub!$Q$2:$Q$1153, 0)), "")</f>
        <v/>
      </c>
      <c r="S1986" s="2" t="str">
        <f t="shared" ref="S1986:S2049" si="93">UPPER(TRIM(Q1986))&amp;"_"&amp;UPPER(TRIM(M1986))&amp;"_"&amp;UPPER(TRIM(P1986))</f>
        <v>P7B 4W8_563_SLATE RIVER</v>
      </c>
      <c r="T1986" s="2" t="str">
        <f t="shared" ref="T1986:T2049" si="94">UPPER(TRIM(Q1986))&amp;"_"&amp;UPPER(TRIM(M1986&amp;" "&amp;N1986&amp;" "&amp;U1986))&amp;"_"&amp;UPPER(TRIM(P1986))</f>
        <v>P7B 4W8_563 CANDY MOUNTAIN DR_SLATE RIVER</v>
      </c>
      <c r="U1986" s="12" t="str">
        <f t="shared" ref="U1986:U2049" si="95">IF(O1986="STREET","ST",IF(O1986="AVENUE","AVE",IF(O1986="DRIVE","DR",IF(O1986="ROAD","RD",IF(O1986="CRESCENT","CRES",IF(O1986="BOULEVARD","BLVD",IF(O1986="PLACE","PL",IF(O1986="COURT","CRT",O1986))))))))</f>
        <v>DR</v>
      </c>
    </row>
    <row r="1987" spans="1:21" ht="13" x14ac:dyDescent="0.25">
      <c r="A1987" s="9">
        <v>45777</v>
      </c>
      <c r="B1987" s="2" t="s">
        <v>954</v>
      </c>
      <c r="C1987" s="2" t="s">
        <v>18</v>
      </c>
      <c r="D1987" s="2" t="s">
        <v>58</v>
      </c>
      <c r="E1987" s="2" t="s">
        <v>603</v>
      </c>
      <c r="F1987" s="2" t="s">
        <v>7179</v>
      </c>
      <c r="G1987" s="2">
        <v>6347</v>
      </c>
      <c r="H1987" s="2" t="s">
        <v>104</v>
      </c>
      <c r="I1987" s="1">
        <v>41144</v>
      </c>
      <c r="J1987" s="2" t="s">
        <v>23</v>
      </c>
      <c r="K1987" s="2"/>
      <c r="L1987" s="2" t="s">
        <v>24</v>
      </c>
      <c r="M1987" s="2">
        <v>3290</v>
      </c>
      <c r="N1987" s="2" t="s">
        <v>7180</v>
      </c>
      <c r="O1987" s="2" t="s">
        <v>47</v>
      </c>
      <c r="P1987" s="2" t="s">
        <v>886</v>
      </c>
      <c r="Q1987" s="2" t="s">
        <v>7181</v>
      </c>
      <c r="R1987" t="str">
        <f>IFERROR(INDEX(ReadySub!$A$2:$A$1153, MATCH(T1987, ReadySub!$Q$2:$Q$1153, 0)), "")</f>
        <v/>
      </c>
      <c r="S1987" s="2" t="str">
        <f t="shared" si="93"/>
        <v>L9C 5Z4_3290_BURLINGTON</v>
      </c>
      <c r="T1987" s="2" t="str">
        <f t="shared" si="94"/>
        <v>L9C 5Z4_3290 STEEPLECHASE DR_BURLINGTON</v>
      </c>
      <c r="U1987" s="12" t="str">
        <f t="shared" si="95"/>
        <v>DR</v>
      </c>
    </row>
    <row r="1988" spans="1:21" ht="13" x14ac:dyDescent="0.25">
      <c r="A1988" s="9">
        <v>45777</v>
      </c>
      <c r="B1988" s="2" t="s">
        <v>2082</v>
      </c>
      <c r="C1988" s="2" t="s">
        <v>18</v>
      </c>
      <c r="D1988" s="2" t="s">
        <v>102</v>
      </c>
      <c r="E1988" s="2" t="s">
        <v>244</v>
      </c>
      <c r="F1988" s="2" t="s">
        <v>7184</v>
      </c>
      <c r="G1988" s="2">
        <v>6350</v>
      </c>
      <c r="H1988" s="2" t="s">
        <v>104</v>
      </c>
      <c r="I1988" s="1">
        <v>41156</v>
      </c>
      <c r="J1988" s="2" t="s">
        <v>23</v>
      </c>
      <c r="K1988" s="2"/>
      <c r="L1988" s="2" t="s">
        <v>24</v>
      </c>
      <c r="M1988" s="2">
        <v>13624</v>
      </c>
      <c r="N1988" s="2" t="s">
        <v>7185</v>
      </c>
      <c r="O1988" s="2" t="s">
        <v>26</v>
      </c>
      <c r="P1988" s="2" t="s">
        <v>7185</v>
      </c>
      <c r="Q1988" s="2" t="s">
        <v>2185</v>
      </c>
      <c r="R1988" t="str">
        <f>IFERROR(INDEX(ReadySub!$A$2:$A$1153, MATCH(T1988, ReadySub!$Q$2:$Q$1153, 0)), "")</f>
        <v/>
      </c>
      <c r="S1988" s="2" t="str">
        <f t="shared" si="93"/>
        <v>N0M 2A0_13624_ILDERTON</v>
      </c>
      <c r="T1988" s="2" t="str">
        <f t="shared" si="94"/>
        <v>N0M 2A0_13624 ILDERTON RD_ILDERTON</v>
      </c>
      <c r="U1988" s="12" t="str">
        <f t="shared" si="95"/>
        <v>RD</v>
      </c>
    </row>
    <row r="1989" spans="1:21" ht="13" x14ac:dyDescent="0.25">
      <c r="A1989" s="9">
        <v>45777</v>
      </c>
      <c r="B1989" s="2" t="s">
        <v>1801</v>
      </c>
      <c r="C1989" s="2" t="s">
        <v>18</v>
      </c>
      <c r="D1989" s="2" t="s">
        <v>31</v>
      </c>
      <c r="E1989" s="2" t="s">
        <v>182</v>
      </c>
      <c r="F1989" s="2" t="s">
        <v>7186</v>
      </c>
      <c r="G1989" s="2">
        <v>6351</v>
      </c>
      <c r="H1989" s="2" t="s">
        <v>104</v>
      </c>
      <c r="I1989" s="1">
        <v>41156</v>
      </c>
      <c r="J1989" s="2" t="s">
        <v>23</v>
      </c>
      <c r="K1989" s="2"/>
      <c r="L1989" s="2" t="s">
        <v>24</v>
      </c>
      <c r="M1989" s="2">
        <v>13375</v>
      </c>
      <c r="N1989" s="2" t="s">
        <v>1672</v>
      </c>
      <c r="O1989" s="2"/>
      <c r="P1989" s="2" t="s">
        <v>2962</v>
      </c>
      <c r="Q1989" s="2" t="s">
        <v>2963</v>
      </c>
      <c r="R1989" t="str">
        <f>IFERROR(INDEX(ReadySub!$A$2:$A$1153, MATCH(T1989, ReadySub!$Q$2:$Q$1153, 0)), "")</f>
        <v/>
      </c>
      <c r="S1989" s="2" t="str">
        <f t="shared" si="93"/>
        <v>L0G 1N0_13375_NOBLETON</v>
      </c>
      <c r="T1989" s="2" t="str">
        <f t="shared" si="94"/>
        <v>L0G 1N0_13375 HIGHWAY 27 0_NOBLETON</v>
      </c>
      <c r="U1989" s="12">
        <f t="shared" si="95"/>
        <v>0</v>
      </c>
    </row>
    <row r="1990" spans="1:21" ht="13" x14ac:dyDescent="0.25">
      <c r="A1990" s="9">
        <v>45777</v>
      </c>
      <c r="B1990" s="2" t="s">
        <v>1091</v>
      </c>
      <c r="C1990" s="2" t="s">
        <v>18</v>
      </c>
      <c r="D1990" s="2" t="s">
        <v>31</v>
      </c>
      <c r="E1990" s="2" t="s">
        <v>182</v>
      </c>
      <c r="F1990" s="2" t="s">
        <v>7187</v>
      </c>
      <c r="G1990" s="2">
        <v>6353</v>
      </c>
      <c r="H1990" s="2" t="s">
        <v>104</v>
      </c>
      <c r="I1990" s="1">
        <v>41156</v>
      </c>
      <c r="J1990" s="2" t="s">
        <v>23</v>
      </c>
      <c r="K1990" s="2"/>
      <c r="L1990" s="2" t="s">
        <v>24</v>
      </c>
      <c r="M1990" s="2">
        <v>30</v>
      </c>
      <c r="N1990" s="2" t="s">
        <v>7188</v>
      </c>
      <c r="O1990" s="2" t="s">
        <v>36</v>
      </c>
      <c r="P1990" s="2" t="s">
        <v>241</v>
      </c>
      <c r="Q1990" s="2" t="s">
        <v>7189</v>
      </c>
      <c r="R1990" t="str">
        <f>IFERROR(INDEX(ReadySub!$A$2:$A$1153, MATCH(T1990, ReadySub!$Q$2:$Q$1153, 0)), "")</f>
        <v/>
      </c>
      <c r="S1990" s="2" t="str">
        <f t="shared" si="93"/>
        <v>L6B 0P4_30_MARKHAM</v>
      </c>
      <c r="T1990" s="2" t="str">
        <f t="shared" si="94"/>
        <v>L6B 0P4_30 JOHN ALLAN CAMERON ST_MARKHAM</v>
      </c>
      <c r="U1990" s="12" t="str">
        <f t="shared" si="95"/>
        <v>ST</v>
      </c>
    </row>
    <row r="1991" spans="1:21" ht="13" x14ac:dyDescent="0.25">
      <c r="A1991" s="9">
        <v>45777</v>
      </c>
      <c r="B1991" s="2" t="s">
        <v>17110</v>
      </c>
      <c r="C1991" s="2" t="s">
        <v>18</v>
      </c>
      <c r="D1991" s="2" t="s">
        <v>31</v>
      </c>
      <c r="E1991" s="2" t="s">
        <v>182</v>
      </c>
      <c r="F1991" s="2" t="s">
        <v>7191</v>
      </c>
      <c r="G1991" s="2">
        <v>6355</v>
      </c>
      <c r="H1991" s="2" t="s">
        <v>104</v>
      </c>
      <c r="I1991" s="1">
        <v>41156</v>
      </c>
      <c r="J1991" s="2" t="s">
        <v>23</v>
      </c>
      <c r="K1991" s="2"/>
      <c r="L1991" s="2" t="s">
        <v>172</v>
      </c>
      <c r="M1991" s="2">
        <v>90</v>
      </c>
      <c r="N1991" s="2" t="s">
        <v>1167</v>
      </c>
      <c r="O1991" s="2" t="s">
        <v>736</v>
      </c>
      <c r="P1991" s="2" t="s">
        <v>733</v>
      </c>
      <c r="Q1991" s="2" t="s">
        <v>7192</v>
      </c>
      <c r="R1991" t="str">
        <f>IFERROR(INDEX(ReadySub!$A$2:$A$1153, MATCH(T1991, ReadySub!$Q$2:$Q$1153, 0)), "")</f>
        <v/>
      </c>
      <c r="S1991" s="2" t="str">
        <f t="shared" si="93"/>
        <v>L4G 3K4_90_AURORA</v>
      </c>
      <c r="T1991" s="2" t="str">
        <f t="shared" si="94"/>
        <v>L4G 3K4_90 WALTON PROMENADE_AURORA</v>
      </c>
      <c r="U1991" s="12" t="str">
        <f t="shared" si="95"/>
        <v>Promenade</v>
      </c>
    </row>
    <row r="1992" spans="1:21" ht="13" x14ac:dyDescent="0.25">
      <c r="A1992" s="9">
        <v>45777</v>
      </c>
      <c r="B1992" s="2" t="s">
        <v>1785</v>
      </c>
      <c r="C1992" s="2" t="s">
        <v>18</v>
      </c>
      <c r="D1992" s="2" t="s">
        <v>19</v>
      </c>
      <c r="E1992" s="2" t="s">
        <v>111</v>
      </c>
      <c r="F1992" s="2" t="s">
        <v>7193</v>
      </c>
      <c r="G1992" s="2">
        <v>6356</v>
      </c>
      <c r="H1992" s="2" t="s">
        <v>104</v>
      </c>
      <c r="I1992" s="1">
        <v>41149</v>
      </c>
      <c r="J1992" s="2" t="s">
        <v>23</v>
      </c>
      <c r="K1992" s="2"/>
      <c r="L1992" s="2" t="s">
        <v>172</v>
      </c>
      <c r="M1992" s="2">
        <v>361</v>
      </c>
      <c r="N1992" s="2" t="s">
        <v>7194</v>
      </c>
      <c r="O1992" s="2" t="s">
        <v>36</v>
      </c>
      <c r="P1992" s="2" t="s">
        <v>7195</v>
      </c>
      <c r="Q1992" s="2" t="s">
        <v>7196</v>
      </c>
      <c r="R1992" t="str">
        <f>IFERROR(INDEX(ReadySub!$A$2:$A$1153, MATCH(T1992, ReadySub!$Q$2:$Q$1153, 0)), "")</f>
        <v/>
      </c>
      <c r="S1992" s="2" t="str">
        <f t="shared" si="93"/>
        <v>P0H 1V0_361_MATTAWA</v>
      </c>
      <c r="T1992" s="2" t="str">
        <f t="shared" si="94"/>
        <v>P0H 1V0_361 BRYDGES ST_MATTAWA</v>
      </c>
      <c r="U1992" s="12" t="str">
        <f t="shared" si="95"/>
        <v>ST</v>
      </c>
    </row>
    <row r="1993" spans="1:21" ht="13" x14ac:dyDescent="0.25">
      <c r="A1993" s="9">
        <v>45777</v>
      </c>
      <c r="B1993" s="2" t="s">
        <v>512</v>
      </c>
      <c r="C1993" s="2" t="s">
        <v>18</v>
      </c>
      <c r="D1993" s="2" t="s">
        <v>19</v>
      </c>
      <c r="E1993" s="2" t="s">
        <v>507</v>
      </c>
      <c r="F1993" s="2" t="s">
        <v>7197</v>
      </c>
      <c r="G1993" s="2">
        <v>6358</v>
      </c>
      <c r="H1993" s="2" t="s">
        <v>45</v>
      </c>
      <c r="I1993" s="1">
        <v>41150</v>
      </c>
      <c r="J1993" s="2" t="s">
        <v>23</v>
      </c>
      <c r="K1993" s="2"/>
      <c r="L1993" s="2" t="s">
        <v>24</v>
      </c>
      <c r="M1993" s="2">
        <v>3924</v>
      </c>
      <c r="N1993" s="2" t="s">
        <v>365</v>
      </c>
      <c r="O1993" s="2" t="s">
        <v>36</v>
      </c>
      <c r="P1993" s="2" t="s">
        <v>510</v>
      </c>
      <c r="Q1993" s="2" t="s">
        <v>7198</v>
      </c>
      <c r="R1993" t="str">
        <f>IFERROR(INDEX(ReadySub!$A$2:$A$1153, MATCH(T1993, ReadySub!$Q$2:$Q$1153, 0)), "")</f>
        <v/>
      </c>
      <c r="S1993" s="2" t="str">
        <f t="shared" si="93"/>
        <v>P6A 5J7_3924_SAULT STE. MARIE</v>
      </c>
      <c r="T1993" s="2" t="str">
        <f t="shared" si="94"/>
        <v>P6A 5J7_3924 QUEEN ST_SAULT STE. MARIE</v>
      </c>
      <c r="U1993" s="12" t="str">
        <f t="shared" si="95"/>
        <v>ST</v>
      </c>
    </row>
    <row r="1994" spans="1:21" ht="13" x14ac:dyDescent="0.25">
      <c r="A1994" s="9">
        <v>45777</v>
      </c>
      <c r="B1994" s="2" t="s">
        <v>7199</v>
      </c>
      <c r="C1994" s="2" t="s">
        <v>18</v>
      </c>
      <c r="D1994" s="2" t="s">
        <v>58</v>
      </c>
      <c r="E1994" s="2" t="s">
        <v>80</v>
      </c>
      <c r="F1994" s="2" t="s">
        <v>7200</v>
      </c>
      <c r="G1994" s="2">
        <v>6360</v>
      </c>
      <c r="H1994" s="2" t="s">
        <v>141</v>
      </c>
      <c r="I1994" s="1">
        <v>41156</v>
      </c>
      <c r="J1994" s="2" t="s">
        <v>23</v>
      </c>
      <c r="K1994" s="2"/>
      <c r="L1994" s="2" t="s">
        <v>24</v>
      </c>
      <c r="M1994" s="2">
        <v>263</v>
      </c>
      <c r="N1994" s="2" t="s">
        <v>7201</v>
      </c>
      <c r="O1994" s="2" t="s">
        <v>26</v>
      </c>
      <c r="P1994" s="2" t="s">
        <v>147</v>
      </c>
      <c r="Q1994" s="2" t="s">
        <v>7202</v>
      </c>
      <c r="R1994" t="str">
        <f>IFERROR(INDEX(ReadySub!$A$2:$A$1153, MATCH(T1994, ReadySub!$Q$2:$Q$1153, 0)), "")</f>
        <v/>
      </c>
      <c r="S1994" s="2" t="str">
        <f t="shared" si="93"/>
        <v>L9G 3K8_263_ANCASTER</v>
      </c>
      <c r="T1994" s="2" t="str">
        <f t="shared" si="94"/>
        <v>L9G 3K8_263 JERSEYVILLE RD_ANCASTER</v>
      </c>
      <c r="U1994" s="12" t="str">
        <f t="shared" si="95"/>
        <v>RD</v>
      </c>
    </row>
    <row r="1995" spans="1:21" ht="13" x14ac:dyDescent="0.25">
      <c r="A1995" s="9">
        <v>45777</v>
      </c>
      <c r="B1995" s="2" t="s">
        <v>7203</v>
      </c>
      <c r="C1995" s="2" t="s">
        <v>18</v>
      </c>
      <c r="D1995" s="2" t="s">
        <v>51</v>
      </c>
      <c r="E1995" s="2" t="s">
        <v>90</v>
      </c>
      <c r="F1995" s="2" t="s">
        <v>7203</v>
      </c>
      <c r="G1995" s="2">
        <v>6361</v>
      </c>
      <c r="H1995" s="2" t="s">
        <v>53</v>
      </c>
      <c r="I1995" s="1">
        <v>41156</v>
      </c>
      <c r="J1995" s="2" t="s">
        <v>23</v>
      </c>
      <c r="K1995" s="2"/>
      <c r="L1995" s="2" t="s">
        <v>24</v>
      </c>
      <c r="M1995" s="2">
        <v>300</v>
      </c>
      <c r="N1995" s="2" t="s">
        <v>2780</v>
      </c>
      <c r="O1995" s="2" t="s">
        <v>36</v>
      </c>
      <c r="P1995" s="2" t="s">
        <v>93</v>
      </c>
      <c r="Q1995" s="2" t="s">
        <v>7204</v>
      </c>
      <c r="R1995" t="str">
        <f>IFERROR(INDEX(ReadySub!$A$2:$A$1153, MATCH(T1995, ReadySub!$Q$2:$Q$1153, 0)), "")</f>
        <v/>
      </c>
      <c r="S1995" s="2" t="str">
        <f t="shared" si="93"/>
        <v>M5V 1X2_300_TORONTO</v>
      </c>
      <c r="T1995" s="2" t="str">
        <f t="shared" si="94"/>
        <v>M5V 1X2_300 RICHMOND ST_TORONTO</v>
      </c>
      <c r="U1995" s="12" t="str">
        <f t="shared" si="95"/>
        <v>ST</v>
      </c>
    </row>
    <row r="1996" spans="1:21" ht="13" x14ac:dyDescent="0.25">
      <c r="A1996" s="9">
        <v>45777</v>
      </c>
      <c r="B1996" s="2" t="s">
        <v>7206</v>
      </c>
      <c r="C1996" s="2" t="s">
        <v>18</v>
      </c>
      <c r="D1996" s="2" t="s">
        <v>51</v>
      </c>
      <c r="E1996" s="2" t="s">
        <v>90</v>
      </c>
      <c r="F1996" s="2" t="s">
        <v>7206</v>
      </c>
      <c r="G1996" s="2">
        <v>6363</v>
      </c>
      <c r="H1996" s="2" t="s">
        <v>45</v>
      </c>
      <c r="I1996" s="1">
        <v>41159</v>
      </c>
      <c r="J1996" s="2" t="s">
        <v>23</v>
      </c>
      <c r="K1996" s="2"/>
      <c r="L1996" s="2" t="s">
        <v>24</v>
      </c>
      <c r="M1996" s="2">
        <v>2660</v>
      </c>
      <c r="N1996" s="2" t="s">
        <v>237</v>
      </c>
      <c r="O1996" s="2" t="s">
        <v>26</v>
      </c>
      <c r="P1996" s="2" t="s">
        <v>93</v>
      </c>
      <c r="Q1996" s="2" t="s">
        <v>7207</v>
      </c>
      <c r="R1996" t="str">
        <f>IFERROR(INDEX(ReadySub!$A$2:$A$1153, MATCH(T1996, ReadySub!$Q$2:$Q$1153, 0)), "")</f>
        <v/>
      </c>
      <c r="S1996" s="2" t="str">
        <f t="shared" si="93"/>
        <v>M1T 3H7_2660_TORONTO</v>
      </c>
      <c r="T1996" s="2" t="str">
        <f t="shared" si="94"/>
        <v>M1T 3H7_2660 KENNEDY RD_TORONTO</v>
      </c>
      <c r="U1996" s="12" t="str">
        <f t="shared" si="95"/>
        <v>RD</v>
      </c>
    </row>
    <row r="1997" spans="1:21" ht="13" x14ac:dyDescent="0.25">
      <c r="A1997" s="9">
        <v>45777</v>
      </c>
      <c r="B1997" s="2" t="s">
        <v>7208</v>
      </c>
      <c r="C1997" s="2" t="s">
        <v>18</v>
      </c>
      <c r="D1997" s="2" t="s">
        <v>102</v>
      </c>
      <c r="E1997" s="2" t="s">
        <v>20</v>
      </c>
      <c r="F1997" s="2" t="s">
        <v>7209</v>
      </c>
      <c r="G1997" s="2">
        <v>6370</v>
      </c>
      <c r="H1997" s="2" t="s">
        <v>45</v>
      </c>
      <c r="I1997" s="1">
        <v>41183</v>
      </c>
      <c r="J1997" s="2" t="s">
        <v>23</v>
      </c>
      <c r="K1997" s="2"/>
      <c r="L1997" s="2" t="s">
        <v>24</v>
      </c>
      <c r="M1997" s="2">
        <v>25</v>
      </c>
      <c r="N1997" s="2" t="s">
        <v>7210</v>
      </c>
      <c r="O1997" s="2" t="s">
        <v>26</v>
      </c>
      <c r="P1997" s="2" t="s">
        <v>3405</v>
      </c>
      <c r="Q1997" s="2" t="s">
        <v>3406</v>
      </c>
      <c r="R1997" t="str">
        <f>IFERROR(INDEX(ReadySub!$A$2:$A$1153, MATCH(T1997, ReadySub!$Q$2:$Q$1153, 0)), "")</f>
        <v/>
      </c>
      <c r="S1997" s="2" t="str">
        <f t="shared" si="93"/>
        <v>N0A 1M0_25_OHSWEKEN</v>
      </c>
      <c r="T1997" s="2" t="str">
        <f t="shared" si="94"/>
        <v>N0A 1M0_25 HAROLD RD_OHSWEKEN</v>
      </c>
      <c r="U1997" s="12" t="str">
        <f t="shared" si="95"/>
        <v>RD</v>
      </c>
    </row>
    <row r="1998" spans="1:21" ht="13" x14ac:dyDescent="0.25">
      <c r="A1998" s="9">
        <v>45777</v>
      </c>
      <c r="B1998" s="2" t="s">
        <v>7211</v>
      </c>
      <c r="C1998" s="2" t="s">
        <v>18</v>
      </c>
      <c r="D1998" s="2" t="s">
        <v>58</v>
      </c>
      <c r="E1998" s="2" t="s">
        <v>603</v>
      </c>
      <c r="F1998" s="2" t="s">
        <v>7211</v>
      </c>
      <c r="G1998" s="2">
        <v>6371</v>
      </c>
      <c r="H1998" s="2" t="s">
        <v>141</v>
      </c>
      <c r="I1998" s="1">
        <v>41159</v>
      </c>
      <c r="J1998" s="2" t="s">
        <v>23</v>
      </c>
      <c r="K1998" s="2"/>
      <c r="L1998" s="2" t="s">
        <v>24</v>
      </c>
      <c r="M1998" s="2">
        <v>2200</v>
      </c>
      <c r="N1998" s="2" t="s">
        <v>7212</v>
      </c>
      <c r="O1998" s="2" t="s">
        <v>47</v>
      </c>
      <c r="P1998" s="2" t="s">
        <v>606</v>
      </c>
      <c r="Q1998" s="2" t="s">
        <v>7213</v>
      </c>
      <c r="R1998" t="str">
        <f>IFERROR(INDEX(ReadySub!$A$2:$A$1153, MATCH(T1998, ReadySub!$Q$2:$Q$1153, 0)), "")</f>
        <v/>
      </c>
      <c r="S1998" s="2" t="str">
        <f t="shared" si="93"/>
        <v>L6H 6M8_2200_OAKVILLE</v>
      </c>
      <c r="T1998" s="2" t="str">
        <f t="shared" si="94"/>
        <v>L6H 6M8_2200 SAWGRASS DR_OAKVILLE</v>
      </c>
      <c r="U1998" s="12" t="str">
        <f t="shared" si="95"/>
        <v>DR</v>
      </c>
    </row>
    <row r="1999" spans="1:21" ht="13" x14ac:dyDescent="0.25">
      <c r="A1999" s="9">
        <v>45777</v>
      </c>
      <c r="B1999" s="2" t="s">
        <v>7214</v>
      </c>
      <c r="C1999" s="2" t="s">
        <v>18</v>
      </c>
      <c r="D1999" s="2" t="s">
        <v>19</v>
      </c>
      <c r="E1999" s="2" t="s">
        <v>291</v>
      </c>
      <c r="F1999" s="2" t="s">
        <v>7215</v>
      </c>
      <c r="G1999" s="2">
        <v>6372</v>
      </c>
      <c r="H1999" s="2" t="s">
        <v>45</v>
      </c>
      <c r="I1999" s="1">
        <v>41165</v>
      </c>
      <c r="J1999" s="2" t="s">
        <v>23</v>
      </c>
      <c r="K1999" s="2"/>
      <c r="L1999" s="2" t="s">
        <v>113</v>
      </c>
      <c r="M1999" s="2">
        <v>21</v>
      </c>
      <c r="N1999" s="2" t="s">
        <v>7216</v>
      </c>
      <c r="O1999" s="2" t="s">
        <v>47</v>
      </c>
      <c r="P1999" s="2" t="s">
        <v>7217</v>
      </c>
      <c r="Q1999" s="2" t="s">
        <v>7218</v>
      </c>
      <c r="R1999" t="str">
        <f>IFERROR(INDEX(ReadySub!$A$2:$A$1153, MATCH(T1999, ReadySub!$Q$2:$Q$1153, 0)), "")</f>
        <v/>
      </c>
      <c r="S1999" s="2" t="str">
        <f t="shared" si="93"/>
        <v>P0T 2C0_21_MANITOUWADGE</v>
      </c>
      <c r="T1999" s="2" t="str">
        <f t="shared" si="94"/>
        <v>P0T 2C0_21 WENONAH DR_MANITOUWADGE</v>
      </c>
      <c r="U1999" s="12" t="str">
        <f t="shared" si="95"/>
        <v>DR</v>
      </c>
    </row>
    <row r="2000" spans="1:21" ht="13" x14ac:dyDescent="0.25">
      <c r="A2000" s="9">
        <v>45777</v>
      </c>
      <c r="B2000" s="2" t="s">
        <v>716</v>
      </c>
      <c r="C2000" s="2" t="s">
        <v>18</v>
      </c>
      <c r="D2000" s="2" t="s">
        <v>31</v>
      </c>
      <c r="E2000" s="2" t="s">
        <v>90</v>
      </c>
      <c r="F2000" s="2" t="s">
        <v>7222</v>
      </c>
      <c r="G2000" s="2">
        <v>6376</v>
      </c>
      <c r="H2000" s="2" t="s">
        <v>104</v>
      </c>
      <c r="I2000" s="1">
        <v>41169</v>
      </c>
      <c r="J2000" s="2" t="s">
        <v>23</v>
      </c>
      <c r="K2000" s="2"/>
      <c r="L2000" s="2" t="s">
        <v>24</v>
      </c>
      <c r="M2000" s="2">
        <v>720</v>
      </c>
      <c r="N2000" s="2" t="s">
        <v>7223</v>
      </c>
      <c r="O2000" s="2" t="s">
        <v>47</v>
      </c>
      <c r="P2000" s="2" t="s">
        <v>93</v>
      </c>
      <c r="Q2000" s="2" t="s">
        <v>7224</v>
      </c>
      <c r="R2000" t="str">
        <f>IFERROR(INDEX(ReadySub!$A$2:$A$1153, MATCH(T2000, ReadySub!$Q$2:$Q$1153, 0)), "")</f>
        <v/>
      </c>
      <c r="S2000" s="2" t="str">
        <f t="shared" si="93"/>
        <v>M9C 2N9_720_TORONTO</v>
      </c>
      <c r="T2000" s="2" t="str">
        <f t="shared" si="94"/>
        <v>M9C 2N9_720 RENFORTH DR_TORONTO</v>
      </c>
      <c r="U2000" s="12" t="str">
        <f t="shared" si="95"/>
        <v>DR</v>
      </c>
    </row>
    <row r="2001" spans="1:21" ht="13" x14ac:dyDescent="0.25">
      <c r="A2001" s="9">
        <v>45777</v>
      </c>
      <c r="B2001" s="2" t="s">
        <v>716</v>
      </c>
      <c r="C2001" s="2" t="s">
        <v>18</v>
      </c>
      <c r="D2001" s="2" t="s">
        <v>89</v>
      </c>
      <c r="E2001" s="2" t="s">
        <v>90</v>
      </c>
      <c r="F2001" s="2" t="s">
        <v>7225</v>
      </c>
      <c r="G2001" s="2">
        <v>6377</v>
      </c>
      <c r="H2001" s="2" t="s">
        <v>104</v>
      </c>
      <c r="I2001" s="1">
        <v>41169</v>
      </c>
      <c r="J2001" s="2" t="s">
        <v>23</v>
      </c>
      <c r="K2001" s="2"/>
      <c r="L2001" s="2" t="s">
        <v>24</v>
      </c>
      <c r="M2001" s="2">
        <v>5</v>
      </c>
      <c r="N2001" s="2" t="s">
        <v>7226</v>
      </c>
      <c r="O2001" s="2" t="s">
        <v>92</v>
      </c>
      <c r="P2001" s="2" t="s">
        <v>93</v>
      </c>
      <c r="Q2001" s="2" t="s">
        <v>7227</v>
      </c>
      <c r="R2001" t="str">
        <f>IFERROR(INDEX(ReadySub!$A$2:$A$1153, MATCH(T2001, ReadySub!$Q$2:$Q$1153, 0)), "")</f>
        <v/>
      </c>
      <c r="S2001" s="2" t="str">
        <f t="shared" si="93"/>
        <v>M9B 1J8_5_TORONTO</v>
      </c>
      <c r="T2001" s="2" t="str">
        <f t="shared" si="94"/>
        <v>M9B 1J8_5 RED CAR AVE_TORONTO</v>
      </c>
      <c r="U2001" s="12" t="str">
        <f t="shared" si="95"/>
        <v>AVE</v>
      </c>
    </row>
    <row r="2002" spans="1:21" ht="13" x14ac:dyDescent="0.25">
      <c r="A2002" s="9">
        <v>45777</v>
      </c>
      <c r="B2002" s="2" t="s">
        <v>7228</v>
      </c>
      <c r="C2002" s="2" t="s">
        <v>18</v>
      </c>
      <c r="D2002" s="2" t="s">
        <v>58</v>
      </c>
      <c r="E2002" s="2" t="s">
        <v>603</v>
      </c>
      <c r="F2002" s="2" t="s">
        <v>7229</v>
      </c>
      <c r="G2002" s="2">
        <v>6381</v>
      </c>
      <c r="H2002" s="2" t="s">
        <v>45</v>
      </c>
      <c r="I2002" s="1">
        <v>41180</v>
      </c>
      <c r="J2002" s="2" t="s">
        <v>23</v>
      </c>
      <c r="K2002" s="2"/>
      <c r="L2002" s="2" t="s">
        <v>24</v>
      </c>
      <c r="M2002" s="2">
        <v>1010</v>
      </c>
      <c r="N2002" s="2" t="s">
        <v>7230</v>
      </c>
      <c r="O2002" s="2" t="s">
        <v>47</v>
      </c>
      <c r="P2002" s="2" t="s">
        <v>886</v>
      </c>
      <c r="Q2002" s="2" t="s">
        <v>7231</v>
      </c>
      <c r="R2002" t="str">
        <f>IFERROR(INDEX(ReadySub!$A$2:$A$1153, MATCH(T2002, ReadySub!$Q$2:$Q$1153, 0)), "")</f>
        <v/>
      </c>
      <c r="S2002" s="2" t="str">
        <f t="shared" si="93"/>
        <v>L7T 4H8_1010_BURLINGTON</v>
      </c>
      <c r="T2002" s="2" t="str">
        <f t="shared" si="94"/>
        <v>L7T 4H8_1010 DOWNSVIEW DR_BURLINGTON</v>
      </c>
      <c r="U2002" s="12" t="str">
        <f t="shared" si="95"/>
        <v>DR</v>
      </c>
    </row>
    <row r="2003" spans="1:21" ht="13" x14ac:dyDescent="0.25">
      <c r="A2003" s="9">
        <v>45777</v>
      </c>
      <c r="B2003" s="2" t="s">
        <v>400</v>
      </c>
      <c r="C2003" s="2" t="s">
        <v>18</v>
      </c>
      <c r="D2003" s="2" t="s">
        <v>150</v>
      </c>
      <c r="E2003" s="2" t="s">
        <v>401</v>
      </c>
      <c r="F2003" s="2" t="s">
        <v>7232</v>
      </c>
      <c r="G2003" s="2">
        <v>6383</v>
      </c>
      <c r="H2003" s="2" t="s">
        <v>104</v>
      </c>
      <c r="I2003" s="1">
        <v>41171</v>
      </c>
      <c r="J2003" s="2" t="s">
        <v>23</v>
      </c>
      <c r="K2003" s="2"/>
      <c r="L2003" s="2" t="s">
        <v>24</v>
      </c>
      <c r="M2003" s="2">
        <v>376</v>
      </c>
      <c r="N2003" s="2" t="s">
        <v>7233</v>
      </c>
      <c r="O2003" s="2" t="s">
        <v>26</v>
      </c>
      <c r="P2003" s="2" t="s">
        <v>403</v>
      </c>
      <c r="Q2003" s="2" t="s">
        <v>1993</v>
      </c>
      <c r="R2003" t="str">
        <f>IFERROR(INDEX(ReadySub!$A$2:$A$1153, MATCH(T2003, ReadySub!$Q$2:$Q$1153, 0)), "")</f>
        <v/>
      </c>
      <c r="S2003" s="2" t="str">
        <f t="shared" si="93"/>
        <v>K8N 4Z2_376_BELLEVILLE</v>
      </c>
      <c r="T2003" s="2" t="str">
        <f t="shared" si="94"/>
        <v>K8N 4Z2_376 AVONLOUGH RD_BELLEVILLE</v>
      </c>
      <c r="U2003" s="12" t="str">
        <f t="shared" si="95"/>
        <v>RD</v>
      </c>
    </row>
    <row r="2004" spans="1:21" ht="13" x14ac:dyDescent="0.25">
      <c r="A2004" s="9">
        <v>45777</v>
      </c>
      <c r="B2004" s="2" t="s">
        <v>5577</v>
      </c>
      <c r="C2004" s="2" t="s">
        <v>18</v>
      </c>
      <c r="D2004" s="2" t="s">
        <v>51</v>
      </c>
      <c r="E2004" s="2" t="s">
        <v>52</v>
      </c>
      <c r="F2004" s="2" t="s">
        <v>7234</v>
      </c>
      <c r="G2004" s="2">
        <v>6384</v>
      </c>
      <c r="H2004" s="2" t="s">
        <v>45</v>
      </c>
      <c r="I2004" s="1">
        <v>41173</v>
      </c>
      <c r="J2004" s="2" t="s">
        <v>23</v>
      </c>
      <c r="K2004" s="2"/>
      <c r="L2004" s="2" t="s">
        <v>24</v>
      </c>
      <c r="M2004" s="2">
        <v>338</v>
      </c>
      <c r="N2004" s="2" t="s">
        <v>220</v>
      </c>
      <c r="O2004" s="2" t="s">
        <v>26</v>
      </c>
      <c r="P2004" s="2" t="s">
        <v>55</v>
      </c>
      <c r="Q2004" s="2" t="s">
        <v>7235</v>
      </c>
      <c r="R2004" t="str">
        <f>IFERROR(INDEX(ReadySub!$A$2:$A$1153, MATCH(T2004, ReadySub!$Q$2:$Q$1153, 0)), "")</f>
        <v/>
      </c>
      <c r="S2004" s="2" t="str">
        <f t="shared" si="93"/>
        <v>L1Z 1S4_338_AJAX</v>
      </c>
      <c r="T2004" s="2" t="str">
        <f t="shared" si="94"/>
        <v>L1Z 1S4_338 ROSSLAND RD_AJAX</v>
      </c>
      <c r="U2004" s="12" t="str">
        <f t="shared" si="95"/>
        <v>RD</v>
      </c>
    </row>
    <row r="2005" spans="1:21" ht="13" x14ac:dyDescent="0.25">
      <c r="A2005" s="9">
        <v>45777</v>
      </c>
      <c r="B2005" s="2" t="s">
        <v>7236</v>
      </c>
      <c r="C2005" s="2" t="s">
        <v>18</v>
      </c>
      <c r="D2005" s="2" t="s">
        <v>19</v>
      </c>
      <c r="E2005" s="2" t="s">
        <v>168</v>
      </c>
      <c r="F2005" s="2" t="s">
        <v>7237</v>
      </c>
      <c r="G2005" s="2">
        <v>6385</v>
      </c>
      <c r="H2005" s="2" t="s">
        <v>45</v>
      </c>
      <c r="I2005" s="1">
        <v>41177</v>
      </c>
      <c r="J2005" s="2" t="s">
        <v>23</v>
      </c>
      <c r="K2005" s="2"/>
      <c r="L2005" s="2" t="s">
        <v>24</v>
      </c>
      <c r="M2005" s="2">
        <v>2403</v>
      </c>
      <c r="N2005" s="2" t="s">
        <v>7238</v>
      </c>
      <c r="O2005" s="2" t="s">
        <v>26</v>
      </c>
      <c r="P2005" s="2" t="s">
        <v>1618</v>
      </c>
      <c r="Q2005" s="2" t="s">
        <v>7239</v>
      </c>
      <c r="R2005" t="str">
        <f>IFERROR(INDEX(ReadySub!$A$2:$A$1153, MATCH(T2005, ReadySub!$Q$2:$Q$1153, 0)), "")</f>
        <v/>
      </c>
      <c r="S2005" s="2" t="str">
        <f t="shared" si="93"/>
        <v>L9S 4C1_2403_INNISFIL</v>
      </c>
      <c r="T2005" s="2" t="str">
        <f t="shared" si="94"/>
        <v>L9S 4C1_2403 INNISFIL BEACH RD_INNISFIL</v>
      </c>
      <c r="U2005" s="12" t="str">
        <f t="shared" si="95"/>
        <v>RD</v>
      </c>
    </row>
    <row r="2006" spans="1:21" ht="13" x14ac:dyDescent="0.25">
      <c r="A2006" s="9">
        <v>45777</v>
      </c>
      <c r="B2006" s="2" t="s">
        <v>74</v>
      </c>
      <c r="C2006" s="2" t="s">
        <v>18</v>
      </c>
      <c r="D2006" s="2" t="s">
        <v>51</v>
      </c>
      <c r="E2006" s="2" t="s">
        <v>52</v>
      </c>
      <c r="F2006" s="2" t="s">
        <v>7242</v>
      </c>
      <c r="G2006" s="2">
        <v>6388</v>
      </c>
      <c r="H2006" s="2" t="s">
        <v>104</v>
      </c>
      <c r="I2006" s="1">
        <v>41192</v>
      </c>
      <c r="J2006" s="2" t="s">
        <v>23</v>
      </c>
      <c r="K2006" s="2"/>
      <c r="L2006" s="2" t="s">
        <v>24</v>
      </c>
      <c r="M2006" s="2">
        <v>8145</v>
      </c>
      <c r="N2006" s="2" t="s">
        <v>7243</v>
      </c>
      <c r="O2006" s="2" t="s">
        <v>26</v>
      </c>
      <c r="P2006" s="2" t="s">
        <v>7244</v>
      </c>
      <c r="Q2006" s="2" t="s">
        <v>7245</v>
      </c>
      <c r="R2006" t="str">
        <f>IFERROR(INDEX(ReadySub!$A$2:$A$1153, MATCH(T2006, ReadySub!$Q$2:$Q$1153, 0)), "")</f>
        <v/>
      </c>
      <c r="S2006" s="2" t="str">
        <f t="shared" si="93"/>
        <v>L0B 1J0_8145_ENNISKILLEN</v>
      </c>
      <c r="T2006" s="2" t="str">
        <f t="shared" si="94"/>
        <v>L0B 1J0_8145 OLD SCUGOG RD_ENNISKILLEN</v>
      </c>
      <c r="U2006" s="12" t="str">
        <f t="shared" si="95"/>
        <v>RD</v>
      </c>
    </row>
    <row r="2007" spans="1:21" ht="13" x14ac:dyDescent="0.25">
      <c r="A2007" s="9">
        <v>45777</v>
      </c>
      <c r="B2007" s="2" t="s">
        <v>230</v>
      </c>
      <c r="C2007" s="2" t="s">
        <v>18</v>
      </c>
      <c r="D2007" s="2" t="s">
        <v>31</v>
      </c>
      <c r="E2007" s="2" t="s">
        <v>182</v>
      </c>
      <c r="F2007" s="2" t="s">
        <v>7246</v>
      </c>
      <c r="G2007" s="2">
        <v>6389</v>
      </c>
      <c r="H2007" s="2" t="s">
        <v>104</v>
      </c>
      <c r="I2007" s="1">
        <v>41186</v>
      </c>
      <c r="J2007" s="2" t="s">
        <v>23</v>
      </c>
      <c r="K2007" s="2"/>
      <c r="L2007" s="2" t="s">
        <v>24</v>
      </c>
      <c r="M2007" s="2">
        <v>399</v>
      </c>
      <c r="N2007" s="2" t="s">
        <v>7247</v>
      </c>
      <c r="O2007" s="2" t="s">
        <v>36</v>
      </c>
      <c r="P2007" s="2" t="s">
        <v>241</v>
      </c>
      <c r="Q2007" s="2" t="s">
        <v>7248</v>
      </c>
      <c r="R2007" t="str">
        <f>IFERROR(INDEX(ReadySub!$A$2:$A$1153, MATCH(T2007, ReadySub!$Q$2:$Q$1153, 0)), "")</f>
        <v/>
      </c>
      <c r="S2007" s="2" t="str">
        <f t="shared" si="93"/>
        <v>L3S 4R8_399_MARKHAM</v>
      </c>
      <c r="T2007" s="2" t="str">
        <f t="shared" si="94"/>
        <v>L3S 4R8_399 ELSON ST_MARKHAM</v>
      </c>
      <c r="U2007" s="12" t="str">
        <f t="shared" si="95"/>
        <v>ST</v>
      </c>
    </row>
    <row r="2008" spans="1:21" ht="13" x14ac:dyDescent="0.25">
      <c r="A2008" s="9">
        <v>45777</v>
      </c>
      <c r="B2008" s="2" t="s">
        <v>7111</v>
      </c>
      <c r="C2008" s="2" t="s">
        <v>18</v>
      </c>
      <c r="D2008" s="2" t="s">
        <v>19</v>
      </c>
      <c r="E2008" s="2" t="s">
        <v>896</v>
      </c>
      <c r="F2008" s="2" t="s">
        <v>7249</v>
      </c>
      <c r="G2008" s="2">
        <v>6391</v>
      </c>
      <c r="H2008" s="2" t="s">
        <v>104</v>
      </c>
      <c r="I2008" s="1">
        <v>41192</v>
      </c>
      <c r="J2008" s="2" t="s">
        <v>23</v>
      </c>
      <c r="K2008" s="2"/>
      <c r="L2008" s="2" t="s">
        <v>24</v>
      </c>
      <c r="M2008" s="2">
        <v>1320</v>
      </c>
      <c r="N2008" s="2" t="s">
        <v>450</v>
      </c>
      <c r="O2008" s="2" t="s">
        <v>36</v>
      </c>
      <c r="P2008" s="2" t="s">
        <v>7114</v>
      </c>
      <c r="Q2008" s="2" t="s">
        <v>7115</v>
      </c>
      <c r="R2008" t="str">
        <f>IFERROR(INDEX(ReadySub!$A$2:$A$1153, MATCH(T2008, ReadySub!$Q$2:$Q$1153, 0)), "")</f>
        <v/>
      </c>
      <c r="S2008" s="2" t="str">
        <f t="shared" si="93"/>
        <v>N0G 2V0_1320_WALKERTON</v>
      </c>
      <c r="T2008" s="2" t="str">
        <f t="shared" si="94"/>
        <v>N0G 2V0_1320 YONGE ST_WALKERTON</v>
      </c>
      <c r="U2008" s="12" t="str">
        <f t="shared" si="95"/>
        <v>ST</v>
      </c>
    </row>
    <row r="2009" spans="1:21" ht="13" x14ac:dyDescent="0.25">
      <c r="A2009" s="9">
        <v>45777</v>
      </c>
      <c r="B2009" s="2" t="s">
        <v>7250</v>
      </c>
      <c r="C2009" s="2" t="s">
        <v>18</v>
      </c>
      <c r="D2009" s="2" t="s">
        <v>89</v>
      </c>
      <c r="E2009" s="2" t="s">
        <v>598</v>
      </c>
      <c r="F2009" s="2" t="s">
        <v>7250</v>
      </c>
      <c r="G2009" s="2">
        <v>6392</v>
      </c>
      <c r="H2009" s="2" t="s">
        <v>5711</v>
      </c>
      <c r="I2009" s="1">
        <v>41193</v>
      </c>
      <c r="J2009" s="2" t="s">
        <v>23</v>
      </c>
      <c r="K2009" s="2"/>
      <c r="L2009" s="2" t="s">
        <v>24</v>
      </c>
      <c r="M2009" s="2">
        <v>8930</v>
      </c>
      <c r="N2009" s="2" t="s">
        <v>7251</v>
      </c>
      <c r="O2009" s="2"/>
      <c r="P2009" s="2" t="s">
        <v>911</v>
      </c>
      <c r="Q2009" s="2" t="s">
        <v>6671</v>
      </c>
      <c r="R2009" t="str">
        <f>IFERROR(INDEX(ReadySub!$A$2:$A$1153, MATCH(T2009, ReadySub!$Q$2:$Q$1153, 0)), "")</f>
        <v/>
      </c>
      <c r="S2009" s="2" t="str">
        <f t="shared" si="93"/>
        <v>L6P 1W3_8930_BRAMPTON</v>
      </c>
      <c r="T2009" s="2" t="str">
        <f t="shared" si="94"/>
        <v>L6P 1W3_8930 HIGHWAY 50 0_BRAMPTON</v>
      </c>
      <c r="U2009" s="12">
        <f t="shared" si="95"/>
        <v>0</v>
      </c>
    </row>
    <row r="2010" spans="1:21" ht="13" x14ac:dyDescent="0.25">
      <c r="A2010" s="9">
        <v>45777</v>
      </c>
      <c r="B2010" s="2" t="s">
        <v>17109</v>
      </c>
      <c r="C2010" s="2" t="s">
        <v>18</v>
      </c>
      <c r="D2010" s="2" t="s">
        <v>150</v>
      </c>
      <c r="E2010" s="2" t="s">
        <v>162</v>
      </c>
      <c r="F2010" s="2" t="s">
        <v>7253</v>
      </c>
      <c r="G2010" s="2">
        <v>6399</v>
      </c>
      <c r="H2010" s="2" t="s">
        <v>120</v>
      </c>
      <c r="I2010" s="1">
        <v>41214</v>
      </c>
      <c r="J2010" s="2" t="s">
        <v>23</v>
      </c>
      <c r="K2010" s="2"/>
      <c r="L2010" s="2" t="s">
        <v>24</v>
      </c>
      <c r="M2010" s="2">
        <v>1660</v>
      </c>
      <c r="N2010" s="2" t="s">
        <v>1117</v>
      </c>
      <c r="O2010" s="2" t="s">
        <v>47</v>
      </c>
      <c r="P2010" s="2" t="s">
        <v>166</v>
      </c>
      <c r="Q2010" s="2" t="s">
        <v>7254</v>
      </c>
      <c r="R2010" t="str">
        <f>IFERROR(INDEX(ReadySub!$A$2:$A$1153, MATCH(T2010, ReadySub!$Q$2:$Q$1153, 0)), "")</f>
        <v/>
      </c>
      <c r="S2010" s="2" t="str">
        <f t="shared" si="93"/>
        <v>K2C 1P4_1660_OTTAWA</v>
      </c>
      <c r="T2010" s="2" t="str">
        <f t="shared" si="94"/>
        <v>K2C 1P4_1660 PRINCE OF WALES DR_OTTAWA</v>
      </c>
      <c r="U2010" s="12" t="str">
        <f t="shared" si="95"/>
        <v>DR</v>
      </c>
    </row>
    <row r="2011" spans="1:21" ht="13" x14ac:dyDescent="0.25">
      <c r="A2011" s="9">
        <v>45777</v>
      </c>
      <c r="B2011" s="2" t="s">
        <v>16700</v>
      </c>
      <c r="C2011" s="2" t="s">
        <v>18</v>
      </c>
      <c r="D2011" s="2" t="s">
        <v>31</v>
      </c>
      <c r="E2011" s="2" t="s">
        <v>182</v>
      </c>
      <c r="F2011" s="2" t="s">
        <v>7255</v>
      </c>
      <c r="G2011" s="2">
        <v>6400</v>
      </c>
      <c r="H2011" s="2" t="s">
        <v>104</v>
      </c>
      <c r="I2011" s="1">
        <v>41229</v>
      </c>
      <c r="J2011" s="2" t="s">
        <v>23</v>
      </c>
      <c r="K2011" s="2"/>
      <c r="L2011" s="2" t="s">
        <v>24</v>
      </c>
      <c r="M2011" s="2">
        <v>400</v>
      </c>
      <c r="N2011" s="2" t="s">
        <v>7256</v>
      </c>
      <c r="O2011" s="2" t="s">
        <v>92</v>
      </c>
      <c r="P2011" s="2" t="s">
        <v>1494</v>
      </c>
      <c r="Q2011" s="2" t="s">
        <v>7257</v>
      </c>
      <c r="R2011" t="str">
        <f>IFERROR(INDEX(ReadySub!$A$2:$A$1153, MATCH(T2011, ReadySub!$Q$2:$Q$1153, 0)), "")</f>
        <v/>
      </c>
      <c r="S2011" s="2" t="str">
        <f t="shared" si="93"/>
        <v>L4L 8L7_400_VAUGHAN</v>
      </c>
      <c r="T2011" s="2" t="str">
        <f t="shared" si="94"/>
        <v>L4L 8L7_400 ST. JOAN OF ARC AVE_VAUGHAN</v>
      </c>
      <c r="U2011" s="12" t="str">
        <f t="shared" si="95"/>
        <v>AVE</v>
      </c>
    </row>
    <row r="2012" spans="1:21" ht="13" x14ac:dyDescent="0.25">
      <c r="A2012" s="9">
        <v>45777</v>
      </c>
      <c r="B2012" s="2" t="s">
        <v>3276</v>
      </c>
      <c r="C2012" s="2" t="s">
        <v>18</v>
      </c>
      <c r="D2012" s="2" t="s">
        <v>31</v>
      </c>
      <c r="E2012" s="2" t="s">
        <v>182</v>
      </c>
      <c r="F2012" s="2" t="s">
        <v>7259</v>
      </c>
      <c r="G2012" s="2">
        <v>6403</v>
      </c>
      <c r="H2012" s="2" t="s">
        <v>104</v>
      </c>
      <c r="I2012" s="1">
        <v>41229</v>
      </c>
      <c r="J2012" s="2" t="s">
        <v>23</v>
      </c>
      <c r="K2012" s="2"/>
      <c r="L2012" s="2" t="s">
        <v>24</v>
      </c>
      <c r="M2012" s="2">
        <v>40</v>
      </c>
      <c r="N2012" s="2" t="s">
        <v>2033</v>
      </c>
      <c r="O2012" s="2" t="s">
        <v>92</v>
      </c>
      <c r="P2012" s="2" t="s">
        <v>257</v>
      </c>
      <c r="Q2012" s="2" t="s">
        <v>7260</v>
      </c>
      <c r="R2012" t="str">
        <f>IFERROR(INDEX(ReadySub!$A$2:$A$1153, MATCH(T2012, ReadySub!$Q$2:$Q$1153, 0)), "")</f>
        <v/>
      </c>
      <c r="S2012" s="2" t="str">
        <f t="shared" si="93"/>
        <v>L4L 3Y1_40_WOODBRIDGE</v>
      </c>
      <c r="T2012" s="2" t="str">
        <f t="shared" si="94"/>
        <v>L4L 3Y1_40 BAINBRIDGE AVE_WOODBRIDGE</v>
      </c>
      <c r="U2012" s="12" t="str">
        <f t="shared" si="95"/>
        <v>AVE</v>
      </c>
    </row>
    <row r="2013" spans="1:21" ht="13" x14ac:dyDescent="0.25">
      <c r="A2013" s="9">
        <v>45777</v>
      </c>
      <c r="B2013" s="2" t="s">
        <v>6097</v>
      </c>
      <c r="C2013" s="2" t="s">
        <v>18</v>
      </c>
      <c r="D2013" s="2" t="s">
        <v>51</v>
      </c>
      <c r="E2013" s="2" t="s">
        <v>52</v>
      </c>
      <c r="F2013" s="2" t="s">
        <v>7261</v>
      </c>
      <c r="G2013" s="2">
        <v>6404</v>
      </c>
      <c r="H2013" s="2" t="s">
        <v>66</v>
      </c>
      <c r="I2013" s="1">
        <v>41288</v>
      </c>
      <c r="J2013" s="2" t="s">
        <v>23</v>
      </c>
      <c r="K2013" s="2"/>
      <c r="L2013" s="2" t="s">
        <v>24</v>
      </c>
      <c r="M2013" s="2">
        <v>365</v>
      </c>
      <c r="N2013" s="2" t="s">
        <v>135</v>
      </c>
      <c r="O2013" s="2" t="s">
        <v>26</v>
      </c>
      <c r="P2013" s="2" t="s">
        <v>55</v>
      </c>
      <c r="Q2013" s="2" t="s">
        <v>7262</v>
      </c>
      <c r="R2013" t="str">
        <f>IFERROR(INDEX(ReadySub!$A$2:$A$1153, MATCH(T2013, ReadySub!$Q$2:$Q$1153, 0)), "")</f>
        <v/>
      </c>
      <c r="S2013" s="2" t="str">
        <f t="shared" si="93"/>
        <v>L1Z 1W3_365_AJAX</v>
      </c>
      <c r="T2013" s="2" t="str">
        <f t="shared" si="94"/>
        <v>L1Z 1W3_365 KINGSTON RD_AJAX</v>
      </c>
      <c r="U2013" s="12" t="str">
        <f t="shared" si="95"/>
        <v>RD</v>
      </c>
    </row>
    <row r="2014" spans="1:21" ht="13" x14ac:dyDescent="0.25">
      <c r="A2014" s="9">
        <v>45777</v>
      </c>
      <c r="B2014" s="2" t="s">
        <v>7264</v>
      </c>
      <c r="C2014" s="2" t="s">
        <v>18</v>
      </c>
      <c r="D2014" s="2" t="s">
        <v>51</v>
      </c>
      <c r="E2014" s="2" t="s">
        <v>90</v>
      </c>
      <c r="F2014" s="2" t="s">
        <v>7265</v>
      </c>
      <c r="G2014" s="2">
        <v>6407</v>
      </c>
      <c r="H2014" s="2" t="s">
        <v>45</v>
      </c>
      <c r="I2014" s="1">
        <v>41232</v>
      </c>
      <c r="J2014" s="2" t="s">
        <v>23</v>
      </c>
      <c r="K2014" s="2"/>
      <c r="L2014" s="2" t="s">
        <v>24</v>
      </c>
      <c r="M2014" s="2">
        <v>33</v>
      </c>
      <c r="N2014" s="2" t="s">
        <v>7266</v>
      </c>
      <c r="O2014" s="2" t="s">
        <v>26</v>
      </c>
      <c r="P2014" s="2" t="s">
        <v>93</v>
      </c>
      <c r="Q2014" s="2" t="s">
        <v>7267</v>
      </c>
      <c r="R2014" t="str">
        <f>IFERROR(INDEX(ReadySub!$A$2:$A$1153, MATCH(T2014, ReadySub!$Q$2:$Q$1153, 0)), "")</f>
        <v/>
      </c>
      <c r="S2014" s="2" t="str">
        <f t="shared" si="93"/>
        <v>M3B 1S4_33_TORONTO</v>
      </c>
      <c r="T2014" s="2" t="str">
        <f t="shared" si="94"/>
        <v>M3B 1S4_33 MALLARD RD_TORONTO</v>
      </c>
      <c r="U2014" s="12" t="str">
        <f t="shared" si="95"/>
        <v>RD</v>
      </c>
    </row>
    <row r="2015" spans="1:21" ht="13" x14ac:dyDescent="0.25">
      <c r="A2015" s="9">
        <v>45777</v>
      </c>
      <c r="B2015" s="2" t="s">
        <v>2644</v>
      </c>
      <c r="C2015" s="2" t="s">
        <v>18</v>
      </c>
      <c r="D2015" s="2" t="s">
        <v>102</v>
      </c>
      <c r="E2015" s="2" t="s">
        <v>786</v>
      </c>
      <c r="F2015" s="2" t="s">
        <v>7268</v>
      </c>
      <c r="G2015" s="2">
        <v>6410</v>
      </c>
      <c r="H2015" s="2" t="s">
        <v>45</v>
      </c>
      <c r="I2015" s="1">
        <v>41246</v>
      </c>
      <c r="J2015" s="2" t="s">
        <v>23</v>
      </c>
      <c r="K2015" s="2"/>
      <c r="L2015" s="2" t="s">
        <v>24</v>
      </c>
      <c r="M2015" s="2">
        <v>213</v>
      </c>
      <c r="N2015" s="2" t="s">
        <v>3738</v>
      </c>
      <c r="O2015" s="2" t="s">
        <v>92</v>
      </c>
      <c r="P2015" s="2" t="s">
        <v>2646</v>
      </c>
      <c r="Q2015" s="2" t="s">
        <v>7269</v>
      </c>
      <c r="R2015" t="str">
        <f>IFERROR(INDEX(ReadySub!$A$2:$A$1153, MATCH(T2015, ReadySub!$Q$2:$Q$1153, 0)), "")</f>
        <v/>
      </c>
      <c r="S2015" s="2" t="str">
        <f t="shared" si="93"/>
        <v>N7V 1E7_213_POINT EDWARD</v>
      </c>
      <c r="T2015" s="2" t="str">
        <f t="shared" si="94"/>
        <v>N7V 1E7_213 MICHIGAN AVE_POINT EDWARD</v>
      </c>
      <c r="U2015" s="12" t="str">
        <f t="shared" si="95"/>
        <v>AVE</v>
      </c>
    </row>
    <row r="2016" spans="1:21" ht="13" x14ac:dyDescent="0.25">
      <c r="A2016" s="9">
        <v>45777</v>
      </c>
      <c r="B2016" s="2" t="s">
        <v>144</v>
      </c>
      <c r="C2016" s="2" t="s">
        <v>18</v>
      </c>
      <c r="D2016" s="2" t="s">
        <v>58</v>
      </c>
      <c r="E2016" s="2" t="s">
        <v>80</v>
      </c>
      <c r="F2016" s="2" t="s">
        <v>7271</v>
      </c>
      <c r="G2016" s="2">
        <v>6412</v>
      </c>
      <c r="H2016" s="2" t="s">
        <v>120</v>
      </c>
      <c r="I2016" s="1">
        <v>41242</v>
      </c>
      <c r="J2016" s="2" t="s">
        <v>23</v>
      </c>
      <c r="K2016" s="2"/>
      <c r="L2016" s="2" t="s">
        <v>24</v>
      </c>
      <c r="M2016" s="2">
        <v>170</v>
      </c>
      <c r="N2016" s="2" t="s">
        <v>7272</v>
      </c>
      <c r="O2016" s="2" t="s">
        <v>26</v>
      </c>
      <c r="P2016" s="2" t="s">
        <v>679</v>
      </c>
      <c r="Q2016" s="2" t="s">
        <v>7273</v>
      </c>
      <c r="R2016" t="str">
        <f>IFERROR(INDEX(ReadySub!$A$2:$A$1153, MATCH(T2016, ReadySub!$Q$2:$Q$1153, 0)), "")</f>
        <v/>
      </c>
      <c r="S2016" s="2" t="str">
        <f t="shared" si="93"/>
        <v>L0R 2H7_170_WATERDOWN</v>
      </c>
      <c r="T2016" s="2" t="str">
        <f t="shared" si="94"/>
        <v>L0R 2H7_170 SKINNER RD_WATERDOWN</v>
      </c>
      <c r="U2016" s="12" t="str">
        <f t="shared" si="95"/>
        <v>RD</v>
      </c>
    </row>
    <row r="2017" spans="1:21" ht="13" x14ac:dyDescent="0.25">
      <c r="A2017" s="9">
        <v>45777</v>
      </c>
      <c r="B2017" s="2" t="s">
        <v>7274</v>
      </c>
      <c r="C2017" s="2" t="s">
        <v>18</v>
      </c>
      <c r="D2017" s="2" t="s">
        <v>51</v>
      </c>
      <c r="E2017" s="2" t="s">
        <v>90</v>
      </c>
      <c r="F2017" s="2" t="s">
        <v>7274</v>
      </c>
      <c r="G2017" s="2">
        <v>6414</v>
      </c>
      <c r="H2017" s="2" t="s">
        <v>45</v>
      </c>
      <c r="I2017" s="1">
        <v>41248</v>
      </c>
      <c r="J2017" s="2" t="s">
        <v>23</v>
      </c>
      <c r="K2017" s="2"/>
      <c r="L2017" s="2" t="s">
        <v>24</v>
      </c>
      <c r="M2017" s="2">
        <v>201</v>
      </c>
      <c r="N2017" s="2" t="s">
        <v>7275</v>
      </c>
      <c r="O2017" s="2" t="s">
        <v>92</v>
      </c>
      <c r="P2017" s="2" t="s">
        <v>93</v>
      </c>
      <c r="Q2017" s="2" t="s">
        <v>7276</v>
      </c>
      <c r="R2017" t="str">
        <f>IFERROR(INDEX(ReadySub!$A$2:$A$1153, MATCH(T2017, ReadySub!$Q$2:$Q$1153, 0)), "")</f>
        <v/>
      </c>
      <c r="S2017" s="2" t="str">
        <f t="shared" si="93"/>
        <v>M4J 4R9_201_TORONTO</v>
      </c>
      <c r="T2017" s="2" t="str">
        <f t="shared" si="94"/>
        <v>M4J 4R9_201 MONARCH PARK AVE_TORONTO</v>
      </c>
      <c r="U2017" s="12" t="str">
        <f t="shared" si="95"/>
        <v>AVE</v>
      </c>
    </row>
    <row r="2018" spans="1:21" ht="13" x14ac:dyDescent="0.25">
      <c r="A2018" s="9">
        <v>45777</v>
      </c>
      <c r="B2018" s="2" t="s">
        <v>7278</v>
      </c>
      <c r="C2018" s="2" t="s">
        <v>18</v>
      </c>
      <c r="D2018" s="2" t="s">
        <v>31</v>
      </c>
      <c r="E2018" s="2" t="s">
        <v>182</v>
      </c>
      <c r="F2018" s="2" t="s">
        <v>7279</v>
      </c>
      <c r="G2018" s="2">
        <v>6416</v>
      </c>
      <c r="H2018" s="2" t="s">
        <v>45</v>
      </c>
      <c r="I2018" s="1">
        <v>41264</v>
      </c>
      <c r="J2018" s="2" t="s">
        <v>23</v>
      </c>
      <c r="K2018" s="2"/>
      <c r="L2018" s="2" t="s">
        <v>24</v>
      </c>
      <c r="M2018" s="2">
        <v>9418</v>
      </c>
      <c r="N2018" s="2" t="s">
        <v>1711</v>
      </c>
      <c r="O2018" s="2"/>
      <c r="P2018" s="2" t="s">
        <v>241</v>
      </c>
      <c r="Q2018" s="2" t="s">
        <v>7280</v>
      </c>
      <c r="R2018" t="str">
        <f>IFERROR(INDEX(ReadySub!$A$2:$A$1153, MATCH(T2018, ReadySub!$Q$2:$Q$1153, 0)), "")</f>
        <v/>
      </c>
      <c r="S2018" s="2" t="str">
        <f t="shared" si="93"/>
        <v>L6E 0N1_9418_MARKHAM</v>
      </c>
      <c r="T2018" s="2" t="str">
        <f t="shared" si="94"/>
        <v>L6E 0N1_9418 HIGHWAY 48 0_MARKHAM</v>
      </c>
      <c r="U2018" s="12">
        <f t="shared" si="95"/>
        <v>0</v>
      </c>
    </row>
    <row r="2019" spans="1:21" ht="13" x14ac:dyDescent="0.25">
      <c r="A2019" s="9">
        <v>45777</v>
      </c>
      <c r="B2019" s="2" t="s">
        <v>2168</v>
      </c>
      <c r="C2019" s="2" t="s">
        <v>18</v>
      </c>
      <c r="D2019" s="2" t="s">
        <v>58</v>
      </c>
      <c r="E2019" s="2" t="s">
        <v>603</v>
      </c>
      <c r="F2019" s="2" t="s">
        <v>7282</v>
      </c>
      <c r="G2019" s="2">
        <v>6418</v>
      </c>
      <c r="H2019" s="2" t="s">
        <v>202</v>
      </c>
      <c r="I2019" s="1">
        <v>41262</v>
      </c>
      <c r="J2019" s="2" t="s">
        <v>23</v>
      </c>
      <c r="K2019" s="2"/>
      <c r="L2019" s="2" t="s">
        <v>24</v>
      </c>
      <c r="M2019" s="2">
        <v>11325</v>
      </c>
      <c r="N2019" s="2" t="s">
        <v>769</v>
      </c>
      <c r="O2019" s="2" t="s">
        <v>491</v>
      </c>
      <c r="P2019" s="2" t="s">
        <v>7283</v>
      </c>
      <c r="Q2019" s="2" t="s">
        <v>7284</v>
      </c>
      <c r="R2019" t="str">
        <f>IFERROR(INDEX(ReadySub!$A$2:$A$1153, MATCH(T2019, ReadySub!$Q$2:$Q$1153, 0)), "")</f>
        <v/>
      </c>
      <c r="S2019" s="2" t="str">
        <f t="shared" si="93"/>
        <v>L0P 1B0_11325_CAMPBELLVILLE</v>
      </c>
      <c r="T2019" s="2" t="str">
        <f t="shared" si="94"/>
        <v>L0P 1B0_11325 GUELPH LINE_CAMPBELLVILLE</v>
      </c>
      <c r="U2019" s="12" t="str">
        <f t="shared" si="95"/>
        <v>Line</v>
      </c>
    </row>
    <row r="2020" spans="1:21" ht="13" x14ac:dyDescent="0.25">
      <c r="A2020" s="9">
        <v>45777</v>
      </c>
      <c r="B2020" s="2" t="s">
        <v>1491</v>
      </c>
      <c r="C2020" s="2" t="s">
        <v>18</v>
      </c>
      <c r="D2020" s="2" t="s">
        <v>31</v>
      </c>
      <c r="E2020" s="2" t="s">
        <v>182</v>
      </c>
      <c r="F2020" s="2" t="s">
        <v>7287</v>
      </c>
      <c r="G2020" s="2">
        <v>6420</v>
      </c>
      <c r="H2020" s="2" t="s">
        <v>104</v>
      </c>
      <c r="I2020" s="1">
        <v>41281</v>
      </c>
      <c r="J2020" s="2" t="s">
        <v>23</v>
      </c>
      <c r="K2020" s="2"/>
      <c r="L2020" s="2" t="s">
        <v>24</v>
      </c>
      <c r="M2020" s="2">
        <v>158</v>
      </c>
      <c r="N2020" s="2" t="s">
        <v>700</v>
      </c>
      <c r="O2020" s="2" t="s">
        <v>92</v>
      </c>
      <c r="P2020" s="2" t="s">
        <v>194</v>
      </c>
      <c r="Q2020" s="2" t="s">
        <v>702</v>
      </c>
      <c r="R2020" t="str">
        <f>IFERROR(INDEX(ReadySub!$A$2:$A$1153, MATCH(T2020, ReadySub!$Q$2:$Q$1153, 0)), "")</f>
        <v/>
      </c>
      <c r="S2020" s="2" t="str">
        <f t="shared" si="93"/>
        <v>L4K 1T8_158_THORNHILL</v>
      </c>
      <c r="T2020" s="2" t="str">
        <f t="shared" si="94"/>
        <v>L4K 1T8_158 GLEN SHIELDS AVE_THORNHILL</v>
      </c>
      <c r="U2020" s="12" t="str">
        <f t="shared" si="95"/>
        <v>AVE</v>
      </c>
    </row>
    <row r="2021" spans="1:21" ht="13" x14ac:dyDescent="0.25">
      <c r="A2021" s="9">
        <v>45777</v>
      </c>
      <c r="B2021" s="2" t="s">
        <v>7288</v>
      </c>
      <c r="C2021" s="2" t="s">
        <v>18</v>
      </c>
      <c r="D2021" s="2" t="s">
        <v>89</v>
      </c>
      <c r="E2021" s="2" t="s">
        <v>90</v>
      </c>
      <c r="F2021" s="2" t="s">
        <v>7289</v>
      </c>
      <c r="G2021" s="2">
        <v>6421</v>
      </c>
      <c r="H2021" s="2" t="s">
        <v>53</v>
      </c>
      <c r="I2021" s="1">
        <v>41281</v>
      </c>
      <c r="J2021" s="2" t="s">
        <v>23</v>
      </c>
      <c r="K2021" s="2"/>
      <c r="L2021" s="2" t="s">
        <v>24</v>
      </c>
      <c r="M2021" s="2">
        <v>375</v>
      </c>
      <c r="N2021" s="2" t="s">
        <v>7290</v>
      </c>
      <c r="O2021" s="2" t="s">
        <v>26</v>
      </c>
      <c r="P2021" s="2" t="s">
        <v>93</v>
      </c>
      <c r="Q2021" s="2" t="s">
        <v>7291</v>
      </c>
      <c r="R2021" t="str">
        <f>IFERROR(INDEX(ReadySub!$A$2:$A$1153, MATCH(T2021, ReadySub!$Q$2:$Q$1153, 0)), "")</f>
        <v/>
      </c>
      <c r="S2021" s="2" t="str">
        <f t="shared" si="93"/>
        <v>M6J 3E5_375_TORONTO</v>
      </c>
      <c r="T2021" s="2" t="str">
        <f t="shared" si="94"/>
        <v>M6J 3E5_375 DOVERCOURT RD_TORONTO</v>
      </c>
      <c r="U2021" s="12" t="str">
        <f t="shared" si="95"/>
        <v>RD</v>
      </c>
    </row>
    <row r="2022" spans="1:21" ht="13" x14ac:dyDescent="0.25">
      <c r="A2022" s="9">
        <v>45777</v>
      </c>
      <c r="B2022" s="2" t="s">
        <v>7295</v>
      </c>
      <c r="C2022" s="2" t="s">
        <v>18</v>
      </c>
      <c r="D2022" s="2" t="s">
        <v>102</v>
      </c>
      <c r="E2022" s="2" t="s">
        <v>557</v>
      </c>
      <c r="F2022" s="2" t="s">
        <v>7296</v>
      </c>
      <c r="G2022" s="2">
        <v>6425</v>
      </c>
      <c r="H2022" s="2" t="s">
        <v>53</v>
      </c>
      <c r="I2022" s="1">
        <v>41289</v>
      </c>
      <c r="J2022" s="2" t="s">
        <v>23</v>
      </c>
      <c r="K2022" s="2"/>
      <c r="L2022" s="2" t="s">
        <v>24</v>
      </c>
      <c r="M2022" s="2">
        <v>236</v>
      </c>
      <c r="N2022" s="2" t="s">
        <v>7297</v>
      </c>
      <c r="O2022" s="2" t="s">
        <v>249</v>
      </c>
      <c r="P2022" s="2" t="s">
        <v>4188</v>
      </c>
      <c r="Q2022" s="2" t="s">
        <v>7298</v>
      </c>
      <c r="R2022" t="str">
        <f>IFERROR(INDEX(ReadySub!$A$2:$A$1153, MATCH(T2022, ReadySub!$Q$2:$Q$1153, 0)), "")</f>
        <v/>
      </c>
      <c r="S2022" s="2" t="str">
        <f t="shared" si="93"/>
        <v>N9V 1P8_236_AMHERSTBURG</v>
      </c>
      <c r="T2022" s="2" t="str">
        <f t="shared" si="94"/>
        <v>N9V 1P8_236 CHERRYLAWN CRES_AMHERSTBURG</v>
      </c>
      <c r="U2022" s="12" t="str">
        <f t="shared" si="95"/>
        <v>CRES</v>
      </c>
    </row>
    <row r="2023" spans="1:21" ht="13" x14ac:dyDescent="0.25">
      <c r="A2023" s="9">
        <v>45777</v>
      </c>
      <c r="B2023" s="2" t="s">
        <v>7084</v>
      </c>
      <c r="C2023" s="2" t="s">
        <v>18</v>
      </c>
      <c r="D2023" s="2" t="s">
        <v>102</v>
      </c>
      <c r="E2023" s="2" t="s">
        <v>557</v>
      </c>
      <c r="F2023" s="2" t="s">
        <v>7299</v>
      </c>
      <c r="G2023" s="2">
        <v>6426</v>
      </c>
      <c r="H2023" s="2" t="s">
        <v>104</v>
      </c>
      <c r="I2023" s="1">
        <v>41289</v>
      </c>
      <c r="J2023" s="2" t="s">
        <v>23</v>
      </c>
      <c r="K2023" s="2"/>
      <c r="L2023" s="2" t="s">
        <v>24</v>
      </c>
      <c r="M2023" s="2">
        <v>3110</v>
      </c>
      <c r="N2023" s="2" t="s">
        <v>7300</v>
      </c>
      <c r="O2023" s="2"/>
      <c r="P2023" s="2" t="s">
        <v>559</v>
      </c>
      <c r="Q2023" s="2" t="s">
        <v>7301</v>
      </c>
      <c r="R2023" t="str">
        <f>IFERROR(INDEX(ReadySub!$A$2:$A$1153, MATCH(T2023, ReadySub!$Q$2:$Q$1153, 0)), "")</f>
        <v/>
      </c>
      <c r="S2023" s="2" t="str">
        <f t="shared" si="93"/>
        <v>N8T 2S4_3110_WINDSOR</v>
      </c>
      <c r="T2023" s="2" t="str">
        <f t="shared" si="94"/>
        <v>N8T 2S4_3110 RIVARD 0_WINDSOR</v>
      </c>
      <c r="U2023" s="12">
        <f t="shared" si="95"/>
        <v>0</v>
      </c>
    </row>
    <row r="2024" spans="1:21" ht="13" x14ac:dyDescent="0.25">
      <c r="A2024" s="9">
        <v>45777</v>
      </c>
      <c r="B2024" s="2" t="s">
        <v>479</v>
      </c>
      <c r="C2024" s="2" t="s">
        <v>18</v>
      </c>
      <c r="D2024" s="2" t="s">
        <v>19</v>
      </c>
      <c r="E2024" s="2" t="s">
        <v>20</v>
      </c>
      <c r="F2024" s="2" t="s">
        <v>7304</v>
      </c>
      <c r="G2024" s="2">
        <v>6428</v>
      </c>
      <c r="H2024" s="2" t="s">
        <v>45</v>
      </c>
      <c r="I2024" s="1">
        <v>41271</v>
      </c>
      <c r="J2024" s="2" t="s">
        <v>23</v>
      </c>
      <c r="K2024" s="2"/>
      <c r="L2024" s="2" t="s">
        <v>24</v>
      </c>
      <c r="M2024" s="2">
        <v>70</v>
      </c>
      <c r="N2024" s="2" t="s">
        <v>7305</v>
      </c>
      <c r="O2024" s="2" t="s">
        <v>26</v>
      </c>
      <c r="P2024" s="2" t="s">
        <v>7306</v>
      </c>
      <c r="Q2024" s="2" t="s">
        <v>7307</v>
      </c>
      <c r="R2024" t="str">
        <f>IFERROR(INDEX(ReadySub!$A$2:$A$1153, MATCH(T2024, ReadySub!$Q$2:$Q$1153, 0)), "")</f>
        <v/>
      </c>
      <c r="S2024" s="2" t="str">
        <f t="shared" si="93"/>
        <v>P3B 3K2_70_GARDEN VILLAGE</v>
      </c>
      <c r="T2024" s="2" t="str">
        <f t="shared" si="94"/>
        <v>P3B 3K2_70 SEMO RD_GARDEN VILLAGE</v>
      </c>
      <c r="U2024" s="12" t="str">
        <f t="shared" si="95"/>
        <v>RD</v>
      </c>
    </row>
    <row r="2025" spans="1:21" ht="13" x14ac:dyDescent="0.25">
      <c r="A2025" s="9">
        <v>45777</v>
      </c>
      <c r="B2025" s="2" t="s">
        <v>7308</v>
      </c>
      <c r="C2025" s="2" t="s">
        <v>18</v>
      </c>
      <c r="D2025" s="2" t="s">
        <v>89</v>
      </c>
      <c r="E2025" s="2" t="s">
        <v>90</v>
      </c>
      <c r="F2025" s="2" t="s">
        <v>7309</v>
      </c>
      <c r="G2025" s="2">
        <v>6429</v>
      </c>
      <c r="H2025" s="2" t="s">
        <v>45</v>
      </c>
      <c r="I2025" s="1">
        <v>41278</v>
      </c>
      <c r="J2025" s="2" t="s">
        <v>23</v>
      </c>
      <c r="K2025" s="2"/>
      <c r="L2025" s="2" t="s">
        <v>24</v>
      </c>
      <c r="M2025" s="2">
        <v>112</v>
      </c>
      <c r="N2025" s="2" t="s">
        <v>717</v>
      </c>
      <c r="O2025" s="2" t="s">
        <v>26</v>
      </c>
      <c r="P2025" s="2" t="s">
        <v>93</v>
      </c>
      <c r="Q2025" s="2" t="s">
        <v>7310</v>
      </c>
      <c r="R2025" t="str">
        <f>IFERROR(INDEX(ReadySub!$A$2:$A$1153, MATCH(T2025, ReadySub!$Q$2:$Q$1153, 0)), "")</f>
        <v/>
      </c>
      <c r="S2025" s="2" t="str">
        <f t="shared" si="93"/>
        <v>M8Z 2H1_112_TORONTO</v>
      </c>
      <c r="T2025" s="2" t="str">
        <f t="shared" si="94"/>
        <v>M8Z 2H1_112 JUTLAND RD_TORONTO</v>
      </c>
      <c r="U2025" s="12" t="str">
        <f t="shared" si="95"/>
        <v>RD</v>
      </c>
    </row>
    <row r="2026" spans="1:21" ht="13" x14ac:dyDescent="0.25">
      <c r="A2026" s="9">
        <v>45777</v>
      </c>
      <c r="B2026" s="2" t="s">
        <v>181</v>
      </c>
      <c r="C2026" s="2" t="s">
        <v>18</v>
      </c>
      <c r="D2026" s="2" t="s">
        <v>31</v>
      </c>
      <c r="E2026" s="2" t="s">
        <v>182</v>
      </c>
      <c r="F2026" s="2" t="s">
        <v>7311</v>
      </c>
      <c r="G2026" s="2">
        <v>6430</v>
      </c>
      <c r="H2026" s="2" t="s">
        <v>104</v>
      </c>
      <c r="I2026" s="1">
        <v>41292</v>
      </c>
      <c r="J2026" s="2" t="s">
        <v>23</v>
      </c>
      <c r="K2026" s="2"/>
      <c r="L2026" s="2" t="s">
        <v>24</v>
      </c>
      <c r="M2026" s="2">
        <v>120</v>
      </c>
      <c r="N2026" s="2" t="s">
        <v>7312</v>
      </c>
      <c r="O2026" s="2" t="s">
        <v>47</v>
      </c>
      <c r="P2026" s="2" t="s">
        <v>733</v>
      </c>
      <c r="Q2026" s="2" t="s">
        <v>7313</v>
      </c>
      <c r="R2026" t="str">
        <f>IFERROR(INDEX(ReadySub!$A$2:$A$1153, MATCH(T2026, ReadySub!$Q$2:$Q$1153, 0)), "")</f>
        <v/>
      </c>
      <c r="S2026" s="2" t="str">
        <f t="shared" si="93"/>
        <v>L4G 6C4_120_AURORA</v>
      </c>
      <c r="T2026" s="2" t="str">
        <f t="shared" si="94"/>
        <v>L4G 6C4_120 AURORA HEIGHTS DR_AURORA</v>
      </c>
      <c r="U2026" s="12" t="str">
        <f t="shared" si="95"/>
        <v>DR</v>
      </c>
    </row>
    <row r="2027" spans="1:21" ht="13" x14ac:dyDescent="0.25">
      <c r="A2027" s="9">
        <v>45777</v>
      </c>
      <c r="B2027" s="2" t="s">
        <v>4688</v>
      </c>
      <c r="C2027" s="2" t="s">
        <v>18</v>
      </c>
      <c r="D2027" s="2" t="s">
        <v>31</v>
      </c>
      <c r="E2027" s="2" t="s">
        <v>182</v>
      </c>
      <c r="F2027" s="2" t="s">
        <v>7314</v>
      </c>
      <c r="G2027" s="2">
        <v>6431</v>
      </c>
      <c r="H2027" s="2" t="s">
        <v>45</v>
      </c>
      <c r="I2027" s="1">
        <v>41295</v>
      </c>
      <c r="J2027" s="2" t="s">
        <v>23</v>
      </c>
      <c r="K2027" s="2"/>
      <c r="L2027" s="2" t="s">
        <v>24</v>
      </c>
      <c r="M2027" s="2">
        <v>9001</v>
      </c>
      <c r="N2027" s="2" t="s">
        <v>1182</v>
      </c>
      <c r="O2027" s="2" t="s">
        <v>36</v>
      </c>
      <c r="P2027" s="2" t="s">
        <v>194</v>
      </c>
      <c r="Q2027" s="2" t="s">
        <v>7315</v>
      </c>
      <c r="R2027" t="str">
        <f>IFERROR(INDEX(ReadySub!$A$2:$A$1153, MATCH(T2027, ReadySub!$Q$2:$Q$1153, 0)), "")</f>
        <v/>
      </c>
      <c r="S2027" s="2" t="str">
        <f t="shared" si="93"/>
        <v>L4J 1H7_9001_THORNHILL</v>
      </c>
      <c r="T2027" s="2" t="str">
        <f t="shared" si="94"/>
        <v>L4J 1H7_9001 DUFFERIN ST_THORNHILL</v>
      </c>
      <c r="U2027" s="12" t="str">
        <f t="shared" si="95"/>
        <v>ST</v>
      </c>
    </row>
    <row r="2028" spans="1:21" ht="13" x14ac:dyDescent="0.25">
      <c r="A2028" s="9">
        <v>45777</v>
      </c>
      <c r="B2028" s="2" t="s">
        <v>7316</v>
      </c>
      <c r="C2028" s="2" t="s">
        <v>18</v>
      </c>
      <c r="D2028" s="2" t="s">
        <v>102</v>
      </c>
      <c r="E2028" s="2" t="s">
        <v>557</v>
      </c>
      <c r="F2028" s="2" t="s">
        <v>7316</v>
      </c>
      <c r="G2028" s="2">
        <v>6432</v>
      </c>
      <c r="H2028" s="2" t="s">
        <v>45</v>
      </c>
      <c r="I2028" s="1">
        <v>41292</v>
      </c>
      <c r="J2028" s="2" t="s">
        <v>23</v>
      </c>
      <c r="K2028" s="2"/>
      <c r="L2028" s="2" t="s">
        <v>24</v>
      </c>
      <c r="M2028" s="2">
        <v>1775</v>
      </c>
      <c r="N2028" s="2" t="s">
        <v>5727</v>
      </c>
      <c r="O2028" s="2" t="s">
        <v>92</v>
      </c>
      <c r="P2028" s="2" t="s">
        <v>779</v>
      </c>
      <c r="Q2028" s="2" t="s">
        <v>7317</v>
      </c>
      <c r="R2028" t="str">
        <f>IFERROR(INDEX(ReadySub!$A$2:$A$1153, MATCH(T2028, ReadySub!$Q$2:$Q$1153, 0)), "")</f>
        <v/>
      </c>
      <c r="S2028" s="2" t="str">
        <f t="shared" si="93"/>
        <v>N9J 1X7_1775_LASALLE</v>
      </c>
      <c r="T2028" s="2" t="str">
        <f t="shared" si="94"/>
        <v>N9J 1X7_1775 SPRUCEWOOD AVE_LASALLE</v>
      </c>
      <c r="U2028" s="12" t="str">
        <f t="shared" si="95"/>
        <v>AVE</v>
      </c>
    </row>
    <row r="2029" spans="1:21" ht="13" x14ac:dyDescent="0.25">
      <c r="A2029" s="9">
        <v>45777</v>
      </c>
      <c r="B2029" s="2" t="s">
        <v>7318</v>
      </c>
      <c r="C2029" s="2" t="s">
        <v>18</v>
      </c>
      <c r="D2029" s="2" t="s">
        <v>51</v>
      </c>
      <c r="E2029" s="2" t="s">
        <v>90</v>
      </c>
      <c r="F2029" s="2" t="s">
        <v>7319</v>
      </c>
      <c r="G2029" s="2">
        <v>6433</v>
      </c>
      <c r="H2029" s="2" t="s">
        <v>45</v>
      </c>
      <c r="I2029" s="1">
        <v>41289</v>
      </c>
      <c r="J2029" s="2" t="s">
        <v>23</v>
      </c>
      <c r="K2029" s="2"/>
      <c r="L2029" s="2" t="s">
        <v>24</v>
      </c>
      <c r="M2029" s="2">
        <v>15</v>
      </c>
      <c r="N2029" s="2" t="s">
        <v>2770</v>
      </c>
      <c r="O2029" s="2" t="s">
        <v>36</v>
      </c>
      <c r="P2029" s="2" t="s">
        <v>93</v>
      </c>
      <c r="Q2029" s="2" t="s">
        <v>7320</v>
      </c>
      <c r="R2029" t="str">
        <f>IFERROR(INDEX(ReadySub!$A$2:$A$1153, MATCH(T2029, ReadySub!$Q$2:$Q$1153, 0)), "")</f>
        <v/>
      </c>
      <c r="S2029" s="2" t="str">
        <f t="shared" si="93"/>
        <v>M5J 0A3_15_TORONTO</v>
      </c>
      <c r="T2029" s="2" t="str">
        <f t="shared" si="94"/>
        <v>M5J 0A3_15 YORK ST_TORONTO</v>
      </c>
      <c r="U2029" s="12" t="str">
        <f t="shared" si="95"/>
        <v>ST</v>
      </c>
    </row>
    <row r="2030" spans="1:21" ht="13" x14ac:dyDescent="0.25">
      <c r="A2030" s="9">
        <v>45777</v>
      </c>
      <c r="B2030" s="2" t="s">
        <v>7321</v>
      </c>
      <c r="C2030" s="2" t="s">
        <v>18</v>
      </c>
      <c r="D2030" s="2" t="s">
        <v>89</v>
      </c>
      <c r="E2030" s="2" t="s">
        <v>598</v>
      </c>
      <c r="F2030" s="2" t="s">
        <v>7322</v>
      </c>
      <c r="G2030" s="2">
        <v>6434</v>
      </c>
      <c r="H2030" s="2" t="s">
        <v>45</v>
      </c>
      <c r="I2030" s="1">
        <v>41291</v>
      </c>
      <c r="J2030" s="2" t="s">
        <v>23</v>
      </c>
      <c r="K2030" s="2"/>
      <c r="L2030" s="2" t="s">
        <v>24</v>
      </c>
      <c r="M2030" s="2">
        <v>2067</v>
      </c>
      <c r="N2030" s="2" t="s">
        <v>7323</v>
      </c>
      <c r="O2030" s="2" t="s">
        <v>26</v>
      </c>
      <c r="P2030" s="2" t="s">
        <v>601</v>
      </c>
      <c r="Q2030" s="2" t="s">
        <v>7324</v>
      </c>
      <c r="R2030" t="str">
        <f>IFERROR(INDEX(ReadySub!$A$2:$A$1153, MATCH(T2030, ReadySub!$Q$2:$Q$1153, 0)), "")</f>
        <v/>
      </c>
      <c r="S2030" s="2" t="str">
        <f t="shared" si="93"/>
        <v>L4Y 1R4_2067_MISSISSAUGA</v>
      </c>
      <c r="T2030" s="2" t="str">
        <f t="shared" si="94"/>
        <v>L4Y 1R4_2067 STANFIELD RD_MISSISSAUGA</v>
      </c>
      <c r="U2030" s="12" t="str">
        <f t="shared" si="95"/>
        <v>RD</v>
      </c>
    </row>
    <row r="2031" spans="1:21" ht="13" x14ac:dyDescent="0.25">
      <c r="A2031" s="9">
        <v>45777</v>
      </c>
      <c r="B2031" s="2" t="s">
        <v>7325</v>
      </c>
      <c r="C2031" s="2" t="s">
        <v>18</v>
      </c>
      <c r="D2031" s="2" t="s">
        <v>89</v>
      </c>
      <c r="E2031" s="2" t="s">
        <v>598</v>
      </c>
      <c r="F2031" s="2" t="s">
        <v>7326</v>
      </c>
      <c r="G2031" s="2">
        <v>6436</v>
      </c>
      <c r="H2031" s="2" t="s">
        <v>45</v>
      </c>
      <c r="I2031" s="1">
        <v>41486</v>
      </c>
      <c r="J2031" s="2" t="s">
        <v>23</v>
      </c>
      <c r="K2031" s="2"/>
      <c r="L2031" s="2" t="s">
        <v>24</v>
      </c>
      <c r="M2031" s="2">
        <v>10635</v>
      </c>
      <c r="N2031" s="2" t="s">
        <v>4834</v>
      </c>
      <c r="O2031" s="2" t="s">
        <v>26</v>
      </c>
      <c r="P2031" s="2" t="s">
        <v>911</v>
      </c>
      <c r="Q2031" s="2" t="s">
        <v>3257</v>
      </c>
      <c r="R2031" t="str">
        <f>IFERROR(INDEX(ReadySub!$A$2:$A$1153, MATCH(T2031, ReadySub!$Q$2:$Q$1153, 0)), "")</f>
        <v/>
      </c>
      <c r="S2031" s="2" t="str">
        <f t="shared" si="93"/>
        <v>L6V 1A1_10635_BRAMPTON</v>
      </c>
      <c r="T2031" s="2" t="str">
        <f t="shared" si="94"/>
        <v>L6V 1A1_10635 CREDITVIEW RD_BRAMPTON</v>
      </c>
      <c r="U2031" s="12" t="str">
        <f t="shared" si="95"/>
        <v>RD</v>
      </c>
    </row>
    <row r="2032" spans="1:21" ht="13" x14ac:dyDescent="0.25">
      <c r="A2032" s="9">
        <v>45777</v>
      </c>
      <c r="B2032" s="2" t="s">
        <v>7327</v>
      </c>
      <c r="C2032" s="2" t="s">
        <v>18</v>
      </c>
      <c r="D2032" s="2" t="s">
        <v>51</v>
      </c>
      <c r="E2032" s="2" t="s">
        <v>52</v>
      </c>
      <c r="F2032" s="2" t="s">
        <v>7328</v>
      </c>
      <c r="G2032" s="2">
        <v>6438</v>
      </c>
      <c r="H2032" s="2" t="s">
        <v>45</v>
      </c>
      <c r="I2032" s="1">
        <v>41337</v>
      </c>
      <c r="J2032" s="2" t="s">
        <v>23</v>
      </c>
      <c r="K2032" s="2"/>
      <c r="L2032" s="2" t="s">
        <v>24</v>
      </c>
      <c r="M2032" s="2">
        <v>2665</v>
      </c>
      <c r="N2032" s="2" t="s">
        <v>7329</v>
      </c>
      <c r="O2032" s="2" t="s">
        <v>26</v>
      </c>
      <c r="P2032" s="2" t="s">
        <v>228</v>
      </c>
      <c r="Q2032" s="2" t="s">
        <v>7330</v>
      </c>
      <c r="R2032" t="str">
        <f>IFERROR(INDEX(ReadySub!$A$2:$A$1153, MATCH(T2032, ReadySub!$Q$2:$Q$1153, 0)), "")</f>
        <v/>
      </c>
      <c r="S2032" s="2" t="str">
        <f t="shared" si="93"/>
        <v>L1C 3K6_2665_BOWMANVILLE</v>
      </c>
      <c r="T2032" s="2" t="str">
        <f t="shared" si="94"/>
        <v>L1C 3K6_2665 CONCESSION ROAD #3 RD_BOWMANVILLE</v>
      </c>
      <c r="U2032" s="12" t="str">
        <f t="shared" si="95"/>
        <v>RD</v>
      </c>
    </row>
    <row r="2033" spans="1:21" ht="13" x14ac:dyDescent="0.25">
      <c r="A2033" s="9">
        <v>45777</v>
      </c>
      <c r="B2033" s="2" t="s">
        <v>7331</v>
      </c>
      <c r="C2033" s="2" t="s">
        <v>18</v>
      </c>
      <c r="D2033" s="2" t="s">
        <v>31</v>
      </c>
      <c r="E2033" s="2" t="s">
        <v>182</v>
      </c>
      <c r="F2033" s="2" t="s">
        <v>7332</v>
      </c>
      <c r="G2033" s="2">
        <v>6441</v>
      </c>
      <c r="H2033" s="2" t="s">
        <v>45</v>
      </c>
      <c r="I2033" s="1">
        <v>41334</v>
      </c>
      <c r="J2033" s="2" t="s">
        <v>23</v>
      </c>
      <c r="K2033" s="2"/>
      <c r="L2033" s="2" t="s">
        <v>24</v>
      </c>
      <c r="M2033" s="2">
        <v>131</v>
      </c>
      <c r="N2033" s="2" t="s">
        <v>7333</v>
      </c>
      <c r="O2033" s="2" t="s">
        <v>101</v>
      </c>
      <c r="P2033" s="2" t="s">
        <v>241</v>
      </c>
      <c r="Q2033" s="2" t="s">
        <v>7334</v>
      </c>
      <c r="R2033">
        <f>IFERROR(INDEX(ReadySub!$A$2:$A$1153, MATCH(T2033, ReadySub!$Q$2:$Q$1153, 0)), "")</f>
        <v>1014</v>
      </c>
      <c r="S2033" s="2" t="str">
        <f t="shared" si="93"/>
        <v>L3R 9C2_131_MARKHAM</v>
      </c>
      <c r="T2033" s="2" t="str">
        <f t="shared" si="94"/>
        <v>L3R 9C2_131 JOHN BUTTON BLVD_MARKHAM</v>
      </c>
      <c r="U2033" s="12" t="str">
        <f t="shared" si="95"/>
        <v>BLVD</v>
      </c>
    </row>
    <row r="2034" spans="1:21" ht="13" x14ac:dyDescent="0.25">
      <c r="A2034" s="9">
        <v>45777</v>
      </c>
      <c r="B2034" s="2" t="s">
        <v>268</v>
      </c>
      <c r="C2034" s="2" t="s">
        <v>18</v>
      </c>
      <c r="D2034" s="2" t="s">
        <v>51</v>
      </c>
      <c r="E2034" s="2" t="s">
        <v>90</v>
      </c>
      <c r="F2034" s="2" t="s">
        <v>7335</v>
      </c>
      <c r="G2034" s="2">
        <v>6442</v>
      </c>
      <c r="H2034" s="2" t="s">
        <v>45</v>
      </c>
      <c r="I2034" s="1">
        <v>41311</v>
      </c>
      <c r="J2034" s="2" t="s">
        <v>23</v>
      </c>
      <c r="K2034" s="2"/>
      <c r="L2034" s="2" t="s">
        <v>24</v>
      </c>
      <c r="M2034" s="2"/>
      <c r="N2034" s="2" t="s">
        <v>7336</v>
      </c>
      <c r="O2034" s="2"/>
      <c r="P2034" s="2" t="s">
        <v>93</v>
      </c>
      <c r="Q2034" s="2" t="s">
        <v>6115</v>
      </c>
      <c r="R2034" t="str">
        <f>IFERROR(INDEX(ReadySub!$A$2:$A$1153, MATCH(T2034, ReadySub!$Q$2:$Q$1153, 0)), "")</f>
        <v/>
      </c>
      <c r="S2034" s="2" t="str">
        <f t="shared" si="93"/>
        <v>M4J 2L1__TORONTO</v>
      </c>
      <c r="T2034" s="2" t="str">
        <f t="shared" si="94"/>
        <v>M4J 2L1_123 COSBURN AVENUE 0_TORONTO</v>
      </c>
      <c r="U2034" s="12">
        <f t="shared" si="95"/>
        <v>0</v>
      </c>
    </row>
    <row r="2035" spans="1:21" ht="13" x14ac:dyDescent="0.25">
      <c r="A2035" s="9">
        <v>45777</v>
      </c>
      <c r="B2035" s="2" t="s">
        <v>7337</v>
      </c>
      <c r="C2035" s="2" t="s">
        <v>18</v>
      </c>
      <c r="D2035" s="2" t="s">
        <v>51</v>
      </c>
      <c r="E2035" s="2" t="s">
        <v>52</v>
      </c>
      <c r="F2035" s="2" t="s">
        <v>7338</v>
      </c>
      <c r="G2035" s="2">
        <v>6446</v>
      </c>
      <c r="H2035" s="2" t="s">
        <v>45</v>
      </c>
      <c r="I2035" s="1">
        <v>41338</v>
      </c>
      <c r="J2035" s="2" t="s">
        <v>23</v>
      </c>
      <c r="K2035" s="2"/>
      <c r="L2035" s="2" t="s">
        <v>24</v>
      </c>
      <c r="M2035" s="2">
        <v>75</v>
      </c>
      <c r="N2035" s="2" t="s">
        <v>1199</v>
      </c>
      <c r="O2035" s="2" t="s">
        <v>36</v>
      </c>
      <c r="P2035" s="2" t="s">
        <v>55</v>
      </c>
      <c r="Q2035" s="2" t="s">
        <v>7339</v>
      </c>
      <c r="R2035" t="str">
        <f>IFERROR(INDEX(ReadySub!$A$2:$A$1153, MATCH(T2035, ReadySub!$Q$2:$Q$1153, 0)), "")</f>
        <v/>
      </c>
      <c r="S2035" s="2" t="str">
        <f t="shared" si="93"/>
        <v>L1S 7K7_75_AJAX</v>
      </c>
      <c r="T2035" s="2" t="str">
        <f t="shared" si="94"/>
        <v>L1S 7K7_75 BAYLY ST_AJAX</v>
      </c>
      <c r="U2035" s="12" t="str">
        <f t="shared" si="95"/>
        <v>ST</v>
      </c>
    </row>
    <row r="2036" spans="1:21" ht="13" x14ac:dyDescent="0.25">
      <c r="A2036" s="9">
        <v>45777</v>
      </c>
      <c r="B2036" s="2" t="s">
        <v>7340</v>
      </c>
      <c r="C2036" s="2" t="s">
        <v>18</v>
      </c>
      <c r="D2036" s="2" t="s">
        <v>51</v>
      </c>
      <c r="E2036" s="2" t="s">
        <v>52</v>
      </c>
      <c r="F2036" s="2" t="s">
        <v>7341</v>
      </c>
      <c r="G2036" s="2">
        <v>6447</v>
      </c>
      <c r="H2036" s="2" t="s">
        <v>45</v>
      </c>
      <c r="I2036" s="1">
        <v>41355</v>
      </c>
      <c r="J2036" s="2" t="s">
        <v>23</v>
      </c>
      <c r="K2036" s="2"/>
      <c r="L2036" s="2" t="s">
        <v>24</v>
      </c>
      <c r="M2036" s="2">
        <v>1884</v>
      </c>
      <c r="N2036" s="2" t="s">
        <v>1306</v>
      </c>
      <c r="O2036" s="2" t="s">
        <v>26</v>
      </c>
      <c r="P2036" s="2" t="s">
        <v>72</v>
      </c>
      <c r="Q2036" s="2" t="s">
        <v>7342</v>
      </c>
      <c r="R2036" t="str">
        <f>IFERROR(INDEX(ReadySub!$A$2:$A$1153, MATCH(T2036, ReadySub!$Q$2:$Q$1153, 0)), "")</f>
        <v/>
      </c>
      <c r="S2036" s="2" t="str">
        <f t="shared" si="93"/>
        <v>L1V 1M7_1884_PICKERING</v>
      </c>
      <c r="T2036" s="2" t="str">
        <f t="shared" si="94"/>
        <v>L1V 1M7_1884 ALTONA RD_PICKERING</v>
      </c>
      <c r="U2036" s="12" t="str">
        <f t="shared" si="95"/>
        <v>RD</v>
      </c>
    </row>
    <row r="2037" spans="1:21" ht="13" x14ac:dyDescent="0.25">
      <c r="A2037" s="9">
        <v>45777</v>
      </c>
      <c r="B2037" s="2" t="s">
        <v>2054</v>
      </c>
      <c r="C2037" s="2" t="s">
        <v>18</v>
      </c>
      <c r="D2037" s="2" t="s">
        <v>51</v>
      </c>
      <c r="E2037" s="2" t="s">
        <v>52</v>
      </c>
      <c r="F2037" s="2" t="s">
        <v>2054</v>
      </c>
      <c r="G2037" s="2">
        <v>6450</v>
      </c>
      <c r="H2037" s="2" t="s">
        <v>45</v>
      </c>
      <c r="I2037" s="1">
        <v>41327</v>
      </c>
      <c r="J2037" s="2" t="s">
        <v>23</v>
      </c>
      <c r="K2037" s="2"/>
      <c r="L2037" s="2" t="s">
        <v>24</v>
      </c>
      <c r="M2037" s="2">
        <v>115</v>
      </c>
      <c r="N2037" s="2" t="s">
        <v>2055</v>
      </c>
      <c r="O2037" s="2" t="s">
        <v>47</v>
      </c>
      <c r="P2037" s="2" t="s">
        <v>55</v>
      </c>
      <c r="Q2037" s="2" t="s">
        <v>2056</v>
      </c>
      <c r="R2037" t="str">
        <f>IFERROR(INDEX(ReadySub!$A$2:$A$1153, MATCH(T2037, ReadySub!$Q$2:$Q$1153, 0)), "")</f>
        <v/>
      </c>
      <c r="S2037" s="2" t="str">
        <f t="shared" si="93"/>
        <v>L1T 2M4_115_AJAX</v>
      </c>
      <c r="T2037" s="2" t="str">
        <f t="shared" si="94"/>
        <v>L1T 2M4_115 DELANEY DR_AJAX</v>
      </c>
      <c r="U2037" s="12" t="str">
        <f t="shared" si="95"/>
        <v>DR</v>
      </c>
    </row>
    <row r="2038" spans="1:21" ht="13" x14ac:dyDescent="0.25">
      <c r="A2038" s="9">
        <v>45777</v>
      </c>
      <c r="B2038" s="2" t="s">
        <v>7343</v>
      </c>
      <c r="C2038" s="2" t="s">
        <v>18</v>
      </c>
      <c r="D2038" s="2" t="s">
        <v>51</v>
      </c>
      <c r="E2038" s="2" t="s">
        <v>90</v>
      </c>
      <c r="F2038" s="2" t="s">
        <v>7343</v>
      </c>
      <c r="G2038" s="2">
        <v>6451</v>
      </c>
      <c r="H2038" s="2" t="s">
        <v>45</v>
      </c>
      <c r="I2038" s="1">
        <v>41334</v>
      </c>
      <c r="J2038" s="2" t="s">
        <v>23</v>
      </c>
      <c r="K2038" s="2"/>
      <c r="L2038" s="2" t="s">
        <v>24</v>
      </c>
      <c r="M2038" s="2">
        <v>1550</v>
      </c>
      <c r="N2038" s="2" t="s">
        <v>98</v>
      </c>
      <c r="O2038" s="2" t="s">
        <v>47</v>
      </c>
      <c r="P2038" s="2" t="s">
        <v>93</v>
      </c>
      <c r="Q2038" s="2" t="s">
        <v>7344</v>
      </c>
      <c r="R2038" t="str">
        <f>IFERROR(INDEX(ReadySub!$A$2:$A$1153, MATCH(T2038, ReadySub!$Q$2:$Q$1153, 0)), "")</f>
        <v/>
      </c>
      <c r="S2038" s="2" t="str">
        <f t="shared" si="93"/>
        <v>M4B 2V3_1550_TORONTO</v>
      </c>
      <c r="T2038" s="2" t="str">
        <f t="shared" si="94"/>
        <v>M4B 2V3_1550 O'CONNOR DR_TORONTO</v>
      </c>
      <c r="U2038" s="12" t="str">
        <f t="shared" si="95"/>
        <v>DR</v>
      </c>
    </row>
    <row r="2039" spans="1:21" ht="13" x14ac:dyDescent="0.25">
      <c r="A2039" s="9">
        <v>45777</v>
      </c>
      <c r="B2039" s="2" t="s">
        <v>7347</v>
      </c>
      <c r="C2039" s="2" t="s">
        <v>18</v>
      </c>
      <c r="D2039" s="2" t="s">
        <v>31</v>
      </c>
      <c r="E2039" s="2" t="s">
        <v>90</v>
      </c>
      <c r="F2039" s="2" t="s">
        <v>7348</v>
      </c>
      <c r="G2039" s="2">
        <v>6457</v>
      </c>
      <c r="H2039" s="2" t="s">
        <v>141</v>
      </c>
      <c r="I2039" s="1">
        <v>41366</v>
      </c>
      <c r="J2039" s="2" t="s">
        <v>23</v>
      </c>
      <c r="K2039" s="2"/>
      <c r="L2039" s="2" t="s">
        <v>24</v>
      </c>
      <c r="M2039" s="2">
        <v>157</v>
      </c>
      <c r="N2039" s="2" t="s">
        <v>7349</v>
      </c>
      <c r="O2039" s="2" t="s">
        <v>36</v>
      </c>
      <c r="P2039" s="2" t="s">
        <v>93</v>
      </c>
      <c r="Q2039" s="2" t="s">
        <v>7350</v>
      </c>
      <c r="R2039" t="str">
        <f>IFERROR(INDEX(ReadySub!$A$2:$A$1153, MATCH(T2039, ReadySub!$Q$2:$Q$1153, 0)), "")</f>
        <v/>
      </c>
      <c r="S2039" s="2" t="str">
        <f t="shared" si="93"/>
        <v>M5M 4K4_157_TORONTO</v>
      </c>
      <c r="T2039" s="2" t="str">
        <f t="shared" si="94"/>
        <v>M5M 4K4_157 FALKIRK ST_TORONTO</v>
      </c>
      <c r="U2039" s="12" t="str">
        <f t="shared" si="95"/>
        <v>ST</v>
      </c>
    </row>
    <row r="2040" spans="1:21" ht="13" x14ac:dyDescent="0.25">
      <c r="A2040" s="9">
        <v>45777</v>
      </c>
      <c r="B2040" s="2" t="s">
        <v>831</v>
      </c>
      <c r="C2040" s="2" t="s">
        <v>18</v>
      </c>
      <c r="D2040" s="2" t="s">
        <v>31</v>
      </c>
      <c r="E2040" s="2" t="s">
        <v>182</v>
      </c>
      <c r="F2040" s="2" t="s">
        <v>7351</v>
      </c>
      <c r="G2040" s="2">
        <v>6458</v>
      </c>
      <c r="H2040" s="2" t="s">
        <v>45</v>
      </c>
      <c r="I2040" s="1">
        <v>41393</v>
      </c>
      <c r="J2040" s="2" t="s">
        <v>23</v>
      </c>
      <c r="K2040" s="2"/>
      <c r="L2040" s="2" t="s">
        <v>24</v>
      </c>
      <c r="M2040" s="2">
        <v>2077</v>
      </c>
      <c r="N2040" s="2" t="s">
        <v>4260</v>
      </c>
      <c r="O2040" s="2" t="s">
        <v>26</v>
      </c>
      <c r="P2040" s="2" t="s">
        <v>1494</v>
      </c>
      <c r="Q2040" s="2" t="s">
        <v>7352</v>
      </c>
      <c r="R2040" t="str">
        <f>IFERROR(INDEX(ReadySub!$A$2:$A$1153, MATCH(T2040, ReadySub!$Q$2:$Q$1153, 0)), "")</f>
        <v/>
      </c>
      <c r="S2040" s="2" t="str">
        <f t="shared" si="93"/>
        <v>L4K 5T6_2077_VAUGHAN</v>
      </c>
      <c r="T2040" s="2" t="str">
        <f t="shared" si="94"/>
        <v>L4K 5T6_2077 RUTHERFORD RD_VAUGHAN</v>
      </c>
      <c r="U2040" s="12" t="str">
        <f t="shared" si="95"/>
        <v>RD</v>
      </c>
    </row>
    <row r="2041" spans="1:21" ht="13" x14ac:dyDescent="0.25">
      <c r="A2041" s="9">
        <v>45777</v>
      </c>
      <c r="B2041" s="2" t="s">
        <v>7353</v>
      </c>
      <c r="C2041" s="2" t="s">
        <v>18</v>
      </c>
      <c r="D2041" s="2" t="s">
        <v>102</v>
      </c>
      <c r="E2041" s="2" t="s">
        <v>557</v>
      </c>
      <c r="F2041" s="2" t="s">
        <v>7354</v>
      </c>
      <c r="G2041" s="2">
        <v>6459</v>
      </c>
      <c r="H2041" s="2" t="s">
        <v>120</v>
      </c>
      <c r="I2041" s="1">
        <v>41368</v>
      </c>
      <c r="J2041" s="2" t="s">
        <v>23</v>
      </c>
      <c r="K2041" s="2"/>
      <c r="L2041" s="2" t="s">
        <v>24</v>
      </c>
      <c r="M2041" s="2">
        <v>816</v>
      </c>
      <c r="N2041" s="2" t="s">
        <v>3247</v>
      </c>
      <c r="O2041" s="2" t="s">
        <v>36</v>
      </c>
      <c r="P2041" s="2" t="s">
        <v>559</v>
      </c>
      <c r="Q2041" s="2" t="s">
        <v>7355</v>
      </c>
      <c r="R2041" t="str">
        <f>IFERROR(INDEX(ReadySub!$A$2:$A$1153, MATCH(T2041, ReadySub!$Q$2:$Q$1153, 0)), "")</f>
        <v/>
      </c>
      <c r="S2041" s="2" t="str">
        <f t="shared" si="93"/>
        <v>N8X 2A7_816_WINDSOR</v>
      </c>
      <c r="T2041" s="2" t="str">
        <f t="shared" si="94"/>
        <v>N8X 2A7_816 ELLIS ST_WINDSOR</v>
      </c>
      <c r="U2041" s="12" t="str">
        <f t="shared" si="95"/>
        <v>ST</v>
      </c>
    </row>
    <row r="2042" spans="1:21" ht="13" x14ac:dyDescent="0.25">
      <c r="A2042" s="9">
        <v>45777</v>
      </c>
      <c r="B2042" s="2" t="s">
        <v>7353</v>
      </c>
      <c r="C2042" s="2" t="s">
        <v>18</v>
      </c>
      <c r="D2042" s="2" t="s">
        <v>102</v>
      </c>
      <c r="E2042" s="2" t="s">
        <v>557</v>
      </c>
      <c r="F2042" s="2" t="s">
        <v>7356</v>
      </c>
      <c r="G2042" s="2">
        <v>6460</v>
      </c>
      <c r="H2042" s="2" t="s">
        <v>66</v>
      </c>
      <c r="I2042" s="1">
        <v>41368</v>
      </c>
      <c r="J2042" s="2" t="s">
        <v>23</v>
      </c>
      <c r="K2042" s="2"/>
      <c r="L2042" s="2" t="s">
        <v>24</v>
      </c>
      <c r="M2042" s="2">
        <v>1213</v>
      </c>
      <c r="N2042" s="2" t="s">
        <v>7357</v>
      </c>
      <c r="O2042" s="2" t="s">
        <v>92</v>
      </c>
      <c r="P2042" s="2" t="s">
        <v>559</v>
      </c>
      <c r="Q2042" s="2" t="s">
        <v>7067</v>
      </c>
      <c r="R2042" t="str">
        <f>IFERROR(INDEX(ReadySub!$A$2:$A$1153, MATCH(T2042, ReadySub!$Q$2:$Q$1153, 0)), "")</f>
        <v/>
      </c>
      <c r="S2042" s="2" t="str">
        <f t="shared" si="93"/>
        <v>N8W 1Y6_1213_WINDSOR</v>
      </c>
      <c r="T2042" s="2" t="str">
        <f t="shared" si="94"/>
        <v>N8W 1Y6_1213 E.C. ROW AVE_WINDSOR</v>
      </c>
      <c r="U2042" s="12" t="str">
        <f t="shared" si="95"/>
        <v>AVE</v>
      </c>
    </row>
    <row r="2043" spans="1:21" ht="13" x14ac:dyDescent="0.25">
      <c r="A2043" s="9">
        <v>45777</v>
      </c>
      <c r="B2043" s="2" t="s">
        <v>7362</v>
      </c>
      <c r="C2043" s="2" t="s">
        <v>18</v>
      </c>
      <c r="D2043" s="2" t="s">
        <v>150</v>
      </c>
      <c r="E2043" s="2" t="s">
        <v>151</v>
      </c>
      <c r="F2043" s="2" t="s">
        <v>7363</v>
      </c>
      <c r="G2043" s="2">
        <v>6470</v>
      </c>
      <c r="H2043" s="2" t="s">
        <v>66</v>
      </c>
      <c r="I2043" s="1">
        <v>41380</v>
      </c>
      <c r="J2043" s="2" t="s">
        <v>23</v>
      </c>
      <c r="K2043" s="2"/>
      <c r="L2043" s="2" t="s">
        <v>24</v>
      </c>
      <c r="M2043" s="2">
        <v>2621</v>
      </c>
      <c r="N2043" s="2" t="s">
        <v>7364</v>
      </c>
      <c r="O2043" s="2"/>
      <c r="P2043" s="2" t="s">
        <v>135</v>
      </c>
      <c r="Q2043" s="2" t="s">
        <v>7365</v>
      </c>
      <c r="R2043" t="str">
        <f>IFERROR(INDEX(ReadySub!$A$2:$A$1153, MATCH(T2043, ReadySub!$Q$2:$Q$1153, 0)), "")</f>
        <v/>
      </c>
      <c r="S2043" s="2" t="str">
        <f t="shared" si="93"/>
        <v>K7P 2Y7_2621_KINGSTON</v>
      </c>
      <c r="T2043" s="2" t="str">
        <f t="shared" si="94"/>
        <v>K7P 2Y7_2621 HIGHWAY 38 0_KINGSTON</v>
      </c>
      <c r="U2043" s="12">
        <f t="shared" si="95"/>
        <v>0</v>
      </c>
    </row>
    <row r="2044" spans="1:21" ht="13" x14ac:dyDescent="0.25">
      <c r="A2044" s="9">
        <v>45777</v>
      </c>
      <c r="B2044" s="2" t="s">
        <v>64</v>
      </c>
      <c r="C2044" s="2" t="s">
        <v>18</v>
      </c>
      <c r="D2044" s="2" t="s">
        <v>58</v>
      </c>
      <c r="E2044" s="2" t="s">
        <v>59</v>
      </c>
      <c r="F2044" s="2" t="s">
        <v>7366</v>
      </c>
      <c r="G2044" s="2">
        <v>6473</v>
      </c>
      <c r="H2044" s="2" t="s">
        <v>120</v>
      </c>
      <c r="I2044" s="1">
        <v>41394</v>
      </c>
      <c r="J2044" s="2" t="s">
        <v>23</v>
      </c>
      <c r="K2044" s="2"/>
      <c r="L2044" s="2" t="s">
        <v>24</v>
      </c>
      <c r="M2044" s="2">
        <v>300</v>
      </c>
      <c r="N2044" s="2" t="s">
        <v>5179</v>
      </c>
      <c r="O2044" s="2" t="s">
        <v>26</v>
      </c>
      <c r="P2044" s="2" t="s">
        <v>675</v>
      </c>
      <c r="Q2044" s="2" t="s">
        <v>7367</v>
      </c>
      <c r="R2044" t="str">
        <f>IFERROR(INDEX(ReadySub!$A$2:$A$1153, MATCH(T2044, ReadySub!$Q$2:$Q$1153, 0)), "")</f>
        <v/>
      </c>
      <c r="S2044" s="2" t="str">
        <f t="shared" si="93"/>
        <v>L3C 7L3_300_WELLAND</v>
      </c>
      <c r="T2044" s="2" t="str">
        <f t="shared" si="94"/>
        <v>L3C 7L3_300 WOODLAWN RD_WELLAND</v>
      </c>
      <c r="U2044" s="12" t="str">
        <f t="shared" si="95"/>
        <v>RD</v>
      </c>
    </row>
    <row r="2045" spans="1:21" ht="13" x14ac:dyDescent="0.25">
      <c r="A2045" s="9">
        <v>45777</v>
      </c>
      <c r="B2045" s="2" t="s">
        <v>857</v>
      </c>
      <c r="C2045" s="2" t="s">
        <v>18</v>
      </c>
      <c r="D2045" s="2" t="s">
        <v>150</v>
      </c>
      <c r="E2045" s="2" t="s">
        <v>162</v>
      </c>
      <c r="F2045" s="2" t="s">
        <v>7368</v>
      </c>
      <c r="G2045" s="2">
        <v>6474</v>
      </c>
      <c r="H2045" s="2" t="s">
        <v>120</v>
      </c>
      <c r="I2045" s="1">
        <v>41512</v>
      </c>
      <c r="J2045" s="2" t="s">
        <v>23</v>
      </c>
      <c r="K2045" s="2"/>
      <c r="L2045" s="2" t="s">
        <v>172</v>
      </c>
      <c r="M2045" s="2">
        <v>6280</v>
      </c>
      <c r="N2045" s="2" t="s">
        <v>7369</v>
      </c>
      <c r="O2045" s="2" t="s">
        <v>115</v>
      </c>
      <c r="P2045" s="2" t="s">
        <v>166</v>
      </c>
      <c r="Q2045" s="2" t="s">
        <v>7370</v>
      </c>
      <c r="R2045" t="str">
        <f>IFERROR(INDEX(ReadySub!$A$2:$A$1153, MATCH(T2045, ReadySub!$Q$2:$Q$1153, 0)), "")</f>
        <v/>
      </c>
      <c r="S2045" s="2" t="str">
        <f t="shared" si="93"/>
        <v>K4B 1H9_6280_OTTAWA</v>
      </c>
      <c r="T2045" s="2" t="str">
        <f t="shared" si="94"/>
        <v>K4B 1H9_6280 RENAUD RUE_OTTAWA</v>
      </c>
      <c r="U2045" s="12" t="str">
        <f t="shared" si="95"/>
        <v>Rue</v>
      </c>
    </row>
    <row r="2046" spans="1:21" ht="13" x14ac:dyDescent="0.25">
      <c r="A2046" s="9">
        <v>45777</v>
      </c>
      <c r="B2046" s="2" t="s">
        <v>7375</v>
      </c>
      <c r="C2046" s="2" t="s">
        <v>18</v>
      </c>
      <c r="D2046" s="2" t="s">
        <v>102</v>
      </c>
      <c r="E2046" s="2" t="s">
        <v>1608</v>
      </c>
      <c r="F2046" s="2" t="s">
        <v>7375</v>
      </c>
      <c r="G2046" s="2">
        <v>6484</v>
      </c>
      <c r="H2046" s="2" t="s">
        <v>45</v>
      </c>
      <c r="I2046" s="1">
        <v>41408</v>
      </c>
      <c r="J2046" s="2" t="s">
        <v>23</v>
      </c>
      <c r="K2046" s="2"/>
      <c r="L2046" s="2" t="s">
        <v>24</v>
      </c>
      <c r="M2046" s="2">
        <v>93</v>
      </c>
      <c r="N2046" s="2" t="s">
        <v>2355</v>
      </c>
      <c r="O2046" s="2" t="s">
        <v>36</v>
      </c>
      <c r="P2046" s="2" t="s">
        <v>1610</v>
      </c>
      <c r="Q2046" s="2" t="s">
        <v>7376</v>
      </c>
      <c r="R2046" t="str">
        <f>IFERROR(INDEX(ReadySub!$A$2:$A$1153, MATCH(T2046, ReadySub!$Q$2:$Q$1153, 0)), "")</f>
        <v/>
      </c>
      <c r="S2046" s="2" t="str">
        <f t="shared" si="93"/>
        <v>N7M 4L4_93_CHATHAM</v>
      </c>
      <c r="T2046" s="2" t="str">
        <f t="shared" si="94"/>
        <v>N7M 4L4_93 WILLIAM ST_CHATHAM</v>
      </c>
      <c r="U2046" s="12" t="str">
        <f t="shared" si="95"/>
        <v>ST</v>
      </c>
    </row>
    <row r="2047" spans="1:21" ht="13" x14ac:dyDescent="0.25">
      <c r="A2047" s="9">
        <v>45777</v>
      </c>
      <c r="B2047" s="2" t="s">
        <v>5010</v>
      </c>
      <c r="C2047" s="2" t="s">
        <v>18</v>
      </c>
      <c r="D2047" s="2" t="s">
        <v>150</v>
      </c>
      <c r="E2047" s="2" t="s">
        <v>1518</v>
      </c>
      <c r="F2047" s="2" t="s">
        <v>7379</v>
      </c>
      <c r="G2047" s="2">
        <v>6487</v>
      </c>
      <c r="H2047" s="2" t="s">
        <v>120</v>
      </c>
      <c r="I2047" s="1">
        <v>41418</v>
      </c>
      <c r="J2047" s="2" t="s">
        <v>23</v>
      </c>
      <c r="K2047" s="2"/>
      <c r="L2047" s="2" t="s">
        <v>172</v>
      </c>
      <c r="M2047" s="2">
        <v>205</v>
      </c>
      <c r="N2047" s="2" t="s">
        <v>7377</v>
      </c>
      <c r="O2047" s="2" t="s">
        <v>2301</v>
      </c>
      <c r="P2047" s="2" t="s">
        <v>7377</v>
      </c>
      <c r="Q2047" s="2" t="s">
        <v>7378</v>
      </c>
      <c r="R2047" t="str">
        <f>IFERROR(INDEX(ReadySub!$A$2:$A$1153, MATCH(T2047, ReadySub!$Q$2:$Q$1153, 0)), "")</f>
        <v/>
      </c>
      <c r="S2047" s="2" t="str">
        <f t="shared" si="93"/>
        <v>K0A 2M0_205_LIMOGES</v>
      </c>
      <c r="T2047" s="2" t="str">
        <f t="shared" si="94"/>
        <v>K0A 2M0_205 LIMOGES CHEMIN_LIMOGES</v>
      </c>
      <c r="U2047" s="12" t="str">
        <f t="shared" si="95"/>
        <v>Chemin</v>
      </c>
    </row>
    <row r="2048" spans="1:21" ht="13" x14ac:dyDescent="0.25">
      <c r="A2048" s="9">
        <v>45777</v>
      </c>
      <c r="B2048" s="2" t="s">
        <v>7380</v>
      </c>
      <c r="C2048" s="2" t="s">
        <v>18</v>
      </c>
      <c r="D2048" s="2" t="s">
        <v>89</v>
      </c>
      <c r="E2048" s="2" t="s">
        <v>90</v>
      </c>
      <c r="F2048" s="2" t="s">
        <v>7380</v>
      </c>
      <c r="G2048" s="2">
        <v>6488</v>
      </c>
      <c r="H2048" s="2" t="s">
        <v>45</v>
      </c>
      <c r="I2048" s="1">
        <v>41417</v>
      </c>
      <c r="J2048" s="2" t="s">
        <v>23</v>
      </c>
      <c r="K2048" s="2"/>
      <c r="L2048" s="2" t="s">
        <v>24</v>
      </c>
      <c r="M2048" s="2">
        <v>2211</v>
      </c>
      <c r="N2048" s="2" t="s">
        <v>485</v>
      </c>
      <c r="O2048" s="2" t="s">
        <v>36</v>
      </c>
      <c r="P2048" s="2" t="s">
        <v>93</v>
      </c>
      <c r="Q2048" s="2" t="s">
        <v>7381</v>
      </c>
      <c r="R2048" t="str">
        <f>IFERROR(INDEX(ReadySub!$A$2:$A$1153, MATCH(T2048, ReadySub!$Q$2:$Q$1153, 0)), "")</f>
        <v/>
      </c>
      <c r="S2048" s="2" t="str">
        <f t="shared" si="93"/>
        <v>M6R 1X6_2211_TORONTO</v>
      </c>
      <c r="T2048" s="2" t="str">
        <f t="shared" si="94"/>
        <v>M6R 1X6_2211 DUNDAS ST_TORONTO</v>
      </c>
      <c r="U2048" s="12" t="str">
        <f t="shared" si="95"/>
        <v>ST</v>
      </c>
    </row>
    <row r="2049" spans="1:21" ht="13" x14ac:dyDescent="0.25">
      <c r="A2049" s="9">
        <v>45777</v>
      </c>
      <c r="B2049" s="2" t="s">
        <v>7382</v>
      </c>
      <c r="C2049" s="2" t="s">
        <v>18</v>
      </c>
      <c r="D2049" s="2" t="s">
        <v>150</v>
      </c>
      <c r="E2049" s="2" t="s">
        <v>151</v>
      </c>
      <c r="F2049" s="2" t="s">
        <v>7383</v>
      </c>
      <c r="G2049" s="2">
        <v>6489</v>
      </c>
      <c r="H2049" s="2" t="s">
        <v>120</v>
      </c>
      <c r="I2049" s="1">
        <v>41417</v>
      </c>
      <c r="J2049" s="2" t="s">
        <v>23</v>
      </c>
      <c r="K2049" s="2"/>
      <c r="L2049" s="2" t="s">
        <v>24</v>
      </c>
      <c r="M2049" s="2">
        <v>180</v>
      </c>
      <c r="N2049" s="2" t="s">
        <v>2600</v>
      </c>
      <c r="O2049" s="2" t="s">
        <v>101</v>
      </c>
      <c r="P2049" s="2" t="s">
        <v>135</v>
      </c>
      <c r="Q2049" s="2" t="s">
        <v>7384</v>
      </c>
      <c r="R2049" t="str">
        <f>IFERROR(INDEX(ReadySub!$A$2:$A$1153, MATCH(T2049, ReadySub!$Q$2:$Q$1153, 0)), "")</f>
        <v/>
      </c>
      <c r="S2049" s="2" t="str">
        <f t="shared" si="93"/>
        <v>K7M 3W3_180_KINGSTON</v>
      </c>
      <c r="T2049" s="2" t="str">
        <f t="shared" si="94"/>
        <v>K7M 3W3_180 HENDERSON BLVD_KINGSTON</v>
      </c>
      <c r="U2049" s="12" t="str">
        <f t="shared" si="95"/>
        <v>BLVD</v>
      </c>
    </row>
    <row r="2050" spans="1:21" ht="13" x14ac:dyDescent="0.25">
      <c r="A2050" s="9">
        <v>45777</v>
      </c>
      <c r="B2050" s="2" t="s">
        <v>7382</v>
      </c>
      <c r="C2050" s="2" t="s">
        <v>18</v>
      </c>
      <c r="D2050" s="2" t="s">
        <v>150</v>
      </c>
      <c r="E2050" s="2" t="s">
        <v>151</v>
      </c>
      <c r="F2050" s="2" t="s">
        <v>7385</v>
      </c>
      <c r="G2050" s="2">
        <v>6490</v>
      </c>
      <c r="H2050" s="2" t="s">
        <v>45</v>
      </c>
      <c r="I2050" s="1">
        <v>41417</v>
      </c>
      <c r="J2050" s="2" t="s">
        <v>23</v>
      </c>
      <c r="K2050" s="2"/>
      <c r="L2050" s="2" t="s">
        <v>24</v>
      </c>
      <c r="M2050" s="2">
        <v>1035</v>
      </c>
      <c r="N2050" s="2" t="s">
        <v>7386</v>
      </c>
      <c r="O2050" s="2" t="s">
        <v>47</v>
      </c>
      <c r="P2050" s="2" t="s">
        <v>135</v>
      </c>
      <c r="Q2050" s="2" t="s">
        <v>7387</v>
      </c>
      <c r="R2050" t="str">
        <f>IFERROR(INDEX(ReadySub!$A$2:$A$1153, MATCH(T2050, ReadySub!$Q$2:$Q$1153, 0)), "")</f>
        <v/>
      </c>
      <c r="S2050" s="2" t="str">
        <f t="shared" ref="S2050:S2113" si="96">UPPER(TRIM(Q2050))&amp;"_"&amp;UPPER(TRIM(M2050))&amp;"_"&amp;UPPER(TRIM(P2050))</f>
        <v>K7P 3B8_1035_KINGSTON</v>
      </c>
      <c r="T2050" s="2" t="str">
        <f t="shared" ref="T2050:T2113" si="97">UPPER(TRIM(Q2050))&amp;"_"&amp;UPPER(TRIM(M2050&amp;" "&amp;N2050&amp;" "&amp;U2050))&amp;"_"&amp;UPPER(TRIM(P2050))</f>
        <v>K7P 3B8_1035 BAYRIDGE DR_KINGSTON</v>
      </c>
      <c r="U2050" s="12" t="str">
        <f t="shared" ref="U2050:U2113" si="98">IF(O2050="STREET","ST",IF(O2050="AVENUE","AVE",IF(O2050="DRIVE","DR",IF(O2050="ROAD","RD",IF(O2050="CRESCENT","CRES",IF(O2050="BOULEVARD","BLVD",IF(O2050="PLACE","PL",IF(O2050="COURT","CRT",O2050))))))))</f>
        <v>DR</v>
      </c>
    </row>
    <row r="2051" spans="1:21" ht="13" x14ac:dyDescent="0.25">
      <c r="A2051" s="9">
        <v>45777</v>
      </c>
      <c r="B2051" s="2" t="s">
        <v>74</v>
      </c>
      <c r="C2051" s="2" t="s">
        <v>18</v>
      </c>
      <c r="D2051" s="2" t="s">
        <v>51</v>
      </c>
      <c r="E2051" s="2" t="s">
        <v>52</v>
      </c>
      <c r="F2051" s="2" t="s">
        <v>7389</v>
      </c>
      <c r="G2051" s="2">
        <v>6493</v>
      </c>
      <c r="H2051" s="2" t="s">
        <v>377</v>
      </c>
      <c r="I2051" s="1">
        <v>41484</v>
      </c>
      <c r="J2051" s="2" t="s">
        <v>23</v>
      </c>
      <c r="K2051" s="2"/>
      <c r="L2051" s="2" t="s">
        <v>24</v>
      </c>
      <c r="M2051" s="2">
        <v>200</v>
      </c>
      <c r="N2051" s="2" t="s">
        <v>7390</v>
      </c>
      <c r="O2051" s="2" t="s">
        <v>26</v>
      </c>
      <c r="P2051" s="2" t="s">
        <v>221</v>
      </c>
      <c r="Q2051" s="2" t="s">
        <v>7391</v>
      </c>
      <c r="R2051" t="str">
        <f>IFERROR(INDEX(ReadySub!$A$2:$A$1153, MATCH(T2051, ReadySub!$Q$2:$Q$1153, 0)), "")</f>
        <v/>
      </c>
      <c r="S2051" s="2" t="str">
        <f t="shared" si="96"/>
        <v>L1N 3K6_200_WHITBY</v>
      </c>
      <c r="T2051" s="2" t="str">
        <f t="shared" si="97"/>
        <v>L1N 3K6_200 GARRAD RD_WHITBY</v>
      </c>
      <c r="U2051" s="12" t="str">
        <f t="shared" si="98"/>
        <v>RD</v>
      </c>
    </row>
    <row r="2052" spans="1:21" ht="13" x14ac:dyDescent="0.25">
      <c r="A2052" s="9">
        <v>45777</v>
      </c>
      <c r="B2052" s="2" t="s">
        <v>74</v>
      </c>
      <c r="C2052" s="2" t="s">
        <v>18</v>
      </c>
      <c r="D2052" s="2" t="s">
        <v>51</v>
      </c>
      <c r="E2052" s="2" t="s">
        <v>52</v>
      </c>
      <c r="F2052" s="2" t="s">
        <v>7392</v>
      </c>
      <c r="G2052" s="2">
        <v>6494</v>
      </c>
      <c r="H2052" s="2" t="s">
        <v>104</v>
      </c>
      <c r="I2052" s="1">
        <v>41471</v>
      </c>
      <c r="J2052" s="2" t="s">
        <v>23</v>
      </c>
      <c r="K2052" s="2"/>
      <c r="L2052" s="2" t="s">
        <v>24</v>
      </c>
      <c r="M2052" s="2">
        <v>1</v>
      </c>
      <c r="N2052" s="2" t="s">
        <v>7393</v>
      </c>
      <c r="O2052" s="2" t="s">
        <v>47</v>
      </c>
      <c r="P2052" s="2" t="s">
        <v>55</v>
      </c>
      <c r="Q2052" s="2" t="s">
        <v>7394</v>
      </c>
      <c r="R2052" t="str">
        <f>IFERROR(INDEX(ReadySub!$A$2:$A$1153, MATCH(T2052, ReadySub!$Q$2:$Q$1153, 0)), "")</f>
        <v/>
      </c>
      <c r="S2052" s="2" t="str">
        <f t="shared" si="96"/>
        <v>L1S 7N6_1_AJAX</v>
      </c>
      <c r="T2052" s="2" t="str">
        <f t="shared" si="97"/>
        <v>L1S 7N6_1 GREENHALF DR_AJAX</v>
      </c>
      <c r="U2052" s="12" t="str">
        <f t="shared" si="98"/>
        <v>DR</v>
      </c>
    </row>
    <row r="2053" spans="1:21" ht="13" x14ac:dyDescent="0.25">
      <c r="A2053" s="9">
        <v>45777</v>
      </c>
      <c r="B2053" s="2" t="s">
        <v>74</v>
      </c>
      <c r="C2053" s="2" t="s">
        <v>18</v>
      </c>
      <c r="D2053" s="2" t="s">
        <v>51</v>
      </c>
      <c r="E2053" s="2" t="s">
        <v>52</v>
      </c>
      <c r="F2053" s="2" t="s">
        <v>7395</v>
      </c>
      <c r="G2053" s="2">
        <v>6495</v>
      </c>
      <c r="H2053" s="2" t="s">
        <v>104</v>
      </c>
      <c r="I2053" s="1">
        <v>41477</v>
      </c>
      <c r="J2053" s="2" t="s">
        <v>23</v>
      </c>
      <c r="K2053" s="2"/>
      <c r="L2053" s="2" t="s">
        <v>24</v>
      </c>
      <c r="M2053" s="2">
        <v>20</v>
      </c>
      <c r="N2053" s="2" t="s">
        <v>7396</v>
      </c>
      <c r="O2053" s="2" t="s">
        <v>26</v>
      </c>
      <c r="P2053" s="2" t="s">
        <v>1602</v>
      </c>
      <c r="Q2053" s="2" t="s">
        <v>7397</v>
      </c>
      <c r="R2053" t="str">
        <f>IFERROR(INDEX(ReadySub!$A$2:$A$1153, MATCH(T2053, ReadySub!$Q$2:$Q$1153, 0)), "")</f>
        <v/>
      </c>
      <c r="S2053" s="2" t="str">
        <f t="shared" si="96"/>
        <v>L1M 1B3_20_BROOKLIN</v>
      </c>
      <c r="T2053" s="2" t="str">
        <f t="shared" si="97"/>
        <v>L1M 1B3_20 VIPOND RD_BROOKLIN</v>
      </c>
      <c r="U2053" s="12" t="str">
        <f t="shared" si="98"/>
        <v>RD</v>
      </c>
    </row>
    <row r="2054" spans="1:21" ht="13" x14ac:dyDescent="0.25">
      <c r="A2054" s="9">
        <v>45777</v>
      </c>
      <c r="B2054" s="2" t="s">
        <v>74</v>
      </c>
      <c r="C2054" s="2" t="s">
        <v>18</v>
      </c>
      <c r="D2054" s="2" t="s">
        <v>51</v>
      </c>
      <c r="E2054" s="2" t="s">
        <v>52</v>
      </c>
      <c r="F2054" s="2" t="s">
        <v>7398</v>
      </c>
      <c r="G2054" s="2">
        <v>6496</v>
      </c>
      <c r="H2054" s="2" t="s">
        <v>1250</v>
      </c>
      <c r="I2054" s="1">
        <v>41508</v>
      </c>
      <c r="J2054" s="2" t="s">
        <v>23</v>
      </c>
      <c r="K2054" s="2"/>
      <c r="L2054" s="2" t="s">
        <v>24</v>
      </c>
      <c r="M2054" s="2">
        <v>160</v>
      </c>
      <c r="N2054" s="2" t="s">
        <v>7399</v>
      </c>
      <c r="O2054" s="2" t="s">
        <v>101</v>
      </c>
      <c r="P2054" s="2" t="s">
        <v>1602</v>
      </c>
      <c r="Q2054" s="2" t="s">
        <v>7400</v>
      </c>
      <c r="R2054" t="str">
        <f>IFERROR(INDEX(ReadySub!$A$2:$A$1153, MATCH(T2054, ReadySub!$Q$2:$Q$1153, 0)), "")</f>
        <v/>
      </c>
      <c r="S2054" s="2" t="str">
        <f t="shared" si="96"/>
        <v>L1M 2L9_160_BROOKLIN</v>
      </c>
      <c r="T2054" s="2" t="str">
        <f t="shared" si="97"/>
        <v>L1M 2L9_160 CACHET BLVD_BROOKLIN</v>
      </c>
      <c r="U2054" s="12" t="str">
        <f t="shared" si="98"/>
        <v>BLVD</v>
      </c>
    </row>
    <row r="2055" spans="1:21" ht="13" x14ac:dyDescent="0.25">
      <c r="A2055" s="9">
        <v>45777</v>
      </c>
      <c r="B2055" s="2" t="s">
        <v>74</v>
      </c>
      <c r="C2055" s="2" t="s">
        <v>18</v>
      </c>
      <c r="D2055" s="2" t="s">
        <v>51</v>
      </c>
      <c r="E2055" s="2" t="s">
        <v>52</v>
      </c>
      <c r="F2055" s="2" t="s">
        <v>7401</v>
      </c>
      <c r="G2055" s="2">
        <v>6497</v>
      </c>
      <c r="H2055" s="2" t="s">
        <v>104</v>
      </c>
      <c r="I2055" s="1">
        <v>41508</v>
      </c>
      <c r="J2055" s="2" t="s">
        <v>23</v>
      </c>
      <c r="K2055" s="2"/>
      <c r="L2055" s="2" t="s">
        <v>24</v>
      </c>
      <c r="M2055" s="2">
        <v>160</v>
      </c>
      <c r="N2055" s="2" t="s">
        <v>6977</v>
      </c>
      <c r="O2055" s="2" t="s">
        <v>47</v>
      </c>
      <c r="P2055" s="2" t="s">
        <v>1602</v>
      </c>
      <c r="Q2055" s="2" t="s">
        <v>7402</v>
      </c>
      <c r="R2055" t="str">
        <f>IFERROR(INDEX(ReadySub!$A$2:$A$1153, MATCH(T2055, ReadySub!$Q$2:$Q$1153, 0)), "")</f>
        <v/>
      </c>
      <c r="S2055" s="2" t="str">
        <f t="shared" si="96"/>
        <v>L1M 0A5_160_BROOKLIN</v>
      </c>
      <c r="T2055" s="2" t="str">
        <f t="shared" si="97"/>
        <v>L1M 0A5_160 CARNWITH DR_BROOKLIN</v>
      </c>
      <c r="U2055" s="12" t="str">
        <f t="shared" si="98"/>
        <v>DR</v>
      </c>
    </row>
    <row r="2056" spans="1:21" ht="13" x14ac:dyDescent="0.25">
      <c r="A2056" s="9">
        <v>45777</v>
      </c>
      <c r="B2056" s="2" t="s">
        <v>74</v>
      </c>
      <c r="C2056" s="2" t="s">
        <v>18</v>
      </c>
      <c r="D2056" s="2" t="s">
        <v>51</v>
      </c>
      <c r="E2056" s="2" t="s">
        <v>52</v>
      </c>
      <c r="F2056" s="2" t="s">
        <v>7403</v>
      </c>
      <c r="G2056" s="2">
        <v>6498</v>
      </c>
      <c r="H2056" s="2" t="s">
        <v>104</v>
      </c>
      <c r="I2056" s="1">
        <v>41484</v>
      </c>
      <c r="J2056" s="2" t="s">
        <v>23</v>
      </c>
      <c r="K2056" s="2"/>
      <c r="L2056" s="2" t="s">
        <v>24</v>
      </c>
      <c r="M2056" s="2">
        <v>591</v>
      </c>
      <c r="N2056" s="2" t="s">
        <v>7404</v>
      </c>
      <c r="O2056" s="2" t="s">
        <v>47</v>
      </c>
      <c r="P2056" s="2" t="s">
        <v>72</v>
      </c>
      <c r="Q2056" s="2" t="s">
        <v>7405</v>
      </c>
      <c r="R2056" t="str">
        <f>IFERROR(INDEX(ReadySub!$A$2:$A$1153, MATCH(T2056, ReadySub!$Q$2:$Q$1153, 0)), "")</f>
        <v/>
      </c>
      <c r="S2056" s="2" t="str">
        <f t="shared" si="96"/>
        <v>L1W 2N6_591_PICKERING</v>
      </c>
      <c r="T2056" s="2" t="str">
        <f t="shared" si="97"/>
        <v>L1W 2N6_591 ROSEBANK DR_PICKERING</v>
      </c>
      <c r="U2056" s="12" t="str">
        <f t="shared" si="98"/>
        <v>DR</v>
      </c>
    </row>
    <row r="2057" spans="1:21" ht="13" x14ac:dyDescent="0.25">
      <c r="A2057" s="9">
        <v>45777</v>
      </c>
      <c r="B2057" s="2" t="s">
        <v>74</v>
      </c>
      <c r="C2057" s="2" t="s">
        <v>18</v>
      </c>
      <c r="D2057" s="2" t="s">
        <v>51</v>
      </c>
      <c r="E2057" s="2" t="s">
        <v>52</v>
      </c>
      <c r="F2057" s="2" t="s">
        <v>7406</v>
      </c>
      <c r="G2057" s="2">
        <v>6499</v>
      </c>
      <c r="H2057" s="2" t="s">
        <v>104</v>
      </c>
      <c r="I2057" s="1">
        <v>41471</v>
      </c>
      <c r="J2057" s="2" t="s">
        <v>23</v>
      </c>
      <c r="K2057" s="2"/>
      <c r="L2057" s="2" t="s">
        <v>24</v>
      </c>
      <c r="M2057" s="2">
        <v>60</v>
      </c>
      <c r="N2057" s="2" t="s">
        <v>6394</v>
      </c>
      <c r="O2057" s="2" t="s">
        <v>92</v>
      </c>
      <c r="P2057" s="2" t="s">
        <v>55</v>
      </c>
      <c r="Q2057" s="2" t="s">
        <v>6395</v>
      </c>
      <c r="R2057" t="str">
        <f>IFERROR(INDEX(ReadySub!$A$2:$A$1153, MATCH(T2057, ReadySub!$Q$2:$Q$1153, 0)), "")</f>
        <v/>
      </c>
      <c r="S2057" s="2" t="str">
        <f t="shared" si="96"/>
        <v>L1T 4Y4_60_AJAX</v>
      </c>
      <c r="T2057" s="2" t="str">
        <f t="shared" si="97"/>
        <v>L1T 4Y4_60 SEGGAR AVE_AJAX</v>
      </c>
      <c r="U2057" s="12" t="str">
        <f t="shared" si="98"/>
        <v>AVE</v>
      </c>
    </row>
    <row r="2058" spans="1:21" ht="13" x14ac:dyDescent="0.25">
      <c r="A2058" s="9">
        <v>45777</v>
      </c>
      <c r="B2058" s="2" t="s">
        <v>74</v>
      </c>
      <c r="C2058" s="2" t="s">
        <v>18</v>
      </c>
      <c r="D2058" s="2" t="s">
        <v>51</v>
      </c>
      <c r="E2058" s="2" t="s">
        <v>52</v>
      </c>
      <c r="F2058" s="2" t="s">
        <v>7407</v>
      </c>
      <c r="G2058" s="2">
        <v>6501</v>
      </c>
      <c r="H2058" s="2" t="s">
        <v>45</v>
      </c>
      <c r="I2058" s="1">
        <v>41492</v>
      </c>
      <c r="J2058" s="2" t="s">
        <v>23</v>
      </c>
      <c r="K2058" s="2"/>
      <c r="L2058" s="2" t="s">
        <v>24</v>
      </c>
      <c r="M2058" s="2">
        <v>1500</v>
      </c>
      <c r="N2058" s="2" t="s">
        <v>7408</v>
      </c>
      <c r="O2058" s="2" t="s">
        <v>47</v>
      </c>
      <c r="P2058" s="2" t="s">
        <v>72</v>
      </c>
      <c r="Q2058" s="2" t="s">
        <v>7409</v>
      </c>
      <c r="R2058" t="str">
        <f>IFERROR(INDEX(ReadySub!$A$2:$A$1153, MATCH(T2058, ReadySub!$Q$2:$Q$1153, 0)), "")</f>
        <v/>
      </c>
      <c r="S2058" s="2" t="str">
        <f t="shared" si="96"/>
        <v>L1V 1N1_1500_PICKERING</v>
      </c>
      <c r="T2058" s="2" t="str">
        <f t="shared" si="97"/>
        <v>L1V 1N1_1500 ROUGEMONT DR_PICKERING</v>
      </c>
      <c r="U2058" s="12" t="str">
        <f t="shared" si="98"/>
        <v>DR</v>
      </c>
    </row>
    <row r="2059" spans="1:21" ht="13" x14ac:dyDescent="0.25">
      <c r="A2059" s="9">
        <v>45777</v>
      </c>
      <c r="B2059" s="2" t="s">
        <v>74</v>
      </c>
      <c r="C2059" s="2" t="s">
        <v>18</v>
      </c>
      <c r="D2059" s="2" t="s">
        <v>51</v>
      </c>
      <c r="E2059" s="2" t="s">
        <v>52</v>
      </c>
      <c r="F2059" s="2" t="s">
        <v>7410</v>
      </c>
      <c r="G2059" s="2">
        <v>6502</v>
      </c>
      <c r="H2059" s="2" t="s">
        <v>104</v>
      </c>
      <c r="I2059" s="1">
        <v>41470</v>
      </c>
      <c r="J2059" s="2" t="s">
        <v>23</v>
      </c>
      <c r="K2059" s="2"/>
      <c r="L2059" s="2" t="s">
        <v>24</v>
      </c>
      <c r="M2059" s="2">
        <v>1166</v>
      </c>
      <c r="N2059" s="2" t="s">
        <v>282</v>
      </c>
      <c r="O2059" s="2" t="s">
        <v>92</v>
      </c>
      <c r="P2059" s="2" t="s">
        <v>72</v>
      </c>
      <c r="Q2059" s="2" t="s">
        <v>7411</v>
      </c>
      <c r="R2059" t="str">
        <f>IFERROR(INDEX(ReadySub!$A$2:$A$1153, MATCH(T2059, ReadySub!$Q$2:$Q$1153, 0)), "")</f>
        <v/>
      </c>
      <c r="S2059" s="2" t="str">
        <f t="shared" si="96"/>
        <v>L1V 1J6_1166_PICKERING</v>
      </c>
      <c r="T2059" s="2" t="str">
        <f t="shared" si="97"/>
        <v>L1V 1J6_1166 FINCH AVE_PICKERING</v>
      </c>
      <c r="U2059" s="12" t="str">
        <f t="shared" si="98"/>
        <v>AVE</v>
      </c>
    </row>
    <row r="2060" spans="1:21" ht="13" x14ac:dyDescent="0.25">
      <c r="A2060" s="9">
        <v>45777</v>
      </c>
      <c r="B2060" s="2" t="s">
        <v>7413</v>
      </c>
      <c r="C2060" s="2" t="s">
        <v>18</v>
      </c>
      <c r="D2060" s="2" t="s">
        <v>58</v>
      </c>
      <c r="E2060" s="2" t="s">
        <v>1337</v>
      </c>
      <c r="F2060" s="2" t="s">
        <v>7414</v>
      </c>
      <c r="G2060" s="2">
        <v>6505</v>
      </c>
      <c r="H2060" s="2" t="s">
        <v>45</v>
      </c>
      <c r="I2060" s="1">
        <v>41488</v>
      </c>
      <c r="J2060" s="2" t="s">
        <v>23</v>
      </c>
      <c r="K2060" s="2"/>
      <c r="L2060" s="2" t="s">
        <v>24</v>
      </c>
      <c r="M2060" s="2">
        <v>85</v>
      </c>
      <c r="N2060" s="2" t="s">
        <v>2272</v>
      </c>
      <c r="O2060" s="2" t="s">
        <v>36</v>
      </c>
      <c r="P2060" s="2" t="s">
        <v>1340</v>
      </c>
      <c r="Q2060" s="2" t="s">
        <v>7415</v>
      </c>
      <c r="R2060" t="str">
        <f>IFERROR(INDEX(ReadySub!$A$2:$A$1153, MATCH(T2060, ReadySub!$Q$2:$Q$1153, 0)), "")</f>
        <v/>
      </c>
      <c r="S2060" s="2" t="str">
        <f t="shared" si="96"/>
        <v>N3T 2X2_85_BRANTFORD</v>
      </c>
      <c r="T2060" s="2" t="str">
        <f t="shared" si="97"/>
        <v>N3T 2X2_85 CHARLOTTE ST_BRANTFORD</v>
      </c>
      <c r="U2060" s="12" t="str">
        <f t="shared" si="98"/>
        <v>ST</v>
      </c>
    </row>
    <row r="2061" spans="1:21" ht="13" x14ac:dyDescent="0.25">
      <c r="A2061" s="9">
        <v>45777</v>
      </c>
      <c r="B2061" s="2" t="s">
        <v>719</v>
      </c>
      <c r="C2061" s="2" t="s">
        <v>18</v>
      </c>
      <c r="D2061" s="2" t="s">
        <v>150</v>
      </c>
      <c r="E2061" s="2" t="s">
        <v>720</v>
      </c>
      <c r="F2061" s="2" t="s">
        <v>7418</v>
      </c>
      <c r="G2061" s="2">
        <v>6510</v>
      </c>
      <c r="H2061" s="2" t="s">
        <v>120</v>
      </c>
      <c r="I2061" s="1">
        <v>41424</v>
      </c>
      <c r="J2061" s="2" t="s">
        <v>23</v>
      </c>
      <c r="K2061" s="2"/>
      <c r="L2061" s="2" t="s">
        <v>24</v>
      </c>
      <c r="M2061" s="2">
        <v>22</v>
      </c>
      <c r="N2061" s="2" t="s">
        <v>7419</v>
      </c>
      <c r="O2061" s="2" t="s">
        <v>109</v>
      </c>
      <c r="P2061" s="2" t="s">
        <v>723</v>
      </c>
      <c r="Q2061" s="2" t="s">
        <v>1744</v>
      </c>
      <c r="R2061" t="str">
        <f>IFERROR(INDEX(ReadySub!$A$2:$A$1153, MATCH(T2061, ReadySub!$Q$2:$Q$1153, 0)), "")</f>
        <v/>
      </c>
      <c r="S2061" s="2" t="str">
        <f t="shared" si="96"/>
        <v>K8H 1L3_22_PETAWAWA</v>
      </c>
      <c r="T2061" s="2" t="str">
        <f t="shared" si="97"/>
        <v>K8H 1L3_22 LEEDER LANE_PETAWAWA</v>
      </c>
      <c r="U2061" s="12" t="str">
        <f t="shared" si="98"/>
        <v>Lane</v>
      </c>
    </row>
    <row r="2062" spans="1:21" ht="13" x14ac:dyDescent="0.25">
      <c r="A2062" s="9">
        <v>45777</v>
      </c>
      <c r="B2062" s="2" t="s">
        <v>831</v>
      </c>
      <c r="C2062" s="2" t="s">
        <v>18</v>
      </c>
      <c r="D2062" s="2" t="s">
        <v>150</v>
      </c>
      <c r="E2062" s="2" t="s">
        <v>162</v>
      </c>
      <c r="F2062" s="2" t="s">
        <v>7421</v>
      </c>
      <c r="G2062" s="2">
        <v>6514</v>
      </c>
      <c r="H2062" s="2" t="s">
        <v>45</v>
      </c>
      <c r="I2062" s="1">
        <v>41431</v>
      </c>
      <c r="J2062" s="2" t="s">
        <v>23</v>
      </c>
      <c r="K2062" s="2"/>
      <c r="L2062" s="2" t="s">
        <v>24</v>
      </c>
      <c r="M2062" s="2"/>
      <c r="N2062" s="2" t="s">
        <v>7422</v>
      </c>
      <c r="O2062" s="2"/>
      <c r="P2062" s="2" t="s">
        <v>166</v>
      </c>
      <c r="Q2062" s="2" t="s">
        <v>7423</v>
      </c>
      <c r="R2062" t="str">
        <f>IFERROR(INDEX(ReadySub!$A$2:$A$1153, MATCH(T2062, ReadySub!$Q$2:$Q$1153, 0)), "")</f>
        <v/>
      </c>
      <c r="S2062" s="2" t="str">
        <f t="shared" si="96"/>
        <v>K4M 1M2__OTTAWA</v>
      </c>
      <c r="T2062" s="2" t="str">
        <f t="shared" si="97"/>
        <v>K4M 1M2_5710 LONGSHADOW STREET 0_OTTAWA</v>
      </c>
      <c r="U2062" s="12">
        <f t="shared" si="98"/>
        <v>0</v>
      </c>
    </row>
    <row r="2063" spans="1:21" ht="13" x14ac:dyDescent="0.25">
      <c r="A2063" s="9">
        <v>45777</v>
      </c>
      <c r="B2063" s="2" t="s">
        <v>5268</v>
      </c>
      <c r="C2063" s="2" t="s">
        <v>18</v>
      </c>
      <c r="D2063" s="2" t="s">
        <v>150</v>
      </c>
      <c r="E2063" s="2" t="s">
        <v>162</v>
      </c>
      <c r="F2063" s="2" t="s">
        <v>7424</v>
      </c>
      <c r="G2063" s="2">
        <v>6515</v>
      </c>
      <c r="H2063" s="2" t="s">
        <v>45</v>
      </c>
      <c r="I2063" s="1">
        <v>41431</v>
      </c>
      <c r="J2063" s="2" t="s">
        <v>23</v>
      </c>
      <c r="K2063" s="2"/>
      <c r="L2063" s="2" t="s">
        <v>24</v>
      </c>
      <c r="M2063" s="2">
        <v>1115</v>
      </c>
      <c r="N2063" s="2" t="s">
        <v>4359</v>
      </c>
      <c r="O2063" s="2" t="s">
        <v>26</v>
      </c>
      <c r="P2063" s="2" t="s">
        <v>535</v>
      </c>
      <c r="Q2063" s="2" t="s">
        <v>4360</v>
      </c>
      <c r="R2063" t="str">
        <f>IFERROR(INDEX(ReadySub!$A$2:$A$1153, MATCH(T2063, ReadySub!$Q$2:$Q$1153, 0)), "")</f>
        <v/>
      </c>
      <c r="S2063" s="2" t="str">
        <f t="shared" si="96"/>
        <v>K2S 1B9_1115_STITTSVILLE</v>
      </c>
      <c r="T2063" s="2" t="str">
        <f t="shared" si="97"/>
        <v>K2S 1B9_1115 CARP RD_STITTSVILLE</v>
      </c>
      <c r="U2063" s="12" t="str">
        <f t="shared" si="98"/>
        <v>RD</v>
      </c>
    </row>
    <row r="2064" spans="1:21" ht="13" x14ac:dyDescent="0.25">
      <c r="A2064" s="9">
        <v>45777</v>
      </c>
      <c r="B2064" s="2" t="s">
        <v>7425</v>
      </c>
      <c r="C2064" s="2" t="s">
        <v>18</v>
      </c>
      <c r="D2064" s="2" t="s">
        <v>102</v>
      </c>
      <c r="E2064" s="2" t="s">
        <v>1131</v>
      </c>
      <c r="F2064" s="2" t="s">
        <v>7426</v>
      </c>
      <c r="G2064" s="2">
        <v>6517</v>
      </c>
      <c r="H2064" s="2" t="s">
        <v>104</v>
      </c>
      <c r="I2064" s="1">
        <v>41508</v>
      </c>
      <c r="J2064" s="2" t="s">
        <v>23</v>
      </c>
      <c r="K2064" s="2"/>
      <c r="L2064" s="2" t="s">
        <v>24</v>
      </c>
      <c r="M2064" s="2">
        <v>11443</v>
      </c>
      <c r="N2064" s="2" t="s">
        <v>7427</v>
      </c>
      <c r="O2064" s="2" t="s">
        <v>26</v>
      </c>
      <c r="P2064" s="2" t="s">
        <v>7428</v>
      </c>
      <c r="Q2064" s="2" t="s">
        <v>7429</v>
      </c>
      <c r="R2064" t="str">
        <f>IFERROR(INDEX(ReadySub!$A$2:$A$1153, MATCH(T2064, ReadySub!$Q$2:$Q$1153, 0)), "")</f>
        <v/>
      </c>
      <c r="S2064" s="2" t="str">
        <f t="shared" si="96"/>
        <v>N0L 2C0_11443_RODNEY</v>
      </c>
      <c r="T2064" s="2" t="str">
        <f t="shared" si="97"/>
        <v>N0L 2C0_11443 FURNIVAL RD_RODNEY</v>
      </c>
      <c r="U2064" s="12" t="str">
        <f t="shared" si="98"/>
        <v>RD</v>
      </c>
    </row>
    <row r="2065" spans="1:21" ht="13" x14ac:dyDescent="0.25">
      <c r="A2065" s="9">
        <v>45777</v>
      </c>
      <c r="B2065" s="2" t="s">
        <v>7425</v>
      </c>
      <c r="C2065" s="2" t="s">
        <v>18</v>
      </c>
      <c r="D2065" s="2" t="s">
        <v>102</v>
      </c>
      <c r="E2065" s="2" t="s">
        <v>1131</v>
      </c>
      <c r="F2065" s="2" t="s">
        <v>7430</v>
      </c>
      <c r="G2065" s="2">
        <v>6518</v>
      </c>
      <c r="H2065" s="2" t="s">
        <v>104</v>
      </c>
      <c r="I2065" s="1">
        <v>41508</v>
      </c>
      <c r="J2065" s="2" t="s">
        <v>23</v>
      </c>
      <c r="K2065" s="2"/>
      <c r="L2065" s="2" t="s">
        <v>24</v>
      </c>
      <c r="M2065" s="2">
        <v>239</v>
      </c>
      <c r="N2065" s="2" t="s">
        <v>7431</v>
      </c>
      <c r="O2065" s="2" t="s">
        <v>36</v>
      </c>
      <c r="P2065" s="2" t="s">
        <v>7432</v>
      </c>
      <c r="Q2065" s="2" t="s">
        <v>7433</v>
      </c>
      <c r="R2065" t="str">
        <f>IFERROR(INDEX(ReadySub!$A$2:$A$1153, MATCH(T2065, ReadySub!$Q$2:$Q$1153, 0)), "")</f>
        <v/>
      </c>
      <c r="S2065" s="2" t="str">
        <f t="shared" si="96"/>
        <v>N0L 1J0_239_DUTTON</v>
      </c>
      <c r="T2065" s="2" t="str">
        <f t="shared" si="97"/>
        <v>N0L 1J0_239 MILLER ST_DUTTON</v>
      </c>
      <c r="U2065" s="12" t="str">
        <f t="shared" si="98"/>
        <v>ST</v>
      </c>
    </row>
    <row r="2066" spans="1:21" ht="13" x14ac:dyDescent="0.25">
      <c r="A2066" s="9">
        <v>45777</v>
      </c>
      <c r="B2066" s="2" t="s">
        <v>7434</v>
      </c>
      <c r="C2066" s="2" t="s">
        <v>18</v>
      </c>
      <c r="D2066" s="2" t="s">
        <v>58</v>
      </c>
      <c r="E2066" s="2" t="s">
        <v>766</v>
      </c>
      <c r="F2066" s="2" t="s">
        <v>7434</v>
      </c>
      <c r="G2066" s="2">
        <v>6522</v>
      </c>
      <c r="H2066" s="2" t="s">
        <v>45</v>
      </c>
      <c r="I2066" s="1">
        <v>41438</v>
      </c>
      <c r="J2066" s="2" t="s">
        <v>23</v>
      </c>
      <c r="K2066" s="2"/>
      <c r="L2066" s="2" t="s">
        <v>24</v>
      </c>
      <c r="M2066" s="2">
        <v>5420</v>
      </c>
      <c r="N2066" s="2" t="s">
        <v>7435</v>
      </c>
      <c r="O2066" s="2"/>
      <c r="P2066" s="2" t="s">
        <v>769</v>
      </c>
      <c r="Q2066" s="2" t="s">
        <v>7436</v>
      </c>
      <c r="R2066" t="str">
        <f>IFERROR(INDEX(ReadySub!$A$2:$A$1153, MATCH(T2066, ReadySub!$Q$2:$Q$1153, 0)), "")</f>
        <v/>
      </c>
      <c r="S2066" s="2" t="str">
        <f t="shared" si="96"/>
        <v>N1H 6J2_5420_GUELPH</v>
      </c>
      <c r="T2066" s="2" t="str">
        <f t="shared" si="97"/>
        <v>N1H 6J2_5420 HIGHWAY 6 0_GUELPH</v>
      </c>
      <c r="U2066" s="12">
        <f t="shared" si="98"/>
        <v>0</v>
      </c>
    </row>
    <row r="2067" spans="1:21" ht="13" x14ac:dyDescent="0.25">
      <c r="A2067" s="9">
        <v>45777</v>
      </c>
      <c r="B2067" s="2" t="s">
        <v>7437</v>
      </c>
      <c r="C2067" s="2" t="s">
        <v>18</v>
      </c>
      <c r="D2067" s="2" t="s">
        <v>58</v>
      </c>
      <c r="E2067" s="2" t="s">
        <v>603</v>
      </c>
      <c r="F2067" s="2" t="s">
        <v>7438</v>
      </c>
      <c r="G2067" s="2">
        <v>6523</v>
      </c>
      <c r="H2067" s="2" t="s">
        <v>45</v>
      </c>
      <c r="I2067" s="1">
        <v>41438</v>
      </c>
      <c r="J2067" s="2" t="s">
        <v>23</v>
      </c>
      <c r="K2067" s="2"/>
      <c r="L2067" s="2" t="s">
        <v>24</v>
      </c>
      <c r="M2067" s="2">
        <v>354</v>
      </c>
      <c r="N2067" s="2" t="s">
        <v>1012</v>
      </c>
      <c r="O2067" s="2" t="s">
        <v>26</v>
      </c>
      <c r="P2067" s="2" t="s">
        <v>606</v>
      </c>
      <c r="Q2067" s="2" t="s">
        <v>7439</v>
      </c>
      <c r="R2067" t="str">
        <f>IFERROR(INDEX(ReadySub!$A$2:$A$1153, MATCH(T2067, ReadySub!$Q$2:$Q$1153, 0)), "")</f>
        <v/>
      </c>
      <c r="S2067" s="2" t="str">
        <f t="shared" si="96"/>
        <v>L6H 7H4_354_OAKVILLE</v>
      </c>
      <c r="T2067" s="2" t="str">
        <f t="shared" si="97"/>
        <v>L6H 7H4_354 UPPER MIDDLE RD_OAKVILLE</v>
      </c>
      <c r="U2067" s="12" t="str">
        <f t="shared" si="98"/>
        <v>RD</v>
      </c>
    </row>
    <row r="2068" spans="1:21" ht="13" x14ac:dyDescent="0.25">
      <c r="A2068" s="9">
        <v>45777</v>
      </c>
      <c r="B2068" s="2" t="s">
        <v>6900</v>
      </c>
      <c r="C2068" s="2" t="s">
        <v>18</v>
      </c>
      <c r="D2068" s="2" t="s">
        <v>102</v>
      </c>
      <c r="E2068" s="2" t="s">
        <v>775</v>
      </c>
      <c r="F2068" s="2" t="s">
        <v>7440</v>
      </c>
      <c r="G2068" s="2">
        <v>6524</v>
      </c>
      <c r="H2068" s="2" t="s">
        <v>45</v>
      </c>
      <c r="I2068" s="1">
        <v>41449</v>
      </c>
      <c r="J2068" s="2" t="s">
        <v>23</v>
      </c>
      <c r="K2068" s="2"/>
      <c r="L2068" s="2" t="s">
        <v>24</v>
      </c>
      <c r="M2068" s="2">
        <v>45</v>
      </c>
      <c r="N2068" s="2" t="s">
        <v>7441</v>
      </c>
      <c r="O2068" s="2" t="s">
        <v>92</v>
      </c>
      <c r="P2068" s="2" t="s">
        <v>1026</v>
      </c>
      <c r="Q2068" s="2" t="s">
        <v>7442</v>
      </c>
      <c r="R2068" t="str">
        <f>IFERROR(INDEX(ReadySub!$A$2:$A$1153, MATCH(T2068, ReadySub!$Q$2:$Q$1153, 0)), "")</f>
        <v/>
      </c>
      <c r="S2068" s="2" t="str">
        <f t="shared" si="96"/>
        <v>N2M 4V7_45_KITCHENER</v>
      </c>
      <c r="T2068" s="2" t="str">
        <f t="shared" si="97"/>
        <v>N2M 4V7_45 BIRCHCLIFF AVE_KITCHENER</v>
      </c>
      <c r="U2068" s="12" t="str">
        <f t="shared" si="98"/>
        <v>AVE</v>
      </c>
    </row>
    <row r="2069" spans="1:21" ht="13" x14ac:dyDescent="0.25">
      <c r="A2069" s="9">
        <v>45777</v>
      </c>
      <c r="B2069" s="2" t="s">
        <v>7443</v>
      </c>
      <c r="C2069" s="2" t="s">
        <v>18</v>
      </c>
      <c r="D2069" s="2" t="s">
        <v>19</v>
      </c>
      <c r="E2069" s="2" t="s">
        <v>360</v>
      </c>
      <c r="F2069" s="2" t="s">
        <v>7444</v>
      </c>
      <c r="G2069" s="2">
        <v>6525</v>
      </c>
      <c r="H2069" s="2" t="s">
        <v>45</v>
      </c>
      <c r="I2069" s="1">
        <v>41438</v>
      </c>
      <c r="J2069" s="2" t="s">
        <v>23</v>
      </c>
      <c r="K2069" s="2"/>
      <c r="L2069" s="2" t="s">
        <v>24</v>
      </c>
      <c r="M2069" s="2">
        <v>179</v>
      </c>
      <c r="N2069" s="2" t="s">
        <v>7445</v>
      </c>
      <c r="O2069" s="2" t="s">
        <v>36</v>
      </c>
      <c r="P2069" s="2" t="s">
        <v>1791</v>
      </c>
      <c r="Q2069" s="2" t="s">
        <v>7446</v>
      </c>
      <c r="R2069" t="str">
        <f>IFERROR(INDEX(ReadySub!$A$2:$A$1153, MATCH(T2069, ReadySub!$Q$2:$Q$1153, 0)), "")</f>
        <v/>
      </c>
      <c r="S2069" s="2" t="str">
        <f t="shared" si="96"/>
        <v>P4N 1K1_179_TIMMINS</v>
      </c>
      <c r="T2069" s="2" t="str">
        <f t="shared" si="97"/>
        <v>P4N 1K1_179 KIRBY ST_TIMMINS</v>
      </c>
      <c r="U2069" s="12" t="str">
        <f t="shared" si="98"/>
        <v>ST</v>
      </c>
    </row>
    <row r="2070" spans="1:21" ht="13" x14ac:dyDescent="0.25">
      <c r="A2070" s="9">
        <v>45777</v>
      </c>
      <c r="B2070" s="2" t="s">
        <v>4410</v>
      </c>
      <c r="C2070" s="2" t="s">
        <v>18</v>
      </c>
      <c r="D2070" s="2" t="s">
        <v>19</v>
      </c>
      <c r="E2070" s="2" t="s">
        <v>507</v>
      </c>
      <c r="F2070" s="2" t="s">
        <v>7448</v>
      </c>
      <c r="G2070" s="2">
        <v>6527</v>
      </c>
      <c r="H2070" s="2" t="s">
        <v>45</v>
      </c>
      <c r="I2070" s="1">
        <v>41438</v>
      </c>
      <c r="J2070" s="2" t="s">
        <v>23</v>
      </c>
      <c r="K2070" s="2"/>
      <c r="L2070" s="2" t="s">
        <v>24</v>
      </c>
      <c r="M2070" s="2">
        <v>96</v>
      </c>
      <c r="N2070" s="2" t="s">
        <v>7449</v>
      </c>
      <c r="O2070" s="2" t="s">
        <v>36</v>
      </c>
      <c r="P2070" s="2" t="s">
        <v>510</v>
      </c>
      <c r="Q2070" s="2" t="s">
        <v>7450</v>
      </c>
      <c r="R2070" t="str">
        <f>IFERROR(INDEX(ReadySub!$A$2:$A$1153, MATCH(T2070, ReadySub!$Q$2:$Q$1153, 0)), "")</f>
        <v/>
      </c>
      <c r="S2070" s="2" t="str">
        <f t="shared" si="96"/>
        <v>P6B 4M4_96_SAULT STE. MARIE</v>
      </c>
      <c r="T2070" s="2" t="str">
        <f t="shared" si="97"/>
        <v>P6B 4M4_96 NORTHWOOD ST_SAULT STE. MARIE</v>
      </c>
      <c r="U2070" s="12" t="str">
        <f t="shared" si="98"/>
        <v>ST</v>
      </c>
    </row>
    <row r="2071" spans="1:21" ht="13" x14ac:dyDescent="0.25">
      <c r="A2071" s="9">
        <v>45777</v>
      </c>
      <c r="B2071" s="2" t="s">
        <v>16875</v>
      </c>
      <c r="C2071" s="2" t="s">
        <v>18</v>
      </c>
      <c r="D2071" s="2" t="s">
        <v>58</v>
      </c>
      <c r="E2071" s="2" t="s">
        <v>603</v>
      </c>
      <c r="F2071" s="2" t="s">
        <v>7451</v>
      </c>
      <c r="G2071" s="2">
        <v>6528</v>
      </c>
      <c r="H2071" s="2" t="s">
        <v>104</v>
      </c>
      <c r="I2071" s="1">
        <v>41439</v>
      </c>
      <c r="J2071" s="2" t="s">
        <v>23</v>
      </c>
      <c r="K2071" s="2"/>
      <c r="L2071" s="2" t="s">
        <v>24</v>
      </c>
      <c r="M2071" s="2">
        <v>4675</v>
      </c>
      <c r="N2071" s="2" t="s">
        <v>7452</v>
      </c>
      <c r="O2071" s="2" t="s">
        <v>47</v>
      </c>
      <c r="P2071" s="2" t="s">
        <v>886</v>
      </c>
      <c r="Q2071" s="2" t="s">
        <v>2613</v>
      </c>
      <c r="R2071" t="str">
        <f>IFERROR(INDEX(ReadySub!$A$2:$A$1153, MATCH(T2071, ReadySub!$Q$2:$Q$1153, 0)), "")</f>
        <v/>
      </c>
      <c r="S2071" s="2" t="str">
        <f t="shared" si="96"/>
        <v>L7R 2X2_4675_BURLINGTON</v>
      </c>
      <c r="T2071" s="2" t="str">
        <f t="shared" si="97"/>
        <v>L7R 2X2_4675 DOUG WRIGHT DR_BURLINGTON</v>
      </c>
      <c r="U2071" s="12" t="str">
        <f t="shared" si="98"/>
        <v>DR</v>
      </c>
    </row>
    <row r="2072" spans="1:21" ht="13" x14ac:dyDescent="0.25">
      <c r="A2072" s="9">
        <v>45777</v>
      </c>
      <c r="B2072" s="2" t="s">
        <v>16993</v>
      </c>
      <c r="C2072" s="2" t="s">
        <v>18</v>
      </c>
      <c r="D2072" s="2" t="s">
        <v>31</v>
      </c>
      <c r="E2072" s="2" t="s">
        <v>182</v>
      </c>
      <c r="F2072" s="2" t="s">
        <v>7453</v>
      </c>
      <c r="G2072" s="2">
        <v>6529</v>
      </c>
      <c r="H2072" s="2" t="s">
        <v>45</v>
      </c>
      <c r="I2072" s="1">
        <v>41442</v>
      </c>
      <c r="J2072" s="2" t="s">
        <v>23</v>
      </c>
      <c r="K2072" s="2"/>
      <c r="L2072" s="2" t="s">
        <v>24</v>
      </c>
      <c r="M2072" s="2">
        <v>245</v>
      </c>
      <c r="N2072" s="2" t="s">
        <v>3445</v>
      </c>
      <c r="O2072" s="2" t="s">
        <v>47</v>
      </c>
      <c r="P2072" s="2" t="s">
        <v>241</v>
      </c>
      <c r="Q2072" s="2" t="s">
        <v>7454</v>
      </c>
      <c r="R2072" t="str">
        <f>IFERROR(INDEX(ReadySub!$A$2:$A$1153, MATCH(T2072, ReadySub!$Q$2:$Q$1153, 0)), "")</f>
        <v/>
      </c>
      <c r="S2072" s="2" t="str">
        <f t="shared" si="96"/>
        <v>L3R 6G3_245_MARKHAM</v>
      </c>
      <c r="T2072" s="2" t="str">
        <f t="shared" si="97"/>
        <v>L3R 6G3_245 RENFREW DR_MARKHAM</v>
      </c>
      <c r="U2072" s="12" t="str">
        <f t="shared" si="98"/>
        <v>DR</v>
      </c>
    </row>
    <row r="2073" spans="1:21" ht="13" x14ac:dyDescent="0.25">
      <c r="A2073" s="9">
        <v>45777</v>
      </c>
      <c r="B2073" s="2" t="s">
        <v>205</v>
      </c>
      <c r="C2073" s="2" t="s">
        <v>18</v>
      </c>
      <c r="D2073" s="2" t="s">
        <v>19</v>
      </c>
      <c r="E2073" s="2" t="s">
        <v>168</v>
      </c>
      <c r="F2073" s="2" t="s">
        <v>7455</v>
      </c>
      <c r="G2073" s="2">
        <v>6530</v>
      </c>
      <c r="H2073" s="2" t="s">
        <v>120</v>
      </c>
      <c r="I2073" s="1">
        <v>41442</v>
      </c>
      <c r="J2073" s="2" t="s">
        <v>23</v>
      </c>
      <c r="K2073" s="2"/>
      <c r="L2073" s="2" t="s">
        <v>24</v>
      </c>
      <c r="M2073" s="2">
        <v>20</v>
      </c>
      <c r="N2073" s="2" t="s">
        <v>7456</v>
      </c>
      <c r="O2073" s="2" t="s">
        <v>47</v>
      </c>
      <c r="P2073" s="2" t="s">
        <v>330</v>
      </c>
      <c r="Q2073" s="2" t="s">
        <v>7457</v>
      </c>
      <c r="R2073" t="str">
        <f>IFERROR(INDEX(ReadySub!$A$2:$A$1153, MATCH(T2073, ReadySub!$Q$2:$Q$1153, 0)), "")</f>
        <v/>
      </c>
      <c r="S2073" s="2" t="str">
        <f t="shared" si="96"/>
        <v>L4N 0Z1_20_BARRIE</v>
      </c>
      <c r="T2073" s="2" t="str">
        <f t="shared" si="97"/>
        <v>L4N 0Z1_20 ELMBROOK DR_BARRIE</v>
      </c>
      <c r="U2073" s="12" t="str">
        <f t="shared" si="98"/>
        <v>DR</v>
      </c>
    </row>
    <row r="2074" spans="1:21" ht="13" x14ac:dyDescent="0.25">
      <c r="A2074" s="9">
        <v>45777</v>
      </c>
      <c r="B2074" s="2" t="s">
        <v>144</v>
      </c>
      <c r="C2074" s="2" t="s">
        <v>18</v>
      </c>
      <c r="D2074" s="2" t="s">
        <v>58</v>
      </c>
      <c r="E2074" s="2" t="s">
        <v>80</v>
      </c>
      <c r="F2074" s="2" t="s">
        <v>7458</v>
      </c>
      <c r="G2074" s="2">
        <v>6531</v>
      </c>
      <c r="H2074" s="2" t="s">
        <v>104</v>
      </c>
      <c r="I2074" s="1">
        <v>41444</v>
      </c>
      <c r="J2074" s="2" t="s">
        <v>23</v>
      </c>
      <c r="K2074" s="2"/>
      <c r="L2074" s="2" t="s">
        <v>24</v>
      </c>
      <c r="M2074" s="2">
        <v>270</v>
      </c>
      <c r="N2074" s="2" t="s">
        <v>6326</v>
      </c>
      <c r="O2074" s="2" t="s">
        <v>36</v>
      </c>
      <c r="P2074" s="2" t="s">
        <v>82</v>
      </c>
      <c r="Q2074" s="2" t="s">
        <v>7459</v>
      </c>
      <c r="R2074" t="str">
        <f>IFERROR(INDEX(ReadySub!$A$2:$A$1153, MATCH(T2074, ReadySub!$Q$2:$Q$1153, 0)), "")</f>
        <v/>
      </c>
      <c r="S2074" s="2" t="str">
        <f t="shared" si="96"/>
        <v>L8P 4C1_270_HAMILTON</v>
      </c>
      <c r="T2074" s="2" t="str">
        <f t="shared" si="97"/>
        <v>L8P 4C1_270 LOCKE ST_HAMILTON</v>
      </c>
      <c r="U2074" s="12" t="str">
        <f t="shared" si="98"/>
        <v>ST</v>
      </c>
    </row>
    <row r="2075" spans="1:21" ht="13" x14ac:dyDescent="0.25">
      <c r="A2075" s="9">
        <v>45777</v>
      </c>
      <c r="B2075" s="2" t="s">
        <v>144</v>
      </c>
      <c r="C2075" s="2" t="s">
        <v>18</v>
      </c>
      <c r="D2075" s="2" t="s">
        <v>58</v>
      </c>
      <c r="E2075" s="2" t="s">
        <v>80</v>
      </c>
      <c r="F2075" s="2" t="s">
        <v>7460</v>
      </c>
      <c r="G2075" s="2">
        <v>6532</v>
      </c>
      <c r="H2075" s="2" t="s">
        <v>104</v>
      </c>
      <c r="I2075" s="1">
        <v>41444</v>
      </c>
      <c r="J2075" s="2" t="s">
        <v>23</v>
      </c>
      <c r="K2075" s="2"/>
      <c r="L2075" s="2" t="s">
        <v>24</v>
      </c>
      <c r="M2075" s="2">
        <v>24</v>
      </c>
      <c r="N2075" s="2" t="s">
        <v>7461</v>
      </c>
      <c r="O2075" s="2" t="s">
        <v>36</v>
      </c>
      <c r="P2075" s="2" t="s">
        <v>274</v>
      </c>
      <c r="Q2075" s="2" t="s">
        <v>7462</v>
      </c>
      <c r="R2075" t="str">
        <f>IFERROR(INDEX(ReadySub!$A$2:$A$1153, MATCH(T2075, ReadySub!$Q$2:$Q$1153, 0)), "")</f>
        <v/>
      </c>
      <c r="S2075" s="2" t="str">
        <f t="shared" si="96"/>
        <v>L8J 2H9_24_STONEY CREEK</v>
      </c>
      <c r="T2075" s="2" t="str">
        <f t="shared" si="97"/>
        <v>L8J 2H9_24 AMBERWOOD ST_STONEY CREEK</v>
      </c>
      <c r="U2075" s="12" t="str">
        <f t="shared" si="98"/>
        <v>ST</v>
      </c>
    </row>
    <row r="2076" spans="1:21" ht="13" x14ac:dyDescent="0.25">
      <c r="A2076" s="9">
        <v>45777</v>
      </c>
      <c r="B2076" s="2" t="s">
        <v>556</v>
      </c>
      <c r="C2076" s="2" t="s">
        <v>18</v>
      </c>
      <c r="D2076" s="2" t="s">
        <v>102</v>
      </c>
      <c r="E2076" s="2" t="s">
        <v>557</v>
      </c>
      <c r="F2076" s="2" t="s">
        <v>7463</v>
      </c>
      <c r="G2076" s="2">
        <v>6535</v>
      </c>
      <c r="H2076" s="2" t="s">
        <v>104</v>
      </c>
      <c r="I2076" s="1">
        <v>41445</v>
      </c>
      <c r="J2076" s="2" t="s">
        <v>23</v>
      </c>
      <c r="K2076" s="2"/>
      <c r="L2076" s="2" t="s">
        <v>24</v>
      </c>
      <c r="M2076" s="2">
        <v>6320</v>
      </c>
      <c r="N2076" s="2" t="s">
        <v>7464</v>
      </c>
      <c r="O2076" s="2" t="s">
        <v>92</v>
      </c>
      <c r="P2076" s="2" t="s">
        <v>559</v>
      </c>
      <c r="Q2076" s="2" t="s">
        <v>7465</v>
      </c>
      <c r="R2076" t="str">
        <f>IFERROR(INDEX(ReadySub!$A$2:$A$1153, MATCH(T2076, ReadySub!$Q$2:$Q$1153, 0)), "")</f>
        <v/>
      </c>
      <c r="S2076" s="2" t="str">
        <f t="shared" si="96"/>
        <v>N8S 1Z9_6320_WINDSOR</v>
      </c>
      <c r="T2076" s="2" t="str">
        <f t="shared" si="97"/>
        <v>N8S 1Z9_6320 RAYMOND AVE_WINDSOR</v>
      </c>
      <c r="U2076" s="12" t="str">
        <f t="shared" si="98"/>
        <v>AVE</v>
      </c>
    </row>
    <row r="2077" spans="1:21" ht="13" x14ac:dyDescent="0.25">
      <c r="A2077" s="9">
        <v>45777</v>
      </c>
      <c r="B2077" s="2" t="s">
        <v>7466</v>
      </c>
      <c r="C2077" s="2" t="s">
        <v>18</v>
      </c>
      <c r="D2077" s="2" t="s">
        <v>51</v>
      </c>
      <c r="E2077" s="2" t="s">
        <v>90</v>
      </c>
      <c r="F2077" s="2" t="s">
        <v>7467</v>
      </c>
      <c r="G2077" s="2">
        <v>6537</v>
      </c>
      <c r="H2077" s="2" t="s">
        <v>104</v>
      </c>
      <c r="I2077" s="1">
        <v>41445</v>
      </c>
      <c r="J2077" s="2" t="s">
        <v>23</v>
      </c>
      <c r="K2077" s="2"/>
      <c r="L2077" s="2" t="s">
        <v>24</v>
      </c>
      <c r="M2077" s="2">
        <v>431</v>
      </c>
      <c r="N2077" s="2" t="s">
        <v>4401</v>
      </c>
      <c r="O2077" s="2" t="s">
        <v>26</v>
      </c>
      <c r="P2077" s="2" t="s">
        <v>93</v>
      </c>
      <c r="Q2077" s="2" t="s">
        <v>7468</v>
      </c>
      <c r="R2077" t="str">
        <f>IFERROR(INDEX(ReadySub!$A$2:$A$1153, MATCH(T2077, ReadySub!$Q$2:$Q$1153, 0)), "")</f>
        <v/>
      </c>
      <c r="S2077" s="2" t="str">
        <f t="shared" si="96"/>
        <v>M1J 1J1_431_TORONTO</v>
      </c>
      <c r="T2077" s="2" t="str">
        <f t="shared" si="97"/>
        <v>M1J 1J1_431 MCCOWAN RD_TORONTO</v>
      </c>
      <c r="U2077" s="12" t="str">
        <f t="shared" si="98"/>
        <v>RD</v>
      </c>
    </row>
    <row r="2078" spans="1:21" ht="13" x14ac:dyDescent="0.25">
      <c r="A2078" s="9">
        <v>45777</v>
      </c>
      <c r="B2078" s="2" t="s">
        <v>7469</v>
      </c>
      <c r="C2078" s="2" t="s">
        <v>18</v>
      </c>
      <c r="D2078" s="2" t="s">
        <v>19</v>
      </c>
      <c r="E2078" s="2" t="s">
        <v>507</v>
      </c>
      <c r="F2078" s="2" t="s">
        <v>7469</v>
      </c>
      <c r="G2078" s="2">
        <v>6541</v>
      </c>
      <c r="H2078" s="2" t="s">
        <v>45</v>
      </c>
      <c r="I2078" s="1">
        <v>41450</v>
      </c>
      <c r="J2078" s="2" t="s">
        <v>23</v>
      </c>
      <c r="K2078" s="2"/>
      <c r="L2078" s="2" t="s">
        <v>24</v>
      </c>
      <c r="M2078" s="2">
        <v>250</v>
      </c>
      <c r="N2078" s="2" t="s">
        <v>7470</v>
      </c>
      <c r="O2078" s="2" t="s">
        <v>36</v>
      </c>
      <c r="P2078" s="2" t="s">
        <v>510</v>
      </c>
      <c r="Q2078" s="2" t="s">
        <v>7471</v>
      </c>
      <c r="R2078" t="str">
        <f>IFERROR(INDEX(ReadySub!$A$2:$A$1153, MATCH(T2078, ReadySub!$Q$2:$Q$1153, 0)), "")</f>
        <v/>
      </c>
      <c r="S2078" s="2" t="str">
        <f t="shared" si="96"/>
        <v>P6A 3M7_250_SAULT STE. MARIE</v>
      </c>
      <c r="T2078" s="2" t="str">
        <f t="shared" si="97"/>
        <v>P6A 3M7_250 MARK ST_SAULT STE. MARIE</v>
      </c>
      <c r="U2078" s="12" t="str">
        <f t="shared" si="98"/>
        <v>ST</v>
      </c>
    </row>
    <row r="2079" spans="1:21" ht="13" x14ac:dyDescent="0.25">
      <c r="A2079" s="9">
        <v>45777</v>
      </c>
      <c r="B2079" s="2" t="s">
        <v>3554</v>
      </c>
      <c r="C2079" s="2" t="s">
        <v>18</v>
      </c>
      <c r="D2079" s="2" t="s">
        <v>58</v>
      </c>
      <c r="E2079" s="2" t="s">
        <v>3328</v>
      </c>
      <c r="F2079" s="2" t="s">
        <v>7472</v>
      </c>
      <c r="G2079" s="2">
        <v>6543</v>
      </c>
      <c r="H2079" s="2" t="s">
        <v>104</v>
      </c>
      <c r="I2079" s="1">
        <v>41451</v>
      </c>
      <c r="J2079" s="2" t="s">
        <v>23</v>
      </c>
      <c r="K2079" s="2"/>
      <c r="L2079" s="2" t="s">
        <v>24</v>
      </c>
      <c r="M2079" s="2">
        <v>34</v>
      </c>
      <c r="N2079" s="2" t="s">
        <v>7473</v>
      </c>
      <c r="O2079" s="2" t="s">
        <v>26</v>
      </c>
      <c r="P2079" s="2" t="s">
        <v>369</v>
      </c>
      <c r="Q2079" s="2" t="s">
        <v>7474</v>
      </c>
      <c r="R2079" t="str">
        <f>IFERROR(INDEX(ReadySub!$A$2:$A$1153, MATCH(T2079, ReadySub!$Q$2:$Q$1153, 0)), "")</f>
        <v/>
      </c>
      <c r="S2079" s="2" t="str">
        <f t="shared" si="96"/>
        <v>N3Y 2S8_34_SIMCOE</v>
      </c>
      <c r="T2079" s="2" t="str">
        <f t="shared" si="97"/>
        <v>N3Y 2S8_34 POTTS RD_SIMCOE</v>
      </c>
      <c r="U2079" s="12" t="str">
        <f t="shared" si="98"/>
        <v>RD</v>
      </c>
    </row>
    <row r="2080" spans="1:21" ht="13" x14ac:dyDescent="0.25">
      <c r="A2080" s="9">
        <v>45777</v>
      </c>
      <c r="B2080" s="2" t="s">
        <v>2430</v>
      </c>
      <c r="C2080" s="2" t="s">
        <v>18</v>
      </c>
      <c r="D2080" s="2" t="s">
        <v>102</v>
      </c>
      <c r="E2080" s="2" t="s">
        <v>786</v>
      </c>
      <c r="F2080" s="2" t="s">
        <v>7475</v>
      </c>
      <c r="G2080" s="2">
        <v>6544</v>
      </c>
      <c r="H2080" s="2" t="s">
        <v>104</v>
      </c>
      <c r="I2080" s="1">
        <v>41515</v>
      </c>
      <c r="J2080" s="2" t="s">
        <v>23</v>
      </c>
      <c r="K2080" s="2"/>
      <c r="L2080" s="2" t="s">
        <v>24</v>
      </c>
      <c r="M2080" s="2">
        <v>433</v>
      </c>
      <c r="N2080" s="2" t="s">
        <v>443</v>
      </c>
      <c r="O2080" s="2" t="s">
        <v>92</v>
      </c>
      <c r="P2080" s="2" t="s">
        <v>841</v>
      </c>
      <c r="Q2080" s="2" t="s">
        <v>842</v>
      </c>
      <c r="R2080" t="str">
        <f>IFERROR(INDEX(ReadySub!$A$2:$A$1153, MATCH(T2080, ReadySub!$Q$2:$Q$1153, 0)), "")</f>
        <v/>
      </c>
      <c r="S2080" s="2" t="str">
        <f t="shared" si="96"/>
        <v>N0N 1R0_433_PETROLIA</v>
      </c>
      <c r="T2080" s="2" t="str">
        <f t="shared" si="97"/>
        <v>N0N 1R0_433 FIRST AVE_PETROLIA</v>
      </c>
      <c r="U2080" s="12" t="str">
        <f t="shared" si="98"/>
        <v>AVE</v>
      </c>
    </row>
    <row r="2081" spans="1:21" ht="13" x14ac:dyDescent="0.25">
      <c r="A2081" s="9">
        <v>45777</v>
      </c>
      <c r="B2081" s="2" t="s">
        <v>7476</v>
      </c>
      <c r="C2081" s="2" t="s">
        <v>18</v>
      </c>
      <c r="D2081" s="2" t="s">
        <v>150</v>
      </c>
      <c r="E2081" s="2" t="s">
        <v>162</v>
      </c>
      <c r="F2081" s="2" t="s">
        <v>7476</v>
      </c>
      <c r="G2081" s="2">
        <v>6545</v>
      </c>
      <c r="H2081" s="2" t="s">
        <v>45</v>
      </c>
      <c r="I2081" s="1">
        <v>41542</v>
      </c>
      <c r="J2081" s="2" t="s">
        <v>23</v>
      </c>
      <c r="K2081" s="2"/>
      <c r="L2081" s="2" t="s">
        <v>24</v>
      </c>
      <c r="M2081" s="2">
        <v>59</v>
      </c>
      <c r="N2081" s="2" t="s">
        <v>7477</v>
      </c>
      <c r="O2081" s="2" t="s">
        <v>26</v>
      </c>
      <c r="P2081" s="2" t="s">
        <v>166</v>
      </c>
      <c r="Q2081" s="2" t="s">
        <v>7478</v>
      </c>
      <c r="R2081" t="str">
        <f>IFERROR(INDEX(ReadySub!$A$2:$A$1153, MATCH(T2081, ReadySub!$Q$2:$Q$1153, 0)), "")</f>
        <v/>
      </c>
      <c r="S2081" s="2" t="str">
        <f t="shared" si="96"/>
        <v>K2S 1E7_59_OTTAWA</v>
      </c>
      <c r="T2081" s="2" t="str">
        <f t="shared" si="97"/>
        <v>K2S 1E7_59 IBER RD_OTTAWA</v>
      </c>
      <c r="U2081" s="12" t="str">
        <f t="shared" si="98"/>
        <v>RD</v>
      </c>
    </row>
    <row r="2082" spans="1:21" ht="13" x14ac:dyDescent="0.25">
      <c r="A2082" s="9">
        <v>45777</v>
      </c>
      <c r="B2082" s="2" t="s">
        <v>2430</v>
      </c>
      <c r="C2082" s="2" t="s">
        <v>18</v>
      </c>
      <c r="D2082" s="2" t="s">
        <v>102</v>
      </c>
      <c r="E2082" s="2" t="s">
        <v>786</v>
      </c>
      <c r="F2082" s="2" t="s">
        <v>7481</v>
      </c>
      <c r="G2082" s="2">
        <v>6548</v>
      </c>
      <c r="H2082" s="2" t="s">
        <v>104</v>
      </c>
      <c r="I2082" s="1">
        <v>41520</v>
      </c>
      <c r="J2082" s="2" t="s">
        <v>23</v>
      </c>
      <c r="K2082" s="2"/>
      <c r="L2082" s="2" t="s">
        <v>24</v>
      </c>
      <c r="M2082" s="2">
        <v>4079</v>
      </c>
      <c r="N2082" s="2" t="s">
        <v>199</v>
      </c>
      <c r="O2082" s="2" t="s">
        <v>36</v>
      </c>
      <c r="P2082" s="2" t="s">
        <v>841</v>
      </c>
      <c r="Q2082" s="2" t="s">
        <v>842</v>
      </c>
      <c r="R2082" t="str">
        <f>IFERROR(INDEX(ReadySub!$A$2:$A$1153, MATCH(T2082, ReadySub!$Q$2:$Q$1153, 0)), "")</f>
        <v/>
      </c>
      <c r="S2082" s="2" t="str">
        <f t="shared" si="96"/>
        <v>N0N 1R0_4079_PETROLIA</v>
      </c>
      <c r="T2082" s="2" t="str">
        <f t="shared" si="97"/>
        <v>N0N 1R0_4079 MAPLE ST_PETROLIA</v>
      </c>
      <c r="U2082" s="12" t="str">
        <f t="shared" si="98"/>
        <v>ST</v>
      </c>
    </row>
    <row r="2083" spans="1:21" ht="13" x14ac:dyDescent="0.25">
      <c r="A2083" s="9">
        <v>45777</v>
      </c>
      <c r="B2083" s="2" t="s">
        <v>659</v>
      </c>
      <c r="C2083" s="2" t="s">
        <v>18</v>
      </c>
      <c r="D2083" s="2" t="s">
        <v>31</v>
      </c>
      <c r="E2083" s="2" t="s">
        <v>43</v>
      </c>
      <c r="F2083" s="2" t="s">
        <v>7484</v>
      </c>
      <c r="G2083" s="2">
        <v>6550</v>
      </c>
      <c r="H2083" s="2" t="s">
        <v>202</v>
      </c>
      <c r="I2083" s="1">
        <v>41520</v>
      </c>
      <c r="J2083" s="2" t="s">
        <v>23</v>
      </c>
      <c r="K2083" s="2"/>
      <c r="L2083" s="2" t="s">
        <v>24</v>
      </c>
      <c r="M2083" s="2">
        <v>1029</v>
      </c>
      <c r="N2083" s="2" t="s">
        <v>7485</v>
      </c>
      <c r="O2083" s="2" t="s">
        <v>36</v>
      </c>
      <c r="P2083" s="2" t="s">
        <v>662</v>
      </c>
      <c r="Q2083" s="2" t="s">
        <v>663</v>
      </c>
      <c r="R2083" t="str">
        <f>IFERROR(INDEX(ReadySub!$A$2:$A$1153, MATCH(T2083, ReadySub!$Q$2:$Q$1153, 0)), "")</f>
        <v/>
      </c>
      <c r="S2083" s="2" t="str">
        <f t="shared" si="96"/>
        <v>K0L 1H0_1029_BRIDGENORTH</v>
      </c>
      <c r="T2083" s="2" t="str">
        <f t="shared" si="97"/>
        <v>K0L 1H0_1029 GORE ST_BRIDGENORTH</v>
      </c>
      <c r="U2083" s="12" t="str">
        <f t="shared" si="98"/>
        <v>ST</v>
      </c>
    </row>
    <row r="2084" spans="1:21" ht="13" x14ac:dyDescent="0.25">
      <c r="A2084" s="9">
        <v>45777</v>
      </c>
      <c r="B2084" s="2" t="s">
        <v>4143</v>
      </c>
      <c r="C2084" s="2" t="s">
        <v>18</v>
      </c>
      <c r="D2084" s="2" t="s">
        <v>102</v>
      </c>
      <c r="E2084" s="2" t="s">
        <v>1166</v>
      </c>
      <c r="F2084" s="2" t="s">
        <v>7486</v>
      </c>
      <c r="G2084" s="2">
        <v>6551</v>
      </c>
      <c r="H2084" s="2" t="s">
        <v>104</v>
      </c>
      <c r="I2084" s="1">
        <v>41515</v>
      </c>
      <c r="J2084" s="2" t="s">
        <v>23</v>
      </c>
      <c r="K2084" s="2"/>
      <c r="L2084" s="2" t="s">
        <v>24</v>
      </c>
      <c r="M2084" s="2">
        <v>250</v>
      </c>
      <c r="N2084" s="2" t="s">
        <v>86</v>
      </c>
      <c r="O2084" s="2" t="s">
        <v>36</v>
      </c>
      <c r="P2084" s="2" t="s">
        <v>4146</v>
      </c>
      <c r="Q2084" s="2" t="s">
        <v>4147</v>
      </c>
      <c r="R2084" t="str">
        <f>IFERROR(INDEX(ReadySub!$A$2:$A$1153, MATCH(T2084, ReadySub!$Q$2:$Q$1153, 0)), "")</f>
        <v/>
      </c>
      <c r="S2084" s="2" t="str">
        <f t="shared" si="96"/>
        <v>N0G 2W0_250_WINGHAM</v>
      </c>
      <c r="T2084" s="2" t="str">
        <f t="shared" si="97"/>
        <v>N0G 2W0_250 JOHN ST_WINGHAM</v>
      </c>
      <c r="U2084" s="12" t="str">
        <f t="shared" si="98"/>
        <v>ST</v>
      </c>
    </row>
    <row r="2085" spans="1:21" ht="13" x14ac:dyDescent="0.25">
      <c r="A2085" s="9">
        <v>45777</v>
      </c>
      <c r="B2085" s="2" t="s">
        <v>217</v>
      </c>
      <c r="C2085" s="2" t="s">
        <v>18</v>
      </c>
      <c r="D2085" s="2" t="s">
        <v>51</v>
      </c>
      <c r="E2085" s="2" t="s">
        <v>52</v>
      </c>
      <c r="F2085" s="2" t="s">
        <v>7487</v>
      </c>
      <c r="G2085" s="2">
        <v>6553</v>
      </c>
      <c r="H2085" s="2" t="s">
        <v>377</v>
      </c>
      <c r="I2085" s="1">
        <v>41463</v>
      </c>
      <c r="J2085" s="2" t="s">
        <v>23</v>
      </c>
      <c r="K2085" s="2"/>
      <c r="L2085" s="2" t="s">
        <v>24</v>
      </c>
      <c r="M2085" s="2">
        <v>64</v>
      </c>
      <c r="N2085" s="2" t="s">
        <v>928</v>
      </c>
      <c r="O2085" s="2" t="s">
        <v>47</v>
      </c>
      <c r="P2085" s="2" t="s">
        <v>218</v>
      </c>
      <c r="Q2085" s="2" t="s">
        <v>7018</v>
      </c>
      <c r="R2085" t="str">
        <f>IFERROR(INDEX(ReadySub!$A$2:$A$1153, MATCH(T2085, ReadySub!$Q$2:$Q$1153, 0)), "")</f>
        <v/>
      </c>
      <c r="S2085" s="2" t="str">
        <f t="shared" si="96"/>
        <v>L9P 1H2_64_UXBRIDGE</v>
      </c>
      <c r="T2085" s="2" t="str">
        <f t="shared" si="97"/>
        <v>L9P 1H2_64 VICTORIA DR_UXBRIDGE</v>
      </c>
      <c r="U2085" s="12" t="str">
        <f t="shared" si="98"/>
        <v>DR</v>
      </c>
    </row>
    <row r="2086" spans="1:21" ht="13" x14ac:dyDescent="0.25">
      <c r="A2086" s="9">
        <v>45777</v>
      </c>
      <c r="B2086" s="2" t="s">
        <v>7488</v>
      </c>
      <c r="C2086" s="2" t="s">
        <v>18</v>
      </c>
      <c r="D2086" s="2" t="s">
        <v>58</v>
      </c>
      <c r="E2086" s="2" t="s">
        <v>59</v>
      </c>
      <c r="F2086" s="2" t="s">
        <v>7489</v>
      </c>
      <c r="G2086" s="2">
        <v>6557</v>
      </c>
      <c r="H2086" s="2" t="s">
        <v>45</v>
      </c>
      <c r="I2086" s="1">
        <v>41465</v>
      </c>
      <c r="J2086" s="2" t="s">
        <v>23</v>
      </c>
      <c r="K2086" s="2"/>
      <c r="L2086" s="2" t="s">
        <v>24</v>
      </c>
      <c r="M2086" s="2">
        <v>49</v>
      </c>
      <c r="N2086" s="2" t="s">
        <v>7490</v>
      </c>
      <c r="O2086" s="2"/>
      <c r="P2086" s="2" t="s">
        <v>1122</v>
      </c>
      <c r="Q2086" s="2" t="s">
        <v>1165</v>
      </c>
      <c r="R2086" t="str">
        <f>IFERROR(INDEX(ReadySub!$A$2:$A$1153, MATCH(T2086, ReadySub!$Q$2:$Q$1153, 0)), "")</f>
        <v/>
      </c>
      <c r="S2086" s="2" t="str">
        <f t="shared" si="96"/>
        <v>L0S 1E0_49_FONTHILL</v>
      </c>
      <c r="T2086" s="2" t="str">
        <f t="shared" si="97"/>
        <v>L0S 1E0_49 HWY 20 0_FONTHILL</v>
      </c>
      <c r="U2086" s="12">
        <f t="shared" si="98"/>
        <v>0</v>
      </c>
    </row>
    <row r="2087" spans="1:21" ht="13" x14ac:dyDescent="0.25">
      <c r="A2087" s="9">
        <v>45777</v>
      </c>
      <c r="B2087" s="2" t="s">
        <v>230</v>
      </c>
      <c r="C2087" s="2" t="s">
        <v>18</v>
      </c>
      <c r="D2087" s="2" t="s">
        <v>89</v>
      </c>
      <c r="E2087" s="2" t="s">
        <v>598</v>
      </c>
      <c r="F2087" s="2" t="s">
        <v>7492</v>
      </c>
      <c r="G2087" s="2">
        <v>6562</v>
      </c>
      <c r="H2087" s="2" t="s">
        <v>104</v>
      </c>
      <c r="I2087" s="1">
        <v>41467</v>
      </c>
      <c r="J2087" s="2" t="s">
        <v>23</v>
      </c>
      <c r="K2087" s="2"/>
      <c r="L2087" s="2" t="s">
        <v>24</v>
      </c>
      <c r="M2087" s="2">
        <v>45</v>
      </c>
      <c r="N2087" s="2" t="s">
        <v>17102</v>
      </c>
      <c r="O2087" s="2" t="s">
        <v>249</v>
      </c>
      <c r="P2087" s="2" t="s">
        <v>911</v>
      </c>
      <c r="Q2087" s="2" t="s">
        <v>17101</v>
      </c>
      <c r="R2087" t="str">
        <f>IFERROR(INDEX(ReadySub!$A$2:$A$1153, MATCH(T2087, ReadySub!$Q$2:$Q$1153, 0)), "")</f>
        <v/>
      </c>
      <c r="S2087" s="2" t="str">
        <f t="shared" si="96"/>
        <v>L6P 3V8_45_BRAMPTON</v>
      </c>
      <c r="T2087" s="2" t="str">
        <f t="shared" si="97"/>
        <v>L6P 3V8_45 MELTWATER CRES_BRAMPTON</v>
      </c>
      <c r="U2087" s="12" t="str">
        <f t="shared" si="98"/>
        <v>CRES</v>
      </c>
    </row>
    <row r="2088" spans="1:21" ht="13" x14ac:dyDescent="0.25">
      <c r="A2088" s="9">
        <v>45777</v>
      </c>
      <c r="B2088" s="2" t="s">
        <v>230</v>
      </c>
      <c r="C2088" s="2" t="s">
        <v>18</v>
      </c>
      <c r="D2088" s="2" t="s">
        <v>89</v>
      </c>
      <c r="E2088" s="2" t="s">
        <v>598</v>
      </c>
      <c r="F2088" s="2" t="s">
        <v>7493</v>
      </c>
      <c r="G2088" s="2">
        <v>6564</v>
      </c>
      <c r="H2088" s="2" t="s">
        <v>104</v>
      </c>
      <c r="I2088" s="1">
        <v>41467</v>
      </c>
      <c r="J2088" s="2" t="s">
        <v>23</v>
      </c>
      <c r="K2088" s="2"/>
      <c r="L2088" s="2" t="s">
        <v>24</v>
      </c>
      <c r="M2088" s="2">
        <v>25</v>
      </c>
      <c r="N2088" s="2" t="s">
        <v>7494</v>
      </c>
      <c r="O2088" s="2" t="s">
        <v>47</v>
      </c>
      <c r="P2088" s="2" t="s">
        <v>911</v>
      </c>
      <c r="Q2088" s="2" t="s">
        <v>232</v>
      </c>
      <c r="R2088" t="str">
        <f>IFERROR(INDEX(ReadySub!$A$2:$A$1153, MATCH(T2088, ReadySub!$Q$2:$Q$1153, 0)), "")</f>
        <v/>
      </c>
      <c r="S2088" s="2" t="str">
        <f t="shared" si="96"/>
        <v>M2H 3N5_25_BRAMPTON</v>
      </c>
      <c r="T2088" s="2" t="str">
        <f t="shared" si="97"/>
        <v>M2H 3N5_25 WARDSVILLE DR_BRAMPTON</v>
      </c>
      <c r="U2088" s="12" t="str">
        <f t="shared" si="98"/>
        <v>DR</v>
      </c>
    </row>
    <row r="2089" spans="1:21" ht="13" x14ac:dyDescent="0.25">
      <c r="A2089" s="9">
        <v>45777</v>
      </c>
      <c r="B2089" s="2" t="s">
        <v>716</v>
      </c>
      <c r="C2089" s="2" t="s">
        <v>18</v>
      </c>
      <c r="D2089" s="2" t="s">
        <v>89</v>
      </c>
      <c r="E2089" s="2" t="s">
        <v>598</v>
      </c>
      <c r="F2089" s="2" t="s">
        <v>7495</v>
      </c>
      <c r="G2089" s="2">
        <v>6566</v>
      </c>
      <c r="H2089" s="2" t="s">
        <v>104</v>
      </c>
      <c r="I2089" s="1">
        <v>41472</v>
      </c>
      <c r="J2089" s="2" t="s">
        <v>23</v>
      </c>
      <c r="K2089" s="2"/>
      <c r="L2089" s="2" t="s">
        <v>24</v>
      </c>
      <c r="M2089" s="2">
        <v>75</v>
      </c>
      <c r="N2089" s="2" t="s">
        <v>7496</v>
      </c>
      <c r="O2089" s="2" t="s">
        <v>47</v>
      </c>
      <c r="P2089" s="2" t="s">
        <v>911</v>
      </c>
      <c r="Q2089" s="2" t="s">
        <v>1882</v>
      </c>
      <c r="R2089" t="str">
        <f>IFERROR(INDEX(ReadySub!$A$2:$A$1153, MATCH(T2089, ReadySub!$Q$2:$Q$1153, 0)), "")</f>
        <v/>
      </c>
      <c r="S2089" s="2" t="str">
        <f t="shared" si="96"/>
        <v>L4Z 3E9_75_BRAMPTON</v>
      </c>
      <c r="T2089" s="2" t="str">
        <f t="shared" si="97"/>
        <v>L4Z 3E9_75 JORDENSEN DR_BRAMPTON</v>
      </c>
      <c r="U2089" s="12" t="str">
        <f t="shared" si="98"/>
        <v>DR</v>
      </c>
    </row>
    <row r="2090" spans="1:21" ht="13" x14ac:dyDescent="0.25">
      <c r="A2090" s="9">
        <v>45777</v>
      </c>
      <c r="B2090" s="2" t="s">
        <v>716</v>
      </c>
      <c r="C2090" s="2" t="s">
        <v>18</v>
      </c>
      <c r="D2090" s="2" t="s">
        <v>89</v>
      </c>
      <c r="E2090" s="2" t="s">
        <v>598</v>
      </c>
      <c r="F2090" s="2" t="s">
        <v>7497</v>
      </c>
      <c r="G2090" s="2">
        <v>6567</v>
      </c>
      <c r="H2090" s="2" t="s">
        <v>104</v>
      </c>
      <c r="I2090" s="1">
        <v>41472</v>
      </c>
      <c r="J2090" s="2" t="s">
        <v>23</v>
      </c>
      <c r="K2090" s="2"/>
      <c r="L2090" s="2" t="s">
        <v>24</v>
      </c>
      <c r="M2090" s="2">
        <v>10</v>
      </c>
      <c r="N2090" s="2" t="s">
        <v>7498</v>
      </c>
      <c r="O2090" s="2" t="s">
        <v>47</v>
      </c>
      <c r="P2090" s="2" t="s">
        <v>911</v>
      </c>
      <c r="Q2090" s="2" t="s">
        <v>7499</v>
      </c>
      <c r="R2090" t="str">
        <f>IFERROR(INDEX(ReadySub!$A$2:$A$1153, MATCH(T2090, ReadySub!$Q$2:$Q$1153, 0)), "")</f>
        <v/>
      </c>
      <c r="S2090" s="2" t="str">
        <f t="shared" si="96"/>
        <v>L6X 2Z9_10_BRAMPTON</v>
      </c>
      <c r="T2090" s="2" t="str">
        <f t="shared" si="97"/>
        <v>L6X 2Z9_10 LORENVILLE DR_BRAMPTON</v>
      </c>
      <c r="U2090" s="12" t="str">
        <f t="shared" si="98"/>
        <v>DR</v>
      </c>
    </row>
    <row r="2091" spans="1:21" ht="13" x14ac:dyDescent="0.25">
      <c r="A2091" s="9">
        <v>45777</v>
      </c>
      <c r="B2091" s="2" t="s">
        <v>716</v>
      </c>
      <c r="C2091" s="2" t="s">
        <v>18</v>
      </c>
      <c r="D2091" s="2" t="s">
        <v>89</v>
      </c>
      <c r="E2091" s="2" t="s">
        <v>598</v>
      </c>
      <c r="F2091" s="2" t="s">
        <v>7500</v>
      </c>
      <c r="G2091" s="2">
        <v>6568</v>
      </c>
      <c r="H2091" s="2" t="s">
        <v>104</v>
      </c>
      <c r="I2091" s="1">
        <v>41472</v>
      </c>
      <c r="J2091" s="2" t="s">
        <v>23</v>
      </c>
      <c r="K2091" s="2"/>
      <c r="L2091" s="2" t="s">
        <v>24</v>
      </c>
      <c r="M2091" s="2">
        <v>9</v>
      </c>
      <c r="N2091" s="2" t="s">
        <v>7501</v>
      </c>
      <c r="O2091" s="2" t="s">
        <v>26</v>
      </c>
      <c r="P2091" s="2" t="s">
        <v>911</v>
      </c>
      <c r="Q2091" s="2" t="s">
        <v>7502</v>
      </c>
      <c r="R2091" t="str">
        <f>IFERROR(INDEX(ReadySub!$A$2:$A$1153, MATCH(T2091, ReadySub!$Q$2:$Q$1153, 0)), "")</f>
        <v/>
      </c>
      <c r="S2091" s="2" t="str">
        <f t="shared" si="96"/>
        <v>L6W 2T7_9_BRAMPTON</v>
      </c>
      <c r="T2091" s="2" t="str">
        <f t="shared" si="97"/>
        <v>L6W 2T7_9 ABBEY RD_BRAMPTON</v>
      </c>
      <c r="U2091" s="12" t="str">
        <f t="shared" si="98"/>
        <v>RD</v>
      </c>
    </row>
    <row r="2092" spans="1:21" ht="13" x14ac:dyDescent="0.25">
      <c r="A2092" s="9">
        <v>45777</v>
      </c>
      <c r="B2092" s="2" t="s">
        <v>716</v>
      </c>
      <c r="C2092" s="2" t="s">
        <v>18</v>
      </c>
      <c r="D2092" s="2" t="s">
        <v>89</v>
      </c>
      <c r="E2092" s="2" t="s">
        <v>598</v>
      </c>
      <c r="F2092" s="2" t="s">
        <v>7503</v>
      </c>
      <c r="G2092" s="2">
        <v>6570</v>
      </c>
      <c r="H2092" s="2" t="s">
        <v>104</v>
      </c>
      <c r="I2092" s="1">
        <v>41472</v>
      </c>
      <c r="J2092" s="2" t="s">
        <v>23</v>
      </c>
      <c r="K2092" s="2"/>
      <c r="L2092" s="2" t="s">
        <v>24</v>
      </c>
      <c r="M2092" s="2">
        <v>25</v>
      </c>
      <c r="N2092" s="2" t="s">
        <v>7504</v>
      </c>
      <c r="O2092" s="2" t="s">
        <v>47</v>
      </c>
      <c r="P2092" s="2" t="s">
        <v>911</v>
      </c>
      <c r="Q2092" s="2" t="s">
        <v>1882</v>
      </c>
      <c r="R2092" t="str">
        <f>IFERROR(INDEX(ReadySub!$A$2:$A$1153, MATCH(T2092, ReadySub!$Q$2:$Q$1153, 0)), "")</f>
        <v/>
      </c>
      <c r="S2092" s="2" t="str">
        <f t="shared" si="96"/>
        <v>L4Z 3E9_25_BRAMPTON</v>
      </c>
      <c r="T2092" s="2" t="str">
        <f t="shared" si="97"/>
        <v>L4Z 3E9_25 RIVERSTONE DR_BRAMPTON</v>
      </c>
      <c r="U2092" s="12" t="str">
        <f t="shared" si="98"/>
        <v>DR</v>
      </c>
    </row>
    <row r="2093" spans="1:21" ht="13" x14ac:dyDescent="0.25">
      <c r="A2093" s="9">
        <v>45777</v>
      </c>
      <c r="B2093" s="2" t="s">
        <v>2088</v>
      </c>
      <c r="C2093" s="2" t="s">
        <v>18</v>
      </c>
      <c r="D2093" s="2" t="s">
        <v>19</v>
      </c>
      <c r="E2093" s="2" t="s">
        <v>896</v>
      </c>
      <c r="F2093" s="2" t="s">
        <v>16443</v>
      </c>
      <c r="G2093" s="2">
        <v>6571</v>
      </c>
      <c r="H2093" s="2" t="s">
        <v>104</v>
      </c>
      <c r="I2093" s="1">
        <v>41473</v>
      </c>
      <c r="J2093" s="2" t="s">
        <v>23</v>
      </c>
      <c r="K2093" s="2"/>
      <c r="L2093" s="2" t="s">
        <v>24</v>
      </c>
      <c r="M2093" s="2">
        <v>1805</v>
      </c>
      <c r="N2093" s="2" t="s">
        <v>7505</v>
      </c>
      <c r="O2093" s="2"/>
      <c r="P2093" s="2" t="s">
        <v>2330</v>
      </c>
      <c r="Q2093" s="2" t="s">
        <v>7506</v>
      </c>
      <c r="R2093" t="str">
        <f>IFERROR(INDEX(ReadySub!$A$2:$A$1153, MATCH(T2093, ReadySub!$Q$2:$Q$1153, 0)), "")</f>
        <v/>
      </c>
      <c r="S2093" s="2" t="str">
        <f t="shared" si="96"/>
        <v>N2Z 2X4_1805_KINCARDINE</v>
      </c>
      <c r="T2093" s="2" t="str">
        <f t="shared" si="97"/>
        <v>N2Z 2X4_1805 HWY 21 0_KINCARDINE</v>
      </c>
      <c r="U2093" s="12">
        <f t="shared" si="98"/>
        <v>0</v>
      </c>
    </row>
    <row r="2094" spans="1:21" ht="13" x14ac:dyDescent="0.25">
      <c r="A2094" s="9">
        <v>45777</v>
      </c>
      <c r="B2094" s="2" t="s">
        <v>4731</v>
      </c>
      <c r="C2094" s="2" t="s">
        <v>18</v>
      </c>
      <c r="D2094" s="2" t="s">
        <v>19</v>
      </c>
      <c r="E2094" s="2" t="s">
        <v>291</v>
      </c>
      <c r="F2094" s="2" t="s">
        <v>7507</v>
      </c>
      <c r="G2094" s="2">
        <v>6572</v>
      </c>
      <c r="H2094" s="2" t="s">
        <v>104</v>
      </c>
      <c r="I2094" s="1">
        <v>41520</v>
      </c>
      <c r="J2094" s="2" t="s">
        <v>23</v>
      </c>
      <c r="K2094" s="2"/>
      <c r="L2094" s="2" t="s">
        <v>24</v>
      </c>
      <c r="M2094" s="2">
        <v>120</v>
      </c>
      <c r="N2094" s="2" t="s">
        <v>7508</v>
      </c>
      <c r="O2094" s="2" t="s">
        <v>36</v>
      </c>
      <c r="P2094" s="2" t="s">
        <v>292</v>
      </c>
      <c r="Q2094" s="2" t="s">
        <v>7509</v>
      </c>
      <c r="R2094" t="str">
        <f>IFERROR(INDEX(ReadySub!$A$2:$A$1153, MATCH(T2094, ReadySub!$Q$2:$Q$1153, 0)), "")</f>
        <v/>
      </c>
      <c r="S2094" s="2" t="str">
        <f t="shared" si="96"/>
        <v>P7E 5M4_120_THUNDER BAY</v>
      </c>
      <c r="T2094" s="2" t="str">
        <f t="shared" si="97"/>
        <v>P7E 5M4_120 W.BEGIN ST_THUNDER BAY</v>
      </c>
      <c r="U2094" s="12" t="str">
        <f t="shared" si="98"/>
        <v>ST</v>
      </c>
    </row>
    <row r="2095" spans="1:21" ht="13" x14ac:dyDescent="0.25">
      <c r="A2095" s="9">
        <v>45777</v>
      </c>
      <c r="B2095" s="2" t="s">
        <v>16676</v>
      </c>
      <c r="C2095" s="2" t="s">
        <v>18</v>
      </c>
      <c r="D2095" s="2" t="s">
        <v>102</v>
      </c>
      <c r="E2095" s="2" t="s">
        <v>557</v>
      </c>
      <c r="F2095" s="2" t="s">
        <v>7510</v>
      </c>
      <c r="G2095" s="2">
        <v>6573</v>
      </c>
      <c r="H2095" s="2" t="s">
        <v>45</v>
      </c>
      <c r="I2095" s="1">
        <v>41474</v>
      </c>
      <c r="J2095" s="2" t="s">
        <v>23</v>
      </c>
      <c r="K2095" s="2"/>
      <c r="L2095" s="2" t="s">
        <v>24</v>
      </c>
      <c r="M2095" s="2">
        <v>1235</v>
      </c>
      <c r="N2095" s="2" t="s">
        <v>7511</v>
      </c>
      <c r="O2095" s="2" t="s">
        <v>26</v>
      </c>
      <c r="P2095" s="2" t="s">
        <v>559</v>
      </c>
      <c r="Q2095" s="2" t="s">
        <v>7512</v>
      </c>
      <c r="R2095" t="str">
        <f>IFERROR(INDEX(ReadySub!$A$2:$A$1153, MATCH(T2095, ReadySub!$Q$2:$Q$1153, 0)), "")</f>
        <v/>
      </c>
      <c r="S2095" s="2" t="str">
        <f t="shared" si="96"/>
        <v>N9E 1E1_1235_WINDSOR</v>
      </c>
      <c r="T2095" s="2" t="str">
        <f t="shared" si="97"/>
        <v>N9E 1E1_1235 GRAND MARAIS RD_WINDSOR</v>
      </c>
      <c r="U2095" s="12" t="str">
        <f t="shared" si="98"/>
        <v>RD</v>
      </c>
    </row>
    <row r="2096" spans="1:21" ht="13" x14ac:dyDescent="0.25">
      <c r="A2096" s="9">
        <v>45777</v>
      </c>
      <c r="B2096" s="2" t="s">
        <v>1517</v>
      </c>
      <c r="C2096" s="2" t="s">
        <v>18</v>
      </c>
      <c r="D2096" s="2" t="s">
        <v>150</v>
      </c>
      <c r="E2096" s="2" t="s">
        <v>1518</v>
      </c>
      <c r="F2096" s="2" t="s">
        <v>7513</v>
      </c>
      <c r="G2096" s="2">
        <v>6574</v>
      </c>
      <c r="H2096" s="2" t="s">
        <v>120</v>
      </c>
      <c r="I2096" s="1">
        <v>41479</v>
      </c>
      <c r="J2096" s="2" t="s">
        <v>23</v>
      </c>
      <c r="K2096" s="2"/>
      <c r="L2096" s="2" t="s">
        <v>172</v>
      </c>
      <c r="M2096" s="2">
        <v>879</v>
      </c>
      <c r="N2096" s="2" t="s">
        <v>7514</v>
      </c>
      <c r="O2096" s="2" t="s">
        <v>2894</v>
      </c>
      <c r="P2096" s="2" t="s">
        <v>6061</v>
      </c>
      <c r="Q2096" s="2" t="s">
        <v>1522</v>
      </c>
      <c r="R2096" t="str">
        <f>IFERROR(INDEX(ReadySub!$A$2:$A$1153, MATCH(T2096, ReadySub!$Q$2:$Q$1153, 0)), "")</f>
        <v/>
      </c>
      <c r="S2096" s="2" t="str">
        <f t="shared" si="96"/>
        <v>K4K 1C2_879_ROCKLAND</v>
      </c>
      <c r="T2096" s="2" t="str">
        <f t="shared" si="97"/>
        <v>K4K 1C2_879 ST-JOSEPH BOULEVARD (FRENCH)_ROCKLAND</v>
      </c>
      <c r="U2096" s="12" t="str">
        <f t="shared" si="98"/>
        <v>Boulevard (French)</v>
      </c>
    </row>
    <row r="2097" spans="1:21" ht="13" x14ac:dyDescent="0.25">
      <c r="A2097" s="9">
        <v>45777</v>
      </c>
      <c r="B2097" s="2" t="s">
        <v>2502</v>
      </c>
      <c r="C2097" s="2" t="s">
        <v>18</v>
      </c>
      <c r="D2097" s="2" t="s">
        <v>102</v>
      </c>
      <c r="E2097" s="2" t="s">
        <v>431</v>
      </c>
      <c r="F2097" s="2" t="s">
        <v>5645</v>
      </c>
      <c r="G2097" s="2">
        <v>6576</v>
      </c>
      <c r="H2097" s="2" t="s">
        <v>120</v>
      </c>
      <c r="I2097" s="1">
        <v>41498</v>
      </c>
      <c r="J2097" s="2" t="s">
        <v>23</v>
      </c>
      <c r="K2097" s="2"/>
      <c r="L2097" s="2" t="s">
        <v>24</v>
      </c>
      <c r="M2097" s="2">
        <v>31</v>
      </c>
      <c r="N2097" s="2" t="s">
        <v>173</v>
      </c>
      <c r="O2097" s="2" t="s">
        <v>36</v>
      </c>
      <c r="P2097" s="2" t="s">
        <v>4984</v>
      </c>
      <c r="Q2097" s="2" t="s">
        <v>7515</v>
      </c>
      <c r="R2097" t="str">
        <f>IFERROR(INDEX(ReadySub!$A$2:$A$1153, MATCH(T2097, ReadySub!$Q$2:$Q$1153, 0)), "")</f>
        <v/>
      </c>
      <c r="S2097" s="2" t="str">
        <f t="shared" si="96"/>
        <v>N4G 1E8_31_TILLSONBURG</v>
      </c>
      <c r="T2097" s="2" t="str">
        <f t="shared" si="97"/>
        <v>N4G 1E8_31 FRANCES ST_TILLSONBURG</v>
      </c>
      <c r="U2097" s="12" t="str">
        <f t="shared" si="98"/>
        <v>ST</v>
      </c>
    </row>
    <row r="2098" spans="1:21" ht="13" x14ac:dyDescent="0.25">
      <c r="A2098" s="9">
        <v>45777</v>
      </c>
      <c r="B2098" s="2" t="s">
        <v>7516</v>
      </c>
      <c r="C2098" s="2" t="s">
        <v>18</v>
      </c>
      <c r="D2098" s="2" t="s">
        <v>102</v>
      </c>
      <c r="E2098" s="2" t="s">
        <v>775</v>
      </c>
      <c r="F2098" s="2" t="s">
        <v>7517</v>
      </c>
      <c r="G2098" s="2">
        <v>6577</v>
      </c>
      <c r="H2098" s="2" t="s">
        <v>45</v>
      </c>
      <c r="I2098" s="1">
        <v>41505</v>
      </c>
      <c r="J2098" s="2" t="s">
        <v>23</v>
      </c>
      <c r="K2098" s="2"/>
      <c r="L2098" s="2" t="s">
        <v>24</v>
      </c>
      <c r="M2098" s="2">
        <v>499</v>
      </c>
      <c r="N2098" s="2" t="s">
        <v>7518</v>
      </c>
      <c r="O2098" s="2" t="s">
        <v>26</v>
      </c>
      <c r="P2098" s="2" t="s">
        <v>1073</v>
      </c>
      <c r="Q2098" s="2" t="s">
        <v>7519</v>
      </c>
      <c r="R2098" t="str">
        <f>IFERROR(INDEX(ReadySub!$A$2:$A$1153, MATCH(T2098, ReadySub!$Q$2:$Q$1153, 0)), "")</f>
        <v/>
      </c>
      <c r="S2098" s="2" t="str">
        <f t="shared" si="96"/>
        <v>N1R 6J2_499_CAMBRIDGE</v>
      </c>
      <c r="T2098" s="2" t="str">
        <f t="shared" si="97"/>
        <v>N1R 6J2_499 HESPELER RD_CAMBRIDGE</v>
      </c>
      <c r="U2098" s="12" t="str">
        <f t="shared" si="98"/>
        <v>RD</v>
      </c>
    </row>
    <row r="2099" spans="1:21" ht="13" x14ac:dyDescent="0.25">
      <c r="A2099" s="9">
        <v>45777</v>
      </c>
      <c r="B2099" s="2" t="s">
        <v>857</v>
      </c>
      <c r="C2099" s="2" t="s">
        <v>18</v>
      </c>
      <c r="D2099" s="2" t="s">
        <v>150</v>
      </c>
      <c r="E2099" s="2" t="s">
        <v>162</v>
      </c>
      <c r="F2099" s="2" t="s">
        <v>7520</v>
      </c>
      <c r="G2099" s="2">
        <v>6578</v>
      </c>
      <c r="H2099" s="2" t="s">
        <v>120</v>
      </c>
      <c r="I2099" s="1">
        <v>41509</v>
      </c>
      <c r="J2099" s="2" t="s">
        <v>23</v>
      </c>
      <c r="K2099" s="2"/>
      <c r="L2099" s="2" t="s">
        <v>172</v>
      </c>
      <c r="M2099" s="2">
        <v>1487</v>
      </c>
      <c r="N2099" s="2" t="s">
        <v>7521</v>
      </c>
      <c r="O2099" s="2" t="s">
        <v>736</v>
      </c>
      <c r="P2099" s="2" t="s">
        <v>166</v>
      </c>
      <c r="Q2099" s="2" t="s">
        <v>7522</v>
      </c>
      <c r="R2099" t="str">
        <f>IFERROR(INDEX(ReadySub!$A$2:$A$1153, MATCH(T2099, ReadySub!$Q$2:$Q$1153, 0)), "")</f>
        <v/>
      </c>
      <c r="S2099" s="2" t="str">
        <f t="shared" si="96"/>
        <v>K1B 4K6_1487_OTTAWA</v>
      </c>
      <c r="T2099" s="2" t="str">
        <f t="shared" si="97"/>
        <v>K1B 4K6_1487 RIDGEBROOK PROMENADE_OTTAWA</v>
      </c>
      <c r="U2099" s="12" t="str">
        <f t="shared" si="98"/>
        <v>Promenade</v>
      </c>
    </row>
    <row r="2100" spans="1:21" ht="13" x14ac:dyDescent="0.25">
      <c r="A2100" s="9">
        <v>45777</v>
      </c>
      <c r="B2100" s="2" t="s">
        <v>30</v>
      </c>
      <c r="C2100" s="2" t="s">
        <v>18</v>
      </c>
      <c r="D2100" s="2" t="s">
        <v>31</v>
      </c>
      <c r="E2100" s="2" t="s">
        <v>32</v>
      </c>
      <c r="F2100" s="2" t="s">
        <v>7523</v>
      </c>
      <c r="G2100" s="2">
        <v>6579</v>
      </c>
      <c r="H2100" s="2" t="s">
        <v>104</v>
      </c>
      <c r="I2100" s="1">
        <v>41479</v>
      </c>
      <c r="J2100" s="2" t="s">
        <v>23</v>
      </c>
      <c r="K2100" s="2"/>
      <c r="L2100" s="2" t="s">
        <v>24</v>
      </c>
      <c r="M2100" s="2">
        <v>694</v>
      </c>
      <c r="N2100" s="2" t="s">
        <v>40</v>
      </c>
      <c r="O2100" s="2"/>
      <c r="P2100" s="2" t="s">
        <v>41</v>
      </c>
      <c r="Q2100" s="2" t="s">
        <v>42</v>
      </c>
      <c r="R2100" t="str">
        <f>IFERROR(INDEX(ReadySub!$A$2:$A$1153, MATCH(T2100, ReadySub!$Q$2:$Q$1153, 0)), "")</f>
        <v/>
      </c>
      <c r="S2100" s="2" t="str">
        <f t="shared" si="96"/>
        <v>L0A 1A0_694_BETHANY</v>
      </c>
      <c r="T2100" s="2" t="str">
        <f t="shared" si="97"/>
        <v>L0A 1A0_694 HIGHWAY 7A 0_BETHANY</v>
      </c>
      <c r="U2100" s="12">
        <f t="shared" si="98"/>
        <v>0</v>
      </c>
    </row>
    <row r="2101" spans="1:21" ht="13" x14ac:dyDescent="0.25">
      <c r="A2101" s="9">
        <v>45777</v>
      </c>
      <c r="B2101" s="2" t="s">
        <v>30</v>
      </c>
      <c r="C2101" s="2" t="s">
        <v>18</v>
      </c>
      <c r="D2101" s="2" t="s">
        <v>31</v>
      </c>
      <c r="E2101" s="2" t="s">
        <v>43</v>
      </c>
      <c r="F2101" s="2" t="s">
        <v>7524</v>
      </c>
      <c r="G2101" s="2">
        <v>6580</v>
      </c>
      <c r="H2101" s="2" t="s">
        <v>104</v>
      </c>
      <c r="I2101" s="1">
        <v>41479</v>
      </c>
      <c r="J2101" s="2" t="s">
        <v>23</v>
      </c>
      <c r="K2101" s="2"/>
      <c r="L2101" s="2" t="s">
        <v>24</v>
      </c>
      <c r="M2101" s="2">
        <v>405</v>
      </c>
      <c r="N2101" s="2" t="s">
        <v>3341</v>
      </c>
      <c r="O2101" s="2" t="s">
        <v>491</v>
      </c>
      <c r="P2101" s="2" t="s">
        <v>7525</v>
      </c>
      <c r="Q2101" s="2" t="s">
        <v>7526</v>
      </c>
      <c r="R2101" t="str">
        <f>IFERROR(INDEX(ReadySub!$A$2:$A$1153, MATCH(T2101, ReadySub!$Q$2:$Q$1153, 0)), "")</f>
        <v/>
      </c>
      <c r="S2101" s="2" t="str">
        <f t="shared" si="96"/>
        <v>K0L 1S0_405_DOURO</v>
      </c>
      <c r="T2101" s="2" t="str">
        <f t="shared" si="97"/>
        <v>K0L 1S0_405 4TH LINE_DOURO</v>
      </c>
      <c r="U2101" s="12" t="str">
        <f t="shared" si="98"/>
        <v>Line</v>
      </c>
    </row>
    <row r="2102" spans="1:21" ht="13" x14ac:dyDescent="0.25">
      <c r="A2102" s="9">
        <v>45777</v>
      </c>
      <c r="B2102" s="2" t="s">
        <v>6471</v>
      </c>
      <c r="C2102" s="2" t="s">
        <v>18</v>
      </c>
      <c r="D2102" s="2" t="s">
        <v>51</v>
      </c>
      <c r="E2102" s="2" t="s">
        <v>52</v>
      </c>
      <c r="F2102" s="2" t="s">
        <v>7527</v>
      </c>
      <c r="G2102" s="2">
        <v>6582</v>
      </c>
      <c r="H2102" s="2" t="s">
        <v>104</v>
      </c>
      <c r="I2102" s="1">
        <v>41480</v>
      </c>
      <c r="J2102" s="2" t="s">
        <v>23</v>
      </c>
      <c r="K2102" s="2"/>
      <c r="L2102" s="2" t="s">
        <v>24</v>
      </c>
      <c r="M2102" s="2">
        <v>40</v>
      </c>
      <c r="N2102" s="2" t="s">
        <v>3769</v>
      </c>
      <c r="O2102" s="2" t="s">
        <v>36</v>
      </c>
      <c r="P2102" s="2" t="s">
        <v>221</v>
      </c>
      <c r="Q2102" s="2" t="s">
        <v>7528</v>
      </c>
      <c r="R2102" t="str">
        <f>IFERROR(INDEX(ReadySub!$A$2:$A$1153, MATCH(T2102, ReadySub!$Q$2:$Q$1153, 0)), "")</f>
        <v/>
      </c>
      <c r="S2102" s="2" t="str">
        <f t="shared" si="96"/>
        <v>L1M 1E8_40_WHITBY</v>
      </c>
      <c r="T2102" s="2" t="str">
        <f t="shared" si="97"/>
        <v>L1M 1E8_40 WATFORD ST_WHITBY</v>
      </c>
      <c r="U2102" s="12" t="str">
        <f t="shared" si="98"/>
        <v>ST</v>
      </c>
    </row>
    <row r="2103" spans="1:21" ht="13" x14ac:dyDescent="0.25">
      <c r="A2103" s="9">
        <v>45777</v>
      </c>
      <c r="B2103" s="2" t="s">
        <v>209</v>
      </c>
      <c r="C2103" s="2" t="s">
        <v>18</v>
      </c>
      <c r="D2103" s="2" t="s">
        <v>19</v>
      </c>
      <c r="E2103" s="2" t="s">
        <v>168</v>
      </c>
      <c r="F2103" s="2" t="s">
        <v>7529</v>
      </c>
      <c r="G2103" s="2">
        <v>6583</v>
      </c>
      <c r="H2103" s="2" t="s">
        <v>104</v>
      </c>
      <c r="I2103" s="1">
        <v>41520</v>
      </c>
      <c r="J2103" s="2" t="s">
        <v>23</v>
      </c>
      <c r="K2103" s="2"/>
      <c r="L2103" s="2" t="s">
        <v>24</v>
      </c>
      <c r="M2103" s="2">
        <v>2124</v>
      </c>
      <c r="N2103" s="2" t="s">
        <v>7530</v>
      </c>
      <c r="O2103" s="2" t="s">
        <v>26</v>
      </c>
      <c r="P2103" s="2" t="s">
        <v>4133</v>
      </c>
      <c r="Q2103" s="2" t="s">
        <v>4134</v>
      </c>
      <c r="R2103" t="str">
        <f>IFERROR(INDEX(ReadySub!$A$2:$A$1153, MATCH(T2103, ReadySub!$Q$2:$Q$1153, 0)), "")</f>
        <v/>
      </c>
      <c r="S2103" s="2" t="str">
        <f t="shared" si="96"/>
        <v>L0G 1W0_2124_TOTTENHAM</v>
      </c>
      <c r="T2103" s="2" t="str">
        <f t="shared" si="97"/>
        <v>L0G 1W0_2124 10TH SIDE RD_TOTTENHAM</v>
      </c>
      <c r="U2103" s="12" t="str">
        <f t="shared" si="98"/>
        <v>RD</v>
      </c>
    </row>
    <row r="2104" spans="1:21" ht="13" x14ac:dyDescent="0.25">
      <c r="A2104" s="9">
        <v>45777</v>
      </c>
      <c r="B2104" s="2" t="s">
        <v>209</v>
      </c>
      <c r="C2104" s="2" t="s">
        <v>18</v>
      </c>
      <c r="D2104" s="2" t="s">
        <v>19</v>
      </c>
      <c r="E2104" s="2" t="s">
        <v>168</v>
      </c>
      <c r="F2104" s="2" t="s">
        <v>7531</v>
      </c>
      <c r="G2104" s="2">
        <v>6584</v>
      </c>
      <c r="H2104" s="2" t="s">
        <v>120</v>
      </c>
      <c r="I2104" s="1">
        <v>41520</v>
      </c>
      <c r="J2104" s="2" t="s">
        <v>23</v>
      </c>
      <c r="K2104" s="2"/>
      <c r="L2104" s="2" t="s">
        <v>24</v>
      </c>
      <c r="M2104" s="2">
        <v>43</v>
      </c>
      <c r="N2104" s="2" t="s">
        <v>5456</v>
      </c>
      <c r="O2104" s="2" t="s">
        <v>36</v>
      </c>
      <c r="P2104" s="2" t="s">
        <v>2192</v>
      </c>
      <c r="Q2104" s="2" t="s">
        <v>2193</v>
      </c>
      <c r="R2104" t="str">
        <f>IFERROR(INDEX(ReadySub!$A$2:$A$1153, MATCH(T2104, ReadySub!$Q$2:$Q$1153, 0)), "")</f>
        <v/>
      </c>
      <c r="S2104" s="2" t="str">
        <f t="shared" si="96"/>
        <v>L0G 1A0_43_BEETON</v>
      </c>
      <c r="T2104" s="2" t="str">
        <f t="shared" si="97"/>
        <v>L0G 1A0_43 PATTERSON ST_BEETON</v>
      </c>
      <c r="U2104" s="12" t="str">
        <f t="shared" si="98"/>
        <v>ST</v>
      </c>
    </row>
    <row r="2105" spans="1:21" ht="13" x14ac:dyDescent="0.25">
      <c r="A2105" s="9">
        <v>45777</v>
      </c>
      <c r="B2105" s="2" t="s">
        <v>209</v>
      </c>
      <c r="C2105" s="2" t="s">
        <v>18</v>
      </c>
      <c r="D2105" s="2" t="s">
        <v>19</v>
      </c>
      <c r="E2105" s="2" t="s">
        <v>168</v>
      </c>
      <c r="F2105" s="2" t="s">
        <v>7532</v>
      </c>
      <c r="G2105" s="2">
        <v>6585</v>
      </c>
      <c r="H2105" s="2" t="s">
        <v>202</v>
      </c>
      <c r="I2105" s="1">
        <v>41520</v>
      </c>
      <c r="J2105" s="2" t="s">
        <v>23</v>
      </c>
      <c r="K2105" s="2"/>
      <c r="L2105" s="2" t="s">
        <v>24</v>
      </c>
      <c r="M2105" s="2">
        <v>20</v>
      </c>
      <c r="N2105" s="2" t="s">
        <v>7533</v>
      </c>
      <c r="O2105" s="2" t="s">
        <v>36</v>
      </c>
      <c r="P2105" s="2" t="s">
        <v>211</v>
      </c>
      <c r="Q2105" s="2" t="s">
        <v>7534</v>
      </c>
      <c r="R2105" t="str">
        <f>IFERROR(INDEX(ReadySub!$A$2:$A$1153, MATCH(T2105, ReadySub!$Q$2:$Q$1153, 0)), "")</f>
        <v/>
      </c>
      <c r="S2105" s="2" t="str">
        <f t="shared" si="96"/>
        <v>L3Z 1L9_20_BRADFORD</v>
      </c>
      <c r="T2105" s="2" t="str">
        <f t="shared" si="97"/>
        <v>L3Z 1L9_20 FLETCHER ST_BRADFORD</v>
      </c>
      <c r="U2105" s="12" t="str">
        <f t="shared" si="98"/>
        <v>ST</v>
      </c>
    </row>
    <row r="2106" spans="1:21" ht="13" x14ac:dyDescent="0.25">
      <c r="A2106" s="9">
        <v>45777</v>
      </c>
      <c r="B2106" s="2" t="s">
        <v>352</v>
      </c>
      <c r="C2106" s="2" t="s">
        <v>18</v>
      </c>
      <c r="D2106" s="2" t="s">
        <v>19</v>
      </c>
      <c r="E2106" s="2" t="s">
        <v>168</v>
      </c>
      <c r="F2106" s="2" t="s">
        <v>7537</v>
      </c>
      <c r="G2106" s="2">
        <v>6587</v>
      </c>
      <c r="H2106" s="2" t="s">
        <v>104</v>
      </c>
      <c r="I2106" s="1">
        <v>41520</v>
      </c>
      <c r="J2106" s="2" t="s">
        <v>23</v>
      </c>
      <c r="K2106" s="2"/>
      <c r="L2106" s="2" t="s">
        <v>24</v>
      </c>
      <c r="M2106" s="2">
        <v>383</v>
      </c>
      <c r="N2106" s="2" t="s">
        <v>3114</v>
      </c>
      <c r="O2106" s="2" t="s">
        <v>26</v>
      </c>
      <c r="P2106" s="2" t="s">
        <v>330</v>
      </c>
      <c r="Q2106" s="2" t="s">
        <v>7538</v>
      </c>
      <c r="R2106" t="str">
        <f>IFERROR(INDEX(ReadySub!$A$2:$A$1153, MATCH(T2106, ReadySub!$Q$2:$Q$1153, 0)), "")</f>
        <v/>
      </c>
      <c r="S2106" s="2" t="str">
        <f t="shared" si="96"/>
        <v>L4N 7C7_383_BARRIE</v>
      </c>
      <c r="T2106" s="2" t="str">
        <f t="shared" si="97"/>
        <v>L4N 7C7_383 CUNDLES RD_BARRIE</v>
      </c>
      <c r="U2106" s="12" t="str">
        <f t="shared" si="98"/>
        <v>RD</v>
      </c>
    </row>
    <row r="2107" spans="1:21" ht="13" x14ac:dyDescent="0.25">
      <c r="A2107" s="9">
        <v>45777</v>
      </c>
      <c r="B2107" s="2" t="s">
        <v>352</v>
      </c>
      <c r="C2107" s="2" t="s">
        <v>18</v>
      </c>
      <c r="D2107" s="2" t="s">
        <v>19</v>
      </c>
      <c r="E2107" s="2" t="s">
        <v>168</v>
      </c>
      <c r="F2107" s="2" t="s">
        <v>7539</v>
      </c>
      <c r="G2107" s="2">
        <v>6588</v>
      </c>
      <c r="H2107" s="2" t="s">
        <v>104</v>
      </c>
      <c r="I2107" s="1">
        <v>41520</v>
      </c>
      <c r="J2107" s="2" t="s">
        <v>23</v>
      </c>
      <c r="K2107" s="2"/>
      <c r="L2107" s="2" t="s">
        <v>24</v>
      </c>
      <c r="M2107" s="2">
        <v>105</v>
      </c>
      <c r="N2107" s="2" t="s">
        <v>509</v>
      </c>
      <c r="O2107" s="2" t="s">
        <v>36</v>
      </c>
      <c r="P2107" s="2" t="s">
        <v>330</v>
      </c>
      <c r="Q2107" s="2" t="s">
        <v>7540</v>
      </c>
      <c r="R2107" t="str">
        <f>IFERROR(INDEX(ReadySub!$A$2:$A$1153, MATCH(T2107, ReadySub!$Q$2:$Q$1153, 0)), "")</f>
        <v/>
      </c>
      <c r="S2107" s="2" t="str">
        <f t="shared" si="96"/>
        <v>L4M 4R4_105_BARRIE</v>
      </c>
      <c r="T2107" s="2" t="str">
        <f t="shared" si="97"/>
        <v>L4M 4R4_105 JOHNSON ST_BARRIE</v>
      </c>
      <c r="U2107" s="12" t="str">
        <f t="shared" si="98"/>
        <v>ST</v>
      </c>
    </row>
    <row r="2108" spans="1:21" ht="13" x14ac:dyDescent="0.25">
      <c r="A2108" s="9">
        <v>45777</v>
      </c>
      <c r="B2108" s="2" t="s">
        <v>205</v>
      </c>
      <c r="C2108" s="2" t="s">
        <v>18</v>
      </c>
      <c r="D2108" s="2" t="s">
        <v>19</v>
      </c>
      <c r="E2108" s="2" t="s">
        <v>168</v>
      </c>
      <c r="F2108" s="2" t="s">
        <v>7541</v>
      </c>
      <c r="G2108" s="2">
        <v>6589</v>
      </c>
      <c r="H2108" s="2" t="s">
        <v>45</v>
      </c>
      <c r="I2108" s="1">
        <v>41520</v>
      </c>
      <c r="J2108" s="2" t="s">
        <v>23</v>
      </c>
      <c r="K2108" s="2"/>
      <c r="L2108" s="2" t="s">
        <v>24</v>
      </c>
      <c r="M2108" s="2">
        <v>41</v>
      </c>
      <c r="N2108" s="2" t="s">
        <v>77</v>
      </c>
      <c r="O2108" s="2" t="s">
        <v>47</v>
      </c>
      <c r="P2108" s="2" t="s">
        <v>330</v>
      </c>
      <c r="Q2108" s="2" t="s">
        <v>7542</v>
      </c>
      <c r="R2108" t="str">
        <f>IFERROR(INDEX(ReadySub!$A$2:$A$1153, MATCH(T2108, ReadySub!$Q$2:$Q$1153, 0)), "")</f>
        <v/>
      </c>
      <c r="S2108" s="2" t="str">
        <f t="shared" si="96"/>
        <v>L4N 0J9_41_BARRIE</v>
      </c>
      <c r="T2108" s="2" t="str">
        <f t="shared" si="97"/>
        <v>L4N 0J9_41 SANDRINGHAM DR_BARRIE</v>
      </c>
      <c r="U2108" s="12" t="str">
        <f t="shared" si="98"/>
        <v>DR</v>
      </c>
    </row>
    <row r="2109" spans="1:21" ht="13" x14ac:dyDescent="0.25">
      <c r="A2109" s="9">
        <v>45777</v>
      </c>
      <c r="B2109" s="2" t="s">
        <v>5968</v>
      </c>
      <c r="C2109" s="2" t="s">
        <v>18</v>
      </c>
      <c r="D2109" s="2" t="s">
        <v>19</v>
      </c>
      <c r="E2109" s="2" t="s">
        <v>168</v>
      </c>
      <c r="F2109" s="2" t="s">
        <v>7543</v>
      </c>
      <c r="G2109" s="2">
        <v>6590</v>
      </c>
      <c r="H2109" s="2" t="s">
        <v>104</v>
      </c>
      <c r="I2109" s="1">
        <v>41520</v>
      </c>
      <c r="J2109" s="2" t="s">
        <v>23</v>
      </c>
      <c r="K2109" s="2"/>
      <c r="L2109" s="2" t="s">
        <v>24</v>
      </c>
      <c r="M2109" s="2">
        <v>151</v>
      </c>
      <c r="N2109" s="2" t="s">
        <v>7544</v>
      </c>
      <c r="O2109" s="2" t="s">
        <v>92</v>
      </c>
      <c r="P2109" s="2" t="s">
        <v>330</v>
      </c>
      <c r="Q2109" s="2" t="s">
        <v>7545</v>
      </c>
      <c r="R2109" t="str">
        <f>IFERROR(INDEX(ReadySub!$A$2:$A$1153, MATCH(T2109, ReadySub!$Q$2:$Q$1153, 0)), "")</f>
        <v/>
      </c>
      <c r="S2109" s="2" t="str">
        <f t="shared" si="96"/>
        <v>L4N 9N7_151_BARRIE</v>
      </c>
      <c r="T2109" s="2" t="str">
        <f t="shared" si="97"/>
        <v>L4N 9N7_151 MAPLETON AVE_BARRIE</v>
      </c>
      <c r="U2109" s="12" t="str">
        <f t="shared" si="98"/>
        <v>AVE</v>
      </c>
    </row>
    <row r="2110" spans="1:21" ht="13" x14ac:dyDescent="0.25">
      <c r="A2110" s="9">
        <v>45777</v>
      </c>
      <c r="B2110" s="2" t="s">
        <v>3454</v>
      </c>
      <c r="C2110" s="2" t="s">
        <v>18</v>
      </c>
      <c r="D2110" s="2" t="s">
        <v>150</v>
      </c>
      <c r="E2110" s="2" t="s">
        <v>720</v>
      </c>
      <c r="F2110" s="2" t="s">
        <v>7546</v>
      </c>
      <c r="G2110" s="2">
        <v>6591</v>
      </c>
      <c r="H2110" s="2" t="s">
        <v>104</v>
      </c>
      <c r="I2110" s="1">
        <v>41484</v>
      </c>
      <c r="J2110" s="2" t="s">
        <v>23</v>
      </c>
      <c r="K2110" s="2"/>
      <c r="L2110" s="2" t="s">
        <v>24</v>
      </c>
      <c r="M2110" s="2">
        <v>320</v>
      </c>
      <c r="N2110" s="2" t="s">
        <v>7547</v>
      </c>
      <c r="O2110" s="2" t="s">
        <v>36</v>
      </c>
      <c r="P2110" s="2" t="s">
        <v>3446</v>
      </c>
      <c r="Q2110" s="2" t="s">
        <v>7548</v>
      </c>
      <c r="R2110" t="str">
        <f>IFERROR(INDEX(ReadySub!$A$2:$A$1153, MATCH(T2110, ReadySub!$Q$2:$Q$1153, 0)), "")</f>
        <v/>
      </c>
      <c r="S2110" s="2" t="str">
        <f t="shared" si="96"/>
        <v>K8A 2Y4_320_PEMBROKE</v>
      </c>
      <c r="T2110" s="2" t="str">
        <f t="shared" si="97"/>
        <v>K8A 2Y4_320 HERBERT ST_PEMBROKE</v>
      </c>
      <c r="U2110" s="12" t="str">
        <f t="shared" si="98"/>
        <v>ST</v>
      </c>
    </row>
    <row r="2111" spans="1:21" ht="13" x14ac:dyDescent="0.25">
      <c r="A2111" s="9">
        <v>45777</v>
      </c>
      <c r="B2111" s="2" t="s">
        <v>7549</v>
      </c>
      <c r="C2111" s="2" t="s">
        <v>18</v>
      </c>
      <c r="D2111" s="2" t="s">
        <v>31</v>
      </c>
      <c r="E2111" s="2" t="s">
        <v>182</v>
      </c>
      <c r="F2111" s="2" t="s">
        <v>7550</v>
      </c>
      <c r="G2111" s="2">
        <v>6592</v>
      </c>
      <c r="H2111" s="2" t="s">
        <v>45</v>
      </c>
      <c r="I2111" s="1">
        <v>41503</v>
      </c>
      <c r="J2111" s="2" t="s">
        <v>23</v>
      </c>
      <c r="K2111" s="2"/>
      <c r="L2111" s="2" t="s">
        <v>24</v>
      </c>
      <c r="M2111" s="2">
        <v>135</v>
      </c>
      <c r="N2111" s="2" t="s">
        <v>7551</v>
      </c>
      <c r="O2111" s="2" t="s">
        <v>101</v>
      </c>
      <c r="P2111" s="2" t="s">
        <v>1494</v>
      </c>
      <c r="Q2111" s="2" t="s">
        <v>7552</v>
      </c>
      <c r="R2111" t="str">
        <f>IFERROR(INDEX(ReadySub!$A$2:$A$1153, MATCH(T2111, ReadySub!$Q$2:$Q$1153, 0)), "")</f>
        <v/>
      </c>
      <c r="S2111" s="2" t="str">
        <f t="shared" si="96"/>
        <v>L4K 2N6_135_VAUGHAN</v>
      </c>
      <c r="T2111" s="2" t="str">
        <f t="shared" si="97"/>
        <v>L4K 2N6_135 HAWKVIEW BLVD_VAUGHAN</v>
      </c>
      <c r="U2111" s="12" t="str">
        <f t="shared" si="98"/>
        <v>BLVD</v>
      </c>
    </row>
    <row r="2112" spans="1:21" ht="13" x14ac:dyDescent="0.25">
      <c r="A2112" s="9">
        <v>45777</v>
      </c>
      <c r="B2112" s="2" t="s">
        <v>7553</v>
      </c>
      <c r="C2112" s="2" t="s">
        <v>18</v>
      </c>
      <c r="D2112" s="2" t="s">
        <v>150</v>
      </c>
      <c r="E2112" s="2" t="s">
        <v>162</v>
      </c>
      <c r="F2112" s="2" t="s">
        <v>16675</v>
      </c>
      <c r="G2112" s="2">
        <v>6593</v>
      </c>
      <c r="H2112" s="2" t="s">
        <v>45</v>
      </c>
      <c r="I2112" s="1">
        <v>41485</v>
      </c>
      <c r="J2112" s="2" t="s">
        <v>23</v>
      </c>
      <c r="K2112" s="2"/>
      <c r="L2112" s="2" t="s">
        <v>24</v>
      </c>
      <c r="M2112" s="2">
        <v>2410</v>
      </c>
      <c r="N2112" s="2" t="s">
        <v>4002</v>
      </c>
      <c r="O2112" s="2" t="s">
        <v>47</v>
      </c>
      <c r="P2112" s="2" t="s">
        <v>166</v>
      </c>
      <c r="Q2112" s="2" t="s">
        <v>7554</v>
      </c>
      <c r="R2112" t="str">
        <f>IFERROR(INDEX(ReadySub!$A$2:$A$1153, MATCH(T2112, ReadySub!$Q$2:$Q$1153, 0)), "")</f>
        <v/>
      </c>
      <c r="S2112" s="2" t="str">
        <f t="shared" si="96"/>
        <v>K2B 7M8_2410_OTTAWA</v>
      </c>
      <c r="T2112" s="2" t="str">
        <f t="shared" si="97"/>
        <v>K2B 7M8_2410 GEORGINA DR_OTTAWA</v>
      </c>
      <c r="U2112" s="12" t="str">
        <f t="shared" si="98"/>
        <v>DR</v>
      </c>
    </row>
    <row r="2113" spans="1:21" ht="13" x14ac:dyDescent="0.25">
      <c r="A2113" s="9">
        <v>45777</v>
      </c>
      <c r="B2113" s="2" t="s">
        <v>181</v>
      </c>
      <c r="C2113" s="2" t="s">
        <v>18</v>
      </c>
      <c r="D2113" s="2" t="s">
        <v>31</v>
      </c>
      <c r="E2113" s="2" t="s">
        <v>182</v>
      </c>
      <c r="F2113" s="2" t="s">
        <v>7556</v>
      </c>
      <c r="G2113" s="2">
        <v>6598</v>
      </c>
      <c r="H2113" s="2" t="s">
        <v>104</v>
      </c>
      <c r="I2113" s="1">
        <v>41485</v>
      </c>
      <c r="J2113" s="2" t="s">
        <v>23</v>
      </c>
      <c r="K2113" s="2"/>
      <c r="L2113" s="2" t="s">
        <v>24</v>
      </c>
      <c r="M2113" s="2">
        <v>41</v>
      </c>
      <c r="N2113" s="2" t="s">
        <v>7557</v>
      </c>
      <c r="O2113" s="2" t="s">
        <v>101</v>
      </c>
      <c r="P2113" s="2" t="s">
        <v>194</v>
      </c>
      <c r="Q2113" s="2" t="s">
        <v>7558</v>
      </c>
      <c r="R2113" t="str">
        <f>IFERROR(INDEX(ReadySub!$A$2:$A$1153, MATCH(T2113, ReadySub!$Q$2:$Q$1153, 0)), "")</f>
        <v/>
      </c>
      <c r="S2113" s="2" t="str">
        <f t="shared" si="96"/>
        <v>L3T 4R6_41_THORNHILL</v>
      </c>
      <c r="T2113" s="2" t="str">
        <f t="shared" si="97"/>
        <v>L3T 4R6_41 SIMONSTON BLVD_THORNHILL</v>
      </c>
      <c r="U2113" s="12" t="str">
        <f t="shared" si="98"/>
        <v>BLVD</v>
      </c>
    </row>
    <row r="2114" spans="1:21" ht="13" x14ac:dyDescent="0.25">
      <c r="A2114" s="9">
        <v>45777</v>
      </c>
      <c r="B2114" s="2" t="s">
        <v>181</v>
      </c>
      <c r="C2114" s="2" t="s">
        <v>18</v>
      </c>
      <c r="D2114" s="2" t="s">
        <v>31</v>
      </c>
      <c r="E2114" s="2" t="s">
        <v>182</v>
      </c>
      <c r="F2114" s="2" t="s">
        <v>7561</v>
      </c>
      <c r="G2114" s="2">
        <v>6600</v>
      </c>
      <c r="H2114" s="2" t="s">
        <v>104</v>
      </c>
      <c r="I2114" s="1">
        <v>41485</v>
      </c>
      <c r="J2114" s="2" t="s">
        <v>23</v>
      </c>
      <c r="K2114" s="2"/>
      <c r="L2114" s="2" t="s">
        <v>24</v>
      </c>
      <c r="M2114" s="2">
        <v>141</v>
      </c>
      <c r="N2114" s="2" t="s">
        <v>7562</v>
      </c>
      <c r="O2114" s="2" t="s">
        <v>47</v>
      </c>
      <c r="P2114" s="2" t="s">
        <v>194</v>
      </c>
      <c r="Q2114" s="2" t="s">
        <v>7563</v>
      </c>
      <c r="R2114" t="str">
        <f>IFERROR(INDEX(ReadySub!$A$2:$A$1153, MATCH(T2114, ReadySub!$Q$2:$Q$1153, 0)), "")</f>
        <v/>
      </c>
      <c r="S2114" s="2" t="str">
        <f t="shared" ref="S2114:S2177" si="99">UPPER(TRIM(Q2114))&amp;"_"&amp;UPPER(TRIM(M2114))&amp;"_"&amp;UPPER(TRIM(P2114))</f>
        <v>L3T 3L3_141_THORNHILL</v>
      </c>
      <c r="T2114" s="2" t="str">
        <f t="shared" ref="T2114:T2177" si="100">UPPER(TRIM(Q2114))&amp;"_"&amp;UPPER(TRIM(M2114&amp;" "&amp;N2114&amp;" "&amp;U2114))&amp;"_"&amp;UPPER(TRIM(P2114))</f>
        <v>L3T 3L3_141 KIRK DR_THORNHILL</v>
      </c>
      <c r="U2114" s="12" t="str">
        <f t="shared" ref="U2114:U2177" si="101">IF(O2114="STREET","ST",IF(O2114="AVENUE","AVE",IF(O2114="DRIVE","DR",IF(O2114="ROAD","RD",IF(O2114="CRESCENT","CRES",IF(O2114="BOULEVARD","BLVD",IF(O2114="PLACE","PL",IF(O2114="COURT","CRT",O2114))))))))</f>
        <v>DR</v>
      </c>
    </row>
    <row r="2115" spans="1:21" ht="13" x14ac:dyDescent="0.25">
      <c r="A2115" s="9">
        <v>45777</v>
      </c>
      <c r="B2115" s="2" t="s">
        <v>323</v>
      </c>
      <c r="C2115" s="2" t="s">
        <v>18</v>
      </c>
      <c r="D2115" s="2" t="s">
        <v>150</v>
      </c>
      <c r="E2115" s="2" t="s">
        <v>324</v>
      </c>
      <c r="F2115" s="2" t="s">
        <v>7564</v>
      </c>
      <c r="G2115" s="2">
        <v>6604</v>
      </c>
      <c r="H2115" s="2" t="s">
        <v>104</v>
      </c>
      <c r="I2115" s="1">
        <v>41486</v>
      </c>
      <c r="J2115" s="2" t="s">
        <v>23</v>
      </c>
      <c r="K2115" s="2"/>
      <c r="L2115" s="2" t="s">
        <v>24</v>
      </c>
      <c r="M2115" s="2">
        <v>150</v>
      </c>
      <c r="N2115" s="2" t="s">
        <v>5299</v>
      </c>
      <c r="O2115" s="2" t="s">
        <v>36</v>
      </c>
      <c r="P2115" s="2" t="s">
        <v>7565</v>
      </c>
      <c r="Q2115" s="2" t="s">
        <v>7566</v>
      </c>
      <c r="R2115" t="str">
        <f>IFERROR(INDEX(ReadySub!$A$2:$A$1153, MATCH(T2115, ReadySub!$Q$2:$Q$1153, 0)), "")</f>
        <v/>
      </c>
      <c r="S2115" s="2" t="str">
        <f t="shared" si="99"/>
        <v>K0L 1L0_150_CAMPBELLFORD</v>
      </c>
      <c r="T2115" s="2" t="str">
        <f t="shared" si="100"/>
        <v>K0L 1L0_150 KENT ST_CAMPBELLFORD</v>
      </c>
      <c r="U2115" s="12" t="str">
        <f t="shared" si="101"/>
        <v>ST</v>
      </c>
    </row>
    <row r="2116" spans="1:21" ht="13" x14ac:dyDescent="0.25">
      <c r="A2116" s="9">
        <v>45777</v>
      </c>
      <c r="B2116" s="2" t="s">
        <v>30</v>
      </c>
      <c r="C2116" s="2" t="s">
        <v>18</v>
      </c>
      <c r="D2116" s="2" t="s">
        <v>51</v>
      </c>
      <c r="E2116" s="2" t="s">
        <v>52</v>
      </c>
      <c r="F2116" s="2" t="s">
        <v>7567</v>
      </c>
      <c r="G2116" s="2">
        <v>6606</v>
      </c>
      <c r="H2116" s="2" t="s">
        <v>104</v>
      </c>
      <c r="I2116" s="1">
        <v>41486</v>
      </c>
      <c r="J2116" s="2" t="s">
        <v>23</v>
      </c>
      <c r="K2116" s="2"/>
      <c r="L2116" s="2" t="s">
        <v>24</v>
      </c>
      <c r="M2116" s="2">
        <v>350</v>
      </c>
      <c r="N2116" s="2" t="s">
        <v>6385</v>
      </c>
      <c r="O2116" s="2" t="s">
        <v>92</v>
      </c>
      <c r="P2116" s="2" t="s">
        <v>228</v>
      </c>
      <c r="Q2116" s="2" t="s">
        <v>7568</v>
      </c>
      <c r="R2116" t="str">
        <f>IFERROR(INDEX(ReadySub!$A$2:$A$1153, MATCH(T2116, ReadySub!$Q$2:$Q$1153, 0)), "")</f>
        <v/>
      </c>
      <c r="S2116" s="2" t="str">
        <f t="shared" si="99"/>
        <v>L1C 5J5_350_BOWMANVILLE</v>
      </c>
      <c r="T2116" s="2" t="str">
        <f t="shared" si="100"/>
        <v>L1C 5J5_350 LONGWORTH AVE_BOWMANVILLE</v>
      </c>
      <c r="U2116" s="12" t="str">
        <f t="shared" si="101"/>
        <v>AVE</v>
      </c>
    </row>
    <row r="2117" spans="1:21" ht="13" x14ac:dyDescent="0.25">
      <c r="A2117" s="9">
        <v>45777</v>
      </c>
      <c r="B2117" s="2" t="s">
        <v>205</v>
      </c>
      <c r="C2117" s="2" t="s">
        <v>18</v>
      </c>
      <c r="D2117" s="2" t="s">
        <v>31</v>
      </c>
      <c r="E2117" s="2" t="s">
        <v>182</v>
      </c>
      <c r="F2117" s="2" t="s">
        <v>7569</v>
      </c>
      <c r="G2117" s="2">
        <v>6607</v>
      </c>
      <c r="H2117" s="2" t="s">
        <v>104</v>
      </c>
      <c r="I2117" s="1">
        <v>41486</v>
      </c>
      <c r="J2117" s="2" t="s">
        <v>23</v>
      </c>
      <c r="K2117" s="2"/>
      <c r="L2117" s="2" t="s">
        <v>24</v>
      </c>
      <c r="M2117" s="2">
        <v>66</v>
      </c>
      <c r="N2117" s="2" t="s">
        <v>2600</v>
      </c>
      <c r="O2117" s="2" t="s">
        <v>92</v>
      </c>
      <c r="P2117" s="2" t="s">
        <v>241</v>
      </c>
      <c r="Q2117" s="2" t="s">
        <v>7570</v>
      </c>
      <c r="R2117" t="str">
        <f>IFERROR(INDEX(ReadySub!$A$2:$A$1153, MATCH(T2117, ReadySub!$Q$2:$Q$1153, 0)), "")</f>
        <v/>
      </c>
      <c r="S2117" s="2" t="str">
        <f t="shared" si="99"/>
        <v>L3T 2K7_66_MARKHAM</v>
      </c>
      <c r="T2117" s="2" t="str">
        <f t="shared" si="100"/>
        <v>L3T 2K7_66 HENDERSON AVE_MARKHAM</v>
      </c>
      <c r="U2117" s="12" t="str">
        <f t="shared" si="101"/>
        <v>AVE</v>
      </c>
    </row>
    <row r="2118" spans="1:21" ht="13" x14ac:dyDescent="0.25">
      <c r="A2118" s="9">
        <v>45777</v>
      </c>
      <c r="B2118" s="2" t="s">
        <v>2502</v>
      </c>
      <c r="C2118" s="2" t="s">
        <v>18</v>
      </c>
      <c r="D2118" s="2" t="s">
        <v>102</v>
      </c>
      <c r="E2118" s="2" t="s">
        <v>1131</v>
      </c>
      <c r="F2118" s="2" t="s">
        <v>7571</v>
      </c>
      <c r="G2118" s="2">
        <v>6609</v>
      </c>
      <c r="H2118" s="2" t="s">
        <v>104</v>
      </c>
      <c r="I2118" s="1">
        <v>41513</v>
      </c>
      <c r="J2118" s="2" t="s">
        <v>23</v>
      </c>
      <c r="K2118" s="2"/>
      <c r="L2118" s="2" t="s">
        <v>24</v>
      </c>
      <c r="M2118" s="2">
        <v>84</v>
      </c>
      <c r="N2118" s="2" t="s">
        <v>158</v>
      </c>
      <c r="O2118" s="2" t="s">
        <v>92</v>
      </c>
      <c r="P2118" s="2" t="s">
        <v>1133</v>
      </c>
      <c r="Q2118" s="2" t="s">
        <v>7572</v>
      </c>
      <c r="R2118" t="str">
        <f>IFERROR(INDEX(ReadySub!$A$2:$A$1153, MATCH(T2118, ReadySub!$Q$2:$Q$1153, 0)), "")</f>
        <v/>
      </c>
      <c r="S2118" s="2" t="str">
        <f t="shared" si="99"/>
        <v>N5R 4W1_84_ST. THOMAS</v>
      </c>
      <c r="T2118" s="2" t="str">
        <f t="shared" si="100"/>
        <v>N5R 4W1_84 PARK AVE_ST. THOMAS</v>
      </c>
      <c r="U2118" s="12" t="str">
        <f t="shared" si="101"/>
        <v>AVE</v>
      </c>
    </row>
    <row r="2119" spans="1:21" ht="13" x14ac:dyDescent="0.25">
      <c r="A2119" s="9">
        <v>45777</v>
      </c>
      <c r="B2119" s="2" t="s">
        <v>6900</v>
      </c>
      <c r="C2119" s="2" t="s">
        <v>18</v>
      </c>
      <c r="D2119" s="2" t="s">
        <v>102</v>
      </c>
      <c r="E2119" s="2" t="s">
        <v>775</v>
      </c>
      <c r="F2119" s="2" t="s">
        <v>7573</v>
      </c>
      <c r="G2119" s="2">
        <v>6610</v>
      </c>
      <c r="H2119" s="2" t="s">
        <v>120</v>
      </c>
      <c r="I2119" s="1">
        <v>41509</v>
      </c>
      <c r="J2119" s="2" t="s">
        <v>23</v>
      </c>
      <c r="K2119" s="2"/>
      <c r="L2119" s="2" t="s">
        <v>24</v>
      </c>
      <c r="M2119" s="2">
        <v>130</v>
      </c>
      <c r="N2119" s="2" t="s">
        <v>152</v>
      </c>
      <c r="O2119" s="2" t="s">
        <v>92</v>
      </c>
      <c r="P2119" s="2" t="s">
        <v>1026</v>
      </c>
      <c r="Q2119" s="2" t="s">
        <v>7574</v>
      </c>
      <c r="R2119" t="str">
        <f>IFERROR(INDEX(ReadySub!$A$2:$A$1153, MATCH(T2119, ReadySub!$Q$2:$Q$1153, 0)), "")</f>
        <v/>
      </c>
      <c r="S2119" s="2" t="str">
        <f t="shared" si="99"/>
        <v>N2R 1X9_130_KITCHENER</v>
      </c>
      <c r="T2119" s="2" t="str">
        <f t="shared" si="100"/>
        <v>N2R 1X9_130 WOODBINE AVE_KITCHENER</v>
      </c>
      <c r="U2119" s="12" t="str">
        <f t="shared" si="101"/>
        <v>AVE</v>
      </c>
    </row>
    <row r="2120" spans="1:21" ht="13" x14ac:dyDescent="0.25">
      <c r="A2120" s="9">
        <v>45777</v>
      </c>
      <c r="B2120" s="2" t="s">
        <v>3174</v>
      </c>
      <c r="C2120" s="2" t="s">
        <v>18</v>
      </c>
      <c r="D2120" s="2" t="s">
        <v>51</v>
      </c>
      <c r="E2120" s="2" t="s">
        <v>90</v>
      </c>
      <c r="F2120" s="2" t="s">
        <v>7578</v>
      </c>
      <c r="G2120" s="2">
        <v>6614</v>
      </c>
      <c r="H2120" s="2" t="s">
        <v>120</v>
      </c>
      <c r="I2120" s="1">
        <v>41513</v>
      </c>
      <c r="J2120" s="2" t="s">
        <v>23</v>
      </c>
      <c r="K2120" s="2"/>
      <c r="L2120" s="2" t="s">
        <v>24</v>
      </c>
      <c r="M2120" s="2">
        <v>440</v>
      </c>
      <c r="N2120" s="2" t="s">
        <v>7579</v>
      </c>
      <c r="O2120" s="2" t="s">
        <v>36</v>
      </c>
      <c r="P2120" s="2" t="s">
        <v>93</v>
      </c>
      <c r="Q2120" s="2" t="s">
        <v>7580</v>
      </c>
      <c r="R2120" t="str">
        <f>IFERROR(INDEX(ReadySub!$A$2:$A$1153, MATCH(T2120, ReadySub!$Q$2:$Q$1153, 0)), "")</f>
        <v/>
      </c>
      <c r="S2120" s="2" t="str">
        <f t="shared" si="99"/>
        <v>M5A 1X6_440_TORONTO</v>
      </c>
      <c r="T2120" s="2" t="str">
        <f t="shared" si="100"/>
        <v>M5A 1X6_440 SHUTER ST_TORONTO</v>
      </c>
      <c r="U2120" s="12" t="str">
        <f t="shared" si="101"/>
        <v>ST</v>
      </c>
    </row>
    <row r="2121" spans="1:21" ht="13" x14ac:dyDescent="0.25">
      <c r="A2121" s="9">
        <v>45777</v>
      </c>
      <c r="B2121" s="2" t="s">
        <v>901</v>
      </c>
      <c r="C2121" s="2" t="s">
        <v>18</v>
      </c>
      <c r="D2121" s="2" t="s">
        <v>19</v>
      </c>
      <c r="E2121" s="2" t="s">
        <v>889</v>
      </c>
      <c r="F2121" s="2" t="s">
        <v>7581</v>
      </c>
      <c r="G2121" s="2">
        <v>6616</v>
      </c>
      <c r="H2121" s="2" t="s">
        <v>104</v>
      </c>
      <c r="I2121" s="1">
        <v>41493</v>
      </c>
      <c r="J2121" s="2" t="s">
        <v>23</v>
      </c>
      <c r="K2121" s="2"/>
      <c r="L2121" s="2" t="s">
        <v>24</v>
      </c>
      <c r="M2121" s="2">
        <v>49</v>
      </c>
      <c r="N2121" s="2" t="s">
        <v>3490</v>
      </c>
      <c r="O2121" s="2" t="s">
        <v>36</v>
      </c>
      <c r="P2121" s="2" t="s">
        <v>7582</v>
      </c>
      <c r="Q2121" s="2" t="s">
        <v>7583</v>
      </c>
      <c r="R2121" t="str">
        <f>IFERROR(INDEX(ReadySub!$A$2:$A$1153, MATCH(T2121, ReadySub!$Q$2:$Q$1153, 0)), "")</f>
        <v/>
      </c>
      <c r="S2121" s="2" t="str">
        <f t="shared" si="99"/>
        <v>N0C 1E0_49_FLESHERTON</v>
      </c>
      <c r="T2121" s="2" t="str">
        <f t="shared" si="100"/>
        <v>N0C 1E0_49 CAMPBELL ST_FLESHERTON</v>
      </c>
      <c r="U2121" s="12" t="str">
        <f t="shared" si="101"/>
        <v>ST</v>
      </c>
    </row>
    <row r="2122" spans="1:21" ht="13" x14ac:dyDescent="0.25">
      <c r="A2122" s="9">
        <v>45777</v>
      </c>
      <c r="B2122" s="2" t="s">
        <v>831</v>
      </c>
      <c r="C2122" s="2" t="s">
        <v>18</v>
      </c>
      <c r="D2122" s="2" t="s">
        <v>51</v>
      </c>
      <c r="E2122" s="2" t="s">
        <v>90</v>
      </c>
      <c r="F2122" s="2" t="s">
        <v>7584</v>
      </c>
      <c r="G2122" s="2">
        <v>6617</v>
      </c>
      <c r="H2122" s="2" t="s">
        <v>45</v>
      </c>
      <c r="I2122" s="1">
        <v>41493</v>
      </c>
      <c r="J2122" s="2" t="s">
        <v>23</v>
      </c>
      <c r="K2122" s="2"/>
      <c r="L2122" s="2" t="s">
        <v>24</v>
      </c>
      <c r="M2122" s="2" t="s">
        <v>7585</v>
      </c>
      <c r="N2122" s="2" t="s">
        <v>365</v>
      </c>
      <c r="O2122" s="2" t="s">
        <v>36</v>
      </c>
      <c r="P2122" s="2" t="s">
        <v>93</v>
      </c>
      <c r="Q2122" s="2" t="s">
        <v>7586</v>
      </c>
      <c r="R2122" t="str">
        <f>IFERROR(INDEX(ReadySub!$A$2:$A$1153, MATCH(T2122, ReadySub!$Q$2:$Q$1153, 0)), "")</f>
        <v/>
      </c>
      <c r="S2122" s="2" t="str">
        <f t="shared" si="99"/>
        <v>M4L 1H3_1923-1925_TORONTO</v>
      </c>
      <c r="T2122" s="2" t="str">
        <f t="shared" si="100"/>
        <v>M4L 1H3_1923-1925 QUEEN ST_TORONTO</v>
      </c>
      <c r="U2122" s="12" t="str">
        <f t="shared" si="101"/>
        <v>ST</v>
      </c>
    </row>
    <row r="2123" spans="1:21" ht="13" x14ac:dyDescent="0.25">
      <c r="A2123" s="9">
        <v>45777</v>
      </c>
      <c r="B2123" s="2" t="s">
        <v>4064</v>
      </c>
      <c r="C2123" s="2" t="s">
        <v>18</v>
      </c>
      <c r="D2123" s="2" t="s">
        <v>19</v>
      </c>
      <c r="E2123" s="2" t="s">
        <v>111</v>
      </c>
      <c r="F2123" s="2" t="s">
        <v>7588</v>
      </c>
      <c r="G2123" s="2">
        <v>6619</v>
      </c>
      <c r="H2123" s="2" t="s">
        <v>104</v>
      </c>
      <c r="I2123" s="1">
        <v>41515</v>
      </c>
      <c r="J2123" s="2" t="s">
        <v>23</v>
      </c>
      <c r="K2123" s="2"/>
      <c r="L2123" s="2" t="s">
        <v>24</v>
      </c>
      <c r="M2123" s="2">
        <v>900</v>
      </c>
      <c r="N2123" s="2" t="s">
        <v>7589</v>
      </c>
      <c r="O2123" s="2" t="s">
        <v>36</v>
      </c>
      <c r="P2123" s="2" t="s">
        <v>122</v>
      </c>
      <c r="Q2123" s="2" t="s">
        <v>7590</v>
      </c>
      <c r="R2123" t="str">
        <f>IFERROR(INDEX(ReadySub!$A$2:$A$1153, MATCH(T2123, ReadySub!$Q$2:$Q$1153, 0)), "")</f>
        <v/>
      </c>
      <c r="S2123" s="2" t="str">
        <f t="shared" si="99"/>
        <v>P1B 4Z8_900_NORTH BAY</v>
      </c>
      <c r="T2123" s="2" t="str">
        <f t="shared" si="100"/>
        <v>P1B 4Z8_900 BLOEM ST_NORTH BAY</v>
      </c>
      <c r="U2123" s="12" t="str">
        <f t="shared" si="101"/>
        <v>ST</v>
      </c>
    </row>
    <row r="2124" spans="1:21" ht="13" x14ac:dyDescent="0.25">
      <c r="A2124" s="9">
        <v>45777</v>
      </c>
      <c r="B2124" s="2" t="s">
        <v>307</v>
      </c>
      <c r="C2124" s="2" t="s">
        <v>18</v>
      </c>
      <c r="D2124" s="2" t="s">
        <v>19</v>
      </c>
      <c r="E2124" s="2" t="s">
        <v>111</v>
      </c>
      <c r="F2124" s="2" t="s">
        <v>7591</v>
      </c>
      <c r="G2124" s="2">
        <v>6623</v>
      </c>
      <c r="H2124" s="2" t="s">
        <v>104</v>
      </c>
      <c r="I2124" s="1">
        <v>41515</v>
      </c>
      <c r="J2124" s="2" t="s">
        <v>23</v>
      </c>
      <c r="K2124" s="2"/>
      <c r="L2124" s="2" t="s">
        <v>24</v>
      </c>
      <c r="M2124" s="2">
        <v>15</v>
      </c>
      <c r="N2124" s="2" t="s">
        <v>7592</v>
      </c>
      <c r="O2124" s="2" t="s">
        <v>92</v>
      </c>
      <c r="P2124" s="2" t="s">
        <v>122</v>
      </c>
      <c r="Q2124" s="2" t="s">
        <v>7593</v>
      </c>
      <c r="R2124" t="str">
        <f>IFERROR(INDEX(ReadySub!$A$2:$A$1153, MATCH(T2124, ReadySub!$Q$2:$Q$1153, 0)), "")</f>
        <v/>
      </c>
      <c r="S2124" s="2" t="str">
        <f t="shared" si="99"/>
        <v>P1C 1N1_15_NORTH BAY</v>
      </c>
      <c r="T2124" s="2" t="str">
        <f t="shared" si="100"/>
        <v>P1C 1N1_15 JANEY AVE_NORTH BAY</v>
      </c>
      <c r="U2124" s="12" t="str">
        <f t="shared" si="101"/>
        <v>AVE</v>
      </c>
    </row>
    <row r="2125" spans="1:21" ht="13" x14ac:dyDescent="0.25">
      <c r="A2125" s="9">
        <v>45777</v>
      </c>
      <c r="B2125" s="2" t="s">
        <v>3606</v>
      </c>
      <c r="C2125" s="2" t="s">
        <v>18</v>
      </c>
      <c r="D2125" s="2" t="s">
        <v>150</v>
      </c>
      <c r="E2125" s="2" t="s">
        <v>332</v>
      </c>
      <c r="F2125" s="2" t="s">
        <v>7594</v>
      </c>
      <c r="G2125" s="2">
        <v>6624</v>
      </c>
      <c r="H2125" s="2" t="s">
        <v>104</v>
      </c>
      <c r="I2125" s="1">
        <v>41498</v>
      </c>
      <c r="J2125" s="2" t="s">
        <v>23</v>
      </c>
      <c r="K2125" s="2"/>
      <c r="L2125" s="2" t="s">
        <v>24</v>
      </c>
      <c r="M2125" s="2">
        <v>80</v>
      </c>
      <c r="N2125" s="2" t="s">
        <v>3608</v>
      </c>
      <c r="O2125" s="2" t="s">
        <v>36</v>
      </c>
      <c r="P2125" s="2" t="s">
        <v>3167</v>
      </c>
      <c r="Q2125" s="2" t="s">
        <v>7595</v>
      </c>
      <c r="R2125" t="str">
        <f>IFERROR(INDEX(ReadySub!$A$2:$A$1153, MATCH(T2125, ReadySub!$Q$2:$Q$1153, 0)), "")</f>
        <v/>
      </c>
      <c r="S2125" s="2" t="str">
        <f t="shared" si="99"/>
        <v>K7H 1M4_80_PERTH</v>
      </c>
      <c r="T2125" s="2" t="str">
        <f t="shared" si="100"/>
        <v>K7H 1M4_80 WILSON ST_PERTH</v>
      </c>
      <c r="U2125" s="12" t="str">
        <f t="shared" si="101"/>
        <v>ST</v>
      </c>
    </row>
    <row r="2126" spans="1:21" ht="13" x14ac:dyDescent="0.25">
      <c r="A2126" s="9">
        <v>45777</v>
      </c>
      <c r="B2126" s="2" t="s">
        <v>6364</v>
      </c>
      <c r="C2126" s="2" t="s">
        <v>18</v>
      </c>
      <c r="D2126" s="2" t="s">
        <v>19</v>
      </c>
      <c r="E2126" s="2" t="s">
        <v>291</v>
      </c>
      <c r="F2126" s="2" t="s">
        <v>7596</v>
      </c>
      <c r="G2126" s="2">
        <v>6625</v>
      </c>
      <c r="H2126" s="2" t="s">
        <v>104</v>
      </c>
      <c r="I2126" s="1">
        <v>41514</v>
      </c>
      <c r="J2126" s="2" t="s">
        <v>23</v>
      </c>
      <c r="K2126" s="2"/>
      <c r="L2126" s="2" t="s">
        <v>24</v>
      </c>
      <c r="M2126" s="2">
        <v>174</v>
      </c>
      <c r="N2126" s="2" t="s">
        <v>7597</v>
      </c>
      <c r="O2126" s="2" t="s">
        <v>26</v>
      </c>
      <c r="P2126" s="2" t="s">
        <v>292</v>
      </c>
      <c r="Q2126" s="2" t="s">
        <v>7598</v>
      </c>
      <c r="R2126" t="str">
        <f>IFERROR(INDEX(ReadySub!$A$2:$A$1153, MATCH(T2126, ReadySub!$Q$2:$Q$1153, 0)), "")</f>
        <v/>
      </c>
      <c r="S2126" s="2" t="str">
        <f t="shared" si="99"/>
        <v>P7B 4G4_174_THUNDER BAY</v>
      </c>
      <c r="T2126" s="2" t="str">
        <f t="shared" si="100"/>
        <v>P7B 4G4_174 MALBOROUGH RD_THUNDER BAY</v>
      </c>
      <c r="U2126" s="12" t="str">
        <f t="shared" si="101"/>
        <v>RD</v>
      </c>
    </row>
    <row r="2127" spans="1:21" ht="13" x14ac:dyDescent="0.25">
      <c r="A2127" s="9">
        <v>45777</v>
      </c>
      <c r="B2127" s="2" t="s">
        <v>6471</v>
      </c>
      <c r="C2127" s="2" t="s">
        <v>18</v>
      </c>
      <c r="D2127" s="2" t="s">
        <v>51</v>
      </c>
      <c r="E2127" s="2" t="s">
        <v>52</v>
      </c>
      <c r="F2127" s="2" t="s">
        <v>7599</v>
      </c>
      <c r="G2127" s="2">
        <v>6626</v>
      </c>
      <c r="H2127" s="2" t="s">
        <v>104</v>
      </c>
      <c r="I2127" s="1">
        <v>41498</v>
      </c>
      <c r="J2127" s="2" t="s">
        <v>23</v>
      </c>
      <c r="K2127" s="2"/>
      <c r="L2127" s="2" t="s">
        <v>24</v>
      </c>
      <c r="M2127" s="2">
        <v>144</v>
      </c>
      <c r="N2127" s="2" t="s">
        <v>7600</v>
      </c>
      <c r="O2127" s="2" t="s">
        <v>36</v>
      </c>
      <c r="P2127" s="2" t="s">
        <v>221</v>
      </c>
      <c r="Q2127" s="2" t="s">
        <v>7601</v>
      </c>
      <c r="R2127" t="str">
        <f>IFERROR(INDEX(ReadySub!$A$2:$A$1153, MATCH(T2127, ReadySub!$Q$2:$Q$1153, 0)), "")</f>
        <v/>
      </c>
      <c r="S2127" s="2" t="str">
        <f t="shared" si="99"/>
        <v>L1R 2N1_144_WHITBY</v>
      </c>
      <c r="T2127" s="2" t="str">
        <f t="shared" si="100"/>
        <v>L1R 2N1_144 WHITBURN ST_WHITBY</v>
      </c>
      <c r="U2127" s="12" t="str">
        <f t="shared" si="101"/>
        <v>ST</v>
      </c>
    </row>
    <row r="2128" spans="1:21" ht="13" x14ac:dyDescent="0.25">
      <c r="A2128" s="9">
        <v>45777</v>
      </c>
      <c r="B2128" s="2" t="s">
        <v>7607</v>
      </c>
      <c r="C2128" s="2" t="s">
        <v>18</v>
      </c>
      <c r="D2128" s="2" t="s">
        <v>31</v>
      </c>
      <c r="E2128" s="2" t="s">
        <v>182</v>
      </c>
      <c r="F2128" s="2" t="s">
        <v>7607</v>
      </c>
      <c r="G2128" s="2">
        <v>6630</v>
      </c>
      <c r="H2128" s="2" t="s">
        <v>45</v>
      </c>
      <c r="I2128" s="1">
        <v>41509</v>
      </c>
      <c r="J2128" s="2" t="s">
        <v>23</v>
      </c>
      <c r="K2128" s="2"/>
      <c r="L2128" s="2" t="s">
        <v>24</v>
      </c>
      <c r="M2128" s="2">
        <v>1530</v>
      </c>
      <c r="N2128" s="2" t="s">
        <v>3994</v>
      </c>
      <c r="O2128" s="2" t="s">
        <v>47</v>
      </c>
      <c r="P2128" s="2" t="s">
        <v>1494</v>
      </c>
      <c r="Q2128" s="2" t="s">
        <v>7608</v>
      </c>
      <c r="R2128" t="str">
        <f>IFERROR(INDEX(ReadySub!$A$2:$A$1153, MATCH(T2128, ReadySub!$Q$2:$Q$1153, 0)), "")</f>
        <v/>
      </c>
      <c r="S2128" s="2" t="str">
        <f t="shared" si="99"/>
        <v>L6A 0A6_1530_VAUGHAN</v>
      </c>
      <c r="T2128" s="2" t="str">
        <f t="shared" si="100"/>
        <v>L6A 0A6_1530 MAJOR MACKENZIE DR_VAUGHAN</v>
      </c>
      <c r="U2128" s="12" t="str">
        <f t="shared" si="101"/>
        <v>DR</v>
      </c>
    </row>
    <row r="2129" spans="1:21" ht="13" x14ac:dyDescent="0.25">
      <c r="A2129" s="9">
        <v>45777</v>
      </c>
      <c r="B2129" s="2" t="s">
        <v>7609</v>
      </c>
      <c r="C2129" s="2" t="s">
        <v>18</v>
      </c>
      <c r="D2129" s="2" t="s">
        <v>58</v>
      </c>
      <c r="E2129" s="2" t="s">
        <v>603</v>
      </c>
      <c r="F2129" s="2" t="s">
        <v>7610</v>
      </c>
      <c r="G2129" s="2">
        <v>6631</v>
      </c>
      <c r="H2129" s="2" t="s">
        <v>45</v>
      </c>
      <c r="I2129" s="1">
        <v>41499</v>
      </c>
      <c r="J2129" s="2" t="s">
        <v>23</v>
      </c>
      <c r="K2129" s="2"/>
      <c r="L2129" s="2" t="s">
        <v>24</v>
      </c>
      <c r="M2129" s="2" t="s">
        <v>7611</v>
      </c>
      <c r="N2129" s="2" t="s">
        <v>1470</v>
      </c>
      <c r="O2129" s="2" t="s">
        <v>26</v>
      </c>
      <c r="P2129" s="2" t="s">
        <v>886</v>
      </c>
      <c r="Q2129" s="2" t="s">
        <v>7612</v>
      </c>
      <c r="R2129" t="str">
        <f>IFERROR(INDEX(ReadySub!$A$2:$A$1153, MATCH(T2129, ReadySub!$Q$2:$Q$1153, 0)), "")</f>
        <v/>
      </c>
      <c r="S2129" s="2" t="str">
        <f t="shared" si="99"/>
        <v>L7T 2E8_665-683_BURLINGTON</v>
      </c>
      <c r="T2129" s="2" t="str">
        <f t="shared" si="100"/>
        <v>L7T 2E8_665-683 PLAINS RD_BURLINGTON</v>
      </c>
      <c r="U2129" s="12" t="str">
        <f t="shared" si="101"/>
        <v>RD</v>
      </c>
    </row>
    <row r="2130" spans="1:21" ht="13" x14ac:dyDescent="0.25">
      <c r="A2130" s="9">
        <v>45777</v>
      </c>
      <c r="B2130" s="2" t="s">
        <v>2370</v>
      </c>
      <c r="C2130" s="2" t="s">
        <v>18</v>
      </c>
      <c r="D2130" s="2" t="s">
        <v>150</v>
      </c>
      <c r="E2130" s="2" t="s">
        <v>551</v>
      </c>
      <c r="F2130" s="2" t="s">
        <v>7613</v>
      </c>
      <c r="G2130" s="2">
        <v>6632</v>
      </c>
      <c r="H2130" s="2" t="s">
        <v>120</v>
      </c>
      <c r="I2130" s="1">
        <v>41528</v>
      </c>
      <c r="J2130" s="2" t="s">
        <v>23</v>
      </c>
      <c r="K2130" s="2"/>
      <c r="L2130" s="2" t="s">
        <v>24</v>
      </c>
      <c r="M2130" s="2">
        <v>16</v>
      </c>
      <c r="N2130" s="2" t="s">
        <v>2072</v>
      </c>
      <c r="O2130" s="2" t="s">
        <v>36</v>
      </c>
      <c r="P2130" s="2" t="s">
        <v>3959</v>
      </c>
      <c r="Q2130" s="2" t="s">
        <v>3960</v>
      </c>
      <c r="R2130" t="str">
        <f>IFERROR(INDEX(ReadySub!$A$2:$A$1153, MATCH(T2130, ReadySub!$Q$2:$Q$1153, 0)), "")</f>
        <v/>
      </c>
      <c r="S2130" s="2" t="str">
        <f t="shared" si="99"/>
        <v>K0C 1X0_16_MORRISBURG</v>
      </c>
      <c r="T2130" s="2" t="str">
        <f t="shared" si="100"/>
        <v>K0C 1X0_16 SECOND ST_MORRISBURG</v>
      </c>
      <c r="U2130" s="12" t="str">
        <f t="shared" si="101"/>
        <v>ST</v>
      </c>
    </row>
    <row r="2131" spans="1:21" ht="13" x14ac:dyDescent="0.25">
      <c r="A2131" s="9">
        <v>45777</v>
      </c>
      <c r="B2131" s="2" t="s">
        <v>2370</v>
      </c>
      <c r="C2131" s="2" t="s">
        <v>18</v>
      </c>
      <c r="D2131" s="2" t="s">
        <v>150</v>
      </c>
      <c r="E2131" s="2" t="s">
        <v>551</v>
      </c>
      <c r="F2131" s="2" t="s">
        <v>7614</v>
      </c>
      <c r="G2131" s="2">
        <v>6633</v>
      </c>
      <c r="H2131" s="2" t="s">
        <v>120</v>
      </c>
      <c r="I2131" s="1">
        <v>41506</v>
      </c>
      <c r="J2131" s="2" t="s">
        <v>23</v>
      </c>
      <c r="K2131" s="2"/>
      <c r="L2131" s="2" t="s">
        <v>24</v>
      </c>
      <c r="M2131" s="2">
        <v>38</v>
      </c>
      <c r="N2131" s="2" t="s">
        <v>2619</v>
      </c>
      <c r="O2131" s="2" t="s">
        <v>36</v>
      </c>
      <c r="P2131" s="2" t="s">
        <v>7615</v>
      </c>
      <c r="Q2131" s="2" t="s">
        <v>7616</v>
      </c>
      <c r="R2131" t="str">
        <f>IFERROR(INDEX(ReadySub!$A$2:$A$1153, MATCH(T2131, ReadySub!$Q$2:$Q$1153, 0)), "")</f>
        <v/>
      </c>
      <c r="S2131" s="2" t="str">
        <f t="shared" si="99"/>
        <v>K0C 1H0_38_CHESTERVILLE</v>
      </c>
      <c r="T2131" s="2" t="str">
        <f t="shared" si="100"/>
        <v>K0C 1H0_38 COLLEGE ST_CHESTERVILLE</v>
      </c>
      <c r="U2131" s="12" t="str">
        <f t="shared" si="101"/>
        <v>ST</v>
      </c>
    </row>
    <row r="2132" spans="1:21" ht="13" x14ac:dyDescent="0.25">
      <c r="A2132" s="9">
        <v>45777</v>
      </c>
      <c r="B2132" s="2" t="s">
        <v>319</v>
      </c>
      <c r="C2132" s="2" t="s">
        <v>18</v>
      </c>
      <c r="D2132" s="2" t="s">
        <v>58</v>
      </c>
      <c r="E2132" s="2" t="s">
        <v>80</v>
      </c>
      <c r="F2132" s="2" t="s">
        <v>7617</v>
      </c>
      <c r="G2132" s="2">
        <v>6634</v>
      </c>
      <c r="H2132" s="2" t="s">
        <v>104</v>
      </c>
      <c r="I2132" s="1">
        <v>41501</v>
      </c>
      <c r="J2132" s="2" t="s">
        <v>23</v>
      </c>
      <c r="K2132" s="2"/>
      <c r="L2132" s="2" t="s">
        <v>24</v>
      </c>
      <c r="M2132" s="2">
        <v>280</v>
      </c>
      <c r="N2132" s="2" t="s">
        <v>7618</v>
      </c>
      <c r="O2132" s="2"/>
      <c r="P2132" s="2" t="s">
        <v>7619</v>
      </c>
      <c r="Q2132" s="2" t="s">
        <v>7620</v>
      </c>
      <c r="R2132" t="str">
        <f>IFERROR(INDEX(ReadySub!$A$2:$A$1153, MATCH(T2132, ReadySub!$Q$2:$Q$1153, 0)), "")</f>
        <v/>
      </c>
      <c r="S2132" s="2" t="str">
        <f t="shared" si="99"/>
        <v>L0R 1K0_280_FREELTON</v>
      </c>
      <c r="T2132" s="2" t="str">
        <f t="shared" si="100"/>
        <v>L0R 1K0_280 10TH CONCESSION 0_FREELTON</v>
      </c>
      <c r="U2132" s="12">
        <f t="shared" si="101"/>
        <v>0</v>
      </c>
    </row>
    <row r="2133" spans="1:21" ht="13" x14ac:dyDescent="0.25">
      <c r="A2133" s="9">
        <v>45777</v>
      </c>
      <c r="B2133" s="2" t="s">
        <v>7624</v>
      </c>
      <c r="C2133" s="2" t="s">
        <v>18</v>
      </c>
      <c r="D2133" s="2" t="s">
        <v>150</v>
      </c>
      <c r="E2133" s="2" t="s">
        <v>401</v>
      </c>
      <c r="F2133" s="2" t="s">
        <v>7625</v>
      </c>
      <c r="G2133" s="2">
        <v>6638</v>
      </c>
      <c r="H2133" s="2" t="s">
        <v>120</v>
      </c>
      <c r="I2133" s="1">
        <v>41500</v>
      </c>
      <c r="J2133" s="2" t="s">
        <v>23</v>
      </c>
      <c r="K2133" s="2"/>
      <c r="L2133" s="2" t="s">
        <v>24</v>
      </c>
      <c r="M2133" s="2">
        <v>107</v>
      </c>
      <c r="N2133" s="2" t="s">
        <v>852</v>
      </c>
      <c r="O2133" s="2" t="s">
        <v>36</v>
      </c>
      <c r="P2133" s="2" t="s">
        <v>1329</v>
      </c>
      <c r="Q2133" s="2" t="s">
        <v>7626</v>
      </c>
      <c r="R2133" t="str">
        <f>IFERROR(INDEX(ReadySub!$A$2:$A$1153, MATCH(T2133, ReadySub!$Q$2:$Q$1153, 0)), "")</f>
        <v/>
      </c>
      <c r="S2133" s="2" t="str">
        <f t="shared" si="99"/>
        <v>K0K 3E0_107_STIRLING</v>
      </c>
      <c r="T2133" s="2" t="str">
        <f t="shared" si="100"/>
        <v>K0K 3E0_107 JAMES ST_STIRLING</v>
      </c>
      <c r="U2133" s="12" t="str">
        <f t="shared" si="101"/>
        <v>ST</v>
      </c>
    </row>
    <row r="2134" spans="1:21" ht="13" x14ac:dyDescent="0.25">
      <c r="A2134" s="9">
        <v>45777</v>
      </c>
      <c r="B2134" s="2" t="s">
        <v>3744</v>
      </c>
      <c r="C2134" s="2" t="s">
        <v>18</v>
      </c>
      <c r="D2134" s="2" t="s">
        <v>102</v>
      </c>
      <c r="E2134" s="2" t="s">
        <v>1131</v>
      </c>
      <c r="F2134" s="2" t="s">
        <v>7629</v>
      </c>
      <c r="G2134" s="2">
        <v>6640</v>
      </c>
      <c r="H2134" s="2" t="s">
        <v>104</v>
      </c>
      <c r="I2134" s="1">
        <v>41513</v>
      </c>
      <c r="J2134" s="2" t="s">
        <v>23</v>
      </c>
      <c r="K2134" s="2"/>
      <c r="L2134" s="2" t="s">
        <v>24</v>
      </c>
      <c r="M2134" s="2">
        <v>51336</v>
      </c>
      <c r="N2134" s="2" t="s">
        <v>7630</v>
      </c>
      <c r="O2134" s="2" t="s">
        <v>491</v>
      </c>
      <c r="P2134" s="2" t="s">
        <v>7631</v>
      </c>
      <c r="Q2134" s="2" t="s">
        <v>7632</v>
      </c>
      <c r="R2134" t="str">
        <f>IFERROR(INDEX(ReadySub!$A$2:$A$1153, MATCH(T2134, ReadySub!$Q$2:$Q$1153, 0)), "")</f>
        <v/>
      </c>
      <c r="S2134" s="2" t="str">
        <f t="shared" si="99"/>
        <v>N0L 2J0_51336_SPRINGFIELD</v>
      </c>
      <c r="T2134" s="2" t="str">
        <f t="shared" si="100"/>
        <v>N0L 2J0_51336 RON MCNEIL LINE_SPRINGFIELD</v>
      </c>
      <c r="U2134" s="12" t="str">
        <f t="shared" si="101"/>
        <v>Line</v>
      </c>
    </row>
    <row r="2135" spans="1:21" ht="13" x14ac:dyDescent="0.25">
      <c r="A2135" s="9">
        <v>45777</v>
      </c>
      <c r="B2135" s="2" t="s">
        <v>583</v>
      </c>
      <c r="C2135" s="2" t="s">
        <v>18</v>
      </c>
      <c r="D2135" s="2" t="s">
        <v>102</v>
      </c>
      <c r="E2135" s="2" t="s">
        <v>431</v>
      </c>
      <c r="F2135" s="2" t="s">
        <v>7633</v>
      </c>
      <c r="G2135" s="2">
        <v>6641</v>
      </c>
      <c r="H2135" s="2" t="s">
        <v>104</v>
      </c>
      <c r="I2135" s="1">
        <v>41516</v>
      </c>
      <c r="J2135" s="2" t="s">
        <v>23</v>
      </c>
      <c r="K2135" s="2"/>
      <c r="L2135" s="2" t="s">
        <v>24</v>
      </c>
      <c r="M2135" s="2">
        <v>32</v>
      </c>
      <c r="N2135" s="2" t="s">
        <v>7634</v>
      </c>
      <c r="O2135" s="2" t="s">
        <v>36</v>
      </c>
      <c r="P2135" s="2" t="s">
        <v>7635</v>
      </c>
      <c r="Q2135" s="2" t="s">
        <v>7636</v>
      </c>
      <c r="R2135" t="str">
        <f>IFERROR(INDEX(ReadySub!$A$2:$A$1153, MATCH(T2135, ReadySub!$Q$2:$Q$1153, 0)), "")</f>
        <v/>
      </c>
      <c r="S2135" s="2" t="str">
        <f t="shared" si="99"/>
        <v>N0J 1G0_32_DRUMBO</v>
      </c>
      <c r="T2135" s="2" t="str">
        <f t="shared" si="100"/>
        <v>N0J 1G0_32 WILMOT ST_DRUMBO</v>
      </c>
      <c r="U2135" s="12" t="str">
        <f t="shared" si="101"/>
        <v>ST</v>
      </c>
    </row>
    <row r="2136" spans="1:21" ht="13" x14ac:dyDescent="0.25">
      <c r="A2136" s="9">
        <v>45777</v>
      </c>
      <c r="B2136" s="2" t="s">
        <v>3099</v>
      </c>
      <c r="C2136" s="2" t="s">
        <v>18</v>
      </c>
      <c r="D2136" s="2" t="s">
        <v>102</v>
      </c>
      <c r="E2136" s="2" t="s">
        <v>557</v>
      </c>
      <c r="F2136" s="2" t="s">
        <v>7646</v>
      </c>
      <c r="G2136" s="2">
        <v>6647</v>
      </c>
      <c r="H2136" s="2" t="s">
        <v>104</v>
      </c>
      <c r="I2136" s="1">
        <v>41500</v>
      </c>
      <c r="J2136" s="2" t="s">
        <v>23</v>
      </c>
      <c r="K2136" s="2"/>
      <c r="L2136" s="2" t="s">
        <v>24</v>
      </c>
      <c r="M2136" s="2">
        <v>8800</v>
      </c>
      <c r="N2136" s="2" t="s">
        <v>7647</v>
      </c>
      <c r="O2136" s="2" t="s">
        <v>36</v>
      </c>
      <c r="P2136" s="2" t="s">
        <v>559</v>
      </c>
      <c r="Q2136" s="2" t="s">
        <v>7648</v>
      </c>
      <c r="R2136" t="str">
        <f>IFERROR(INDEX(ReadySub!$A$2:$A$1153, MATCH(T2136, ReadySub!$Q$2:$Q$1153, 0)), "")</f>
        <v/>
      </c>
      <c r="S2136" s="2" t="str">
        <f t="shared" si="99"/>
        <v>N8S 1W4_8800_WINDSOR</v>
      </c>
      <c r="T2136" s="2" t="str">
        <f t="shared" si="100"/>
        <v>N8S 1W4_8800 MENARD ST_WINDSOR</v>
      </c>
      <c r="U2136" s="12" t="str">
        <f t="shared" si="101"/>
        <v>ST</v>
      </c>
    </row>
    <row r="2137" spans="1:21" ht="13" x14ac:dyDescent="0.25">
      <c r="A2137" s="9">
        <v>45777</v>
      </c>
      <c r="B2137" s="2" t="s">
        <v>74</v>
      </c>
      <c r="C2137" s="2" t="s">
        <v>18</v>
      </c>
      <c r="D2137" s="2" t="s">
        <v>51</v>
      </c>
      <c r="E2137" s="2" t="s">
        <v>90</v>
      </c>
      <c r="F2137" s="2" t="s">
        <v>7649</v>
      </c>
      <c r="G2137" s="2">
        <v>6650</v>
      </c>
      <c r="H2137" s="2" t="s">
        <v>104</v>
      </c>
      <c r="I2137" s="1">
        <v>41500</v>
      </c>
      <c r="J2137" s="2" t="s">
        <v>23</v>
      </c>
      <c r="K2137" s="2"/>
      <c r="L2137" s="2" t="s">
        <v>24</v>
      </c>
      <c r="M2137" s="2">
        <v>25</v>
      </c>
      <c r="N2137" s="2" t="s">
        <v>7650</v>
      </c>
      <c r="O2137" s="2" t="s">
        <v>249</v>
      </c>
      <c r="P2137" s="2" t="s">
        <v>93</v>
      </c>
      <c r="Q2137" s="2" t="s">
        <v>7651</v>
      </c>
      <c r="R2137" t="str">
        <f>IFERROR(INDEX(ReadySub!$A$2:$A$1153, MATCH(T2137, ReadySub!$Q$2:$Q$1153, 0)), "")</f>
        <v/>
      </c>
      <c r="S2137" s="2" t="str">
        <f t="shared" si="99"/>
        <v>M2J 1Y3_25_TORONTO</v>
      </c>
      <c r="T2137" s="2" t="str">
        <f t="shared" si="100"/>
        <v>M2J 1Y3_25 ROCHELLE CRES_TORONTO</v>
      </c>
      <c r="U2137" s="12" t="str">
        <f t="shared" si="101"/>
        <v>CRES</v>
      </c>
    </row>
    <row r="2138" spans="1:21" ht="13" x14ac:dyDescent="0.25">
      <c r="A2138" s="9">
        <v>45777</v>
      </c>
      <c r="B2138" s="2" t="s">
        <v>2502</v>
      </c>
      <c r="C2138" s="2" t="s">
        <v>18</v>
      </c>
      <c r="D2138" s="2" t="s">
        <v>102</v>
      </c>
      <c r="E2138" s="2" t="s">
        <v>557</v>
      </c>
      <c r="F2138" s="2" t="s">
        <v>7652</v>
      </c>
      <c r="G2138" s="2">
        <v>6651</v>
      </c>
      <c r="H2138" s="2" t="s">
        <v>104</v>
      </c>
      <c r="I2138" s="1">
        <v>41500</v>
      </c>
      <c r="J2138" s="2" t="s">
        <v>23</v>
      </c>
      <c r="K2138" s="2"/>
      <c r="L2138" s="2" t="s">
        <v>24</v>
      </c>
      <c r="M2138" s="2">
        <v>400</v>
      </c>
      <c r="N2138" s="2" t="s">
        <v>1140</v>
      </c>
      <c r="O2138" s="2" t="s">
        <v>36</v>
      </c>
      <c r="P2138" s="2" t="s">
        <v>937</v>
      </c>
      <c r="Q2138" s="2" t="s">
        <v>938</v>
      </c>
      <c r="R2138" t="str">
        <f>IFERROR(INDEX(ReadySub!$A$2:$A$1153, MATCH(T2138, ReadySub!$Q$2:$Q$1153, 0)), "")</f>
        <v/>
      </c>
      <c r="S2138" s="2" t="str">
        <f t="shared" si="99"/>
        <v>N0R 1G0_400_HARROW</v>
      </c>
      <c r="T2138" s="2" t="str">
        <f t="shared" si="100"/>
        <v>N0R 1G0_400 CENTRE ST_HARROW</v>
      </c>
      <c r="U2138" s="12" t="str">
        <f t="shared" si="101"/>
        <v>ST</v>
      </c>
    </row>
    <row r="2139" spans="1:21" ht="13" x14ac:dyDescent="0.25">
      <c r="A2139" s="9">
        <v>45777</v>
      </c>
      <c r="B2139" s="2" t="s">
        <v>2252</v>
      </c>
      <c r="C2139" s="2" t="s">
        <v>18</v>
      </c>
      <c r="D2139" s="2" t="s">
        <v>51</v>
      </c>
      <c r="E2139" s="2" t="s">
        <v>90</v>
      </c>
      <c r="F2139" s="2" t="s">
        <v>7654</v>
      </c>
      <c r="G2139" s="2">
        <v>6654</v>
      </c>
      <c r="H2139" s="2" t="s">
        <v>45</v>
      </c>
      <c r="I2139" s="1">
        <v>41500</v>
      </c>
      <c r="J2139" s="2" t="s">
        <v>23</v>
      </c>
      <c r="K2139" s="2"/>
      <c r="L2139" s="2" t="s">
        <v>24</v>
      </c>
      <c r="M2139" s="2">
        <v>175</v>
      </c>
      <c r="N2139" s="2" t="s">
        <v>180</v>
      </c>
      <c r="O2139" s="2" t="s">
        <v>36</v>
      </c>
      <c r="P2139" s="2" t="s">
        <v>93</v>
      </c>
      <c r="Q2139" s="2" t="s">
        <v>7655</v>
      </c>
      <c r="R2139" t="str">
        <f>IFERROR(INDEX(ReadySub!$A$2:$A$1153, MATCH(T2139, ReadySub!$Q$2:$Q$1153, 0)), "")</f>
        <v/>
      </c>
      <c r="S2139" s="2" t="str">
        <f t="shared" si="99"/>
        <v>M4E 2W2_175_TORONTO</v>
      </c>
      <c r="T2139" s="2" t="str">
        <f t="shared" si="100"/>
        <v>M4E 2W2_175 MAIN ST_TORONTO</v>
      </c>
      <c r="U2139" s="12" t="str">
        <f t="shared" si="101"/>
        <v>ST</v>
      </c>
    </row>
    <row r="2140" spans="1:21" ht="13" x14ac:dyDescent="0.25">
      <c r="A2140" s="9">
        <v>45777</v>
      </c>
      <c r="B2140" s="2" t="s">
        <v>307</v>
      </c>
      <c r="C2140" s="2" t="s">
        <v>18</v>
      </c>
      <c r="D2140" s="2" t="s">
        <v>19</v>
      </c>
      <c r="E2140" s="2" t="s">
        <v>111</v>
      </c>
      <c r="F2140" s="2" t="s">
        <v>7656</v>
      </c>
      <c r="G2140" s="2">
        <v>6657</v>
      </c>
      <c r="H2140" s="2" t="s">
        <v>104</v>
      </c>
      <c r="I2140" s="1">
        <v>41520</v>
      </c>
      <c r="J2140" s="2" t="s">
        <v>23</v>
      </c>
      <c r="K2140" s="2"/>
      <c r="L2140" s="2" t="s">
        <v>24</v>
      </c>
      <c r="M2140" s="2">
        <v>700</v>
      </c>
      <c r="N2140" s="2" t="s">
        <v>7657</v>
      </c>
      <c r="O2140" s="2" t="s">
        <v>36</v>
      </c>
      <c r="P2140" s="2" t="s">
        <v>122</v>
      </c>
      <c r="Q2140" s="2" t="s">
        <v>7658</v>
      </c>
      <c r="R2140" t="str">
        <f>IFERROR(INDEX(ReadySub!$A$2:$A$1153, MATCH(T2140, ReadySub!$Q$2:$Q$1153, 0)), "")</f>
        <v/>
      </c>
      <c r="S2140" s="2" t="str">
        <f t="shared" si="99"/>
        <v>P1B 6C2_700_NORTH BAY</v>
      </c>
      <c r="T2140" s="2" t="str">
        <f t="shared" si="100"/>
        <v>P1B 6C2_700 STONES ST_NORTH BAY</v>
      </c>
      <c r="U2140" s="12" t="str">
        <f t="shared" si="101"/>
        <v>ST</v>
      </c>
    </row>
    <row r="2141" spans="1:21" ht="13" x14ac:dyDescent="0.25">
      <c r="A2141" s="9">
        <v>45777</v>
      </c>
      <c r="B2141" s="2" t="s">
        <v>236</v>
      </c>
      <c r="C2141" s="2" t="s">
        <v>18</v>
      </c>
      <c r="D2141" s="2" t="s">
        <v>51</v>
      </c>
      <c r="E2141" s="2" t="s">
        <v>90</v>
      </c>
      <c r="F2141" s="2" t="s">
        <v>7659</v>
      </c>
      <c r="G2141" s="2">
        <v>6660</v>
      </c>
      <c r="H2141" s="2" t="s">
        <v>45</v>
      </c>
      <c r="I2141" s="1">
        <v>41520</v>
      </c>
      <c r="J2141" s="2" t="s">
        <v>23</v>
      </c>
      <c r="K2141" s="2"/>
      <c r="L2141" s="2" t="s">
        <v>24</v>
      </c>
      <c r="M2141" s="2">
        <v>130</v>
      </c>
      <c r="N2141" s="2" t="s">
        <v>3271</v>
      </c>
      <c r="O2141" s="2" t="s">
        <v>1532</v>
      </c>
      <c r="P2141" s="2" t="s">
        <v>93</v>
      </c>
      <c r="Q2141" s="2" t="s">
        <v>7660</v>
      </c>
      <c r="R2141" t="str">
        <f>IFERROR(INDEX(ReadySub!$A$2:$A$1153, MATCH(T2141, ReadySub!$Q$2:$Q$1153, 0)), "")</f>
        <v/>
      </c>
      <c r="S2141" s="2" t="str">
        <f t="shared" si="99"/>
        <v>M1V 2T4_130_TORONTO</v>
      </c>
      <c r="T2141" s="2" t="str">
        <f t="shared" si="100"/>
        <v>M1V 2T4_130 PORT ROYAL TRAIL_TORONTO</v>
      </c>
      <c r="U2141" s="12" t="str">
        <f t="shared" si="101"/>
        <v>Trail</v>
      </c>
    </row>
    <row r="2142" spans="1:21" ht="13" x14ac:dyDescent="0.25">
      <c r="A2142" s="9">
        <v>45777</v>
      </c>
      <c r="B2142" s="2" t="s">
        <v>421</v>
      </c>
      <c r="C2142" s="2" t="s">
        <v>18</v>
      </c>
      <c r="D2142" s="2" t="s">
        <v>51</v>
      </c>
      <c r="E2142" s="2" t="s">
        <v>52</v>
      </c>
      <c r="F2142" s="2" t="s">
        <v>7661</v>
      </c>
      <c r="G2142" s="2">
        <v>6663</v>
      </c>
      <c r="H2142" s="2" t="s">
        <v>120</v>
      </c>
      <c r="I2142" s="1">
        <v>41502</v>
      </c>
      <c r="J2142" s="2" t="s">
        <v>23</v>
      </c>
      <c r="K2142" s="2"/>
      <c r="L2142" s="2" t="s">
        <v>24</v>
      </c>
      <c r="M2142" s="2">
        <v>80</v>
      </c>
      <c r="N2142" s="2" t="s">
        <v>6387</v>
      </c>
      <c r="O2142" s="2" t="s">
        <v>459</v>
      </c>
      <c r="P2142" s="2" t="s">
        <v>55</v>
      </c>
      <c r="Q2142" s="2" t="s">
        <v>6388</v>
      </c>
      <c r="R2142" t="str">
        <f>IFERROR(INDEX(ReadySub!$A$2:$A$1153, MATCH(T2142, ReadySub!$Q$2:$Q$1153, 0)), "")</f>
        <v/>
      </c>
      <c r="S2142" s="2" t="str">
        <f t="shared" si="99"/>
        <v>L1S 1N4_80_AJAX</v>
      </c>
      <c r="T2142" s="2" t="str">
        <f t="shared" si="100"/>
        <v>L1S 1N4_80 FALBY CRT_AJAX</v>
      </c>
      <c r="U2142" s="12" t="str">
        <f t="shared" si="101"/>
        <v>CRT</v>
      </c>
    </row>
    <row r="2143" spans="1:21" ht="13" x14ac:dyDescent="0.25">
      <c r="A2143" s="9">
        <v>45777</v>
      </c>
      <c r="B2143" s="2" t="s">
        <v>976</v>
      </c>
      <c r="C2143" s="2" t="s">
        <v>18</v>
      </c>
      <c r="D2143" s="2" t="s">
        <v>150</v>
      </c>
      <c r="E2143" s="2" t="s">
        <v>162</v>
      </c>
      <c r="F2143" s="2" t="s">
        <v>7662</v>
      </c>
      <c r="G2143" s="2">
        <v>6664</v>
      </c>
      <c r="H2143" s="2" t="s">
        <v>120</v>
      </c>
      <c r="I2143" s="1">
        <v>41509</v>
      </c>
      <c r="J2143" s="2" t="s">
        <v>23</v>
      </c>
      <c r="K2143" s="2"/>
      <c r="L2143" s="2" t="s">
        <v>172</v>
      </c>
      <c r="M2143" s="2">
        <v>307</v>
      </c>
      <c r="N2143" s="2" t="s">
        <v>3207</v>
      </c>
      <c r="O2143" s="2" t="s">
        <v>115</v>
      </c>
      <c r="P2143" s="2" t="s">
        <v>5529</v>
      </c>
      <c r="Q2143" s="2" t="s">
        <v>7663</v>
      </c>
      <c r="R2143" t="str">
        <f>IFERROR(INDEX(ReadySub!$A$2:$A$1153, MATCH(T2143, ReadySub!$Q$2:$Q$1153, 0)), "")</f>
        <v/>
      </c>
      <c r="S2143" s="2" t="str">
        <f t="shared" si="99"/>
        <v>K1L 7W8_307_VANIER</v>
      </c>
      <c r="T2143" s="2" t="str">
        <f t="shared" si="100"/>
        <v>K1L 7W8_307 MONTGOMERY RUE_VANIER</v>
      </c>
      <c r="U2143" s="12" t="str">
        <f t="shared" si="101"/>
        <v>Rue</v>
      </c>
    </row>
    <row r="2144" spans="1:21" ht="13" x14ac:dyDescent="0.25">
      <c r="A2144" s="9">
        <v>45777</v>
      </c>
      <c r="B2144" s="2" t="s">
        <v>2271</v>
      </c>
      <c r="C2144" s="2" t="s">
        <v>18</v>
      </c>
      <c r="D2144" s="2" t="s">
        <v>19</v>
      </c>
      <c r="E2144" s="2" t="s">
        <v>85</v>
      </c>
      <c r="F2144" s="2" t="s">
        <v>7664</v>
      </c>
      <c r="G2144" s="2">
        <v>6665</v>
      </c>
      <c r="H2144" s="2" t="s">
        <v>45</v>
      </c>
      <c r="I2144" s="1">
        <v>41502</v>
      </c>
      <c r="J2144" s="2" t="s">
        <v>23</v>
      </c>
      <c r="K2144" s="2"/>
      <c r="L2144" s="2" t="s">
        <v>24</v>
      </c>
      <c r="M2144" s="2">
        <v>8</v>
      </c>
      <c r="N2144" s="2" t="s">
        <v>2297</v>
      </c>
      <c r="O2144" s="2" t="s">
        <v>249</v>
      </c>
      <c r="P2144" s="2" t="s">
        <v>5686</v>
      </c>
      <c r="Q2144" s="2" t="s">
        <v>5687</v>
      </c>
      <c r="R2144" t="str">
        <f>IFERROR(INDEX(ReadySub!$A$2:$A$1153, MATCH(T2144, ReadySub!$Q$2:$Q$1153, 0)), "")</f>
        <v/>
      </c>
      <c r="S2144" s="2" t="str">
        <f t="shared" si="99"/>
        <v>P0M 1H0_8_CAPREOL</v>
      </c>
      <c r="T2144" s="2" t="str">
        <f t="shared" si="100"/>
        <v>P0M 1H0_8 LINCOLN CRES_CAPREOL</v>
      </c>
      <c r="U2144" s="12" t="str">
        <f t="shared" si="101"/>
        <v>CRES</v>
      </c>
    </row>
    <row r="2145" spans="1:21" ht="13" x14ac:dyDescent="0.25">
      <c r="A2145" s="9">
        <v>45777</v>
      </c>
      <c r="B2145" s="2" t="s">
        <v>4131</v>
      </c>
      <c r="C2145" s="2" t="s">
        <v>18</v>
      </c>
      <c r="D2145" s="2" t="s">
        <v>150</v>
      </c>
      <c r="E2145" s="2" t="s">
        <v>162</v>
      </c>
      <c r="F2145" s="2" t="s">
        <v>7665</v>
      </c>
      <c r="G2145" s="2">
        <v>6666</v>
      </c>
      <c r="H2145" s="2" t="s">
        <v>45</v>
      </c>
      <c r="I2145" s="1">
        <v>41512</v>
      </c>
      <c r="J2145" s="2" t="s">
        <v>23</v>
      </c>
      <c r="K2145" s="2"/>
      <c r="L2145" s="2" t="s">
        <v>172</v>
      </c>
      <c r="M2145" s="2">
        <v>135</v>
      </c>
      <c r="N2145" s="2" t="s">
        <v>978</v>
      </c>
      <c r="O2145" s="2" t="s">
        <v>115</v>
      </c>
      <c r="P2145" s="2" t="s">
        <v>166</v>
      </c>
      <c r="Q2145" s="2" t="s">
        <v>979</v>
      </c>
      <c r="R2145" t="str">
        <f>IFERROR(INDEX(ReadySub!$A$2:$A$1153, MATCH(T2145, ReadySub!$Q$2:$Q$1153, 0)), "")</f>
        <v/>
      </c>
      <c r="S2145" s="2" t="str">
        <f t="shared" si="99"/>
        <v>K1L 7X5_135_OTTAWA</v>
      </c>
      <c r="T2145" s="2" t="str">
        <f t="shared" si="100"/>
        <v>K1L 7X5_135 ALICE RUE_OTTAWA</v>
      </c>
      <c r="U2145" s="12" t="str">
        <f t="shared" si="101"/>
        <v>Rue</v>
      </c>
    </row>
    <row r="2146" spans="1:21" ht="13" x14ac:dyDescent="0.25">
      <c r="A2146" s="9">
        <v>45777</v>
      </c>
      <c r="B2146" s="2" t="s">
        <v>1236</v>
      </c>
      <c r="C2146" s="2" t="s">
        <v>18</v>
      </c>
      <c r="D2146" s="2" t="s">
        <v>51</v>
      </c>
      <c r="E2146" s="2" t="s">
        <v>90</v>
      </c>
      <c r="F2146" s="2" t="s">
        <v>7667</v>
      </c>
      <c r="G2146" s="2">
        <v>6669</v>
      </c>
      <c r="H2146" s="2" t="s">
        <v>104</v>
      </c>
      <c r="I2146" s="1">
        <v>41505</v>
      </c>
      <c r="J2146" s="2" t="s">
        <v>23</v>
      </c>
      <c r="K2146" s="2"/>
      <c r="L2146" s="2" t="s">
        <v>24</v>
      </c>
      <c r="M2146" s="2">
        <v>78</v>
      </c>
      <c r="N2146" s="2" t="s">
        <v>7668</v>
      </c>
      <c r="O2146" s="2" t="s">
        <v>26</v>
      </c>
      <c r="P2146" s="2" t="s">
        <v>93</v>
      </c>
      <c r="Q2146" s="2" t="s">
        <v>7669</v>
      </c>
      <c r="R2146" t="str">
        <f>IFERROR(INDEX(ReadySub!$A$2:$A$1153, MATCH(T2146, ReadySub!$Q$2:$Q$1153, 0)), "")</f>
        <v/>
      </c>
      <c r="S2146" s="2" t="str">
        <f t="shared" si="99"/>
        <v>M1M 3R2_78_TORONTO</v>
      </c>
      <c r="T2146" s="2" t="str">
        <f t="shared" si="100"/>
        <v>M1M 3R2_78 MASON RD_TORONTO</v>
      </c>
      <c r="U2146" s="12" t="str">
        <f t="shared" si="101"/>
        <v>RD</v>
      </c>
    </row>
    <row r="2147" spans="1:21" ht="13" x14ac:dyDescent="0.25">
      <c r="A2147" s="9">
        <v>45777</v>
      </c>
      <c r="B2147" s="2" t="s">
        <v>1236</v>
      </c>
      <c r="C2147" s="2" t="s">
        <v>18</v>
      </c>
      <c r="D2147" s="2" t="s">
        <v>51</v>
      </c>
      <c r="E2147" s="2" t="s">
        <v>90</v>
      </c>
      <c r="F2147" s="2" t="s">
        <v>7670</v>
      </c>
      <c r="G2147" s="2">
        <v>6670</v>
      </c>
      <c r="H2147" s="2" t="s">
        <v>104</v>
      </c>
      <c r="I2147" s="1">
        <v>41505</v>
      </c>
      <c r="J2147" s="2" t="s">
        <v>23</v>
      </c>
      <c r="K2147" s="2"/>
      <c r="L2147" s="2" t="s">
        <v>24</v>
      </c>
      <c r="M2147" s="2">
        <v>21</v>
      </c>
      <c r="N2147" s="2" t="s">
        <v>7671</v>
      </c>
      <c r="O2147" s="2" t="s">
        <v>92</v>
      </c>
      <c r="P2147" s="2" t="s">
        <v>93</v>
      </c>
      <c r="Q2147" s="2" t="s">
        <v>7672</v>
      </c>
      <c r="R2147">
        <f>IFERROR(INDEX(ReadySub!$A$2:$A$1153, MATCH(T2147, ReadySub!$Q$2:$Q$1153, 0)), "")</f>
        <v>96</v>
      </c>
      <c r="S2147" s="2" t="str">
        <f t="shared" si="99"/>
        <v>M1J 3G4_21_TORONTO</v>
      </c>
      <c r="T2147" s="2" t="str">
        <f t="shared" si="100"/>
        <v>M1J 3G4_21 GATESVIEW AVE_TORONTO</v>
      </c>
      <c r="U2147" s="12" t="str">
        <f t="shared" si="101"/>
        <v>AVE</v>
      </c>
    </row>
    <row r="2148" spans="1:21" ht="13" x14ac:dyDescent="0.25">
      <c r="A2148" s="9">
        <v>45777</v>
      </c>
      <c r="B2148" s="2" t="s">
        <v>4824</v>
      </c>
      <c r="C2148" s="2" t="s">
        <v>18</v>
      </c>
      <c r="D2148" s="2" t="s">
        <v>102</v>
      </c>
      <c r="E2148" s="2" t="s">
        <v>557</v>
      </c>
      <c r="F2148" s="2" t="s">
        <v>4824</v>
      </c>
      <c r="G2148" s="2">
        <v>6671</v>
      </c>
      <c r="H2148" s="2" t="s">
        <v>120</v>
      </c>
      <c r="I2148" s="1">
        <v>41506</v>
      </c>
      <c r="J2148" s="2" t="s">
        <v>23</v>
      </c>
      <c r="K2148" s="2"/>
      <c r="L2148" s="2" t="s">
        <v>24</v>
      </c>
      <c r="M2148" s="2">
        <v>176</v>
      </c>
      <c r="N2148" s="2" t="s">
        <v>7627</v>
      </c>
      <c r="O2148" s="2" t="s">
        <v>36</v>
      </c>
      <c r="P2148" s="2" t="s">
        <v>2570</v>
      </c>
      <c r="Q2148" s="2" t="s">
        <v>7673</v>
      </c>
      <c r="R2148" t="str">
        <f>IFERROR(INDEX(ReadySub!$A$2:$A$1153, MATCH(T2148, ReadySub!$Q$2:$Q$1153, 0)), "")</f>
        <v/>
      </c>
      <c r="S2148" s="2" t="str">
        <f t="shared" si="99"/>
        <v>N8H 1M2_176_LEAMINGTON</v>
      </c>
      <c r="T2148" s="2" t="str">
        <f t="shared" si="100"/>
        <v>N8H 1M2_176 TALBOT ST_LEAMINGTON</v>
      </c>
      <c r="U2148" s="12" t="str">
        <f t="shared" si="101"/>
        <v>ST</v>
      </c>
    </row>
    <row r="2149" spans="1:21" ht="13" x14ac:dyDescent="0.25">
      <c r="A2149" s="9">
        <v>45777</v>
      </c>
      <c r="B2149" s="2" t="s">
        <v>74</v>
      </c>
      <c r="C2149" s="2" t="s">
        <v>18</v>
      </c>
      <c r="D2149" s="2" t="s">
        <v>58</v>
      </c>
      <c r="E2149" s="2" t="s">
        <v>603</v>
      </c>
      <c r="F2149" s="2" t="s">
        <v>7677</v>
      </c>
      <c r="G2149" s="2">
        <v>6675</v>
      </c>
      <c r="H2149" s="2" t="s">
        <v>104</v>
      </c>
      <c r="I2149" s="1">
        <v>41506</v>
      </c>
      <c r="J2149" s="2" t="s">
        <v>23</v>
      </c>
      <c r="K2149" s="2"/>
      <c r="L2149" s="2" t="s">
        <v>24</v>
      </c>
      <c r="M2149" s="2">
        <v>625</v>
      </c>
      <c r="N2149" s="2" t="s">
        <v>7678</v>
      </c>
      <c r="O2149" s="2" t="s">
        <v>36</v>
      </c>
      <c r="P2149" s="2" t="s">
        <v>879</v>
      </c>
      <c r="Q2149" s="2" t="s">
        <v>7676</v>
      </c>
      <c r="R2149" t="str">
        <f>IFERROR(INDEX(ReadySub!$A$2:$A$1153, MATCH(T2149, ReadySub!$Q$2:$Q$1153, 0)), "")</f>
        <v/>
      </c>
      <c r="S2149" s="2" t="str">
        <f t="shared" si="99"/>
        <v>L9T 4N5_625_MILTON</v>
      </c>
      <c r="T2149" s="2" t="str">
        <f t="shared" si="100"/>
        <v>L9T 4N5_625 SAUVE ST_MILTON</v>
      </c>
      <c r="U2149" s="12" t="str">
        <f t="shared" si="101"/>
        <v>ST</v>
      </c>
    </row>
    <row r="2150" spans="1:21" ht="13" x14ac:dyDescent="0.25">
      <c r="A2150" s="9">
        <v>45777</v>
      </c>
      <c r="B2150" s="2" t="s">
        <v>74</v>
      </c>
      <c r="C2150" s="2" t="s">
        <v>18</v>
      </c>
      <c r="D2150" s="2" t="s">
        <v>89</v>
      </c>
      <c r="E2150" s="2" t="s">
        <v>598</v>
      </c>
      <c r="F2150" s="2" t="s">
        <v>7679</v>
      </c>
      <c r="G2150" s="2">
        <v>6676</v>
      </c>
      <c r="H2150" s="2" t="s">
        <v>104</v>
      </c>
      <c r="I2150" s="1">
        <v>41506</v>
      </c>
      <c r="J2150" s="2" t="s">
        <v>23</v>
      </c>
      <c r="K2150" s="2"/>
      <c r="L2150" s="2" t="s">
        <v>24</v>
      </c>
      <c r="M2150" s="2">
        <v>4155</v>
      </c>
      <c r="N2150" s="2" t="s">
        <v>4449</v>
      </c>
      <c r="O2150" s="2" t="s">
        <v>47</v>
      </c>
      <c r="P2150" s="2" t="s">
        <v>601</v>
      </c>
      <c r="Q2150" s="2" t="s">
        <v>7680</v>
      </c>
      <c r="R2150" t="str">
        <f>IFERROR(INDEX(ReadySub!$A$2:$A$1153, MATCH(T2150, ReadySub!$Q$2:$Q$1153, 0)), "")</f>
        <v/>
      </c>
      <c r="S2150" s="2" t="str">
        <f t="shared" si="99"/>
        <v>L5B 3N4_4155_MISSISSAUGA</v>
      </c>
      <c r="T2150" s="2" t="str">
        <f t="shared" si="100"/>
        <v>L5B 3N4_4155 ELORA DR_MISSISSAUGA</v>
      </c>
      <c r="U2150" s="12" t="str">
        <f t="shared" si="101"/>
        <v>DR</v>
      </c>
    </row>
    <row r="2151" spans="1:21" ht="13" x14ac:dyDescent="0.25">
      <c r="A2151" s="9">
        <v>45777</v>
      </c>
      <c r="B2151" s="2" t="s">
        <v>70</v>
      </c>
      <c r="C2151" s="2" t="s">
        <v>18</v>
      </c>
      <c r="D2151" s="2" t="s">
        <v>51</v>
      </c>
      <c r="E2151" s="2" t="s">
        <v>52</v>
      </c>
      <c r="F2151" s="2" t="s">
        <v>7681</v>
      </c>
      <c r="G2151" s="2">
        <v>6677</v>
      </c>
      <c r="H2151" s="2" t="s">
        <v>104</v>
      </c>
      <c r="I2151" s="1">
        <v>41506</v>
      </c>
      <c r="J2151" s="2" t="s">
        <v>23</v>
      </c>
      <c r="K2151" s="2"/>
      <c r="L2151" s="2" t="s">
        <v>24</v>
      </c>
      <c r="M2151" s="2">
        <v>30</v>
      </c>
      <c r="N2151" s="2" t="s">
        <v>7682</v>
      </c>
      <c r="O2151" s="2" t="s">
        <v>47</v>
      </c>
      <c r="P2151" s="2" t="s">
        <v>221</v>
      </c>
      <c r="Q2151" s="2" t="s">
        <v>7683</v>
      </c>
      <c r="R2151" t="str">
        <f>IFERROR(INDEX(ReadySub!$A$2:$A$1153, MATCH(T2151, ReadySub!$Q$2:$Q$1153, 0)), "")</f>
        <v/>
      </c>
      <c r="S2151" s="2" t="str">
        <f t="shared" si="99"/>
        <v>L1N 8M4_30_WHITBY</v>
      </c>
      <c r="T2151" s="2" t="str">
        <f t="shared" si="100"/>
        <v>L1N 8M4_30 BELLWOOD DR_WHITBY</v>
      </c>
      <c r="U2151" s="12" t="str">
        <f t="shared" si="101"/>
        <v>DR</v>
      </c>
    </row>
    <row r="2152" spans="1:21" ht="13" x14ac:dyDescent="0.25">
      <c r="A2152" s="9">
        <v>45777</v>
      </c>
      <c r="B2152" s="2" t="s">
        <v>74</v>
      </c>
      <c r="C2152" s="2" t="s">
        <v>18</v>
      </c>
      <c r="D2152" s="2" t="s">
        <v>89</v>
      </c>
      <c r="E2152" s="2" t="s">
        <v>598</v>
      </c>
      <c r="F2152" s="2" t="s">
        <v>7684</v>
      </c>
      <c r="G2152" s="2">
        <v>6678</v>
      </c>
      <c r="H2152" s="2" t="s">
        <v>104</v>
      </c>
      <c r="I2152" s="1">
        <v>41506</v>
      </c>
      <c r="J2152" s="2" t="s">
        <v>23</v>
      </c>
      <c r="K2152" s="2"/>
      <c r="L2152" s="2" t="s">
        <v>24</v>
      </c>
      <c r="M2152" s="2">
        <v>98</v>
      </c>
      <c r="N2152" s="2" t="s">
        <v>7685</v>
      </c>
      <c r="O2152" s="2" t="s">
        <v>26</v>
      </c>
      <c r="P2152" s="2" t="s">
        <v>601</v>
      </c>
      <c r="Q2152" s="2" t="s">
        <v>7686</v>
      </c>
      <c r="R2152" t="str">
        <f>IFERROR(INDEX(ReadySub!$A$2:$A$1153, MATCH(T2152, ReadySub!$Q$2:$Q$1153, 0)), "")</f>
        <v/>
      </c>
      <c r="S2152" s="2" t="str">
        <f t="shared" si="99"/>
        <v>L5G 1B8_98_MISSISSAUGA</v>
      </c>
      <c r="T2152" s="2" t="str">
        <f t="shared" si="100"/>
        <v>L5G 1B8_98 WANITA RD_MISSISSAUGA</v>
      </c>
      <c r="U2152" s="12" t="str">
        <f t="shared" si="101"/>
        <v>RD</v>
      </c>
    </row>
    <row r="2153" spans="1:21" ht="13" x14ac:dyDescent="0.25">
      <c r="A2153" s="9">
        <v>45777</v>
      </c>
      <c r="B2153" s="2" t="s">
        <v>74</v>
      </c>
      <c r="C2153" s="2" t="s">
        <v>18</v>
      </c>
      <c r="D2153" s="2" t="s">
        <v>89</v>
      </c>
      <c r="E2153" s="2" t="s">
        <v>598</v>
      </c>
      <c r="F2153" s="2" t="s">
        <v>7687</v>
      </c>
      <c r="G2153" s="2">
        <v>6679</v>
      </c>
      <c r="H2153" s="2" t="s">
        <v>104</v>
      </c>
      <c r="I2153" s="1">
        <v>41506</v>
      </c>
      <c r="J2153" s="2" t="s">
        <v>23</v>
      </c>
      <c r="K2153" s="2"/>
      <c r="L2153" s="2" t="s">
        <v>24</v>
      </c>
      <c r="M2153" s="2">
        <v>486</v>
      </c>
      <c r="N2153" s="2" t="s">
        <v>2015</v>
      </c>
      <c r="O2153" s="2" t="s">
        <v>101</v>
      </c>
      <c r="P2153" s="2" t="s">
        <v>601</v>
      </c>
      <c r="Q2153" s="2" t="s">
        <v>7688</v>
      </c>
      <c r="R2153" t="str">
        <f>IFERROR(INDEX(ReadySub!$A$2:$A$1153, MATCH(T2153, ReadySub!$Q$2:$Q$1153, 0)), "")</f>
        <v/>
      </c>
      <c r="S2153" s="2" t="str">
        <f t="shared" si="99"/>
        <v>L5B 2M4_486_MISSISSAUGA</v>
      </c>
      <c r="T2153" s="2" t="str">
        <f t="shared" si="100"/>
        <v>L5B 2M4_486 PAISLEY BLVD_MISSISSAUGA</v>
      </c>
      <c r="U2153" s="12" t="str">
        <f t="shared" si="101"/>
        <v>BLVD</v>
      </c>
    </row>
    <row r="2154" spans="1:21" ht="13" x14ac:dyDescent="0.25">
      <c r="A2154" s="9">
        <v>45777</v>
      </c>
      <c r="B2154" s="2" t="s">
        <v>70</v>
      </c>
      <c r="C2154" s="2" t="s">
        <v>18</v>
      </c>
      <c r="D2154" s="2" t="s">
        <v>51</v>
      </c>
      <c r="E2154" s="2" t="s">
        <v>52</v>
      </c>
      <c r="F2154" s="2" t="s">
        <v>16888</v>
      </c>
      <c r="G2154" s="2">
        <v>6681</v>
      </c>
      <c r="H2154" s="2" t="s">
        <v>120</v>
      </c>
      <c r="I2154" s="1">
        <v>41506</v>
      </c>
      <c r="J2154" s="2" t="s">
        <v>23</v>
      </c>
      <c r="K2154" s="2"/>
      <c r="L2154" s="2" t="s">
        <v>24</v>
      </c>
      <c r="M2154" s="2">
        <v>24</v>
      </c>
      <c r="N2154" s="2" t="s">
        <v>4062</v>
      </c>
      <c r="O2154" s="2" t="s">
        <v>36</v>
      </c>
      <c r="P2154" s="2" t="s">
        <v>55</v>
      </c>
      <c r="Q2154" s="2" t="s">
        <v>7689</v>
      </c>
      <c r="R2154" t="str">
        <f>IFERROR(INDEX(ReadySub!$A$2:$A$1153, MATCH(T2154, ReadySub!$Q$2:$Q$1153, 0)), "")</f>
        <v/>
      </c>
      <c r="S2154" s="2" t="str">
        <f t="shared" si="99"/>
        <v>L1S 1T6_24_AJAX</v>
      </c>
      <c r="T2154" s="2" t="str">
        <f t="shared" si="100"/>
        <v>L1S 1T6_24 ONTARIO ST_AJAX</v>
      </c>
      <c r="U2154" s="12" t="str">
        <f t="shared" si="101"/>
        <v>ST</v>
      </c>
    </row>
    <row r="2155" spans="1:21" ht="13" x14ac:dyDescent="0.25">
      <c r="A2155" s="9">
        <v>45777</v>
      </c>
      <c r="B2155" s="2" t="s">
        <v>16662</v>
      </c>
      <c r="C2155" s="2" t="s">
        <v>18</v>
      </c>
      <c r="D2155" s="2" t="s">
        <v>19</v>
      </c>
      <c r="E2155" s="2" t="s">
        <v>168</v>
      </c>
      <c r="F2155" s="2" t="s">
        <v>7690</v>
      </c>
      <c r="G2155" s="2">
        <v>6682</v>
      </c>
      <c r="H2155" s="2" t="s">
        <v>202</v>
      </c>
      <c r="I2155" s="1">
        <v>41520</v>
      </c>
      <c r="J2155" s="2" t="s">
        <v>23</v>
      </c>
      <c r="K2155" s="2"/>
      <c r="L2155" s="2" t="s">
        <v>24</v>
      </c>
      <c r="M2155" s="2">
        <v>20</v>
      </c>
      <c r="N2155" s="2" t="s">
        <v>7691</v>
      </c>
      <c r="O2155" s="2"/>
      <c r="P2155" s="2" t="s">
        <v>7692</v>
      </c>
      <c r="Q2155" s="2" t="s">
        <v>7693</v>
      </c>
      <c r="R2155" t="str">
        <f>IFERROR(INDEX(ReadySub!$A$2:$A$1153, MATCH(T2155, ReadySub!$Q$2:$Q$1153, 0)), "")</f>
        <v/>
      </c>
      <c r="S2155" s="2" t="str">
        <f t="shared" si="99"/>
        <v>L0L 2T0_20_TINY</v>
      </c>
      <c r="T2155" s="2" t="str">
        <f t="shared" si="100"/>
        <v>L0L 2T0_20 CONCESSION ROAD 5 0_TINY</v>
      </c>
      <c r="U2155" s="12">
        <f t="shared" si="101"/>
        <v>0</v>
      </c>
    </row>
    <row r="2156" spans="1:21" ht="13" x14ac:dyDescent="0.25">
      <c r="A2156" s="9">
        <v>45777</v>
      </c>
      <c r="B2156" s="2" t="s">
        <v>352</v>
      </c>
      <c r="C2156" s="2" t="s">
        <v>18</v>
      </c>
      <c r="D2156" s="2" t="s">
        <v>19</v>
      </c>
      <c r="E2156" s="2" t="s">
        <v>168</v>
      </c>
      <c r="F2156" s="2" t="s">
        <v>7694</v>
      </c>
      <c r="G2156" s="2">
        <v>6683</v>
      </c>
      <c r="H2156" s="2" t="s">
        <v>104</v>
      </c>
      <c r="I2156" s="1">
        <v>41520</v>
      </c>
      <c r="J2156" s="2" t="s">
        <v>23</v>
      </c>
      <c r="K2156" s="2"/>
      <c r="L2156" s="2" t="s">
        <v>24</v>
      </c>
      <c r="M2156" s="2">
        <v>72</v>
      </c>
      <c r="N2156" s="2" t="s">
        <v>2536</v>
      </c>
      <c r="O2156" s="2"/>
      <c r="P2156" s="2" t="s">
        <v>330</v>
      </c>
      <c r="Q2156" s="2" t="s">
        <v>7695</v>
      </c>
      <c r="R2156" t="str">
        <f>IFERROR(INDEX(ReadySub!$A$2:$A$1153, MATCH(T2156, ReadySub!$Q$2:$Q$1153, 0)), "")</f>
        <v/>
      </c>
      <c r="S2156" s="2" t="str">
        <f t="shared" si="99"/>
        <v>L4M 7J3_72_BARRIE</v>
      </c>
      <c r="T2156" s="2" t="str">
        <f t="shared" si="100"/>
        <v>L4M 7J3_72 THE QUEENSWAY 0_BARRIE</v>
      </c>
      <c r="U2156" s="12">
        <f t="shared" si="101"/>
        <v>0</v>
      </c>
    </row>
    <row r="2157" spans="1:21" ht="13" x14ac:dyDescent="0.25">
      <c r="A2157" s="9">
        <v>45777</v>
      </c>
      <c r="B2157" s="2" t="s">
        <v>7696</v>
      </c>
      <c r="C2157" s="2" t="s">
        <v>18</v>
      </c>
      <c r="D2157" s="2" t="s">
        <v>51</v>
      </c>
      <c r="E2157" s="2" t="s">
        <v>90</v>
      </c>
      <c r="F2157" s="2" t="s">
        <v>7696</v>
      </c>
      <c r="G2157" s="2">
        <v>6685</v>
      </c>
      <c r="H2157" s="2" t="s">
        <v>120</v>
      </c>
      <c r="I2157" s="1">
        <v>41519</v>
      </c>
      <c r="J2157" s="2" t="s">
        <v>23</v>
      </c>
      <c r="K2157" s="2"/>
      <c r="L2157" s="2" t="s">
        <v>172</v>
      </c>
      <c r="M2157" s="2">
        <v>339</v>
      </c>
      <c r="N2157" s="2" t="s">
        <v>7697</v>
      </c>
      <c r="O2157" s="2" t="s">
        <v>1054</v>
      </c>
      <c r="P2157" s="2" t="s">
        <v>93</v>
      </c>
      <c r="Q2157" s="2" t="s">
        <v>7698</v>
      </c>
      <c r="R2157" t="str">
        <f>IFERROR(INDEX(ReadySub!$A$2:$A$1153, MATCH(T2157, ReadySub!$Q$2:$Q$1153, 0)), "")</f>
        <v/>
      </c>
      <c r="S2157" s="2" t="str">
        <f t="shared" si="99"/>
        <v>M1V 4L3_339_TORONTO</v>
      </c>
      <c r="T2157" s="2" t="str">
        <f t="shared" si="100"/>
        <v>M1V 4L3_339 ALTON TOWERS CIRCLE_TORONTO</v>
      </c>
      <c r="U2157" s="12" t="str">
        <f t="shared" si="101"/>
        <v>Circle</v>
      </c>
    </row>
    <row r="2158" spans="1:21" ht="13" x14ac:dyDescent="0.25">
      <c r="A2158" s="9">
        <v>45777</v>
      </c>
      <c r="B2158" s="2" t="s">
        <v>3992</v>
      </c>
      <c r="C2158" s="2" t="s">
        <v>18</v>
      </c>
      <c r="D2158" s="2" t="s">
        <v>19</v>
      </c>
      <c r="E2158" s="2" t="s">
        <v>889</v>
      </c>
      <c r="F2158" s="2" t="s">
        <v>7699</v>
      </c>
      <c r="G2158" s="2">
        <v>6686</v>
      </c>
      <c r="H2158" s="2" t="s">
        <v>104</v>
      </c>
      <c r="I2158" s="1">
        <v>41506</v>
      </c>
      <c r="J2158" s="2" t="s">
        <v>23</v>
      </c>
      <c r="K2158" s="2"/>
      <c r="L2158" s="2" t="s">
        <v>24</v>
      </c>
      <c r="M2158" s="2">
        <v>33219</v>
      </c>
      <c r="N2158" s="2" t="s">
        <v>7700</v>
      </c>
      <c r="O2158" s="2" t="s">
        <v>26</v>
      </c>
      <c r="P2158" s="2" t="s">
        <v>2344</v>
      </c>
      <c r="Q2158" s="2" t="s">
        <v>7701</v>
      </c>
      <c r="R2158" t="str">
        <f>IFERROR(INDEX(ReadySub!$A$2:$A$1153, MATCH(T2158, ReadySub!$Q$2:$Q$1153, 0)), "")</f>
        <v/>
      </c>
      <c r="S2158" s="2" t="str">
        <f t="shared" si="99"/>
        <v>N0G 2M0_33219_HANOVER</v>
      </c>
      <c r="T2158" s="2" t="str">
        <f t="shared" si="100"/>
        <v>N0G 2M0_33219 GREY RD_HANOVER</v>
      </c>
      <c r="U2158" s="12" t="str">
        <f t="shared" si="101"/>
        <v>RD</v>
      </c>
    </row>
    <row r="2159" spans="1:21" ht="13" x14ac:dyDescent="0.25">
      <c r="A2159" s="9">
        <v>45777</v>
      </c>
      <c r="B2159" s="2" t="s">
        <v>74</v>
      </c>
      <c r="C2159" s="2" t="s">
        <v>18</v>
      </c>
      <c r="D2159" s="2" t="s">
        <v>89</v>
      </c>
      <c r="E2159" s="2" t="s">
        <v>2753</v>
      </c>
      <c r="F2159" s="2" t="s">
        <v>7702</v>
      </c>
      <c r="G2159" s="2">
        <v>6687</v>
      </c>
      <c r="H2159" s="2" t="s">
        <v>104</v>
      </c>
      <c r="I2159" s="1">
        <v>41506</v>
      </c>
      <c r="J2159" s="2" t="s">
        <v>23</v>
      </c>
      <c r="K2159" s="2"/>
      <c r="L2159" s="2" t="s">
        <v>24</v>
      </c>
      <c r="M2159" s="2">
        <v>300</v>
      </c>
      <c r="N2159" s="2" t="s">
        <v>7703</v>
      </c>
      <c r="O2159" s="2" t="s">
        <v>109</v>
      </c>
      <c r="P2159" s="2" t="s">
        <v>6864</v>
      </c>
      <c r="Q2159" s="2" t="s">
        <v>7704</v>
      </c>
      <c r="R2159" t="str">
        <f>IFERROR(INDEX(ReadySub!$A$2:$A$1153, MATCH(T2159, ReadySub!$Q$2:$Q$1153, 0)), "")</f>
        <v/>
      </c>
      <c r="S2159" s="2" t="str">
        <f t="shared" si="99"/>
        <v>L0N 1S1_300_SHELBURNE</v>
      </c>
      <c r="T2159" s="2" t="str">
        <f t="shared" si="100"/>
        <v>L0N 1S1_300 FIDDLE PARK LANE_SHELBURNE</v>
      </c>
      <c r="U2159" s="12" t="str">
        <f t="shared" si="101"/>
        <v>Lane</v>
      </c>
    </row>
    <row r="2160" spans="1:21" ht="13" x14ac:dyDescent="0.25">
      <c r="A2160" s="9">
        <v>45777</v>
      </c>
      <c r="B2160" s="2" t="s">
        <v>74</v>
      </c>
      <c r="C2160" s="2" t="s">
        <v>18</v>
      </c>
      <c r="D2160" s="2" t="s">
        <v>89</v>
      </c>
      <c r="E2160" s="2" t="s">
        <v>598</v>
      </c>
      <c r="F2160" s="2" t="s">
        <v>7705</v>
      </c>
      <c r="G2160" s="2">
        <v>6688</v>
      </c>
      <c r="H2160" s="2" t="s">
        <v>104</v>
      </c>
      <c r="I2160" s="1">
        <v>41506</v>
      </c>
      <c r="J2160" s="2" t="s">
        <v>23</v>
      </c>
      <c r="K2160" s="2"/>
      <c r="L2160" s="2" t="s">
        <v>24</v>
      </c>
      <c r="M2160" s="2">
        <v>15788</v>
      </c>
      <c r="N2160" s="2" t="s">
        <v>3228</v>
      </c>
      <c r="O2160" s="2" t="s">
        <v>26</v>
      </c>
      <c r="P2160" s="2" t="s">
        <v>6519</v>
      </c>
      <c r="Q2160" s="2" t="s">
        <v>7706</v>
      </c>
      <c r="R2160" t="str">
        <f>IFERROR(INDEX(ReadySub!$A$2:$A$1153, MATCH(T2160, ReadySub!$Q$2:$Q$1153, 0)), "")</f>
        <v/>
      </c>
      <c r="S2160" s="2" t="str">
        <f t="shared" si="99"/>
        <v>L7C 2W8_15788_CALEDON</v>
      </c>
      <c r="T2160" s="2" t="str">
        <f t="shared" si="100"/>
        <v>L7C 2W8_15788 AIRPORT RD_CALEDON</v>
      </c>
      <c r="U2160" s="12" t="str">
        <f t="shared" si="101"/>
        <v>RD</v>
      </c>
    </row>
    <row r="2161" spans="1:21" ht="13" x14ac:dyDescent="0.25">
      <c r="A2161" s="9">
        <v>45777</v>
      </c>
      <c r="B2161" s="2" t="s">
        <v>74</v>
      </c>
      <c r="C2161" s="2" t="s">
        <v>18</v>
      </c>
      <c r="D2161" s="2" t="s">
        <v>89</v>
      </c>
      <c r="E2161" s="2" t="s">
        <v>2753</v>
      </c>
      <c r="F2161" s="2" t="s">
        <v>7707</v>
      </c>
      <c r="G2161" s="2">
        <v>6689</v>
      </c>
      <c r="H2161" s="2" t="s">
        <v>104</v>
      </c>
      <c r="I2161" s="1">
        <v>41506</v>
      </c>
      <c r="J2161" s="2" t="s">
        <v>23</v>
      </c>
      <c r="K2161" s="2"/>
      <c r="L2161" s="2" t="s">
        <v>24</v>
      </c>
      <c r="M2161" s="2">
        <v>345</v>
      </c>
      <c r="N2161" s="2" t="s">
        <v>7708</v>
      </c>
      <c r="O2161" s="2" t="s">
        <v>491</v>
      </c>
      <c r="P2161" s="2" t="s">
        <v>2755</v>
      </c>
      <c r="Q2161" s="2" t="s">
        <v>7709</v>
      </c>
      <c r="R2161" t="str">
        <f>IFERROR(INDEX(ReadySub!$A$2:$A$1153, MATCH(T2161, ReadySub!$Q$2:$Q$1153, 0)), "")</f>
        <v/>
      </c>
      <c r="S2161" s="2" t="str">
        <f t="shared" si="99"/>
        <v>L9W 4X1_345_ORANGEVILLE</v>
      </c>
      <c r="T2161" s="2" t="str">
        <f t="shared" si="100"/>
        <v>L9W 4X1_345 BLIND LINE_ORANGEVILLE</v>
      </c>
      <c r="U2161" s="12" t="str">
        <f t="shared" si="101"/>
        <v>Line</v>
      </c>
    </row>
    <row r="2162" spans="1:21" ht="13" x14ac:dyDescent="0.25">
      <c r="A2162" s="9">
        <v>45777</v>
      </c>
      <c r="B2162" s="2" t="s">
        <v>74</v>
      </c>
      <c r="C2162" s="2" t="s">
        <v>18</v>
      </c>
      <c r="D2162" s="2" t="s">
        <v>89</v>
      </c>
      <c r="E2162" s="2" t="s">
        <v>598</v>
      </c>
      <c r="F2162" s="2" t="s">
        <v>7710</v>
      </c>
      <c r="G2162" s="2">
        <v>6690</v>
      </c>
      <c r="H2162" s="2" t="s">
        <v>104</v>
      </c>
      <c r="I2162" s="1">
        <v>41506</v>
      </c>
      <c r="J2162" s="2" t="s">
        <v>23</v>
      </c>
      <c r="K2162" s="2"/>
      <c r="L2162" s="2" t="s">
        <v>24</v>
      </c>
      <c r="M2162" s="2">
        <v>39</v>
      </c>
      <c r="N2162" s="2" t="s">
        <v>7711</v>
      </c>
      <c r="O2162" s="2" t="s">
        <v>47</v>
      </c>
      <c r="P2162" s="2" t="s">
        <v>911</v>
      </c>
      <c r="Q2162" s="2" t="s">
        <v>7712</v>
      </c>
      <c r="R2162" t="str">
        <f>IFERROR(INDEX(ReadySub!$A$2:$A$1153, MATCH(T2162, ReadySub!$Q$2:$Q$1153, 0)), "")</f>
        <v/>
      </c>
      <c r="S2162" s="2" t="str">
        <f t="shared" si="99"/>
        <v>L6V 2E7_39_BRAMPTON</v>
      </c>
      <c r="T2162" s="2" t="str">
        <f t="shared" si="100"/>
        <v>L6V 2E7_39 HERKLEY DR_BRAMPTON</v>
      </c>
      <c r="U2162" s="12" t="str">
        <f t="shared" si="101"/>
        <v>DR</v>
      </c>
    </row>
    <row r="2163" spans="1:21" ht="13" x14ac:dyDescent="0.25">
      <c r="A2163" s="9">
        <v>45777</v>
      </c>
      <c r="B2163" s="2" t="s">
        <v>445</v>
      </c>
      <c r="C2163" s="2" t="s">
        <v>18</v>
      </c>
      <c r="D2163" s="2" t="s">
        <v>51</v>
      </c>
      <c r="E2163" s="2" t="s">
        <v>52</v>
      </c>
      <c r="F2163" s="2" t="s">
        <v>7713</v>
      </c>
      <c r="G2163" s="2">
        <v>6692</v>
      </c>
      <c r="H2163" s="2" t="s">
        <v>45</v>
      </c>
      <c r="I2163" s="1">
        <v>41507</v>
      </c>
      <c r="J2163" s="2" t="s">
        <v>23</v>
      </c>
      <c r="K2163" s="2"/>
      <c r="L2163" s="2" t="s">
        <v>172</v>
      </c>
      <c r="M2163" s="2">
        <v>2235</v>
      </c>
      <c r="N2163" s="2" t="s">
        <v>71</v>
      </c>
      <c r="O2163" s="2" t="s">
        <v>26</v>
      </c>
      <c r="P2163" s="2" t="s">
        <v>72</v>
      </c>
      <c r="Q2163" s="2" t="s">
        <v>73</v>
      </c>
      <c r="R2163" t="str">
        <f>IFERROR(INDEX(ReadySub!$A$2:$A$1153, MATCH(T2163, ReadySub!$Q$2:$Q$1153, 0)), "")</f>
        <v/>
      </c>
      <c r="S2163" s="2" t="str">
        <f t="shared" si="99"/>
        <v>L1V 2P8_2235_PICKERING</v>
      </c>
      <c r="T2163" s="2" t="str">
        <f t="shared" si="100"/>
        <v>L1V 2P8_2235 BROCK RD_PICKERING</v>
      </c>
      <c r="U2163" s="12" t="str">
        <f t="shared" si="101"/>
        <v>RD</v>
      </c>
    </row>
    <row r="2164" spans="1:21" ht="13" x14ac:dyDescent="0.25">
      <c r="A2164" s="9">
        <v>45777</v>
      </c>
      <c r="B2164" s="2" t="s">
        <v>352</v>
      </c>
      <c r="C2164" s="2" t="s">
        <v>18</v>
      </c>
      <c r="D2164" s="2" t="s">
        <v>19</v>
      </c>
      <c r="E2164" s="2" t="s">
        <v>168</v>
      </c>
      <c r="F2164" s="2" t="s">
        <v>7714</v>
      </c>
      <c r="G2164" s="2">
        <v>6695</v>
      </c>
      <c r="H2164" s="2" t="s">
        <v>104</v>
      </c>
      <c r="I2164" s="1">
        <v>41520</v>
      </c>
      <c r="J2164" s="2" t="s">
        <v>23</v>
      </c>
      <c r="K2164" s="2"/>
      <c r="L2164" s="2" t="s">
        <v>24</v>
      </c>
      <c r="M2164" s="2">
        <v>211</v>
      </c>
      <c r="N2164" s="2" t="s">
        <v>7715</v>
      </c>
      <c r="O2164" s="2" t="s">
        <v>26</v>
      </c>
      <c r="P2164" s="2" t="s">
        <v>330</v>
      </c>
      <c r="Q2164" s="2" t="s">
        <v>7716</v>
      </c>
      <c r="R2164" t="str">
        <f>IFERROR(INDEX(ReadySub!$A$2:$A$1153, MATCH(T2164, ReadySub!$Q$2:$Q$1153, 0)), "")</f>
        <v/>
      </c>
      <c r="S2164" s="2" t="str">
        <f t="shared" si="99"/>
        <v>L4N 3Z2_211_BARRIE</v>
      </c>
      <c r="T2164" s="2" t="str">
        <f t="shared" si="100"/>
        <v>L4N 3Z2_211 WARNICA RD_BARRIE</v>
      </c>
      <c r="U2164" s="12" t="str">
        <f t="shared" si="101"/>
        <v>RD</v>
      </c>
    </row>
    <row r="2165" spans="1:21" ht="13" x14ac:dyDescent="0.25">
      <c r="A2165" s="9">
        <v>45777</v>
      </c>
      <c r="B2165" s="2" t="s">
        <v>16662</v>
      </c>
      <c r="C2165" s="2" t="s">
        <v>18</v>
      </c>
      <c r="D2165" s="2" t="s">
        <v>19</v>
      </c>
      <c r="E2165" s="2" t="s">
        <v>168</v>
      </c>
      <c r="F2165" s="2" t="s">
        <v>7717</v>
      </c>
      <c r="G2165" s="2">
        <v>6696</v>
      </c>
      <c r="H2165" s="2" t="s">
        <v>202</v>
      </c>
      <c r="I2165" s="1">
        <v>41507</v>
      </c>
      <c r="J2165" s="2" t="s">
        <v>23</v>
      </c>
      <c r="K2165" s="2"/>
      <c r="L2165" s="2" t="s">
        <v>24</v>
      </c>
      <c r="M2165" s="2">
        <v>425</v>
      </c>
      <c r="N2165" s="2" t="s">
        <v>7718</v>
      </c>
      <c r="O2165" s="2" t="s">
        <v>36</v>
      </c>
      <c r="P2165" s="2" t="s">
        <v>644</v>
      </c>
      <c r="Q2165" s="2" t="s">
        <v>7719</v>
      </c>
      <c r="R2165" t="str">
        <f>IFERROR(INDEX(ReadySub!$A$2:$A$1153, MATCH(T2165, ReadySub!$Q$2:$Q$1153, 0)), "")</f>
        <v/>
      </c>
      <c r="S2165" s="2" t="str">
        <f t="shared" si="99"/>
        <v>L4R 2M2_425_MIDLAND</v>
      </c>
      <c r="T2165" s="2" t="str">
        <f t="shared" si="100"/>
        <v>L4R 2M2_425 ROBERT ST_MIDLAND</v>
      </c>
      <c r="U2165" s="12" t="str">
        <f t="shared" si="101"/>
        <v>ST</v>
      </c>
    </row>
    <row r="2166" spans="1:21" ht="13" x14ac:dyDescent="0.25">
      <c r="A2166" s="9">
        <v>45777</v>
      </c>
      <c r="B2166" s="2" t="s">
        <v>1432</v>
      </c>
      <c r="C2166" s="2" t="s">
        <v>18</v>
      </c>
      <c r="D2166" s="2" t="s">
        <v>31</v>
      </c>
      <c r="E2166" s="2" t="s">
        <v>90</v>
      </c>
      <c r="F2166" s="2" t="s">
        <v>7722</v>
      </c>
      <c r="G2166" s="2">
        <v>6699</v>
      </c>
      <c r="H2166" s="2" t="s">
        <v>120</v>
      </c>
      <c r="I2166" s="1">
        <v>41508</v>
      </c>
      <c r="J2166" s="2" t="s">
        <v>23</v>
      </c>
      <c r="K2166" s="2"/>
      <c r="L2166" s="2" t="s">
        <v>172</v>
      </c>
      <c r="M2166" s="2">
        <v>59</v>
      </c>
      <c r="N2166" s="2" t="s">
        <v>7723</v>
      </c>
      <c r="O2166" s="2" t="s">
        <v>2301</v>
      </c>
      <c r="P2166" s="2" t="s">
        <v>93</v>
      </c>
      <c r="Q2166" s="2" t="s">
        <v>7724</v>
      </c>
      <c r="R2166" t="str">
        <f>IFERROR(INDEX(ReadySub!$A$2:$A$1153, MATCH(T2166, ReadySub!$Q$2:$Q$1153, 0)), "")</f>
        <v/>
      </c>
      <c r="S2166" s="2" t="str">
        <f t="shared" si="99"/>
        <v>M9R 1Y5_59_TORONTO</v>
      </c>
      <c r="T2166" s="2" t="str">
        <f t="shared" si="100"/>
        <v>M9R 1Y5_59 CLEMENT CHEMIN_TORONTO</v>
      </c>
      <c r="U2166" s="12" t="str">
        <f t="shared" si="101"/>
        <v>Chemin</v>
      </c>
    </row>
    <row r="2167" spans="1:21" ht="13" x14ac:dyDescent="0.25">
      <c r="A2167" s="9">
        <v>45777</v>
      </c>
      <c r="B2167" s="2" t="s">
        <v>352</v>
      </c>
      <c r="C2167" s="2" t="s">
        <v>18</v>
      </c>
      <c r="D2167" s="2" t="s">
        <v>31</v>
      </c>
      <c r="E2167" s="2" t="s">
        <v>182</v>
      </c>
      <c r="F2167" s="2" t="s">
        <v>7725</v>
      </c>
      <c r="G2167" s="2">
        <v>6700</v>
      </c>
      <c r="H2167" s="2" t="s">
        <v>104</v>
      </c>
      <c r="I2167" s="1">
        <v>41508</v>
      </c>
      <c r="J2167" s="2" t="s">
        <v>23</v>
      </c>
      <c r="K2167" s="2"/>
      <c r="L2167" s="2" t="s">
        <v>24</v>
      </c>
      <c r="M2167" s="2">
        <v>50</v>
      </c>
      <c r="N2167" s="2" t="s">
        <v>7726</v>
      </c>
      <c r="O2167" s="2" t="s">
        <v>47</v>
      </c>
      <c r="P2167" s="2" t="s">
        <v>241</v>
      </c>
      <c r="Q2167" s="2" t="s">
        <v>7727</v>
      </c>
      <c r="R2167" t="str">
        <f>IFERROR(INDEX(ReadySub!$A$2:$A$1153, MATCH(T2167, ReadySub!$Q$2:$Q$1153, 0)), "")</f>
        <v/>
      </c>
      <c r="S2167" s="2" t="str">
        <f t="shared" si="99"/>
        <v>L3R 7E4_50_MARKHAM</v>
      </c>
      <c r="T2167" s="2" t="str">
        <f t="shared" si="100"/>
        <v>L3R 7E4_50 ALDERGROVE DR_MARKHAM</v>
      </c>
      <c r="U2167" s="12" t="str">
        <f t="shared" si="101"/>
        <v>DR</v>
      </c>
    </row>
    <row r="2168" spans="1:21" ht="13" x14ac:dyDescent="0.25">
      <c r="A2168" s="9">
        <v>45777</v>
      </c>
      <c r="B2168" s="2" t="s">
        <v>3276</v>
      </c>
      <c r="C2168" s="2" t="s">
        <v>18</v>
      </c>
      <c r="D2168" s="2" t="s">
        <v>31</v>
      </c>
      <c r="E2168" s="2" t="s">
        <v>182</v>
      </c>
      <c r="F2168" s="2" t="s">
        <v>7728</v>
      </c>
      <c r="G2168" s="2">
        <v>6703</v>
      </c>
      <c r="H2168" s="2" t="s">
        <v>104</v>
      </c>
      <c r="I2168" s="1">
        <v>41516</v>
      </c>
      <c r="J2168" s="2" t="s">
        <v>23</v>
      </c>
      <c r="K2168" s="2"/>
      <c r="L2168" s="2" t="s">
        <v>24</v>
      </c>
      <c r="M2168" s="2">
        <v>30</v>
      </c>
      <c r="N2168" s="2" t="s">
        <v>7729</v>
      </c>
      <c r="O2168" s="2" t="s">
        <v>26</v>
      </c>
      <c r="P2168" s="2" t="s">
        <v>257</v>
      </c>
      <c r="Q2168" s="2" t="s">
        <v>7730</v>
      </c>
      <c r="R2168" t="str">
        <f>IFERROR(INDEX(ReadySub!$A$2:$A$1153, MATCH(T2168, ReadySub!$Q$2:$Q$1153, 0)), "")</f>
        <v/>
      </c>
      <c r="S2168" s="2" t="str">
        <f t="shared" si="99"/>
        <v>L4L 2W8_30_WOODBRIDGE</v>
      </c>
      <c r="T2168" s="2" t="str">
        <f t="shared" si="100"/>
        <v>L4L 2W8_30 MARGARET MARY RD_WOODBRIDGE</v>
      </c>
      <c r="U2168" s="12" t="str">
        <f t="shared" si="101"/>
        <v>RD</v>
      </c>
    </row>
    <row r="2169" spans="1:21" ht="13" x14ac:dyDescent="0.25">
      <c r="A2169" s="9">
        <v>45777</v>
      </c>
      <c r="B2169" s="2" t="s">
        <v>352</v>
      </c>
      <c r="C2169" s="2" t="s">
        <v>18</v>
      </c>
      <c r="D2169" s="2" t="s">
        <v>31</v>
      </c>
      <c r="E2169" s="2" t="s">
        <v>182</v>
      </c>
      <c r="F2169" s="2" t="s">
        <v>7732</v>
      </c>
      <c r="G2169" s="2">
        <v>6706</v>
      </c>
      <c r="H2169" s="2" t="s">
        <v>104</v>
      </c>
      <c r="I2169" s="1">
        <v>41512</v>
      </c>
      <c r="J2169" s="2" t="s">
        <v>23</v>
      </c>
      <c r="K2169" s="2"/>
      <c r="L2169" s="2" t="s">
        <v>24</v>
      </c>
      <c r="M2169" s="2">
        <v>3286</v>
      </c>
      <c r="N2169" s="2" t="s">
        <v>7733</v>
      </c>
      <c r="O2169" s="2" t="s">
        <v>26</v>
      </c>
      <c r="P2169" s="2" t="s">
        <v>7734</v>
      </c>
      <c r="Q2169" s="2" t="s">
        <v>7735</v>
      </c>
      <c r="R2169" t="str">
        <f>IFERROR(INDEX(ReadySub!$A$2:$A$1153, MATCH(T2169, ReadySub!$Q$2:$Q$1153, 0)), "")</f>
        <v/>
      </c>
      <c r="S2169" s="2" t="str">
        <f t="shared" si="99"/>
        <v>L0G 1J0_3286_KETTLEBY</v>
      </c>
      <c r="T2169" s="2" t="str">
        <f t="shared" si="100"/>
        <v>L0G 1J0_3286 LLOYDTOWN-AURORA RD_KETTLEBY</v>
      </c>
      <c r="U2169" s="12" t="str">
        <f t="shared" si="101"/>
        <v>RD</v>
      </c>
    </row>
    <row r="2170" spans="1:21" ht="13" x14ac:dyDescent="0.25">
      <c r="A2170" s="9">
        <v>45777</v>
      </c>
      <c r="B2170" s="2" t="s">
        <v>3099</v>
      </c>
      <c r="C2170" s="2" t="s">
        <v>18</v>
      </c>
      <c r="D2170" s="2" t="s">
        <v>102</v>
      </c>
      <c r="E2170" s="2" t="s">
        <v>557</v>
      </c>
      <c r="F2170" s="2" t="s">
        <v>7736</v>
      </c>
      <c r="G2170" s="2">
        <v>6707</v>
      </c>
      <c r="H2170" s="2" t="s">
        <v>104</v>
      </c>
      <c r="I2170" s="1">
        <v>41512</v>
      </c>
      <c r="J2170" s="2" t="s">
        <v>23</v>
      </c>
      <c r="K2170" s="2"/>
      <c r="L2170" s="2" t="s">
        <v>24</v>
      </c>
      <c r="M2170" s="2">
        <v>1140</v>
      </c>
      <c r="N2170" s="2" t="s">
        <v>7737</v>
      </c>
      <c r="O2170" s="2" t="s">
        <v>26</v>
      </c>
      <c r="P2170" s="2" t="s">
        <v>559</v>
      </c>
      <c r="Q2170" s="2" t="s">
        <v>7738</v>
      </c>
      <c r="R2170" t="str">
        <f>IFERROR(INDEX(ReadySub!$A$2:$A$1153, MATCH(T2170, ReadySub!$Q$2:$Q$1153, 0)), "")</f>
        <v/>
      </c>
      <c r="S2170" s="2" t="str">
        <f t="shared" si="99"/>
        <v>N8Y 3K9_1140_WINDSOR</v>
      </c>
      <c r="T2170" s="2" t="str">
        <f t="shared" si="100"/>
        <v>N8Y 3K9_1140 MONMOUTH RD_WINDSOR</v>
      </c>
      <c r="U2170" s="12" t="str">
        <f t="shared" si="101"/>
        <v>RD</v>
      </c>
    </row>
    <row r="2171" spans="1:21" ht="13" x14ac:dyDescent="0.25">
      <c r="A2171" s="9">
        <v>45777</v>
      </c>
      <c r="B2171" s="2" t="s">
        <v>7739</v>
      </c>
      <c r="C2171" s="2" t="s">
        <v>18</v>
      </c>
      <c r="D2171" s="2" t="s">
        <v>51</v>
      </c>
      <c r="E2171" s="2" t="s">
        <v>90</v>
      </c>
      <c r="F2171" s="2" t="s">
        <v>7740</v>
      </c>
      <c r="G2171" s="2">
        <v>6708</v>
      </c>
      <c r="H2171" s="2" t="s">
        <v>45</v>
      </c>
      <c r="I2171" s="1">
        <v>41512</v>
      </c>
      <c r="J2171" s="2" t="s">
        <v>23</v>
      </c>
      <c r="K2171" s="2"/>
      <c r="L2171" s="2" t="s">
        <v>24</v>
      </c>
      <c r="M2171" s="2">
        <v>3143</v>
      </c>
      <c r="N2171" s="2" t="s">
        <v>3296</v>
      </c>
      <c r="O2171" s="2" t="s">
        <v>92</v>
      </c>
      <c r="P2171" s="2" t="s">
        <v>93</v>
      </c>
      <c r="Q2171" s="2" t="s">
        <v>7741</v>
      </c>
      <c r="R2171" t="str">
        <f>IFERROR(INDEX(ReadySub!$A$2:$A$1153, MATCH(T2171, ReadySub!$Q$2:$Q$1153, 0)), "")</f>
        <v/>
      </c>
      <c r="S2171" s="2" t="str">
        <f t="shared" si="99"/>
        <v>M1T 3J7_3143_TORONTO</v>
      </c>
      <c r="T2171" s="2" t="str">
        <f t="shared" si="100"/>
        <v>M1T 3J7_3143 SHEPPARD AVE_TORONTO</v>
      </c>
      <c r="U2171" s="12" t="str">
        <f t="shared" si="101"/>
        <v>AVE</v>
      </c>
    </row>
    <row r="2172" spans="1:21" ht="13" x14ac:dyDescent="0.25">
      <c r="A2172" s="9">
        <v>45777</v>
      </c>
      <c r="B2172" s="2" t="s">
        <v>74</v>
      </c>
      <c r="C2172" s="2" t="s">
        <v>18</v>
      </c>
      <c r="D2172" s="2" t="s">
        <v>89</v>
      </c>
      <c r="E2172" s="2" t="s">
        <v>598</v>
      </c>
      <c r="F2172" s="2" t="s">
        <v>7744</v>
      </c>
      <c r="G2172" s="2">
        <v>6712</v>
      </c>
      <c r="H2172" s="2" t="s">
        <v>104</v>
      </c>
      <c r="I2172" s="1">
        <v>41512</v>
      </c>
      <c r="J2172" s="2" t="s">
        <v>23</v>
      </c>
      <c r="K2172" s="2"/>
      <c r="L2172" s="2" t="s">
        <v>24</v>
      </c>
      <c r="M2172" s="2">
        <v>17247</v>
      </c>
      <c r="N2172" s="2" t="s">
        <v>7745</v>
      </c>
      <c r="O2172" s="2" t="s">
        <v>26</v>
      </c>
      <c r="P2172" s="2" t="s">
        <v>7746</v>
      </c>
      <c r="Q2172" s="2" t="s">
        <v>7747</v>
      </c>
      <c r="R2172" t="str">
        <f>IFERROR(INDEX(ReadySub!$A$2:$A$1153, MATCH(T2172, ReadySub!$Q$2:$Q$1153, 0)), "")</f>
        <v/>
      </c>
      <c r="S2172" s="2" t="str">
        <f t="shared" si="99"/>
        <v>L7K 0E8_17247_BELFOUNTAIN</v>
      </c>
      <c r="T2172" s="2" t="str">
        <f t="shared" si="100"/>
        <v>L7K 0E8_17247 SHAWS CREEK RD_BELFOUNTAIN</v>
      </c>
      <c r="U2172" s="12" t="str">
        <f t="shared" si="101"/>
        <v>RD</v>
      </c>
    </row>
    <row r="2173" spans="1:21" ht="13" x14ac:dyDescent="0.25">
      <c r="A2173" s="9">
        <v>45777</v>
      </c>
      <c r="B2173" s="2" t="s">
        <v>74</v>
      </c>
      <c r="C2173" s="2" t="s">
        <v>18</v>
      </c>
      <c r="D2173" s="2" t="s">
        <v>89</v>
      </c>
      <c r="E2173" s="2" t="s">
        <v>598</v>
      </c>
      <c r="F2173" s="2" t="s">
        <v>7748</v>
      </c>
      <c r="G2173" s="2">
        <v>6713</v>
      </c>
      <c r="H2173" s="2" t="s">
        <v>104</v>
      </c>
      <c r="I2173" s="1">
        <v>41512</v>
      </c>
      <c r="J2173" s="2" t="s">
        <v>23</v>
      </c>
      <c r="K2173" s="2"/>
      <c r="L2173" s="2" t="s">
        <v>24</v>
      </c>
      <c r="M2173" s="2">
        <v>1450</v>
      </c>
      <c r="N2173" s="2" t="s">
        <v>6131</v>
      </c>
      <c r="O2173" s="2" t="s">
        <v>47</v>
      </c>
      <c r="P2173" s="2" t="s">
        <v>601</v>
      </c>
      <c r="Q2173" s="2" t="s">
        <v>7749</v>
      </c>
      <c r="R2173" t="str">
        <f>IFERROR(INDEX(ReadySub!$A$2:$A$1153, MATCH(T2173, ReadySub!$Q$2:$Q$1153, 0)), "")</f>
        <v/>
      </c>
      <c r="S2173" s="2" t="str">
        <f t="shared" si="99"/>
        <v>L5J 3R3_1450_MISSISSAUGA</v>
      </c>
      <c r="T2173" s="2" t="str">
        <f t="shared" si="100"/>
        <v>L5J 3R3_1450 LEWISHAM DR_MISSISSAUGA</v>
      </c>
      <c r="U2173" s="12" t="str">
        <f t="shared" si="101"/>
        <v>DR</v>
      </c>
    </row>
    <row r="2174" spans="1:21" ht="13" x14ac:dyDescent="0.25">
      <c r="A2174" s="9">
        <v>45777</v>
      </c>
      <c r="B2174" s="2" t="s">
        <v>16875</v>
      </c>
      <c r="C2174" s="2" t="s">
        <v>18</v>
      </c>
      <c r="D2174" s="2" t="s">
        <v>58</v>
      </c>
      <c r="E2174" s="2" t="s">
        <v>1337</v>
      </c>
      <c r="F2174" s="2" t="s">
        <v>7750</v>
      </c>
      <c r="G2174" s="2">
        <v>6714</v>
      </c>
      <c r="H2174" s="2" t="s">
        <v>104</v>
      </c>
      <c r="I2174" s="1">
        <v>41513</v>
      </c>
      <c r="J2174" s="2" t="s">
        <v>23</v>
      </c>
      <c r="K2174" s="2"/>
      <c r="L2174" s="2" t="s">
        <v>24</v>
      </c>
      <c r="M2174" s="2">
        <v>106</v>
      </c>
      <c r="N2174" s="2" t="s">
        <v>7751</v>
      </c>
      <c r="O2174" s="2" t="s">
        <v>36</v>
      </c>
      <c r="P2174" s="2" t="s">
        <v>1340</v>
      </c>
      <c r="Q2174" s="2" t="s">
        <v>7752</v>
      </c>
      <c r="R2174" t="str">
        <f>IFERROR(INDEX(ReadySub!$A$2:$A$1153, MATCH(T2174, ReadySub!$Q$2:$Q$1153, 0)), "")</f>
        <v/>
      </c>
      <c r="S2174" s="2" t="str">
        <f t="shared" si="99"/>
        <v>N3T 4C6_106_BRANTFORD</v>
      </c>
      <c r="T2174" s="2" t="str">
        <f t="shared" si="100"/>
        <v>N3T 4C6_106 CHESTNUT ST_BRANTFORD</v>
      </c>
      <c r="U2174" s="12" t="str">
        <f t="shared" si="101"/>
        <v>ST</v>
      </c>
    </row>
    <row r="2175" spans="1:21" ht="13" x14ac:dyDescent="0.25">
      <c r="A2175" s="9">
        <v>45777</v>
      </c>
      <c r="B2175" s="2" t="s">
        <v>16875</v>
      </c>
      <c r="C2175" s="2" t="s">
        <v>18</v>
      </c>
      <c r="D2175" s="2" t="s">
        <v>58</v>
      </c>
      <c r="E2175" s="2" t="s">
        <v>1337</v>
      </c>
      <c r="F2175" s="2" t="s">
        <v>7753</v>
      </c>
      <c r="G2175" s="2">
        <v>6715</v>
      </c>
      <c r="H2175" s="2" t="s">
        <v>104</v>
      </c>
      <c r="I2175" s="1">
        <v>41513</v>
      </c>
      <c r="J2175" s="2" t="s">
        <v>23</v>
      </c>
      <c r="K2175" s="2"/>
      <c r="L2175" s="2" t="s">
        <v>24</v>
      </c>
      <c r="M2175" s="2">
        <v>12</v>
      </c>
      <c r="N2175" s="2" t="s">
        <v>7754</v>
      </c>
      <c r="O2175" s="2" t="s">
        <v>92</v>
      </c>
      <c r="P2175" s="2" t="s">
        <v>1340</v>
      </c>
      <c r="Q2175" s="2" t="s">
        <v>5094</v>
      </c>
      <c r="R2175" t="str">
        <f>IFERROR(INDEX(ReadySub!$A$2:$A$1153, MATCH(T2175, ReadySub!$Q$2:$Q$1153, 0)), "")</f>
        <v/>
      </c>
      <c r="S2175" s="2" t="str">
        <f t="shared" si="99"/>
        <v>N3T 5L7_12_BRANTFORD</v>
      </c>
      <c r="T2175" s="2" t="str">
        <f t="shared" si="100"/>
        <v>N3T 5L7_12 DALEWOOD AVE_BRANTFORD</v>
      </c>
      <c r="U2175" s="12" t="str">
        <f t="shared" si="101"/>
        <v>AVE</v>
      </c>
    </row>
    <row r="2176" spans="1:21" ht="13" x14ac:dyDescent="0.25">
      <c r="A2176" s="9">
        <v>45777</v>
      </c>
      <c r="B2176" s="2" t="s">
        <v>16875</v>
      </c>
      <c r="C2176" s="2" t="s">
        <v>18</v>
      </c>
      <c r="D2176" s="2" t="s">
        <v>58</v>
      </c>
      <c r="E2176" s="2" t="s">
        <v>1337</v>
      </c>
      <c r="F2176" s="2" t="s">
        <v>7755</v>
      </c>
      <c r="G2176" s="2">
        <v>6716</v>
      </c>
      <c r="H2176" s="2" t="s">
        <v>104</v>
      </c>
      <c r="I2176" s="1">
        <v>41513</v>
      </c>
      <c r="J2176" s="2" t="s">
        <v>23</v>
      </c>
      <c r="K2176" s="2"/>
      <c r="L2176" s="2" t="s">
        <v>24</v>
      </c>
      <c r="M2176" s="2">
        <v>127</v>
      </c>
      <c r="N2176" s="2" t="s">
        <v>7756</v>
      </c>
      <c r="O2176" s="2" t="s">
        <v>36</v>
      </c>
      <c r="P2176" s="2" t="s">
        <v>1340</v>
      </c>
      <c r="Q2176" s="2" t="s">
        <v>7757</v>
      </c>
      <c r="R2176" t="str">
        <f>IFERROR(INDEX(ReadySub!$A$2:$A$1153, MATCH(T2176, ReadySub!$Q$2:$Q$1153, 0)), "")</f>
        <v/>
      </c>
      <c r="S2176" s="2" t="str">
        <f t="shared" si="99"/>
        <v>N3R 2L4_127_BRANTFORD</v>
      </c>
      <c r="T2176" s="2" t="str">
        <f t="shared" si="100"/>
        <v>N3R 2L4_127 WOOD ST_BRANTFORD</v>
      </c>
      <c r="U2176" s="12" t="str">
        <f t="shared" si="101"/>
        <v>ST</v>
      </c>
    </row>
    <row r="2177" spans="1:21" ht="13" x14ac:dyDescent="0.25">
      <c r="A2177" s="9">
        <v>45777</v>
      </c>
      <c r="B2177" s="2" t="s">
        <v>1105</v>
      </c>
      <c r="C2177" s="2" t="s">
        <v>18</v>
      </c>
      <c r="D2177" s="2" t="s">
        <v>51</v>
      </c>
      <c r="E2177" s="2" t="s">
        <v>52</v>
      </c>
      <c r="F2177" s="2" t="s">
        <v>7758</v>
      </c>
      <c r="G2177" s="2">
        <v>6717</v>
      </c>
      <c r="H2177" s="2" t="s">
        <v>66</v>
      </c>
      <c r="I2177" s="1">
        <v>41513</v>
      </c>
      <c r="J2177" s="2" t="s">
        <v>23</v>
      </c>
      <c r="K2177" s="2"/>
      <c r="L2177" s="2" t="s">
        <v>24</v>
      </c>
      <c r="M2177" s="2">
        <v>1915</v>
      </c>
      <c r="N2177" s="2" t="s">
        <v>7759</v>
      </c>
      <c r="O2177" s="2" t="s">
        <v>47</v>
      </c>
      <c r="P2177" s="2" t="s">
        <v>370</v>
      </c>
      <c r="Q2177" s="2" t="s">
        <v>7107</v>
      </c>
      <c r="R2177" t="str">
        <f>IFERROR(INDEX(ReadySub!$A$2:$A$1153, MATCH(T2177, ReadySub!$Q$2:$Q$1153, 0)), "")</f>
        <v/>
      </c>
      <c r="S2177" s="2" t="str">
        <f t="shared" si="99"/>
        <v>L1N 8M1_1915_OSHAWA</v>
      </c>
      <c r="T2177" s="2" t="str">
        <f t="shared" si="100"/>
        <v>L1N 8M1_1915 QUEENSBURY DR_OSHAWA</v>
      </c>
      <c r="U2177" s="12" t="str">
        <f t="shared" si="101"/>
        <v>DR</v>
      </c>
    </row>
    <row r="2178" spans="1:21" ht="13" x14ac:dyDescent="0.25">
      <c r="A2178" s="9">
        <v>45777</v>
      </c>
      <c r="B2178" s="2" t="s">
        <v>74</v>
      </c>
      <c r="C2178" s="2" t="s">
        <v>18</v>
      </c>
      <c r="D2178" s="2" t="s">
        <v>31</v>
      </c>
      <c r="E2178" s="2" t="s">
        <v>90</v>
      </c>
      <c r="F2178" s="2" t="s">
        <v>7760</v>
      </c>
      <c r="G2178" s="2">
        <v>6718</v>
      </c>
      <c r="H2178" s="2" t="s">
        <v>104</v>
      </c>
      <c r="I2178" s="1">
        <v>41514</v>
      </c>
      <c r="J2178" s="2" t="s">
        <v>23</v>
      </c>
      <c r="K2178" s="2"/>
      <c r="L2178" s="2" t="s">
        <v>24</v>
      </c>
      <c r="M2178" s="2">
        <v>1685</v>
      </c>
      <c r="N2178" s="2" t="s">
        <v>282</v>
      </c>
      <c r="O2178" s="2" t="s">
        <v>92</v>
      </c>
      <c r="P2178" s="2" t="s">
        <v>93</v>
      </c>
      <c r="Q2178" s="2" t="s">
        <v>7761</v>
      </c>
      <c r="R2178" t="str">
        <f>IFERROR(INDEX(ReadySub!$A$2:$A$1153, MATCH(T2178, ReadySub!$Q$2:$Q$1153, 0)), "")</f>
        <v/>
      </c>
      <c r="S2178" s="2" t="str">
        <f t="shared" ref="S2178:S2241" si="102">UPPER(TRIM(Q2178))&amp;"_"&amp;UPPER(TRIM(M2178))&amp;"_"&amp;UPPER(TRIM(P2178))</f>
        <v>M3J 2G8_1685_TORONTO</v>
      </c>
      <c r="T2178" s="2" t="str">
        <f t="shared" ref="T2178:T2241" si="103">UPPER(TRIM(Q2178))&amp;"_"&amp;UPPER(TRIM(M2178&amp;" "&amp;N2178&amp;" "&amp;U2178))&amp;"_"&amp;UPPER(TRIM(P2178))</f>
        <v>M3J 2G8_1685 FINCH AVE_TORONTO</v>
      </c>
      <c r="U2178" s="12" t="str">
        <f t="shared" ref="U2178:U2241" si="104">IF(O2178="STREET","ST",IF(O2178="AVENUE","AVE",IF(O2178="DRIVE","DR",IF(O2178="ROAD","RD",IF(O2178="CRESCENT","CRES",IF(O2178="BOULEVARD","BLVD",IF(O2178="PLACE","PL",IF(O2178="COURT","CRT",O2178))))))))</f>
        <v>AVE</v>
      </c>
    </row>
    <row r="2179" spans="1:21" ht="13" x14ac:dyDescent="0.25">
      <c r="A2179" s="9">
        <v>45777</v>
      </c>
      <c r="B2179" s="2" t="s">
        <v>1971</v>
      </c>
      <c r="C2179" s="2" t="s">
        <v>18</v>
      </c>
      <c r="D2179" s="2" t="s">
        <v>31</v>
      </c>
      <c r="E2179" s="2" t="s">
        <v>182</v>
      </c>
      <c r="F2179" s="2" t="s">
        <v>7762</v>
      </c>
      <c r="G2179" s="2">
        <v>6719</v>
      </c>
      <c r="H2179" s="2" t="s">
        <v>104</v>
      </c>
      <c r="I2179" s="1">
        <v>41514</v>
      </c>
      <c r="J2179" s="2" t="s">
        <v>23</v>
      </c>
      <c r="K2179" s="2"/>
      <c r="L2179" s="2" t="s">
        <v>24</v>
      </c>
      <c r="M2179" s="2">
        <v>145</v>
      </c>
      <c r="N2179" s="2" t="s">
        <v>7763</v>
      </c>
      <c r="O2179" s="2" t="s">
        <v>101</v>
      </c>
      <c r="P2179" s="2" t="s">
        <v>7764</v>
      </c>
      <c r="Q2179" s="2" t="s">
        <v>1974</v>
      </c>
      <c r="R2179" t="str">
        <f>IFERROR(INDEX(ReadySub!$A$2:$A$1153, MATCH(T2179, ReadySub!$Q$2:$Q$1153, 0)), "")</f>
        <v/>
      </c>
      <c r="S2179" s="2" t="str">
        <f t="shared" si="102"/>
        <v>L3Y 8J7_145_EAST GWILLIMBURY</v>
      </c>
      <c r="T2179" s="2" t="str">
        <f t="shared" si="103"/>
        <v>L3Y 8J7_145 HARVEST HILLS BLVD_EAST GWILLIMBURY</v>
      </c>
      <c r="U2179" s="12" t="str">
        <f t="shared" si="104"/>
        <v>BLVD</v>
      </c>
    </row>
    <row r="2180" spans="1:21" ht="13" x14ac:dyDescent="0.25">
      <c r="A2180" s="9">
        <v>45777</v>
      </c>
      <c r="B2180" s="2" t="s">
        <v>2899</v>
      </c>
      <c r="C2180" s="2" t="s">
        <v>18</v>
      </c>
      <c r="D2180" s="2" t="s">
        <v>19</v>
      </c>
      <c r="E2180" s="2" t="s">
        <v>85</v>
      </c>
      <c r="F2180" s="2" t="s">
        <v>7767</v>
      </c>
      <c r="G2180" s="2">
        <v>6722</v>
      </c>
      <c r="H2180" s="2" t="s">
        <v>45</v>
      </c>
      <c r="I2180" s="1">
        <v>41515</v>
      </c>
      <c r="J2180" s="2" t="s">
        <v>23</v>
      </c>
      <c r="K2180" s="2"/>
      <c r="L2180" s="2" t="s">
        <v>113</v>
      </c>
      <c r="M2180" s="2">
        <v>1840</v>
      </c>
      <c r="N2180" s="2" t="s">
        <v>7768</v>
      </c>
      <c r="O2180" s="2" t="s">
        <v>26</v>
      </c>
      <c r="P2180" s="2" t="s">
        <v>2888</v>
      </c>
      <c r="Q2180" s="2" t="s">
        <v>7769</v>
      </c>
      <c r="R2180" t="str">
        <f>IFERROR(INDEX(ReadySub!$A$2:$A$1153, MATCH(T2180, ReadySub!$Q$2:$Q$1153, 0)), "")</f>
        <v/>
      </c>
      <c r="S2180" s="2" t="str">
        <f t="shared" si="102"/>
        <v>P3N 1S1_1840_VAL CARON</v>
      </c>
      <c r="T2180" s="2" t="str">
        <f t="shared" si="103"/>
        <v>P3N 1S1_1840 VALLEY VIEW RD_VAL CARON</v>
      </c>
      <c r="U2180" s="12" t="str">
        <f t="shared" si="104"/>
        <v>RD</v>
      </c>
    </row>
    <row r="2181" spans="1:21" ht="13" x14ac:dyDescent="0.25">
      <c r="A2181" s="9">
        <v>45777</v>
      </c>
      <c r="B2181" s="2" t="s">
        <v>74</v>
      </c>
      <c r="C2181" s="2" t="s">
        <v>18</v>
      </c>
      <c r="D2181" s="2" t="s">
        <v>89</v>
      </c>
      <c r="E2181" s="2" t="s">
        <v>90</v>
      </c>
      <c r="F2181" s="2" t="s">
        <v>7771</v>
      </c>
      <c r="G2181" s="2">
        <v>6724</v>
      </c>
      <c r="H2181" s="2" t="s">
        <v>104</v>
      </c>
      <c r="I2181" s="1">
        <v>41515</v>
      </c>
      <c r="J2181" s="2" t="s">
        <v>23</v>
      </c>
      <c r="K2181" s="2"/>
      <c r="L2181" s="2" t="s">
        <v>24</v>
      </c>
      <c r="M2181" s="2">
        <v>95</v>
      </c>
      <c r="N2181" s="2" t="s">
        <v>7772</v>
      </c>
      <c r="O2181" s="2" t="s">
        <v>92</v>
      </c>
      <c r="P2181" s="2" t="s">
        <v>93</v>
      </c>
      <c r="Q2181" s="2" t="s">
        <v>7773</v>
      </c>
      <c r="R2181" t="str">
        <f>IFERROR(INDEX(ReadySub!$A$2:$A$1153, MATCH(T2181, ReadySub!$Q$2:$Q$1153, 0)), "")</f>
        <v/>
      </c>
      <c r="S2181" s="2" t="str">
        <f t="shared" si="102"/>
        <v>M8V 1R4_95_TORONTO</v>
      </c>
      <c r="T2181" s="2" t="str">
        <f t="shared" si="103"/>
        <v>M8V 1R4_95 MIMICO AVE_TORONTO</v>
      </c>
      <c r="U2181" s="12" t="str">
        <f t="shared" si="104"/>
        <v>AVE</v>
      </c>
    </row>
    <row r="2182" spans="1:21" ht="13" x14ac:dyDescent="0.25">
      <c r="A2182" s="9">
        <v>45777</v>
      </c>
      <c r="B2182" s="2" t="s">
        <v>7778</v>
      </c>
      <c r="C2182" s="2" t="s">
        <v>18</v>
      </c>
      <c r="D2182" s="2" t="s">
        <v>31</v>
      </c>
      <c r="E2182" s="2" t="s">
        <v>90</v>
      </c>
      <c r="F2182" s="2" t="s">
        <v>7779</v>
      </c>
      <c r="G2182" s="2">
        <v>6730</v>
      </c>
      <c r="H2182" s="2" t="s">
        <v>104</v>
      </c>
      <c r="I2182" s="1">
        <v>41523</v>
      </c>
      <c r="J2182" s="2" t="s">
        <v>23</v>
      </c>
      <c r="K2182" s="2"/>
      <c r="L2182" s="2" t="s">
        <v>24</v>
      </c>
      <c r="M2182" s="2">
        <v>2</v>
      </c>
      <c r="N2182" s="2" t="s">
        <v>7780</v>
      </c>
      <c r="O2182" s="2" t="s">
        <v>47</v>
      </c>
      <c r="P2182" s="2" t="s">
        <v>93</v>
      </c>
      <c r="Q2182" s="2" t="s">
        <v>7781</v>
      </c>
      <c r="R2182" t="str">
        <f>IFERROR(INDEX(ReadySub!$A$2:$A$1153, MATCH(T2182, ReadySub!$Q$2:$Q$1153, 0)), "")</f>
        <v/>
      </c>
      <c r="S2182" s="2" t="str">
        <f t="shared" si="102"/>
        <v>M9A 2J1_2_TORONTO</v>
      </c>
      <c r="T2182" s="2" t="str">
        <f t="shared" si="103"/>
        <v>M9A 2J1_2 REMINGTON DR_TORONTO</v>
      </c>
      <c r="U2182" s="12" t="str">
        <f t="shared" si="104"/>
        <v>DR</v>
      </c>
    </row>
    <row r="2183" spans="1:21" ht="13" x14ac:dyDescent="0.25">
      <c r="A2183" s="9">
        <v>45777</v>
      </c>
      <c r="B2183" s="2" t="s">
        <v>230</v>
      </c>
      <c r="C2183" s="2" t="s">
        <v>18</v>
      </c>
      <c r="D2183" s="2" t="s">
        <v>89</v>
      </c>
      <c r="E2183" s="2" t="s">
        <v>598</v>
      </c>
      <c r="F2183" s="2" t="s">
        <v>7783</v>
      </c>
      <c r="G2183" s="2">
        <v>6733</v>
      </c>
      <c r="H2183" s="2" t="s">
        <v>104</v>
      </c>
      <c r="I2183" s="1">
        <v>41533</v>
      </c>
      <c r="J2183" s="2" t="s">
        <v>23</v>
      </c>
      <c r="K2183" s="2"/>
      <c r="L2183" s="2" t="s">
        <v>24</v>
      </c>
      <c r="M2183" s="2">
        <v>40</v>
      </c>
      <c r="N2183" s="2" t="s">
        <v>4690</v>
      </c>
      <c r="O2183" s="2" t="s">
        <v>101</v>
      </c>
      <c r="P2183" s="2" t="s">
        <v>911</v>
      </c>
      <c r="Q2183" s="2" t="s">
        <v>232</v>
      </c>
      <c r="R2183" t="str">
        <f>IFERROR(INDEX(ReadySub!$A$2:$A$1153, MATCH(T2183, ReadySub!$Q$2:$Q$1153, 0)), "")</f>
        <v/>
      </c>
      <c r="S2183" s="2" t="str">
        <f t="shared" si="102"/>
        <v>M2H 3N5_40_BRAMPTON</v>
      </c>
      <c r="T2183" s="2" t="str">
        <f t="shared" si="103"/>
        <v>M2H 3N5_40 FAIRLAWN BLVD_BRAMPTON</v>
      </c>
      <c r="U2183" s="12" t="str">
        <f t="shared" si="104"/>
        <v>BLVD</v>
      </c>
    </row>
    <row r="2184" spans="1:21" ht="13" x14ac:dyDescent="0.25">
      <c r="A2184" s="9">
        <v>45777</v>
      </c>
      <c r="B2184" s="2" t="s">
        <v>243</v>
      </c>
      <c r="C2184" s="2" t="s">
        <v>18</v>
      </c>
      <c r="D2184" s="2" t="s">
        <v>102</v>
      </c>
      <c r="E2184" s="2" t="s">
        <v>786</v>
      </c>
      <c r="F2184" s="2" t="s">
        <v>7784</v>
      </c>
      <c r="G2184" s="2">
        <v>6736</v>
      </c>
      <c r="H2184" s="2" t="s">
        <v>104</v>
      </c>
      <c r="I2184" s="1">
        <v>41534</v>
      </c>
      <c r="J2184" s="2" t="s">
        <v>23</v>
      </c>
      <c r="K2184" s="2"/>
      <c r="L2184" s="2" t="s">
        <v>24</v>
      </c>
      <c r="M2184" s="2">
        <v>585</v>
      </c>
      <c r="N2184" s="2" t="s">
        <v>7785</v>
      </c>
      <c r="O2184" s="2" t="s">
        <v>92</v>
      </c>
      <c r="P2184" s="2" t="s">
        <v>790</v>
      </c>
      <c r="Q2184" s="2" t="s">
        <v>7786</v>
      </c>
      <c r="R2184" t="str">
        <f>IFERROR(INDEX(ReadySub!$A$2:$A$1153, MATCH(T2184, ReadySub!$Q$2:$Q$1153, 0)), "")</f>
        <v/>
      </c>
      <c r="S2184" s="2" t="str">
        <f t="shared" si="102"/>
        <v>N7V 4H7_585_SARNIA</v>
      </c>
      <c r="T2184" s="2" t="str">
        <f t="shared" si="103"/>
        <v>N7V 4H7_585 O'DELL AVE_SARNIA</v>
      </c>
      <c r="U2184" s="12" t="str">
        <f t="shared" si="104"/>
        <v>AVE</v>
      </c>
    </row>
    <row r="2185" spans="1:21" ht="13" x14ac:dyDescent="0.25">
      <c r="A2185" s="9">
        <v>45777</v>
      </c>
      <c r="B2185" s="2" t="s">
        <v>1960</v>
      </c>
      <c r="C2185" s="2" t="s">
        <v>18</v>
      </c>
      <c r="D2185" s="2" t="s">
        <v>58</v>
      </c>
      <c r="E2185" s="2" t="s">
        <v>603</v>
      </c>
      <c r="F2185" s="2" t="s">
        <v>7787</v>
      </c>
      <c r="G2185" s="2">
        <v>6740</v>
      </c>
      <c r="H2185" s="2" t="s">
        <v>45</v>
      </c>
      <c r="I2185" s="1">
        <v>41535</v>
      </c>
      <c r="J2185" s="2" t="s">
        <v>23</v>
      </c>
      <c r="K2185" s="2"/>
      <c r="L2185" s="2" t="s">
        <v>24</v>
      </c>
      <c r="M2185" s="2">
        <v>1100</v>
      </c>
      <c r="N2185" s="2" t="s">
        <v>5663</v>
      </c>
      <c r="O2185" s="2" t="s">
        <v>47</v>
      </c>
      <c r="P2185" s="2" t="s">
        <v>886</v>
      </c>
      <c r="Q2185" s="2" t="s">
        <v>5770</v>
      </c>
      <c r="R2185" t="str">
        <f>IFERROR(INDEX(ReadySub!$A$2:$A$1153, MATCH(T2185, ReadySub!$Q$2:$Q$1153, 0)), "")</f>
        <v/>
      </c>
      <c r="S2185" s="2" t="str">
        <f t="shared" si="102"/>
        <v>L7L 6B2_1100_BURLINGTON</v>
      </c>
      <c r="T2185" s="2" t="str">
        <f t="shared" si="103"/>
        <v>L7L 6B2_1100 BURLOAK DR_BURLINGTON</v>
      </c>
      <c r="U2185" s="12" t="str">
        <f t="shared" si="104"/>
        <v>DR</v>
      </c>
    </row>
    <row r="2186" spans="1:21" ht="13" x14ac:dyDescent="0.25">
      <c r="A2186" s="9">
        <v>45777</v>
      </c>
      <c r="B2186" s="2" t="s">
        <v>7788</v>
      </c>
      <c r="C2186" s="2" t="s">
        <v>18</v>
      </c>
      <c r="D2186" s="2" t="s">
        <v>89</v>
      </c>
      <c r="E2186" s="2" t="s">
        <v>598</v>
      </c>
      <c r="F2186" s="2" t="s">
        <v>7789</v>
      </c>
      <c r="G2186" s="2">
        <v>6741</v>
      </c>
      <c r="H2186" s="2" t="s">
        <v>45</v>
      </c>
      <c r="I2186" s="1">
        <v>41535</v>
      </c>
      <c r="J2186" s="2" t="s">
        <v>23</v>
      </c>
      <c r="K2186" s="2"/>
      <c r="L2186" s="2" t="s">
        <v>24</v>
      </c>
      <c r="M2186" s="2">
        <v>1603</v>
      </c>
      <c r="N2186" s="2" t="s">
        <v>1294</v>
      </c>
      <c r="O2186" s="2" t="s">
        <v>26</v>
      </c>
      <c r="P2186" s="2" t="s">
        <v>601</v>
      </c>
      <c r="Q2186" s="2" t="s">
        <v>7790</v>
      </c>
      <c r="R2186" t="str">
        <f>IFERROR(INDEX(ReadySub!$A$2:$A$1153, MATCH(T2186, ReadySub!$Q$2:$Q$1153, 0)), "")</f>
        <v/>
      </c>
      <c r="S2186" s="2" t="str">
        <f t="shared" si="102"/>
        <v>L5J 2X1_1603_MISSISSAUGA</v>
      </c>
      <c r="T2186" s="2" t="str">
        <f t="shared" si="103"/>
        <v>L5J 2X1_1603 CLARKSON RD_MISSISSAUGA</v>
      </c>
      <c r="U2186" s="12" t="str">
        <f t="shared" si="104"/>
        <v>RD</v>
      </c>
    </row>
    <row r="2187" spans="1:21" ht="13" x14ac:dyDescent="0.25">
      <c r="A2187" s="9">
        <v>45777</v>
      </c>
      <c r="B2187" s="2" t="s">
        <v>7791</v>
      </c>
      <c r="C2187" s="2" t="s">
        <v>18</v>
      </c>
      <c r="D2187" s="2" t="s">
        <v>31</v>
      </c>
      <c r="E2187" s="2" t="s">
        <v>182</v>
      </c>
      <c r="F2187" s="2" t="s">
        <v>7792</v>
      </c>
      <c r="G2187" s="2">
        <v>6742</v>
      </c>
      <c r="H2187" s="2" t="s">
        <v>120</v>
      </c>
      <c r="I2187" s="1">
        <v>41542</v>
      </c>
      <c r="J2187" s="2" t="s">
        <v>23</v>
      </c>
      <c r="K2187" s="2"/>
      <c r="L2187" s="2" t="s">
        <v>24</v>
      </c>
      <c r="M2187" s="2">
        <v>8750</v>
      </c>
      <c r="N2187" s="2" t="s">
        <v>933</v>
      </c>
      <c r="O2187" s="2" t="s">
        <v>36</v>
      </c>
      <c r="P2187" s="2" t="s">
        <v>701</v>
      </c>
      <c r="Q2187" s="2" t="s">
        <v>7793</v>
      </c>
      <c r="R2187" t="str">
        <f>IFERROR(INDEX(ReadySub!$A$2:$A$1153, MATCH(T2187, ReadySub!$Q$2:$Q$1153, 0)), "")</f>
        <v/>
      </c>
      <c r="S2187" s="2" t="str">
        <f t="shared" si="102"/>
        <v>L4K 2M9_8750_CONCORD</v>
      </c>
      <c r="T2187" s="2" t="str">
        <f t="shared" si="103"/>
        <v>L4K 2M9_8750 JANE ST_CONCORD</v>
      </c>
      <c r="U2187" s="12" t="str">
        <f t="shared" si="104"/>
        <v>ST</v>
      </c>
    </row>
    <row r="2188" spans="1:21" ht="13" x14ac:dyDescent="0.25">
      <c r="A2188" s="9">
        <v>45777</v>
      </c>
      <c r="B2188" s="2" t="s">
        <v>7794</v>
      </c>
      <c r="C2188" s="2" t="s">
        <v>18</v>
      </c>
      <c r="D2188" s="2" t="s">
        <v>31</v>
      </c>
      <c r="E2188" s="2" t="s">
        <v>182</v>
      </c>
      <c r="F2188" s="2" t="s">
        <v>7794</v>
      </c>
      <c r="G2188" s="2">
        <v>6743</v>
      </c>
      <c r="H2188" s="2" t="s">
        <v>45</v>
      </c>
      <c r="I2188" s="1">
        <v>41547</v>
      </c>
      <c r="J2188" s="2" t="s">
        <v>23</v>
      </c>
      <c r="K2188" s="2"/>
      <c r="L2188" s="2" t="s">
        <v>24</v>
      </c>
      <c r="M2188" s="2">
        <v>370</v>
      </c>
      <c r="N2188" s="2" t="s">
        <v>5996</v>
      </c>
      <c r="O2188" s="2" t="s">
        <v>26</v>
      </c>
      <c r="P2188" s="2" t="s">
        <v>204</v>
      </c>
      <c r="Q2188" s="2" t="s">
        <v>7795</v>
      </c>
      <c r="R2188" t="str">
        <f>IFERROR(INDEX(ReadySub!$A$2:$A$1153, MATCH(T2188, ReadySub!$Q$2:$Q$1153, 0)), "")</f>
        <v/>
      </c>
      <c r="S2188" s="2" t="str">
        <f t="shared" si="102"/>
        <v>L4E 0T8_370_RICHMOND HILL</v>
      </c>
      <c r="T2188" s="2" t="str">
        <f t="shared" si="103"/>
        <v>L4E 0T8_370 TOWER HILL RD_RICHMOND HILL</v>
      </c>
      <c r="U2188" s="12" t="str">
        <f t="shared" si="104"/>
        <v>RD</v>
      </c>
    </row>
    <row r="2189" spans="1:21" ht="13" x14ac:dyDescent="0.25">
      <c r="A2189" s="9">
        <v>45777</v>
      </c>
      <c r="B2189" s="2" t="s">
        <v>7799</v>
      </c>
      <c r="C2189" s="2" t="s">
        <v>18</v>
      </c>
      <c r="D2189" s="2" t="s">
        <v>89</v>
      </c>
      <c r="E2189" s="2" t="s">
        <v>90</v>
      </c>
      <c r="F2189" s="2" t="s">
        <v>7800</v>
      </c>
      <c r="G2189" s="2">
        <v>6748</v>
      </c>
      <c r="H2189" s="2" t="s">
        <v>45</v>
      </c>
      <c r="I2189" s="1">
        <v>41575</v>
      </c>
      <c r="J2189" s="2" t="s">
        <v>23</v>
      </c>
      <c r="K2189" s="2"/>
      <c r="L2189" s="2" t="s">
        <v>24</v>
      </c>
      <c r="M2189" s="2">
        <v>55</v>
      </c>
      <c r="N2189" s="2" t="s">
        <v>7801</v>
      </c>
      <c r="O2189" s="2" t="s">
        <v>92</v>
      </c>
      <c r="P2189" s="2" t="s">
        <v>93</v>
      </c>
      <c r="Q2189" s="2" t="s">
        <v>7802</v>
      </c>
      <c r="R2189" t="str">
        <f>IFERROR(INDEX(ReadySub!$A$2:$A$1153, MATCH(T2189, ReadySub!$Q$2:$Q$1153, 0)), "")</f>
        <v/>
      </c>
      <c r="S2189" s="2" t="str">
        <f t="shared" si="102"/>
        <v>M8Z 2Z4_55_TORONTO</v>
      </c>
      <c r="T2189" s="2" t="str">
        <f t="shared" si="103"/>
        <v>M8Z 2Z4_55 CHAUNCEY AVE_TORONTO</v>
      </c>
      <c r="U2189" s="12" t="str">
        <f t="shared" si="104"/>
        <v>AVE</v>
      </c>
    </row>
    <row r="2190" spans="1:21" ht="13" x14ac:dyDescent="0.25">
      <c r="A2190" s="9">
        <v>45777</v>
      </c>
      <c r="B2190" s="2" t="s">
        <v>70</v>
      </c>
      <c r="C2190" s="2" t="s">
        <v>18</v>
      </c>
      <c r="D2190" s="2" t="s">
        <v>51</v>
      </c>
      <c r="E2190" s="2" t="s">
        <v>52</v>
      </c>
      <c r="F2190" s="2" t="s">
        <v>7803</v>
      </c>
      <c r="G2190" s="2">
        <v>6749</v>
      </c>
      <c r="H2190" s="2" t="s">
        <v>104</v>
      </c>
      <c r="I2190" s="1">
        <v>41549</v>
      </c>
      <c r="J2190" s="2" t="s">
        <v>23</v>
      </c>
      <c r="K2190" s="2"/>
      <c r="L2190" s="2" t="s">
        <v>24</v>
      </c>
      <c r="M2190" s="2">
        <v>47</v>
      </c>
      <c r="N2190" s="2" t="s">
        <v>7804</v>
      </c>
      <c r="O2190" s="2" t="s">
        <v>36</v>
      </c>
      <c r="P2190" s="2" t="s">
        <v>228</v>
      </c>
      <c r="Q2190" s="2" t="s">
        <v>7805</v>
      </c>
      <c r="R2190" t="str">
        <f>IFERROR(INDEX(ReadySub!$A$2:$A$1153, MATCH(T2190, ReadySub!$Q$2:$Q$1153, 0)), "")</f>
        <v/>
      </c>
      <c r="S2190" s="2" t="str">
        <f t="shared" si="102"/>
        <v>L1C 2L8_47_BOWMANVILLE</v>
      </c>
      <c r="T2190" s="2" t="str">
        <f t="shared" si="103"/>
        <v>L1C 2L8_47 LIBERTY ST_BOWMANVILLE</v>
      </c>
      <c r="U2190" s="12" t="str">
        <f t="shared" si="104"/>
        <v>ST</v>
      </c>
    </row>
    <row r="2191" spans="1:21" ht="13" x14ac:dyDescent="0.25">
      <c r="A2191" s="9">
        <v>45777</v>
      </c>
      <c r="B2191" s="2" t="s">
        <v>7806</v>
      </c>
      <c r="C2191" s="2" t="s">
        <v>18</v>
      </c>
      <c r="D2191" s="2" t="s">
        <v>51</v>
      </c>
      <c r="E2191" s="2" t="s">
        <v>90</v>
      </c>
      <c r="F2191" s="2" t="s">
        <v>7806</v>
      </c>
      <c r="G2191" s="2">
        <v>6751</v>
      </c>
      <c r="H2191" s="2" t="s">
        <v>45</v>
      </c>
      <c r="I2191" s="1">
        <v>41563</v>
      </c>
      <c r="J2191" s="2" t="s">
        <v>23</v>
      </c>
      <c r="K2191" s="2"/>
      <c r="L2191" s="2" t="s">
        <v>24</v>
      </c>
      <c r="M2191" s="2"/>
      <c r="N2191" s="2" t="s">
        <v>7807</v>
      </c>
      <c r="O2191" s="2"/>
      <c r="P2191" s="2" t="s">
        <v>93</v>
      </c>
      <c r="Q2191" s="2" t="s">
        <v>7808</v>
      </c>
      <c r="R2191" t="str">
        <f>IFERROR(INDEX(ReadySub!$A$2:$A$1153, MATCH(T2191, ReadySub!$Q$2:$Q$1153, 0)), "")</f>
        <v/>
      </c>
      <c r="S2191" s="2" t="str">
        <f t="shared" si="102"/>
        <v>M4M 2T9__TORONTO</v>
      </c>
      <c r="T2191" s="2" t="str">
        <f t="shared" si="103"/>
        <v>M4M 2T9_181 CARLAW AVENUE 0_TORONTO</v>
      </c>
      <c r="U2191" s="12">
        <f t="shared" si="104"/>
        <v>0</v>
      </c>
    </row>
    <row r="2192" spans="1:21" ht="13" x14ac:dyDescent="0.25">
      <c r="A2192" s="9">
        <v>45777</v>
      </c>
      <c r="B2192" s="2" t="s">
        <v>2697</v>
      </c>
      <c r="C2192" s="2" t="s">
        <v>18</v>
      </c>
      <c r="D2192" s="2" t="s">
        <v>31</v>
      </c>
      <c r="E2192" s="2" t="s">
        <v>90</v>
      </c>
      <c r="F2192" s="2" t="s">
        <v>7810</v>
      </c>
      <c r="G2192" s="2">
        <v>6755</v>
      </c>
      <c r="H2192" s="2" t="s">
        <v>120</v>
      </c>
      <c r="I2192" s="1">
        <v>41583</v>
      </c>
      <c r="J2192" s="2" t="s">
        <v>23</v>
      </c>
      <c r="K2192" s="2"/>
      <c r="L2192" s="2" t="s">
        <v>172</v>
      </c>
      <c r="M2192" s="2"/>
      <c r="N2192" s="2" t="s">
        <v>7811</v>
      </c>
      <c r="O2192" s="2"/>
      <c r="P2192" s="2" t="s">
        <v>7812</v>
      </c>
      <c r="Q2192" s="2" t="s">
        <v>7813</v>
      </c>
      <c r="R2192" t="str">
        <f>IFERROR(INDEX(ReadySub!$A$2:$A$1153, MATCH(T2192, ReadySub!$Q$2:$Q$1153, 0)), "")</f>
        <v/>
      </c>
      <c r="S2192" s="2" t="str">
        <f t="shared" si="102"/>
        <v>M9V 1H8__ETOBICOKE</v>
      </c>
      <c r="T2192" s="2" t="str">
        <f t="shared" si="103"/>
        <v>M9V 1H8_30 THISTLEDOWN BLVD. 0_ETOBICOKE</v>
      </c>
      <c r="U2192" s="12">
        <f t="shared" si="104"/>
        <v>0</v>
      </c>
    </row>
    <row r="2193" spans="1:21" ht="13" x14ac:dyDescent="0.25">
      <c r="A2193" s="9">
        <v>45777</v>
      </c>
      <c r="B2193" s="2" t="s">
        <v>5339</v>
      </c>
      <c r="C2193" s="2" t="s">
        <v>18</v>
      </c>
      <c r="D2193" s="2" t="s">
        <v>89</v>
      </c>
      <c r="E2193" s="2" t="s">
        <v>2753</v>
      </c>
      <c r="F2193" s="2" t="s">
        <v>7814</v>
      </c>
      <c r="G2193" s="2">
        <v>6757</v>
      </c>
      <c r="H2193" s="2" t="s">
        <v>120</v>
      </c>
      <c r="I2193" s="1">
        <v>41592</v>
      </c>
      <c r="J2193" s="2" t="s">
        <v>23</v>
      </c>
      <c r="K2193" s="2"/>
      <c r="L2193" s="2" t="s">
        <v>24</v>
      </c>
      <c r="M2193" s="2"/>
      <c r="N2193" s="2" t="s">
        <v>7815</v>
      </c>
      <c r="O2193" s="2"/>
      <c r="P2193" s="2" t="s">
        <v>2755</v>
      </c>
      <c r="Q2193" s="2" t="s">
        <v>7816</v>
      </c>
      <c r="R2193" t="str">
        <f>IFERROR(INDEX(ReadySub!$A$2:$A$1153, MATCH(T2193, ReadySub!$Q$2:$Q$1153, 0)), "")</f>
        <v/>
      </c>
      <c r="S2193" s="2" t="str">
        <f t="shared" si="102"/>
        <v>L9W 2E1__ORANGEVILLE</v>
      </c>
      <c r="T2193" s="2" t="str">
        <f t="shared" si="103"/>
        <v>L9W 2E1_32 FIRST STREET 0_ORANGEVILLE</v>
      </c>
      <c r="U2193" s="12">
        <f t="shared" si="104"/>
        <v>0</v>
      </c>
    </row>
    <row r="2194" spans="1:21" ht="13" x14ac:dyDescent="0.25">
      <c r="A2194" s="9">
        <v>45777</v>
      </c>
      <c r="B2194" s="2" t="s">
        <v>7817</v>
      </c>
      <c r="C2194" s="2" t="s">
        <v>18</v>
      </c>
      <c r="D2194" s="2" t="s">
        <v>58</v>
      </c>
      <c r="E2194" s="2" t="s">
        <v>80</v>
      </c>
      <c r="F2194" s="2" t="s">
        <v>7818</v>
      </c>
      <c r="G2194" s="2">
        <v>6759</v>
      </c>
      <c r="H2194" s="2" t="s">
        <v>45</v>
      </c>
      <c r="I2194" s="1">
        <v>41593</v>
      </c>
      <c r="J2194" s="2" t="s">
        <v>23</v>
      </c>
      <c r="K2194" s="2"/>
      <c r="L2194" s="2" t="s">
        <v>24</v>
      </c>
      <c r="M2194" s="2"/>
      <c r="N2194" s="2" t="s">
        <v>7819</v>
      </c>
      <c r="O2194" s="2"/>
      <c r="P2194" s="2" t="s">
        <v>274</v>
      </c>
      <c r="Q2194" s="2" t="s">
        <v>7820</v>
      </c>
      <c r="R2194" t="str">
        <f>IFERROR(INDEX(ReadySub!$A$2:$A$1153, MATCH(T2194, ReadySub!$Q$2:$Q$1153, 0)), "")</f>
        <v/>
      </c>
      <c r="S2194" s="2" t="str">
        <f t="shared" si="102"/>
        <v>L8E 0H8__STONEY CREEK</v>
      </c>
      <c r="T2194" s="2" t="str">
        <f t="shared" si="103"/>
        <v>L8E 0H8_3 LOCKPORT WAY 0_STONEY CREEK</v>
      </c>
      <c r="U2194" s="12">
        <f t="shared" si="104"/>
        <v>0</v>
      </c>
    </row>
    <row r="2195" spans="1:21" ht="13" x14ac:dyDescent="0.25">
      <c r="A2195" s="9">
        <v>45777</v>
      </c>
      <c r="B2195" s="2" t="s">
        <v>7821</v>
      </c>
      <c r="C2195" s="2" t="s">
        <v>18</v>
      </c>
      <c r="D2195" s="2" t="s">
        <v>102</v>
      </c>
      <c r="E2195" s="2" t="s">
        <v>244</v>
      </c>
      <c r="F2195" s="2" t="s">
        <v>7821</v>
      </c>
      <c r="G2195" s="2">
        <v>6760</v>
      </c>
      <c r="H2195" s="2" t="s">
        <v>45</v>
      </c>
      <c r="I2195" s="1">
        <v>41597</v>
      </c>
      <c r="J2195" s="2" t="s">
        <v>23</v>
      </c>
      <c r="K2195" s="2"/>
      <c r="L2195" s="2" t="s">
        <v>172</v>
      </c>
      <c r="M2195" s="2"/>
      <c r="N2195" s="2" t="s">
        <v>7822</v>
      </c>
      <c r="O2195" s="2"/>
      <c r="P2195" s="2" t="s">
        <v>247</v>
      </c>
      <c r="Q2195" s="2" t="s">
        <v>7823</v>
      </c>
      <c r="R2195" t="str">
        <f>IFERROR(INDEX(ReadySub!$A$2:$A$1153, MATCH(T2195, ReadySub!$Q$2:$Q$1153, 0)), "")</f>
        <v/>
      </c>
      <c r="S2195" s="2" t="str">
        <f t="shared" si="102"/>
        <v>N5Y 4S5__LONDON</v>
      </c>
      <c r="T2195" s="2" t="str">
        <f t="shared" si="103"/>
        <v>N5Y 4S5_13 - 1050 KIPPS LANE 0_LONDON</v>
      </c>
      <c r="U2195" s="12">
        <f t="shared" si="104"/>
        <v>0</v>
      </c>
    </row>
    <row r="2196" spans="1:21" ht="13" x14ac:dyDescent="0.25">
      <c r="A2196" s="9">
        <v>45777</v>
      </c>
      <c r="B2196" s="2" t="s">
        <v>7824</v>
      </c>
      <c r="C2196" s="2" t="s">
        <v>18</v>
      </c>
      <c r="D2196" s="2" t="s">
        <v>102</v>
      </c>
      <c r="E2196" s="2" t="s">
        <v>20</v>
      </c>
      <c r="F2196" s="2" t="s">
        <v>7825</v>
      </c>
      <c r="G2196" s="2">
        <v>221</v>
      </c>
      <c r="H2196" s="2" t="s">
        <v>120</v>
      </c>
      <c r="I2196" s="1">
        <v>28997</v>
      </c>
      <c r="J2196" s="2" t="s">
        <v>23</v>
      </c>
      <c r="K2196" s="2"/>
      <c r="L2196" s="2" t="s">
        <v>24</v>
      </c>
      <c r="M2196" s="2">
        <v>14762</v>
      </c>
      <c r="N2196" s="2" t="s">
        <v>7826</v>
      </c>
      <c r="O2196" s="2" t="s">
        <v>491</v>
      </c>
      <c r="P2196" s="2" t="s">
        <v>3828</v>
      </c>
      <c r="Q2196" s="2" t="s">
        <v>3829</v>
      </c>
      <c r="R2196" t="str">
        <f>IFERROR(INDEX(ReadySub!$A$2:$A$1153, MATCH(T2196, ReadySub!$Q$2:$Q$1153, 0)), "")</f>
        <v/>
      </c>
      <c r="S2196" s="2" t="str">
        <f t="shared" si="102"/>
        <v>N0P 2K0_14762_THAMESVILLE</v>
      </c>
      <c r="T2196" s="2" t="str">
        <f t="shared" si="103"/>
        <v>N0P 2K0_14762 SCHOOLHOUSE LINE_THAMESVILLE</v>
      </c>
      <c r="U2196" s="12" t="str">
        <f t="shared" si="104"/>
        <v>Line</v>
      </c>
    </row>
    <row r="2197" spans="1:21" ht="13" x14ac:dyDescent="0.25">
      <c r="A2197" s="9">
        <v>45777</v>
      </c>
      <c r="B2197" s="2" t="s">
        <v>7827</v>
      </c>
      <c r="C2197" s="2" t="s">
        <v>18</v>
      </c>
      <c r="D2197" s="2" t="s">
        <v>89</v>
      </c>
      <c r="E2197" s="2" t="s">
        <v>90</v>
      </c>
      <c r="F2197" s="2" t="s">
        <v>7827</v>
      </c>
      <c r="G2197" s="2">
        <v>314</v>
      </c>
      <c r="H2197" s="2" t="s">
        <v>126</v>
      </c>
      <c r="I2197" s="1">
        <v>28997</v>
      </c>
      <c r="J2197" s="2" t="s">
        <v>23</v>
      </c>
      <c r="K2197" s="2"/>
      <c r="L2197" s="2" t="s">
        <v>24</v>
      </c>
      <c r="M2197" s="2">
        <v>851</v>
      </c>
      <c r="N2197" s="2" t="s">
        <v>1773</v>
      </c>
      <c r="O2197" s="2" t="s">
        <v>26</v>
      </c>
      <c r="P2197" s="2" t="s">
        <v>93</v>
      </c>
      <c r="Q2197" s="2" t="s">
        <v>7828</v>
      </c>
      <c r="R2197" t="str">
        <f>IFERROR(INDEX(ReadySub!$A$2:$A$1153, MATCH(T2197, ReadySub!$Q$2:$Q$1153, 0)), "")</f>
        <v/>
      </c>
      <c r="S2197" s="2" t="str">
        <f t="shared" si="102"/>
        <v>M8Y 2V3_851_TORONTO</v>
      </c>
      <c r="T2197" s="2" t="str">
        <f t="shared" si="103"/>
        <v>M8Y 2V3_851 ROYAL YORK RD_TORONTO</v>
      </c>
      <c r="U2197" s="12" t="str">
        <f t="shared" si="104"/>
        <v>RD</v>
      </c>
    </row>
    <row r="2198" spans="1:21" ht="13" x14ac:dyDescent="0.25">
      <c r="A2198" s="9">
        <v>45777</v>
      </c>
      <c r="B2198" s="2" t="s">
        <v>7830</v>
      </c>
      <c r="C2198" s="2" t="s">
        <v>18</v>
      </c>
      <c r="D2198" s="2" t="s">
        <v>150</v>
      </c>
      <c r="E2198" s="2" t="s">
        <v>332</v>
      </c>
      <c r="F2198" s="2" t="s">
        <v>7831</v>
      </c>
      <c r="G2198" s="2">
        <v>329</v>
      </c>
      <c r="H2198" s="2" t="s">
        <v>141</v>
      </c>
      <c r="I2198" s="1">
        <v>29008</v>
      </c>
      <c r="J2198" s="2" t="s">
        <v>23</v>
      </c>
      <c r="K2198" s="2"/>
      <c r="L2198" s="2" t="s">
        <v>24</v>
      </c>
      <c r="M2198" s="2">
        <v>106</v>
      </c>
      <c r="N2198" s="2" t="s">
        <v>1777</v>
      </c>
      <c r="O2198" s="2" t="s">
        <v>36</v>
      </c>
      <c r="P2198" s="2" t="s">
        <v>335</v>
      </c>
      <c r="Q2198" s="2" t="s">
        <v>336</v>
      </c>
      <c r="R2198" t="str">
        <f>IFERROR(INDEX(ReadySub!$A$2:$A$1153, MATCH(T2198, ReadySub!$Q$2:$Q$1153, 0)), "")</f>
        <v/>
      </c>
      <c r="S2198" s="2" t="str">
        <f t="shared" si="102"/>
        <v>K0A 1A0_106_ALMONTE</v>
      </c>
      <c r="T2198" s="2" t="str">
        <f t="shared" si="103"/>
        <v>K0A 1A0_106 ELGIN ST_ALMONTE</v>
      </c>
      <c r="U2198" s="12" t="str">
        <f t="shared" si="104"/>
        <v>ST</v>
      </c>
    </row>
    <row r="2199" spans="1:21" ht="13" x14ac:dyDescent="0.25">
      <c r="A2199" s="9">
        <v>45777</v>
      </c>
      <c r="B2199" s="2" t="s">
        <v>7832</v>
      </c>
      <c r="C2199" s="2" t="s">
        <v>18</v>
      </c>
      <c r="D2199" s="2" t="s">
        <v>89</v>
      </c>
      <c r="E2199" s="2" t="s">
        <v>598</v>
      </c>
      <c r="F2199" s="2" t="s">
        <v>7832</v>
      </c>
      <c r="G2199" s="2">
        <v>344</v>
      </c>
      <c r="H2199" s="2" t="s">
        <v>141</v>
      </c>
      <c r="I2199" s="1">
        <v>28997</v>
      </c>
      <c r="J2199" s="2" t="s">
        <v>23</v>
      </c>
      <c r="K2199" s="2"/>
      <c r="L2199" s="2" t="s">
        <v>24</v>
      </c>
      <c r="M2199" s="2">
        <v>1700</v>
      </c>
      <c r="N2199" s="2" t="s">
        <v>7833</v>
      </c>
      <c r="O2199" s="2" t="s">
        <v>249</v>
      </c>
      <c r="P2199" s="2" t="s">
        <v>601</v>
      </c>
      <c r="Q2199" s="2" t="s">
        <v>7834</v>
      </c>
      <c r="R2199" t="str">
        <f>IFERROR(INDEX(ReadySub!$A$2:$A$1153, MATCH(T2199, ReadySub!$Q$2:$Q$1153, 0)), "")</f>
        <v/>
      </c>
      <c r="S2199" s="2" t="str">
        <f t="shared" si="102"/>
        <v>L5J 1Y9_1700_MISSISSAUGA</v>
      </c>
      <c r="T2199" s="2" t="str">
        <f t="shared" si="103"/>
        <v>L5J 1Y9_1700 MAZO CRES_MISSISSAUGA</v>
      </c>
      <c r="U2199" s="12" t="str">
        <f t="shared" si="104"/>
        <v>CRES</v>
      </c>
    </row>
    <row r="2200" spans="1:21" ht="13" x14ac:dyDescent="0.25">
      <c r="A2200" s="9">
        <v>45777</v>
      </c>
      <c r="B2200" s="2" t="s">
        <v>7835</v>
      </c>
      <c r="C2200" s="2" t="s">
        <v>18</v>
      </c>
      <c r="D2200" s="2" t="s">
        <v>150</v>
      </c>
      <c r="E2200" s="2" t="s">
        <v>162</v>
      </c>
      <c r="F2200" s="2" t="s">
        <v>7836</v>
      </c>
      <c r="G2200" s="2">
        <v>354</v>
      </c>
      <c r="H2200" s="2" t="s">
        <v>45</v>
      </c>
      <c r="I2200" s="1">
        <v>28997</v>
      </c>
      <c r="J2200" s="2" t="s">
        <v>23</v>
      </c>
      <c r="K2200" s="2"/>
      <c r="L2200" s="2" t="s">
        <v>24</v>
      </c>
      <c r="M2200" s="2">
        <v>414</v>
      </c>
      <c r="N2200" s="2" t="s">
        <v>619</v>
      </c>
      <c r="O2200" s="2" t="s">
        <v>36</v>
      </c>
      <c r="P2200" s="2" t="s">
        <v>166</v>
      </c>
      <c r="Q2200" s="2" t="s">
        <v>7837</v>
      </c>
      <c r="R2200" t="str">
        <f>IFERROR(INDEX(ReadySub!$A$2:$A$1153, MATCH(T2200, ReadySub!$Q$2:$Q$1153, 0)), "")</f>
        <v/>
      </c>
      <c r="S2200" s="2" t="str">
        <f t="shared" si="102"/>
        <v>K1R 7K7_414_OTTAWA</v>
      </c>
      <c r="T2200" s="2" t="str">
        <f t="shared" si="103"/>
        <v>K1R 7K7_414 BOOTH ST_OTTAWA</v>
      </c>
      <c r="U2200" s="12" t="str">
        <f t="shared" si="104"/>
        <v>ST</v>
      </c>
    </row>
    <row r="2201" spans="1:21" ht="13" x14ac:dyDescent="0.25">
      <c r="A2201" s="9">
        <v>45777</v>
      </c>
      <c r="B2201" s="2" t="s">
        <v>4410</v>
      </c>
      <c r="C2201" s="2" t="s">
        <v>18</v>
      </c>
      <c r="D2201" s="2" t="s">
        <v>19</v>
      </c>
      <c r="E2201" s="2" t="s">
        <v>507</v>
      </c>
      <c r="F2201" s="2" t="s">
        <v>7838</v>
      </c>
      <c r="G2201" s="2">
        <v>361</v>
      </c>
      <c r="H2201" s="2" t="s">
        <v>66</v>
      </c>
      <c r="I2201" s="1">
        <v>28997</v>
      </c>
      <c r="J2201" s="2" t="s">
        <v>23</v>
      </c>
      <c r="K2201" s="2"/>
      <c r="L2201" s="2" t="s">
        <v>24</v>
      </c>
      <c r="M2201" s="2">
        <v>235</v>
      </c>
      <c r="N2201" s="2" t="s">
        <v>7839</v>
      </c>
      <c r="O2201" s="2" t="s">
        <v>36</v>
      </c>
      <c r="P2201" s="2" t="s">
        <v>510</v>
      </c>
      <c r="Q2201" s="2" t="s">
        <v>7840</v>
      </c>
      <c r="R2201" t="str">
        <f>IFERROR(INDEX(ReadySub!$A$2:$A$1153, MATCH(T2201, ReadySub!$Q$2:$Q$1153, 0)), "")</f>
        <v/>
      </c>
      <c r="S2201" s="2" t="str">
        <f t="shared" si="102"/>
        <v>P6B 1Y3_235_SAULT STE. MARIE</v>
      </c>
      <c r="T2201" s="2" t="str">
        <f t="shared" si="103"/>
        <v>P6B 1Y3_235 MCNABB ST_SAULT STE. MARIE</v>
      </c>
      <c r="U2201" s="12" t="str">
        <f t="shared" si="104"/>
        <v>ST</v>
      </c>
    </row>
    <row r="2202" spans="1:21" ht="13" x14ac:dyDescent="0.25">
      <c r="A2202" s="9">
        <v>45777</v>
      </c>
      <c r="B2202" s="2" t="s">
        <v>7841</v>
      </c>
      <c r="C2202" s="2" t="s">
        <v>18</v>
      </c>
      <c r="D2202" s="2" t="s">
        <v>51</v>
      </c>
      <c r="E2202" s="2" t="s">
        <v>90</v>
      </c>
      <c r="F2202" s="2" t="s">
        <v>7842</v>
      </c>
      <c r="G2202" s="2">
        <v>395</v>
      </c>
      <c r="H2202" s="2" t="s">
        <v>45</v>
      </c>
      <c r="I2202" s="1">
        <v>28997</v>
      </c>
      <c r="J2202" s="2" t="s">
        <v>23</v>
      </c>
      <c r="K2202" s="2"/>
      <c r="L2202" s="2" t="s">
        <v>24</v>
      </c>
      <c r="M2202" s="2">
        <v>20</v>
      </c>
      <c r="N2202" s="2" t="s">
        <v>7843</v>
      </c>
      <c r="O2202" s="2" t="s">
        <v>6678</v>
      </c>
      <c r="P2202" s="2" t="s">
        <v>93</v>
      </c>
      <c r="Q2202" s="2" t="s">
        <v>7844</v>
      </c>
      <c r="R2202" t="str">
        <f>IFERROR(INDEX(ReadySub!$A$2:$A$1153, MATCH(T2202, ReadySub!$Q$2:$Q$1153, 0)), "")</f>
        <v/>
      </c>
      <c r="S2202" s="2" t="str">
        <f t="shared" si="102"/>
        <v>M1G 1B8_20_TORONTO</v>
      </c>
      <c r="T2202" s="2" t="str">
        <f t="shared" si="103"/>
        <v>M1G 1B8_20 GREENCREST CIRCUIT_TORONTO</v>
      </c>
      <c r="U2202" s="12" t="str">
        <f t="shared" si="104"/>
        <v>Circuit</v>
      </c>
    </row>
    <row r="2203" spans="1:21" ht="13" x14ac:dyDescent="0.25">
      <c r="A2203" s="9">
        <v>45777</v>
      </c>
      <c r="B2203" s="2" t="s">
        <v>7845</v>
      </c>
      <c r="C2203" s="2" t="s">
        <v>18</v>
      </c>
      <c r="D2203" s="2" t="s">
        <v>150</v>
      </c>
      <c r="E2203" s="2" t="s">
        <v>162</v>
      </c>
      <c r="F2203" s="2" t="s">
        <v>7846</v>
      </c>
      <c r="G2203" s="2">
        <v>407</v>
      </c>
      <c r="H2203" s="2" t="s">
        <v>141</v>
      </c>
      <c r="I2203" s="1">
        <v>28997</v>
      </c>
      <c r="J2203" s="2" t="s">
        <v>23</v>
      </c>
      <c r="K2203" s="2"/>
      <c r="L2203" s="2" t="s">
        <v>24</v>
      </c>
      <c r="M2203" s="2">
        <v>3955</v>
      </c>
      <c r="N2203" s="2" t="s">
        <v>2780</v>
      </c>
      <c r="O2203" s="2" t="s">
        <v>26</v>
      </c>
      <c r="P2203" s="2" t="s">
        <v>540</v>
      </c>
      <c r="Q2203" s="2" t="s">
        <v>7847</v>
      </c>
      <c r="R2203" t="str">
        <f>IFERROR(INDEX(ReadySub!$A$2:$A$1153, MATCH(T2203, ReadySub!$Q$2:$Q$1153, 0)), "")</f>
        <v/>
      </c>
      <c r="S2203" s="2" t="str">
        <f t="shared" si="102"/>
        <v>K2H 5C5_3955_NEPEAN</v>
      </c>
      <c r="T2203" s="2" t="str">
        <f t="shared" si="103"/>
        <v>K2H 5C5_3955 RICHMOND RD_NEPEAN</v>
      </c>
      <c r="U2203" s="12" t="str">
        <f t="shared" si="104"/>
        <v>RD</v>
      </c>
    </row>
    <row r="2204" spans="1:21" ht="13" x14ac:dyDescent="0.25">
      <c r="A2204" s="9">
        <v>45777</v>
      </c>
      <c r="B2204" s="2" t="s">
        <v>7852</v>
      </c>
      <c r="C2204" s="2" t="s">
        <v>18</v>
      </c>
      <c r="D2204" s="2" t="s">
        <v>51</v>
      </c>
      <c r="E2204" s="2" t="s">
        <v>90</v>
      </c>
      <c r="F2204" s="2" t="s">
        <v>7853</v>
      </c>
      <c r="G2204" s="2">
        <v>564</v>
      </c>
      <c r="H2204" s="2" t="s">
        <v>45</v>
      </c>
      <c r="I2204" s="1">
        <v>28997</v>
      </c>
      <c r="J2204" s="2" t="s">
        <v>23</v>
      </c>
      <c r="K2204" s="2"/>
      <c r="L2204" s="2" t="s">
        <v>24</v>
      </c>
      <c r="M2204" s="2">
        <v>40</v>
      </c>
      <c r="N2204" s="2" t="s">
        <v>5056</v>
      </c>
      <c r="O2204" s="2" t="s">
        <v>36</v>
      </c>
      <c r="P2204" s="2" t="s">
        <v>93</v>
      </c>
      <c r="Q2204" s="2" t="s">
        <v>7854</v>
      </c>
      <c r="R2204" t="str">
        <f>IFERROR(INDEX(ReadySub!$A$2:$A$1153, MATCH(T2204, ReadySub!$Q$2:$Q$1153, 0)), "")</f>
        <v/>
      </c>
      <c r="S2204" s="2" t="str">
        <f t="shared" si="102"/>
        <v>M5B 1E8_40_TORONTO</v>
      </c>
      <c r="T2204" s="2" t="str">
        <f t="shared" si="103"/>
        <v>M5B 1E8_40 GOULD ST_TORONTO</v>
      </c>
      <c r="U2204" s="12" t="str">
        <f t="shared" si="104"/>
        <v>ST</v>
      </c>
    </row>
    <row r="2205" spans="1:21" ht="13" x14ac:dyDescent="0.25">
      <c r="A2205" s="9">
        <v>45777</v>
      </c>
      <c r="B2205" s="2" t="s">
        <v>1725</v>
      </c>
      <c r="C2205" s="2" t="s">
        <v>18</v>
      </c>
      <c r="D2205" s="2" t="s">
        <v>89</v>
      </c>
      <c r="E2205" s="2" t="s">
        <v>90</v>
      </c>
      <c r="F2205" s="2" t="s">
        <v>7855</v>
      </c>
      <c r="G2205" s="2">
        <v>565</v>
      </c>
      <c r="H2205" s="2" t="s">
        <v>141</v>
      </c>
      <c r="I2205" s="1">
        <v>28997</v>
      </c>
      <c r="J2205" s="2" t="s">
        <v>23</v>
      </c>
      <c r="K2205" s="2"/>
      <c r="L2205" s="2" t="s">
        <v>24</v>
      </c>
      <c r="M2205" s="2">
        <v>146</v>
      </c>
      <c r="N2205" s="2" t="s">
        <v>249</v>
      </c>
      <c r="O2205" s="2" t="s">
        <v>26</v>
      </c>
      <c r="P2205" s="2" t="s">
        <v>93</v>
      </c>
      <c r="Q2205" s="2" t="s">
        <v>1727</v>
      </c>
      <c r="R2205" t="str">
        <f>IFERROR(INDEX(ReadySub!$A$2:$A$1153, MATCH(T2205, ReadySub!$Q$2:$Q$1153, 0)), "")</f>
        <v/>
      </c>
      <c r="S2205" s="2" t="str">
        <f t="shared" si="102"/>
        <v>M4W 1V2_146_TORONTO</v>
      </c>
      <c r="T2205" s="2" t="str">
        <f t="shared" si="103"/>
        <v>M4W 1V2_146 CRESCENT RD_TORONTO</v>
      </c>
      <c r="U2205" s="12" t="str">
        <f t="shared" si="104"/>
        <v>RD</v>
      </c>
    </row>
    <row r="2206" spans="1:21" ht="13" x14ac:dyDescent="0.25">
      <c r="A2206" s="9">
        <v>45777</v>
      </c>
      <c r="B2206" s="2" t="s">
        <v>318</v>
      </c>
      <c r="C2206" s="2" t="s">
        <v>18</v>
      </c>
      <c r="D2206" s="2" t="s">
        <v>51</v>
      </c>
      <c r="E2206" s="2" t="s">
        <v>90</v>
      </c>
      <c r="F2206" s="2" t="s">
        <v>7856</v>
      </c>
      <c r="G2206" s="2">
        <v>573</v>
      </c>
      <c r="H2206" s="2" t="s">
        <v>45</v>
      </c>
      <c r="I2206" s="1">
        <v>28997</v>
      </c>
      <c r="J2206" s="2" t="s">
        <v>23</v>
      </c>
      <c r="K2206" s="2"/>
      <c r="L2206" s="2" t="s">
        <v>24</v>
      </c>
      <c r="M2206" s="2">
        <v>1631</v>
      </c>
      <c r="N2206" s="2" t="s">
        <v>365</v>
      </c>
      <c r="O2206" s="2" t="s">
        <v>36</v>
      </c>
      <c r="P2206" s="2" t="s">
        <v>93</v>
      </c>
      <c r="Q2206" s="2" t="s">
        <v>7857</v>
      </c>
      <c r="R2206" t="str">
        <f>IFERROR(INDEX(ReadySub!$A$2:$A$1153, MATCH(T2206, ReadySub!$Q$2:$Q$1153, 0)), "")</f>
        <v/>
      </c>
      <c r="S2206" s="2" t="str">
        <f t="shared" si="102"/>
        <v>M4L 1G4_1631_TORONTO</v>
      </c>
      <c r="T2206" s="2" t="str">
        <f t="shared" si="103"/>
        <v>M4L 1G4_1631 QUEEN ST_TORONTO</v>
      </c>
      <c r="U2206" s="12" t="str">
        <f t="shared" si="104"/>
        <v>ST</v>
      </c>
    </row>
    <row r="2207" spans="1:21" ht="13" x14ac:dyDescent="0.25">
      <c r="A2207" s="9">
        <v>45777</v>
      </c>
      <c r="B2207" s="2" t="s">
        <v>318</v>
      </c>
      <c r="C2207" s="2" t="s">
        <v>18</v>
      </c>
      <c r="D2207" s="2" t="s">
        <v>89</v>
      </c>
      <c r="E2207" s="2" t="s">
        <v>90</v>
      </c>
      <c r="F2207" s="2" t="s">
        <v>7858</v>
      </c>
      <c r="G2207" s="2">
        <v>576</v>
      </c>
      <c r="H2207" s="2" t="s">
        <v>423</v>
      </c>
      <c r="I2207" s="1">
        <v>28997</v>
      </c>
      <c r="J2207" s="2" t="s">
        <v>23</v>
      </c>
      <c r="K2207" s="2"/>
      <c r="L2207" s="2" t="s">
        <v>24</v>
      </c>
      <c r="M2207" s="2">
        <v>7</v>
      </c>
      <c r="N2207" s="2" t="s">
        <v>7859</v>
      </c>
      <c r="O2207" s="2" t="s">
        <v>36</v>
      </c>
      <c r="P2207" s="2" t="s">
        <v>93</v>
      </c>
      <c r="Q2207" s="2" t="s">
        <v>7860</v>
      </c>
      <c r="R2207" t="str">
        <f>IFERROR(INDEX(ReadySub!$A$2:$A$1153, MATCH(T2207, ReadySub!$Q$2:$Q$1153, 0)), "")</f>
        <v/>
      </c>
      <c r="S2207" s="2" t="str">
        <f t="shared" si="102"/>
        <v>M5R 1M7_7_TORONTO</v>
      </c>
      <c r="T2207" s="2" t="str">
        <f t="shared" si="103"/>
        <v>M5R 1M7_7 BERRYMAN ST_TORONTO</v>
      </c>
      <c r="U2207" s="12" t="str">
        <f t="shared" si="104"/>
        <v>ST</v>
      </c>
    </row>
    <row r="2208" spans="1:21" ht="13" x14ac:dyDescent="0.25">
      <c r="A2208" s="9">
        <v>45777</v>
      </c>
      <c r="B2208" s="2" t="s">
        <v>7863</v>
      </c>
      <c r="C2208" s="2" t="s">
        <v>18</v>
      </c>
      <c r="D2208" s="2" t="s">
        <v>51</v>
      </c>
      <c r="E2208" s="2" t="s">
        <v>90</v>
      </c>
      <c r="F2208" s="2" t="s">
        <v>7864</v>
      </c>
      <c r="G2208" s="2">
        <v>686</v>
      </c>
      <c r="H2208" s="2" t="s">
        <v>53</v>
      </c>
      <c r="I2208" s="1">
        <v>28997</v>
      </c>
      <c r="J2208" s="2" t="s">
        <v>23</v>
      </c>
      <c r="K2208" s="2"/>
      <c r="L2208" s="2" t="s">
        <v>24</v>
      </c>
      <c r="M2208" s="2">
        <v>59</v>
      </c>
      <c r="N2208" s="2" t="s">
        <v>7865</v>
      </c>
      <c r="O2208" s="2" t="s">
        <v>26</v>
      </c>
      <c r="P2208" s="2" t="s">
        <v>93</v>
      </c>
      <c r="Q2208" s="2" t="s">
        <v>7866</v>
      </c>
      <c r="R2208" t="str">
        <f>IFERROR(INDEX(ReadySub!$A$2:$A$1153, MATCH(T2208, ReadySub!$Q$2:$Q$1153, 0)), "")</f>
        <v/>
      </c>
      <c r="S2208" s="2" t="str">
        <f t="shared" si="102"/>
        <v>M2P 1A2_59_TORONTO</v>
      </c>
      <c r="T2208" s="2" t="str">
        <f t="shared" si="103"/>
        <v>M2P 1A2_59 PLYMBRIDGE RD_TORONTO</v>
      </c>
      <c r="U2208" s="12" t="str">
        <f t="shared" si="104"/>
        <v>RD</v>
      </c>
    </row>
    <row r="2209" spans="1:21" ht="13" x14ac:dyDescent="0.25">
      <c r="A2209" s="9">
        <v>45777</v>
      </c>
      <c r="B2209" s="2" t="s">
        <v>7867</v>
      </c>
      <c r="C2209" s="2" t="s">
        <v>18</v>
      </c>
      <c r="D2209" s="2" t="s">
        <v>51</v>
      </c>
      <c r="E2209" s="2" t="s">
        <v>90</v>
      </c>
      <c r="F2209" s="2" t="s">
        <v>7868</v>
      </c>
      <c r="G2209" s="2">
        <v>687</v>
      </c>
      <c r="H2209" s="2" t="s">
        <v>45</v>
      </c>
      <c r="I2209" s="1">
        <v>35034</v>
      </c>
      <c r="J2209" s="2" t="s">
        <v>23</v>
      </c>
      <c r="K2209" s="2"/>
      <c r="L2209" s="2" t="s">
        <v>24</v>
      </c>
      <c r="M2209" s="2">
        <v>80</v>
      </c>
      <c r="N2209" s="2" t="s">
        <v>227</v>
      </c>
      <c r="O2209" s="2" t="s">
        <v>92</v>
      </c>
      <c r="P2209" s="2" t="s">
        <v>93</v>
      </c>
      <c r="Q2209" s="2" t="s">
        <v>7869</v>
      </c>
      <c r="R2209" t="str">
        <f>IFERROR(INDEX(ReadySub!$A$2:$A$1153, MATCH(T2209, ReadySub!$Q$2:$Q$1153, 0)), "")</f>
        <v/>
      </c>
      <c r="S2209" s="2" t="str">
        <f t="shared" si="102"/>
        <v>M2N 4G1_80_TORONTO</v>
      </c>
      <c r="T2209" s="2" t="str">
        <f t="shared" si="103"/>
        <v>M2N 4G1_80 CHURCH AVE_TORONTO</v>
      </c>
      <c r="U2209" s="12" t="str">
        <f t="shared" si="104"/>
        <v>AVE</v>
      </c>
    </row>
    <row r="2210" spans="1:21" ht="13" x14ac:dyDescent="0.25">
      <c r="A2210" s="9">
        <v>45777</v>
      </c>
      <c r="B2210" s="2" t="s">
        <v>318</v>
      </c>
      <c r="C2210" s="2" t="s">
        <v>18</v>
      </c>
      <c r="D2210" s="2" t="s">
        <v>31</v>
      </c>
      <c r="E2210" s="2" t="s">
        <v>90</v>
      </c>
      <c r="F2210" s="2" t="s">
        <v>7870</v>
      </c>
      <c r="G2210" s="2">
        <v>712</v>
      </c>
      <c r="H2210" s="2" t="s">
        <v>45</v>
      </c>
      <c r="I2210" s="1">
        <v>28997</v>
      </c>
      <c r="J2210" s="2" t="s">
        <v>23</v>
      </c>
      <c r="K2210" s="2"/>
      <c r="L2210" s="2" t="s">
        <v>24</v>
      </c>
      <c r="M2210" s="2">
        <v>45</v>
      </c>
      <c r="N2210" s="2" t="s">
        <v>147</v>
      </c>
      <c r="O2210" s="2" t="s">
        <v>26</v>
      </c>
      <c r="P2210" s="2" t="s">
        <v>93</v>
      </c>
      <c r="Q2210" s="2" t="s">
        <v>7871</v>
      </c>
      <c r="R2210" t="str">
        <f>IFERROR(INDEX(ReadySub!$A$2:$A$1153, MATCH(T2210, ReadySub!$Q$2:$Q$1153, 0)), "")</f>
        <v/>
      </c>
      <c r="S2210" s="2" t="str">
        <f t="shared" si="102"/>
        <v>M3K 1S7_45_TORONTO</v>
      </c>
      <c r="T2210" s="2" t="str">
        <f t="shared" si="103"/>
        <v>M3K 1S7_45 ANCASTER RD_TORONTO</v>
      </c>
      <c r="U2210" s="12" t="str">
        <f t="shared" si="104"/>
        <v>RD</v>
      </c>
    </row>
    <row r="2211" spans="1:21" ht="13" x14ac:dyDescent="0.25">
      <c r="A2211" s="9">
        <v>45777</v>
      </c>
      <c r="B2211" s="2" t="s">
        <v>7872</v>
      </c>
      <c r="C2211" s="2" t="s">
        <v>18</v>
      </c>
      <c r="D2211" s="2" t="s">
        <v>31</v>
      </c>
      <c r="E2211" s="2" t="s">
        <v>182</v>
      </c>
      <c r="F2211" s="2" t="s">
        <v>7872</v>
      </c>
      <c r="G2211" s="2">
        <v>728</v>
      </c>
      <c r="H2211" s="2" t="s">
        <v>141</v>
      </c>
      <c r="I2211" s="1">
        <v>31624</v>
      </c>
      <c r="J2211" s="2" t="s">
        <v>23</v>
      </c>
      <c r="K2211" s="2"/>
      <c r="L2211" s="2" t="s">
        <v>24</v>
      </c>
      <c r="M2211" s="2">
        <v>131</v>
      </c>
      <c r="N2211" s="2" t="s">
        <v>180</v>
      </c>
      <c r="O2211" s="2" t="s">
        <v>36</v>
      </c>
      <c r="P2211" s="2" t="s">
        <v>1400</v>
      </c>
      <c r="Q2211" s="2" t="s">
        <v>7873</v>
      </c>
      <c r="R2211" t="str">
        <f>IFERROR(INDEX(ReadySub!$A$2:$A$1153, MATCH(T2211, ReadySub!$Q$2:$Q$1153, 0)), "")</f>
        <v/>
      </c>
      <c r="S2211" s="2" t="str">
        <f t="shared" si="102"/>
        <v>L3R 2G3_131_UNIONVILLE</v>
      </c>
      <c r="T2211" s="2" t="str">
        <f t="shared" si="103"/>
        <v>L3R 2G3_131 MAIN ST_UNIONVILLE</v>
      </c>
      <c r="U2211" s="12" t="str">
        <f t="shared" si="104"/>
        <v>ST</v>
      </c>
    </row>
    <row r="2212" spans="1:21" ht="13" x14ac:dyDescent="0.25">
      <c r="A2212" s="9">
        <v>45777</v>
      </c>
      <c r="B2212" s="2" t="s">
        <v>7874</v>
      </c>
      <c r="C2212" s="2" t="s">
        <v>18</v>
      </c>
      <c r="D2212" s="2" t="s">
        <v>58</v>
      </c>
      <c r="E2212" s="2" t="s">
        <v>603</v>
      </c>
      <c r="F2212" s="2" t="s">
        <v>7874</v>
      </c>
      <c r="G2212" s="2">
        <v>730</v>
      </c>
      <c r="H2212" s="2" t="s">
        <v>141</v>
      </c>
      <c r="I2212" s="1">
        <v>28997</v>
      </c>
      <c r="J2212" s="2" t="s">
        <v>23</v>
      </c>
      <c r="K2212" s="2"/>
      <c r="L2212" s="2" t="s">
        <v>24</v>
      </c>
      <c r="M2212" s="2">
        <v>181</v>
      </c>
      <c r="N2212" s="2" t="s">
        <v>180</v>
      </c>
      <c r="O2212" s="2" t="s">
        <v>36</v>
      </c>
      <c r="P2212" s="2" t="s">
        <v>1109</v>
      </c>
      <c r="Q2212" s="2" t="s">
        <v>7875</v>
      </c>
      <c r="R2212" t="str">
        <f>IFERROR(INDEX(ReadySub!$A$2:$A$1153, MATCH(T2212, ReadySub!$Q$2:$Q$1153, 0)), "")</f>
        <v/>
      </c>
      <c r="S2212" s="2" t="str">
        <f t="shared" si="102"/>
        <v>L7G 5M9_181_GEORGETOWN</v>
      </c>
      <c r="T2212" s="2" t="str">
        <f t="shared" si="103"/>
        <v>L7G 5M9_181 MAIN ST_GEORGETOWN</v>
      </c>
      <c r="U2212" s="12" t="str">
        <f t="shared" si="104"/>
        <v>ST</v>
      </c>
    </row>
    <row r="2213" spans="1:21" ht="13" x14ac:dyDescent="0.25">
      <c r="A2213" s="9">
        <v>45777</v>
      </c>
      <c r="B2213" s="2" t="s">
        <v>7876</v>
      </c>
      <c r="C2213" s="2" t="s">
        <v>18</v>
      </c>
      <c r="D2213" s="2" t="s">
        <v>31</v>
      </c>
      <c r="E2213" s="2" t="s">
        <v>90</v>
      </c>
      <c r="F2213" s="2" t="s">
        <v>7877</v>
      </c>
      <c r="G2213" s="2">
        <v>731</v>
      </c>
      <c r="H2213" s="2" t="s">
        <v>53</v>
      </c>
      <c r="I2213" s="1">
        <v>28997</v>
      </c>
      <c r="J2213" s="2" t="s">
        <v>23</v>
      </c>
      <c r="K2213" s="2"/>
      <c r="L2213" s="2" t="s">
        <v>24</v>
      </c>
      <c r="M2213" s="2">
        <v>210</v>
      </c>
      <c r="N2213" s="2" t="s">
        <v>3608</v>
      </c>
      <c r="O2213" s="2" t="s">
        <v>92</v>
      </c>
      <c r="P2213" s="2" t="s">
        <v>93</v>
      </c>
      <c r="Q2213" s="2" t="s">
        <v>7878</v>
      </c>
      <c r="R2213" t="str">
        <f>IFERROR(INDEX(ReadySub!$A$2:$A$1153, MATCH(T2213, ReadySub!$Q$2:$Q$1153, 0)), "")</f>
        <v/>
      </c>
      <c r="S2213" s="2" t="str">
        <f t="shared" si="102"/>
        <v>M5M 3B1_210_TORONTO</v>
      </c>
      <c r="T2213" s="2" t="str">
        <f t="shared" si="103"/>
        <v>M5M 3B1_210 WILSON AVE_TORONTO</v>
      </c>
      <c r="U2213" s="12" t="str">
        <f t="shared" si="104"/>
        <v>AVE</v>
      </c>
    </row>
    <row r="2214" spans="1:21" ht="13" x14ac:dyDescent="0.25">
      <c r="A2214" s="9">
        <v>45777</v>
      </c>
      <c r="B2214" s="2" t="s">
        <v>7879</v>
      </c>
      <c r="C2214" s="2" t="s">
        <v>18</v>
      </c>
      <c r="D2214" s="2" t="s">
        <v>58</v>
      </c>
      <c r="E2214" s="2" t="s">
        <v>80</v>
      </c>
      <c r="F2214" s="2" t="s">
        <v>7880</v>
      </c>
      <c r="G2214" s="2">
        <v>771</v>
      </c>
      <c r="H2214" s="2" t="s">
        <v>53</v>
      </c>
      <c r="I2214" s="1">
        <v>28997</v>
      </c>
      <c r="J2214" s="2" t="s">
        <v>23</v>
      </c>
      <c r="K2214" s="2"/>
      <c r="L2214" s="2" t="s">
        <v>24</v>
      </c>
      <c r="M2214" s="2">
        <v>414</v>
      </c>
      <c r="N2214" s="2" t="s">
        <v>5720</v>
      </c>
      <c r="O2214" s="2" t="s">
        <v>36</v>
      </c>
      <c r="P2214" s="2" t="s">
        <v>82</v>
      </c>
      <c r="Q2214" s="2" t="s">
        <v>7881</v>
      </c>
      <c r="R2214" t="str">
        <f>IFERROR(INDEX(ReadySub!$A$2:$A$1153, MATCH(T2214, ReadySub!$Q$2:$Q$1153, 0)), "")</f>
        <v/>
      </c>
      <c r="S2214" s="2" t="str">
        <f t="shared" si="102"/>
        <v>L8L 2Y3_414_HAMILTON</v>
      </c>
      <c r="T2214" s="2" t="str">
        <f t="shared" si="103"/>
        <v>L8L 2Y3_414 BARTON ST_HAMILTON</v>
      </c>
      <c r="U2214" s="12" t="str">
        <f t="shared" si="104"/>
        <v>ST</v>
      </c>
    </row>
    <row r="2215" spans="1:21" ht="13" x14ac:dyDescent="0.25">
      <c r="A2215" s="9">
        <v>45777</v>
      </c>
      <c r="B2215" s="2" t="s">
        <v>7883</v>
      </c>
      <c r="C2215" s="2" t="s">
        <v>18</v>
      </c>
      <c r="D2215" s="2" t="s">
        <v>150</v>
      </c>
      <c r="E2215" s="2" t="s">
        <v>162</v>
      </c>
      <c r="F2215" s="2" t="s">
        <v>7883</v>
      </c>
      <c r="G2215" s="2">
        <v>804</v>
      </c>
      <c r="H2215" s="2" t="s">
        <v>45</v>
      </c>
      <c r="I2215" s="1">
        <v>28997</v>
      </c>
      <c r="J2215" s="2" t="s">
        <v>23</v>
      </c>
      <c r="K2215" s="2"/>
      <c r="L2215" s="2" t="s">
        <v>24</v>
      </c>
      <c r="M2215" s="2">
        <v>40</v>
      </c>
      <c r="N2215" s="2" t="s">
        <v>7884</v>
      </c>
      <c r="O2215" s="2" t="s">
        <v>92</v>
      </c>
      <c r="P2215" s="2" t="s">
        <v>166</v>
      </c>
      <c r="Q2215" s="2" t="s">
        <v>7885</v>
      </c>
      <c r="R2215" t="str">
        <f>IFERROR(INDEX(ReadySub!$A$2:$A$1153, MATCH(T2215, ReadySub!$Q$2:$Q$1153, 0)), "")</f>
        <v/>
      </c>
      <c r="S2215" s="2" t="str">
        <f t="shared" si="102"/>
        <v>K2A 4A1_40_OTTAWA</v>
      </c>
      <c r="T2215" s="2" t="str">
        <f t="shared" si="103"/>
        <v>K2A 4A1_40 CLEARY AVE_OTTAWA</v>
      </c>
      <c r="U2215" s="12" t="str">
        <f t="shared" si="104"/>
        <v>AVE</v>
      </c>
    </row>
    <row r="2216" spans="1:21" ht="13" x14ac:dyDescent="0.25">
      <c r="A2216" s="9">
        <v>45777</v>
      </c>
      <c r="B2216" s="2" t="s">
        <v>318</v>
      </c>
      <c r="C2216" s="2" t="s">
        <v>18</v>
      </c>
      <c r="D2216" s="2" t="s">
        <v>89</v>
      </c>
      <c r="E2216" s="2" t="s">
        <v>90</v>
      </c>
      <c r="F2216" s="2" t="s">
        <v>7886</v>
      </c>
      <c r="G2216" s="2">
        <v>868</v>
      </c>
      <c r="H2216" s="2" t="s">
        <v>45</v>
      </c>
      <c r="I2216" s="1">
        <v>28997</v>
      </c>
      <c r="J2216" s="2" t="s">
        <v>23</v>
      </c>
      <c r="K2216" s="2"/>
      <c r="L2216" s="2" t="s">
        <v>24</v>
      </c>
      <c r="M2216" s="2">
        <v>3495</v>
      </c>
      <c r="N2216" s="2" t="s">
        <v>527</v>
      </c>
      <c r="O2216" s="2" t="s">
        <v>101</v>
      </c>
      <c r="P2216" s="2" t="s">
        <v>93</v>
      </c>
      <c r="Q2216" s="2" t="s">
        <v>7887</v>
      </c>
      <c r="R2216" t="str">
        <f>IFERROR(INDEX(ReadySub!$A$2:$A$1153, MATCH(T2216, ReadySub!$Q$2:$Q$1153, 0)), "")</f>
        <v/>
      </c>
      <c r="S2216" s="2" t="str">
        <f t="shared" si="102"/>
        <v>M8W 1N5_3495_TORONTO</v>
      </c>
      <c r="T2216" s="2" t="str">
        <f t="shared" si="103"/>
        <v>M8W 1N5_3495 LAKESHORE BLVD_TORONTO</v>
      </c>
      <c r="U2216" s="12" t="str">
        <f t="shared" si="104"/>
        <v>BLVD</v>
      </c>
    </row>
    <row r="2217" spans="1:21" ht="13" x14ac:dyDescent="0.25">
      <c r="A2217" s="9">
        <v>45777</v>
      </c>
      <c r="B2217" s="2" t="s">
        <v>1208</v>
      </c>
      <c r="C2217" s="2" t="s">
        <v>18</v>
      </c>
      <c r="D2217" s="2" t="s">
        <v>89</v>
      </c>
      <c r="E2217" s="2" t="s">
        <v>90</v>
      </c>
      <c r="F2217" s="2" t="s">
        <v>7888</v>
      </c>
      <c r="G2217" s="2">
        <v>901</v>
      </c>
      <c r="H2217" s="2" t="s">
        <v>45</v>
      </c>
      <c r="I2217" s="1">
        <v>28997</v>
      </c>
      <c r="J2217" s="2" t="s">
        <v>23</v>
      </c>
      <c r="K2217" s="2"/>
      <c r="L2217" s="2" t="s">
        <v>24</v>
      </c>
      <c r="M2217" s="2">
        <v>32</v>
      </c>
      <c r="N2217" s="2" t="s">
        <v>7889</v>
      </c>
      <c r="O2217" s="2" t="s">
        <v>36</v>
      </c>
      <c r="P2217" s="2" t="s">
        <v>93</v>
      </c>
      <c r="Q2217" s="2" t="s">
        <v>7890</v>
      </c>
      <c r="R2217" t="str">
        <f>IFERROR(INDEX(ReadySub!$A$2:$A$1153, MATCH(T2217, ReadySub!$Q$2:$Q$1153, 0)), "")</f>
        <v/>
      </c>
      <c r="S2217" s="2" t="str">
        <f t="shared" si="102"/>
        <v>M4V 1T3_32_TORONTO</v>
      </c>
      <c r="T2217" s="2" t="str">
        <f t="shared" si="103"/>
        <v>M4V 1T3_32 HEATH ST_TORONTO</v>
      </c>
      <c r="U2217" s="12" t="str">
        <f t="shared" si="104"/>
        <v>ST</v>
      </c>
    </row>
    <row r="2218" spans="1:21" ht="13" x14ac:dyDescent="0.25">
      <c r="A2218" s="9">
        <v>45777</v>
      </c>
      <c r="B2218" s="2" t="s">
        <v>7891</v>
      </c>
      <c r="C2218" s="2" t="s">
        <v>18</v>
      </c>
      <c r="D2218" s="2" t="s">
        <v>89</v>
      </c>
      <c r="E2218" s="2" t="s">
        <v>90</v>
      </c>
      <c r="F2218" s="2" t="s">
        <v>7892</v>
      </c>
      <c r="G2218" s="2">
        <v>915</v>
      </c>
      <c r="H2218" s="2" t="s">
        <v>53</v>
      </c>
      <c r="I2218" s="1">
        <v>28997</v>
      </c>
      <c r="J2218" s="2" t="s">
        <v>23</v>
      </c>
      <c r="K2218" s="2"/>
      <c r="L2218" s="2" t="s">
        <v>24</v>
      </c>
      <c r="M2218" s="2">
        <v>729</v>
      </c>
      <c r="N2218" s="2" t="s">
        <v>1832</v>
      </c>
      <c r="O2218" s="2" t="s">
        <v>92</v>
      </c>
      <c r="P2218" s="2" t="s">
        <v>93</v>
      </c>
      <c r="Q2218" s="2" t="s">
        <v>7893</v>
      </c>
      <c r="R2218" t="str">
        <f>IFERROR(INDEX(ReadySub!$A$2:$A$1153, MATCH(T2218, ReadySub!$Q$2:$Q$1153, 0)), "")</f>
        <v/>
      </c>
      <c r="S2218" s="2" t="str">
        <f t="shared" si="102"/>
        <v>M6C 1B2_729_TORONTO</v>
      </c>
      <c r="T2218" s="2" t="str">
        <f t="shared" si="103"/>
        <v>M6C 1B2_729 ST.CLAIR AVE_TORONTO</v>
      </c>
      <c r="U2218" s="12" t="str">
        <f t="shared" si="104"/>
        <v>AVE</v>
      </c>
    </row>
    <row r="2219" spans="1:21" ht="13" x14ac:dyDescent="0.25">
      <c r="A2219" s="9">
        <v>45777</v>
      </c>
      <c r="B2219" s="2" t="s">
        <v>7841</v>
      </c>
      <c r="C2219" s="2" t="s">
        <v>18</v>
      </c>
      <c r="D2219" s="2" t="s">
        <v>51</v>
      </c>
      <c r="E2219" s="2" t="s">
        <v>90</v>
      </c>
      <c r="F2219" s="2" t="s">
        <v>7896</v>
      </c>
      <c r="G2219" s="2">
        <v>970</v>
      </c>
      <c r="H2219" s="2" t="s">
        <v>120</v>
      </c>
      <c r="I2219" s="1">
        <v>28997</v>
      </c>
      <c r="J2219" s="2" t="s">
        <v>23</v>
      </c>
      <c r="K2219" s="2"/>
      <c r="L2219" s="2" t="s">
        <v>24</v>
      </c>
      <c r="M2219" s="2">
        <v>1385</v>
      </c>
      <c r="N2219" s="2" t="s">
        <v>644</v>
      </c>
      <c r="O2219" s="2" t="s">
        <v>92</v>
      </c>
      <c r="P2219" s="2" t="s">
        <v>93</v>
      </c>
      <c r="Q2219" s="2" t="s">
        <v>7897</v>
      </c>
      <c r="R2219" t="str">
        <f>IFERROR(INDEX(ReadySub!$A$2:$A$1153, MATCH(T2219, ReadySub!$Q$2:$Q$1153, 0)), "")</f>
        <v/>
      </c>
      <c r="S2219" s="2" t="str">
        <f t="shared" si="102"/>
        <v>M1P 3B8_1385_TORONTO</v>
      </c>
      <c r="T2219" s="2" t="str">
        <f t="shared" si="103"/>
        <v>M1P 3B8_1385 MIDLAND AVE_TORONTO</v>
      </c>
      <c r="U2219" s="12" t="str">
        <f t="shared" si="104"/>
        <v>AVE</v>
      </c>
    </row>
    <row r="2220" spans="1:21" ht="13" x14ac:dyDescent="0.25">
      <c r="A2220" s="9">
        <v>45777</v>
      </c>
      <c r="B2220" s="2" t="s">
        <v>318</v>
      </c>
      <c r="C2220" s="2" t="s">
        <v>18</v>
      </c>
      <c r="D2220" s="2" t="s">
        <v>89</v>
      </c>
      <c r="E2220" s="2" t="s">
        <v>90</v>
      </c>
      <c r="F2220" s="2" t="s">
        <v>7898</v>
      </c>
      <c r="G2220" s="2">
        <v>1022</v>
      </c>
      <c r="H2220" s="2" t="s">
        <v>45</v>
      </c>
      <c r="I2220" s="1">
        <v>28997</v>
      </c>
      <c r="J2220" s="2" t="s">
        <v>23</v>
      </c>
      <c r="K2220" s="2"/>
      <c r="L2220" s="2" t="s">
        <v>24</v>
      </c>
      <c r="M2220" s="2">
        <v>1900</v>
      </c>
      <c r="N2220" s="2" t="s">
        <v>7575</v>
      </c>
      <c r="O2220" s="2" t="s">
        <v>26</v>
      </c>
      <c r="P2220" s="2" t="s">
        <v>93</v>
      </c>
      <c r="Q2220" s="2" t="s">
        <v>7899</v>
      </c>
      <c r="R2220" t="str">
        <f>IFERROR(INDEX(ReadySub!$A$2:$A$1153, MATCH(T2220, ReadySub!$Q$2:$Q$1153, 0)), "")</f>
        <v/>
      </c>
      <c r="S2220" s="2" t="str">
        <f t="shared" si="102"/>
        <v>M6N 1B7_1900_TORONTO</v>
      </c>
      <c r="T2220" s="2" t="str">
        <f t="shared" si="103"/>
        <v>M6N 1B7_1900 DAVENPORT RD_TORONTO</v>
      </c>
      <c r="U2220" s="12" t="str">
        <f t="shared" si="104"/>
        <v>RD</v>
      </c>
    </row>
    <row r="2221" spans="1:21" ht="13" x14ac:dyDescent="0.25">
      <c r="A2221" s="9">
        <v>45777</v>
      </c>
      <c r="B2221" s="2" t="s">
        <v>16523</v>
      </c>
      <c r="C2221" s="2" t="s">
        <v>18</v>
      </c>
      <c r="D2221" s="2" t="s">
        <v>150</v>
      </c>
      <c r="E2221" s="2" t="s">
        <v>162</v>
      </c>
      <c r="F2221" s="2" t="s">
        <v>7900</v>
      </c>
      <c r="G2221" s="2">
        <v>1053</v>
      </c>
      <c r="H2221" s="2" t="s">
        <v>45</v>
      </c>
      <c r="I2221" s="1">
        <v>28997</v>
      </c>
      <c r="J2221" s="2" t="s">
        <v>23</v>
      </c>
      <c r="K2221" s="2"/>
      <c r="L2221" s="2" t="s">
        <v>24</v>
      </c>
      <c r="M2221" s="2">
        <v>180</v>
      </c>
      <c r="N2221" s="2" t="s">
        <v>7901</v>
      </c>
      <c r="O2221" s="2" t="s">
        <v>36</v>
      </c>
      <c r="P2221" s="2" t="s">
        <v>166</v>
      </c>
      <c r="Q2221" s="2" t="s">
        <v>7902</v>
      </c>
      <c r="R2221" t="str">
        <f>IFERROR(INDEX(ReadySub!$A$2:$A$1153, MATCH(T2221, ReadySub!$Q$2:$Q$1153, 0)), "")</f>
        <v/>
      </c>
      <c r="S2221" s="2" t="str">
        <f t="shared" si="102"/>
        <v>K2P 1B7_180_OTTAWA</v>
      </c>
      <c r="T2221" s="2" t="str">
        <f t="shared" si="103"/>
        <v>K2P 1B7_180 ARGYLE ST_OTTAWA</v>
      </c>
      <c r="U2221" s="12" t="str">
        <f t="shared" si="104"/>
        <v>ST</v>
      </c>
    </row>
    <row r="2222" spans="1:21" ht="13" x14ac:dyDescent="0.25">
      <c r="A2222" s="9">
        <v>45777</v>
      </c>
      <c r="B2222" s="2" t="s">
        <v>7904</v>
      </c>
      <c r="C2222" s="2" t="s">
        <v>18</v>
      </c>
      <c r="D2222" s="2" t="s">
        <v>58</v>
      </c>
      <c r="E2222" s="2" t="s">
        <v>80</v>
      </c>
      <c r="F2222" s="2" t="s">
        <v>7905</v>
      </c>
      <c r="G2222" s="2">
        <v>1069</v>
      </c>
      <c r="H2222" s="2" t="s">
        <v>141</v>
      </c>
      <c r="I2222" s="1">
        <v>28997</v>
      </c>
      <c r="J2222" s="2" t="s">
        <v>23</v>
      </c>
      <c r="K2222" s="2"/>
      <c r="L2222" s="2" t="s">
        <v>24</v>
      </c>
      <c r="M2222" s="2">
        <v>20</v>
      </c>
      <c r="N2222" s="2" t="s">
        <v>6058</v>
      </c>
      <c r="O2222" s="2" t="s">
        <v>92</v>
      </c>
      <c r="P2222" s="2" t="s">
        <v>147</v>
      </c>
      <c r="Q2222" s="2" t="s">
        <v>7906</v>
      </c>
      <c r="R2222" t="str">
        <f>IFERROR(INDEX(ReadySub!$A$2:$A$1153, MATCH(T2222, ReadySub!$Q$2:$Q$1153, 0)), "")</f>
        <v/>
      </c>
      <c r="S2222" s="2" t="str">
        <f t="shared" si="102"/>
        <v>L9G 1R4_20_ANCASTER</v>
      </c>
      <c r="T2222" s="2" t="str">
        <f t="shared" si="103"/>
        <v>L9G 1R4_20 GILBERT AVE_ANCASTER</v>
      </c>
      <c r="U2222" s="12" t="str">
        <f t="shared" si="104"/>
        <v>AVE</v>
      </c>
    </row>
    <row r="2223" spans="1:21" ht="13" x14ac:dyDescent="0.25">
      <c r="A2223" s="9">
        <v>45777</v>
      </c>
      <c r="B2223" s="2" t="s">
        <v>318</v>
      </c>
      <c r="C2223" s="2" t="s">
        <v>18</v>
      </c>
      <c r="D2223" s="2" t="s">
        <v>51</v>
      </c>
      <c r="E2223" s="2" t="s">
        <v>90</v>
      </c>
      <c r="F2223" s="2" t="s">
        <v>7907</v>
      </c>
      <c r="G2223" s="2">
        <v>1077</v>
      </c>
      <c r="H2223" s="2" t="s">
        <v>45</v>
      </c>
      <c r="I2223" s="1">
        <v>28997</v>
      </c>
      <c r="J2223" s="2" t="s">
        <v>23</v>
      </c>
      <c r="K2223" s="2"/>
      <c r="L2223" s="2" t="s">
        <v>24</v>
      </c>
      <c r="M2223" s="2">
        <v>75</v>
      </c>
      <c r="N2223" s="2" t="s">
        <v>7908</v>
      </c>
      <c r="O2223" s="2" t="s">
        <v>5961</v>
      </c>
      <c r="P2223" s="2" t="s">
        <v>93</v>
      </c>
      <c r="Q2223" s="2" t="s">
        <v>7909</v>
      </c>
      <c r="R2223" t="str">
        <f>IFERROR(INDEX(ReadySub!$A$2:$A$1153, MATCH(T2223, ReadySub!$Q$2:$Q$1153, 0)), "")</f>
        <v/>
      </c>
      <c r="S2223" s="2" t="str">
        <f t="shared" si="102"/>
        <v>M5T 2K5_75_TORONTO</v>
      </c>
      <c r="T2223" s="2" t="str">
        <f t="shared" si="103"/>
        <v>M5T 2K5_75 AUGUSTA SQUARE_TORONTO</v>
      </c>
      <c r="U2223" s="12" t="str">
        <f t="shared" si="104"/>
        <v>Square</v>
      </c>
    </row>
    <row r="2224" spans="1:21" ht="13" x14ac:dyDescent="0.25">
      <c r="A2224" s="9">
        <v>45777</v>
      </c>
      <c r="B2224" s="2" t="s">
        <v>17109</v>
      </c>
      <c r="C2224" s="2" t="s">
        <v>18</v>
      </c>
      <c r="D2224" s="2" t="s">
        <v>150</v>
      </c>
      <c r="E2224" s="2" t="s">
        <v>162</v>
      </c>
      <c r="F2224" s="2" t="s">
        <v>7910</v>
      </c>
      <c r="G2224" s="2">
        <v>1156</v>
      </c>
      <c r="H2224" s="2" t="s">
        <v>141</v>
      </c>
      <c r="I2224" s="1">
        <v>28997</v>
      </c>
      <c r="J2224" s="2" t="s">
        <v>23</v>
      </c>
      <c r="K2224" s="2"/>
      <c r="L2224" s="2" t="s">
        <v>24</v>
      </c>
      <c r="M2224" s="2">
        <v>3191</v>
      </c>
      <c r="N2224" s="2" t="s">
        <v>1790</v>
      </c>
      <c r="O2224" s="2" t="s">
        <v>47</v>
      </c>
      <c r="P2224" s="2" t="s">
        <v>166</v>
      </c>
      <c r="Q2224" s="2" t="s">
        <v>7911</v>
      </c>
      <c r="R2224" t="str">
        <f>IFERROR(INDEX(ReadySub!$A$2:$A$1153, MATCH(T2224, ReadySub!$Q$2:$Q$1153, 0)), "")</f>
        <v/>
      </c>
      <c r="S2224" s="2" t="str">
        <f t="shared" si="102"/>
        <v>K1V 8N8_3191_OTTAWA</v>
      </c>
      <c r="T2224" s="2" t="str">
        <f t="shared" si="103"/>
        <v>K1V 8N8_3191 RIVERSIDE DR_OTTAWA</v>
      </c>
      <c r="U2224" s="12" t="str">
        <f t="shared" si="104"/>
        <v>DR</v>
      </c>
    </row>
    <row r="2225" spans="1:21" ht="13" x14ac:dyDescent="0.25">
      <c r="A2225" s="9">
        <v>45777</v>
      </c>
      <c r="B2225" s="2" t="s">
        <v>318</v>
      </c>
      <c r="C2225" s="2" t="s">
        <v>18</v>
      </c>
      <c r="D2225" s="2" t="s">
        <v>31</v>
      </c>
      <c r="E2225" s="2" t="s">
        <v>90</v>
      </c>
      <c r="F2225" s="2" t="s">
        <v>7912</v>
      </c>
      <c r="G2225" s="2">
        <v>1204</v>
      </c>
      <c r="H2225" s="2" t="s">
        <v>45</v>
      </c>
      <c r="I2225" s="1">
        <v>28997</v>
      </c>
      <c r="J2225" s="2" t="s">
        <v>23</v>
      </c>
      <c r="K2225" s="2"/>
      <c r="L2225" s="2" t="s">
        <v>24</v>
      </c>
      <c r="M2225" s="2">
        <v>405</v>
      </c>
      <c r="N2225" s="2" t="s">
        <v>7913</v>
      </c>
      <c r="O2225" s="2" t="s">
        <v>92</v>
      </c>
      <c r="P2225" s="2" t="s">
        <v>93</v>
      </c>
      <c r="Q2225" s="2" t="s">
        <v>7914</v>
      </c>
      <c r="R2225" t="str">
        <f>IFERROR(INDEX(ReadySub!$A$2:$A$1153, MATCH(T2225, ReadySub!$Q$2:$Q$1153, 0)), "")</f>
        <v/>
      </c>
      <c r="S2225" s="2" t="str">
        <f t="shared" si="102"/>
        <v>M3N 2P6_405_TORONTO</v>
      </c>
      <c r="T2225" s="2" t="str">
        <f t="shared" si="103"/>
        <v>M3N 2P6_405 DRIFTWOOD AVE_TORONTO</v>
      </c>
      <c r="U2225" s="12" t="str">
        <f t="shared" si="104"/>
        <v>AVE</v>
      </c>
    </row>
    <row r="2226" spans="1:21" ht="13" x14ac:dyDescent="0.25">
      <c r="A2226" s="9">
        <v>45777</v>
      </c>
      <c r="B2226" s="2" t="s">
        <v>5553</v>
      </c>
      <c r="C2226" s="2" t="s">
        <v>18</v>
      </c>
      <c r="D2226" s="2" t="s">
        <v>58</v>
      </c>
      <c r="E2226" s="2" t="s">
        <v>80</v>
      </c>
      <c r="F2226" s="2" t="s">
        <v>7915</v>
      </c>
      <c r="G2226" s="2">
        <v>1237</v>
      </c>
      <c r="H2226" s="2" t="s">
        <v>45</v>
      </c>
      <c r="I2226" s="1">
        <v>28997</v>
      </c>
      <c r="J2226" s="2" t="s">
        <v>23</v>
      </c>
      <c r="K2226" s="2"/>
      <c r="L2226" s="2" t="s">
        <v>24</v>
      </c>
      <c r="M2226" s="2">
        <v>329</v>
      </c>
      <c r="N2226" s="2" t="s">
        <v>1125</v>
      </c>
      <c r="O2226" s="2" t="s">
        <v>26</v>
      </c>
      <c r="P2226" s="2" t="s">
        <v>82</v>
      </c>
      <c r="Q2226" s="2" t="s">
        <v>7916</v>
      </c>
      <c r="R2226" t="str">
        <f>IFERROR(INDEX(ReadySub!$A$2:$A$1153, MATCH(T2226, ReadySub!$Q$2:$Q$1153, 0)), "")</f>
        <v/>
      </c>
      <c r="S2226" s="2" t="str">
        <f t="shared" si="102"/>
        <v>L9C 1W4_329_HAMILTON</v>
      </c>
      <c r="T2226" s="2" t="str">
        <f t="shared" si="103"/>
        <v>L9C 1W4_329 MOHAWK RD_HAMILTON</v>
      </c>
      <c r="U2226" s="12" t="str">
        <f t="shared" si="104"/>
        <v>RD</v>
      </c>
    </row>
    <row r="2227" spans="1:21" ht="13" x14ac:dyDescent="0.25">
      <c r="A2227" s="9">
        <v>45777</v>
      </c>
      <c r="B2227" s="2" t="s">
        <v>318</v>
      </c>
      <c r="C2227" s="2" t="s">
        <v>18</v>
      </c>
      <c r="D2227" s="2" t="s">
        <v>51</v>
      </c>
      <c r="E2227" s="2" t="s">
        <v>90</v>
      </c>
      <c r="F2227" s="2" t="s">
        <v>7917</v>
      </c>
      <c r="G2227" s="2">
        <v>1248</v>
      </c>
      <c r="H2227" s="2" t="s">
        <v>45</v>
      </c>
      <c r="I2227" s="1">
        <v>28997</v>
      </c>
      <c r="J2227" s="2" t="s">
        <v>23</v>
      </c>
      <c r="K2227" s="2"/>
      <c r="L2227" s="2" t="s">
        <v>24</v>
      </c>
      <c r="M2227" s="2">
        <v>31</v>
      </c>
      <c r="N2227" s="2" t="s">
        <v>7918</v>
      </c>
      <c r="O2227" s="2" t="s">
        <v>47</v>
      </c>
      <c r="P2227" s="2" t="s">
        <v>93</v>
      </c>
      <c r="Q2227" s="2" t="s">
        <v>7919</v>
      </c>
      <c r="R2227" t="str">
        <f>IFERROR(INDEX(ReadySub!$A$2:$A$1153, MATCH(T2227, ReadySub!$Q$2:$Q$1153, 0)), "")</f>
        <v/>
      </c>
      <c r="S2227" s="2" t="str">
        <f t="shared" si="102"/>
        <v>M1K 4P8_31_TORONTO</v>
      </c>
      <c r="T2227" s="2" t="str">
        <f t="shared" si="103"/>
        <v>M1K 4P8_31 GILDER DR_TORONTO</v>
      </c>
      <c r="U2227" s="12" t="str">
        <f t="shared" si="104"/>
        <v>DR</v>
      </c>
    </row>
    <row r="2228" spans="1:21" ht="13" x14ac:dyDescent="0.25">
      <c r="A2228" s="9">
        <v>45777</v>
      </c>
      <c r="B2228" s="2" t="s">
        <v>7925</v>
      </c>
      <c r="C2228" s="2" t="s">
        <v>18</v>
      </c>
      <c r="D2228" s="2" t="s">
        <v>58</v>
      </c>
      <c r="E2228" s="2" t="s">
        <v>766</v>
      </c>
      <c r="F2228" s="2" t="s">
        <v>7926</v>
      </c>
      <c r="G2228" s="2">
        <v>1320</v>
      </c>
      <c r="H2228" s="2" t="s">
        <v>141</v>
      </c>
      <c r="I2228" s="1">
        <v>28997</v>
      </c>
      <c r="J2228" s="2" t="s">
        <v>23</v>
      </c>
      <c r="K2228" s="2"/>
      <c r="L2228" s="2" t="s">
        <v>24</v>
      </c>
      <c r="M2228" s="2">
        <v>87</v>
      </c>
      <c r="N2228" s="2" t="s">
        <v>7927</v>
      </c>
      <c r="O2228" s="2" t="s">
        <v>92</v>
      </c>
      <c r="P2228" s="2" t="s">
        <v>769</v>
      </c>
      <c r="Q2228" s="2" t="s">
        <v>7928</v>
      </c>
      <c r="R2228" t="str">
        <f>IFERROR(INDEX(ReadySub!$A$2:$A$1153, MATCH(T2228, ReadySub!$Q$2:$Q$1153, 0)), "")</f>
        <v/>
      </c>
      <c r="S2228" s="2" t="str">
        <f t="shared" si="102"/>
        <v>N1G 1L3_87_GUELPH</v>
      </c>
      <c r="T2228" s="2" t="str">
        <f t="shared" si="103"/>
        <v>N1G 1L3_87 DEAN AVE_GUELPH</v>
      </c>
      <c r="U2228" s="12" t="str">
        <f t="shared" si="104"/>
        <v>AVE</v>
      </c>
    </row>
    <row r="2229" spans="1:21" ht="13" x14ac:dyDescent="0.25">
      <c r="A2229" s="9">
        <v>45777</v>
      </c>
      <c r="B2229" s="2" t="s">
        <v>7624</v>
      </c>
      <c r="C2229" s="2" t="s">
        <v>18</v>
      </c>
      <c r="D2229" s="2" t="s">
        <v>150</v>
      </c>
      <c r="E2229" s="2" t="s">
        <v>401</v>
      </c>
      <c r="F2229" s="2" t="s">
        <v>7929</v>
      </c>
      <c r="G2229" s="2">
        <v>1333</v>
      </c>
      <c r="H2229" s="2" t="s">
        <v>141</v>
      </c>
      <c r="I2229" s="1">
        <v>28997</v>
      </c>
      <c r="J2229" s="2" t="s">
        <v>23</v>
      </c>
      <c r="K2229" s="2"/>
      <c r="L2229" s="2" t="s">
        <v>24</v>
      </c>
      <c r="M2229" s="2">
        <v>104</v>
      </c>
      <c r="N2229" s="2" t="s">
        <v>227</v>
      </c>
      <c r="O2229" s="2" t="s">
        <v>36</v>
      </c>
      <c r="P2229" s="2" t="s">
        <v>1329</v>
      </c>
      <c r="Q2229" s="2" t="s">
        <v>7626</v>
      </c>
      <c r="R2229" t="str">
        <f>IFERROR(INDEX(ReadySub!$A$2:$A$1153, MATCH(T2229, ReadySub!$Q$2:$Q$1153, 0)), "")</f>
        <v/>
      </c>
      <c r="S2229" s="2" t="str">
        <f t="shared" si="102"/>
        <v>K0K 3E0_104_STIRLING</v>
      </c>
      <c r="T2229" s="2" t="str">
        <f t="shared" si="103"/>
        <v>K0K 3E0_104 CHURCH ST_STIRLING</v>
      </c>
      <c r="U2229" s="12" t="str">
        <f t="shared" si="104"/>
        <v>ST</v>
      </c>
    </row>
    <row r="2230" spans="1:21" ht="13" x14ac:dyDescent="0.25">
      <c r="A2230" s="9">
        <v>45777</v>
      </c>
      <c r="B2230" s="2" t="s">
        <v>7930</v>
      </c>
      <c r="C2230" s="2" t="s">
        <v>18</v>
      </c>
      <c r="D2230" s="2" t="s">
        <v>89</v>
      </c>
      <c r="E2230" s="2" t="s">
        <v>598</v>
      </c>
      <c r="F2230" s="2" t="s">
        <v>7931</v>
      </c>
      <c r="G2230" s="2">
        <v>1355</v>
      </c>
      <c r="H2230" s="2" t="s">
        <v>53</v>
      </c>
      <c r="I2230" s="1">
        <v>28997</v>
      </c>
      <c r="J2230" s="2" t="s">
        <v>23</v>
      </c>
      <c r="K2230" s="2"/>
      <c r="L2230" s="2" t="s">
        <v>24</v>
      </c>
      <c r="M2230" s="2">
        <v>141</v>
      </c>
      <c r="N2230" s="2" t="s">
        <v>237</v>
      </c>
      <c r="O2230" s="2" t="s">
        <v>26</v>
      </c>
      <c r="P2230" s="2" t="s">
        <v>911</v>
      </c>
      <c r="Q2230" s="2" t="s">
        <v>7932</v>
      </c>
      <c r="R2230" t="str">
        <f>IFERROR(INDEX(ReadySub!$A$2:$A$1153, MATCH(T2230, ReadySub!$Q$2:$Q$1153, 0)), "")</f>
        <v/>
      </c>
      <c r="S2230" s="2" t="str">
        <f t="shared" si="102"/>
        <v>L6V 1X9_141_BRAMPTON</v>
      </c>
      <c r="T2230" s="2" t="str">
        <f t="shared" si="103"/>
        <v>L6V 1X9_141 KENNEDY RD_BRAMPTON</v>
      </c>
      <c r="U2230" s="12" t="str">
        <f t="shared" si="104"/>
        <v>RD</v>
      </c>
    </row>
    <row r="2231" spans="1:21" ht="13" x14ac:dyDescent="0.25">
      <c r="A2231" s="9">
        <v>45777</v>
      </c>
      <c r="B2231" s="2" t="s">
        <v>7933</v>
      </c>
      <c r="C2231" s="2" t="s">
        <v>18</v>
      </c>
      <c r="D2231" s="2" t="s">
        <v>58</v>
      </c>
      <c r="E2231" s="2" t="s">
        <v>80</v>
      </c>
      <c r="F2231" s="2" t="s">
        <v>7934</v>
      </c>
      <c r="G2231" s="2">
        <v>1362</v>
      </c>
      <c r="H2231" s="2" t="s">
        <v>141</v>
      </c>
      <c r="I2231" s="1">
        <v>28997</v>
      </c>
      <c r="J2231" s="2" t="s">
        <v>23</v>
      </c>
      <c r="K2231" s="2"/>
      <c r="L2231" s="2" t="s">
        <v>24</v>
      </c>
      <c r="M2231" s="2">
        <v>99</v>
      </c>
      <c r="N2231" s="2" t="s">
        <v>7935</v>
      </c>
      <c r="O2231" s="2"/>
      <c r="P2231" s="2" t="s">
        <v>82</v>
      </c>
      <c r="Q2231" s="2" t="s">
        <v>7936</v>
      </c>
      <c r="R2231" t="str">
        <f>IFERROR(INDEX(ReadySub!$A$2:$A$1153, MATCH(T2231, ReadySub!$Q$2:$Q$1153, 0)), "")</f>
        <v/>
      </c>
      <c r="S2231" s="2" t="str">
        <f t="shared" si="102"/>
        <v>L8S 3Z2_99_HAMILTON</v>
      </c>
      <c r="T2231" s="2" t="str">
        <f t="shared" si="103"/>
        <v>L8S 3Z2_99 NORTH OVAL 0_HAMILTON</v>
      </c>
      <c r="U2231" s="12">
        <f t="shared" si="104"/>
        <v>0</v>
      </c>
    </row>
    <row r="2232" spans="1:21" ht="13" x14ac:dyDescent="0.25">
      <c r="A2232" s="9">
        <v>45777</v>
      </c>
      <c r="B2232" s="2" t="s">
        <v>318</v>
      </c>
      <c r="C2232" s="2" t="s">
        <v>18</v>
      </c>
      <c r="D2232" s="2" t="s">
        <v>89</v>
      </c>
      <c r="E2232" s="2" t="s">
        <v>90</v>
      </c>
      <c r="F2232" s="2" t="s">
        <v>7937</v>
      </c>
      <c r="G2232" s="2">
        <v>1430</v>
      </c>
      <c r="H2232" s="2" t="s">
        <v>45</v>
      </c>
      <c r="I2232" s="1">
        <v>28997</v>
      </c>
      <c r="J2232" s="2" t="s">
        <v>23</v>
      </c>
      <c r="K2232" s="2"/>
      <c r="L2232" s="2" t="s">
        <v>24</v>
      </c>
      <c r="M2232" s="2">
        <v>10</v>
      </c>
      <c r="N2232" s="2" t="s">
        <v>4744</v>
      </c>
      <c r="O2232" s="2" t="s">
        <v>92</v>
      </c>
      <c r="P2232" s="2" t="s">
        <v>93</v>
      </c>
      <c r="Q2232" s="2" t="s">
        <v>7938</v>
      </c>
      <c r="R2232" t="str">
        <f>IFERROR(INDEX(ReadySub!$A$2:$A$1153, MATCH(T2232, ReadySub!$Q$2:$Q$1153, 0)), "")</f>
        <v/>
      </c>
      <c r="S2232" s="2" t="str">
        <f t="shared" si="102"/>
        <v>M6L 2C7_10_TORONTO</v>
      </c>
      <c r="T2232" s="2" t="str">
        <f t="shared" si="103"/>
        <v>M6L 2C7_10 FALSTAFF AVE_TORONTO</v>
      </c>
      <c r="U2232" s="12" t="str">
        <f t="shared" si="104"/>
        <v>AVE</v>
      </c>
    </row>
    <row r="2233" spans="1:21" ht="13" x14ac:dyDescent="0.25">
      <c r="A2233" s="9">
        <v>45777</v>
      </c>
      <c r="B2233" s="2" t="s">
        <v>7941</v>
      </c>
      <c r="C2233" s="2" t="s">
        <v>18</v>
      </c>
      <c r="D2233" s="2" t="s">
        <v>102</v>
      </c>
      <c r="E2233" s="2" t="s">
        <v>103</v>
      </c>
      <c r="F2233" s="2" t="s">
        <v>7942</v>
      </c>
      <c r="G2233" s="2">
        <v>1483</v>
      </c>
      <c r="H2233" s="2" t="s">
        <v>53</v>
      </c>
      <c r="I2233" s="1">
        <v>28997</v>
      </c>
      <c r="J2233" s="2" t="s">
        <v>23</v>
      </c>
      <c r="K2233" s="2"/>
      <c r="L2233" s="2" t="s">
        <v>24</v>
      </c>
      <c r="M2233" s="2">
        <v>103</v>
      </c>
      <c r="N2233" s="2" t="s">
        <v>4279</v>
      </c>
      <c r="O2233" s="2" t="s">
        <v>36</v>
      </c>
      <c r="P2233" s="2" t="s">
        <v>106</v>
      </c>
      <c r="Q2233" s="2" t="s">
        <v>7943</v>
      </c>
      <c r="R2233" t="str">
        <f>IFERROR(INDEX(ReadySub!$A$2:$A$1153, MATCH(T2233, ReadySub!$Q$2:$Q$1153, 0)), "")</f>
        <v/>
      </c>
      <c r="S2233" s="2" t="str">
        <f t="shared" si="102"/>
        <v>N5A 4A2_103_STRATFORD</v>
      </c>
      <c r="T2233" s="2" t="str">
        <f t="shared" si="103"/>
        <v>N5A 4A2_103 BRUCE ST_STRATFORD</v>
      </c>
      <c r="U2233" s="12" t="str">
        <f t="shared" si="104"/>
        <v>ST</v>
      </c>
    </row>
    <row r="2234" spans="1:21" ht="13" x14ac:dyDescent="0.25">
      <c r="A2234" s="9">
        <v>45777</v>
      </c>
      <c r="B2234" s="2" t="s">
        <v>6529</v>
      </c>
      <c r="C2234" s="2" t="s">
        <v>18</v>
      </c>
      <c r="D2234" s="2" t="s">
        <v>51</v>
      </c>
      <c r="E2234" s="2" t="s">
        <v>52</v>
      </c>
      <c r="F2234" s="2" t="s">
        <v>7944</v>
      </c>
      <c r="G2234" s="2">
        <v>1487</v>
      </c>
      <c r="H2234" s="2" t="s">
        <v>471</v>
      </c>
      <c r="I2234" s="1">
        <v>28997</v>
      </c>
      <c r="J2234" s="2" t="s">
        <v>23</v>
      </c>
      <c r="K2234" s="2"/>
      <c r="L2234" s="2" t="s">
        <v>24</v>
      </c>
      <c r="M2234" s="2">
        <v>1262</v>
      </c>
      <c r="N2234" s="2" t="s">
        <v>7945</v>
      </c>
      <c r="O2234" s="2" t="s">
        <v>36</v>
      </c>
      <c r="P2234" s="2" t="s">
        <v>72</v>
      </c>
      <c r="Q2234" s="2" t="s">
        <v>7946</v>
      </c>
      <c r="R2234" t="str">
        <f>IFERROR(INDEX(ReadySub!$A$2:$A$1153, MATCH(T2234, ReadySub!$Q$2:$Q$1153, 0)), "")</f>
        <v/>
      </c>
      <c r="S2234" s="2" t="str">
        <f t="shared" si="102"/>
        <v>L1W 1J4_1262_PICKERING</v>
      </c>
      <c r="T2234" s="2" t="str">
        <f t="shared" si="103"/>
        <v>L1W 1J4_1262 RADOM ST_PICKERING</v>
      </c>
      <c r="U2234" s="12" t="str">
        <f t="shared" si="104"/>
        <v>ST</v>
      </c>
    </row>
    <row r="2235" spans="1:21" ht="13" x14ac:dyDescent="0.25">
      <c r="A2235" s="9">
        <v>45777</v>
      </c>
      <c r="B2235" s="2" t="s">
        <v>1160</v>
      </c>
      <c r="C2235" s="2" t="s">
        <v>18</v>
      </c>
      <c r="D2235" s="2" t="s">
        <v>150</v>
      </c>
      <c r="E2235" s="2" t="s">
        <v>332</v>
      </c>
      <c r="F2235" s="2" t="s">
        <v>7947</v>
      </c>
      <c r="G2235" s="2">
        <v>1491</v>
      </c>
      <c r="H2235" s="2" t="s">
        <v>66</v>
      </c>
      <c r="I2235" s="1">
        <v>28997</v>
      </c>
      <c r="J2235" s="2" t="s">
        <v>23</v>
      </c>
      <c r="K2235" s="2"/>
      <c r="L2235" s="2" t="s">
        <v>24</v>
      </c>
      <c r="M2235" s="2">
        <v>73</v>
      </c>
      <c r="N2235" s="2" t="s">
        <v>7948</v>
      </c>
      <c r="O2235" s="2" t="s">
        <v>36</v>
      </c>
      <c r="P2235" s="2" t="s">
        <v>413</v>
      </c>
      <c r="Q2235" s="2" t="s">
        <v>7949</v>
      </c>
      <c r="R2235" t="str">
        <f>IFERROR(INDEX(ReadySub!$A$2:$A$1153, MATCH(T2235, ReadySub!$Q$2:$Q$1153, 0)), "")</f>
        <v/>
      </c>
      <c r="S2235" s="2" t="str">
        <f t="shared" si="102"/>
        <v>K7A 3G3_73_SMITHS FALLS</v>
      </c>
      <c r="T2235" s="2" t="str">
        <f t="shared" si="103"/>
        <v>K7A 3G3_73 THURBER ST_SMITHS FALLS</v>
      </c>
      <c r="U2235" s="12" t="str">
        <f t="shared" si="104"/>
        <v>ST</v>
      </c>
    </row>
    <row r="2236" spans="1:21" ht="13" x14ac:dyDescent="0.25">
      <c r="A2236" s="9">
        <v>45777</v>
      </c>
      <c r="B2236" s="2" t="s">
        <v>6529</v>
      </c>
      <c r="C2236" s="2" t="s">
        <v>18</v>
      </c>
      <c r="D2236" s="2" t="s">
        <v>51</v>
      </c>
      <c r="E2236" s="2" t="s">
        <v>52</v>
      </c>
      <c r="F2236" s="2" t="s">
        <v>7950</v>
      </c>
      <c r="G2236" s="2">
        <v>1492</v>
      </c>
      <c r="H2236" s="2" t="s">
        <v>471</v>
      </c>
      <c r="I2236" s="1">
        <v>28997</v>
      </c>
      <c r="J2236" s="2" t="s">
        <v>23</v>
      </c>
      <c r="K2236" s="2"/>
      <c r="L2236" s="2" t="s">
        <v>24</v>
      </c>
      <c r="M2236" s="2">
        <v>22</v>
      </c>
      <c r="N2236" s="2" t="s">
        <v>897</v>
      </c>
      <c r="O2236" s="2" t="s">
        <v>26</v>
      </c>
      <c r="P2236" s="2" t="s">
        <v>55</v>
      </c>
      <c r="Q2236" s="2" t="s">
        <v>7951</v>
      </c>
      <c r="R2236" t="str">
        <f>IFERROR(INDEX(ReadySub!$A$2:$A$1153, MATCH(T2236, ReadySub!$Q$2:$Q$1153, 0)), "")</f>
        <v/>
      </c>
      <c r="S2236" s="2" t="str">
        <f t="shared" si="102"/>
        <v>L1S 3K4_22_AJAX</v>
      </c>
      <c r="T2236" s="2" t="str">
        <f t="shared" si="103"/>
        <v>L1S 3K4_22 CENTENNIAL RD_AJAX</v>
      </c>
      <c r="U2236" s="12" t="str">
        <f t="shared" si="104"/>
        <v>RD</v>
      </c>
    </row>
    <row r="2237" spans="1:21" ht="13" x14ac:dyDescent="0.25">
      <c r="A2237" s="9">
        <v>45777</v>
      </c>
      <c r="B2237" s="2" t="s">
        <v>6529</v>
      </c>
      <c r="C2237" s="2" t="s">
        <v>18</v>
      </c>
      <c r="D2237" s="2" t="s">
        <v>51</v>
      </c>
      <c r="E2237" s="2" t="s">
        <v>52</v>
      </c>
      <c r="F2237" s="2" t="s">
        <v>7952</v>
      </c>
      <c r="G2237" s="2">
        <v>1503</v>
      </c>
      <c r="H2237" s="2" t="s">
        <v>423</v>
      </c>
      <c r="I2237" s="1">
        <v>28997</v>
      </c>
      <c r="J2237" s="2" t="s">
        <v>23</v>
      </c>
      <c r="K2237" s="2"/>
      <c r="L2237" s="2" t="s">
        <v>24</v>
      </c>
      <c r="M2237" s="2">
        <v>353</v>
      </c>
      <c r="N2237" s="2" t="s">
        <v>7953</v>
      </c>
      <c r="O2237" s="2" t="s">
        <v>92</v>
      </c>
      <c r="P2237" s="2" t="s">
        <v>370</v>
      </c>
      <c r="Q2237" s="2" t="s">
        <v>7954</v>
      </c>
      <c r="R2237" t="str">
        <f>IFERROR(INDEX(ReadySub!$A$2:$A$1153, MATCH(T2237, ReadySub!$Q$2:$Q$1153, 0)), "")</f>
        <v/>
      </c>
      <c r="S2237" s="2" t="str">
        <f t="shared" si="102"/>
        <v>L1J 1G5_353_OSHAWA</v>
      </c>
      <c r="T2237" s="2" t="str">
        <f t="shared" si="103"/>
        <v>L1J 1G5_353 CHALEUR AVE_OSHAWA</v>
      </c>
      <c r="U2237" s="12" t="str">
        <f t="shared" si="104"/>
        <v>AVE</v>
      </c>
    </row>
    <row r="2238" spans="1:21" ht="13" x14ac:dyDescent="0.25">
      <c r="A2238" s="9">
        <v>45777</v>
      </c>
      <c r="B2238" s="2" t="s">
        <v>6529</v>
      </c>
      <c r="C2238" s="2" t="s">
        <v>18</v>
      </c>
      <c r="D2238" s="2" t="s">
        <v>51</v>
      </c>
      <c r="E2238" s="2" t="s">
        <v>52</v>
      </c>
      <c r="F2238" s="2" t="s">
        <v>7958</v>
      </c>
      <c r="G2238" s="2">
        <v>1512</v>
      </c>
      <c r="H2238" s="2" t="s">
        <v>471</v>
      </c>
      <c r="I2238" s="1">
        <v>28997</v>
      </c>
      <c r="J2238" s="2" t="s">
        <v>23</v>
      </c>
      <c r="K2238" s="2"/>
      <c r="L2238" s="2" t="s">
        <v>24</v>
      </c>
      <c r="M2238" s="2">
        <v>501</v>
      </c>
      <c r="N2238" s="2" t="s">
        <v>4658</v>
      </c>
      <c r="O2238" s="2" t="s">
        <v>36</v>
      </c>
      <c r="P2238" s="2" t="s">
        <v>221</v>
      </c>
      <c r="Q2238" s="2" t="s">
        <v>7959</v>
      </c>
      <c r="R2238" t="str">
        <f>IFERROR(INDEX(ReadySub!$A$2:$A$1153, MATCH(T2238, ReadySub!$Q$2:$Q$1153, 0)), "")</f>
        <v/>
      </c>
      <c r="S2238" s="2" t="str">
        <f t="shared" si="102"/>
        <v>L1N 1S8_501_WHITBY</v>
      </c>
      <c r="T2238" s="2" t="str">
        <f t="shared" si="103"/>
        <v>L1N 1S8_501 DUNLOP ST_WHITBY</v>
      </c>
      <c r="U2238" s="12" t="str">
        <f t="shared" si="104"/>
        <v>ST</v>
      </c>
    </row>
    <row r="2239" spans="1:21" ht="13" x14ac:dyDescent="0.25">
      <c r="A2239" s="9">
        <v>45777</v>
      </c>
      <c r="B2239" s="2" t="s">
        <v>7962</v>
      </c>
      <c r="C2239" s="2" t="s">
        <v>18</v>
      </c>
      <c r="D2239" s="2" t="s">
        <v>19</v>
      </c>
      <c r="E2239" s="2" t="s">
        <v>20</v>
      </c>
      <c r="F2239" s="2" t="s">
        <v>7963</v>
      </c>
      <c r="G2239" s="2">
        <v>1542</v>
      </c>
      <c r="H2239" s="2" t="s">
        <v>45</v>
      </c>
      <c r="I2239" s="1">
        <v>28999</v>
      </c>
      <c r="J2239" s="2" t="s">
        <v>23</v>
      </c>
      <c r="K2239" s="2"/>
      <c r="L2239" s="2" t="s">
        <v>24</v>
      </c>
      <c r="M2239" s="2"/>
      <c r="N2239" s="2" t="s">
        <v>7964</v>
      </c>
      <c r="O2239" s="2"/>
      <c r="P2239" s="2" t="s">
        <v>7965</v>
      </c>
      <c r="Q2239" s="2" t="s">
        <v>7966</v>
      </c>
      <c r="R2239" t="str">
        <f>IFERROR(INDEX(ReadySub!$A$2:$A$1153, MATCH(T2239, ReadySub!$Q$2:$Q$1153, 0)), "")</f>
        <v/>
      </c>
      <c r="S2239" s="2" t="str">
        <f t="shared" si="102"/>
        <v>P0X 1E0__SHOAL LAKE</v>
      </c>
      <c r="T2239" s="2" t="str">
        <f t="shared" si="103"/>
        <v>P0X 1E0_SHOAL LAKE #40 FIRST NATION 0_SHOAL LAKE</v>
      </c>
      <c r="U2239" s="12">
        <f t="shared" si="104"/>
        <v>0</v>
      </c>
    </row>
    <row r="2240" spans="1:21" ht="13" x14ac:dyDescent="0.25">
      <c r="A2240" s="9">
        <v>45777</v>
      </c>
      <c r="B2240" s="2" t="s">
        <v>3263</v>
      </c>
      <c r="C2240" s="2" t="s">
        <v>18</v>
      </c>
      <c r="D2240" s="2" t="s">
        <v>58</v>
      </c>
      <c r="E2240" s="2" t="s">
        <v>59</v>
      </c>
      <c r="F2240" s="2" t="s">
        <v>7967</v>
      </c>
      <c r="G2240" s="2">
        <v>1552</v>
      </c>
      <c r="H2240" s="2" t="s">
        <v>45</v>
      </c>
      <c r="I2240" s="1">
        <v>28997</v>
      </c>
      <c r="J2240" s="2" t="s">
        <v>23</v>
      </c>
      <c r="K2240" s="2"/>
      <c r="L2240" s="2" t="s">
        <v>24</v>
      </c>
      <c r="M2240" s="2">
        <v>25</v>
      </c>
      <c r="N2240" s="2" t="s">
        <v>4279</v>
      </c>
      <c r="O2240" s="2" t="s">
        <v>36</v>
      </c>
      <c r="P2240" s="2" t="s">
        <v>675</v>
      </c>
      <c r="Q2240" s="2" t="s">
        <v>7968</v>
      </c>
      <c r="R2240" t="str">
        <f>IFERROR(INDEX(ReadySub!$A$2:$A$1153, MATCH(T2240, ReadySub!$Q$2:$Q$1153, 0)), "")</f>
        <v/>
      </c>
      <c r="S2240" s="2" t="str">
        <f t="shared" si="102"/>
        <v>L3B 3P9_25_WELLAND</v>
      </c>
      <c r="T2240" s="2" t="str">
        <f t="shared" si="103"/>
        <v>L3B 3P9_25 BRUCE ST_WELLAND</v>
      </c>
      <c r="U2240" s="12" t="str">
        <f t="shared" si="104"/>
        <v>ST</v>
      </c>
    </row>
    <row r="2241" spans="1:21" ht="13" x14ac:dyDescent="0.25">
      <c r="A2241" s="9">
        <v>45777</v>
      </c>
      <c r="B2241" s="2" t="s">
        <v>74</v>
      </c>
      <c r="C2241" s="2" t="s">
        <v>18</v>
      </c>
      <c r="D2241" s="2" t="s">
        <v>31</v>
      </c>
      <c r="E2241" s="2" t="s">
        <v>90</v>
      </c>
      <c r="F2241" s="2" t="s">
        <v>7969</v>
      </c>
      <c r="G2241" s="2">
        <v>1557</v>
      </c>
      <c r="H2241" s="2" t="s">
        <v>120</v>
      </c>
      <c r="I2241" s="1">
        <v>28997</v>
      </c>
      <c r="J2241" s="2" t="s">
        <v>23</v>
      </c>
      <c r="K2241" s="2"/>
      <c r="L2241" s="2" t="s">
        <v>24</v>
      </c>
      <c r="M2241" s="2">
        <v>453</v>
      </c>
      <c r="N2241" s="2" t="s">
        <v>7970</v>
      </c>
      <c r="O2241" s="2" t="s">
        <v>26</v>
      </c>
      <c r="P2241" s="2" t="s">
        <v>93</v>
      </c>
      <c r="Q2241" s="2" t="s">
        <v>7971</v>
      </c>
      <c r="R2241" t="str">
        <f>IFERROR(INDEX(ReadySub!$A$2:$A$1153, MATCH(T2241, ReadySub!$Q$2:$Q$1153, 0)), "")</f>
        <v/>
      </c>
      <c r="S2241" s="2" t="str">
        <f t="shared" si="102"/>
        <v>M3J 2T6_453_TORONTO</v>
      </c>
      <c r="T2241" s="2" t="str">
        <f t="shared" si="103"/>
        <v>M3J 2T6_453 SENTINEL RD_TORONTO</v>
      </c>
      <c r="U2241" s="12" t="str">
        <f t="shared" si="104"/>
        <v>RD</v>
      </c>
    </row>
    <row r="2242" spans="1:21" ht="13" x14ac:dyDescent="0.25">
      <c r="A2242" s="9">
        <v>45777</v>
      </c>
      <c r="B2242" s="2" t="s">
        <v>1272</v>
      </c>
      <c r="C2242" s="2" t="s">
        <v>18</v>
      </c>
      <c r="D2242" s="2" t="s">
        <v>150</v>
      </c>
      <c r="E2242" s="2" t="s">
        <v>162</v>
      </c>
      <c r="F2242" s="2" t="s">
        <v>7973</v>
      </c>
      <c r="G2242" s="2">
        <v>1584</v>
      </c>
      <c r="H2242" s="2" t="s">
        <v>45</v>
      </c>
      <c r="I2242" s="1">
        <v>28997</v>
      </c>
      <c r="J2242" s="2" t="s">
        <v>23</v>
      </c>
      <c r="K2242" s="2"/>
      <c r="L2242" s="2" t="s">
        <v>24</v>
      </c>
      <c r="M2242" s="2">
        <v>2185</v>
      </c>
      <c r="N2242" s="2" t="s">
        <v>1790</v>
      </c>
      <c r="O2242" s="2" t="s">
        <v>47</v>
      </c>
      <c r="P2242" s="2" t="s">
        <v>166</v>
      </c>
      <c r="Q2242" s="2" t="s">
        <v>7974</v>
      </c>
      <c r="R2242" t="str">
        <f>IFERROR(INDEX(ReadySub!$A$2:$A$1153, MATCH(T2242, ReadySub!$Q$2:$Q$1153, 0)), "")</f>
        <v/>
      </c>
      <c r="S2242" s="2" t="str">
        <f t="shared" ref="S2242:S2305" si="105">UPPER(TRIM(Q2242))&amp;"_"&amp;UPPER(TRIM(M2242))&amp;"_"&amp;UPPER(TRIM(P2242))</f>
        <v>K1H 8K5_2185_OTTAWA</v>
      </c>
      <c r="T2242" s="2" t="str">
        <f t="shared" ref="T2242:T2305" si="106">UPPER(TRIM(Q2242))&amp;"_"&amp;UPPER(TRIM(M2242&amp;" "&amp;N2242&amp;" "&amp;U2242))&amp;"_"&amp;UPPER(TRIM(P2242))</f>
        <v>K1H 8K5_2185 RIVERSIDE DR_OTTAWA</v>
      </c>
      <c r="U2242" s="12" t="str">
        <f t="shared" ref="U2242:U2305" si="107">IF(O2242="STREET","ST",IF(O2242="AVENUE","AVE",IF(O2242="DRIVE","DR",IF(O2242="ROAD","RD",IF(O2242="CRESCENT","CRES",IF(O2242="BOULEVARD","BLVD",IF(O2242="PLACE","PL",IF(O2242="COURT","CRT",O2242))))))))</f>
        <v>DR</v>
      </c>
    </row>
    <row r="2243" spans="1:21" ht="13" x14ac:dyDescent="0.25">
      <c r="A2243" s="9">
        <v>45777</v>
      </c>
      <c r="B2243" s="2" t="s">
        <v>318</v>
      </c>
      <c r="C2243" s="2" t="s">
        <v>18</v>
      </c>
      <c r="D2243" s="2" t="s">
        <v>51</v>
      </c>
      <c r="E2243" s="2" t="s">
        <v>90</v>
      </c>
      <c r="F2243" s="2" t="s">
        <v>7976</v>
      </c>
      <c r="G2243" s="2">
        <v>1592</v>
      </c>
      <c r="H2243" s="2" t="s">
        <v>1819</v>
      </c>
      <c r="I2243" s="1">
        <v>28997</v>
      </c>
      <c r="J2243" s="2" t="s">
        <v>23</v>
      </c>
      <c r="K2243" s="2"/>
      <c r="L2243" s="2" t="s">
        <v>24</v>
      </c>
      <c r="M2243" s="2">
        <v>1125</v>
      </c>
      <c r="N2243" s="2" t="s">
        <v>4222</v>
      </c>
      <c r="O2243" s="2" t="s">
        <v>92</v>
      </c>
      <c r="P2243" s="2" t="s">
        <v>93</v>
      </c>
      <c r="Q2243" s="2" t="s">
        <v>7977</v>
      </c>
      <c r="R2243" t="str">
        <f>IFERROR(INDEX(ReadySub!$A$2:$A$1153, MATCH(T2243, ReadySub!$Q$2:$Q$1153, 0)), "")</f>
        <v/>
      </c>
      <c r="S2243" s="2" t="str">
        <f t="shared" si="105"/>
        <v>M4J 1M5_1125_TORONTO</v>
      </c>
      <c r="T2243" s="2" t="str">
        <f t="shared" si="106"/>
        <v>M4J 1M5_1125 DANFORTH AVE_TORONTO</v>
      </c>
      <c r="U2243" s="12" t="str">
        <f t="shared" si="107"/>
        <v>AVE</v>
      </c>
    </row>
    <row r="2244" spans="1:21" ht="13" x14ac:dyDescent="0.25">
      <c r="A2244" s="9">
        <v>45777</v>
      </c>
      <c r="B2244" s="2" t="s">
        <v>318</v>
      </c>
      <c r="C2244" s="2" t="s">
        <v>18</v>
      </c>
      <c r="D2244" s="2" t="s">
        <v>31</v>
      </c>
      <c r="E2244" s="2" t="s">
        <v>90</v>
      </c>
      <c r="F2244" s="2" t="s">
        <v>7978</v>
      </c>
      <c r="G2244" s="2">
        <v>1594</v>
      </c>
      <c r="H2244" s="2" t="s">
        <v>45</v>
      </c>
      <c r="I2244" s="1">
        <v>28997</v>
      </c>
      <c r="J2244" s="2" t="s">
        <v>23</v>
      </c>
      <c r="K2244" s="2"/>
      <c r="L2244" s="2" t="s">
        <v>24</v>
      </c>
      <c r="M2244" s="2">
        <v>1545</v>
      </c>
      <c r="N2244" s="2" t="s">
        <v>2759</v>
      </c>
      <c r="O2244" s="2" t="s">
        <v>26</v>
      </c>
      <c r="P2244" s="2" t="s">
        <v>93</v>
      </c>
      <c r="Q2244" s="2" t="s">
        <v>7979</v>
      </c>
      <c r="R2244" t="str">
        <f>IFERROR(INDEX(ReadySub!$A$2:$A$1153, MATCH(T2244, ReadySub!$Q$2:$Q$1153, 0)), "")</f>
        <v/>
      </c>
      <c r="S2244" s="2" t="str">
        <f t="shared" si="105"/>
        <v>M9V 1B2_1545_TORONTO</v>
      </c>
      <c r="T2244" s="2" t="str">
        <f t="shared" si="106"/>
        <v>M9V 1B2_1545 ALBION RD_TORONTO</v>
      </c>
      <c r="U2244" s="12" t="str">
        <f t="shared" si="107"/>
        <v>RD</v>
      </c>
    </row>
    <row r="2245" spans="1:21" ht="13" x14ac:dyDescent="0.25">
      <c r="A2245" s="9">
        <v>45777</v>
      </c>
      <c r="B2245" s="2" t="s">
        <v>1272</v>
      </c>
      <c r="C2245" s="2" t="s">
        <v>18</v>
      </c>
      <c r="D2245" s="2" t="s">
        <v>150</v>
      </c>
      <c r="E2245" s="2" t="s">
        <v>162</v>
      </c>
      <c r="F2245" s="2" t="s">
        <v>7980</v>
      </c>
      <c r="G2245" s="2">
        <v>1597</v>
      </c>
      <c r="H2245" s="2" t="s">
        <v>45</v>
      </c>
      <c r="I2245" s="1">
        <v>28997</v>
      </c>
      <c r="J2245" s="2" t="s">
        <v>23</v>
      </c>
      <c r="K2245" s="2"/>
      <c r="L2245" s="2" t="s">
        <v>24</v>
      </c>
      <c r="M2245" s="2">
        <v>170</v>
      </c>
      <c r="N2245" s="2" t="s">
        <v>7981</v>
      </c>
      <c r="O2245" s="2" t="s">
        <v>47</v>
      </c>
      <c r="P2245" s="2" t="s">
        <v>166</v>
      </c>
      <c r="Q2245" s="2" t="s">
        <v>7982</v>
      </c>
      <c r="R2245" t="str">
        <f>IFERROR(INDEX(ReadySub!$A$2:$A$1153, MATCH(T2245, ReadySub!$Q$2:$Q$1153, 0)), "")</f>
        <v/>
      </c>
      <c r="S2245" s="2" t="str">
        <f t="shared" si="105"/>
        <v>K2E 5V1_170_OTTAWA</v>
      </c>
      <c r="T2245" s="2" t="str">
        <f t="shared" si="106"/>
        <v>K2E 5V1_170 CHESTERTON DR_OTTAWA</v>
      </c>
      <c r="U2245" s="12" t="str">
        <f t="shared" si="107"/>
        <v>DR</v>
      </c>
    </row>
    <row r="2246" spans="1:21" ht="13" x14ac:dyDescent="0.25">
      <c r="A2246" s="9">
        <v>45777</v>
      </c>
      <c r="B2246" s="2" t="s">
        <v>1272</v>
      </c>
      <c r="C2246" s="2" t="s">
        <v>18</v>
      </c>
      <c r="D2246" s="2" t="s">
        <v>150</v>
      </c>
      <c r="E2246" s="2" t="s">
        <v>162</v>
      </c>
      <c r="F2246" s="2" t="s">
        <v>7983</v>
      </c>
      <c r="G2246" s="2">
        <v>1609</v>
      </c>
      <c r="H2246" s="2" t="s">
        <v>45</v>
      </c>
      <c r="I2246" s="1">
        <v>28997</v>
      </c>
      <c r="J2246" s="2" t="s">
        <v>23</v>
      </c>
      <c r="K2246" s="2"/>
      <c r="L2246" s="2" t="s">
        <v>24</v>
      </c>
      <c r="M2246" s="2">
        <v>2071</v>
      </c>
      <c r="N2246" s="2" t="s">
        <v>7984</v>
      </c>
      <c r="O2246" s="2" t="s">
        <v>249</v>
      </c>
      <c r="P2246" s="2" t="s">
        <v>166</v>
      </c>
      <c r="Q2246" s="2" t="s">
        <v>7985</v>
      </c>
      <c r="R2246" t="str">
        <f>IFERROR(INDEX(ReadySub!$A$2:$A$1153, MATCH(T2246, ReadySub!$Q$2:$Q$1153, 0)), "")</f>
        <v/>
      </c>
      <c r="S2246" s="2" t="str">
        <f t="shared" si="105"/>
        <v>K1J 7W2_2071_OTTAWA</v>
      </c>
      <c r="T2246" s="2" t="str">
        <f t="shared" si="106"/>
        <v>K1J 7W2_2071 JASMINE CRES_OTTAWA</v>
      </c>
      <c r="U2246" s="12" t="str">
        <f t="shared" si="107"/>
        <v>CRES</v>
      </c>
    </row>
    <row r="2247" spans="1:21" ht="13" x14ac:dyDescent="0.25">
      <c r="A2247" s="9">
        <v>45777</v>
      </c>
      <c r="B2247" s="2" t="s">
        <v>7986</v>
      </c>
      <c r="C2247" s="2" t="s">
        <v>18</v>
      </c>
      <c r="D2247" s="2" t="s">
        <v>150</v>
      </c>
      <c r="E2247" s="2" t="s">
        <v>162</v>
      </c>
      <c r="F2247" s="2" t="s">
        <v>7987</v>
      </c>
      <c r="G2247" s="2">
        <v>1630</v>
      </c>
      <c r="H2247" s="2" t="s">
        <v>141</v>
      </c>
      <c r="I2247" s="1">
        <v>28997</v>
      </c>
      <c r="J2247" s="2" t="s">
        <v>23</v>
      </c>
      <c r="K2247" s="2"/>
      <c r="L2247" s="2" t="s">
        <v>24</v>
      </c>
      <c r="M2247" s="2">
        <v>3774</v>
      </c>
      <c r="N2247" s="2" t="s">
        <v>4359</v>
      </c>
      <c r="O2247" s="2" t="s">
        <v>26</v>
      </c>
      <c r="P2247" s="2" t="s">
        <v>4359</v>
      </c>
      <c r="Q2247" s="2" t="s">
        <v>7988</v>
      </c>
      <c r="R2247" t="str">
        <f>IFERROR(INDEX(ReadySub!$A$2:$A$1153, MATCH(T2247, ReadySub!$Q$2:$Q$1153, 0)), "")</f>
        <v/>
      </c>
      <c r="S2247" s="2" t="str">
        <f t="shared" si="105"/>
        <v>K0A 1L0_3774_CARP</v>
      </c>
      <c r="T2247" s="2" t="str">
        <f t="shared" si="106"/>
        <v>K0A 1L0_3774 CARP RD_CARP</v>
      </c>
      <c r="U2247" s="12" t="str">
        <f t="shared" si="107"/>
        <v>RD</v>
      </c>
    </row>
    <row r="2248" spans="1:21" ht="13" x14ac:dyDescent="0.25">
      <c r="A2248" s="9">
        <v>45777</v>
      </c>
      <c r="B2248" s="2" t="s">
        <v>294</v>
      </c>
      <c r="C2248" s="2" t="s">
        <v>18</v>
      </c>
      <c r="D2248" s="2" t="s">
        <v>19</v>
      </c>
      <c r="E2248" s="2" t="s">
        <v>291</v>
      </c>
      <c r="F2248" s="2" t="s">
        <v>7991</v>
      </c>
      <c r="G2248" s="2">
        <v>1655</v>
      </c>
      <c r="H2248" s="2" t="s">
        <v>66</v>
      </c>
      <c r="I2248" s="1">
        <v>26557</v>
      </c>
      <c r="J2248" s="2" t="s">
        <v>23</v>
      </c>
      <c r="K2248" s="2"/>
      <c r="L2248" s="2" t="s">
        <v>24</v>
      </c>
      <c r="M2248" s="2">
        <v>58</v>
      </c>
      <c r="N2248" s="2" t="s">
        <v>7992</v>
      </c>
      <c r="O2248" s="2" t="s">
        <v>36</v>
      </c>
      <c r="P2248" s="2" t="s">
        <v>292</v>
      </c>
      <c r="Q2248" s="2" t="s">
        <v>7993</v>
      </c>
      <c r="R2248" t="str">
        <f>IFERROR(INDEX(ReadySub!$A$2:$A$1153, MATCH(T2248, ReadySub!$Q$2:$Q$1153, 0)), "")</f>
        <v/>
      </c>
      <c r="S2248" s="2" t="str">
        <f t="shared" si="105"/>
        <v>P7A 4Z3_58_THUNDER BAY</v>
      </c>
      <c r="T2248" s="2" t="str">
        <f t="shared" si="106"/>
        <v>P7A 4Z3_58 NORTH ALGOMA ST_THUNDER BAY</v>
      </c>
      <c r="U2248" s="12" t="str">
        <f t="shared" si="107"/>
        <v>ST</v>
      </c>
    </row>
    <row r="2249" spans="1:21" ht="13" x14ac:dyDescent="0.25">
      <c r="A2249" s="9">
        <v>45777</v>
      </c>
      <c r="B2249" s="2" t="s">
        <v>318</v>
      </c>
      <c r="C2249" s="2" t="s">
        <v>18</v>
      </c>
      <c r="D2249" s="2" t="s">
        <v>51</v>
      </c>
      <c r="E2249" s="2" t="s">
        <v>90</v>
      </c>
      <c r="F2249" s="2" t="s">
        <v>7994</v>
      </c>
      <c r="G2249" s="2">
        <v>1656</v>
      </c>
      <c r="H2249" s="2" t="s">
        <v>45</v>
      </c>
      <c r="I2249" s="1">
        <v>28997</v>
      </c>
      <c r="J2249" s="2" t="s">
        <v>23</v>
      </c>
      <c r="K2249" s="2"/>
      <c r="L2249" s="2" t="s">
        <v>24</v>
      </c>
      <c r="M2249" s="2">
        <v>5</v>
      </c>
      <c r="N2249" s="2" t="s">
        <v>7995</v>
      </c>
      <c r="O2249" s="2" t="s">
        <v>92</v>
      </c>
      <c r="P2249" s="2" t="s">
        <v>93</v>
      </c>
      <c r="Q2249" s="2" t="s">
        <v>7996</v>
      </c>
      <c r="R2249" t="str">
        <f>IFERROR(INDEX(ReadySub!$A$2:$A$1153, MATCH(T2249, ReadySub!$Q$2:$Q$1153, 0)), "")</f>
        <v/>
      </c>
      <c r="S2249" s="2" t="str">
        <f t="shared" si="105"/>
        <v>M2H 1H2_5_TORONTO</v>
      </c>
      <c r="T2249" s="2" t="str">
        <f t="shared" si="106"/>
        <v>M2H 1H2_5 BRAHMS AVE_TORONTO</v>
      </c>
      <c r="U2249" s="12" t="str">
        <f t="shared" si="107"/>
        <v>AVE</v>
      </c>
    </row>
    <row r="2250" spans="1:21" ht="13" x14ac:dyDescent="0.25">
      <c r="A2250" s="9">
        <v>45777</v>
      </c>
      <c r="B2250" s="2" t="s">
        <v>7997</v>
      </c>
      <c r="C2250" s="2" t="s">
        <v>18</v>
      </c>
      <c r="D2250" s="2" t="s">
        <v>58</v>
      </c>
      <c r="E2250" s="2" t="s">
        <v>603</v>
      </c>
      <c r="F2250" s="2" t="s">
        <v>7998</v>
      </c>
      <c r="G2250" s="2">
        <v>1658</v>
      </c>
      <c r="H2250" s="2" t="s">
        <v>53</v>
      </c>
      <c r="I2250" s="1">
        <v>28997</v>
      </c>
      <c r="J2250" s="2" t="s">
        <v>23</v>
      </c>
      <c r="K2250" s="2"/>
      <c r="L2250" s="2" t="s">
        <v>24</v>
      </c>
      <c r="M2250" s="2">
        <v>344</v>
      </c>
      <c r="N2250" s="2" t="s">
        <v>4652</v>
      </c>
      <c r="O2250" s="2" t="s">
        <v>47</v>
      </c>
      <c r="P2250" s="2" t="s">
        <v>606</v>
      </c>
      <c r="Q2250" s="2" t="s">
        <v>7999</v>
      </c>
      <c r="R2250" t="str">
        <f>IFERROR(INDEX(ReadySub!$A$2:$A$1153, MATCH(T2250, ReadySub!$Q$2:$Q$1153, 0)), "")</f>
        <v/>
      </c>
      <c r="S2250" s="2" t="str">
        <f t="shared" si="105"/>
        <v>L6K 3P3_344_OAKVILLE</v>
      </c>
      <c r="T2250" s="2" t="str">
        <f t="shared" si="106"/>
        <v>L6K 3P3_344 MARGARET DR_OAKVILLE</v>
      </c>
      <c r="U2250" s="12" t="str">
        <f t="shared" si="107"/>
        <v>DR</v>
      </c>
    </row>
    <row r="2251" spans="1:21" ht="13" x14ac:dyDescent="0.25">
      <c r="A2251" s="9">
        <v>45777</v>
      </c>
      <c r="B2251" s="2" t="s">
        <v>7643</v>
      </c>
      <c r="C2251" s="2" t="s">
        <v>18</v>
      </c>
      <c r="D2251" s="2" t="s">
        <v>102</v>
      </c>
      <c r="E2251" s="2" t="s">
        <v>775</v>
      </c>
      <c r="F2251" s="2" t="s">
        <v>8000</v>
      </c>
      <c r="G2251" s="2">
        <v>1678</v>
      </c>
      <c r="H2251" s="2" t="s">
        <v>45</v>
      </c>
      <c r="I2251" s="1">
        <v>28997</v>
      </c>
      <c r="J2251" s="2" t="s">
        <v>23</v>
      </c>
      <c r="K2251" s="2"/>
      <c r="L2251" s="2" t="s">
        <v>24</v>
      </c>
      <c r="M2251" s="2">
        <v>299</v>
      </c>
      <c r="N2251" s="2" t="s">
        <v>8001</v>
      </c>
      <c r="O2251" s="2" t="s">
        <v>47</v>
      </c>
      <c r="P2251" s="2" t="s">
        <v>1026</v>
      </c>
      <c r="Q2251" s="2" t="s">
        <v>8002</v>
      </c>
      <c r="R2251" t="str">
        <f>IFERROR(INDEX(ReadySub!$A$2:$A$1153, MATCH(T2251, ReadySub!$Q$2:$Q$1153, 0)), "")</f>
        <v/>
      </c>
      <c r="S2251" s="2" t="str">
        <f t="shared" si="105"/>
        <v>N2G 4M4_299_KITCHENER</v>
      </c>
      <c r="T2251" s="2" t="str">
        <f t="shared" si="106"/>
        <v>N2G 4M4_299 DOON VALLEY DR_KITCHENER</v>
      </c>
      <c r="U2251" s="12" t="str">
        <f t="shared" si="107"/>
        <v>DR</v>
      </c>
    </row>
    <row r="2252" spans="1:21" ht="13" x14ac:dyDescent="0.25">
      <c r="A2252" s="9">
        <v>45777</v>
      </c>
      <c r="B2252" s="2" t="s">
        <v>8003</v>
      </c>
      <c r="C2252" s="2" t="s">
        <v>18</v>
      </c>
      <c r="D2252" s="2" t="s">
        <v>31</v>
      </c>
      <c r="E2252" s="2" t="s">
        <v>90</v>
      </c>
      <c r="F2252" s="2" t="s">
        <v>8003</v>
      </c>
      <c r="G2252" s="2">
        <v>1765</v>
      </c>
      <c r="H2252" s="2" t="s">
        <v>120</v>
      </c>
      <c r="I2252" s="1">
        <v>28997</v>
      </c>
      <c r="J2252" s="2" t="s">
        <v>23</v>
      </c>
      <c r="K2252" s="2"/>
      <c r="L2252" s="2" t="s">
        <v>24</v>
      </c>
      <c r="M2252" s="2">
        <v>90</v>
      </c>
      <c r="N2252" s="2" t="s">
        <v>8004</v>
      </c>
      <c r="O2252" s="2" t="s">
        <v>26</v>
      </c>
      <c r="P2252" s="2" t="s">
        <v>93</v>
      </c>
      <c r="Q2252" s="2" t="s">
        <v>8005</v>
      </c>
      <c r="R2252" t="str">
        <f>IFERROR(INDEX(ReadySub!$A$2:$A$1153, MATCH(T2252, ReadySub!$Q$2:$Q$1153, 0)), "")</f>
        <v/>
      </c>
      <c r="S2252" s="2" t="str">
        <f t="shared" si="105"/>
        <v>M3J 2S5_90_TORONTO</v>
      </c>
      <c r="T2252" s="2" t="str">
        <f t="shared" si="106"/>
        <v>M3J 2S5_90 ATKINSON RD_TORONTO</v>
      </c>
      <c r="U2252" s="12" t="str">
        <f t="shared" si="107"/>
        <v>RD</v>
      </c>
    </row>
    <row r="2253" spans="1:21" ht="13" x14ac:dyDescent="0.25">
      <c r="A2253" s="9">
        <v>45777</v>
      </c>
      <c r="B2253" s="2" t="s">
        <v>8006</v>
      </c>
      <c r="C2253" s="2" t="s">
        <v>18</v>
      </c>
      <c r="D2253" s="2" t="s">
        <v>31</v>
      </c>
      <c r="E2253" s="2" t="s">
        <v>43</v>
      </c>
      <c r="F2253" s="2" t="s">
        <v>8006</v>
      </c>
      <c r="G2253" s="2">
        <v>1770</v>
      </c>
      <c r="H2253" s="2" t="s">
        <v>141</v>
      </c>
      <c r="I2253" s="1">
        <v>28999</v>
      </c>
      <c r="J2253" s="2" t="s">
        <v>23</v>
      </c>
      <c r="K2253" s="2"/>
      <c r="L2253" s="2" t="s">
        <v>24</v>
      </c>
      <c r="M2253" s="2">
        <v>47</v>
      </c>
      <c r="N2253" s="2" t="s">
        <v>4417</v>
      </c>
      <c r="O2253" s="2" t="s">
        <v>36</v>
      </c>
      <c r="P2253" s="2" t="s">
        <v>825</v>
      </c>
      <c r="Q2253" s="2" t="s">
        <v>826</v>
      </c>
      <c r="R2253" t="str">
        <f>IFERROR(INDEX(ReadySub!$A$2:$A$1153, MATCH(T2253, ReadySub!$Q$2:$Q$1153, 0)), "")</f>
        <v/>
      </c>
      <c r="S2253" s="2" t="str">
        <f t="shared" si="105"/>
        <v>K0L 2H0_47_LAKEFIELD</v>
      </c>
      <c r="T2253" s="2" t="str">
        <f t="shared" si="106"/>
        <v>K0L 2H0_47 REGENT ST_LAKEFIELD</v>
      </c>
      <c r="U2253" s="12" t="str">
        <f t="shared" si="107"/>
        <v>ST</v>
      </c>
    </row>
    <row r="2254" spans="1:21" ht="13" x14ac:dyDescent="0.25">
      <c r="A2254" s="9">
        <v>45777</v>
      </c>
      <c r="B2254" s="2" t="s">
        <v>318</v>
      </c>
      <c r="C2254" s="2" t="s">
        <v>18</v>
      </c>
      <c r="D2254" s="2" t="s">
        <v>51</v>
      </c>
      <c r="E2254" s="2" t="s">
        <v>90</v>
      </c>
      <c r="F2254" s="2" t="s">
        <v>8007</v>
      </c>
      <c r="G2254" s="2">
        <v>1804</v>
      </c>
      <c r="H2254" s="2" t="s">
        <v>53</v>
      </c>
      <c r="I2254" s="1">
        <v>28997</v>
      </c>
      <c r="J2254" s="2" t="s">
        <v>23</v>
      </c>
      <c r="K2254" s="2"/>
      <c r="L2254" s="2" t="s">
        <v>24</v>
      </c>
      <c r="M2254" s="2">
        <v>4299</v>
      </c>
      <c r="N2254" s="2" t="s">
        <v>135</v>
      </c>
      <c r="O2254" s="2" t="s">
        <v>26</v>
      </c>
      <c r="P2254" s="2" t="s">
        <v>93</v>
      </c>
      <c r="Q2254" s="2" t="s">
        <v>8008</v>
      </c>
      <c r="R2254" t="str">
        <f>IFERROR(INDEX(ReadySub!$A$2:$A$1153, MATCH(T2254, ReadySub!$Q$2:$Q$1153, 0)), "")</f>
        <v/>
      </c>
      <c r="S2254" s="2" t="str">
        <f t="shared" si="105"/>
        <v>M1E 2M9_4299_TORONTO</v>
      </c>
      <c r="T2254" s="2" t="str">
        <f t="shared" si="106"/>
        <v>M1E 2M9_4299 KINGSTON RD_TORONTO</v>
      </c>
      <c r="U2254" s="12" t="str">
        <f t="shared" si="107"/>
        <v>RD</v>
      </c>
    </row>
    <row r="2255" spans="1:21" ht="13" x14ac:dyDescent="0.25">
      <c r="A2255" s="9">
        <v>45777</v>
      </c>
      <c r="B2255" s="2" t="s">
        <v>17109</v>
      </c>
      <c r="C2255" s="2" t="s">
        <v>18</v>
      </c>
      <c r="D2255" s="2" t="s">
        <v>150</v>
      </c>
      <c r="E2255" s="2" t="s">
        <v>162</v>
      </c>
      <c r="F2255" s="2" t="s">
        <v>8009</v>
      </c>
      <c r="G2255" s="2">
        <v>1820</v>
      </c>
      <c r="H2255" s="2" t="s">
        <v>45</v>
      </c>
      <c r="I2255" s="1">
        <v>28997</v>
      </c>
      <c r="J2255" s="2" t="s">
        <v>23</v>
      </c>
      <c r="K2255" s="2"/>
      <c r="L2255" s="2" t="s">
        <v>24</v>
      </c>
      <c r="M2255" s="2">
        <v>1230</v>
      </c>
      <c r="N2255" s="2" t="s">
        <v>2270</v>
      </c>
      <c r="O2255" s="2" t="s">
        <v>36</v>
      </c>
      <c r="P2255" s="2" t="s">
        <v>166</v>
      </c>
      <c r="Q2255" s="2" t="s">
        <v>8010</v>
      </c>
      <c r="R2255" t="str">
        <f>IFERROR(INDEX(ReadySub!$A$2:$A$1153, MATCH(T2255, ReadySub!$Q$2:$Q$1153, 0)), "")</f>
        <v/>
      </c>
      <c r="S2255" s="2" t="str">
        <f t="shared" si="105"/>
        <v>K1S 3Y3_1230_OTTAWA</v>
      </c>
      <c r="T2255" s="2" t="str">
        <f t="shared" si="106"/>
        <v>K1S 3Y3_1230 BANK ST_OTTAWA</v>
      </c>
      <c r="U2255" s="12" t="str">
        <f t="shared" si="107"/>
        <v>ST</v>
      </c>
    </row>
    <row r="2256" spans="1:21" ht="13" x14ac:dyDescent="0.25">
      <c r="A2256" s="9">
        <v>45777</v>
      </c>
      <c r="B2256" s="2" t="s">
        <v>8011</v>
      </c>
      <c r="C2256" s="2" t="s">
        <v>18</v>
      </c>
      <c r="D2256" s="2" t="s">
        <v>102</v>
      </c>
      <c r="E2256" s="2" t="s">
        <v>775</v>
      </c>
      <c r="F2256" s="2" t="s">
        <v>8012</v>
      </c>
      <c r="G2256" s="2">
        <v>1823</v>
      </c>
      <c r="H2256" s="2" t="s">
        <v>141</v>
      </c>
      <c r="I2256" s="1">
        <v>28997</v>
      </c>
      <c r="J2256" s="2" t="s">
        <v>23</v>
      </c>
      <c r="K2256" s="2"/>
      <c r="L2256" s="2" t="s">
        <v>24</v>
      </c>
      <c r="M2256" s="2">
        <v>200</v>
      </c>
      <c r="N2256" s="2" t="s">
        <v>829</v>
      </c>
      <c r="O2256" s="2" t="s">
        <v>92</v>
      </c>
      <c r="P2256" s="2" t="s">
        <v>776</v>
      </c>
      <c r="Q2256" s="2" t="s">
        <v>7990</v>
      </c>
      <c r="R2256" t="str">
        <f>IFERROR(INDEX(ReadySub!$A$2:$A$1153, MATCH(T2256, ReadySub!$Q$2:$Q$1153, 0)), "")</f>
        <v/>
      </c>
      <c r="S2256" s="2" t="str">
        <f t="shared" si="105"/>
        <v>N2L 3G1_200_WATERLOO</v>
      </c>
      <c r="T2256" s="2" t="str">
        <f t="shared" si="106"/>
        <v>N2L 3G1_200 UNIVERSITY AVE_WATERLOO</v>
      </c>
      <c r="U2256" s="12" t="str">
        <f t="shared" si="107"/>
        <v>AVE</v>
      </c>
    </row>
    <row r="2257" spans="1:21" ht="13" x14ac:dyDescent="0.25">
      <c r="A2257" s="9">
        <v>45777</v>
      </c>
      <c r="B2257" s="2" t="s">
        <v>318</v>
      </c>
      <c r="C2257" s="2" t="s">
        <v>18</v>
      </c>
      <c r="D2257" s="2" t="s">
        <v>51</v>
      </c>
      <c r="E2257" s="2" t="s">
        <v>90</v>
      </c>
      <c r="F2257" s="2" t="s">
        <v>8014</v>
      </c>
      <c r="G2257" s="2">
        <v>1861</v>
      </c>
      <c r="H2257" s="2" t="s">
        <v>45</v>
      </c>
      <c r="I2257" s="1">
        <v>28997</v>
      </c>
      <c r="J2257" s="2" t="s">
        <v>23</v>
      </c>
      <c r="K2257" s="2"/>
      <c r="L2257" s="2" t="s">
        <v>24</v>
      </c>
      <c r="M2257" s="2">
        <v>120</v>
      </c>
      <c r="N2257" s="2" t="s">
        <v>8015</v>
      </c>
      <c r="O2257" s="2" t="s">
        <v>1532</v>
      </c>
      <c r="P2257" s="2" t="s">
        <v>93</v>
      </c>
      <c r="Q2257" s="2" t="s">
        <v>8016</v>
      </c>
      <c r="R2257" t="str">
        <f>IFERROR(INDEX(ReadySub!$A$2:$A$1153, MATCH(T2257, ReadySub!$Q$2:$Q$1153, 0)), "")</f>
        <v/>
      </c>
      <c r="S2257" s="2" t="str">
        <f t="shared" si="105"/>
        <v>M1B 1B3_120_TORONTO</v>
      </c>
      <c r="T2257" s="2" t="str">
        <f t="shared" si="106"/>
        <v>M1B 1B3_120 BERNER TRAIL_TORONTO</v>
      </c>
      <c r="U2257" s="12" t="str">
        <f t="shared" si="107"/>
        <v>Trail</v>
      </c>
    </row>
    <row r="2258" spans="1:21" ht="13" x14ac:dyDescent="0.25">
      <c r="A2258" s="9">
        <v>45777</v>
      </c>
      <c r="B2258" s="2" t="s">
        <v>8017</v>
      </c>
      <c r="C2258" s="2" t="s">
        <v>18</v>
      </c>
      <c r="D2258" s="2" t="s">
        <v>58</v>
      </c>
      <c r="E2258" s="2" t="s">
        <v>80</v>
      </c>
      <c r="F2258" s="2" t="s">
        <v>8017</v>
      </c>
      <c r="G2258" s="2">
        <v>1883</v>
      </c>
      <c r="H2258" s="2" t="s">
        <v>45</v>
      </c>
      <c r="I2258" s="1">
        <v>28997</v>
      </c>
      <c r="J2258" s="2" t="s">
        <v>23</v>
      </c>
      <c r="K2258" s="2"/>
      <c r="L2258" s="2" t="s">
        <v>24</v>
      </c>
      <c r="M2258" s="2">
        <v>510</v>
      </c>
      <c r="N2258" s="2" t="s">
        <v>1125</v>
      </c>
      <c r="O2258" s="2" t="s">
        <v>26</v>
      </c>
      <c r="P2258" s="2" t="s">
        <v>82</v>
      </c>
      <c r="Q2258" s="2" t="s">
        <v>6063</v>
      </c>
      <c r="R2258" t="str">
        <f>IFERROR(INDEX(ReadySub!$A$2:$A$1153, MATCH(T2258, ReadySub!$Q$2:$Q$1153, 0)), "")</f>
        <v/>
      </c>
      <c r="S2258" s="2" t="str">
        <f t="shared" si="105"/>
        <v>L9C 1X4_510_HAMILTON</v>
      </c>
      <c r="T2258" s="2" t="str">
        <f t="shared" si="106"/>
        <v>L9C 1X4_510 MOHAWK RD_HAMILTON</v>
      </c>
      <c r="U2258" s="12" t="str">
        <f t="shared" si="107"/>
        <v>RD</v>
      </c>
    </row>
    <row r="2259" spans="1:21" ht="13" x14ac:dyDescent="0.25">
      <c r="A2259" s="9">
        <v>45777</v>
      </c>
      <c r="B2259" s="2" t="s">
        <v>8021</v>
      </c>
      <c r="C2259" s="2" t="s">
        <v>18</v>
      </c>
      <c r="D2259" s="2" t="s">
        <v>51</v>
      </c>
      <c r="E2259" s="2" t="s">
        <v>90</v>
      </c>
      <c r="F2259" s="2" t="s">
        <v>8021</v>
      </c>
      <c r="G2259" s="2">
        <v>1904</v>
      </c>
      <c r="H2259" s="2" t="s">
        <v>377</v>
      </c>
      <c r="I2259" s="1">
        <v>28997</v>
      </c>
      <c r="J2259" s="2" t="s">
        <v>23</v>
      </c>
      <c r="K2259" s="2"/>
      <c r="L2259" s="2" t="s">
        <v>24</v>
      </c>
      <c r="M2259" s="2">
        <v>83</v>
      </c>
      <c r="N2259" s="2" t="s">
        <v>563</v>
      </c>
      <c r="O2259" s="2" t="s">
        <v>36</v>
      </c>
      <c r="P2259" s="2" t="s">
        <v>93</v>
      </c>
      <c r="Q2259" s="2" t="s">
        <v>8022</v>
      </c>
      <c r="R2259" t="str">
        <f>IFERROR(INDEX(ReadySub!$A$2:$A$1153, MATCH(T2259, ReadySub!$Q$2:$Q$1153, 0)), "")</f>
        <v/>
      </c>
      <c r="S2259" s="2" t="str">
        <f t="shared" si="105"/>
        <v>M4Y 1B7_83_TORONTO</v>
      </c>
      <c r="T2259" s="2" t="str">
        <f t="shared" si="106"/>
        <v>M4Y 1B7_83 ALEXANDER ST_TORONTO</v>
      </c>
      <c r="U2259" s="12" t="str">
        <f t="shared" si="107"/>
        <v>ST</v>
      </c>
    </row>
    <row r="2260" spans="1:21" ht="13" x14ac:dyDescent="0.25">
      <c r="A2260" s="9">
        <v>45777</v>
      </c>
      <c r="B2260" s="2" t="s">
        <v>8024</v>
      </c>
      <c r="C2260" s="2" t="s">
        <v>18</v>
      </c>
      <c r="D2260" s="2" t="s">
        <v>51</v>
      </c>
      <c r="E2260" s="2" t="s">
        <v>90</v>
      </c>
      <c r="F2260" s="2" t="s">
        <v>8024</v>
      </c>
      <c r="G2260" s="2">
        <v>1907</v>
      </c>
      <c r="H2260" s="2" t="s">
        <v>45</v>
      </c>
      <c r="I2260" s="1">
        <v>28997</v>
      </c>
      <c r="J2260" s="2" t="s">
        <v>23</v>
      </c>
      <c r="K2260" s="2"/>
      <c r="L2260" s="2" t="s">
        <v>24</v>
      </c>
      <c r="M2260" s="2">
        <v>361</v>
      </c>
      <c r="N2260" s="2" t="s">
        <v>4222</v>
      </c>
      <c r="O2260" s="2" t="s">
        <v>92</v>
      </c>
      <c r="P2260" s="2" t="s">
        <v>93</v>
      </c>
      <c r="Q2260" s="2" t="s">
        <v>8025</v>
      </c>
      <c r="R2260" t="str">
        <f>IFERROR(INDEX(ReadySub!$A$2:$A$1153, MATCH(T2260, ReadySub!$Q$2:$Q$1153, 0)), "")</f>
        <v/>
      </c>
      <c r="S2260" s="2" t="str">
        <f t="shared" si="105"/>
        <v>M4K 1P1_361_TORONTO</v>
      </c>
      <c r="T2260" s="2" t="str">
        <f t="shared" si="106"/>
        <v>M4K 1P1_361 DANFORTH AVE_TORONTO</v>
      </c>
      <c r="U2260" s="12" t="str">
        <f t="shared" si="107"/>
        <v>AVE</v>
      </c>
    </row>
    <row r="2261" spans="1:21" ht="13" x14ac:dyDescent="0.25">
      <c r="A2261" s="9">
        <v>45777</v>
      </c>
      <c r="B2261" s="2" t="s">
        <v>6006</v>
      </c>
      <c r="C2261" s="2" t="s">
        <v>18</v>
      </c>
      <c r="D2261" s="2" t="s">
        <v>89</v>
      </c>
      <c r="E2261" s="2" t="s">
        <v>90</v>
      </c>
      <c r="F2261" s="2" t="s">
        <v>6006</v>
      </c>
      <c r="G2261" s="2">
        <v>1952</v>
      </c>
      <c r="H2261" s="2" t="s">
        <v>120</v>
      </c>
      <c r="I2261" s="1">
        <v>28997</v>
      </c>
      <c r="J2261" s="2" t="s">
        <v>23</v>
      </c>
      <c r="K2261" s="2"/>
      <c r="L2261" s="2" t="s">
        <v>24</v>
      </c>
      <c r="M2261" s="2">
        <v>460</v>
      </c>
      <c r="N2261" s="2" t="s">
        <v>6007</v>
      </c>
      <c r="O2261" s="2" t="s">
        <v>92</v>
      </c>
      <c r="P2261" s="2" t="s">
        <v>93</v>
      </c>
      <c r="Q2261" s="2" t="s">
        <v>6008</v>
      </c>
      <c r="R2261" t="str">
        <f>IFERROR(INDEX(ReadySub!$A$2:$A$1153, MATCH(T2261, ReadySub!$Q$2:$Q$1153, 0)), "")</f>
        <v/>
      </c>
      <c r="S2261" s="2" t="str">
        <f t="shared" si="105"/>
        <v>M6G 2V7_460_TORONTO</v>
      </c>
      <c r="T2261" s="2" t="str">
        <f t="shared" si="106"/>
        <v>M6G 2V7_460 MANNING AVE_TORONTO</v>
      </c>
      <c r="U2261" s="12" t="str">
        <f t="shared" si="107"/>
        <v>AVE</v>
      </c>
    </row>
    <row r="2262" spans="1:21" ht="13" x14ac:dyDescent="0.25">
      <c r="A2262" s="9">
        <v>45777</v>
      </c>
      <c r="B2262" s="2" t="s">
        <v>8026</v>
      </c>
      <c r="C2262" s="2" t="s">
        <v>18</v>
      </c>
      <c r="D2262" s="2" t="s">
        <v>150</v>
      </c>
      <c r="E2262" s="2" t="s">
        <v>162</v>
      </c>
      <c r="F2262" s="2" t="s">
        <v>8027</v>
      </c>
      <c r="G2262" s="2">
        <v>1955</v>
      </c>
      <c r="H2262" s="2" t="s">
        <v>141</v>
      </c>
      <c r="I2262" s="1">
        <v>28997</v>
      </c>
      <c r="J2262" s="2" t="s">
        <v>23</v>
      </c>
      <c r="K2262" s="2"/>
      <c r="L2262" s="2" t="s">
        <v>113</v>
      </c>
      <c r="M2262" s="2">
        <v>395</v>
      </c>
      <c r="N2262" s="2" t="s">
        <v>3172</v>
      </c>
      <c r="O2262" s="2" t="s">
        <v>26</v>
      </c>
      <c r="P2262" s="2" t="s">
        <v>166</v>
      </c>
      <c r="Q2262" s="2" t="s">
        <v>8028</v>
      </c>
      <c r="R2262" t="str">
        <f>IFERROR(INDEX(ReadySub!$A$2:$A$1153, MATCH(T2262, ReadySub!$Q$2:$Q$1153, 0)), "")</f>
        <v/>
      </c>
      <c r="S2262" s="2" t="str">
        <f t="shared" si="105"/>
        <v>K1H 8L2_395_OTTAWA</v>
      </c>
      <c r="T2262" s="2" t="str">
        <f t="shared" si="106"/>
        <v>K1H 8L2_395 SMYTH RD_OTTAWA</v>
      </c>
      <c r="U2262" s="12" t="str">
        <f t="shared" si="107"/>
        <v>RD</v>
      </c>
    </row>
    <row r="2263" spans="1:21" ht="13" x14ac:dyDescent="0.25">
      <c r="A2263" s="9">
        <v>45777</v>
      </c>
      <c r="B2263" s="2" t="s">
        <v>8029</v>
      </c>
      <c r="C2263" s="2" t="s">
        <v>18</v>
      </c>
      <c r="D2263" s="2" t="s">
        <v>31</v>
      </c>
      <c r="E2263" s="2" t="s">
        <v>90</v>
      </c>
      <c r="F2263" s="2" t="s">
        <v>8029</v>
      </c>
      <c r="G2263" s="2">
        <v>1967</v>
      </c>
      <c r="H2263" s="2" t="s">
        <v>45</v>
      </c>
      <c r="I2263" s="1">
        <v>28997</v>
      </c>
      <c r="J2263" s="2" t="s">
        <v>23</v>
      </c>
      <c r="K2263" s="2"/>
      <c r="L2263" s="2" t="s">
        <v>24</v>
      </c>
      <c r="M2263" s="2">
        <v>10</v>
      </c>
      <c r="N2263" s="2" t="s">
        <v>8030</v>
      </c>
      <c r="O2263" s="2" t="s">
        <v>26</v>
      </c>
      <c r="P2263" s="2" t="s">
        <v>93</v>
      </c>
      <c r="Q2263" s="2" t="s">
        <v>8031</v>
      </c>
      <c r="R2263" t="str">
        <f>IFERROR(INDEX(ReadySub!$A$2:$A$1153, MATCH(T2263, ReadySub!$Q$2:$Q$1153, 0)), "")</f>
        <v/>
      </c>
      <c r="S2263" s="2" t="str">
        <f t="shared" si="105"/>
        <v>M6A 2N4_10_TORONTO</v>
      </c>
      <c r="T2263" s="2" t="str">
        <f t="shared" si="106"/>
        <v>M6A 2N4_10 FLEMINGTON RD_TORONTO</v>
      </c>
      <c r="U2263" s="12" t="str">
        <f t="shared" si="107"/>
        <v>RD</v>
      </c>
    </row>
    <row r="2264" spans="1:21" ht="13" x14ac:dyDescent="0.25">
      <c r="A2264" s="9">
        <v>45777</v>
      </c>
      <c r="B2264" s="2" t="s">
        <v>318</v>
      </c>
      <c r="C2264" s="2" t="s">
        <v>18</v>
      </c>
      <c r="D2264" s="2" t="s">
        <v>51</v>
      </c>
      <c r="E2264" s="2" t="s">
        <v>90</v>
      </c>
      <c r="F2264" s="2" t="s">
        <v>8032</v>
      </c>
      <c r="G2264" s="2">
        <v>1978</v>
      </c>
      <c r="H2264" s="2" t="s">
        <v>45</v>
      </c>
      <c r="I2264" s="1">
        <v>28997</v>
      </c>
      <c r="J2264" s="2" t="s">
        <v>23</v>
      </c>
      <c r="K2264" s="2"/>
      <c r="L2264" s="2" t="s">
        <v>24</v>
      </c>
      <c r="M2264" s="2">
        <v>20</v>
      </c>
      <c r="N2264" s="2" t="s">
        <v>8033</v>
      </c>
      <c r="O2264" s="2" t="s">
        <v>1062</v>
      </c>
      <c r="P2264" s="2" t="s">
        <v>93</v>
      </c>
      <c r="Q2264" s="2" t="s">
        <v>8034</v>
      </c>
      <c r="R2264" t="str">
        <f>IFERROR(INDEX(ReadySub!$A$2:$A$1153, MATCH(T2264, ReadySub!$Q$2:$Q$1153, 0)), "")</f>
        <v/>
      </c>
      <c r="S2264" s="2" t="str">
        <f t="shared" si="105"/>
        <v>M1K 4H5_20_TORONTO</v>
      </c>
      <c r="T2264" s="2" t="str">
        <f t="shared" si="106"/>
        <v>M1K 4H5_20 GORDONRIDGE PL_TORONTO</v>
      </c>
      <c r="U2264" s="12" t="str">
        <f t="shared" si="107"/>
        <v>PL</v>
      </c>
    </row>
    <row r="2265" spans="1:21" ht="13" x14ac:dyDescent="0.25">
      <c r="A2265" s="9">
        <v>45777</v>
      </c>
      <c r="B2265" s="2" t="s">
        <v>74</v>
      </c>
      <c r="C2265" s="2" t="s">
        <v>18</v>
      </c>
      <c r="D2265" s="2" t="s">
        <v>89</v>
      </c>
      <c r="E2265" s="2" t="s">
        <v>90</v>
      </c>
      <c r="F2265" s="2" t="s">
        <v>8035</v>
      </c>
      <c r="G2265" s="2">
        <v>2034</v>
      </c>
      <c r="H2265" s="2" t="s">
        <v>45</v>
      </c>
      <c r="I2265" s="1">
        <v>28997</v>
      </c>
      <c r="J2265" s="2" t="s">
        <v>23</v>
      </c>
      <c r="K2265" s="2"/>
      <c r="L2265" s="2" t="s">
        <v>24</v>
      </c>
      <c r="M2265" s="2">
        <v>2665</v>
      </c>
      <c r="N2265" s="2" t="s">
        <v>485</v>
      </c>
      <c r="O2265" s="2" t="s">
        <v>36</v>
      </c>
      <c r="P2265" s="2" t="s">
        <v>93</v>
      </c>
      <c r="Q2265" s="2" t="s">
        <v>8036</v>
      </c>
      <c r="R2265" t="str">
        <f>IFERROR(INDEX(ReadySub!$A$2:$A$1153, MATCH(T2265, ReadySub!$Q$2:$Q$1153, 0)), "")</f>
        <v/>
      </c>
      <c r="S2265" s="2" t="str">
        <f t="shared" si="105"/>
        <v>M6P 1Y1_2665_TORONTO</v>
      </c>
      <c r="T2265" s="2" t="str">
        <f t="shared" si="106"/>
        <v>M6P 1Y1_2665 DUNDAS ST_TORONTO</v>
      </c>
      <c r="U2265" s="12" t="str">
        <f t="shared" si="107"/>
        <v>ST</v>
      </c>
    </row>
    <row r="2266" spans="1:21" ht="13" x14ac:dyDescent="0.25">
      <c r="A2266" s="9">
        <v>45777</v>
      </c>
      <c r="B2266" s="2" t="s">
        <v>8037</v>
      </c>
      <c r="C2266" s="2" t="s">
        <v>18</v>
      </c>
      <c r="D2266" s="2" t="s">
        <v>51</v>
      </c>
      <c r="E2266" s="2" t="s">
        <v>90</v>
      </c>
      <c r="F2266" s="2" t="s">
        <v>8038</v>
      </c>
      <c r="G2266" s="2">
        <v>2038</v>
      </c>
      <c r="H2266" s="2" t="s">
        <v>66</v>
      </c>
      <c r="I2266" s="1">
        <v>28997</v>
      </c>
      <c r="J2266" s="2" t="s">
        <v>23</v>
      </c>
      <c r="K2266" s="2"/>
      <c r="L2266" s="2" t="s">
        <v>24</v>
      </c>
      <c r="M2266" s="2">
        <v>101</v>
      </c>
      <c r="N2266" s="2" t="s">
        <v>8039</v>
      </c>
      <c r="O2266" s="2" t="s">
        <v>92</v>
      </c>
      <c r="P2266" s="2" t="s">
        <v>93</v>
      </c>
      <c r="Q2266" s="2" t="s">
        <v>8040</v>
      </c>
      <c r="R2266">
        <f>IFERROR(INDEX(ReadySub!$A$2:$A$1153, MATCH(T2266, ReadySub!$Q$2:$Q$1153, 0)), "")</f>
        <v>34</v>
      </c>
      <c r="S2266" s="2" t="str">
        <f t="shared" si="105"/>
        <v>M4L 3R3_101_TORONTO</v>
      </c>
      <c r="T2266" s="2" t="str">
        <f t="shared" si="106"/>
        <v>M4L 3R3_101 KIPPENDAVIE AVE_TORONTO</v>
      </c>
      <c r="U2266" s="12" t="str">
        <f t="shared" si="107"/>
        <v>AVE</v>
      </c>
    </row>
    <row r="2267" spans="1:21" ht="13" x14ac:dyDescent="0.25">
      <c r="A2267" s="9">
        <v>45777</v>
      </c>
      <c r="B2267" s="2" t="s">
        <v>74</v>
      </c>
      <c r="C2267" s="2" t="s">
        <v>18</v>
      </c>
      <c r="D2267" s="2" t="s">
        <v>51</v>
      </c>
      <c r="E2267" s="2" t="s">
        <v>90</v>
      </c>
      <c r="F2267" s="2" t="s">
        <v>8041</v>
      </c>
      <c r="G2267" s="2">
        <v>2050</v>
      </c>
      <c r="H2267" s="2" t="s">
        <v>104</v>
      </c>
      <c r="I2267" s="1">
        <v>28997</v>
      </c>
      <c r="J2267" s="2" t="s">
        <v>23</v>
      </c>
      <c r="K2267" s="2"/>
      <c r="L2267" s="2" t="s">
        <v>24</v>
      </c>
      <c r="M2267" s="2">
        <v>91</v>
      </c>
      <c r="N2267" s="2" t="s">
        <v>2861</v>
      </c>
      <c r="O2267" s="2" t="s">
        <v>36</v>
      </c>
      <c r="P2267" s="2" t="s">
        <v>93</v>
      </c>
      <c r="Q2267" s="2" t="s">
        <v>2862</v>
      </c>
      <c r="R2267" t="str">
        <f>IFERROR(INDEX(ReadySub!$A$2:$A$1153, MATCH(T2267, ReadySub!$Q$2:$Q$1153, 0)), "")</f>
        <v/>
      </c>
      <c r="S2267" s="2" t="str">
        <f t="shared" si="105"/>
        <v>M4C 4Y9_91_TORONTO</v>
      </c>
      <c r="T2267" s="2" t="str">
        <f t="shared" si="106"/>
        <v>M4C 4Y9_91 BARRINGTON ST_TORONTO</v>
      </c>
      <c r="U2267" s="12" t="str">
        <f t="shared" si="107"/>
        <v>ST</v>
      </c>
    </row>
    <row r="2268" spans="1:21" ht="13" x14ac:dyDescent="0.25">
      <c r="A2268" s="9">
        <v>45777</v>
      </c>
      <c r="B2268" s="2" t="s">
        <v>74</v>
      </c>
      <c r="C2268" s="2" t="s">
        <v>18</v>
      </c>
      <c r="D2268" s="2" t="s">
        <v>51</v>
      </c>
      <c r="E2268" s="2" t="s">
        <v>90</v>
      </c>
      <c r="F2268" s="2" t="s">
        <v>8042</v>
      </c>
      <c r="G2268" s="2">
        <v>2063</v>
      </c>
      <c r="H2268" s="2" t="s">
        <v>104</v>
      </c>
      <c r="I2268" s="1">
        <v>28997</v>
      </c>
      <c r="J2268" s="2" t="s">
        <v>23</v>
      </c>
      <c r="K2268" s="2"/>
      <c r="L2268" s="2" t="s">
        <v>24</v>
      </c>
      <c r="M2268" s="2">
        <v>16</v>
      </c>
      <c r="N2268" s="2" t="s">
        <v>2206</v>
      </c>
      <c r="O2268" s="2" t="s">
        <v>47</v>
      </c>
      <c r="P2268" s="2" t="s">
        <v>93</v>
      </c>
      <c r="Q2268" s="2" t="s">
        <v>8043</v>
      </c>
      <c r="R2268" t="str">
        <f>IFERROR(INDEX(ReadySub!$A$2:$A$1153, MATCH(T2268, ReadySub!$Q$2:$Q$1153, 0)), "")</f>
        <v/>
      </c>
      <c r="S2268" s="2" t="str">
        <f t="shared" si="105"/>
        <v>M1K 4X5_16_TORONTO</v>
      </c>
      <c r="T2268" s="2" t="str">
        <f t="shared" si="106"/>
        <v>M1K 4X5_16 HAILEYBURY DR_TORONTO</v>
      </c>
      <c r="U2268" s="12" t="str">
        <f t="shared" si="107"/>
        <v>DR</v>
      </c>
    </row>
    <row r="2269" spans="1:21" ht="13" x14ac:dyDescent="0.25">
      <c r="A2269" s="9">
        <v>45777</v>
      </c>
      <c r="B2269" s="2" t="s">
        <v>8044</v>
      </c>
      <c r="C2269" s="2" t="s">
        <v>18</v>
      </c>
      <c r="D2269" s="2" t="s">
        <v>31</v>
      </c>
      <c r="E2269" s="2" t="s">
        <v>90</v>
      </c>
      <c r="F2269" s="2" t="s">
        <v>8045</v>
      </c>
      <c r="G2269" s="2">
        <v>2068</v>
      </c>
      <c r="H2269" s="2" t="s">
        <v>45</v>
      </c>
      <c r="I2269" s="1">
        <v>30846</v>
      </c>
      <c r="J2269" s="2" t="s">
        <v>23</v>
      </c>
      <c r="K2269" s="2"/>
      <c r="L2269" s="2" t="s">
        <v>24</v>
      </c>
      <c r="M2269" s="2">
        <v>205</v>
      </c>
      <c r="N2269" s="2" t="s">
        <v>8046</v>
      </c>
      <c r="O2269" s="2" t="s">
        <v>101</v>
      </c>
      <c r="P2269" s="2" t="s">
        <v>93</v>
      </c>
      <c r="Q2269" s="2" t="s">
        <v>8047</v>
      </c>
      <c r="R2269" t="str">
        <f>IFERROR(INDEX(ReadySub!$A$2:$A$1153, MATCH(T2269, ReadySub!$Q$2:$Q$1153, 0)), "")</f>
        <v/>
      </c>
      <c r="S2269" s="2" t="str">
        <f t="shared" si="105"/>
        <v>M9W 5L7_205_TORONTO</v>
      </c>
      <c r="T2269" s="2" t="str">
        <f t="shared" si="106"/>
        <v>M9W 5L7_205 HUMBER COLLEGE BLVD_TORONTO</v>
      </c>
      <c r="U2269" s="12" t="str">
        <f t="shared" si="107"/>
        <v>BLVD</v>
      </c>
    </row>
    <row r="2270" spans="1:21" ht="13" x14ac:dyDescent="0.25">
      <c r="A2270" s="9">
        <v>45777</v>
      </c>
      <c r="B2270" s="2" t="s">
        <v>8049</v>
      </c>
      <c r="C2270" s="2" t="s">
        <v>18</v>
      </c>
      <c r="D2270" s="2" t="s">
        <v>31</v>
      </c>
      <c r="E2270" s="2" t="s">
        <v>90</v>
      </c>
      <c r="F2270" s="2" t="s">
        <v>8050</v>
      </c>
      <c r="G2270" s="2">
        <v>2078</v>
      </c>
      <c r="H2270" s="2" t="s">
        <v>141</v>
      </c>
      <c r="I2270" s="1">
        <v>28997</v>
      </c>
      <c r="J2270" s="2" t="s">
        <v>23</v>
      </c>
      <c r="K2270" s="2"/>
      <c r="L2270" s="2" t="s">
        <v>24</v>
      </c>
      <c r="M2270" s="2">
        <v>65</v>
      </c>
      <c r="N2270" s="2" t="s">
        <v>6765</v>
      </c>
      <c r="O2270" s="2" t="s">
        <v>47</v>
      </c>
      <c r="P2270" s="2" t="s">
        <v>93</v>
      </c>
      <c r="Q2270" s="2" t="s">
        <v>8051</v>
      </c>
      <c r="R2270" t="str">
        <f>IFERROR(INDEX(ReadySub!$A$2:$A$1153, MATCH(T2270, ReadySub!$Q$2:$Q$1153, 0)), "")</f>
        <v/>
      </c>
      <c r="S2270" s="2" t="str">
        <f t="shared" si="105"/>
        <v>M9R 2S8_65_TORONTO</v>
      </c>
      <c r="T2270" s="2" t="str">
        <f t="shared" si="106"/>
        <v>M9R 2S8_65 HARTSDALE DR_TORONTO</v>
      </c>
      <c r="U2270" s="12" t="str">
        <f t="shared" si="107"/>
        <v>DR</v>
      </c>
    </row>
    <row r="2271" spans="1:21" ht="13" x14ac:dyDescent="0.25">
      <c r="A2271" s="9">
        <v>45777</v>
      </c>
      <c r="B2271" s="2" t="s">
        <v>74</v>
      </c>
      <c r="C2271" s="2" t="s">
        <v>18</v>
      </c>
      <c r="D2271" s="2" t="s">
        <v>51</v>
      </c>
      <c r="E2271" s="2" t="s">
        <v>90</v>
      </c>
      <c r="F2271" s="2" t="s">
        <v>8052</v>
      </c>
      <c r="G2271" s="2">
        <v>2083</v>
      </c>
      <c r="H2271" s="2" t="s">
        <v>104</v>
      </c>
      <c r="I2271" s="1">
        <v>28997</v>
      </c>
      <c r="J2271" s="2" t="s">
        <v>23</v>
      </c>
      <c r="K2271" s="2"/>
      <c r="L2271" s="2" t="s">
        <v>24</v>
      </c>
      <c r="M2271" s="2">
        <v>51</v>
      </c>
      <c r="N2271" s="2" t="s">
        <v>671</v>
      </c>
      <c r="O2271" s="2" t="s">
        <v>249</v>
      </c>
      <c r="P2271" s="2" t="s">
        <v>93</v>
      </c>
      <c r="Q2271" s="2" t="s">
        <v>8053</v>
      </c>
      <c r="R2271" t="str">
        <f>IFERROR(INDEX(ReadySub!$A$2:$A$1153, MATCH(T2271, ReadySub!$Q$2:$Q$1153, 0)), "")</f>
        <v/>
      </c>
      <c r="S2271" s="2" t="str">
        <f t="shared" si="105"/>
        <v>M1P 2N3_51_TORONTO</v>
      </c>
      <c r="T2271" s="2" t="str">
        <f t="shared" si="106"/>
        <v>M1P 2N3_51 ANTRIM CRES_TORONTO</v>
      </c>
      <c r="U2271" s="12" t="str">
        <f t="shared" si="107"/>
        <v>CRES</v>
      </c>
    </row>
    <row r="2272" spans="1:21" ht="13" x14ac:dyDescent="0.25">
      <c r="A2272" s="9">
        <v>45777</v>
      </c>
      <c r="B2272" s="2" t="s">
        <v>318</v>
      </c>
      <c r="C2272" s="2" t="s">
        <v>18</v>
      </c>
      <c r="D2272" s="2" t="s">
        <v>51</v>
      </c>
      <c r="E2272" s="2" t="s">
        <v>90</v>
      </c>
      <c r="F2272" s="2" t="s">
        <v>8054</v>
      </c>
      <c r="G2272" s="2">
        <v>2095</v>
      </c>
      <c r="H2272" s="2" t="s">
        <v>45</v>
      </c>
      <c r="I2272" s="1">
        <v>28997</v>
      </c>
      <c r="J2272" s="2" t="s">
        <v>23</v>
      </c>
      <c r="K2272" s="2"/>
      <c r="L2272" s="2" t="s">
        <v>24</v>
      </c>
      <c r="M2272" s="2">
        <v>1386</v>
      </c>
      <c r="N2272" s="2" t="s">
        <v>251</v>
      </c>
      <c r="O2272" s="2" t="s">
        <v>92</v>
      </c>
      <c r="P2272" s="2" t="s">
        <v>93</v>
      </c>
      <c r="Q2272" s="2" t="s">
        <v>8055</v>
      </c>
      <c r="R2272" t="str">
        <f>IFERROR(INDEX(ReadySub!$A$2:$A$1153, MATCH(T2272, ReadySub!$Q$2:$Q$1153, 0)), "")</f>
        <v/>
      </c>
      <c r="S2272" s="2" t="str">
        <f t="shared" si="105"/>
        <v>M4A 2L8_1386_TORONTO</v>
      </c>
      <c r="T2272" s="2" t="str">
        <f t="shared" si="106"/>
        <v>M4A 2L8_1386 VICTORIA PARK AVE_TORONTO</v>
      </c>
      <c r="U2272" s="12" t="str">
        <f t="shared" si="107"/>
        <v>AVE</v>
      </c>
    </row>
    <row r="2273" spans="1:21" ht="13" x14ac:dyDescent="0.25">
      <c r="A2273" s="9">
        <v>45777</v>
      </c>
      <c r="B2273" s="2" t="s">
        <v>74</v>
      </c>
      <c r="C2273" s="2" t="s">
        <v>18</v>
      </c>
      <c r="D2273" s="2" t="s">
        <v>31</v>
      </c>
      <c r="E2273" s="2" t="s">
        <v>90</v>
      </c>
      <c r="F2273" s="2" t="s">
        <v>8056</v>
      </c>
      <c r="G2273" s="2">
        <v>2104</v>
      </c>
      <c r="H2273" s="2" t="s">
        <v>104</v>
      </c>
      <c r="I2273" s="1">
        <v>29370</v>
      </c>
      <c r="J2273" s="2" t="s">
        <v>23</v>
      </c>
      <c r="K2273" s="2"/>
      <c r="L2273" s="2" t="s">
        <v>24</v>
      </c>
      <c r="M2273" s="2">
        <v>120</v>
      </c>
      <c r="N2273" s="2" t="s">
        <v>8057</v>
      </c>
      <c r="O2273" s="2" t="s">
        <v>26</v>
      </c>
      <c r="P2273" s="2" t="s">
        <v>93</v>
      </c>
      <c r="Q2273" s="2" t="s">
        <v>8058</v>
      </c>
      <c r="R2273" t="str">
        <f>IFERROR(INDEX(ReadySub!$A$2:$A$1153, MATCH(T2273, ReadySub!$Q$2:$Q$1153, 0)), "")</f>
        <v/>
      </c>
      <c r="S2273" s="2" t="str">
        <f t="shared" si="105"/>
        <v>M3J 1R7_120_TORONTO</v>
      </c>
      <c r="T2273" s="2" t="str">
        <f t="shared" si="106"/>
        <v>M3J 1R7_120 DERRYDOWN RD_TORONTO</v>
      </c>
      <c r="U2273" s="12" t="str">
        <f t="shared" si="107"/>
        <v>RD</v>
      </c>
    </row>
    <row r="2274" spans="1:21" ht="13" x14ac:dyDescent="0.25">
      <c r="A2274" s="9">
        <v>45777</v>
      </c>
      <c r="B2274" s="2" t="s">
        <v>8059</v>
      </c>
      <c r="C2274" s="2" t="s">
        <v>18</v>
      </c>
      <c r="D2274" s="2" t="s">
        <v>89</v>
      </c>
      <c r="E2274" s="2" t="s">
        <v>90</v>
      </c>
      <c r="F2274" s="2" t="s">
        <v>8059</v>
      </c>
      <c r="G2274" s="2">
        <v>2112</v>
      </c>
      <c r="H2274" s="2" t="s">
        <v>45</v>
      </c>
      <c r="I2274" s="1">
        <v>28997</v>
      </c>
      <c r="J2274" s="2" t="s">
        <v>23</v>
      </c>
      <c r="K2274" s="2"/>
      <c r="L2274" s="2" t="s">
        <v>24</v>
      </c>
      <c r="M2274" s="2">
        <v>611</v>
      </c>
      <c r="N2274" s="2" t="s">
        <v>1832</v>
      </c>
      <c r="O2274" s="2" t="s">
        <v>92</v>
      </c>
      <c r="P2274" s="2" t="s">
        <v>93</v>
      </c>
      <c r="Q2274" s="2" t="s">
        <v>8060</v>
      </c>
      <c r="R2274" t="str">
        <f>IFERROR(INDEX(ReadySub!$A$2:$A$1153, MATCH(T2274, ReadySub!$Q$2:$Q$1153, 0)), "")</f>
        <v/>
      </c>
      <c r="S2274" s="2" t="str">
        <f t="shared" si="105"/>
        <v>M6C 1A3_611_TORONTO</v>
      </c>
      <c r="T2274" s="2" t="str">
        <f t="shared" si="106"/>
        <v>M6C 1A3_611 ST.CLAIR AVE_TORONTO</v>
      </c>
      <c r="U2274" s="12" t="str">
        <f t="shared" si="107"/>
        <v>AVE</v>
      </c>
    </row>
    <row r="2275" spans="1:21" ht="13" x14ac:dyDescent="0.25">
      <c r="A2275" s="9">
        <v>45777</v>
      </c>
      <c r="B2275" s="2" t="s">
        <v>7841</v>
      </c>
      <c r="C2275" s="2" t="s">
        <v>18</v>
      </c>
      <c r="D2275" s="2" t="s">
        <v>51</v>
      </c>
      <c r="E2275" s="2" t="s">
        <v>90</v>
      </c>
      <c r="F2275" s="2" t="s">
        <v>8061</v>
      </c>
      <c r="G2275" s="2">
        <v>2128</v>
      </c>
      <c r="H2275" s="2" t="s">
        <v>45</v>
      </c>
      <c r="I2275" s="1">
        <v>28997</v>
      </c>
      <c r="J2275" s="2" t="s">
        <v>23</v>
      </c>
      <c r="K2275" s="2"/>
      <c r="L2275" s="2" t="s">
        <v>24</v>
      </c>
      <c r="M2275" s="2">
        <v>1375</v>
      </c>
      <c r="N2275" s="2" t="s">
        <v>644</v>
      </c>
      <c r="O2275" s="2" t="s">
        <v>92</v>
      </c>
      <c r="P2275" s="2" t="s">
        <v>93</v>
      </c>
      <c r="Q2275" s="2" t="s">
        <v>8062</v>
      </c>
      <c r="R2275" t="str">
        <f>IFERROR(INDEX(ReadySub!$A$2:$A$1153, MATCH(T2275, ReadySub!$Q$2:$Q$1153, 0)), "")</f>
        <v/>
      </c>
      <c r="S2275" s="2" t="str">
        <f t="shared" si="105"/>
        <v>M1P 3B7_1375_TORONTO</v>
      </c>
      <c r="T2275" s="2" t="str">
        <f t="shared" si="106"/>
        <v>M1P 3B7_1375 MIDLAND AVE_TORONTO</v>
      </c>
      <c r="U2275" s="12" t="str">
        <f t="shared" si="107"/>
        <v>AVE</v>
      </c>
    </row>
    <row r="2276" spans="1:21" ht="13" x14ac:dyDescent="0.25">
      <c r="A2276" s="9">
        <v>45777</v>
      </c>
      <c r="B2276" s="2" t="s">
        <v>318</v>
      </c>
      <c r="C2276" s="2" t="s">
        <v>18</v>
      </c>
      <c r="D2276" s="2" t="s">
        <v>89</v>
      </c>
      <c r="E2276" s="2" t="s">
        <v>90</v>
      </c>
      <c r="F2276" s="2" t="s">
        <v>8063</v>
      </c>
      <c r="G2276" s="2">
        <v>2129</v>
      </c>
      <c r="H2276" s="2" t="s">
        <v>45</v>
      </c>
      <c r="I2276" s="1">
        <v>28997</v>
      </c>
      <c r="J2276" s="2" t="s">
        <v>23</v>
      </c>
      <c r="K2276" s="2"/>
      <c r="L2276" s="2" t="s">
        <v>24</v>
      </c>
      <c r="M2276" s="2">
        <v>40</v>
      </c>
      <c r="N2276" s="2" t="s">
        <v>16479</v>
      </c>
      <c r="O2276" s="2"/>
      <c r="P2276" s="2" t="s">
        <v>93</v>
      </c>
      <c r="Q2276" s="2" t="s">
        <v>16478</v>
      </c>
      <c r="R2276" t="str">
        <f>IFERROR(INDEX(ReadySub!$A$2:$A$1153, MATCH(T2276, ReadySub!$Q$2:$Q$1153, 0)), "")</f>
        <v/>
      </c>
      <c r="S2276" s="2" t="str">
        <f t="shared" si="105"/>
        <v>M6E 1J5_40_TORONTO</v>
      </c>
      <c r="T2276" s="2" t="str">
        <f t="shared" si="106"/>
        <v>M6E 1J5_40 EARNSCLIFFE RD. 0_TORONTO</v>
      </c>
      <c r="U2276" s="12">
        <f t="shared" si="107"/>
        <v>0</v>
      </c>
    </row>
    <row r="2277" spans="1:21" ht="13" x14ac:dyDescent="0.25">
      <c r="A2277" s="9">
        <v>45777</v>
      </c>
      <c r="B2277" s="2" t="s">
        <v>74</v>
      </c>
      <c r="C2277" s="2" t="s">
        <v>18</v>
      </c>
      <c r="D2277" s="2" t="s">
        <v>89</v>
      </c>
      <c r="E2277" s="2" t="s">
        <v>90</v>
      </c>
      <c r="F2277" s="2" t="s">
        <v>8064</v>
      </c>
      <c r="G2277" s="2">
        <v>2130</v>
      </c>
      <c r="H2277" s="2" t="s">
        <v>45</v>
      </c>
      <c r="I2277" s="1">
        <v>28997</v>
      </c>
      <c r="J2277" s="2" t="s">
        <v>23</v>
      </c>
      <c r="K2277" s="2"/>
      <c r="L2277" s="2" t="s">
        <v>24</v>
      </c>
      <c r="M2277" s="2">
        <v>185</v>
      </c>
      <c r="N2277" s="2" t="s">
        <v>5748</v>
      </c>
      <c r="O2277" s="2" t="s">
        <v>36</v>
      </c>
      <c r="P2277" s="2" t="s">
        <v>93</v>
      </c>
      <c r="Q2277" s="2" t="s">
        <v>8065</v>
      </c>
      <c r="R2277" t="str">
        <f>IFERROR(INDEX(ReadySub!$A$2:$A$1153, MATCH(T2277, ReadySub!$Q$2:$Q$1153, 0)), "")</f>
        <v/>
      </c>
      <c r="S2277" s="2" t="str">
        <f t="shared" si="105"/>
        <v>M8V 2Z5_185_TORONTO</v>
      </c>
      <c r="T2277" s="2" t="str">
        <f t="shared" si="106"/>
        <v>M8V 2Z5_185 FIFTH ST_TORONTO</v>
      </c>
      <c r="U2277" s="12" t="str">
        <f t="shared" si="107"/>
        <v>ST</v>
      </c>
    </row>
    <row r="2278" spans="1:21" ht="13" x14ac:dyDescent="0.25">
      <c r="A2278" s="9">
        <v>45777</v>
      </c>
      <c r="B2278" s="2" t="s">
        <v>8067</v>
      </c>
      <c r="C2278" s="2" t="s">
        <v>18</v>
      </c>
      <c r="D2278" s="2" t="s">
        <v>102</v>
      </c>
      <c r="E2278" s="2" t="s">
        <v>1166</v>
      </c>
      <c r="F2278" s="2" t="s">
        <v>8068</v>
      </c>
      <c r="G2278" s="2">
        <v>2202</v>
      </c>
      <c r="H2278" s="2" t="s">
        <v>66</v>
      </c>
      <c r="I2278" s="1">
        <v>27639</v>
      </c>
      <c r="J2278" s="2" t="s">
        <v>23</v>
      </c>
      <c r="K2278" s="2"/>
      <c r="L2278" s="2" t="s">
        <v>24</v>
      </c>
      <c r="M2278" s="2">
        <v>26</v>
      </c>
      <c r="N2278" s="2" t="s">
        <v>93</v>
      </c>
      <c r="O2278" s="2" t="s">
        <v>101</v>
      </c>
      <c r="P2278" s="2" t="s">
        <v>2086</v>
      </c>
      <c r="Q2278" s="2" t="s">
        <v>2087</v>
      </c>
      <c r="R2278" t="str">
        <f>IFERROR(INDEX(ReadySub!$A$2:$A$1153, MATCH(T2278, ReadySub!$Q$2:$Q$1153, 0)), "")</f>
        <v/>
      </c>
      <c r="S2278" s="2" t="str">
        <f t="shared" si="105"/>
        <v>N0M 1L0_26_CLINTON</v>
      </c>
      <c r="T2278" s="2" t="str">
        <f t="shared" si="106"/>
        <v>N0M 1L0_26 TORONTO BLVD_CLINTON</v>
      </c>
      <c r="U2278" s="12" t="str">
        <f t="shared" si="107"/>
        <v>BLVD</v>
      </c>
    </row>
    <row r="2279" spans="1:21" ht="13" x14ac:dyDescent="0.25">
      <c r="A2279" s="9">
        <v>45777</v>
      </c>
      <c r="B2279" s="2" t="s">
        <v>8069</v>
      </c>
      <c r="C2279" s="2" t="s">
        <v>18</v>
      </c>
      <c r="D2279" s="2" t="s">
        <v>102</v>
      </c>
      <c r="E2279" s="2" t="s">
        <v>244</v>
      </c>
      <c r="F2279" s="2" t="s">
        <v>8070</v>
      </c>
      <c r="G2279" s="2">
        <v>2207</v>
      </c>
      <c r="H2279" s="2" t="s">
        <v>45</v>
      </c>
      <c r="I2279" s="1">
        <v>27726</v>
      </c>
      <c r="J2279" s="2" t="s">
        <v>23</v>
      </c>
      <c r="K2279" s="2"/>
      <c r="L2279" s="2" t="s">
        <v>24</v>
      </c>
      <c r="M2279" s="2">
        <v>1851</v>
      </c>
      <c r="N2279" s="2" t="s">
        <v>485</v>
      </c>
      <c r="O2279" s="2" t="s">
        <v>36</v>
      </c>
      <c r="P2279" s="2" t="s">
        <v>247</v>
      </c>
      <c r="Q2279" s="2" t="s">
        <v>8071</v>
      </c>
      <c r="R2279" t="str">
        <f>IFERROR(INDEX(ReadySub!$A$2:$A$1153, MATCH(T2279, ReadySub!$Q$2:$Q$1153, 0)), "")</f>
        <v/>
      </c>
      <c r="S2279" s="2" t="str">
        <f t="shared" si="105"/>
        <v>N5W 3E6_1851_LONDON</v>
      </c>
      <c r="T2279" s="2" t="str">
        <f t="shared" si="106"/>
        <v>N5W 3E6_1851 DUNDAS ST_LONDON</v>
      </c>
      <c r="U2279" s="12" t="str">
        <f t="shared" si="107"/>
        <v>ST</v>
      </c>
    </row>
    <row r="2280" spans="1:21" ht="13" x14ac:dyDescent="0.25">
      <c r="A2280" s="9">
        <v>45777</v>
      </c>
      <c r="B2280" s="2" t="s">
        <v>8072</v>
      </c>
      <c r="C2280" s="2" t="s">
        <v>18</v>
      </c>
      <c r="D2280" s="2" t="s">
        <v>102</v>
      </c>
      <c r="E2280" s="2" t="s">
        <v>557</v>
      </c>
      <c r="F2280" s="2" t="s">
        <v>8073</v>
      </c>
      <c r="G2280" s="2">
        <v>2222</v>
      </c>
      <c r="H2280" s="2" t="s">
        <v>66</v>
      </c>
      <c r="I2280" s="1">
        <v>36463</v>
      </c>
      <c r="J2280" s="2" t="s">
        <v>23</v>
      </c>
      <c r="K2280" s="2"/>
      <c r="L2280" s="2" t="s">
        <v>24</v>
      </c>
      <c r="M2280" s="2">
        <v>820</v>
      </c>
      <c r="N2280" s="2" t="s">
        <v>4791</v>
      </c>
      <c r="O2280" s="2" t="s">
        <v>92</v>
      </c>
      <c r="P2280" s="2" t="s">
        <v>559</v>
      </c>
      <c r="Q2280" s="2" t="s">
        <v>8074</v>
      </c>
      <c r="R2280" t="str">
        <f>IFERROR(INDEX(ReadySub!$A$2:$A$1153, MATCH(T2280, ReadySub!$Q$2:$Q$1153, 0)), "")</f>
        <v/>
      </c>
      <c r="S2280" s="2" t="str">
        <f t="shared" si="105"/>
        <v>N9B 3T3_820_WINDSOR</v>
      </c>
      <c r="T2280" s="2" t="str">
        <f t="shared" si="106"/>
        <v>N9B 3T3_820 CALIFORNIA AVE_WINDSOR</v>
      </c>
      <c r="U2280" s="12" t="str">
        <f t="shared" si="107"/>
        <v>AVE</v>
      </c>
    </row>
    <row r="2281" spans="1:21" ht="13" x14ac:dyDescent="0.25">
      <c r="A2281" s="9">
        <v>45777</v>
      </c>
      <c r="B2281" s="2" t="s">
        <v>8075</v>
      </c>
      <c r="C2281" s="2" t="s">
        <v>18</v>
      </c>
      <c r="D2281" s="2" t="s">
        <v>102</v>
      </c>
      <c r="E2281" s="2" t="s">
        <v>786</v>
      </c>
      <c r="F2281" s="2" t="s">
        <v>8076</v>
      </c>
      <c r="G2281" s="2">
        <v>2232</v>
      </c>
      <c r="H2281" s="2" t="s">
        <v>45</v>
      </c>
      <c r="I2281" s="1">
        <v>28997</v>
      </c>
      <c r="J2281" s="2" t="s">
        <v>23</v>
      </c>
      <c r="K2281" s="2"/>
      <c r="L2281" s="2" t="s">
        <v>24</v>
      </c>
      <c r="M2281" s="2">
        <v>1240</v>
      </c>
      <c r="N2281" s="2" t="s">
        <v>8077</v>
      </c>
      <c r="O2281" s="2" t="s">
        <v>26</v>
      </c>
      <c r="P2281" s="2" t="s">
        <v>790</v>
      </c>
      <c r="Q2281" s="2" t="s">
        <v>8078</v>
      </c>
      <c r="R2281" t="str">
        <f>IFERROR(INDEX(ReadySub!$A$2:$A$1153, MATCH(T2281, ReadySub!$Q$2:$Q$1153, 0)), "")</f>
        <v/>
      </c>
      <c r="S2281" s="2" t="str">
        <f t="shared" si="105"/>
        <v>N7S 2Y6_1240_SARNIA</v>
      </c>
      <c r="T2281" s="2" t="str">
        <f t="shared" si="106"/>
        <v>N7S 2Y6_1240 MURPHY RD_SARNIA</v>
      </c>
      <c r="U2281" s="12" t="str">
        <f t="shared" si="107"/>
        <v>RD</v>
      </c>
    </row>
    <row r="2282" spans="1:21" ht="13" x14ac:dyDescent="0.25">
      <c r="A2282" s="9">
        <v>45777</v>
      </c>
      <c r="B2282" s="2" t="s">
        <v>294</v>
      </c>
      <c r="C2282" s="2" t="s">
        <v>18</v>
      </c>
      <c r="D2282" s="2" t="s">
        <v>19</v>
      </c>
      <c r="E2282" s="2" t="s">
        <v>291</v>
      </c>
      <c r="F2282" s="2" t="s">
        <v>8079</v>
      </c>
      <c r="G2282" s="2">
        <v>2284</v>
      </c>
      <c r="H2282" s="2" t="s">
        <v>120</v>
      </c>
      <c r="I2282" s="1">
        <v>27822</v>
      </c>
      <c r="J2282" s="2" t="s">
        <v>23</v>
      </c>
      <c r="K2282" s="2"/>
      <c r="L2282" s="2" t="s">
        <v>24</v>
      </c>
      <c r="M2282" s="2">
        <v>600</v>
      </c>
      <c r="N2282" s="2" t="s">
        <v>295</v>
      </c>
      <c r="O2282" s="2" t="s">
        <v>36</v>
      </c>
      <c r="P2282" s="2" t="s">
        <v>292</v>
      </c>
      <c r="Q2282" s="2" t="s">
        <v>296</v>
      </c>
      <c r="R2282" t="str">
        <f>IFERROR(INDEX(ReadySub!$A$2:$A$1153, MATCH(T2282, ReadySub!$Q$2:$Q$1153, 0)), "")</f>
        <v/>
      </c>
      <c r="S2282" s="2" t="str">
        <f t="shared" si="105"/>
        <v>P7C 4Z3_600_THUNDER BAY</v>
      </c>
      <c r="T2282" s="2" t="str">
        <f t="shared" si="106"/>
        <v>P7C 4Z3_600 MCKENZIE ST_THUNDER BAY</v>
      </c>
      <c r="U2282" s="12" t="str">
        <f t="shared" si="107"/>
        <v>ST</v>
      </c>
    </row>
    <row r="2283" spans="1:21" ht="13" x14ac:dyDescent="0.25">
      <c r="A2283" s="9">
        <v>45777</v>
      </c>
      <c r="B2283" s="2" t="s">
        <v>8080</v>
      </c>
      <c r="C2283" s="2" t="s">
        <v>18</v>
      </c>
      <c r="D2283" s="2" t="s">
        <v>19</v>
      </c>
      <c r="E2283" s="2" t="s">
        <v>20</v>
      </c>
      <c r="F2283" s="2" t="s">
        <v>8081</v>
      </c>
      <c r="G2283" s="2">
        <v>2290</v>
      </c>
      <c r="H2283" s="2" t="s">
        <v>53</v>
      </c>
      <c r="I2283" s="1">
        <v>28999</v>
      </c>
      <c r="J2283" s="2" t="s">
        <v>23</v>
      </c>
      <c r="K2283" s="2"/>
      <c r="L2283" s="2" t="s">
        <v>24</v>
      </c>
      <c r="M2283" s="2"/>
      <c r="N2283" s="2" t="s">
        <v>8082</v>
      </c>
      <c r="O2283" s="2"/>
      <c r="P2283" s="2" t="s">
        <v>8083</v>
      </c>
      <c r="Q2283" s="2" t="s">
        <v>8084</v>
      </c>
      <c r="R2283" t="str">
        <f>IFERROR(INDEX(ReadySub!$A$2:$A$1153, MATCH(T2283, ReadySub!$Q$2:$Q$1153, 0)), "")</f>
        <v/>
      </c>
      <c r="S2283" s="2" t="str">
        <f t="shared" si="105"/>
        <v>P0X 1K0__NESTOR FALLS</v>
      </c>
      <c r="T2283" s="2" t="str">
        <f t="shared" si="106"/>
        <v>P0X 1K0_P.O. BOX 160 0_NESTOR FALLS</v>
      </c>
      <c r="U2283" s="12">
        <f t="shared" si="107"/>
        <v>0</v>
      </c>
    </row>
    <row r="2284" spans="1:21" ht="13" x14ac:dyDescent="0.25">
      <c r="A2284" s="9">
        <v>45777</v>
      </c>
      <c r="B2284" s="2" t="s">
        <v>8085</v>
      </c>
      <c r="C2284" s="2" t="s">
        <v>18</v>
      </c>
      <c r="D2284" s="2" t="s">
        <v>150</v>
      </c>
      <c r="E2284" s="2" t="s">
        <v>162</v>
      </c>
      <c r="F2284" s="2" t="s">
        <v>8086</v>
      </c>
      <c r="G2284" s="2">
        <v>2295</v>
      </c>
      <c r="H2284" s="2" t="s">
        <v>45</v>
      </c>
      <c r="I2284" s="1">
        <v>28997</v>
      </c>
      <c r="J2284" s="2" t="s">
        <v>23</v>
      </c>
      <c r="K2284" s="2"/>
      <c r="L2284" s="2" t="s">
        <v>24</v>
      </c>
      <c r="M2284" s="2">
        <v>740</v>
      </c>
      <c r="N2284" s="2" t="s">
        <v>8087</v>
      </c>
      <c r="O2284" s="2" t="s">
        <v>249</v>
      </c>
      <c r="P2284" s="2" t="s">
        <v>166</v>
      </c>
      <c r="Q2284" s="2" t="s">
        <v>8088</v>
      </c>
      <c r="R2284" t="str">
        <f>IFERROR(INDEX(ReadySub!$A$2:$A$1153, MATCH(T2284, ReadySub!$Q$2:$Q$1153, 0)), "")</f>
        <v/>
      </c>
      <c r="S2284" s="2" t="str">
        <f t="shared" si="105"/>
        <v>K2C 0P2_740_OTTAWA</v>
      </c>
      <c r="T2284" s="2" t="str">
        <f t="shared" si="106"/>
        <v>K2C 0P2_740 MELFA CRES_OTTAWA</v>
      </c>
      <c r="U2284" s="12" t="str">
        <f t="shared" si="107"/>
        <v>CRES</v>
      </c>
    </row>
    <row r="2285" spans="1:21" ht="13" x14ac:dyDescent="0.25">
      <c r="A2285" s="9">
        <v>45777</v>
      </c>
      <c r="B2285" s="2" t="s">
        <v>8089</v>
      </c>
      <c r="C2285" s="2" t="s">
        <v>18</v>
      </c>
      <c r="D2285" s="2" t="s">
        <v>89</v>
      </c>
      <c r="E2285" s="2" t="s">
        <v>598</v>
      </c>
      <c r="F2285" s="2" t="s">
        <v>8090</v>
      </c>
      <c r="G2285" s="2">
        <v>2371</v>
      </c>
      <c r="H2285" s="2" t="s">
        <v>66</v>
      </c>
      <c r="I2285" s="1">
        <v>28997</v>
      </c>
      <c r="J2285" s="2" t="s">
        <v>23</v>
      </c>
      <c r="K2285" s="2"/>
      <c r="L2285" s="2" t="s">
        <v>24</v>
      </c>
      <c r="M2285" s="2">
        <v>20</v>
      </c>
      <c r="N2285" s="2" t="s">
        <v>2602</v>
      </c>
      <c r="O2285" s="2" t="s">
        <v>101</v>
      </c>
      <c r="P2285" s="2" t="s">
        <v>601</v>
      </c>
      <c r="Q2285" s="2" t="s">
        <v>8091</v>
      </c>
      <c r="R2285" t="str">
        <f>IFERROR(INDEX(ReadySub!$A$2:$A$1153, MATCH(T2285, ReadySub!$Q$2:$Q$1153, 0)), "")</f>
        <v/>
      </c>
      <c r="S2285" s="2" t="str">
        <f t="shared" si="105"/>
        <v>L5A 3S1_20_MISSISSAUGA</v>
      </c>
      <c r="T2285" s="2" t="str">
        <f t="shared" si="106"/>
        <v>L5A 3S1_20 MISSISSAUGA VALLEY BLVD_MISSISSAUGA</v>
      </c>
      <c r="U2285" s="12" t="str">
        <f t="shared" si="107"/>
        <v>BLVD</v>
      </c>
    </row>
    <row r="2286" spans="1:21" ht="13" x14ac:dyDescent="0.25">
      <c r="A2286" s="9">
        <v>45777</v>
      </c>
      <c r="B2286" s="2" t="s">
        <v>3461</v>
      </c>
      <c r="C2286" s="2" t="s">
        <v>18</v>
      </c>
      <c r="D2286" s="2" t="s">
        <v>150</v>
      </c>
      <c r="E2286" s="2" t="s">
        <v>401</v>
      </c>
      <c r="F2286" s="2" t="s">
        <v>8092</v>
      </c>
      <c r="G2286" s="2">
        <v>2387</v>
      </c>
      <c r="H2286" s="2" t="s">
        <v>45</v>
      </c>
      <c r="I2286" s="1">
        <v>28997</v>
      </c>
      <c r="J2286" s="2" t="s">
        <v>23</v>
      </c>
      <c r="K2286" s="2"/>
      <c r="L2286" s="2" t="s">
        <v>24</v>
      </c>
      <c r="M2286" s="2">
        <v>225</v>
      </c>
      <c r="N2286" s="2" t="s">
        <v>3507</v>
      </c>
      <c r="O2286" s="2" t="s">
        <v>36</v>
      </c>
      <c r="P2286" s="2" t="s">
        <v>403</v>
      </c>
      <c r="Q2286" s="2" t="s">
        <v>8093</v>
      </c>
      <c r="R2286" t="str">
        <f>IFERROR(INDEX(ReadySub!$A$2:$A$1153, MATCH(T2286, ReadySub!$Q$2:$Q$1153, 0)), "")</f>
        <v/>
      </c>
      <c r="S2286" s="2" t="str">
        <f t="shared" si="105"/>
        <v>K8N 1N7_225_BELLEVILLE</v>
      </c>
      <c r="T2286" s="2" t="str">
        <f t="shared" si="106"/>
        <v>K8N 1N7_225 BRIDGE ST_BELLEVILLE</v>
      </c>
      <c r="U2286" s="12" t="str">
        <f t="shared" si="107"/>
        <v>ST</v>
      </c>
    </row>
    <row r="2287" spans="1:21" ht="13" x14ac:dyDescent="0.25">
      <c r="A2287" s="9">
        <v>45777</v>
      </c>
      <c r="B2287" s="2" t="s">
        <v>8094</v>
      </c>
      <c r="C2287" s="2" t="s">
        <v>18</v>
      </c>
      <c r="D2287" s="2" t="s">
        <v>58</v>
      </c>
      <c r="E2287" s="2" t="s">
        <v>766</v>
      </c>
      <c r="F2287" s="2" t="s">
        <v>8094</v>
      </c>
      <c r="G2287" s="2">
        <v>24033</v>
      </c>
      <c r="H2287" s="2" t="s">
        <v>141</v>
      </c>
      <c r="I2287" s="1">
        <v>36526</v>
      </c>
      <c r="J2287" s="2" t="s">
        <v>23</v>
      </c>
      <c r="K2287" s="2"/>
      <c r="L2287" s="2" t="s">
        <v>24</v>
      </c>
      <c r="M2287" s="2">
        <v>400</v>
      </c>
      <c r="N2287" s="2" t="s">
        <v>7720</v>
      </c>
      <c r="O2287" s="2" t="s">
        <v>36</v>
      </c>
      <c r="P2287" s="2" t="s">
        <v>769</v>
      </c>
      <c r="Q2287" s="2" t="s">
        <v>8095</v>
      </c>
      <c r="R2287" t="str">
        <f>IFERROR(INDEX(ReadySub!$A$2:$A$1153, MATCH(T2287, ReadySub!$Q$2:$Q$1153, 0)), "")</f>
        <v/>
      </c>
      <c r="S2287" s="2" t="str">
        <f t="shared" si="105"/>
        <v>N1E 5C3_400_GUELPH</v>
      </c>
      <c r="T2287" s="2" t="str">
        <f t="shared" si="106"/>
        <v>N1E 5C3_400 STEVENSON ST_GUELPH</v>
      </c>
      <c r="U2287" s="12" t="str">
        <f t="shared" si="107"/>
        <v>ST</v>
      </c>
    </row>
    <row r="2288" spans="1:21" ht="13" x14ac:dyDescent="0.25">
      <c r="A2288" s="9">
        <v>45777</v>
      </c>
      <c r="B2288" s="2" t="s">
        <v>1023</v>
      </c>
      <c r="C2288" s="2" t="s">
        <v>18</v>
      </c>
      <c r="D2288" s="2" t="s">
        <v>102</v>
      </c>
      <c r="E2288" s="2" t="s">
        <v>775</v>
      </c>
      <c r="F2288" s="2" t="s">
        <v>8096</v>
      </c>
      <c r="G2288" s="2">
        <v>24034</v>
      </c>
      <c r="H2288" s="2" t="s">
        <v>53</v>
      </c>
      <c r="I2288" s="1">
        <v>36451</v>
      </c>
      <c r="J2288" s="2" t="s">
        <v>23</v>
      </c>
      <c r="K2288" s="2"/>
      <c r="L2288" s="2" t="s">
        <v>24</v>
      </c>
      <c r="M2288" s="2">
        <v>740</v>
      </c>
      <c r="N2288" s="2" t="s">
        <v>8097</v>
      </c>
      <c r="O2288" s="2" t="s">
        <v>1320</v>
      </c>
      <c r="P2288" s="2" t="s">
        <v>1073</v>
      </c>
      <c r="Q2288" s="2" t="s">
        <v>8098</v>
      </c>
      <c r="R2288" t="str">
        <f>IFERROR(INDEX(ReadySub!$A$2:$A$1153, MATCH(T2288, ReadySub!$Q$2:$Q$1153, 0)), "")</f>
        <v/>
      </c>
      <c r="S2288" s="2" t="str">
        <f t="shared" si="105"/>
        <v>N1T 1V6_740_CAMBRIDGE</v>
      </c>
      <c r="T2288" s="2" t="str">
        <f t="shared" si="106"/>
        <v>N1T 1V6_740 SAGINAW PARKWAY_CAMBRIDGE</v>
      </c>
      <c r="U2288" s="12" t="str">
        <f t="shared" si="107"/>
        <v>Parkway</v>
      </c>
    </row>
    <row r="2289" spans="1:21" ht="13" x14ac:dyDescent="0.25">
      <c r="A2289" s="9">
        <v>45777</v>
      </c>
      <c r="B2289" s="2" t="s">
        <v>571</v>
      </c>
      <c r="C2289" s="2" t="s">
        <v>18</v>
      </c>
      <c r="D2289" s="2" t="s">
        <v>102</v>
      </c>
      <c r="E2289" s="2" t="s">
        <v>244</v>
      </c>
      <c r="F2289" s="2" t="s">
        <v>8099</v>
      </c>
      <c r="G2289" s="2">
        <v>2409</v>
      </c>
      <c r="H2289" s="2" t="s">
        <v>120</v>
      </c>
      <c r="I2289" s="1">
        <v>28997</v>
      </c>
      <c r="J2289" s="2" t="s">
        <v>23</v>
      </c>
      <c r="K2289" s="2"/>
      <c r="L2289" s="2" t="s">
        <v>24</v>
      </c>
      <c r="M2289" s="2">
        <v>626</v>
      </c>
      <c r="N2289" s="2" t="s">
        <v>7220</v>
      </c>
      <c r="O2289" s="2" t="s">
        <v>47</v>
      </c>
      <c r="P2289" s="2" t="s">
        <v>247</v>
      </c>
      <c r="Q2289" s="2" t="s">
        <v>8100</v>
      </c>
      <c r="R2289" t="str">
        <f>IFERROR(INDEX(ReadySub!$A$2:$A$1153, MATCH(T2289, ReadySub!$Q$2:$Q$1153, 0)), "")</f>
        <v/>
      </c>
      <c r="S2289" s="2" t="str">
        <f t="shared" si="105"/>
        <v>N6E 1C1_626_LONDON</v>
      </c>
      <c r="T2289" s="2" t="str">
        <f t="shared" si="106"/>
        <v>N6E 1C1_626 OSGOODE DR_LONDON</v>
      </c>
      <c r="U2289" s="12" t="str">
        <f t="shared" si="107"/>
        <v>DR</v>
      </c>
    </row>
    <row r="2290" spans="1:21" ht="13" x14ac:dyDescent="0.25">
      <c r="A2290" s="9">
        <v>45777</v>
      </c>
      <c r="B2290" s="2" t="s">
        <v>8104</v>
      </c>
      <c r="C2290" s="2" t="s">
        <v>18</v>
      </c>
      <c r="D2290" s="2" t="s">
        <v>58</v>
      </c>
      <c r="E2290" s="2" t="s">
        <v>80</v>
      </c>
      <c r="F2290" s="2" t="s">
        <v>8105</v>
      </c>
      <c r="G2290" s="2">
        <v>2420</v>
      </c>
      <c r="H2290" s="2" t="s">
        <v>34</v>
      </c>
      <c r="I2290" s="1">
        <v>28997</v>
      </c>
      <c r="J2290" s="2" t="s">
        <v>23</v>
      </c>
      <c r="K2290" s="2"/>
      <c r="L2290" s="2" t="s">
        <v>24</v>
      </c>
      <c r="M2290" s="2">
        <v>440</v>
      </c>
      <c r="N2290" s="2" t="s">
        <v>8106</v>
      </c>
      <c r="O2290" s="2" t="s">
        <v>36</v>
      </c>
      <c r="P2290" s="2" t="s">
        <v>82</v>
      </c>
      <c r="Q2290" s="2" t="s">
        <v>8107</v>
      </c>
      <c r="R2290" t="str">
        <f>IFERROR(INDEX(ReadySub!$A$2:$A$1153, MATCH(T2290, ReadySub!$Q$2:$Q$1153, 0)), "")</f>
        <v/>
      </c>
      <c r="S2290" s="2" t="str">
        <f t="shared" si="105"/>
        <v>L9A 4T7_440_HAMILTON</v>
      </c>
      <c r="T2290" s="2" t="str">
        <f t="shared" si="106"/>
        <v>L9A 4T7_440 UPPER WENTWORTH ST_HAMILTON</v>
      </c>
      <c r="U2290" s="12" t="str">
        <f t="shared" si="107"/>
        <v>ST</v>
      </c>
    </row>
    <row r="2291" spans="1:21" ht="13" x14ac:dyDescent="0.25">
      <c r="A2291" s="9">
        <v>45777</v>
      </c>
      <c r="B2291" s="2" t="s">
        <v>8109</v>
      </c>
      <c r="C2291" s="2" t="s">
        <v>18</v>
      </c>
      <c r="D2291" s="2" t="s">
        <v>150</v>
      </c>
      <c r="E2291" s="2" t="s">
        <v>162</v>
      </c>
      <c r="F2291" s="2" t="s">
        <v>8110</v>
      </c>
      <c r="G2291" s="2">
        <v>2434</v>
      </c>
      <c r="H2291" s="2" t="s">
        <v>45</v>
      </c>
      <c r="I2291" s="1">
        <v>28997</v>
      </c>
      <c r="J2291" s="2" t="s">
        <v>23</v>
      </c>
      <c r="K2291" s="2"/>
      <c r="L2291" s="2" t="s">
        <v>24</v>
      </c>
      <c r="M2291" s="2">
        <v>94</v>
      </c>
      <c r="N2291" s="2" t="s">
        <v>852</v>
      </c>
      <c r="O2291" s="2" t="s">
        <v>36</v>
      </c>
      <c r="P2291" s="2" t="s">
        <v>166</v>
      </c>
      <c r="Q2291" s="2" t="s">
        <v>8111</v>
      </c>
      <c r="R2291" t="str">
        <f>IFERROR(INDEX(ReadySub!$A$2:$A$1153, MATCH(T2291, ReadySub!$Q$2:$Q$1153, 0)), "")</f>
        <v/>
      </c>
      <c r="S2291" s="2" t="str">
        <f t="shared" si="105"/>
        <v>K1R 5M3_94_OTTAWA</v>
      </c>
      <c r="T2291" s="2" t="str">
        <f t="shared" si="106"/>
        <v>K1R 5M3_94 JAMES ST_OTTAWA</v>
      </c>
      <c r="U2291" s="12" t="str">
        <f t="shared" si="107"/>
        <v>ST</v>
      </c>
    </row>
    <row r="2292" spans="1:21" ht="13" x14ac:dyDescent="0.25">
      <c r="A2292" s="9">
        <v>45777</v>
      </c>
      <c r="B2292" s="2" t="s">
        <v>8113</v>
      </c>
      <c r="C2292" s="2" t="s">
        <v>18</v>
      </c>
      <c r="D2292" s="2" t="s">
        <v>19</v>
      </c>
      <c r="E2292" s="2" t="s">
        <v>20</v>
      </c>
      <c r="F2292" s="2" t="s">
        <v>8114</v>
      </c>
      <c r="G2292" s="2">
        <v>2499</v>
      </c>
      <c r="H2292" s="2" t="s">
        <v>45</v>
      </c>
      <c r="I2292" s="1">
        <v>28997</v>
      </c>
      <c r="J2292" s="2" t="s">
        <v>23</v>
      </c>
      <c r="K2292" s="2"/>
      <c r="L2292" s="2" t="s">
        <v>24</v>
      </c>
      <c r="M2292" s="2"/>
      <c r="N2292" s="2" t="s">
        <v>8115</v>
      </c>
      <c r="O2292" s="2"/>
      <c r="P2292" s="2" t="s">
        <v>8116</v>
      </c>
      <c r="Q2292" s="2" t="s">
        <v>8117</v>
      </c>
      <c r="R2292" t="str">
        <f>IFERROR(INDEX(ReadySub!$A$2:$A$1153, MATCH(T2292, ReadySub!$Q$2:$Q$1153, 0)), "")</f>
        <v/>
      </c>
      <c r="S2292" s="2" t="str">
        <f t="shared" si="105"/>
        <v>L0K 1C0__CHRISTIAN ISLAND</v>
      </c>
      <c r="T2292" s="2" t="str">
        <f t="shared" si="106"/>
        <v>L0K 1C0_CHRISTIAN ISLAND IR 0_CHRISTIAN ISLAND</v>
      </c>
      <c r="U2292" s="12">
        <f t="shared" si="107"/>
        <v>0</v>
      </c>
    </row>
    <row r="2293" spans="1:21" ht="13" x14ac:dyDescent="0.25">
      <c r="A2293" s="9">
        <v>45777</v>
      </c>
      <c r="B2293" s="2" t="s">
        <v>8118</v>
      </c>
      <c r="C2293" s="2" t="s">
        <v>18</v>
      </c>
      <c r="D2293" s="2" t="s">
        <v>51</v>
      </c>
      <c r="E2293" s="2" t="s">
        <v>52</v>
      </c>
      <c r="F2293" s="2" t="s">
        <v>8118</v>
      </c>
      <c r="G2293" s="2">
        <v>2523</v>
      </c>
      <c r="H2293" s="2" t="s">
        <v>53</v>
      </c>
      <c r="I2293" s="1">
        <v>28997</v>
      </c>
      <c r="J2293" s="2" t="s">
        <v>23</v>
      </c>
      <c r="K2293" s="2"/>
      <c r="L2293" s="2" t="s">
        <v>24</v>
      </c>
      <c r="M2293" s="2">
        <v>374</v>
      </c>
      <c r="N2293" s="2" t="s">
        <v>8119</v>
      </c>
      <c r="O2293" s="2" t="s">
        <v>36</v>
      </c>
      <c r="P2293" s="2" t="s">
        <v>370</v>
      </c>
      <c r="Q2293" s="2" t="s">
        <v>8120</v>
      </c>
      <c r="R2293" t="str">
        <f>IFERROR(INDEX(ReadySub!$A$2:$A$1153, MATCH(T2293, ReadySub!$Q$2:$Q$1153, 0)), "")</f>
        <v/>
      </c>
      <c r="S2293" s="2" t="str">
        <f t="shared" si="105"/>
        <v>L1H 6M2_374_OSHAWA</v>
      </c>
      <c r="T2293" s="2" t="str">
        <f t="shared" si="106"/>
        <v>L1H 6M2_374 FAREWELL ST_OSHAWA</v>
      </c>
      <c r="U2293" s="12" t="str">
        <f t="shared" si="107"/>
        <v>ST</v>
      </c>
    </row>
    <row r="2294" spans="1:21" ht="13" x14ac:dyDescent="0.25">
      <c r="A2294" s="9">
        <v>45777</v>
      </c>
      <c r="B2294" s="2" t="s">
        <v>8122</v>
      </c>
      <c r="C2294" s="2" t="s">
        <v>18</v>
      </c>
      <c r="D2294" s="2" t="s">
        <v>19</v>
      </c>
      <c r="E2294" s="2" t="s">
        <v>20</v>
      </c>
      <c r="F2294" s="2" t="s">
        <v>8123</v>
      </c>
      <c r="G2294" s="2">
        <v>2542</v>
      </c>
      <c r="H2294" s="2" t="s">
        <v>45</v>
      </c>
      <c r="I2294" s="1">
        <v>28997</v>
      </c>
      <c r="J2294" s="2" t="s">
        <v>23</v>
      </c>
      <c r="K2294" s="2"/>
      <c r="L2294" s="2" t="s">
        <v>24</v>
      </c>
      <c r="M2294" s="2">
        <v>230</v>
      </c>
      <c r="N2294" s="2" t="s">
        <v>8124</v>
      </c>
      <c r="O2294" s="2" t="s">
        <v>36</v>
      </c>
      <c r="P2294" s="2" t="s">
        <v>510</v>
      </c>
      <c r="Q2294" s="2" t="s">
        <v>8125</v>
      </c>
      <c r="R2294" t="str">
        <f>IFERROR(INDEX(ReadySub!$A$2:$A$1153, MATCH(T2294, ReadySub!$Q$2:$Q$1153, 0)), "")</f>
        <v/>
      </c>
      <c r="S2294" s="2" t="str">
        <f t="shared" si="105"/>
        <v>P6A 5K9_230_SAULT STE. MARIE</v>
      </c>
      <c r="T2294" s="2" t="str">
        <f t="shared" si="106"/>
        <v>P6A 5K9_230 FRONTENAC ST_SAULT STE. MARIE</v>
      </c>
      <c r="U2294" s="12" t="str">
        <f t="shared" si="107"/>
        <v>ST</v>
      </c>
    </row>
    <row r="2295" spans="1:21" ht="13" x14ac:dyDescent="0.25">
      <c r="A2295" s="9">
        <v>45777</v>
      </c>
      <c r="B2295" s="2" t="s">
        <v>1272</v>
      </c>
      <c r="C2295" s="2" t="s">
        <v>18</v>
      </c>
      <c r="D2295" s="2" t="s">
        <v>150</v>
      </c>
      <c r="E2295" s="2" t="s">
        <v>162</v>
      </c>
      <c r="F2295" s="2" t="s">
        <v>8126</v>
      </c>
      <c r="G2295" s="2">
        <v>2811</v>
      </c>
      <c r="H2295" s="2" t="s">
        <v>45</v>
      </c>
      <c r="I2295" s="1">
        <v>29623</v>
      </c>
      <c r="J2295" s="2" t="s">
        <v>23</v>
      </c>
      <c r="K2295" s="2"/>
      <c r="L2295" s="2" t="s">
        <v>24</v>
      </c>
      <c r="M2295" s="2">
        <v>1000</v>
      </c>
      <c r="N2295" s="2" t="s">
        <v>2305</v>
      </c>
      <c r="O2295" s="2" t="s">
        <v>26</v>
      </c>
      <c r="P2295" s="2" t="s">
        <v>166</v>
      </c>
      <c r="Q2295" s="2" t="s">
        <v>8127</v>
      </c>
      <c r="R2295" t="str">
        <f>IFERROR(INDEX(ReadySub!$A$2:$A$1153, MATCH(T2295, ReadySub!$Q$2:$Q$1153, 0)), "")</f>
        <v/>
      </c>
      <c r="S2295" s="2" t="str">
        <f t="shared" si="105"/>
        <v>K2K 1R1_1000_OTTAWA</v>
      </c>
      <c r="T2295" s="2" t="str">
        <f t="shared" si="106"/>
        <v>K2K 1R1_1000 TERON RD_OTTAWA</v>
      </c>
      <c r="U2295" s="12" t="str">
        <f t="shared" si="107"/>
        <v>RD</v>
      </c>
    </row>
    <row r="2296" spans="1:21" ht="13" x14ac:dyDescent="0.25">
      <c r="A2296" s="9">
        <v>45777</v>
      </c>
      <c r="B2296" s="2" t="s">
        <v>4143</v>
      </c>
      <c r="C2296" s="2" t="s">
        <v>18</v>
      </c>
      <c r="D2296" s="2" t="s">
        <v>102</v>
      </c>
      <c r="E2296" s="2" t="s">
        <v>1166</v>
      </c>
      <c r="F2296" s="2" t="s">
        <v>8128</v>
      </c>
      <c r="G2296" s="2">
        <v>2865</v>
      </c>
      <c r="H2296" s="2" t="s">
        <v>45</v>
      </c>
      <c r="I2296" s="1">
        <v>28997</v>
      </c>
      <c r="J2296" s="2" t="s">
        <v>23</v>
      </c>
      <c r="K2296" s="2"/>
      <c r="L2296" s="2" t="s">
        <v>24</v>
      </c>
      <c r="M2296" s="2">
        <v>239</v>
      </c>
      <c r="N2296" s="2" t="s">
        <v>2355</v>
      </c>
      <c r="O2296" s="2" t="s">
        <v>36</v>
      </c>
      <c r="P2296" s="2" t="s">
        <v>4146</v>
      </c>
      <c r="Q2296" s="2" t="s">
        <v>4147</v>
      </c>
      <c r="R2296" t="str">
        <f>IFERROR(INDEX(ReadySub!$A$2:$A$1153, MATCH(T2296, ReadySub!$Q$2:$Q$1153, 0)), "")</f>
        <v/>
      </c>
      <c r="S2296" s="2" t="str">
        <f t="shared" si="105"/>
        <v>N0G 2W0_239_WINGHAM</v>
      </c>
      <c r="T2296" s="2" t="str">
        <f t="shared" si="106"/>
        <v>N0G 2W0_239 WILLIAM ST_WINGHAM</v>
      </c>
      <c r="U2296" s="12" t="str">
        <f t="shared" si="107"/>
        <v>ST</v>
      </c>
    </row>
    <row r="2297" spans="1:21" ht="13" x14ac:dyDescent="0.25">
      <c r="A2297" s="9">
        <v>45777</v>
      </c>
      <c r="B2297" s="2" t="s">
        <v>8129</v>
      </c>
      <c r="C2297" s="2" t="s">
        <v>18</v>
      </c>
      <c r="D2297" s="2" t="s">
        <v>58</v>
      </c>
      <c r="E2297" s="2" t="s">
        <v>80</v>
      </c>
      <c r="F2297" s="2" t="s">
        <v>8130</v>
      </c>
      <c r="G2297" s="2">
        <v>2902</v>
      </c>
      <c r="H2297" s="2" t="s">
        <v>22</v>
      </c>
      <c r="I2297" s="1">
        <v>28997</v>
      </c>
      <c r="J2297" s="2" t="s">
        <v>23</v>
      </c>
      <c r="K2297" s="2"/>
      <c r="L2297" s="2" t="s">
        <v>24</v>
      </c>
      <c r="M2297" s="2">
        <v>25</v>
      </c>
      <c r="N2297" s="2" t="s">
        <v>8131</v>
      </c>
      <c r="O2297" s="2" t="s">
        <v>26</v>
      </c>
      <c r="P2297" s="2" t="s">
        <v>82</v>
      </c>
      <c r="Q2297" s="2" t="s">
        <v>8132</v>
      </c>
      <c r="R2297" t="str">
        <f>IFERROR(INDEX(ReadySub!$A$2:$A$1153, MATCH(T2297, ReadySub!$Q$2:$Q$1153, 0)), "")</f>
        <v/>
      </c>
      <c r="S2297" s="2" t="str">
        <f t="shared" si="105"/>
        <v>L8K 5S4_25_HAMILTON</v>
      </c>
      <c r="T2297" s="2" t="str">
        <f t="shared" si="106"/>
        <v>L8K 5S4_25 MOUNT ALBION RD_HAMILTON</v>
      </c>
      <c r="U2297" s="12" t="str">
        <f t="shared" si="107"/>
        <v>RD</v>
      </c>
    </row>
    <row r="2298" spans="1:21" ht="13" x14ac:dyDescent="0.25">
      <c r="A2298" s="9">
        <v>45777</v>
      </c>
      <c r="B2298" s="2" t="s">
        <v>8133</v>
      </c>
      <c r="C2298" s="2" t="s">
        <v>18</v>
      </c>
      <c r="D2298" s="2" t="s">
        <v>58</v>
      </c>
      <c r="E2298" s="2" t="s">
        <v>80</v>
      </c>
      <c r="F2298" s="2" t="s">
        <v>8134</v>
      </c>
      <c r="G2298" s="2">
        <v>2911</v>
      </c>
      <c r="H2298" s="2" t="s">
        <v>45</v>
      </c>
      <c r="I2298" s="1">
        <v>28997</v>
      </c>
      <c r="J2298" s="2" t="s">
        <v>23</v>
      </c>
      <c r="K2298" s="2"/>
      <c r="L2298" s="2" t="s">
        <v>24</v>
      </c>
      <c r="M2298" s="2">
        <v>1145</v>
      </c>
      <c r="N2298" s="2" t="s">
        <v>266</v>
      </c>
      <c r="O2298" s="2" t="s">
        <v>36</v>
      </c>
      <c r="P2298" s="2" t="s">
        <v>82</v>
      </c>
      <c r="Q2298" s="2" t="s">
        <v>8135</v>
      </c>
      <c r="R2298" t="str">
        <f>IFERROR(INDEX(ReadySub!$A$2:$A$1153, MATCH(T2298, ReadySub!$Q$2:$Q$1153, 0)), "")</f>
        <v/>
      </c>
      <c r="S2298" s="2" t="str">
        <f t="shared" si="105"/>
        <v>L8S 1L9_1145_HAMILTON</v>
      </c>
      <c r="T2298" s="2" t="str">
        <f t="shared" si="106"/>
        <v>L8S 1L9_1145 KING ST_HAMILTON</v>
      </c>
      <c r="U2298" s="12" t="str">
        <f t="shared" si="107"/>
        <v>ST</v>
      </c>
    </row>
    <row r="2299" spans="1:21" ht="13" x14ac:dyDescent="0.25">
      <c r="A2299" s="9">
        <v>45777</v>
      </c>
      <c r="B2299" s="2" t="s">
        <v>8138</v>
      </c>
      <c r="C2299" s="2" t="s">
        <v>18</v>
      </c>
      <c r="D2299" s="2" t="s">
        <v>58</v>
      </c>
      <c r="E2299" s="2" t="s">
        <v>766</v>
      </c>
      <c r="F2299" s="2" t="s">
        <v>8138</v>
      </c>
      <c r="G2299" s="2">
        <v>2927</v>
      </c>
      <c r="H2299" s="2" t="s">
        <v>53</v>
      </c>
      <c r="I2299" s="1">
        <v>28997</v>
      </c>
      <c r="J2299" s="2" t="s">
        <v>23</v>
      </c>
      <c r="K2299" s="2"/>
      <c r="L2299" s="2" t="s">
        <v>24</v>
      </c>
      <c r="M2299" s="2">
        <v>89</v>
      </c>
      <c r="N2299" s="2" t="s">
        <v>4951</v>
      </c>
      <c r="O2299" s="2" t="s">
        <v>92</v>
      </c>
      <c r="P2299" s="2" t="s">
        <v>769</v>
      </c>
      <c r="Q2299" s="2" t="s">
        <v>4952</v>
      </c>
      <c r="R2299" t="str">
        <f>IFERROR(INDEX(ReadySub!$A$2:$A$1153, MATCH(T2299, ReadySub!$Q$2:$Q$1153, 0)), "")</f>
        <v/>
      </c>
      <c r="S2299" s="2" t="str">
        <f t="shared" si="105"/>
        <v>N1E 1M3_89_GUELPH</v>
      </c>
      <c r="T2299" s="2" t="str">
        <f t="shared" si="106"/>
        <v>N1E 1M3_89 SPEEDVALE AVE_GUELPH</v>
      </c>
      <c r="U2299" s="12" t="str">
        <f t="shared" si="107"/>
        <v>AVE</v>
      </c>
    </row>
    <row r="2300" spans="1:21" ht="13" x14ac:dyDescent="0.25">
      <c r="A2300" s="9">
        <v>45777</v>
      </c>
      <c r="B2300" s="2" t="s">
        <v>8142</v>
      </c>
      <c r="C2300" s="2" t="s">
        <v>18</v>
      </c>
      <c r="D2300" s="2" t="s">
        <v>150</v>
      </c>
      <c r="E2300" s="2" t="s">
        <v>151</v>
      </c>
      <c r="F2300" s="2" t="s">
        <v>8143</v>
      </c>
      <c r="G2300" s="2">
        <v>2941</v>
      </c>
      <c r="H2300" s="2" t="s">
        <v>45</v>
      </c>
      <c r="I2300" s="1">
        <v>28997</v>
      </c>
      <c r="J2300" s="2" t="s">
        <v>23</v>
      </c>
      <c r="K2300" s="2"/>
      <c r="L2300" s="2" t="s">
        <v>24</v>
      </c>
      <c r="M2300" s="2">
        <v>775</v>
      </c>
      <c r="N2300" s="2" t="s">
        <v>8144</v>
      </c>
      <c r="O2300" s="2" t="s">
        <v>92</v>
      </c>
      <c r="P2300" s="2" t="s">
        <v>135</v>
      </c>
      <c r="Q2300" s="2" t="s">
        <v>8145</v>
      </c>
      <c r="R2300" t="str">
        <f>IFERROR(INDEX(ReadySub!$A$2:$A$1153, MATCH(T2300, ReadySub!$Q$2:$Q$1153, 0)), "")</f>
        <v/>
      </c>
      <c r="S2300" s="2" t="str">
        <f t="shared" si="105"/>
        <v>K7M 6R8_775_KINGSTON</v>
      </c>
      <c r="T2300" s="2" t="str">
        <f t="shared" si="106"/>
        <v>K7M 6R8_775 PROGRESS AVE_KINGSTON</v>
      </c>
      <c r="U2300" s="12" t="str">
        <f t="shared" si="107"/>
        <v>AVE</v>
      </c>
    </row>
    <row r="2301" spans="1:21" ht="13" x14ac:dyDescent="0.25">
      <c r="A2301" s="9">
        <v>45777</v>
      </c>
      <c r="B2301" s="2" t="s">
        <v>318</v>
      </c>
      <c r="C2301" s="2" t="s">
        <v>18</v>
      </c>
      <c r="D2301" s="2" t="s">
        <v>31</v>
      </c>
      <c r="E2301" s="2" t="s">
        <v>90</v>
      </c>
      <c r="F2301" s="2" t="s">
        <v>8146</v>
      </c>
      <c r="G2301" s="2">
        <v>2957</v>
      </c>
      <c r="H2301" s="2" t="s">
        <v>120</v>
      </c>
      <c r="I2301" s="1">
        <v>28997</v>
      </c>
      <c r="J2301" s="2" t="s">
        <v>23</v>
      </c>
      <c r="K2301" s="2"/>
      <c r="L2301" s="2" t="s">
        <v>24</v>
      </c>
      <c r="M2301" s="2">
        <v>30</v>
      </c>
      <c r="N2301" s="2" t="s">
        <v>8147</v>
      </c>
      <c r="O2301" s="2" t="s">
        <v>47</v>
      </c>
      <c r="P2301" s="2" t="s">
        <v>93</v>
      </c>
      <c r="Q2301" s="2" t="s">
        <v>8148</v>
      </c>
      <c r="R2301" t="str">
        <f>IFERROR(INDEX(ReadySub!$A$2:$A$1153, MATCH(T2301, ReadySub!$Q$2:$Q$1153, 0)), "")</f>
        <v/>
      </c>
      <c r="S2301" s="2" t="str">
        <f t="shared" si="105"/>
        <v>M9R 2L3_30_TORONTO</v>
      </c>
      <c r="T2301" s="2" t="str">
        <f t="shared" si="106"/>
        <v>M9R 2L3_30 EARLDOWN DR_TORONTO</v>
      </c>
      <c r="U2301" s="12" t="str">
        <f t="shared" si="107"/>
        <v>DR</v>
      </c>
    </row>
    <row r="2302" spans="1:21" ht="13" x14ac:dyDescent="0.25">
      <c r="A2302" s="9">
        <v>45777</v>
      </c>
      <c r="B2302" s="2" t="s">
        <v>3263</v>
      </c>
      <c r="C2302" s="2" t="s">
        <v>18</v>
      </c>
      <c r="D2302" s="2" t="s">
        <v>58</v>
      </c>
      <c r="E2302" s="2" t="s">
        <v>59</v>
      </c>
      <c r="F2302" s="2" t="s">
        <v>8149</v>
      </c>
      <c r="G2302" s="2">
        <v>2996</v>
      </c>
      <c r="H2302" s="2" t="s">
        <v>45</v>
      </c>
      <c r="I2302" s="1">
        <v>28997</v>
      </c>
      <c r="J2302" s="2" t="s">
        <v>23</v>
      </c>
      <c r="K2302" s="2"/>
      <c r="L2302" s="2" t="s">
        <v>24</v>
      </c>
      <c r="M2302" s="2">
        <v>94</v>
      </c>
      <c r="N2302" s="2" t="s">
        <v>1161</v>
      </c>
      <c r="O2302" s="2" t="s">
        <v>36</v>
      </c>
      <c r="P2302" s="2" t="s">
        <v>2804</v>
      </c>
      <c r="Q2302" s="2" t="s">
        <v>8150</v>
      </c>
      <c r="R2302" t="str">
        <f>IFERROR(INDEX(ReadySub!$A$2:$A$1153, MATCH(T2302, ReadySub!$Q$2:$Q$1153, 0)), "")</f>
        <v/>
      </c>
      <c r="S2302" s="2" t="str">
        <f t="shared" si="105"/>
        <v>L2A 5W6_94_FORT ERIE</v>
      </c>
      <c r="T2302" s="2" t="str">
        <f t="shared" si="106"/>
        <v>L2A 5W6_94 CATHERINE ST_FORT ERIE</v>
      </c>
      <c r="U2302" s="12" t="str">
        <f t="shared" si="107"/>
        <v>ST</v>
      </c>
    </row>
    <row r="2303" spans="1:21" ht="13" x14ac:dyDescent="0.25">
      <c r="A2303" s="9">
        <v>45777</v>
      </c>
      <c r="B2303" s="2" t="s">
        <v>3263</v>
      </c>
      <c r="C2303" s="2" t="s">
        <v>18</v>
      </c>
      <c r="D2303" s="2" t="s">
        <v>58</v>
      </c>
      <c r="E2303" s="2" t="s">
        <v>59</v>
      </c>
      <c r="F2303" s="2" t="s">
        <v>8151</v>
      </c>
      <c r="G2303" s="2">
        <v>2997</v>
      </c>
      <c r="H2303" s="2" t="s">
        <v>45</v>
      </c>
      <c r="I2303" s="1">
        <v>28997</v>
      </c>
      <c r="J2303" s="2" t="s">
        <v>23</v>
      </c>
      <c r="K2303" s="2"/>
      <c r="L2303" s="2" t="s">
        <v>24</v>
      </c>
      <c r="M2303" s="2">
        <v>179</v>
      </c>
      <c r="N2303" s="2" t="s">
        <v>5799</v>
      </c>
      <c r="O2303" s="2" t="s">
        <v>36</v>
      </c>
      <c r="P2303" s="2" t="s">
        <v>305</v>
      </c>
      <c r="Q2303" s="2" t="s">
        <v>5800</v>
      </c>
      <c r="R2303" t="str">
        <f>IFERROR(INDEX(ReadySub!$A$2:$A$1153, MATCH(T2303, ReadySub!$Q$2:$Q$1153, 0)), "")</f>
        <v/>
      </c>
      <c r="S2303" s="2" t="str">
        <f t="shared" si="105"/>
        <v>L2R 1S1_179_ST. CATHARINES</v>
      </c>
      <c r="T2303" s="2" t="str">
        <f t="shared" si="106"/>
        <v>L2R 1S1_179 CARLTON ST_ST. CATHARINES</v>
      </c>
      <c r="U2303" s="12" t="str">
        <f t="shared" si="107"/>
        <v>ST</v>
      </c>
    </row>
    <row r="2304" spans="1:21" ht="13" x14ac:dyDescent="0.25">
      <c r="A2304" s="9">
        <v>45777</v>
      </c>
      <c r="B2304" s="2" t="s">
        <v>74</v>
      </c>
      <c r="C2304" s="2" t="s">
        <v>18</v>
      </c>
      <c r="D2304" s="2" t="s">
        <v>31</v>
      </c>
      <c r="E2304" s="2" t="s">
        <v>90</v>
      </c>
      <c r="F2304" s="2" t="s">
        <v>8153</v>
      </c>
      <c r="G2304" s="2">
        <v>3012</v>
      </c>
      <c r="H2304" s="2" t="s">
        <v>104</v>
      </c>
      <c r="I2304" s="1">
        <v>28997</v>
      </c>
      <c r="J2304" s="2" t="s">
        <v>23</v>
      </c>
      <c r="K2304" s="2"/>
      <c r="L2304" s="2" t="s">
        <v>24</v>
      </c>
      <c r="M2304" s="2">
        <v>45</v>
      </c>
      <c r="N2304" s="2" t="s">
        <v>8154</v>
      </c>
      <c r="O2304" s="2" t="s">
        <v>26</v>
      </c>
      <c r="P2304" s="2" t="s">
        <v>93</v>
      </c>
      <c r="Q2304" s="2" t="s">
        <v>8155</v>
      </c>
      <c r="R2304" t="str">
        <f>IFERROR(INDEX(ReadySub!$A$2:$A$1153, MATCH(T2304, ReadySub!$Q$2:$Q$1153, 0)), "")</f>
        <v/>
      </c>
      <c r="S2304" s="2" t="str">
        <f t="shared" si="105"/>
        <v>M9V 3W9_45_TORONTO</v>
      </c>
      <c r="T2304" s="2" t="str">
        <f t="shared" si="106"/>
        <v>M9V 3W9_45 LYNMONT RD_TORONTO</v>
      </c>
      <c r="U2304" s="12" t="str">
        <f t="shared" si="107"/>
        <v>RD</v>
      </c>
    </row>
    <row r="2305" spans="1:21" ht="13" x14ac:dyDescent="0.25">
      <c r="A2305" s="9">
        <v>45777</v>
      </c>
      <c r="B2305" s="2" t="s">
        <v>8156</v>
      </c>
      <c r="C2305" s="2" t="s">
        <v>18</v>
      </c>
      <c r="D2305" s="2" t="s">
        <v>51</v>
      </c>
      <c r="E2305" s="2" t="s">
        <v>90</v>
      </c>
      <c r="F2305" s="2" t="s">
        <v>8157</v>
      </c>
      <c r="G2305" s="2">
        <v>3013</v>
      </c>
      <c r="H2305" s="2" t="s">
        <v>53</v>
      </c>
      <c r="I2305" s="1">
        <v>28997</v>
      </c>
      <c r="J2305" s="2" t="s">
        <v>23</v>
      </c>
      <c r="K2305" s="2"/>
      <c r="L2305" s="2" t="s">
        <v>24</v>
      </c>
      <c r="M2305" s="2">
        <v>2575</v>
      </c>
      <c r="N2305" s="2" t="s">
        <v>3261</v>
      </c>
      <c r="O2305" s="2" t="s">
        <v>92</v>
      </c>
      <c r="P2305" s="2" t="s">
        <v>93</v>
      </c>
      <c r="Q2305" s="2" t="s">
        <v>8158</v>
      </c>
      <c r="R2305" t="str">
        <f>IFERROR(INDEX(ReadySub!$A$2:$A$1153, MATCH(T2305, ReadySub!$Q$2:$Q$1153, 0)), "")</f>
        <v/>
      </c>
      <c r="S2305" s="2" t="str">
        <f t="shared" si="105"/>
        <v>M1W 2K2_2575_TORONTO</v>
      </c>
      <c r="T2305" s="2" t="str">
        <f t="shared" si="106"/>
        <v>M1W 2K2_2575 PHARMACY AVE_TORONTO</v>
      </c>
      <c r="U2305" s="12" t="str">
        <f t="shared" si="107"/>
        <v>AVE</v>
      </c>
    </row>
    <row r="2306" spans="1:21" ht="13" x14ac:dyDescent="0.25">
      <c r="A2306" s="9">
        <v>45777</v>
      </c>
      <c r="B2306" s="2" t="s">
        <v>8159</v>
      </c>
      <c r="C2306" s="2" t="s">
        <v>18</v>
      </c>
      <c r="D2306" s="2" t="s">
        <v>58</v>
      </c>
      <c r="E2306" s="2" t="s">
        <v>59</v>
      </c>
      <c r="F2306" s="2" t="s">
        <v>8160</v>
      </c>
      <c r="G2306" s="2">
        <v>3095</v>
      </c>
      <c r="H2306" s="2" t="s">
        <v>141</v>
      </c>
      <c r="I2306" s="1">
        <v>28422</v>
      </c>
      <c r="J2306" s="2" t="s">
        <v>23</v>
      </c>
      <c r="K2306" s="2"/>
      <c r="L2306" s="2" t="s">
        <v>24</v>
      </c>
      <c r="M2306" s="2">
        <v>7</v>
      </c>
      <c r="N2306" s="2" t="s">
        <v>3348</v>
      </c>
      <c r="O2306" s="2" t="s">
        <v>92</v>
      </c>
      <c r="P2306" s="2" t="s">
        <v>2473</v>
      </c>
      <c r="Q2306" s="2" t="s">
        <v>8161</v>
      </c>
      <c r="R2306" t="str">
        <f>IFERROR(INDEX(ReadySub!$A$2:$A$1153, MATCH(T2306, ReadySub!$Q$2:$Q$1153, 0)), "")</f>
        <v/>
      </c>
      <c r="S2306" s="2" t="str">
        <f t="shared" ref="S2306:S2369" si="108">UPPER(TRIM(Q2306))&amp;"_"&amp;UPPER(TRIM(M2306))&amp;"_"&amp;UPPER(TRIM(P2306))</f>
        <v>L3M 3R9_7_GRIMSBY</v>
      </c>
      <c r="T2306" s="2" t="str">
        <f t="shared" ref="T2306:T2369" si="109">UPPER(TRIM(Q2306))&amp;"_"&amp;UPPER(TRIM(M2306&amp;" "&amp;N2306&amp;" "&amp;U2306))&amp;"_"&amp;UPPER(TRIM(P2306))</f>
        <v>L3M 3R9_7 ST.ANDREW'S AVE_GRIMSBY</v>
      </c>
      <c r="U2306" s="12" t="str">
        <f t="shared" ref="U2306:U2369" si="110">IF(O2306="STREET","ST",IF(O2306="AVENUE","AVE",IF(O2306="DRIVE","DR",IF(O2306="ROAD","RD",IF(O2306="CRESCENT","CRES",IF(O2306="BOULEVARD","BLVD",IF(O2306="PLACE","PL",IF(O2306="COURT","CRT",O2306))))))))</f>
        <v>AVE</v>
      </c>
    </row>
    <row r="2307" spans="1:21" ht="13" x14ac:dyDescent="0.25">
      <c r="A2307" s="9">
        <v>45777</v>
      </c>
      <c r="B2307" s="2" t="s">
        <v>8162</v>
      </c>
      <c r="C2307" s="2" t="s">
        <v>18</v>
      </c>
      <c r="D2307" s="2" t="s">
        <v>51</v>
      </c>
      <c r="E2307" s="2" t="s">
        <v>52</v>
      </c>
      <c r="F2307" s="2" t="s">
        <v>8162</v>
      </c>
      <c r="G2307" s="2">
        <v>3145</v>
      </c>
      <c r="H2307" s="2" t="s">
        <v>141</v>
      </c>
      <c r="I2307" s="1">
        <v>28997</v>
      </c>
      <c r="J2307" s="2" t="s">
        <v>23</v>
      </c>
      <c r="K2307" s="2"/>
      <c r="L2307" s="2" t="s">
        <v>24</v>
      </c>
      <c r="M2307" s="2">
        <v>3440</v>
      </c>
      <c r="N2307" s="2" t="s">
        <v>227</v>
      </c>
      <c r="O2307" s="2" t="s">
        <v>36</v>
      </c>
      <c r="P2307" s="2" t="s">
        <v>6473</v>
      </c>
      <c r="Q2307" s="2" t="s">
        <v>6474</v>
      </c>
      <c r="R2307" t="str">
        <f>IFERROR(INDEX(ReadySub!$A$2:$A$1153, MATCH(T2307, ReadySub!$Q$2:$Q$1153, 0)), "")</f>
        <v/>
      </c>
      <c r="S2307" s="2" t="str">
        <f t="shared" si="108"/>
        <v>L0B 1B0_3440_BLACKSTOCK</v>
      </c>
      <c r="T2307" s="2" t="str">
        <f t="shared" si="109"/>
        <v>L0B 1B0_3440 CHURCH ST_BLACKSTOCK</v>
      </c>
      <c r="U2307" s="12" t="str">
        <f t="shared" si="110"/>
        <v>ST</v>
      </c>
    </row>
    <row r="2308" spans="1:21" ht="13" x14ac:dyDescent="0.25">
      <c r="A2308" s="9">
        <v>45777</v>
      </c>
      <c r="B2308" s="2" t="s">
        <v>8163</v>
      </c>
      <c r="C2308" s="2" t="s">
        <v>18</v>
      </c>
      <c r="D2308" s="2" t="s">
        <v>31</v>
      </c>
      <c r="E2308" s="2" t="s">
        <v>182</v>
      </c>
      <c r="F2308" s="2" t="s">
        <v>8163</v>
      </c>
      <c r="G2308" s="2">
        <v>3185</v>
      </c>
      <c r="H2308" s="2" t="s">
        <v>53</v>
      </c>
      <c r="I2308" s="1">
        <v>28997</v>
      </c>
      <c r="J2308" s="2" t="s">
        <v>23</v>
      </c>
      <c r="K2308" s="2"/>
      <c r="L2308" s="2" t="s">
        <v>24</v>
      </c>
      <c r="M2308" s="2">
        <v>140</v>
      </c>
      <c r="N2308" s="2" t="s">
        <v>4799</v>
      </c>
      <c r="O2308" s="2" t="s">
        <v>36</v>
      </c>
      <c r="P2308" s="2" t="s">
        <v>194</v>
      </c>
      <c r="Q2308" s="2" t="s">
        <v>8164</v>
      </c>
      <c r="R2308" t="str">
        <f>IFERROR(INDEX(ReadySub!$A$2:$A$1153, MATCH(T2308, ReadySub!$Q$2:$Q$1153, 0)), "")</f>
        <v/>
      </c>
      <c r="S2308" s="2" t="str">
        <f t="shared" si="108"/>
        <v>L4J 1Y9_140_THORNHILL</v>
      </c>
      <c r="T2308" s="2" t="str">
        <f t="shared" si="109"/>
        <v>L4J 1Y9_140 BROOKE ST_THORNHILL</v>
      </c>
      <c r="U2308" s="12" t="str">
        <f t="shared" si="110"/>
        <v>ST</v>
      </c>
    </row>
    <row r="2309" spans="1:21" ht="13" x14ac:dyDescent="0.25">
      <c r="A2309" s="9">
        <v>45777</v>
      </c>
      <c r="B2309" s="2" t="s">
        <v>8165</v>
      </c>
      <c r="C2309" s="2" t="s">
        <v>18</v>
      </c>
      <c r="D2309" s="2" t="s">
        <v>102</v>
      </c>
      <c r="E2309" s="2" t="s">
        <v>244</v>
      </c>
      <c r="F2309" s="2" t="s">
        <v>8166</v>
      </c>
      <c r="G2309" s="2">
        <v>3233</v>
      </c>
      <c r="H2309" s="2" t="s">
        <v>141</v>
      </c>
      <c r="I2309" s="1">
        <v>28997</v>
      </c>
      <c r="J2309" s="2" t="s">
        <v>23</v>
      </c>
      <c r="K2309" s="2"/>
      <c r="L2309" s="2" t="s">
        <v>24</v>
      </c>
      <c r="M2309" s="2">
        <v>536</v>
      </c>
      <c r="N2309" s="2" t="s">
        <v>2338</v>
      </c>
      <c r="O2309" s="2" t="s">
        <v>36</v>
      </c>
      <c r="P2309" s="2" t="s">
        <v>247</v>
      </c>
      <c r="Q2309" s="2" t="s">
        <v>8167</v>
      </c>
      <c r="R2309" t="str">
        <f>IFERROR(INDEX(ReadySub!$A$2:$A$1153, MATCH(T2309, ReadySub!$Q$2:$Q$1153, 0)), "")</f>
        <v/>
      </c>
      <c r="S2309" s="2" t="str">
        <f t="shared" si="108"/>
        <v>N5Y 4J5_536_LONDON</v>
      </c>
      <c r="T2309" s="2" t="str">
        <f t="shared" si="109"/>
        <v>N5Y 4J5_536 HURON ST_LONDON</v>
      </c>
      <c r="U2309" s="12" t="str">
        <f t="shared" si="110"/>
        <v>ST</v>
      </c>
    </row>
    <row r="2310" spans="1:21" ht="13" x14ac:dyDescent="0.25">
      <c r="A2310" s="9">
        <v>45777</v>
      </c>
      <c r="B2310" s="2" t="s">
        <v>8168</v>
      </c>
      <c r="C2310" s="2" t="s">
        <v>18</v>
      </c>
      <c r="D2310" s="2" t="s">
        <v>150</v>
      </c>
      <c r="E2310" s="2" t="s">
        <v>162</v>
      </c>
      <c r="F2310" s="2" t="s">
        <v>8169</v>
      </c>
      <c r="G2310" s="2">
        <v>3247</v>
      </c>
      <c r="H2310" s="2" t="s">
        <v>141</v>
      </c>
      <c r="I2310" s="1">
        <v>28997</v>
      </c>
      <c r="J2310" s="2" t="s">
        <v>23</v>
      </c>
      <c r="K2310" s="2"/>
      <c r="L2310" s="2" t="s">
        <v>24</v>
      </c>
      <c r="M2310" s="2">
        <v>186</v>
      </c>
      <c r="N2310" s="2" t="s">
        <v>8170</v>
      </c>
      <c r="O2310" s="2" t="s">
        <v>26</v>
      </c>
      <c r="P2310" s="2" t="s">
        <v>189</v>
      </c>
      <c r="Q2310" s="2" t="s">
        <v>8171</v>
      </c>
      <c r="R2310" t="str">
        <f>IFERROR(INDEX(ReadySub!$A$2:$A$1153, MATCH(T2310, ReadySub!$Q$2:$Q$1153, 0)), "")</f>
        <v/>
      </c>
      <c r="S2310" s="2" t="str">
        <f t="shared" si="108"/>
        <v>K2L 1E1_186_KANATA</v>
      </c>
      <c r="T2310" s="2" t="str">
        <f t="shared" si="109"/>
        <v>K2L 1E1_186 MORRENA RD_KANATA</v>
      </c>
      <c r="U2310" s="12" t="str">
        <f t="shared" si="110"/>
        <v>RD</v>
      </c>
    </row>
    <row r="2311" spans="1:21" ht="13" x14ac:dyDescent="0.25">
      <c r="A2311" s="9">
        <v>45777</v>
      </c>
      <c r="B2311" s="2" t="s">
        <v>762</v>
      </c>
      <c r="C2311" s="2" t="s">
        <v>18</v>
      </c>
      <c r="D2311" s="2" t="s">
        <v>89</v>
      </c>
      <c r="E2311" s="2" t="s">
        <v>598</v>
      </c>
      <c r="F2311" s="2" t="s">
        <v>8172</v>
      </c>
      <c r="G2311" s="2">
        <v>3270</v>
      </c>
      <c r="H2311" s="2" t="s">
        <v>22</v>
      </c>
      <c r="I2311" s="1">
        <v>29132</v>
      </c>
      <c r="J2311" s="2" t="s">
        <v>23</v>
      </c>
      <c r="K2311" s="2"/>
      <c r="L2311" s="2" t="s">
        <v>24</v>
      </c>
      <c r="M2311" s="2">
        <v>3173</v>
      </c>
      <c r="N2311" s="2" t="s">
        <v>8173</v>
      </c>
      <c r="O2311" s="2" t="s">
        <v>26</v>
      </c>
      <c r="P2311" s="2" t="s">
        <v>601</v>
      </c>
      <c r="Q2311" s="2" t="s">
        <v>8174</v>
      </c>
      <c r="R2311" t="str">
        <f>IFERROR(INDEX(ReadySub!$A$2:$A$1153, MATCH(T2311, ReadySub!$Q$2:$Q$1153, 0)), "")</f>
        <v/>
      </c>
      <c r="S2311" s="2" t="str">
        <f t="shared" si="108"/>
        <v>L5A 2X4_3173_MISSISSAUGA</v>
      </c>
      <c r="T2311" s="2" t="str">
        <f t="shared" si="109"/>
        <v>L5A 2X4_3173 CAWTHRA RD_MISSISSAUGA</v>
      </c>
      <c r="U2311" s="12" t="str">
        <f t="shared" si="110"/>
        <v>RD</v>
      </c>
    </row>
    <row r="2312" spans="1:21" ht="13" x14ac:dyDescent="0.25">
      <c r="A2312" s="9">
        <v>45777</v>
      </c>
      <c r="B2312" s="2" t="s">
        <v>7997</v>
      </c>
      <c r="C2312" s="2" t="s">
        <v>18</v>
      </c>
      <c r="D2312" s="2" t="s">
        <v>58</v>
      </c>
      <c r="E2312" s="2" t="s">
        <v>603</v>
      </c>
      <c r="F2312" s="2" t="s">
        <v>8175</v>
      </c>
      <c r="G2312" s="2">
        <v>3338</v>
      </c>
      <c r="H2312" s="2" t="s">
        <v>471</v>
      </c>
      <c r="I2312" s="1">
        <v>29132</v>
      </c>
      <c r="J2312" s="2" t="s">
        <v>23</v>
      </c>
      <c r="K2312" s="2"/>
      <c r="L2312" s="2" t="s">
        <v>24</v>
      </c>
      <c r="M2312" s="2">
        <v>1256</v>
      </c>
      <c r="N2312" s="2" t="s">
        <v>8176</v>
      </c>
      <c r="O2312" s="2" t="s">
        <v>249</v>
      </c>
      <c r="P2312" s="2" t="s">
        <v>606</v>
      </c>
      <c r="Q2312" s="2" t="s">
        <v>8177</v>
      </c>
      <c r="R2312" t="str">
        <f>IFERROR(INDEX(ReadySub!$A$2:$A$1153, MATCH(T2312, ReadySub!$Q$2:$Q$1153, 0)), "")</f>
        <v/>
      </c>
      <c r="S2312" s="2" t="str">
        <f t="shared" si="108"/>
        <v>L6L 1X6_1256_OAKVILLE</v>
      </c>
      <c r="T2312" s="2" t="str">
        <f t="shared" si="109"/>
        <v>L6L 1X6_1256 SEDGEWICK CRES_OAKVILLE</v>
      </c>
      <c r="U2312" s="12" t="str">
        <f t="shared" si="110"/>
        <v>CRES</v>
      </c>
    </row>
    <row r="2313" spans="1:21" ht="13" x14ac:dyDescent="0.25">
      <c r="A2313" s="9">
        <v>45777</v>
      </c>
      <c r="B2313" s="2" t="s">
        <v>8178</v>
      </c>
      <c r="C2313" s="2" t="s">
        <v>18</v>
      </c>
      <c r="D2313" s="2" t="s">
        <v>58</v>
      </c>
      <c r="E2313" s="2" t="s">
        <v>603</v>
      </c>
      <c r="F2313" s="2" t="s">
        <v>8178</v>
      </c>
      <c r="G2313" s="2">
        <v>3340</v>
      </c>
      <c r="H2313" s="2" t="s">
        <v>34</v>
      </c>
      <c r="I2313" s="1">
        <v>28997</v>
      </c>
      <c r="J2313" s="2" t="s">
        <v>23</v>
      </c>
      <c r="K2313" s="2"/>
      <c r="L2313" s="2" t="s">
        <v>24</v>
      </c>
      <c r="M2313" s="2">
        <v>662</v>
      </c>
      <c r="N2313" s="2" t="s">
        <v>769</v>
      </c>
      <c r="O2313" s="2" t="s">
        <v>491</v>
      </c>
      <c r="P2313" s="2" t="s">
        <v>886</v>
      </c>
      <c r="Q2313" s="2" t="s">
        <v>8179</v>
      </c>
      <c r="R2313" t="str">
        <f>IFERROR(INDEX(ReadySub!$A$2:$A$1153, MATCH(T2313, ReadySub!$Q$2:$Q$1153, 0)), "")</f>
        <v/>
      </c>
      <c r="S2313" s="2" t="str">
        <f t="shared" si="108"/>
        <v>L7R 3M8_662_BURLINGTON</v>
      </c>
      <c r="T2313" s="2" t="str">
        <f t="shared" si="109"/>
        <v>L7R 3M8_662 GUELPH LINE_BURLINGTON</v>
      </c>
      <c r="U2313" s="12" t="str">
        <f t="shared" si="110"/>
        <v>Line</v>
      </c>
    </row>
    <row r="2314" spans="1:21" ht="13" x14ac:dyDescent="0.25">
      <c r="A2314" s="9">
        <v>45777</v>
      </c>
      <c r="B2314" s="2" t="s">
        <v>74</v>
      </c>
      <c r="C2314" s="2" t="s">
        <v>18</v>
      </c>
      <c r="D2314" s="2" t="s">
        <v>51</v>
      </c>
      <c r="E2314" s="2" t="s">
        <v>90</v>
      </c>
      <c r="F2314" s="2" t="s">
        <v>8182</v>
      </c>
      <c r="G2314" s="2">
        <v>3362</v>
      </c>
      <c r="H2314" s="2" t="s">
        <v>104</v>
      </c>
      <c r="I2314" s="1">
        <v>28997</v>
      </c>
      <c r="J2314" s="2" t="s">
        <v>23</v>
      </c>
      <c r="K2314" s="2"/>
      <c r="L2314" s="2" t="s">
        <v>24</v>
      </c>
      <c r="M2314" s="2">
        <v>25</v>
      </c>
      <c r="N2314" s="2" t="s">
        <v>8183</v>
      </c>
      <c r="O2314" s="2" t="s">
        <v>92</v>
      </c>
      <c r="P2314" s="2" t="s">
        <v>93</v>
      </c>
      <c r="Q2314" s="2" t="s">
        <v>8184</v>
      </c>
      <c r="R2314" t="str">
        <f>IFERROR(INDEX(ReadySub!$A$2:$A$1153, MATCH(T2314, ReadySub!$Q$2:$Q$1153, 0)), "")</f>
        <v/>
      </c>
      <c r="S2314" s="2" t="str">
        <f t="shared" si="108"/>
        <v>M1J 1M8_25_TORONTO</v>
      </c>
      <c r="T2314" s="2" t="str">
        <f t="shared" si="109"/>
        <v>M1J 1M8_25 SEMINOLE AVE_TORONTO</v>
      </c>
      <c r="U2314" s="12" t="str">
        <f t="shared" si="110"/>
        <v>AVE</v>
      </c>
    </row>
    <row r="2315" spans="1:21" ht="13" x14ac:dyDescent="0.25">
      <c r="A2315" s="9">
        <v>45777</v>
      </c>
      <c r="B2315" s="2" t="s">
        <v>8185</v>
      </c>
      <c r="C2315" s="2" t="s">
        <v>18</v>
      </c>
      <c r="D2315" s="2" t="s">
        <v>51</v>
      </c>
      <c r="E2315" s="2" t="s">
        <v>90</v>
      </c>
      <c r="F2315" s="2" t="s">
        <v>8185</v>
      </c>
      <c r="G2315" s="2">
        <v>3367</v>
      </c>
      <c r="H2315" s="2" t="s">
        <v>45</v>
      </c>
      <c r="I2315" s="1">
        <v>28997</v>
      </c>
      <c r="J2315" s="2" t="s">
        <v>23</v>
      </c>
      <c r="K2315" s="2"/>
      <c r="L2315" s="2" t="s">
        <v>24</v>
      </c>
      <c r="M2315" s="2">
        <v>23</v>
      </c>
      <c r="N2315" s="2" t="s">
        <v>8186</v>
      </c>
      <c r="O2315" s="2" t="s">
        <v>92</v>
      </c>
      <c r="P2315" s="2" t="s">
        <v>93</v>
      </c>
      <c r="Q2315" s="2" t="s">
        <v>8187</v>
      </c>
      <c r="R2315" t="str">
        <f>IFERROR(INDEX(ReadySub!$A$2:$A$1153, MATCH(T2315, ReadySub!$Q$2:$Q$1153, 0)), "")</f>
        <v/>
      </c>
      <c r="S2315" s="2" t="str">
        <f t="shared" si="108"/>
        <v>M1J 1T3_23_TORONTO</v>
      </c>
      <c r="T2315" s="2" t="str">
        <f t="shared" si="109"/>
        <v>M1J 1T3_23 GAGE AVE_TORONTO</v>
      </c>
      <c r="U2315" s="12" t="str">
        <f t="shared" si="110"/>
        <v>AVE</v>
      </c>
    </row>
    <row r="2316" spans="1:21" ht="13" x14ac:dyDescent="0.25">
      <c r="A2316" s="9">
        <v>45777</v>
      </c>
      <c r="B2316" s="2" t="s">
        <v>8188</v>
      </c>
      <c r="C2316" s="2" t="s">
        <v>18</v>
      </c>
      <c r="D2316" s="2" t="s">
        <v>51</v>
      </c>
      <c r="E2316" s="2" t="s">
        <v>90</v>
      </c>
      <c r="F2316" s="2" t="s">
        <v>8188</v>
      </c>
      <c r="G2316" s="2">
        <v>3379</v>
      </c>
      <c r="H2316" s="2" t="s">
        <v>120</v>
      </c>
      <c r="I2316" s="1">
        <v>28997</v>
      </c>
      <c r="J2316" s="2" t="s">
        <v>23</v>
      </c>
      <c r="K2316" s="2"/>
      <c r="L2316" s="2" t="s">
        <v>24</v>
      </c>
      <c r="M2316" s="2">
        <v>33</v>
      </c>
      <c r="N2316" s="2" t="s">
        <v>8189</v>
      </c>
      <c r="O2316" s="2" t="s">
        <v>36</v>
      </c>
      <c r="P2316" s="2" t="s">
        <v>93</v>
      </c>
      <c r="Q2316" s="2" t="s">
        <v>8190</v>
      </c>
      <c r="R2316" t="str">
        <f>IFERROR(INDEX(ReadySub!$A$2:$A$1153, MATCH(T2316, ReadySub!$Q$2:$Q$1153, 0)), "")</f>
        <v/>
      </c>
      <c r="S2316" s="2" t="str">
        <f t="shared" si="108"/>
        <v>M5T 1A8_33_TORONTO</v>
      </c>
      <c r="T2316" s="2" t="str">
        <f t="shared" si="109"/>
        <v>M5T 1A8_33 PHOEBE ST_TORONTO</v>
      </c>
      <c r="U2316" s="12" t="str">
        <f t="shared" si="110"/>
        <v>ST</v>
      </c>
    </row>
    <row r="2317" spans="1:21" ht="13" x14ac:dyDescent="0.25">
      <c r="A2317" s="9">
        <v>45777</v>
      </c>
      <c r="B2317" s="2" t="s">
        <v>8192</v>
      </c>
      <c r="C2317" s="2" t="s">
        <v>18</v>
      </c>
      <c r="D2317" s="2" t="s">
        <v>89</v>
      </c>
      <c r="E2317" s="2" t="s">
        <v>90</v>
      </c>
      <c r="F2317" s="2" t="s">
        <v>8193</v>
      </c>
      <c r="G2317" s="2">
        <v>3394</v>
      </c>
      <c r="H2317" s="2" t="s">
        <v>66</v>
      </c>
      <c r="I2317" s="1">
        <v>28997</v>
      </c>
      <c r="J2317" s="2" t="s">
        <v>23</v>
      </c>
      <c r="K2317" s="2"/>
      <c r="L2317" s="2" t="s">
        <v>24</v>
      </c>
      <c r="M2317" s="2">
        <v>124</v>
      </c>
      <c r="N2317" s="2" t="s">
        <v>8194</v>
      </c>
      <c r="O2317" s="2" t="s">
        <v>101</v>
      </c>
      <c r="P2317" s="2" t="s">
        <v>93</v>
      </c>
      <c r="Q2317" s="2" t="s">
        <v>8195</v>
      </c>
      <c r="R2317" t="str">
        <f>IFERROR(INDEX(ReadySub!$A$2:$A$1153, MATCH(T2317, ReadySub!$Q$2:$Q$1153, 0)), "")</f>
        <v/>
      </c>
      <c r="S2317" s="2" t="str">
        <f t="shared" si="108"/>
        <v>M6E 3K4_124_TORONTO</v>
      </c>
      <c r="T2317" s="2" t="str">
        <f t="shared" si="109"/>
        <v>M6E 3K4_124 NORTHCLIFFE BLVD_TORONTO</v>
      </c>
      <c r="U2317" s="12" t="str">
        <f t="shared" si="110"/>
        <v>BLVD</v>
      </c>
    </row>
    <row r="2318" spans="1:21" ht="13" x14ac:dyDescent="0.25">
      <c r="A2318" s="9">
        <v>45777</v>
      </c>
      <c r="B2318" s="2" t="s">
        <v>8196</v>
      </c>
      <c r="C2318" s="2" t="s">
        <v>18</v>
      </c>
      <c r="D2318" s="2" t="s">
        <v>19</v>
      </c>
      <c r="E2318" s="2" t="s">
        <v>168</v>
      </c>
      <c r="F2318" s="2" t="s">
        <v>8197</v>
      </c>
      <c r="G2318" s="2">
        <v>3402</v>
      </c>
      <c r="H2318" s="2" t="s">
        <v>141</v>
      </c>
      <c r="I2318" s="1">
        <v>28997</v>
      </c>
      <c r="J2318" s="2" t="s">
        <v>23</v>
      </c>
      <c r="K2318" s="2"/>
      <c r="L2318" s="2" t="s">
        <v>24</v>
      </c>
      <c r="M2318" s="2">
        <v>91</v>
      </c>
      <c r="N2318" s="2" t="s">
        <v>3455</v>
      </c>
      <c r="O2318" s="2" t="s">
        <v>26</v>
      </c>
      <c r="P2318" s="2" t="s">
        <v>8198</v>
      </c>
      <c r="Q2318" s="2" t="s">
        <v>8199</v>
      </c>
      <c r="R2318" t="str">
        <f>IFERROR(INDEX(ReadySub!$A$2:$A$1153, MATCH(T2318, ReadySub!$Q$2:$Q$1153, 0)), "")</f>
        <v/>
      </c>
      <c r="S2318" s="2" t="str">
        <f t="shared" si="108"/>
        <v>L0L 1X0_91_MIDHURST</v>
      </c>
      <c r="T2318" s="2" t="str">
        <f t="shared" si="109"/>
        <v>L0L 1X0_91 DORAN RD_MIDHURST</v>
      </c>
      <c r="U2318" s="12" t="str">
        <f t="shared" si="110"/>
        <v>RD</v>
      </c>
    </row>
    <row r="2319" spans="1:21" ht="13" x14ac:dyDescent="0.25">
      <c r="A2319" s="9">
        <v>45777</v>
      </c>
      <c r="B2319" s="2" t="s">
        <v>8201</v>
      </c>
      <c r="C2319" s="2" t="s">
        <v>18</v>
      </c>
      <c r="D2319" s="2" t="s">
        <v>58</v>
      </c>
      <c r="E2319" s="2" t="s">
        <v>59</v>
      </c>
      <c r="F2319" s="2" t="s">
        <v>8202</v>
      </c>
      <c r="G2319" s="2">
        <v>3433</v>
      </c>
      <c r="H2319" s="2" t="s">
        <v>141</v>
      </c>
      <c r="I2319" s="1">
        <v>28997</v>
      </c>
      <c r="J2319" s="2" t="s">
        <v>23</v>
      </c>
      <c r="K2319" s="2"/>
      <c r="L2319" s="2" t="s">
        <v>24</v>
      </c>
      <c r="M2319" s="2">
        <v>677</v>
      </c>
      <c r="N2319" s="2" t="s">
        <v>8203</v>
      </c>
      <c r="O2319" s="2" t="s">
        <v>36</v>
      </c>
      <c r="P2319" s="2" t="s">
        <v>305</v>
      </c>
      <c r="Q2319" s="2" t="s">
        <v>8204</v>
      </c>
      <c r="R2319" t="str">
        <f>IFERROR(INDEX(ReadySub!$A$2:$A$1153, MATCH(T2319, ReadySub!$Q$2:$Q$1153, 0)), "")</f>
        <v/>
      </c>
      <c r="S2319" s="2" t="str">
        <f t="shared" si="108"/>
        <v>L2M 3R4_677_ST. CATHARINES</v>
      </c>
      <c r="T2319" s="2" t="str">
        <f t="shared" si="109"/>
        <v>L2M 3R4_677 NIAGARA ST_ST. CATHARINES</v>
      </c>
      <c r="U2319" s="12" t="str">
        <f t="shared" si="110"/>
        <v>ST</v>
      </c>
    </row>
    <row r="2320" spans="1:21" ht="13" x14ac:dyDescent="0.25">
      <c r="A2320" s="9">
        <v>45777</v>
      </c>
      <c r="B2320" s="2" t="s">
        <v>8205</v>
      </c>
      <c r="C2320" s="2" t="s">
        <v>18</v>
      </c>
      <c r="D2320" s="2" t="s">
        <v>102</v>
      </c>
      <c r="E2320" s="2" t="s">
        <v>786</v>
      </c>
      <c r="F2320" s="2" t="s">
        <v>8206</v>
      </c>
      <c r="G2320" s="2">
        <v>3467</v>
      </c>
      <c r="H2320" s="2" t="s">
        <v>141</v>
      </c>
      <c r="I2320" s="1">
        <v>29928</v>
      </c>
      <c r="J2320" s="2" t="s">
        <v>23</v>
      </c>
      <c r="K2320" s="2"/>
      <c r="L2320" s="2" t="s">
        <v>24</v>
      </c>
      <c r="M2320" s="2">
        <v>1565</v>
      </c>
      <c r="N2320" s="2" t="s">
        <v>247</v>
      </c>
      <c r="O2320" s="2" t="s">
        <v>491</v>
      </c>
      <c r="P2320" s="2" t="s">
        <v>790</v>
      </c>
      <c r="Q2320" s="2" t="s">
        <v>8207</v>
      </c>
      <c r="R2320" t="str">
        <f>IFERROR(INDEX(ReadySub!$A$2:$A$1153, MATCH(T2320, ReadySub!$Q$2:$Q$1153, 0)), "")</f>
        <v/>
      </c>
      <c r="S2320" s="2" t="str">
        <f t="shared" si="108"/>
        <v>N7T 7H2_1565_SARNIA</v>
      </c>
      <c r="T2320" s="2" t="str">
        <f t="shared" si="109"/>
        <v>N7T 7H2_1565 LONDON LINE_SARNIA</v>
      </c>
      <c r="U2320" s="12" t="str">
        <f t="shared" si="110"/>
        <v>Line</v>
      </c>
    </row>
    <row r="2321" spans="1:21" ht="13" x14ac:dyDescent="0.25">
      <c r="A2321" s="9">
        <v>45777</v>
      </c>
      <c r="B2321" s="2" t="s">
        <v>8208</v>
      </c>
      <c r="C2321" s="2" t="s">
        <v>18</v>
      </c>
      <c r="D2321" s="2" t="s">
        <v>58</v>
      </c>
      <c r="E2321" s="2" t="s">
        <v>766</v>
      </c>
      <c r="F2321" s="2" t="s">
        <v>8209</v>
      </c>
      <c r="G2321" s="2">
        <v>3483</v>
      </c>
      <c r="H2321" s="2" t="s">
        <v>45</v>
      </c>
      <c r="I2321" s="1">
        <v>28997</v>
      </c>
      <c r="J2321" s="2" t="s">
        <v>23</v>
      </c>
      <c r="K2321" s="2"/>
      <c r="L2321" s="2" t="s">
        <v>24</v>
      </c>
      <c r="M2321" s="2">
        <v>14</v>
      </c>
      <c r="N2321" s="2" t="s">
        <v>8210</v>
      </c>
      <c r="O2321" s="2" t="s">
        <v>47</v>
      </c>
      <c r="P2321" s="2" t="s">
        <v>2202</v>
      </c>
      <c r="Q2321" s="2" t="s">
        <v>2203</v>
      </c>
      <c r="R2321" t="str">
        <f>IFERROR(INDEX(ReadySub!$A$2:$A$1153, MATCH(T2321, ReadySub!$Q$2:$Q$1153, 0)), "")</f>
        <v/>
      </c>
      <c r="S2321" s="2" t="str">
        <f t="shared" si="108"/>
        <v>N0B 1T0_14_ERIN</v>
      </c>
      <c r="T2321" s="2" t="str">
        <f t="shared" si="109"/>
        <v>N0B 1T0_14 BOLAND DR_ERIN</v>
      </c>
      <c r="U2321" s="12" t="str">
        <f t="shared" si="110"/>
        <v>DR</v>
      </c>
    </row>
    <row r="2322" spans="1:21" ht="13" x14ac:dyDescent="0.25">
      <c r="A2322" s="9">
        <v>45777</v>
      </c>
      <c r="B2322" s="2" t="s">
        <v>8211</v>
      </c>
      <c r="C2322" s="2" t="s">
        <v>18</v>
      </c>
      <c r="D2322" s="2" t="s">
        <v>150</v>
      </c>
      <c r="E2322" s="2" t="s">
        <v>151</v>
      </c>
      <c r="F2322" s="2" t="s">
        <v>8212</v>
      </c>
      <c r="G2322" s="2">
        <v>3603</v>
      </c>
      <c r="H2322" s="2" t="s">
        <v>34</v>
      </c>
      <c r="I2322" s="1">
        <v>28997</v>
      </c>
      <c r="J2322" s="2" t="s">
        <v>23</v>
      </c>
      <c r="K2322" s="2"/>
      <c r="L2322" s="2" t="s">
        <v>24</v>
      </c>
      <c r="M2322" s="2">
        <v>5</v>
      </c>
      <c r="N2322" s="2" t="s">
        <v>8213</v>
      </c>
      <c r="O2322" s="2" t="s">
        <v>92</v>
      </c>
      <c r="P2322" s="2" t="s">
        <v>135</v>
      </c>
      <c r="Q2322" s="2" t="s">
        <v>8214</v>
      </c>
      <c r="R2322" t="str">
        <f>IFERROR(INDEX(ReadySub!$A$2:$A$1153, MATCH(T2322, ReadySub!$Q$2:$Q$1153, 0)), "")</f>
        <v/>
      </c>
      <c r="S2322" s="2" t="str">
        <f t="shared" si="108"/>
        <v>K7M 7G7_5_KINGSTON</v>
      </c>
      <c r="T2322" s="2" t="str">
        <f t="shared" si="109"/>
        <v>K7M 7G7_5 MILES AVE_KINGSTON</v>
      </c>
      <c r="U2322" s="12" t="str">
        <f t="shared" si="110"/>
        <v>AVE</v>
      </c>
    </row>
    <row r="2323" spans="1:21" ht="13" x14ac:dyDescent="0.25">
      <c r="A2323" s="9">
        <v>45777</v>
      </c>
      <c r="B2323" s="2" t="s">
        <v>8215</v>
      </c>
      <c r="C2323" s="2" t="s">
        <v>18</v>
      </c>
      <c r="D2323" s="2" t="s">
        <v>102</v>
      </c>
      <c r="E2323" s="2" t="s">
        <v>244</v>
      </c>
      <c r="F2323" s="2" t="s">
        <v>8216</v>
      </c>
      <c r="G2323" s="2">
        <v>3644</v>
      </c>
      <c r="H2323" s="2" t="s">
        <v>53</v>
      </c>
      <c r="I2323" s="1">
        <v>28896</v>
      </c>
      <c r="J2323" s="2" t="s">
        <v>23</v>
      </c>
      <c r="K2323" s="2"/>
      <c r="L2323" s="2" t="s">
        <v>24</v>
      </c>
      <c r="M2323" s="2">
        <v>1920</v>
      </c>
      <c r="N2323" s="2" t="s">
        <v>2338</v>
      </c>
      <c r="O2323" s="2" t="s">
        <v>36</v>
      </c>
      <c r="P2323" s="2" t="s">
        <v>247</v>
      </c>
      <c r="Q2323" s="2" t="s">
        <v>8217</v>
      </c>
      <c r="R2323" t="str">
        <f>IFERROR(INDEX(ReadySub!$A$2:$A$1153, MATCH(T2323, ReadySub!$Q$2:$Q$1153, 0)), "")</f>
        <v/>
      </c>
      <c r="S2323" s="2" t="str">
        <f t="shared" si="108"/>
        <v>N5V 3A7_1920_LONDON</v>
      </c>
      <c r="T2323" s="2" t="str">
        <f t="shared" si="109"/>
        <v>N5V 3A7_1920 HURON ST_LONDON</v>
      </c>
      <c r="U2323" s="12" t="str">
        <f t="shared" si="110"/>
        <v>ST</v>
      </c>
    </row>
    <row r="2324" spans="1:21" ht="13" x14ac:dyDescent="0.25">
      <c r="A2324" s="9">
        <v>45777</v>
      </c>
      <c r="B2324" s="2" t="s">
        <v>8218</v>
      </c>
      <c r="C2324" s="2" t="s">
        <v>18</v>
      </c>
      <c r="D2324" s="2" t="s">
        <v>58</v>
      </c>
      <c r="E2324" s="2" t="s">
        <v>80</v>
      </c>
      <c r="F2324" s="2" t="s">
        <v>8218</v>
      </c>
      <c r="G2324" s="2">
        <v>3663</v>
      </c>
      <c r="H2324" s="2" t="s">
        <v>34</v>
      </c>
      <c r="I2324" s="1">
        <v>28997</v>
      </c>
      <c r="J2324" s="2" t="s">
        <v>23</v>
      </c>
      <c r="K2324" s="2"/>
      <c r="L2324" s="2" t="s">
        <v>24</v>
      </c>
      <c r="M2324" s="2">
        <v>9</v>
      </c>
      <c r="N2324" s="2" t="s">
        <v>8219</v>
      </c>
      <c r="O2324" s="2" t="s">
        <v>92</v>
      </c>
      <c r="P2324" s="2" t="s">
        <v>82</v>
      </c>
      <c r="Q2324" s="2" t="s">
        <v>8220</v>
      </c>
      <c r="R2324" t="str">
        <f>IFERROR(INDEX(ReadySub!$A$2:$A$1153, MATCH(T2324, ReadySub!$Q$2:$Q$1153, 0)), "")</f>
        <v/>
      </c>
      <c r="S2324" s="2" t="str">
        <f t="shared" si="108"/>
        <v>L9A 2Z9_9_HAMILTON</v>
      </c>
      <c r="T2324" s="2" t="str">
        <f t="shared" si="109"/>
        <v>L9A 2Z9_9 CLARENDON AVE_HAMILTON</v>
      </c>
      <c r="U2324" s="12" t="str">
        <f t="shared" si="110"/>
        <v>AVE</v>
      </c>
    </row>
    <row r="2325" spans="1:21" ht="13" x14ac:dyDescent="0.25">
      <c r="A2325" s="9">
        <v>45777</v>
      </c>
      <c r="B2325" s="2" t="s">
        <v>8221</v>
      </c>
      <c r="C2325" s="2" t="s">
        <v>18</v>
      </c>
      <c r="D2325" s="2" t="s">
        <v>150</v>
      </c>
      <c r="E2325" s="2" t="s">
        <v>162</v>
      </c>
      <c r="F2325" s="2" t="s">
        <v>8221</v>
      </c>
      <c r="G2325" s="2">
        <v>3714</v>
      </c>
      <c r="H2325" s="2" t="s">
        <v>45</v>
      </c>
      <c r="I2325" s="1">
        <v>29440</v>
      </c>
      <c r="J2325" s="2" t="s">
        <v>23</v>
      </c>
      <c r="K2325" s="2"/>
      <c r="L2325" s="2" t="s">
        <v>24</v>
      </c>
      <c r="M2325" s="2">
        <v>2244</v>
      </c>
      <c r="N2325" s="2" t="s">
        <v>1994</v>
      </c>
      <c r="O2325" s="2" t="s">
        <v>26</v>
      </c>
      <c r="P2325" s="2" t="s">
        <v>166</v>
      </c>
      <c r="Q2325" s="2" t="s">
        <v>8222</v>
      </c>
      <c r="R2325" t="str">
        <f>IFERROR(INDEX(ReadySub!$A$2:$A$1153, MATCH(T2325, ReadySub!$Q$2:$Q$1153, 0)), "")</f>
        <v/>
      </c>
      <c r="S2325" s="2" t="str">
        <f t="shared" si="108"/>
        <v>K1G 1B3_2244_OTTAWA</v>
      </c>
      <c r="T2325" s="2" t="str">
        <f t="shared" si="109"/>
        <v>K1G 1B3_2244 RUSSELL RD_OTTAWA</v>
      </c>
      <c r="U2325" s="12" t="str">
        <f t="shared" si="110"/>
        <v>RD</v>
      </c>
    </row>
    <row r="2326" spans="1:21" ht="13" x14ac:dyDescent="0.25">
      <c r="A2326" s="9">
        <v>45777</v>
      </c>
      <c r="B2326" s="2" t="s">
        <v>8223</v>
      </c>
      <c r="C2326" s="2" t="s">
        <v>18</v>
      </c>
      <c r="D2326" s="2" t="s">
        <v>150</v>
      </c>
      <c r="E2326" s="2" t="s">
        <v>162</v>
      </c>
      <c r="F2326" s="2" t="s">
        <v>8223</v>
      </c>
      <c r="G2326" s="2">
        <v>3730</v>
      </c>
      <c r="H2326" s="2" t="s">
        <v>141</v>
      </c>
      <c r="I2326" s="1">
        <v>29417</v>
      </c>
      <c r="J2326" s="2" t="s">
        <v>23</v>
      </c>
      <c r="K2326" s="2"/>
      <c r="L2326" s="2" t="s">
        <v>24</v>
      </c>
      <c r="M2326" s="2">
        <v>64</v>
      </c>
      <c r="N2326" s="2" t="s">
        <v>8224</v>
      </c>
      <c r="O2326" s="2" t="s">
        <v>47</v>
      </c>
      <c r="P2326" s="2" t="s">
        <v>189</v>
      </c>
      <c r="Q2326" s="2" t="s">
        <v>8225</v>
      </c>
      <c r="R2326" t="str">
        <f>IFERROR(INDEX(ReadySub!$A$2:$A$1153, MATCH(T2326, ReadySub!$Q$2:$Q$1153, 0)), "")</f>
        <v/>
      </c>
      <c r="S2326" s="2" t="str">
        <f t="shared" si="108"/>
        <v>K2L 1Y9_64_KANATA</v>
      </c>
      <c r="T2326" s="2" t="str">
        <f t="shared" si="109"/>
        <v>K2L 1Y9_64 CHIMO DR_KANATA</v>
      </c>
      <c r="U2326" s="12" t="str">
        <f t="shared" si="110"/>
        <v>DR</v>
      </c>
    </row>
    <row r="2327" spans="1:21" ht="13" x14ac:dyDescent="0.25">
      <c r="A2327" s="9">
        <v>45777</v>
      </c>
      <c r="B2327" s="2" t="s">
        <v>318</v>
      </c>
      <c r="C2327" s="2" t="s">
        <v>18</v>
      </c>
      <c r="D2327" s="2" t="s">
        <v>51</v>
      </c>
      <c r="E2327" s="2" t="s">
        <v>90</v>
      </c>
      <c r="F2327" s="2" t="s">
        <v>8226</v>
      </c>
      <c r="G2327" s="2">
        <v>3776</v>
      </c>
      <c r="H2327" s="2" t="s">
        <v>1819</v>
      </c>
      <c r="I2327" s="1">
        <v>28997</v>
      </c>
      <c r="J2327" s="2" t="s">
        <v>23</v>
      </c>
      <c r="K2327" s="2"/>
      <c r="L2327" s="2" t="s">
        <v>24</v>
      </c>
      <c r="M2327" s="2">
        <v>84</v>
      </c>
      <c r="N2327" s="2" t="s">
        <v>6372</v>
      </c>
      <c r="O2327" s="2" t="s">
        <v>36</v>
      </c>
      <c r="P2327" s="2" t="s">
        <v>93</v>
      </c>
      <c r="Q2327" s="2" t="s">
        <v>8227</v>
      </c>
      <c r="R2327" t="str">
        <f>IFERROR(INDEX(ReadySub!$A$2:$A$1153, MATCH(T2327, ReadySub!$Q$2:$Q$1153, 0)), "")</f>
        <v/>
      </c>
      <c r="S2327" s="2" t="str">
        <f t="shared" si="108"/>
        <v>M4J 3C9_84_TORONTO</v>
      </c>
      <c r="T2327" s="2" t="str">
        <f t="shared" si="109"/>
        <v>M4J 3C9_84 BLAKE ST_TORONTO</v>
      </c>
      <c r="U2327" s="12" t="str">
        <f t="shared" si="110"/>
        <v>ST</v>
      </c>
    </row>
    <row r="2328" spans="1:21" ht="13" x14ac:dyDescent="0.25">
      <c r="A2328" s="9">
        <v>45777</v>
      </c>
      <c r="B2328" s="2" t="s">
        <v>8228</v>
      </c>
      <c r="C2328" s="2" t="s">
        <v>18</v>
      </c>
      <c r="D2328" s="2" t="s">
        <v>51</v>
      </c>
      <c r="E2328" s="2" t="s">
        <v>90</v>
      </c>
      <c r="F2328" s="2" t="s">
        <v>8229</v>
      </c>
      <c r="G2328" s="2">
        <v>3784</v>
      </c>
      <c r="H2328" s="2" t="s">
        <v>22</v>
      </c>
      <c r="I2328" s="1">
        <v>33364</v>
      </c>
      <c r="J2328" s="2" t="s">
        <v>23</v>
      </c>
      <c r="K2328" s="2"/>
      <c r="L2328" s="2" t="s">
        <v>24</v>
      </c>
      <c r="M2328" s="2">
        <v>661</v>
      </c>
      <c r="N2328" s="2" t="s">
        <v>237</v>
      </c>
      <c r="O2328" s="2" t="s">
        <v>26</v>
      </c>
      <c r="P2328" s="2" t="s">
        <v>93</v>
      </c>
      <c r="Q2328" s="2" t="s">
        <v>8230</v>
      </c>
      <c r="R2328" t="str">
        <f>IFERROR(INDEX(ReadySub!$A$2:$A$1153, MATCH(T2328, ReadySub!$Q$2:$Q$1153, 0)), "")</f>
        <v/>
      </c>
      <c r="S2328" s="2" t="str">
        <f t="shared" si="108"/>
        <v>M1K 2B8_661_TORONTO</v>
      </c>
      <c r="T2328" s="2" t="str">
        <f t="shared" si="109"/>
        <v>M1K 2B8_661 KENNEDY RD_TORONTO</v>
      </c>
      <c r="U2328" s="12" t="str">
        <f t="shared" si="110"/>
        <v>RD</v>
      </c>
    </row>
    <row r="2329" spans="1:21" ht="13" x14ac:dyDescent="0.25">
      <c r="A2329" s="9">
        <v>45777</v>
      </c>
      <c r="B2329" s="2" t="s">
        <v>74</v>
      </c>
      <c r="C2329" s="2" t="s">
        <v>18</v>
      </c>
      <c r="D2329" s="2" t="s">
        <v>51</v>
      </c>
      <c r="E2329" s="2" t="s">
        <v>90</v>
      </c>
      <c r="F2329" s="2" t="s">
        <v>8231</v>
      </c>
      <c r="G2329" s="2">
        <v>3787</v>
      </c>
      <c r="H2329" s="2" t="s">
        <v>104</v>
      </c>
      <c r="I2329" s="1">
        <v>28997</v>
      </c>
      <c r="J2329" s="2" t="s">
        <v>23</v>
      </c>
      <c r="K2329" s="2"/>
      <c r="L2329" s="2" t="s">
        <v>24</v>
      </c>
      <c r="M2329" s="2">
        <v>60</v>
      </c>
      <c r="N2329" s="2" t="s">
        <v>2565</v>
      </c>
      <c r="O2329" s="2" t="s">
        <v>26</v>
      </c>
      <c r="P2329" s="2" t="s">
        <v>93</v>
      </c>
      <c r="Q2329" s="2" t="s">
        <v>8232</v>
      </c>
      <c r="R2329" t="str">
        <f>IFERROR(INDEX(ReadySub!$A$2:$A$1153, MATCH(T2329, ReadySub!$Q$2:$Q$1153, 0)), "")</f>
        <v/>
      </c>
      <c r="S2329" s="2" t="str">
        <f t="shared" si="108"/>
        <v>M1E 3Y3_60_TORONTO</v>
      </c>
      <c r="T2329" s="2" t="str">
        <f t="shared" si="109"/>
        <v>M1E 3Y3_60 BENNETT RD_TORONTO</v>
      </c>
      <c r="U2329" s="12" t="str">
        <f t="shared" si="110"/>
        <v>RD</v>
      </c>
    </row>
    <row r="2330" spans="1:21" ht="13" x14ac:dyDescent="0.25">
      <c r="A2330" s="9">
        <v>45777</v>
      </c>
      <c r="B2330" s="2" t="s">
        <v>8234</v>
      </c>
      <c r="C2330" s="2" t="s">
        <v>18</v>
      </c>
      <c r="D2330" s="2" t="s">
        <v>102</v>
      </c>
      <c r="E2330" s="2" t="s">
        <v>244</v>
      </c>
      <c r="F2330" s="2" t="s">
        <v>8235</v>
      </c>
      <c r="G2330" s="2">
        <v>3850</v>
      </c>
      <c r="H2330" s="2" t="s">
        <v>141</v>
      </c>
      <c r="I2330" s="1">
        <v>29102</v>
      </c>
      <c r="J2330" s="2" t="s">
        <v>23</v>
      </c>
      <c r="K2330" s="2"/>
      <c r="L2330" s="2" t="s">
        <v>24</v>
      </c>
      <c r="M2330" s="2">
        <v>489</v>
      </c>
      <c r="N2330" s="2" t="s">
        <v>5266</v>
      </c>
      <c r="O2330" s="2" t="s">
        <v>47</v>
      </c>
      <c r="P2330" s="2" t="s">
        <v>247</v>
      </c>
      <c r="Q2330" s="2" t="s">
        <v>8236</v>
      </c>
      <c r="R2330" t="str">
        <f>IFERROR(INDEX(ReadySub!$A$2:$A$1153, MATCH(T2330, ReadySub!$Q$2:$Q$1153, 0)), "")</f>
        <v/>
      </c>
      <c r="S2330" s="2" t="str">
        <f t="shared" si="108"/>
        <v>N6H 3M9_489_LONDON</v>
      </c>
      <c r="T2330" s="2" t="str">
        <f t="shared" si="109"/>
        <v>N6H 3M9_489 PINETREE DR_LONDON</v>
      </c>
      <c r="U2330" s="12" t="str">
        <f t="shared" si="110"/>
        <v>DR</v>
      </c>
    </row>
    <row r="2331" spans="1:21" ht="13" x14ac:dyDescent="0.25">
      <c r="A2331" s="9">
        <v>45777</v>
      </c>
      <c r="B2331" s="2" t="s">
        <v>8237</v>
      </c>
      <c r="C2331" s="2" t="s">
        <v>18</v>
      </c>
      <c r="D2331" s="2" t="s">
        <v>19</v>
      </c>
      <c r="E2331" s="2" t="s">
        <v>168</v>
      </c>
      <c r="F2331" s="2" t="s">
        <v>8237</v>
      </c>
      <c r="G2331" s="2">
        <v>3860</v>
      </c>
      <c r="H2331" s="2" t="s">
        <v>141</v>
      </c>
      <c r="I2331" s="1">
        <v>29500</v>
      </c>
      <c r="J2331" s="2" t="s">
        <v>23</v>
      </c>
      <c r="K2331" s="2"/>
      <c r="L2331" s="2" t="s">
        <v>24</v>
      </c>
      <c r="M2331" s="2">
        <v>2230</v>
      </c>
      <c r="N2331" s="2" t="s">
        <v>928</v>
      </c>
      <c r="O2331" s="2" t="s">
        <v>92</v>
      </c>
      <c r="P2331" s="2" t="s">
        <v>8238</v>
      </c>
      <c r="Q2331" s="2" t="s">
        <v>8239</v>
      </c>
      <c r="R2331" t="str">
        <f>IFERROR(INDEX(ReadySub!$A$2:$A$1153, MATCH(T2331, ReadySub!$Q$2:$Q$1153, 0)), "")</f>
        <v/>
      </c>
      <c r="S2331" s="2" t="str">
        <f t="shared" si="108"/>
        <v>L9S 1A8_2230_STROUD</v>
      </c>
      <c r="T2331" s="2" t="str">
        <f t="shared" si="109"/>
        <v>L9S 1A8_2230 VICTORIA AVE_STROUD</v>
      </c>
      <c r="U2331" s="12" t="str">
        <f t="shared" si="110"/>
        <v>AVE</v>
      </c>
    </row>
    <row r="2332" spans="1:21" ht="13" x14ac:dyDescent="0.25">
      <c r="A2332" s="9">
        <v>45777</v>
      </c>
      <c r="B2332" s="2" t="s">
        <v>74</v>
      </c>
      <c r="C2332" s="2" t="s">
        <v>18</v>
      </c>
      <c r="D2332" s="2" t="s">
        <v>51</v>
      </c>
      <c r="E2332" s="2" t="s">
        <v>52</v>
      </c>
      <c r="F2332" s="2" t="s">
        <v>8240</v>
      </c>
      <c r="G2332" s="2">
        <v>3894</v>
      </c>
      <c r="H2332" s="2" t="s">
        <v>377</v>
      </c>
      <c r="I2332" s="1">
        <v>32022</v>
      </c>
      <c r="J2332" s="2" t="s">
        <v>23</v>
      </c>
      <c r="K2332" s="2"/>
      <c r="L2332" s="2" t="s">
        <v>24</v>
      </c>
      <c r="M2332" s="2">
        <v>920</v>
      </c>
      <c r="N2332" s="2" t="s">
        <v>3531</v>
      </c>
      <c r="O2332" s="2" t="s">
        <v>47</v>
      </c>
      <c r="P2332" s="2" t="s">
        <v>72</v>
      </c>
      <c r="Q2332" s="2" t="s">
        <v>8241</v>
      </c>
      <c r="R2332" t="str">
        <f>IFERROR(INDEX(ReadySub!$A$2:$A$1153, MATCH(T2332, ReadySub!$Q$2:$Q$1153, 0)), "")</f>
        <v/>
      </c>
      <c r="S2332" s="2" t="str">
        <f t="shared" si="108"/>
        <v>L1W 2H7_920_PICKERING</v>
      </c>
      <c r="T2332" s="2" t="str">
        <f t="shared" si="109"/>
        <v>L1W 2H7_920 OKLAHOMA DR_PICKERING</v>
      </c>
      <c r="U2332" s="12" t="str">
        <f t="shared" si="110"/>
        <v>DR</v>
      </c>
    </row>
    <row r="2333" spans="1:21" ht="13" x14ac:dyDescent="0.25">
      <c r="A2333" s="9">
        <v>45777</v>
      </c>
      <c r="B2333" s="2" t="s">
        <v>74</v>
      </c>
      <c r="C2333" s="2" t="s">
        <v>18</v>
      </c>
      <c r="D2333" s="2" t="s">
        <v>51</v>
      </c>
      <c r="E2333" s="2" t="s">
        <v>52</v>
      </c>
      <c r="F2333" s="2" t="s">
        <v>8242</v>
      </c>
      <c r="G2333" s="2">
        <v>3897</v>
      </c>
      <c r="H2333" s="2" t="s">
        <v>377</v>
      </c>
      <c r="I2333" s="1">
        <v>32022</v>
      </c>
      <c r="J2333" s="2" t="s">
        <v>23</v>
      </c>
      <c r="K2333" s="2"/>
      <c r="L2333" s="2" t="s">
        <v>24</v>
      </c>
      <c r="M2333" s="2">
        <v>777</v>
      </c>
      <c r="N2333" s="2" t="s">
        <v>8243</v>
      </c>
      <c r="O2333" s="2" t="s">
        <v>92</v>
      </c>
      <c r="P2333" s="2" t="s">
        <v>72</v>
      </c>
      <c r="Q2333" s="2" t="s">
        <v>8244</v>
      </c>
      <c r="R2333" t="str">
        <f>IFERROR(INDEX(ReadySub!$A$2:$A$1153, MATCH(T2333, ReadySub!$Q$2:$Q$1153, 0)), "")</f>
        <v/>
      </c>
      <c r="S2333" s="2" t="str">
        <f t="shared" si="108"/>
        <v>L1W 1W7_777_PICKERING</v>
      </c>
      <c r="T2333" s="2" t="str">
        <f t="shared" si="109"/>
        <v>L1W 1W7_777 BALATON AVE_PICKERING</v>
      </c>
      <c r="U2333" s="12" t="str">
        <f t="shared" si="110"/>
        <v>AVE</v>
      </c>
    </row>
    <row r="2334" spans="1:21" ht="13" x14ac:dyDescent="0.25">
      <c r="A2334" s="9">
        <v>45777</v>
      </c>
      <c r="B2334" s="2" t="s">
        <v>8245</v>
      </c>
      <c r="C2334" s="2" t="s">
        <v>18</v>
      </c>
      <c r="D2334" s="2" t="s">
        <v>58</v>
      </c>
      <c r="E2334" s="2" t="s">
        <v>80</v>
      </c>
      <c r="F2334" s="2" t="s">
        <v>8245</v>
      </c>
      <c r="G2334" s="2">
        <v>3944</v>
      </c>
      <c r="H2334" s="2" t="s">
        <v>141</v>
      </c>
      <c r="I2334" s="1">
        <v>29565</v>
      </c>
      <c r="J2334" s="2" t="s">
        <v>23</v>
      </c>
      <c r="K2334" s="2"/>
      <c r="L2334" s="2" t="s">
        <v>24</v>
      </c>
      <c r="M2334" s="2">
        <v>137</v>
      </c>
      <c r="N2334" s="2" t="s">
        <v>1195</v>
      </c>
      <c r="O2334" s="2" t="s">
        <v>36</v>
      </c>
      <c r="P2334" s="2" t="s">
        <v>485</v>
      </c>
      <c r="Q2334" s="2" t="s">
        <v>8246</v>
      </c>
      <c r="R2334" t="str">
        <f>IFERROR(INDEX(ReadySub!$A$2:$A$1153, MATCH(T2334, ReadySub!$Q$2:$Q$1153, 0)), "")</f>
        <v/>
      </c>
      <c r="S2334" s="2" t="str">
        <f t="shared" si="108"/>
        <v>L9H 2A6_137_DUNDAS</v>
      </c>
      <c r="T2334" s="2" t="str">
        <f t="shared" si="109"/>
        <v>L9H 2A6_137 MELVILLE ST_DUNDAS</v>
      </c>
      <c r="U2334" s="12" t="str">
        <f t="shared" si="110"/>
        <v>ST</v>
      </c>
    </row>
    <row r="2335" spans="1:21" ht="13" x14ac:dyDescent="0.25">
      <c r="A2335" s="9">
        <v>45777</v>
      </c>
      <c r="B2335" s="2" t="s">
        <v>156</v>
      </c>
      <c r="C2335" s="2" t="s">
        <v>18</v>
      </c>
      <c r="D2335" s="2" t="s">
        <v>150</v>
      </c>
      <c r="E2335" s="2" t="s">
        <v>157</v>
      </c>
      <c r="F2335" s="2" t="s">
        <v>8247</v>
      </c>
      <c r="G2335" s="2">
        <v>3948</v>
      </c>
      <c r="H2335" s="2" t="s">
        <v>120</v>
      </c>
      <c r="I2335" s="1">
        <v>29348</v>
      </c>
      <c r="J2335" s="2" t="s">
        <v>23</v>
      </c>
      <c r="K2335" s="2"/>
      <c r="L2335" s="2" t="s">
        <v>24</v>
      </c>
      <c r="M2335" s="2">
        <v>345</v>
      </c>
      <c r="N2335" s="2" t="s">
        <v>158</v>
      </c>
      <c r="O2335" s="2" t="s">
        <v>36</v>
      </c>
      <c r="P2335" s="2" t="s">
        <v>159</v>
      </c>
      <c r="Q2335" s="2" t="s">
        <v>160</v>
      </c>
      <c r="R2335" t="str">
        <f>IFERROR(INDEX(ReadySub!$A$2:$A$1153, MATCH(T2335, ReadySub!$Q$2:$Q$1153, 0)), "")</f>
        <v/>
      </c>
      <c r="S2335" s="2" t="str">
        <f t="shared" si="108"/>
        <v>K6V 5Y7_345_BROCKVILLE</v>
      </c>
      <c r="T2335" s="2" t="str">
        <f t="shared" si="109"/>
        <v>K6V 5Y7_345 PARK ST_BROCKVILLE</v>
      </c>
      <c r="U2335" s="12" t="str">
        <f t="shared" si="110"/>
        <v>ST</v>
      </c>
    </row>
    <row r="2336" spans="1:21" ht="13" x14ac:dyDescent="0.25">
      <c r="A2336" s="9">
        <v>45777</v>
      </c>
      <c r="B2336" s="2" t="s">
        <v>8248</v>
      </c>
      <c r="C2336" s="2" t="s">
        <v>18</v>
      </c>
      <c r="D2336" s="2" t="s">
        <v>89</v>
      </c>
      <c r="E2336" s="2" t="s">
        <v>90</v>
      </c>
      <c r="F2336" s="2" t="s">
        <v>8248</v>
      </c>
      <c r="G2336" s="2">
        <v>3953</v>
      </c>
      <c r="H2336" s="2" t="s">
        <v>141</v>
      </c>
      <c r="I2336" s="1">
        <v>29500</v>
      </c>
      <c r="J2336" s="2" t="s">
        <v>23</v>
      </c>
      <c r="K2336" s="2"/>
      <c r="L2336" s="2" t="s">
        <v>24</v>
      </c>
      <c r="M2336" s="2">
        <v>85</v>
      </c>
      <c r="N2336" s="2" t="s">
        <v>5796</v>
      </c>
      <c r="O2336" s="2"/>
      <c r="P2336" s="2" t="s">
        <v>93</v>
      </c>
      <c r="Q2336" s="2" t="s">
        <v>8249</v>
      </c>
      <c r="R2336" t="str">
        <f>IFERROR(INDEX(ReadySub!$A$2:$A$1153, MATCH(T2336, ReadySub!$Q$2:$Q$1153, 0)), "")</f>
        <v/>
      </c>
      <c r="S2336" s="2" t="str">
        <f t="shared" si="108"/>
        <v>M8X 2T6_85_TORONTO</v>
      </c>
      <c r="T2336" s="2" t="str">
        <f t="shared" si="109"/>
        <v>M8X 2T6_85 THE KINGSWAY 0_TORONTO</v>
      </c>
      <c r="U2336" s="12">
        <f t="shared" si="110"/>
        <v>0</v>
      </c>
    </row>
    <row r="2337" spans="1:21" ht="13" x14ac:dyDescent="0.25">
      <c r="A2337" s="9">
        <v>45777</v>
      </c>
      <c r="B2337" s="2" t="s">
        <v>74</v>
      </c>
      <c r="C2337" s="2" t="s">
        <v>18</v>
      </c>
      <c r="D2337" s="2" t="s">
        <v>31</v>
      </c>
      <c r="E2337" s="2" t="s">
        <v>90</v>
      </c>
      <c r="F2337" s="2" t="s">
        <v>8250</v>
      </c>
      <c r="G2337" s="2">
        <v>3958</v>
      </c>
      <c r="H2337" s="2" t="s">
        <v>104</v>
      </c>
      <c r="I2337" s="1">
        <v>29238</v>
      </c>
      <c r="J2337" s="2" t="s">
        <v>23</v>
      </c>
      <c r="K2337" s="2"/>
      <c r="L2337" s="2" t="s">
        <v>24</v>
      </c>
      <c r="M2337" s="2">
        <v>5</v>
      </c>
      <c r="N2337" s="2" t="s">
        <v>8251</v>
      </c>
      <c r="O2337" s="2" t="s">
        <v>92</v>
      </c>
      <c r="P2337" s="2" t="s">
        <v>93</v>
      </c>
      <c r="Q2337" s="2" t="s">
        <v>8252</v>
      </c>
      <c r="R2337" t="str">
        <f>IFERROR(INDEX(ReadySub!$A$2:$A$1153, MATCH(T2337, ReadySub!$Q$2:$Q$1153, 0)), "")</f>
        <v/>
      </c>
      <c r="S2337" s="2" t="str">
        <f t="shared" si="108"/>
        <v>M9B 1V1_5_TORONTO</v>
      </c>
      <c r="T2337" s="2" t="str">
        <f t="shared" si="109"/>
        <v>M9B 1V1_5 SWAN AVE_TORONTO</v>
      </c>
      <c r="U2337" s="12" t="str">
        <f t="shared" si="110"/>
        <v>AVE</v>
      </c>
    </row>
    <row r="2338" spans="1:21" ht="13" x14ac:dyDescent="0.25">
      <c r="A2338" s="9">
        <v>45777</v>
      </c>
      <c r="B2338" s="2" t="s">
        <v>1432</v>
      </c>
      <c r="C2338" s="2" t="s">
        <v>18</v>
      </c>
      <c r="D2338" s="2" t="s">
        <v>51</v>
      </c>
      <c r="E2338" s="2" t="s">
        <v>90</v>
      </c>
      <c r="F2338" s="2" t="s">
        <v>8253</v>
      </c>
      <c r="G2338" s="2">
        <v>3962</v>
      </c>
      <c r="H2338" s="2" t="s">
        <v>45</v>
      </c>
      <c r="I2338" s="1">
        <v>29273</v>
      </c>
      <c r="J2338" s="2" t="s">
        <v>23</v>
      </c>
      <c r="K2338" s="2"/>
      <c r="L2338" s="2" t="s">
        <v>172</v>
      </c>
      <c r="M2338" s="2">
        <v>250</v>
      </c>
      <c r="N2338" s="2" t="s">
        <v>1467</v>
      </c>
      <c r="O2338" s="2" t="s">
        <v>2301</v>
      </c>
      <c r="P2338" s="2" t="s">
        <v>93</v>
      </c>
      <c r="Q2338" s="2" t="s">
        <v>8254</v>
      </c>
      <c r="R2338" t="str">
        <f>IFERROR(INDEX(ReadySub!$A$2:$A$1153, MATCH(T2338, ReadySub!$Q$2:$Q$1153, 0)), "")</f>
        <v/>
      </c>
      <c r="S2338" s="2" t="str">
        <f t="shared" si="108"/>
        <v>M4L 3C6_250_TORONTO</v>
      </c>
      <c r="T2338" s="2" t="str">
        <f t="shared" si="109"/>
        <v>M4L 3C6_250 GAINSBOROUGH CHEMIN_TORONTO</v>
      </c>
      <c r="U2338" s="12" t="str">
        <f t="shared" si="110"/>
        <v>Chemin</v>
      </c>
    </row>
    <row r="2339" spans="1:21" ht="13" x14ac:dyDescent="0.25">
      <c r="A2339" s="9">
        <v>45777</v>
      </c>
      <c r="B2339" s="2" t="s">
        <v>74</v>
      </c>
      <c r="C2339" s="2" t="s">
        <v>18</v>
      </c>
      <c r="D2339" s="2" t="s">
        <v>89</v>
      </c>
      <c r="E2339" s="2" t="s">
        <v>90</v>
      </c>
      <c r="F2339" s="2" t="s">
        <v>8255</v>
      </c>
      <c r="G2339" s="2">
        <v>3981</v>
      </c>
      <c r="H2339" s="2" t="s">
        <v>104</v>
      </c>
      <c r="I2339" s="1">
        <v>29238</v>
      </c>
      <c r="J2339" s="2" t="s">
        <v>23</v>
      </c>
      <c r="K2339" s="2"/>
      <c r="L2339" s="2" t="s">
        <v>24</v>
      </c>
      <c r="M2339" s="2">
        <v>14</v>
      </c>
      <c r="N2339" s="2" t="s">
        <v>8256</v>
      </c>
      <c r="O2339" s="2" t="s">
        <v>26</v>
      </c>
      <c r="P2339" s="2" t="s">
        <v>93</v>
      </c>
      <c r="Q2339" s="2" t="s">
        <v>8257</v>
      </c>
      <c r="R2339" t="str">
        <f>IFERROR(INDEX(ReadySub!$A$2:$A$1153, MATCH(T2339, ReadySub!$Q$2:$Q$1153, 0)), "")</f>
        <v/>
      </c>
      <c r="S2339" s="2" t="str">
        <f t="shared" si="108"/>
        <v>M6S 2H7_14_TORONTO</v>
      </c>
      <c r="T2339" s="2" t="str">
        <f t="shared" si="109"/>
        <v>M6S 2H7_14 ST.MARKS RD_TORONTO</v>
      </c>
      <c r="U2339" s="12" t="str">
        <f t="shared" si="110"/>
        <v>RD</v>
      </c>
    </row>
    <row r="2340" spans="1:21" ht="13" x14ac:dyDescent="0.25">
      <c r="A2340" s="9">
        <v>45777</v>
      </c>
      <c r="B2340" s="2" t="s">
        <v>8258</v>
      </c>
      <c r="C2340" s="2" t="s">
        <v>18</v>
      </c>
      <c r="D2340" s="2" t="s">
        <v>51</v>
      </c>
      <c r="E2340" s="2" t="s">
        <v>90</v>
      </c>
      <c r="F2340" s="2" t="s">
        <v>8259</v>
      </c>
      <c r="G2340" s="2">
        <v>3994</v>
      </c>
      <c r="H2340" s="2" t="s">
        <v>120</v>
      </c>
      <c r="I2340" s="1">
        <v>29238</v>
      </c>
      <c r="J2340" s="2" t="s">
        <v>23</v>
      </c>
      <c r="K2340" s="2"/>
      <c r="L2340" s="2" t="s">
        <v>24</v>
      </c>
      <c r="M2340" s="2">
        <v>1050</v>
      </c>
      <c r="N2340" s="2" t="s">
        <v>241</v>
      </c>
      <c r="O2340" s="2" t="s">
        <v>26</v>
      </c>
      <c r="P2340" s="2" t="s">
        <v>93</v>
      </c>
      <c r="Q2340" s="2" t="s">
        <v>8260</v>
      </c>
      <c r="R2340" t="str">
        <f>IFERROR(INDEX(ReadySub!$A$2:$A$1153, MATCH(T2340, ReadySub!$Q$2:$Q$1153, 0)), "")</f>
        <v/>
      </c>
      <c r="S2340" s="2" t="str">
        <f t="shared" si="108"/>
        <v>M1H 2Y7_1050_TORONTO</v>
      </c>
      <c r="T2340" s="2" t="str">
        <f t="shared" si="109"/>
        <v>M1H 2Y7_1050 MARKHAM RD_TORONTO</v>
      </c>
      <c r="U2340" s="12" t="str">
        <f t="shared" si="110"/>
        <v>RD</v>
      </c>
    </row>
    <row r="2341" spans="1:21" ht="13" x14ac:dyDescent="0.25">
      <c r="A2341" s="9">
        <v>45777</v>
      </c>
      <c r="B2341" s="2" t="s">
        <v>8261</v>
      </c>
      <c r="C2341" s="2" t="s">
        <v>18</v>
      </c>
      <c r="D2341" s="2" t="s">
        <v>31</v>
      </c>
      <c r="E2341" s="2" t="s">
        <v>90</v>
      </c>
      <c r="F2341" s="2" t="s">
        <v>8261</v>
      </c>
      <c r="G2341" s="2">
        <v>3996</v>
      </c>
      <c r="H2341" s="2" t="s">
        <v>120</v>
      </c>
      <c r="I2341" s="1">
        <v>29651</v>
      </c>
      <c r="J2341" s="2" t="s">
        <v>23</v>
      </c>
      <c r="K2341" s="2"/>
      <c r="L2341" s="2" t="s">
        <v>24</v>
      </c>
      <c r="M2341" s="2">
        <v>1100</v>
      </c>
      <c r="N2341" s="2" t="s">
        <v>1570</v>
      </c>
      <c r="O2341" s="2" t="s">
        <v>26</v>
      </c>
      <c r="P2341" s="2" t="s">
        <v>93</v>
      </c>
      <c r="Q2341" s="2" t="s">
        <v>8262</v>
      </c>
      <c r="R2341" t="str">
        <f>IFERROR(INDEX(ReadySub!$A$2:$A$1153, MATCH(T2341, ReadySub!$Q$2:$Q$1153, 0)), "")</f>
        <v/>
      </c>
      <c r="S2341" s="2" t="str">
        <f t="shared" si="108"/>
        <v>M5N 2M6_1100_TORONTO</v>
      </c>
      <c r="T2341" s="2" t="str">
        <f t="shared" si="109"/>
        <v>M5N 2M6_1100 SPADINA RD_TORONTO</v>
      </c>
      <c r="U2341" s="12" t="str">
        <f t="shared" si="110"/>
        <v>RD</v>
      </c>
    </row>
    <row r="2342" spans="1:21" ht="13" x14ac:dyDescent="0.25">
      <c r="A2342" s="9">
        <v>45777</v>
      </c>
      <c r="B2342" s="2" t="s">
        <v>8263</v>
      </c>
      <c r="C2342" s="2" t="s">
        <v>18</v>
      </c>
      <c r="D2342" s="2" t="s">
        <v>150</v>
      </c>
      <c r="E2342" s="2" t="s">
        <v>162</v>
      </c>
      <c r="F2342" s="2" t="s">
        <v>8264</v>
      </c>
      <c r="G2342" s="2">
        <v>4009</v>
      </c>
      <c r="H2342" s="2" t="s">
        <v>141</v>
      </c>
      <c r="I2342" s="1">
        <v>29565</v>
      </c>
      <c r="J2342" s="2" t="s">
        <v>23</v>
      </c>
      <c r="K2342" s="2"/>
      <c r="L2342" s="2" t="s">
        <v>24</v>
      </c>
      <c r="M2342" s="2">
        <v>2300</v>
      </c>
      <c r="N2342" s="2" t="s">
        <v>8265</v>
      </c>
      <c r="O2342" s="2" t="s">
        <v>288</v>
      </c>
      <c r="P2342" s="2" t="s">
        <v>8266</v>
      </c>
      <c r="Q2342" s="2" t="s">
        <v>8267</v>
      </c>
      <c r="R2342" t="str">
        <f>IFERROR(INDEX(ReadySub!$A$2:$A$1153, MATCH(T2342, ReadySub!$Q$2:$Q$1153, 0)), "")</f>
        <v/>
      </c>
      <c r="S2342" s="2" t="str">
        <f t="shared" si="108"/>
        <v>K0A 2T0_2300_NORTH GOWER</v>
      </c>
      <c r="T2342" s="2" t="str">
        <f t="shared" si="109"/>
        <v>K0A 2T0_2300 COMMUNITY WAY_NORTH GOWER</v>
      </c>
      <c r="U2342" s="12" t="str">
        <f t="shared" si="110"/>
        <v>Way</v>
      </c>
    </row>
    <row r="2343" spans="1:21" ht="13" x14ac:dyDescent="0.25">
      <c r="A2343" s="9">
        <v>45777</v>
      </c>
      <c r="B2343" s="2" t="s">
        <v>8269</v>
      </c>
      <c r="C2343" s="2" t="s">
        <v>18</v>
      </c>
      <c r="D2343" s="2" t="s">
        <v>102</v>
      </c>
      <c r="E2343" s="2" t="s">
        <v>1166</v>
      </c>
      <c r="F2343" s="2" t="s">
        <v>8270</v>
      </c>
      <c r="G2343" s="2">
        <v>4035</v>
      </c>
      <c r="H2343" s="2" t="s">
        <v>53</v>
      </c>
      <c r="I2343" s="1">
        <v>29891</v>
      </c>
      <c r="J2343" s="2" t="s">
        <v>23</v>
      </c>
      <c r="K2343" s="2"/>
      <c r="L2343" s="2" t="s">
        <v>24</v>
      </c>
      <c r="M2343" s="2">
        <v>376</v>
      </c>
      <c r="N2343" s="2" t="s">
        <v>1073</v>
      </c>
      <c r="O2343" s="2" t="s">
        <v>36</v>
      </c>
      <c r="P2343" s="2" t="s">
        <v>6370</v>
      </c>
      <c r="Q2343" s="2" t="s">
        <v>8271</v>
      </c>
      <c r="R2343" t="str">
        <f>IFERROR(INDEX(ReadySub!$A$2:$A$1153, MATCH(T2343, ReadySub!$Q$2:$Q$1153, 0)), "")</f>
        <v/>
      </c>
      <c r="S2343" s="2" t="str">
        <f t="shared" si="108"/>
        <v>N7A 2Z1_376_GODERICH</v>
      </c>
      <c r="T2343" s="2" t="str">
        <f t="shared" si="109"/>
        <v>N7A 2Z1_376 CAMBRIDGE ST_GODERICH</v>
      </c>
      <c r="U2343" s="12" t="str">
        <f t="shared" si="110"/>
        <v>ST</v>
      </c>
    </row>
    <row r="2344" spans="1:21" ht="13" x14ac:dyDescent="0.25">
      <c r="A2344" s="9">
        <v>45777</v>
      </c>
      <c r="B2344" s="2" t="s">
        <v>8272</v>
      </c>
      <c r="C2344" s="2" t="s">
        <v>18</v>
      </c>
      <c r="D2344" s="2" t="s">
        <v>89</v>
      </c>
      <c r="E2344" s="2" t="s">
        <v>598</v>
      </c>
      <c r="F2344" s="2" t="s">
        <v>8273</v>
      </c>
      <c r="G2344" s="2">
        <v>4054</v>
      </c>
      <c r="H2344" s="2" t="s">
        <v>45</v>
      </c>
      <c r="I2344" s="1">
        <v>29565</v>
      </c>
      <c r="J2344" s="2" t="s">
        <v>23</v>
      </c>
      <c r="K2344" s="2"/>
      <c r="L2344" s="2" t="s">
        <v>24</v>
      </c>
      <c r="M2344" s="2">
        <v>68</v>
      </c>
      <c r="N2344" s="2" t="s">
        <v>4260</v>
      </c>
      <c r="O2344" s="2" t="s">
        <v>26</v>
      </c>
      <c r="P2344" s="2" t="s">
        <v>911</v>
      </c>
      <c r="Q2344" s="2" t="s">
        <v>8274</v>
      </c>
      <c r="R2344" t="str">
        <f>IFERROR(INDEX(ReadySub!$A$2:$A$1153, MATCH(T2344, ReadySub!$Q$2:$Q$1153, 0)), "")</f>
        <v/>
      </c>
      <c r="S2344" s="2" t="str">
        <f t="shared" si="108"/>
        <v>L6V 2J1_68_BRAMPTON</v>
      </c>
      <c r="T2344" s="2" t="str">
        <f t="shared" si="109"/>
        <v>L6V 2J1_68 RUTHERFORD RD_BRAMPTON</v>
      </c>
      <c r="U2344" s="12" t="str">
        <f t="shared" si="110"/>
        <v>RD</v>
      </c>
    </row>
    <row r="2345" spans="1:21" ht="13" x14ac:dyDescent="0.25">
      <c r="A2345" s="9">
        <v>45777</v>
      </c>
      <c r="B2345" s="2" t="s">
        <v>8275</v>
      </c>
      <c r="C2345" s="2" t="s">
        <v>18</v>
      </c>
      <c r="D2345" s="2" t="s">
        <v>31</v>
      </c>
      <c r="E2345" s="2" t="s">
        <v>182</v>
      </c>
      <c r="F2345" s="2" t="s">
        <v>8276</v>
      </c>
      <c r="G2345" s="2">
        <v>4060</v>
      </c>
      <c r="H2345" s="2" t="s">
        <v>22</v>
      </c>
      <c r="I2345" s="1">
        <v>29678</v>
      </c>
      <c r="J2345" s="2" t="s">
        <v>23</v>
      </c>
      <c r="K2345" s="2"/>
      <c r="L2345" s="2" t="s">
        <v>24</v>
      </c>
      <c r="M2345" s="2">
        <v>11181</v>
      </c>
      <c r="N2345" s="2" t="s">
        <v>450</v>
      </c>
      <c r="O2345" s="2" t="s">
        <v>36</v>
      </c>
      <c r="P2345" s="2" t="s">
        <v>204</v>
      </c>
      <c r="Q2345" s="2" t="s">
        <v>8277</v>
      </c>
      <c r="R2345" t="str">
        <f>IFERROR(INDEX(ReadySub!$A$2:$A$1153, MATCH(T2345, ReadySub!$Q$2:$Q$1153, 0)), "")</f>
        <v/>
      </c>
      <c r="S2345" s="2" t="str">
        <f t="shared" si="108"/>
        <v>L4S 1L2_11181_RICHMOND HILL</v>
      </c>
      <c r="T2345" s="2" t="str">
        <f t="shared" si="109"/>
        <v>L4S 1L2_11181 YONGE ST_RICHMOND HILL</v>
      </c>
      <c r="U2345" s="12" t="str">
        <f t="shared" si="110"/>
        <v>ST</v>
      </c>
    </row>
    <row r="2346" spans="1:21" ht="13" x14ac:dyDescent="0.25">
      <c r="A2346" s="9">
        <v>45777</v>
      </c>
      <c r="B2346" s="2" t="s">
        <v>8278</v>
      </c>
      <c r="C2346" s="2" t="s">
        <v>18</v>
      </c>
      <c r="D2346" s="2" t="s">
        <v>31</v>
      </c>
      <c r="E2346" s="2" t="s">
        <v>182</v>
      </c>
      <c r="F2346" s="2" t="s">
        <v>8279</v>
      </c>
      <c r="G2346" s="2">
        <v>4061</v>
      </c>
      <c r="H2346" s="2" t="s">
        <v>53</v>
      </c>
      <c r="I2346" s="1">
        <v>29616</v>
      </c>
      <c r="J2346" s="2" t="s">
        <v>23</v>
      </c>
      <c r="K2346" s="2"/>
      <c r="L2346" s="2" t="s">
        <v>24</v>
      </c>
      <c r="M2346" s="2">
        <v>290</v>
      </c>
      <c r="N2346" s="2" t="s">
        <v>8280</v>
      </c>
      <c r="O2346" s="2" t="s">
        <v>6678</v>
      </c>
      <c r="P2346" s="2" t="s">
        <v>241</v>
      </c>
      <c r="Q2346" s="2" t="s">
        <v>8281</v>
      </c>
      <c r="R2346" t="str">
        <f>IFERROR(INDEX(ReadySub!$A$2:$A$1153, MATCH(T2346, ReadySub!$Q$2:$Q$1153, 0)), "")</f>
        <v/>
      </c>
      <c r="S2346" s="2" t="str">
        <f t="shared" si="108"/>
        <v>L3R 3J4_290_MARKHAM</v>
      </c>
      <c r="T2346" s="2" t="str">
        <f t="shared" si="109"/>
        <v>L3R 3J4_290 RISEBROUGH CIRCUIT_MARKHAM</v>
      </c>
      <c r="U2346" s="12" t="str">
        <f t="shared" si="110"/>
        <v>Circuit</v>
      </c>
    </row>
    <row r="2347" spans="1:21" ht="13" x14ac:dyDescent="0.25">
      <c r="A2347" s="9">
        <v>45777</v>
      </c>
      <c r="B2347" s="2" t="s">
        <v>8283</v>
      </c>
      <c r="C2347" s="2" t="s">
        <v>18</v>
      </c>
      <c r="D2347" s="2" t="s">
        <v>102</v>
      </c>
      <c r="E2347" s="2" t="s">
        <v>244</v>
      </c>
      <c r="F2347" s="2" t="s">
        <v>8284</v>
      </c>
      <c r="G2347" s="2">
        <v>4177</v>
      </c>
      <c r="H2347" s="2" t="s">
        <v>53</v>
      </c>
      <c r="I2347" s="1">
        <v>30057</v>
      </c>
      <c r="J2347" s="2" t="s">
        <v>23</v>
      </c>
      <c r="K2347" s="2"/>
      <c r="L2347" s="2" t="s">
        <v>24</v>
      </c>
      <c r="M2347" s="2">
        <v>2340</v>
      </c>
      <c r="N2347" s="2" t="s">
        <v>180</v>
      </c>
      <c r="O2347" s="2" t="s">
        <v>36</v>
      </c>
      <c r="P2347" s="2" t="s">
        <v>247</v>
      </c>
      <c r="Q2347" s="2" t="s">
        <v>8285</v>
      </c>
      <c r="R2347" t="str">
        <f>IFERROR(INDEX(ReadySub!$A$2:$A$1153, MATCH(T2347, ReadySub!$Q$2:$Q$1153, 0)), "")</f>
        <v/>
      </c>
      <c r="S2347" s="2" t="str">
        <f t="shared" si="108"/>
        <v>N6P 1R2_2340_LONDON</v>
      </c>
      <c r="T2347" s="2" t="str">
        <f t="shared" si="109"/>
        <v>N6P 1R2_2340 MAIN ST_LONDON</v>
      </c>
      <c r="U2347" s="12" t="str">
        <f t="shared" si="110"/>
        <v>ST</v>
      </c>
    </row>
    <row r="2348" spans="1:21" ht="13" x14ac:dyDescent="0.25">
      <c r="A2348" s="9">
        <v>45777</v>
      </c>
      <c r="B2348" s="2" t="s">
        <v>8286</v>
      </c>
      <c r="C2348" s="2" t="s">
        <v>18</v>
      </c>
      <c r="D2348" s="2" t="s">
        <v>102</v>
      </c>
      <c r="E2348" s="2" t="s">
        <v>244</v>
      </c>
      <c r="F2348" s="2" t="s">
        <v>8287</v>
      </c>
      <c r="G2348" s="2">
        <v>4178</v>
      </c>
      <c r="H2348" s="2" t="s">
        <v>53</v>
      </c>
      <c r="I2348" s="1">
        <v>29942</v>
      </c>
      <c r="J2348" s="2" t="s">
        <v>23</v>
      </c>
      <c r="K2348" s="2"/>
      <c r="L2348" s="2" t="s">
        <v>24</v>
      </c>
      <c r="M2348" s="2">
        <v>19</v>
      </c>
      <c r="N2348" s="2" t="s">
        <v>8288</v>
      </c>
      <c r="O2348" s="2" t="s">
        <v>249</v>
      </c>
      <c r="P2348" s="2" t="s">
        <v>247</v>
      </c>
      <c r="Q2348" s="2" t="s">
        <v>8289</v>
      </c>
      <c r="R2348" t="str">
        <f>IFERROR(INDEX(ReadySub!$A$2:$A$1153, MATCH(T2348, ReadySub!$Q$2:$Q$1153, 0)), "")</f>
        <v/>
      </c>
      <c r="S2348" s="2" t="str">
        <f t="shared" si="108"/>
        <v>N5W 4L6_19_LONDON</v>
      </c>
      <c r="T2348" s="2" t="str">
        <f t="shared" si="109"/>
        <v>N5W 4L6_19 HEATHER CRES_LONDON</v>
      </c>
      <c r="U2348" s="12" t="str">
        <f t="shared" si="110"/>
        <v>CRES</v>
      </c>
    </row>
    <row r="2349" spans="1:21" ht="13" x14ac:dyDescent="0.25">
      <c r="A2349" s="9">
        <v>45777</v>
      </c>
      <c r="B2349" s="2" t="s">
        <v>8290</v>
      </c>
      <c r="C2349" s="2" t="s">
        <v>18</v>
      </c>
      <c r="D2349" s="2" t="s">
        <v>89</v>
      </c>
      <c r="E2349" s="2" t="s">
        <v>90</v>
      </c>
      <c r="F2349" s="2" t="s">
        <v>8290</v>
      </c>
      <c r="G2349" s="2">
        <v>4203</v>
      </c>
      <c r="H2349" s="2" t="s">
        <v>120</v>
      </c>
      <c r="I2349" s="1">
        <v>29440</v>
      </c>
      <c r="J2349" s="2" t="s">
        <v>23</v>
      </c>
      <c r="K2349" s="2"/>
      <c r="L2349" s="2" t="s">
        <v>24</v>
      </c>
      <c r="M2349" s="2">
        <v>85</v>
      </c>
      <c r="N2349" s="2" t="s">
        <v>4094</v>
      </c>
      <c r="O2349" s="2" t="s">
        <v>92</v>
      </c>
      <c r="P2349" s="2" t="s">
        <v>93</v>
      </c>
      <c r="Q2349" s="2" t="s">
        <v>8291</v>
      </c>
      <c r="R2349" t="str">
        <f>IFERROR(INDEX(ReadySub!$A$2:$A$1153, MATCH(T2349, ReadySub!$Q$2:$Q$1153, 0)), "")</f>
        <v/>
      </c>
      <c r="S2349" s="2" t="str">
        <f t="shared" si="108"/>
        <v>M4V 1E3_85_TORONTO</v>
      </c>
      <c r="T2349" s="2" t="str">
        <f t="shared" si="109"/>
        <v>M4V 1E3_85 BIRCH AVE_TORONTO</v>
      </c>
      <c r="U2349" s="12" t="str">
        <f t="shared" si="110"/>
        <v>AVE</v>
      </c>
    </row>
    <row r="2350" spans="1:21" ht="13" x14ac:dyDescent="0.25">
      <c r="A2350" s="9">
        <v>45777</v>
      </c>
      <c r="B2350" s="2" t="s">
        <v>4772</v>
      </c>
      <c r="C2350" s="2" t="s">
        <v>18</v>
      </c>
      <c r="D2350" s="2" t="s">
        <v>31</v>
      </c>
      <c r="E2350" s="2" t="s">
        <v>90</v>
      </c>
      <c r="F2350" s="2" t="s">
        <v>4772</v>
      </c>
      <c r="G2350" s="2">
        <v>4207</v>
      </c>
      <c r="H2350" s="2" t="s">
        <v>120</v>
      </c>
      <c r="I2350" s="1">
        <v>29588</v>
      </c>
      <c r="J2350" s="2" t="s">
        <v>23</v>
      </c>
      <c r="K2350" s="2"/>
      <c r="L2350" s="2" t="s">
        <v>24</v>
      </c>
      <c r="M2350" s="2">
        <v>30</v>
      </c>
      <c r="N2350" s="2" t="s">
        <v>8292</v>
      </c>
      <c r="O2350" s="2" t="s">
        <v>47</v>
      </c>
      <c r="P2350" s="2" t="s">
        <v>93</v>
      </c>
      <c r="Q2350" s="2" t="s">
        <v>8293</v>
      </c>
      <c r="R2350" t="str">
        <f>IFERROR(INDEX(ReadySub!$A$2:$A$1153, MATCH(T2350, ReadySub!$Q$2:$Q$1153, 0)), "")</f>
        <v/>
      </c>
      <c r="S2350" s="2" t="str">
        <f t="shared" si="108"/>
        <v>M9W 4C9_30_TORONTO</v>
      </c>
      <c r="T2350" s="2" t="str">
        <f t="shared" si="109"/>
        <v>M9W 4C9_30 HAREFIELD DR_TORONTO</v>
      </c>
      <c r="U2350" s="12" t="str">
        <f t="shared" si="110"/>
        <v>DR</v>
      </c>
    </row>
    <row r="2351" spans="1:21" ht="13" x14ac:dyDescent="0.25">
      <c r="A2351" s="9">
        <v>45777</v>
      </c>
      <c r="B2351" s="2" t="s">
        <v>8294</v>
      </c>
      <c r="C2351" s="2" t="s">
        <v>18</v>
      </c>
      <c r="D2351" s="2" t="s">
        <v>51</v>
      </c>
      <c r="E2351" s="2" t="s">
        <v>90</v>
      </c>
      <c r="F2351" s="2" t="s">
        <v>8295</v>
      </c>
      <c r="G2351" s="2">
        <v>4209</v>
      </c>
      <c r="H2351" s="2" t="s">
        <v>120</v>
      </c>
      <c r="I2351" s="1">
        <v>31624</v>
      </c>
      <c r="J2351" s="2" t="s">
        <v>23</v>
      </c>
      <c r="K2351" s="2"/>
      <c r="L2351" s="2" t="s">
        <v>24</v>
      </c>
      <c r="M2351" s="2">
        <v>155</v>
      </c>
      <c r="N2351" s="2" t="s">
        <v>241</v>
      </c>
      <c r="O2351" s="2" t="s">
        <v>26</v>
      </c>
      <c r="P2351" s="2" t="s">
        <v>93</v>
      </c>
      <c r="Q2351" s="2" t="s">
        <v>8296</v>
      </c>
      <c r="R2351" t="str">
        <f>IFERROR(INDEX(ReadySub!$A$2:$A$1153, MATCH(T2351, ReadySub!$Q$2:$Q$1153, 0)), "")</f>
        <v/>
      </c>
      <c r="S2351" s="2" t="str">
        <f t="shared" si="108"/>
        <v>M1M 3A1_155_TORONTO</v>
      </c>
      <c r="T2351" s="2" t="str">
        <f t="shared" si="109"/>
        <v>M1M 3A1_155 MARKHAM RD_TORONTO</v>
      </c>
      <c r="U2351" s="12" t="str">
        <f t="shared" si="110"/>
        <v>RD</v>
      </c>
    </row>
    <row r="2352" spans="1:21" ht="13" x14ac:dyDescent="0.25">
      <c r="A2352" s="9">
        <v>45777</v>
      </c>
      <c r="B2352" s="2" t="s">
        <v>8297</v>
      </c>
      <c r="C2352" s="2" t="s">
        <v>18</v>
      </c>
      <c r="D2352" s="2" t="s">
        <v>51</v>
      </c>
      <c r="E2352" s="2" t="s">
        <v>90</v>
      </c>
      <c r="F2352" s="2" t="s">
        <v>8297</v>
      </c>
      <c r="G2352" s="2">
        <v>4221</v>
      </c>
      <c r="H2352" s="2" t="s">
        <v>45</v>
      </c>
      <c r="I2352" s="1">
        <v>29565</v>
      </c>
      <c r="J2352" s="2" t="s">
        <v>23</v>
      </c>
      <c r="K2352" s="2"/>
      <c r="L2352" s="2" t="s">
        <v>24</v>
      </c>
      <c r="M2352" s="2">
        <v>100</v>
      </c>
      <c r="N2352" s="2" t="s">
        <v>365</v>
      </c>
      <c r="O2352" s="2" t="s">
        <v>36</v>
      </c>
      <c r="P2352" s="2" t="s">
        <v>93</v>
      </c>
      <c r="Q2352" s="2" t="s">
        <v>8298</v>
      </c>
      <c r="R2352" t="str">
        <f>IFERROR(INDEX(ReadySub!$A$2:$A$1153, MATCH(T2352, ReadySub!$Q$2:$Q$1153, 0)), "")</f>
        <v/>
      </c>
      <c r="S2352" s="2" t="str">
        <f t="shared" si="108"/>
        <v>M5H 2N2_100_TORONTO</v>
      </c>
      <c r="T2352" s="2" t="str">
        <f t="shared" si="109"/>
        <v>M5H 2N2_100 QUEEN ST_TORONTO</v>
      </c>
      <c r="U2352" s="12" t="str">
        <f t="shared" si="110"/>
        <v>ST</v>
      </c>
    </row>
    <row r="2353" spans="1:21" ht="13" x14ac:dyDescent="0.25">
      <c r="A2353" s="9">
        <v>45777</v>
      </c>
      <c r="B2353" s="2" t="s">
        <v>8299</v>
      </c>
      <c r="C2353" s="2" t="s">
        <v>18</v>
      </c>
      <c r="D2353" s="2" t="s">
        <v>89</v>
      </c>
      <c r="E2353" s="2" t="s">
        <v>90</v>
      </c>
      <c r="F2353" s="2" t="s">
        <v>8300</v>
      </c>
      <c r="G2353" s="2">
        <v>4225</v>
      </c>
      <c r="H2353" s="2" t="s">
        <v>141</v>
      </c>
      <c r="I2353" s="1">
        <v>29565</v>
      </c>
      <c r="J2353" s="2" t="s">
        <v>23</v>
      </c>
      <c r="K2353" s="2"/>
      <c r="L2353" s="2" t="s">
        <v>24</v>
      </c>
      <c r="M2353" s="2">
        <v>383</v>
      </c>
      <c r="N2353" s="2" t="s">
        <v>2338</v>
      </c>
      <c r="O2353" s="2" t="s">
        <v>36</v>
      </c>
      <c r="P2353" s="2" t="s">
        <v>93</v>
      </c>
      <c r="Q2353" s="2" t="s">
        <v>8301</v>
      </c>
      <c r="R2353" t="str">
        <f>IFERROR(INDEX(ReadySub!$A$2:$A$1153, MATCH(T2353, ReadySub!$Q$2:$Q$1153, 0)), "")</f>
        <v/>
      </c>
      <c r="S2353" s="2" t="str">
        <f t="shared" si="108"/>
        <v>M5S 2G5_383_TORONTO</v>
      </c>
      <c r="T2353" s="2" t="str">
        <f t="shared" si="109"/>
        <v>M5S 2G5_383 HURON ST_TORONTO</v>
      </c>
      <c r="U2353" s="12" t="str">
        <f t="shared" si="110"/>
        <v>ST</v>
      </c>
    </row>
    <row r="2354" spans="1:21" ht="13" x14ac:dyDescent="0.25">
      <c r="A2354" s="9">
        <v>45777</v>
      </c>
      <c r="B2354" s="2" t="s">
        <v>8303</v>
      </c>
      <c r="C2354" s="2" t="s">
        <v>18</v>
      </c>
      <c r="D2354" s="2" t="s">
        <v>89</v>
      </c>
      <c r="E2354" s="2" t="s">
        <v>90</v>
      </c>
      <c r="F2354" s="2" t="s">
        <v>8304</v>
      </c>
      <c r="G2354" s="2">
        <v>4229</v>
      </c>
      <c r="H2354" s="2" t="s">
        <v>66</v>
      </c>
      <c r="I2354" s="1">
        <v>29565</v>
      </c>
      <c r="J2354" s="2" t="s">
        <v>23</v>
      </c>
      <c r="K2354" s="2"/>
      <c r="L2354" s="2" t="s">
        <v>24</v>
      </c>
      <c r="M2354" s="2">
        <v>18</v>
      </c>
      <c r="N2354" s="2" t="s">
        <v>8305</v>
      </c>
      <c r="O2354" s="2" t="s">
        <v>36</v>
      </c>
      <c r="P2354" s="2" t="s">
        <v>93</v>
      </c>
      <c r="Q2354" s="2" t="s">
        <v>8306</v>
      </c>
      <c r="R2354" t="str">
        <f>IFERROR(INDEX(ReadySub!$A$2:$A$1153, MATCH(T2354, ReadySub!$Q$2:$Q$1153, 0)), "")</f>
        <v/>
      </c>
      <c r="S2354" s="2" t="str">
        <f t="shared" si="108"/>
        <v>M5T 1N7_18_TORONTO</v>
      </c>
      <c r="T2354" s="2" t="str">
        <f t="shared" si="109"/>
        <v>M5T 1N7_18 ORDE ST_TORONTO</v>
      </c>
      <c r="U2354" s="12" t="str">
        <f t="shared" si="110"/>
        <v>ST</v>
      </c>
    </row>
    <row r="2355" spans="1:21" ht="13" x14ac:dyDescent="0.25">
      <c r="A2355" s="9">
        <v>45777</v>
      </c>
      <c r="B2355" s="2" t="s">
        <v>74</v>
      </c>
      <c r="C2355" s="2" t="s">
        <v>18</v>
      </c>
      <c r="D2355" s="2" t="s">
        <v>51</v>
      </c>
      <c r="E2355" s="2" t="s">
        <v>90</v>
      </c>
      <c r="F2355" s="2" t="s">
        <v>8307</v>
      </c>
      <c r="G2355" s="2">
        <v>4235</v>
      </c>
      <c r="H2355" s="2" t="s">
        <v>45</v>
      </c>
      <c r="I2355" s="1">
        <v>29623</v>
      </c>
      <c r="J2355" s="2" t="s">
        <v>23</v>
      </c>
      <c r="K2355" s="2"/>
      <c r="L2355" s="2" t="s">
        <v>24</v>
      </c>
      <c r="M2355" s="2">
        <v>1325</v>
      </c>
      <c r="N2355" s="2" t="s">
        <v>3261</v>
      </c>
      <c r="O2355" s="2" t="s">
        <v>92</v>
      </c>
      <c r="P2355" s="2" t="s">
        <v>93</v>
      </c>
      <c r="Q2355" s="2" t="s">
        <v>8308</v>
      </c>
      <c r="R2355" t="str">
        <f>IFERROR(INDEX(ReadySub!$A$2:$A$1153, MATCH(T2355, ReadySub!$Q$2:$Q$1153, 0)), "")</f>
        <v/>
      </c>
      <c r="S2355" s="2" t="str">
        <f t="shared" si="108"/>
        <v>M1R 2J1_1325_TORONTO</v>
      </c>
      <c r="T2355" s="2" t="str">
        <f t="shared" si="109"/>
        <v>M1R 2J1_1325 PHARMACY AVE_TORONTO</v>
      </c>
      <c r="U2355" s="12" t="str">
        <f t="shared" si="110"/>
        <v>AVE</v>
      </c>
    </row>
    <row r="2356" spans="1:21" ht="13" x14ac:dyDescent="0.25">
      <c r="A2356" s="9">
        <v>45777</v>
      </c>
      <c r="B2356" s="2" t="s">
        <v>74</v>
      </c>
      <c r="C2356" s="2" t="s">
        <v>18</v>
      </c>
      <c r="D2356" s="2" t="s">
        <v>51</v>
      </c>
      <c r="E2356" s="2" t="s">
        <v>90</v>
      </c>
      <c r="F2356" s="2" t="s">
        <v>8311</v>
      </c>
      <c r="G2356" s="2">
        <v>4245</v>
      </c>
      <c r="H2356" s="2" t="s">
        <v>104</v>
      </c>
      <c r="I2356" s="1">
        <v>29495</v>
      </c>
      <c r="J2356" s="2" t="s">
        <v>23</v>
      </c>
      <c r="K2356" s="2"/>
      <c r="L2356" s="2" t="s">
        <v>24</v>
      </c>
      <c r="M2356" s="2">
        <v>151</v>
      </c>
      <c r="N2356" s="2" t="s">
        <v>3196</v>
      </c>
      <c r="O2356" s="2" t="s">
        <v>101</v>
      </c>
      <c r="P2356" s="2" t="s">
        <v>93</v>
      </c>
      <c r="Q2356" s="2" t="s">
        <v>3197</v>
      </c>
      <c r="R2356" t="str">
        <f>IFERROR(INDEX(ReadySub!$A$2:$A$1153, MATCH(T2356, ReadySub!$Q$2:$Q$1153, 0)), "")</f>
        <v/>
      </c>
      <c r="S2356" s="2" t="str">
        <f t="shared" si="108"/>
        <v>M1V 1E5_151_TORONTO</v>
      </c>
      <c r="T2356" s="2" t="str">
        <f t="shared" si="109"/>
        <v>M1V 1E5_151 BRIMWOOD BLVD_TORONTO</v>
      </c>
      <c r="U2356" s="12" t="str">
        <f t="shared" si="110"/>
        <v>BLVD</v>
      </c>
    </row>
    <row r="2357" spans="1:21" ht="13" x14ac:dyDescent="0.25">
      <c r="A2357" s="9">
        <v>45777</v>
      </c>
      <c r="B2357" s="2" t="s">
        <v>1276</v>
      </c>
      <c r="C2357" s="2" t="s">
        <v>18</v>
      </c>
      <c r="D2357" s="2" t="s">
        <v>31</v>
      </c>
      <c r="E2357" s="2" t="s">
        <v>90</v>
      </c>
      <c r="F2357" s="2" t="s">
        <v>8312</v>
      </c>
      <c r="G2357" s="2">
        <v>4248</v>
      </c>
      <c r="H2357" s="2" t="s">
        <v>45</v>
      </c>
      <c r="I2357" s="1">
        <v>29588</v>
      </c>
      <c r="J2357" s="2" t="s">
        <v>23</v>
      </c>
      <c r="K2357" s="2"/>
      <c r="L2357" s="2" t="s">
        <v>24</v>
      </c>
      <c r="M2357" s="2">
        <v>1498</v>
      </c>
      <c r="N2357" s="2" t="s">
        <v>92</v>
      </c>
      <c r="O2357" s="2" t="s">
        <v>26</v>
      </c>
      <c r="P2357" s="2" t="s">
        <v>93</v>
      </c>
      <c r="Q2357" s="2" t="s">
        <v>8313</v>
      </c>
      <c r="R2357" t="str">
        <f>IFERROR(INDEX(ReadySub!$A$2:$A$1153, MATCH(T2357, ReadySub!$Q$2:$Q$1153, 0)), "")</f>
        <v/>
      </c>
      <c r="S2357" s="2" t="str">
        <f t="shared" si="108"/>
        <v>M5N 2J1_1498_TORONTO</v>
      </c>
      <c r="T2357" s="2" t="str">
        <f t="shared" si="109"/>
        <v>M5N 2J1_1498 AVENUE RD_TORONTO</v>
      </c>
      <c r="U2357" s="12" t="str">
        <f t="shared" si="110"/>
        <v>RD</v>
      </c>
    </row>
    <row r="2358" spans="1:21" ht="13" x14ac:dyDescent="0.25">
      <c r="A2358" s="9">
        <v>45777</v>
      </c>
      <c r="B2358" s="2" t="s">
        <v>8314</v>
      </c>
      <c r="C2358" s="2" t="s">
        <v>18</v>
      </c>
      <c r="D2358" s="2" t="s">
        <v>102</v>
      </c>
      <c r="E2358" s="2" t="s">
        <v>775</v>
      </c>
      <c r="F2358" s="2" t="s">
        <v>8315</v>
      </c>
      <c r="G2358" s="2">
        <v>4276</v>
      </c>
      <c r="H2358" s="2" t="s">
        <v>141</v>
      </c>
      <c r="I2358" s="1">
        <v>29651</v>
      </c>
      <c r="J2358" s="2" t="s">
        <v>23</v>
      </c>
      <c r="K2358" s="2"/>
      <c r="L2358" s="2" t="s">
        <v>24</v>
      </c>
      <c r="M2358" s="2">
        <v>92</v>
      </c>
      <c r="N2358" s="2" t="s">
        <v>8316</v>
      </c>
      <c r="O2358" s="2" t="s">
        <v>36</v>
      </c>
      <c r="P2358" s="2" t="s">
        <v>1826</v>
      </c>
      <c r="Q2358" s="2" t="s">
        <v>1827</v>
      </c>
      <c r="R2358" t="str">
        <f>IFERROR(INDEX(ReadySub!$A$2:$A$1153, MATCH(T2358, ReadySub!$Q$2:$Q$1153, 0)), "")</f>
        <v/>
      </c>
      <c r="S2358" s="2" t="str">
        <f t="shared" si="108"/>
        <v>N0B 1E0_92_AYR</v>
      </c>
      <c r="T2358" s="2" t="str">
        <f t="shared" si="109"/>
        <v>N0B 1E0_92 NORTHUMBERLAND ST_AYR</v>
      </c>
      <c r="U2358" s="12" t="str">
        <f t="shared" si="110"/>
        <v>ST</v>
      </c>
    </row>
    <row r="2359" spans="1:21" ht="13" x14ac:dyDescent="0.25">
      <c r="A2359" s="9">
        <v>45777</v>
      </c>
      <c r="B2359" s="2" t="s">
        <v>8317</v>
      </c>
      <c r="C2359" s="2" t="s">
        <v>18</v>
      </c>
      <c r="D2359" s="2" t="s">
        <v>58</v>
      </c>
      <c r="E2359" s="2" t="s">
        <v>59</v>
      </c>
      <c r="F2359" s="2" t="s">
        <v>8318</v>
      </c>
      <c r="G2359" s="2">
        <v>4389</v>
      </c>
      <c r="H2359" s="2" t="s">
        <v>53</v>
      </c>
      <c r="I2359" s="1">
        <v>29866</v>
      </c>
      <c r="J2359" s="2" t="s">
        <v>23</v>
      </c>
      <c r="K2359" s="2"/>
      <c r="L2359" s="2" t="s">
        <v>24</v>
      </c>
      <c r="M2359" s="2">
        <v>99</v>
      </c>
      <c r="N2359" s="2" t="s">
        <v>4062</v>
      </c>
      <c r="O2359" s="2" t="s">
        <v>36</v>
      </c>
      <c r="P2359" s="2" t="s">
        <v>305</v>
      </c>
      <c r="Q2359" s="2" t="s">
        <v>8319</v>
      </c>
      <c r="R2359" t="str">
        <f>IFERROR(INDEX(ReadySub!$A$2:$A$1153, MATCH(T2359, ReadySub!$Q$2:$Q$1153, 0)), "")</f>
        <v/>
      </c>
      <c r="S2359" s="2" t="str">
        <f t="shared" si="108"/>
        <v>L2R 5J6_99_ST. CATHARINES</v>
      </c>
      <c r="T2359" s="2" t="str">
        <f t="shared" si="109"/>
        <v>L2R 5J6_99 ONTARIO ST_ST. CATHARINES</v>
      </c>
      <c r="U2359" s="12" t="str">
        <f t="shared" si="110"/>
        <v>ST</v>
      </c>
    </row>
    <row r="2360" spans="1:21" ht="13" x14ac:dyDescent="0.25">
      <c r="A2360" s="9">
        <v>45777</v>
      </c>
      <c r="B2360" s="2" t="s">
        <v>8320</v>
      </c>
      <c r="C2360" s="2" t="s">
        <v>18</v>
      </c>
      <c r="D2360" s="2" t="s">
        <v>89</v>
      </c>
      <c r="E2360" s="2" t="s">
        <v>90</v>
      </c>
      <c r="F2360" s="2" t="s">
        <v>8320</v>
      </c>
      <c r="G2360" s="2">
        <v>4404</v>
      </c>
      <c r="H2360" s="2" t="s">
        <v>377</v>
      </c>
      <c r="I2360" s="1">
        <v>29623</v>
      </c>
      <c r="J2360" s="2" t="s">
        <v>23</v>
      </c>
      <c r="K2360" s="2"/>
      <c r="L2360" s="2" t="s">
        <v>24</v>
      </c>
      <c r="M2360" s="2">
        <v>93</v>
      </c>
      <c r="N2360" s="2" t="s">
        <v>8321</v>
      </c>
      <c r="O2360" s="2" t="s">
        <v>36</v>
      </c>
      <c r="P2360" s="2" t="s">
        <v>93</v>
      </c>
      <c r="Q2360" s="2" t="s">
        <v>8322</v>
      </c>
      <c r="R2360" t="str">
        <f>IFERROR(INDEX(ReadySub!$A$2:$A$1153, MATCH(T2360, ReadySub!$Q$2:$Q$1153, 0)), "")</f>
        <v/>
      </c>
      <c r="S2360" s="2" t="str">
        <f t="shared" si="108"/>
        <v>M6H 3S4_93_TORONTO</v>
      </c>
      <c r="T2360" s="2" t="str">
        <f t="shared" si="109"/>
        <v>M6H 3S4_93 MARGUERETTA ST_TORONTO</v>
      </c>
      <c r="U2360" s="12" t="str">
        <f t="shared" si="110"/>
        <v>ST</v>
      </c>
    </row>
    <row r="2361" spans="1:21" ht="13" x14ac:dyDescent="0.25">
      <c r="A2361" s="9">
        <v>45777</v>
      </c>
      <c r="B2361" s="2" t="s">
        <v>8323</v>
      </c>
      <c r="C2361" s="2" t="s">
        <v>18</v>
      </c>
      <c r="D2361" s="2" t="s">
        <v>89</v>
      </c>
      <c r="E2361" s="2" t="s">
        <v>90</v>
      </c>
      <c r="F2361" s="2" t="s">
        <v>8323</v>
      </c>
      <c r="G2361" s="2">
        <v>4407</v>
      </c>
      <c r="H2361" s="2" t="s">
        <v>104</v>
      </c>
      <c r="I2361" s="1">
        <v>29651</v>
      </c>
      <c r="J2361" s="2" t="s">
        <v>23</v>
      </c>
      <c r="K2361" s="2"/>
      <c r="L2361" s="2" t="s">
        <v>24</v>
      </c>
      <c r="M2361" s="2">
        <v>30</v>
      </c>
      <c r="N2361" s="2" t="s">
        <v>8324</v>
      </c>
      <c r="O2361" s="2" t="s">
        <v>36</v>
      </c>
      <c r="P2361" s="2" t="s">
        <v>93</v>
      </c>
      <c r="Q2361" s="2" t="s">
        <v>8325</v>
      </c>
      <c r="R2361" t="str">
        <f>IFERROR(INDEX(ReadySub!$A$2:$A$1153, MATCH(T2361, ReadySub!$Q$2:$Q$1153, 0)), "")</f>
        <v/>
      </c>
      <c r="S2361" s="2" t="str">
        <f t="shared" si="108"/>
        <v>M6R 1T2_30_TORONTO</v>
      </c>
      <c r="T2361" s="2" t="str">
        <f t="shared" si="109"/>
        <v>M6R 1T2_30 MARMADUKE ST_TORONTO</v>
      </c>
      <c r="U2361" s="12" t="str">
        <f t="shared" si="110"/>
        <v>ST</v>
      </c>
    </row>
    <row r="2362" spans="1:21" ht="13" x14ac:dyDescent="0.25">
      <c r="A2362" s="9">
        <v>45777</v>
      </c>
      <c r="B2362" s="2" t="s">
        <v>762</v>
      </c>
      <c r="C2362" s="2" t="s">
        <v>18</v>
      </c>
      <c r="D2362" s="2" t="s">
        <v>51</v>
      </c>
      <c r="E2362" s="2" t="s">
        <v>90</v>
      </c>
      <c r="F2362" s="2" t="s">
        <v>8326</v>
      </c>
      <c r="G2362" s="2">
        <v>4426</v>
      </c>
      <c r="H2362" s="2" t="s">
        <v>120</v>
      </c>
      <c r="I2362" s="1">
        <v>29713</v>
      </c>
      <c r="J2362" s="2" t="s">
        <v>23</v>
      </c>
      <c r="K2362" s="2"/>
      <c r="L2362" s="2" t="s">
        <v>24</v>
      </c>
      <c r="M2362" s="2">
        <v>3080</v>
      </c>
      <c r="N2362" s="2" t="s">
        <v>234</v>
      </c>
      <c r="O2362" s="2" t="s">
        <v>26</v>
      </c>
      <c r="P2362" s="2" t="s">
        <v>93</v>
      </c>
      <c r="Q2362" s="2" t="s">
        <v>8327</v>
      </c>
      <c r="R2362" t="str">
        <f>IFERROR(INDEX(ReadySub!$A$2:$A$1153, MATCH(T2362, ReadySub!$Q$2:$Q$1153, 0)), "")</f>
        <v/>
      </c>
      <c r="S2362" s="2" t="str">
        <f t="shared" si="108"/>
        <v>M1W 3K3_3080_TORONTO</v>
      </c>
      <c r="T2362" s="2" t="str">
        <f t="shared" si="109"/>
        <v>M1W 3K3_3080 BIRCHMOUNT RD_TORONTO</v>
      </c>
      <c r="U2362" s="12" t="str">
        <f t="shared" si="110"/>
        <v>RD</v>
      </c>
    </row>
    <row r="2363" spans="1:21" ht="13" x14ac:dyDescent="0.25">
      <c r="A2363" s="9">
        <v>45777</v>
      </c>
      <c r="B2363" s="2" t="s">
        <v>318</v>
      </c>
      <c r="C2363" s="2" t="s">
        <v>18</v>
      </c>
      <c r="D2363" s="2" t="s">
        <v>51</v>
      </c>
      <c r="E2363" s="2" t="s">
        <v>90</v>
      </c>
      <c r="F2363" s="2" t="s">
        <v>8328</v>
      </c>
      <c r="G2363" s="2">
        <v>4429</v>
      </c>
      <c r="H2363" s="2" t="s">
        <v>45</v>
      </c>
      <c r="I2363" s="1">
        <v>29713</v>
      </c>
      <c r="J2363" s="2" t="s">
        <v>23</v>
      </c>
      <c r="K2363" s="2"/>
      <c r="L2363" s="2" t="s">
        <v>24</v>
      </c>
      <c r="M2363" s="2">
        <v>29</v>
      </c>
      <c r="N2363" s="2" t="s">
        <v>4555</v>
      </c>
      <c r="O2363" s="2" t="s">
        <v>47</v>
      </c>
      <c r="P2363" s="2" t="s">
        <v>93</v>
      </c>
      <c r="Q2363" s="2" t="s">
        <v>8329</v>
      </c>
      <c r="R2363" t="str">
        <f>IFERROR(INDEX(ReadySub!$A$2:$A$1153, MATCH(T2363, ReadySub!$Q$2:$Q$1153, 0)), "")</f>
        <v/>
      </c>
      <c r="S2363" s="2" t="str">
        <f t="shared" si="108"/>
        <v>M3C 3J3_29_TORONTO</v>
      </c>
      <c r="T2363" s="2" t="str">
        <f t="shared" si="109"/>
        <v>M3C 3J3_29 ST.DENNIS DR_TORONTO</v>
      </c>
      <c r="U2363" s="12" t="str">
        <f t="shared" si="110"/>
        <v>DR</v>
      </c>
    </row>
    <row r="2364" spans="1:21" ht="13" x14ac:dyDescent="0.25">
      <c r="A2364" s="9">
        <v>45777</v>
      </c>
      <c r="B2364" s="2" t="s">
        <v>8330</v>
      </c>
      <c r="C2364" s="2" t="s">
        <v>18</v>
      </c>
      <c r="D2364" s="2" t="s">
        <v>89</v>
      </c>
      <c r="E2364" s="2" t="s">
        <v>90</v>
      </c>
      <c r="F2364" s="2" t="s">
        <v>8330</v>
      </c>
      <c r="G2364" s="2">
        <v>4432</v>
      </c>
      <c r="H2364" s="2" t="s">
        <v>66</v>
      </c>
      <c r="I2364" s="1">
        <v>29745</v>
      </c>
      <c r="J2364" s="2" t="s">
        <v>23</v>
      </c>
      <c r="K2364" s="2"/>
      <c r="L2364" s="2" t="s">
        <v>24</v>
      </c>
      <c r="M2364" s="2">
        <v>734</v>
      </c>
      <c r="N2364" s="2" t="s">
        <v>1152</v>
      </c>
      <c r="O2364" s="2" t="s">
        <v>92</v>
      </c>
      <c r="P2364" s="2" t="s">
        <v>93</v>
      </c>
      <c r="Q2364" s="2" t="s">
        <v>8331</v>
      </c>
      <c r="R2364">
        <f>IFERROR(INDEX(ReadySub!$A$2:$A$1153, MATCH(T2364, ReadySub!$Q$2:$Q$1153, 0)), "")</f>
        <v>367</v>
      </c>
      <c r="S2364" s="2" t="str">
        <f t="shared" si="108"/>
        <v>M6G 2R4_734_TORONTO</v>
      </c>
      <c r="T2364" s="2" t="str">
        <f t="shared" si="109"/>
        <v>M6G 2R4_734 PALMERSTON AVE_TORONTO</v>
      </c>
      <c r="U2364" s="12" t="str">
        <f t="shared" si="110"/>
        <v>AVE</v>
      </c>
    </row>
    <row r="2365" spans="1:21" ht="13" x14ac:dyDescent="0.25">
      <c r="A2365" s="9">
        <v>45777</v>
      </c>
      <c r="B2365" s="2" t="s">
        <v>16812</v>
      </c>
      <c r="C2365" s="2" t="s">
        <v>18</v>
      </c>
      <c r="D2365" s="2" t="s">
        <v>51</v>
      </c>
      <c r="E2365" s="2" t="s">
        <v>90</v>
      </c>
      <c r="F2365" s="2" t="s">
        <v>8332</v>
      </c>
      <c r="G2365" s="2">
        <v>4437</v>
      </c>
      <c r="H2365" s="2" t="s">
        <v>53</v>
      </c>
      <c r="I2365" s="1">
        <v>29745</v>
      </c>
      <c r="J2365" s="2" t="s">
        <v>23</v>
      </c>
      <c r="K2365" s="2"/>
      <c r="L2365" s="2" t="s">
        <v>24</v>
      </c>
      <c r="M2365" s="2">
        <v>100</v>
      </c>
      <c r="N2365" s="2" t="s">
        <v>8333</v>
      </c>
      <c r="O2365" s="2"/>
      <c r="P2365" s="2" t="s">
        <v>93</v>
      </c>
      <c r="Q2365" s="2" t="s">
        <v>8334</v>
      </c>
      <c r="R2365" t="str">
        <f>IFERROR(INDEX(ReadySub!$A$2:$A$1153, MATCH(T2365, ReadySub!$Q$2:$Q$1153, 0)), "")</f>
        <v/>
      </c>
      <c r="S2365" s="2" t="str">
        <f t="shared" si="108"/>
        <v>M3C 2Z1_100_TORONTO</v>
      </c>
      <c r="T2365" s="2" t="str">
        <f t="shared" si="109"/>
        <v>M3C 2Z1_100 LEEWARD GLENWAY 0_TORONTO</v>
      </c>
      <c r="U2365" s="12">
        <f t="shared" si="110"/>
        <v>0</v>
      </c>
    </row>
    <row r="2366" spans="1:21" ht="13" x14ac:dyDescent="0.25">
      <c r="A2366" s="9">
        <v>45777</v>
      </c>
      <c r="B2366" s="2" t="s">
        <v>1276</v>
      </c>
      <c r="C2366" s="2" t="s">
        <v>18</v>
      </c>
      <c r="D2366" s="2" t="s">
        <v>51</v>
      </c>
      <c r="E2366" s="2" t="s">
        <v>90</v>
      </c>
      <c r="F2366" s="2" t="s">
        <v>8335</v>
      </c>
      <c r="G2366" s="2">
        <v>4440</v>
      </c>
      <c r="H2366" s="2" t="s">
        <v>120</v>
      </c>
      <c r="I2366" s="1">
        <v>29787</v>
      </c>
      <c r="J2366" s="2" t="s">
        <v>23</v>
      </c>
      <c r="K2366" s="2"/>
      <c r="L2366" s="2" t="s">
        <v>24</v>
      </c>
      <c r="M2366" s="2">
        <v>5600</v>
      </c>
      <c r="N2366" s="2" t="s">
        <v>3296</v>
      </c>
      <c r="O2366" s="2" t="s">
        <v>92</v>
      </c>
      <c r="P2366" s="2" t="s">
        <v>93</v>
      </c>
      <c r="Q2366" s="2" t="s">
        <v>8336</v>
      </c>
      <c r="R2366" t="str">
        <f>IFERROR(INDEX(ReadySub!$A$2:$A$1153, MATCH(T2366, ReadySub!$Q$2:$Q$1153, 0)), "")</f>
        <v/>
      </c>
      <c r="S2366" s="2" t="str">
        <f t="shared" si="108"/>
        <v>M1B 2L4_5600_TORONTO</v>
      </c>
      <c r="T2366" s="2" t="str">
        <f t="shared" si="109"/>
        <v>M1B 2L4_5600 SHEPPARD AVE_TORONTO</v>
      </c>
      <c r="U2366" s="12" t="str">
        <f t="shared" si="110"/>
        <v>AVE</v>
      </c>
    </row>
    <row r="2367" spans="1:21" ht="13" x14ac:dyDescent="0.25">
      <c r="A2367" s="9">
        <v>45777</v>
      </c>
      <c r="B2367" s="2" t="s">
        <v>8337</v>
      </c>
      <c r="C2367" s="2" t="s">
        <v>18</v>
      </c>
      <c r="D2367" s="2" t="s">
        <v>31</v>
      </c>
      <c r="E2367" s="2" t="s">
        <v>90</v>
      </c>
      <c r="F2367" s="2" t="s">
        <v>8338</v>
      </c>
      <c r="G2367" s="2">
        <v>4450</v>
      </c>
      <c r="H2367" s="2" t="s">
        <v>120</v>
      </c>
      <c r="I2367" s="1">
        <v>30389</v>
      </c>
      <c r="J2367" s="2" t="s">
        <v>23</v>
      </c>
      <c r="K2367" s="2"/>
      <c r="L2367" s="2" t="s">
        <v>24</v>
      </c>
      <c r="M2367" s="2">
        <v>15</v>
      </c>
      <c r="N2367" s="2" t="s">
        <v>8339</v>
      </c>
      <c r="O2367" s="2" t="s">
        <v>47</v>
      </c>
      <c r="P2367" s="2" t="s">
        <v>93</v>
      </c>
      <c r="Q2367" s="2" t="s">
        <v>8340</v>
      </c>
      <c r="R2367" t="str">
        <f>IFERROR(INDEX(ReadySub!$A$2:$A$1153, MATCH(T2367, ReadySub!$Q$2:$Q$1153, 0)), "")</f>
        <v/>
      </c>
      <c r="S2367" s="2" t="str">
        <f t="shared" si="108"/>
        <v>M9C 2P7_15_TORONTO</v>
      </c>
      <c r="T2367" s="2" t="str">
        <f t="shared" si="109"/>
        <v>M9C 2P7_15 ROSSBURN DR_TORONTO</v>
      </c>
      <c r="U2367" s="12" t="str">
        <f t="shared" si="110"/>
        <v>DR</v>
      </c>
    </row>
    <row r="2368" spans="1:21" ht="13" x14ac:dyDescent="0.25">
      <c r="A2368" s="9">
        <v>45777</v>
      </c>
      <c r="B2368" s="2" t="s">
        <v>8341</v>
      </c>
      <c r="C2368" s="2" t="s">
        <v>18</v>
      </c>
      <c r="D2368" s="2" t="s">
        <v>102</v>
      </c>
      <c r="E2368" s="2" t="s">
        <v>775</v>
      </c>
      <c r="F2368" s="2" t="s">
        <v>8342</v>
      </c>
      <c r="G2368" s="2">
        <v>4466</v>
      </c>
      <c r="H2368" s="2" t="s">
        <v>53</v>
      </c>
      <c r="I2368" s="1">
        <v>29678</v>
      </c>
      <c r="J2368" s="2" t="s">
        <v>23</v>
      </c>
      <c r="K2368" s="2"/>
      <c r="L2368" s="2" t="s">
        <v>24</v>
      </c>
      <c r="M2368" s="2">
        <v>25</v>
      </c>
      <c r="N2368" s="2" t="s">
        <v>2100</v>
      </c>
      <c r="O2368" s="2" t="s">
        <v>36</v>
      </c>
      <c r="P2368" s="2" t="s">
        <v>1073</v>
      </c>
      <c r="Q2368" s="2" t="s">
        <v>8343</v>
      </c>
      <c r="R2368" t="str">
        <f>IFERROR(INDEX(ReadySub!$A$2:$A$1153, MATCH(T2368, ReadySub!$Q$2:$Q$1153, 0)), "")</f>
        <v/>
      </c>
      <c r="S2368" s="2" t="str">
        <f t="shared" si="108"/>
        <v>N1R 4B9_25_CAMBRIDGE</v>
      </c>
      <c r="T2368" s="2" t="str">
        <f t="shared" si="109"/>
        <v>N1R 4B9_25 BROOK ST_CAMBRIDGE</v>
      </c>
      <c r="U2368" s="12" t="str">
        <f t="shared" si="110"/>
        <v>ST</v>
      </c>
    </row>
    <row r="2369" spans="1:21" ht="13" x14ac:dyDescent="0.25">
      <c r="A2369" s="9">
        <v>45777</v>
      </c>
      <c r="B2369" s="2" t="s">
        <v>8344</v>
      </c>
      <c r="C2369" s="2" t="s">
        <v>18</v>
      </c>
      <c r="D2369" s="2" t="s">
        <v>102</v>
      </c>
      <c r="E2369" s="2" t="s">
        <v>775</v>
      </c>
      <c r="F2369" s="2" t="s">
        <v>8345</v>
      </c>
      <c r="G2369" s="2">
        <v>4467</v>
      </c>
      <c r="H2369" s="2" t="s">
        <v>141</v>
      </c>
      <c r="I2369" s="1">
        <v>29651</v>
      </c>
      <c r="J2369" s="2" t="s">
        <v>23</v>
      </c>
      <c r="K2369" s="2"/>
      <c r="L2369" s="2" t="s">
        <v>24</v>
      </c>
      <c r="M2369" s="2">
        <v>171</v>
      </c>
      <c r="N2369" s="2" t="s">
        <v>8346</v>
      </c>
      <c r="O2369" s="2" t="s">
        <v>36</v>
      </c>
      <c r="P2369" s="2" t="s">
        <v>1026</v>
      </c>
      <c r="Q2369" s="2" t="s">
        <v>8347</v>
      </c>
      <c r="R2369" t="str">
        <f>IFERROR(INDEX(ReadySub!$A$2:$A$1153, MATCH(T2369, ReadySub!$Q$2:$Q$1153, 0)), "")</f>
        <v/>
      </c>
      <c r="S2369" s="2" t="str">
        <f t="shared" si="108"/>
        <v>N2H 2M6_171_KITCHENER</v>
      </c>
      <c r="T2369" s="2" t="str">
        <f t="shared" si="109"/>
        <v>N2H 2M6_171 FREDERICK ST_KITCHENER</v>
      </c>
      <c r="U2369" s="12" t="str">
        <f t="shared" si="110"/>
        <v>ST</v>
      </c>
    </row>
    <row r="2370" spans="1:21" ht="13" x14ac:dyDescent="0.25">
      <c r="A2370" s="9">
        <v>45777</v>
      </c>
      <c r="B2370" s="2" t="s">
        <v>16672</v>
      </c>
      <c r="C2370" s="2" t="s">
        <v>18</v>
      </c>
      <c r="D2370" s="2" t="s">
        <v>31</v>
      </c>
      <c r="E2370" s="2" t="s">
        <v>90</v>
      </c>
      <c r="F2370" s="2" t="s">
        <v>8348</v>
      </c>
      <c r="G2370" s="2">
        <v>4507</v>
      </c>
      <c r="H2370" s="2" t="s">
        <v>120</v>
      </c>
      <c r="I2370" s="1">
        <v>29902</v>
      </c>
      <c r="J2370" s="2" t="s">
        <v>23</v>
      </c>
      <c r="K2370" s="2"/>
      <c r="L2370" s="2" t="s">
        <v>24</v>
      </c>
      <c r="M2370" s="2">
        <v>2700</v>
      </c>
      <c r="N2370" s="2" t="s">
        <v>933</v>
      </c>
      <c r="O2370" s="2" t="s">
        <v>36</v>
      </c>
      <c r="P2370" s="2" t="s">
        <v>93</v>
      </c>
      <c r="Q2370" s="2" t="s">
        <v>8349</v>
      </c>
      <c r="R2370" t="str">
        <f>IFERROR(INDEX(ReadySub!$A$2:$A$1153, MATCH(T2370, ReadySub!$Q$2:$Q$1153, 0)), "")</f>
        <v/>
      </c>
      <c r="S2370" s="2" t="str">
        <f t="shared" ref="S2370:S2433" si="111">UPPER(TRIM(Q2370))&amp;"_"&amp;UPPER(TRIM(M2370))&amp;"_"&amp;UPPER(TRIM(P2370))</f>
        <v>M3L 1S4_2700_TORONTO</v>
      </c>
      <c r="T2370" s="2" t="str">
        <f t="shared" ref="T2370:T2433" si="112">UPPER(TRIM(Q2370))&amp;"_"&amp;UPPER(TRIM(M2370&amp;" "&amp;N2370&amp;" "&amp;U2370))&amp;"_"&amp;UPPER(TRIM(P2370))</f>
        <v>M3L 1S4_2700 JANE ST_TORONTO</v>
      </c>
      <c r="U2370" s="12" t="str">
        <f t="shared" ref="U2370:U2433" si="113">IF(O2370="STREET","ST",IF(O2370="AVENUE","AVE",IF(O2370="DRIVE","DR",IF(O2370="ROAD","RD",IF(O2370="CRESCENT","CRES",IF(O2370="BOULEVARD","BLVD",IF(O2370="PLACE","PL",IF(O2370="COURT","CRT",O2370))))))))</f>
        <v>ST</v>
      </c>
    </row>
    <row r="2371" spans="1:21" ht="13" x14ac:dyDescent="0.25">
      <c r="A2371" s="9">
        <v>45777</v>
      </c>
      <c r="B2371" s="2" t="s">
        <v>4685</v>
      </c>
      <c r="C2371" s="2" t="s">
        <v>18</v>
      </c>
      <c r="D2371" s="2" t="s">
        <v>89</v>
      </c>
      <c r="E2371" s="2" t="s">
        <v>90</v>
      </c>
      <c r="F2371" s="2" t="s">
        <v>4685</v>
      </c>
      <c r="G2371" s="2">
        <v>4512</v>
      </c>
      <c r="H2371" s="2" t="s">
        <v>120</v>
      </c>
      <c r="I2371" s="1">
        <v>29928</v>
      </c>
      <c r="J2371" s="2" t="s">
        <v>23</v>
      </c>
      <c r="K2371" s="2"/>
      <c r="L2371" s="2" t="s">
        <v>24</v>
      </c>
      <c r="M2371" s="2">
        <v>375</v>
      </c>
      <c r="N2371" s="2" t="s">
        <v>7290</v>
      </c>
      <c r="O2371" s="2" t="s">
        <v>26</v>
      </c>
      <c r="P2371" s="2" t="s">
        <v>93</v>
      </c>
      <c r="Q2371" s="2" t="s">
        <v>7291</v>
      </c>
      <c r="R2371" t="str">
        <f>IFERROR(INDEX(ReadySub!$A$2:$A$1153, MATCH(T2371, ReadySub!$Q$2:$Q$1153, 0)), "")</f>
        <v/>
      </c>
      <c r="S2371" s="2" t="str">
        <f t="shared" si="111"/>
        <v>M6J 3E5_375_TORONTO</v>
      </c>
      <c r="T2371" s="2" t="str">
        <f t="shared" si="112"/>
        <v>M6J 3E5_375 DOVERCOURT RD_TORONTO</v>
      </c>
      <c r="U2371" s="12" t="str">
        <f t="shared" si="113"/>
        <v>RD</v>
      </c>
    </row>
    <row r="2372" spans="1:21" ht="13" x14ac:dyDescent="0.25">
      <c r="A2372" s="9">
        <v>45777</v>
      </c>
      <c r="B2372" s="2" t="s">
        <v>8351</v>
      </c>
      <c r="C2372" s="2" t="s">
        <v>18</v>
      </c>
      <c r="D2372" s="2" t="s">
        <v>51</v>
      </c>
      <c r="E2372" s="2" t="s">
        <v>90</v>
      </c>
      <c r="F2372" s="2" t="s">
        <v>8351</v>
      </c>
      <c r="G2372" s="2">
        <v>4517</v>
      </c>
      <c r="H2372" s="2" t="s">
        <v>120</v>
      </c>
      <c r="I2372" s="1">
        <v>29902</v>
      </c>
      <c r="J2372" s="2" t="s">
        <v>23</v>
      </c>
      <c r="K2372" s="2"/>
      <c r="L2372" s="2" t="s">
        <v>24</v>
      </c>
      <c r="M2372" s="2">
        <v>60</v>
      </c>
      <c r="N2372" s="2" t="s">
        <v>8352</v>
      </c>
      <c r="O2372" s="2" t="s">
        <v>249</v>
      </c>
      <c r="P2372" s="2" t="s">
        <v>93</v>
      </c>
      <c r="Q2372" s="2" t="s">
        <v>8353</v>
      </c>
      <c r="R2372" t="str">
        <f>IFERROR(INDEX(ReadySub!$A$2:$A$1153, MATCH(T2372, ReadySub!$Q$2:$Q$1153, 0)), "")</f>
        <v/>
      </c>
      <c r="S2372" s="2" t="str">
        <f t="shared" si="111"/>
        <v>M3A 2M3_60_TORONTO</v>
      </c>
      <c r="T2372" s="2" t="str">
        <f t="shared" si="112"/>
        <v>M3A 2M3_60 RANCHDALE CRES_TORONTO</v>
      </c>
      <c r="U2372" s="12" t="str">
        <f t="shared" si="113"/>
        <v>CRES</v>
      </c>
    </row>
    <row r="2373" spans="1:21" ht="13" x14ac:dyDescent="0.25">
      <c r="A2373" s="9">
        <v>45777</v>
      </c>
      <c r="B2373" s="2" t="s">
        <v>8356</v>
      </c>
      <c r="C2373" s="2" t="s">
        <v>18</v>
      </c>
      <c r="D2373" s="2" t="s">
        <v>51</v>
      </c>
      <c r="E2373" s="2" t="s">
        <v>90</v>
      </c>
      <c r="F2373" s="2" t="s">
        <v>8356</v>
      </c>
      <c r="G2373" s="2">
        <v>4524</v>
      </c>
      <c r="H2373" s="2" t="s">
        <v>120</v>
      </c>
      <c r="I2373" s="1">
        <v>30469</v>
      </c>
      <c r="J2373" s="2" t="s">
        <v>23</v>
      </c>
      <c r="K2373" s="2"/>
      <c r="L2373" s="2" t="s">
        <v>24</v>
      </c>
      <c r="M2373" s="2">
        <v>404</v>
      </c>
      <c r="N2373" s="2" t="s">
        <v>8357</v>
      </c>
      <c r="O2373" s="2" t="s">
        <v>92</v>
      </c>
      <c r="P2373" s="2" t="s">
        <v>93</v>
      </c>
      <c r="Q2373" s="2" t="s">
        <v>8358</v>
      </c>
      <c r="R2373" t="str">
        <f>IFERROR(INDEX(ReadySub!$A$2:$A$1153, MATCH(T2373, ReadySub!$Q$2:$Q$1153, 0)), "")</f>
        <v/>
      </c>
      <c r="S2373" s="2" t="str">
        <f t="shared" si="111"/>
        <v>M4K 3P5_404_TORONTO</v>
      </c>
      <c r="T2373" s="2" t="str">
        <f t="shared" si="112"/>
        <v>M4K 3P5_404 PAPE AVE_TORONTO</v>
      </c>
      <c r="U2373" s="12" t="str">
        <f t="shared" si="113"/>
        <v>AVE</v>
      </c>
    </row>
    <row r="2374" spans="1:21" ht="13" x14ac:dyDescent="0.25">
      <c r="A2374" s="9">
        <v>45777</v>
      </c>
      <c r="B2374" s="2" t="s">
        <v>8359</v>
      </c>
      <c r="C2374" s="2" t="s">
        <v>18</v>
      </c>
      <c r="D2374" s="2" t="s">
        <v>89</v>
      </c>
      <c r="E2374" s="2" t="s">
        <v>90</v>
      </c>
      <c r="F2374" s="2" t="s">
        <v>8359</v>
      </c>
      <c r="G2374" s="2">
        <v>4526</v>
      </c>
      <c r="H2374" s="2" t="s">
        <v>120</v>
      </c>
      <c r="I2374" s="1">
        <v>29902</v>
      </c>
      <c r="J2374" s="2" t="s">
        <v>23</v>
      </c>
      <c r="K2374" s="2"/>
      <c r="L2374" s="2" t="s">
        <v>24</v>
      </c>
      <c r="M2374" s="2">
        <v>128</v>
      </c>
      <c r="N2374" s="2" t="s">
        <v>8360</v>
      </c>
      <c r="O2374" s="2" t="s">
        <v>92</v>
      </c>
      <c r="P2374" s="2" t="s">
        <v>93</v>
      </c>
      <c r="Q2374" s="2" t="s">
        <v>8361</v>
      </c>
      <c r="R2374">
        <f>IFERROR(INDEX(ReadySub!$A$2:$A$1153, MATCH(T2374, ReadySub!$Q$2:$Q$1153, 0)), "")</f>
        <v>349</v>
      </c>
      <c r="S2374" s="2" t="str">
        <f t="shared" si="111"/>
        <v>M6R 1K3_128_TORONTO</v>
      </c>
      <c r="T2374" s="2" t="str">
        <f t="shared" si="112"/>
        <v>M6R 1K3_128 FERN AVE_TORONTO</v>
      </c>
      <c r="U2374" s="12" t="str">
        <f t="shared" si="113"/>
        <v>AVE</v>
      </c>
    </row>
    <row r="2375" spans="1:21" ht="13" x14ac:dyDescent="0.25">
      <c r="A2375" s="9">
        <v>45777</v>
      </c>
      <c r="B2375" s="2" t="s">
        <v>8362</v>
      </c>
      <c r="C2375" s="2" t="s">
        <v>18</v>
      </c>
      <c r="D2375" s="2" t="s">
        <v>89</v>
      </c>
      <c r="E2375" s="2" t="s">
        <v>90</v>
      </c>
      <c r="F2375" s="2" t="s">
        <v>8362</v>
      </c>
      <c r="G2375" s="2">
        <v>4527</v>
      </c>
      <c r="H2375" s="2" t="s">
        <v>120</v>
      </c>
      <c r="I2375" s="1">
        <v>29928</v>
      </c>
      <c r="J2375" s="2" t="s">
        <v>23</v>
      </c>
      <c r="K2375" s="2"/>
      <c r="L2375" s="2" t="s">
        <v>24</v>
      </c>
      <c r="M2375" s="2">
        <v>301</v>
      </c>
      <c r="N2375" s="2" t="s">
        <v>8363</v>
      </c>
      <c r="O2375" s="2" t="s">
        <v>92</v>
      </c>
      <c r="P2375" s="2" t="s">
        <v>93</v>
      </c>
      <c r="Q2375" s="2" t="s">
        <v>8364</v>
      </c>
      <c r="R2375">
        <f>IFERROR(INDEX(ReadySub!$A$2:$A$1153, MATCH(T2375, ReadySub!$Q$2:$Q$1153, 0)), "")</f>
        <v>411</v>
      </c>
      <c r="S2375" s="2" t="str">
        <f t="shared" si="111"/>
        <v>M6G 3G9_301_TORONTO</v>
      </c>
      <c r="T2375" s="2" t="str">
        <f t="shared" si="112"/>
        <v>M6G 3G9_301 MONTROSE AVE_TORONTO</v>
      </c>
      <c r="U2375" s="12" t="str">
        <f t="shared" si="113"/>
        <v>AVE</v>
      </c>
    </row>
    <row r="2376" spans="1:21" ht="13" x14ac:dyDescent="0.25">
      <c r="A2376" s="9">
        <v>45777</v>
      </c>
      <c r="B2376" s="2" t="s">
        <v>610</v>
      </c>
      <c r="C2376" s="2" t="s">
        <v>18</v>
      </c>
      <c r="D2376" s="2" t="s">
        <v>89</v>
      </c>
      <c r="E2376" s="2" t="s">
        <v>90</v>
      </c>
      <c r="F2376" s="2" t="s">
        <v>8365</v>
      </c>
      <c r="G2376" s="2">
        <v>4532</v>
      </c>
      <c r="H2376" s="2" t="s">
        <v>120</v>
      </c>
      <c r="I2376" s="1">
        <v>29990</v>
      </c>
      <c r="J2376" s="2" t="s">
        <v>23</v>
      </c>
      <c r="K2376" s="2"/>
      <c r="L2376" s="2" t="s">
        <v>24</v>
      </c>
      <c r="M2376" s="2">
        <v>231</v>
      </c>
      <c r="N2376" s="2" t="s">
        <v>631</v>
      </c>
      <c r="O2376" s="2" t="s">
        <v>26</v>
      </c>
      <c r="P2376" s="2" t="s">
        <v>93</v>
      </c>
      <c r="Q2376" s="2" t="s">
        <v>6470</v>
      </c>
      <c r="R2376" t="str">
        <f>IFERROR(INDEX(ReadySub!$A$2:$A$1153, MATCH(T2376, ReadySub!$Q$2:$Q$1153, 0)), "")</f>
        <v/>
      </c>
      <c r="S2376" s="2" t="str">
        <f t="shared" si="111"/>
        <v>M6C 1X3_231_TORONTO</v>
      </c>
      <c r="T2376" s="2" t="str">
        <f t="shared" si="112"/>
        <v>M6C 1X3_231 AVA RD_TORONTO</v>
      </c>
      <c r="U2376" s="12" t="str">
        <f t="shared" si="113"/>
        <v>RD</v>
      </c>
    </row>
    <row r="2377" spans="1:21" ht="13" x14ac:dyDescent="0.25">
      <c r="A2377" s="9">
        <v>45777</v>
      </c>
      <c r="B2377" s="2" t="s">
        <v>8366</v>
      </c>
      <c r="C2377" s="2" t="s">
        <v>18</v>
      </c>
      <c r="D2377" s="2" t="s">
        <v>89</v>
      </c>
      <c r="E2377" s="2" t="s">
        <v>90</v>
      </c>
      <c r="F2377" s="2" t="s">
        <v>8366</v>
      </c>
      <c r="G2377" s="2">
        <v>4534</v>
      </c>
      <c r="H2377" s="2" t="s">
        <v>120</v>
      </c>
      <c r="I2377" s="1">
        <v>29963</v>
      </c>
      <c r="J2377" s="2" t="s">
        <v>23</v>
      </c>
      <c r="K2377" s="2"/>
      <c r="L2377" s="2" t="s">
        <v>24</v>
      </c>
      <c r="M2377" s="2">
        <v>265</v>
      </c>
      <c r="N2377" s="2" t="s">
        <v>1437</v>
      </c>
      <c r="O2377" s="2" t="s">
        <v>36</v>
      </c>
      <c r="P2377" s="2" t="s">
        <v>93</v>
      </c>
      <c r="Q2377" s="2" t="s">
        <v>1438</v>
      </c>
      <c r="R2377" t="str">
        <f>IFERROR(INDEX(ReadySub!$A$2:$A$1153, MATCH(T2377, ReadySub!$Q$2:$Q$1153, 0)), "")</f>
        <v/>
      </c>
      <c r="S2377" s="2" t="str">
        <f t="shared" si="111"/>
        <v>M6P 1R3_265_TORONTO</v>
      </c>
      <c r="T2377" s="2" t="str">
        <f t="shared" si="112"/>
        <v>M6P 1R3_265 ANNETTE ST_TORONTO</v>
      </c>
      <c r="U2377" s="12" t="str">
        <f t="shared" si="113"/>
        <v>ST</v>
      </c>
    </row>
    <row r="2378" spans="1:21" ht="13" x14ac:dyDescent="0.25">
      <c r="A2378" s="9">
        <v>45777</v>
      </c>
      <c r="B2378" s="2" t="s">
        <v>8369</v>
      </c>
      <c r="C2378" s="2" t="s">
        <v>18</v>
      </c>
      <c r="D2378" s="2" t="s">
        <v>89</v>
      </c>
      <c r="E2378" s="2" t="s">
        <v>90</v>
      </c>
      <c r="F2378" s="2" t="s">
        <v>8369</v>
      </c>
      <c r="G2378" s="2">
        <v>4537</v>
      </c>
      <c r="H2378" s="2" t="s">
        <v>66</v>
      </c>
      <c r="I2378" s="1">
        <v>36218</v>
      </c>
      <c r="J2378" s="2" t="s">
        <v>23</v>
      </c>
      <c r="K2378" s="2"/>
      <c r="L2378" s="2" t="s">
        <v>24</v>
      </c>
      <c r="M2378" s="2">
        <v>44</v>
      </c>
      <c r="N2378" s="2" t="s">
        <v>8370</v>
      </c>
      <c r="O2378" s="2" t="s">
        <v>92</v>
      </c>
      <c r="P2378" s="2" t="s">
        <v>93</v>
      </c>
      <c r="Q2378" s="2" t="s">
        <v>8371</v>
      </c>
      <c r="R2378" t="str">
        <f>IFERROR(INDEX(ReadySub!$A$2:$A$1153, MATCH(T2378, ReadySub!$Q$2:$Q$1153, 0)), "")</f>
        <v/>
      </c>
      <c r="S2378" s="2" t="str">
        <f t="shared" si="111"/>
        <v>M5R 3E6_44_TORONTO</v>
      </c>
      <c r="T2378" s="2" t="str">
        <f t="shared" si="112"/>
        <v>M5R 3E6_44 HILTON AVE_TORONTO</v>
      </c>
      <c r="U2378" s="12" t="str">
        <f t="shared" si="113"/>
        <v>AVE</v>
      </c>
    </row>
    <row r="2379" spans="1:21" ht="13" x14ac:dyDescent="0.25">
      <c r="A2379" s="9">
        <v>45777</v>
      </c>
      <c r="B2379" s="2" t="s">
        <v>8372</v>
      </c>
      <c r="C2379" s="2" t="s">
        <v>18</v>
      </c>
      <c r="D2379" s="2" t="s">
        <v>51</v>
      </c>
      <c r="E2379" s="2" t="s">
        <v>90</v>
      </c>
      <c r="F2379" s="2" t="s">
        <v>8373</v>
      </c>
      <c r="G2379" s="2">
        <v>4547</v>
      </c>
      <c r="H2379" s="2" t="s">
        <v>120</v>
      </c>
      <c r="I2379" s="1">
        <v>29990</v>
      </c>
      <c r="J2379" s="2" t="s">
        <v>23</v>
      </c>
      <c r="K2379" s="2"/>
      <c r="L2379" s="2" t="s">
        <v>24</v>
      </c>
      <c r="M2379" s="2">
        <v>201</v>
      </c>
      <c r="N2379" s="2" t="s">
        <v>2971</v>
      </c>
      <c r="O2379" s="2" t="s">
        <v>92</v>
      </c>
      <c r="P2379" s="2" t="s">
        <v>93</v>
      </c>
      <c r="Q2379" s="2" t="s">
        <v>8374</v>
      </c>
      <c r="R2379" t="str">
        <f>IFERROR(INDEX(ReadySub!$A$2:$A$1153, MATCH(T2379, ReadySub!$Q$2:$Q$1153, 0)), "")</f>
        <v/>
      </c>
      <c r="S2379" s="2" t="str">
        <f t="shared" si="111"/>
        <v>M2J 2T7_201_TORONTO</v>
      </c>
      <c r="T2379" s="2" t="str">
        <f t="shared" si="112"/>
        <v>M2J 2T7_201 VAN HORNE AVE_TORONTO</v>
      </c>
      <c r="U2379" s="12" t="str">
        <f t="shared" si="113"/>
        <v>AVE</v>
      </c>
    </row>
    <row r="2380" spans="1:21" ht="13" x14ac:dyDescent="0.25">
      <c r="A2380" s="9">
        <v>45777</v>
      </c>
      <c r="B2380" s="2" t="s">
        <v>8375</v>
      </c>
      <c r="C2380" s="2" t="s">
        <v>18</v>
      </c>
      <c r="D2380" s="2" t="s">
        <v>89</v>
      </c>
      <c r="E2380" s="2" t="s">
        <v>90</v>
      </c>
      <c r="F2380" s="2" t="s">
        <v>8376</v>
      </c>
      <c r="G2380" s="2">
        <v>4554</v>
      </c>
      <c r="H2380" s="2" t="s">
        <v>120</v>
      </c>
      <c r="I2380" s="1">
        <v>30022</v>
      </c>
      <c r="J2380" s="2" t="s">
        <v>23</v>
      </c>
      <c r="K2380" s="2"/>
      <c r="L2380" s="2" t="s">
        <v>24</v>
      </c>
      <c r="M2380" s="2">
        <v>223</v>
      </c>
      <c r="N2380" s="2" t="s">
        <v>314</v>
      </c>
      <c r="O2380" s="2" t="s">
        <v>92</v>
      </c>
      <c r="P2380" s="2" t="s">
        <v>93</v>
      </c>
      <c r="Q2380" s="2" t="s">
        <v>8377</v>
      </c>
      <c r="R2380" t="str">
        <f>IFERROR(INDEX(ReadySub!$A$2:$A$1153, MATCH(T2380, ReadySub!$Q$2:$Q$1153, 0)), "")</f>
        <v/>
      </c>
      <c r="S2380" s="2" t="str">
        <f t="shared" si="111"/>
        <v>M4P 1L1_223_TORONTO</v>
      </c>
      <c r="T2380" s="2" t="str">
        <f t="shared" si="112"/>
        <v>M4P 1L1_223 EGLINTON AVE_TORONTO</v>
      </c>
      <c r="U2380" s="12" t="str">
        <f t="shared" si="113"/>
        <v>AVE</v>
      </c>
    </row>
    <row r="2381" spans="1:21" ht="13" x14ac:dyDescent="0.25">
      <c r="A2381" s="9">
        <v>45777</v>
      </c>
      <c r="B2381" s="2" t="s">
        <v>8378</v>
      </c>
      <c r="C2381" s="2" t="s">
        <v>18</v>
      </c>
      <c r="D2381" s="2" t="s">
        <v>51</v>
      </c>
      <c r="E2381" s="2" t="s">
        <v>90</v>
      </c>
      <c r="F2381" s="2" t="s">
        <v>8378</v>
      </c>
      <c r="G2381" s="2">
        <v>4560</v>
      </c>
      <c r="H2381" s="2" t="s">
        <v>66</v>
      </c>
      <c r="I2381" s="1">
        <v>35870</v>
      </c>
      <c r="J2381" s="2" t="s">
        <v>23</v>
      </c>
      <c r="K2381" s="2"/>
      <c r="L2381" s="2" t="s">
        <v>24</v>
      </c>
      <c r="M2381" s="2">
        <v>81</v>
      </c>
      <c r="N2381" s="2" t="s">
        <v>8379</v>
      </c>
      <c r="O2381" s="2" t="s">
        <v>92</v>
      </c>
      <c r="P2381" s="2" t="s">
        <v>93</v>
      </c>
      <c r="Q2381" s="2" t="s">
        <v>8380</v>
      </c>
      <c r="R2381" t="str">
        <f>IFERROR(INDEX(ReadySub!$A$2:$A$1153, MATCH(T2381, ReadySub!$Q$2:$Q$1153, 0)), "")</f>
        <v/>
      </c>
      <c r="S2381" s="2" t="str">
        <f t="shared" si="111"/>
        <v>M4N 1X2_81_TORONTO</v>
      </c>
      <c r="T2381" s="2" t="str">
        <f t="shared" si="112"/>
        <v>M4N 1X2_81 RANLEIGH AVE_TORONTO</v>
      </c>
      <c r="U2381" s="12" t="str">
        <f t="shared" si="113"/>
        <v>AVE</v>
      </c>
    </row>
    <row r="2382" spans="1:21" ht="13" x14ac:dyDescent="0.25">
      <c r="A2382" s="9">
        <v>45777</v>
      </c>
      <c r="B2382" s="2" t="s">
        <v>8258</v>
      </c>
      <c r="C2382" s="2" t="s">
        <v>18</v>
      </c>
      <c r="D2382" s="2" t="s">
        <v>51</v>
      </c>
      <c r="E2382" s="2" t="s">
        <v>90</v>
      </c>
      <c r="F2382" s="2" t="s">
        <v>8381</v>
      </c>
      <c r="G2382" s="2">
        <v>4569</v>
      </c>
      <c r="H2382" s="2" t="s">
        <v>22</v>
      </c>
      <c r="I2382" s="1">
        <v>30057</v>
      </c>
      <c r="J2382" s="2" t="s">
        <v>23</v>
      </c>
      <c r="K2382" s="2"/>
      <c r="L2382" s="2" t="s">
        <v>24</v>
      </c>
      <c r="M2382" s="2">
        <v>225</v>
      </c>
      <c r="N2382" s="2" t="s">
        <v>241</v>
      </c>
      <c r="O2382" s="2" t="s">
        <v>26</v>
      </c>
      <c r="P2382" s="2" t="s">
        <v>93</v>
      </c>
      <c r="Q2382" s="2" t="s">
        <v>8382</v>
      </c>
      <c r="R2382" t="str">
        <f>IFERROR(INDEX(ReadySub!$A$2:$A$1153, MATCH(T2382, ReadySub!$Q$2:$Q$1153, 0)), "")</f>
        <v/>
      </c>
      <c r="S2382" s="2" t="str">
        <f t="shared" si="111"/>
        <v>M1J 3C6_225_TORONTO</v>
      </c>
      <c r="T2382" s="2" t="str">
        <f t="shared" si="112"/>
        <v>M1J 3C6_225 MARKHAM RD_TORONTO</v>
      </c>
      <c r="U2382" s="12" t="str">
        <f t="shared" si="113"/>
        <v>RD</v>
      </c>
    </row>
    <row r="2383" spans="1:21" ht="13" x14ac:dyDescent="0.25">
      <c r="A2383" s="9">
        <v>45777</v>
      </c>
      <c r="B2383" s="2" t="s">
        <v>8383</v>
      </c>
      <c r="C2383" s="2" t="s">
        <v>18</v>
      </c>
      <c r="D2383" s="2" t="s">
        <v>51</v>
      </c>
      <c r="E2383" s="2" t="s">
        <v>90</v>
      </c>
      <c r="F2383" s="2" t="s">
        <v>8383</v>
      </c>
      <c r="G2383" s="2">
        <v>4572</v>
      </c>
      <c r="H2383" s="2" t="s">
        <v>120</v>
      </c>
      <c r="I2383" s="1">
        <v>30078</v>
      </c>
      <c r="J2383" s="2" t="s">
        <v>23</v>
      </c>
      <c r="K2383" s="2"/>
      <c r="L2383" s="2" t="s">
        <v>24</v>
      </c>
      <c r="M2383" s="2">
        <v>222</v>
      </c>
      <c r="N2383" s="2" t="s">
        <v>8203</v>
      </c>
      <c r="O2383" s="2" t="s">
        <v>36</v>
      </c>
      <c r="P2383" s="2" t="s">
        <v>93</v>
      </c>
      <c r="Q2383" s="2" t="s">
        <v>8384</v>
      </c>
      <c r="R2383">
        <f>IFERROR(INDEX(ReadySub!$A$2:$A$1153, MATCH(T2383, ReadySub!$Q$2:$Q$1153, 0)), "")</f>
        <v>1043</v>
      </c>
      <c r="S2383" s="2" t="str">
        <f t="shared" si="111"/>
        <v>M6J 2L3_222_TORONTO</v>
      </c>
      <c r="T2383" s="2" t="str">
        <f t="shared" si="112"/>
        <v>M6J 2L3_222 NIAGARA ST_TORONTO</v>
      </c>
      <c r="U2383" s="12" t="str">
        <f t="shared" si="113"/>
        <v>ST</v>
      </c>
    </row>
    <row r="2384" spans="1:21" ht="13" x14ac:dyDescent="0.25">
      <c r="A2384" s="9">
        <v>45777</v>
      </c>
      <c r="B2384" s="2" t="s">
        <v>6701</v>
      </c>
      <c r="C2384" s="2" t="s">
        <v>18</v>
      </c>
      <c r="D2384" s="2" t="s">
        <v>51</v>
      </c>
      <c r="E2384" s="2" t="s">
        <v>90</v>
      </c>
      <c r="F2384" s="2" t="s">
        <v>8385</v>
      </c>
      <c r="G2384" s="2">
        <v>4580</v>
      </c>
      <c r="H2384" s="2" t="s">
        <v>45</v>
      </c>
      <c r="I2384" s="1">
        <v>30118</v>
      </c>
      <c r="J2384" s="2" t="s">
        <v>23</v>
      </c>
      <c r="K2384" s="2"/>
      <c r="L2384" s="2" t="s">
        <v>24</v>
      </c>
      <c r="M2384" s="2">
        <v>2</v>
      </c>
      <c r="N2384" s="2" t="s">
        <v>840</v>
      </c>
      <c r="O2384" s="2" t="s">
        <v>36</v>
      </c>
      <c r="P2384" s="2" t="s">
        <v>93</v>
      </c>
      <c r="Q2384" s="2" t="s">
        <v>8386</v>
      </c>
      <c r="R2384" t="str">
        <f>IFERROR(INDEX(ReadySub!$A$2:$A$1153, MATCH(T2384, ReadySub!$Q$2:$Q$1153, 0)), "")</f>
        <v/>
      </c>
      <c r="S2384" s="2" t="str">
        <f t="shared" si="111"/>
        <v>M5A 4G6_2_TORONTO</v>
      </c>
      <c r="T2384" s="2" t="str">
        <f t="shared" si="112"/>
        <v>M5A 4G6_2 PRINCESS ST_TORONTO</v>
      </c>
      <c r="U2384" s="12" t="str">
        <f t="shared" si="113"/>
        <v>ST</v>
      </c>
    </row>
    <row r="2385" spans="1:21" ht="13" x14ac:dyDescent="0.25">
      <c r="A2385" s="9">
        <v>45777</v>
      </c>
      <c r="B2385" s="2" t="s">
        <v>74</v>
      </c>
      <c r="C2385" s="2" t="s">
        <v>18</v>
      </c>
      <c r="D2385" s="2" t="s">
        <v>31</v>
      </c>
      <c r="E2385" s="2" t="s">
        <v>90</v>
      </c>
      <c r="F2385" s="2" t="s">
        <v>8387</v>
      </c>
      <c r="G2385" s="2">
        <v>4585</v>
      </c>
      <c r="H2385" s="2" t="s">
        <v>120</v>
      </c>
      <c r="I2385" s="1">
        <v>30146</v>
      </c>
      <c r="J2385" s="2" t="s">
        <v>23</v>
      </c>
      <c r="K2385" s="2"/>
      <c r="L2385" s="2" t="s">
        <v>24</v>
      </c>
      <c r="M2385" s="2">
        <v>222</v>
      </c>
      <c r="N2385" s="2" t="s">
        <v>1868</v>
      </c>
      <c r="O2385" s="2" t="s">
        <v>26</v>
      </c>
      <c r="P2385" s="2" t="s">
        <v>93</v>
      </c>
      <c r="Q2385" s="2" t="s">
        <v>8388</v>
      </c>
      <c r="R2385" t="str">
        <f>IFERROR(INDEX(ReadySub!$A$2:$A$1153, MATCH(T2385, ReadySub!$Q$2:$Q$1153, 0)), "")</f>
        <v/>
      </c>
      <c r="S2385" s="2" t="str">
        <f t="shared" si="111"/>
        <v>M9C 1Y2_222_TORONTO</v>
      </c>
      <c r="T2385" s="2" t="str">
        <f t="shared" si="112"/>
        <v>M9C 1Y2_222 MILL RD_TORONTO</v>
      </c>
      <c r="U2385" s="12" t="str">
        <f t="shared" si="113"/>
        <v>RD</v>
      </c>
    </row>
    <row r="2386" spans="1:21" ht="13" x14ac:dyDescent="0.25">
      <c r="A2386" s="9">
        <v>45777</v>
      </c>
      <c r="B2386" s="2" t="s">
        <v>3559</v>
      </c>
      <c r="C2386" s="2" t="s">
        <v>18</v>
      </c>
      <c r="D2386" s="2" t="s">
        <v>31</v>
      </c>
      <c r="E2386" s="2" t="s">
        <v>90</v>
      </c>
      <c r="F2386" s="2" t="s">
        <v>8389</v>
      </c>
      <c r="G2386" s="2">
        <v>4589</v>
      </c>
      <c r="H2386" s="2" t="s">
        <v>120</v>
      </c>
      <c r="I2386" s="1">
        <v>30146</v>
      </c>
      <c r="J2386" s="2" t="s">
        <v>23</v>
      </c>
      <c r="K2386" s="2"/>
      <c r="L2386" s="2" t="s">
        <v>24</v>
      </c>
      <c r="M2386" s="2">
        <v>256</v>
      </c>
      <c r="N2386" s="2" t="s">
        <v>3360</v>
      </c>
      <c r="O2386" s="2" t="s">
        <v>101</v>
      </c>
      <c r="P2386" s="2" t="s">
        <v>93</v>
      </c>
      <c r="Q2386" s="2" t="s">
        <v>8390</v>
      </c>
      <c r="R2386" t="str">
        <f>IFERROR(INDEX(ReadySub!$A$2:$A$1153, MATCH(T2386, ReadySub!$Q$2:$Q$1153, 0)), "")</f>
        <v/>
      </c>
      <c r="S2386" s="2" t="str">
        <f t="shared" si="111"/>
        <v>M9V 1N8_256_TORONTO</v>
      </c>
      <c r="T2386" s="2" t="str">
        <f t="shared" si="112"/>
        <v>M9V 1N8_256 JOHN GARLAND BLVD_TORONTO</v>
      </c>
      <c r="U2386" s="12" t="str">
        <f t="shared" si="113"/>
        <v>BLVD</v>
      </c>
    </row>
    <row r="2387" spans="1:21" ht="13" x14ac:dyDescent="0.25">
      <c r="A2387" s="9">
        <v>45777</v>
      </c>
      <c r="B2387" s="2" t="s">
        <v>74</v>
      </c>
      <c r="C2387" s="2" t="s">
        <v>18</v>
      </c>
      <c r="D2387" s="2" t="s">
        <v>89</v>
      </c>
      <c r="E2387" s="2" t="s">
        <v>90</v>
      </c>
      <c r="F2387" s="2" t="s">
        <v>8391</v>
      </c>
      <c r="G2387" s="2">
        <v>4592</v>
      </c>
      <c r="H2387" s="2" t="s">
        <v>120</v>
      </c>
      <c r="I2387" s="1">
        <v>30600</v>
      </c>
      <c r="J2387" s="2" t="s">
        <v>23</v>
      </c>
      <c r="K2387" s="2"/>
      <c r="L2387" s="2" t="s">
        <v>24</v>
      </c>
      <c r="M2387" s="2">
        <v>931</v>
      </c>
      <c r="N2387" s="2" t="s">
        <v>2619</v>
      </c>
      <c r="O2387" s="2" t="s">
        <v>36</v>
      </c>
      <c r="P2387" s="2" t="s">
        <v>93</v>
      </c>
      <c r="Q2387" s="2" t="s">
        <v>8392</v>
      </c>
      <c r="R2387" t="str">
        <f>IFERROR(INDEX(ReadySub!$A$2:$A$1153, MATCH(T2387, ReadySub!$Q$2:$Q$1153, 0)), "")</f>
        <v/>
      </c>
      <c r="S2387" s="2" t="str">
        <f t="shared" si="111"/>
        <v>M6H 1A1_931_TORONTO</v>
      </c>
      <c r="T2387" s="2" t="str">
        <f t="shared" si="112"/>
        <v>M6H 1A1_931 COLLEGE ST_TORONTO</v>
      </c>
      <c r="U2387" s="12" t="str">
        <f t="shared" si="113"/>
        <v>ST</v>
      </c>
    </row>
    <row r="2388" spans="1:21" ht="13" x14ac:dyDescent="0.25">
      <c r="A2388" s="9">
        <v>45777</v>
      </c>
      <c r="B2388" s="2" t="s">
        <v>8393</v>
      </c>
      <c r="C2388" s="2" t="s">
        <v>18</v>
      </c>
      <c r="D2388" s="2" t="s">
        <v>31</v>
      </c>
      <c r="E2388" s="2" t="s">
        <v>90</v>
      </c>
      <c r="F2388" s="2" t="s">
        <v>8393</v>
      </c>
      <c r="G2388" s="2">
        <v>4608</v>
      </c>
      <c r="H2388" s="2" t="s">
        <v>120</v>
      </c>
      <c r="I2388" s="1">
        <v>30232</v>
      </c>
      <c r="J2388" s="2" t="s">
        <v>23</v>
      </c>
      <c r="K2388" s="2"/>
      <c r="L2388" s="2" t="s">
        <v>24</v>
      </c>
      <c r="M2388" s="2">
        <v>370</v>
      </c>
      <c r="N2388" s="2" t="s">
        <v>5477</v>
      </c>
      <c r="O2388" s="2" t="s">
        <v>26</v>
      </c>
      <c r="P2388" s="2" t="s">
        <v>93</v>
      </c>
      <c r="Q2388" s="2" t="s">
        <v>8394</v>
      </c>
      <c r="R2388" t="str">
        <f>IFERROR(INDEX(ReadySub!$A$2:$A$1153, MATCH(T2388, ReadySub!$Q$2:$Q$1153, 0)), "")</f>
        <v/>
      </c>
      <c r="S2388" s="2" t="str">
        <f t="shared" si="111"/>
        <v>M9R 1T2_370_TORONTO</v>
      </c>
      <c r="T2388" s="2" t="str">
        <f t="shared" si="112"/>
        <v>M9R 1T2_370 DIXON RD_TORONTO</v>
      </c>
      <c r="U2388" s="12" t="str">
        <f t="shared" si="113"/>
        <v>RD</v>
      </c>
    </row>
    <row r="2389" spans="1:21" ht="13" x14ac:dyDescent="0.25">
      <c r="A2389" s="9">
        <v>45777</v>
      </c>
      <c r="B2389" s="2" t="s">
        <v>8395</v>
      </c>
      <c r="C2389" s="2" t="s">
        <v>18</v>
      </c>
      <c r="D2389" s="2" t="s">
        <v>31</v>
      </c>
      <c r="E2389" s="2" t="s">
        <v>90</v>
      </c>
      <c r="F2389" s="2" t="s">
        <v>8395</v>
      </c>
      <c r="G2389" s="2">
        <v>4616</v>
      </c>
      <c r="H2389" s="2" t="s">
        <v>45</v>
      </c>
      <c r="I2389" s="1">
        <v>30267</v>
      </c>
      <c r="J2389" s="2" t="s">
        <v>23</v>
      </c>
      <c r="K2389" s="2"/>
      <c r="L2389" s="2" t="s">
        <v>24</v>
      </c>
      <c r="M2389" s="2">
        <v>4905</v>
      </c>
      <c r="N2389" s="2" t="s">
        <v>1182</v>
      </c>
      <c r="O2389" s="2" t="s">
        <v>36</v>
      </c>
      <c r="P2389" s="2" t="s">
        <v>93</v>
      </c>
      <c r="Q2389" s="2" t="s">
        <v>8396</v>
      </c>
      <c r="R2389" t="str">
        <f>IFERROR(INDEX(ReadySub!$A$2:$A$1153, MATCH(T2389, ReadySub!$Q$2:$Q$1153, 0)), "")</f>
        <v/>
      </c>
      <c r="S2389" s="2" t="str">
        <f t="shared" si="111"/>
        <v>M3H 5T4_4905_TORONTO</v>
      </c>
      <c r="T2389" s="2" t="str">
        <f t="shared" si="112"/>
        <v>M3H 5T4_4905 DUFFERIN ST_TORONTO</v>
      </c>
      <c r="U2389" s="12" t="str">
        <f t="shared" si="113"/>
        <v>ST</v>
      </c>
    </row>
    <row r="2390" spans="1:21" ht="13" x14ac:dyDescent="0.25">
      <c r="A2390" s="9">
        <v>45777</v>
      </c>
      <c r="B2390" s="2" t="s">
        <v>610</v>
      </c>
      <c r="C2390" s="2" t="s">
        <v>18</v>
      </c>
      <c r="D2390" s="2" t="s">
        <v>89</v>
      </c>
      <c r="E2390" s="2" t="s">
        <v>90</v>
      </c>
      <c r="F2390" s="2" t="s">
        <v>8397</v>
      </c>
      <c r="G2390" s="2">
        <v>4619</v>
      </c>
      <c r="H2390" s="2" t="s">
        <v>120</v>
      </c>
      <c r="I2390" s="1">
        <v>30267</v>
      </c>
      <c r="J2390" s="2" t="s">
        <v>23</v>
      </c>
      <c r="K2390" s="2"/>
      <c r="L2390" s="2" t="s">
        <v>24</v>
      </c>
      <c r="M2390" s="2">
        <v>555</v>
      </c>
      <c r="N2390" s="2" t="s">
        <v>8398</v>
      </c>
      <c r="O2390" s="2" t="s">
        <v>92</v>
      </c>
      <c r="P2390" s="2" t="s">
        <v>93</v>
      </c>
      <c r="Q2390" s="2" t="s">
        <v>8399</v>
      </c>
      <c r="R2390">
        <f>IFERROR(INDEX(ReadySub!$A$2:$A$1153, MATCH(T2390, ReadySub!$Q$2:$Q$1153, 0)), "")</f>
        <v>884</v>
      </c>
      <c r="S2390" s="2" t="str">
        <f t="shared" si="111"/>
        <v>M6E 4M2_555_TORONTO</v>
      </c>
      <c r="T2390" s="2" t="str">
        <f t="shared" si="112"/>
        <v>M6E 4M2_555 HARVIE AVE_TORONTO</v>
      </c>
      <c r="U2390" s="12" t="str">
        <f t="shared" si="113"/>
        <v>AVE</v>
      </c>
    </row>
    <row r="2391" spans="1:21" ht="13" x14ac:dyDescent="0.25">
      <c r="A2391" s="9">
        <v>45777</v>
      </c>
      <c r="B2391" s="2" t="s">
        <v>8400</v>
      </c>
      <c r="C2391" s="2" t="s">
        <v>18</v>
      </c>
      <c r="D2391" s="2" t="s">
        <v>51</v>
      </c>
      <c r="E2391" s="2" t="s">
        <v>90</v>
      </c>
      <c r="F2391" s="2" t="s">
        <v>8401</v>
      </c>
      <c r="G2391" s="2">
        <v>4621</v>
      </c>
      <c r="H2391" s="2" t="s">
        <v>45</v>
      </c>
      <c r="I2391" s="1">
        <v>30295</v>
      </c>
      <c r="J2391" s="2" t="s">
        <v>23</v>
      </c>
      <c r="K2391" s="2"/>
      <c r="L2391" s="2" t="s">
        <v>24</v>
      </c>
      <c r="M2391" s="2">
        <v>21</v>
      </c>
      <c r="N2391" s="2" t="s">
        <v>8402</v>
      </c>
      <c r="O2391" s="2" t="s">
        <v>459</v>
      </c>
      <c r="P2391" s="2" t="s">
        <v>93</v>
      </c>
      <c r="Q2391" s="2" t="s">
        <v>8403</v>
      </c>
      <c r="R2391" t="str">
        <f>IFERROR(INDEX(ReadySub!$A$2:$A$1153, MATCH(T2391, ReadySub!$Q$2:$Q$1153, 0)), "")</f>
        <v/>
      </c>
      <c r="S2391" s="2" t="str">
        <f t="shared" si="111"/>
        <v>M1S 4B5_21_TORONTO</v>
      </c>
      <c r="T2391" s="2" t="str">
        <f t="shared" si="112"/>
        <v>M1S 4B5_21 CHANNEL NINE CRT_TORONTO</v>
      </c>
      <c r="U2391" s="12" t="str">
        <f t="shared" si="113"/>
        <v>CRT</v>
      </c>
    </row>
    <row r="2392" spans="1:21" ht="13" x14ac:dyDescent="0.25">
      <c r="A2392" s="9">
        <v>45777</v>
      </c>
      <c r="B2392" s="2" t="s">
        <v>8404</v>
      </c>
      <c r="C2392" s="2" t="s">
        <v>18</v>
      </c>
      <c r="D2392" s="2" t="s">
        <v>89</v>
      </c>
      <c r="E2392" s="2" t="s">
        <v>90</v>
      </c>
      <c r="F2392" s="2" t="s">
        <v>8405</v>
      </c>
      <c r="G2392" s="2">
        <v>4629</v>
      </c>
      <c r="H2392" s="2" t="s">
        <v>45</v>
      </c>
      <c r="I2392" s="1">
        <v>30295</v>
      </c>
      <c r="J2392" s="2" t="s">
        <v>23</v>
      </c>
      <c r="K2392" s="2"/>
      <c r="L2392" s="2" t="s">
        <v>24</v>
      </c>
      <c r="M2392" s="2">
        <v>40</v>
      </c>
      <c r="N2392" s="2" t="s">
        <v>8406</v>
      </c>
      <c r="O2392" s="2" t="s">
        <v>47</v>
      </c>
      <c r="P2392" s="2" t="s">
        <v>93</v>
      </c>
      <c r="Q2392" s="2" t="s">
        <v>8407</v>
      </c>
      <c r="R2392" t="str">
        <f>IFERROR(INDEX(ReadySub!$A$2:$A$1153, MATCH(T2392, ReadySub!$Q$2:$Q$1153, 0)), "")</f>
        <v/>
      </c>
      <c r="S2392" s="2" t="str">
        <f t="shared" si="111"/>
        <v>M6C 2W4_40_TORONTO</v>
      </c>
      <c r="T2392" s="2" t="str">
        <f t="shared" si="112"/>
        <v>M6C 2W4_40 HUMEWOOD DR_TORONTO</v>
      </c>
      <c r="U2392" s="12" t="str">
        <f t="shared" si="113"/>
        <v>DR</v>
      </c>
    </row>
    <row r="2393" spans="1:21" ht="13" x14ac:dyDescent="0.25">
      <c r="A2393" s="9">
        <v>45777</v>
      </c>
      <c r="B2393" s="2" t="s">
        <v>8408</v>
      </c>
      <c r="C2393" s="2" t="s">
        <v>18</v>
      </c>
      <c r="D2393" s="2" t="s">
        <v>51</v>
      </c>
      <c r="E2393" s="2" t="s">
        <v>90</v>
      </c>
      <c r="F2393" s="2" t="s">
        <v>8408</v>
      </c>
      <c r="G2393" s="2">
        <v>4630</v>
      </c>
      <c r="H2393" s="2" t="s">
        <v>120</v>
      </c>
      <c r="I2393" s="1">
        <v>30358</v>
      </c>
      <c r="J2393" s="2" t="s">
        <v>23</v>
      </c>
      <c r="K2393" s="2"/>
      <c r="L2393" s="2" t="s">
        <v>24</v>
      </c>
      <c r="M2393" s="2">
        <v>14</v>
      </c>
      <c r="N2393" s="2" t="s">
        <v>6164</v>
      </c>
      <c r="O2393" s="2" t="s">
        <v>92</v>
      </c>
      <c r="P2393" s="2" t="s">
        <v>93</v>
      </c>
      <c r="Q2393" s="2" t="s">
        <v>8409</v>
      </c>
      <c r="R2393" t="str">
        <f>IFERROR(INDEX(ReadySub!$A$2:$A$1153, MATCH(T2393, ReadySub!$Q$2:$Q$1153, 0)), "")</f>
        <v/>
      </c>
      <c r="S2393" s="2" t="str">
        <f t="shared" si="111"/>
        <v>M4E 1L6_14_TORONTO</v>
      </c>
      <c r="T2393" s="2" t="str">
        <f t="shared" si="112"/>
        <v>M4E 1L6_14 PINE AVE_TORONTO</v>
      </c>
      <c r="U2393" s="12" t="str">
        <f t="shared" si="113"/>
        <v>AVE</v>
      </c>
    </row>
    <row r="2394" spans="1:21" ht="13" x14ac:dyDescent="0.25">
      <c r="A2394" s="9">
        <v>45777</v>
      </c>
      <c r="B2394" s="2" t="s">
        <v>74</v>
      </c>
      <c r="C2394" s="2" t="s">
        <v>18</v>
      </c>
      <c r="D2394" s="2" t="s">
        <v>51</v>
      </c>
      <c r="E2394" s="2" t="s">
        <v>90</v>
      </c>
      <c r="F2394" s="2" t="s">
        <v>8410</v>
      </c>
      <c r="G2394" s="2">
        <v>4631</v>
      </c>
      <c r="H2394" s="2" t="s">
        <v>104</v>
      </c>
      <c r="I2394" s="1">
        <v>30358</v>
      </c>
      <c r="J2394" s="2" t="s">
        <v>23</v>
      </c>
      <c r="K2394" s="2"/>
      <c r="L2394" s="2" t="s">
        <v>24</v>
      </c>
      <c r="M2394" s="2">
        <v>50</v>
      </c>
      <c r="N2394" s="2" t="s">
        <v>8411</v>
      </c>
      <c r="O2394" s="2" t="s">
        <v>26</v>
      </c>
      <c r="P2394" s="2" t="s">
        <v>93</v>
      </c>
      <c r="Q2394" s="2" t="s">
        <v>8412</v>
      </c>
      <c r="R2394" t="str">
        <f>IFERROR(INDEX(ReadySub!$A$2:$A$1153, MATCH(T2394, ReadySub!$Q$2:$Q$1153, 0)), "")</f>
        <v/>
      </c>
      <c r="S2394" s="2" t="str">
        <f t="shared" si="111"/>
        <v>M3B 1C8_50_TORONTO</v>
      </c>
      <c r="T2394" s="2" t="str">
        <f t="shared" si="112"/>
        <v>M3B 1C8_50 DUNCAIRN RD_TORONTO</v>
      </c>
      <c r="U2394" s="12" t="str">
        <f t="shared" si="113"/>
        <v>RD</v>
      </c>
    </row>
    <row r="2395" spans="1:21" ht="13" x14ac:dyDescent="0.25">
      <c r="A2395" s="9">
        <v>45777</v>
      </c>
      <c r="B2395" s="2" t="s">
        <v>74</v>
      </c>
      <c r="C2395" s="2" t="s">
        <v>18</v>
      </c>
      <c r="D2395" s="2" t="s">
        <v>51</v>
      </c>
      <c r="E2395" s="2" t="s">
        <v>90</v>
      </c>
      <c r="F2395" s="2" t="s">
        <v>8413</v>
      </c>
      <c r="G2395" s="2">
        <v>4637</v>
      </c>
      <c r="H2395" s="2" t="s">
        <v>104</v>
      </c>
      <c r="I2395" s="1">
        <v>30358</v>
      </c>
      <c r="J2395" s="2" t="s">
        <v>23</v>
      </c>
      <c r="K2395" s="2"/>
      <c r="L2395" s="2" t="s">
        <v>24</v>
      </c>
      <c r="M2395" s="2">
        <v>101</v>
      </c>
      <c r="N2395" s="2" t="s">
        <v>276</v>
      </c>
      <c r="O2395" s="2" t="s">
        <v>47</v>
      </c>
      <c r="P2395" s="2" t="s">
        <v>93</v>
      </c>
      <c r="Q2395" s="2" t="s">
        <v>8414</v>
      </c>
      <c r="R2395" t="str">
        <f>IFERROR(INDEX(ReadySub!$A$2:$A$1153, MATCH(T2395, ReadySub!$Q$2:$Q$1153, 0)), "")</f>
        <v/>
      </c>
      <c r="S2395" s="2" t="str">
        <f t="shared" si="111"/>
        <v>M2J 2W3_101_TORONTO</v>
      </c>
      <c r="T2395" s="2" t="str">
        <f t="shared" si="112"/>
        <v>M2J 2W3_101 SENECA HILL DR_TORONTO</v>
      </c>
      <c r="U2395" s="12" t="str">
        <f t="shared" si="113"/>
        <v>DR</v>
      </c>
    </row>
    <row r="2396" spans="1:21" ht="13" x14ac:dyDescent="0.25">
      <c r="A2396" s="9">
        <v>45777</v>
      </c>
      <c r="B2396" s="2" t="s">
        <v>8415</v>
      </c>
      <c r="C2396" s="2" t="s">
        <v>18</v>
      </c>
      <c r="D2396" s="2" t="s">
        <v>89</v>
      </c>
      <c r="E2396" s="2" t="s">
        <v>90</v>
      </c>
      <c r="F2396" s="2" t="s">
        <v>8415</v>
      </c>
      <c r="G2396" s="2">
        <v>4641</v>
      </c>
      <c r="H2396" s="2" t="s">
        <v>104</v>
      </c>
      <c r="I2396" s="1">
        <v>30358</v>
      </c>
      <c r="J2396" s="2" t="s">
        <v>23</v>
      </c>
      <c r="K2396" s="2"/>
      <c r="L2396" s="2" t="s">
        <v>24</v>
      </c>
      <c r="M2396" s="2">
        <v>541</v>
      </c>
      <c r="N2396" s="2" t="s">
        <v>2338</v>
      </c>
      <c r="O2396" s="2" t="s">
        <v>36</v>
      </c>
      <c r="P2396" s="2" t="s">
        <v>93</v>
      </c>
      <c r="Q2396" s="2" t="s">
        <v>8416</v>
      </c>
      <c r="R2396" t="str">
        <f>IFERROR(INDEX(ReadySub!$A$2:$A$1153, MATCH(T2396, ReadySub!$Q$2:$Q$1153, 0)), "")</f>
        <v/>
      </c>
      <c r="S2396" s="2" t="str">
        <f t="shared" si="111"/>
        <v>M5R 2R6_541_TORONTO</v>
      </c>
      <c r="T2396" s="2" t="str">
        <f t="shared" si="112"/>
        <v>M5R 2R6_541 HURON ST_TORONTO</v>
      </c>
      <c r="U2396" s="12" t="str">
        <f t="shared" si="113"/>
        <v>ST</v>
      </c>
    </row>
    <row r="2397" spans="1:21" ht="13" x14ac:dyDescent="0.25">
      <c r="A2397" s="9">
        <v>45777</v>
      </c>
      <c r="B2397" s="2" t="s">
        <v>8417</v>
      </c>
      <c r="C2397" s="2" t="s">
        <v>18</v>
      </c>
      <c r="D2397" s="2" t="s">
        <v>51</v>
      </c>
      <c r="E2397" s="2" t="s">
        <v>90</v>
      </c>
      <c r="F2397" s="2" t="s">
        <v>8417</v>
      </c>
      <c r="G2397" s="2">
        <v>4647</v>
      </c>
      <c r="H2397" s="2" t="s">
        <v>104</v>
      </c>
      <c r="I2397" s="1">
        <v>30389</v>
      </c>
      <c r="J2397" s="2" t="s">
        <v>23</v>
      </c>
      <c r="K2397" s="2"/>
      <c r="L2397" s="2" t="s">
        <v>24</v>
      </c>
      <c r="M2397" s="2">
        <v>350</v>
      </c>
      <c r="N2397" s="2" t="s">
        <v>1745</v>
      </c>
      <c r="O2397" s="2" t="s">
        <v>36</v>
      </c>
      <c r="P2397" s="2" t="s">
        <v>93</v>
      </c>
      <c r="Q2397" s="2" t="s">
        <v>8418</v>
      </c>
      <c r="R2397" t="str">
        <f>IFERROR(INDEX(ReadySub!$A$2:$A$1153, MATCH(T2397, ReadySub!$Q$2:$Q$1153, 0)), "")</f>
        <v/>
      </c>
      <c r="S2397" s="2" t="str">
        <f t="shared" si="111"/>
        <v>M5A 2Z7_350_TORONTO</v>
      </c>
      <c r="T2397" s="2" t="str">
        <f t="shared" si="112"/>
        <v>M5A 2Z7_350 PARLIAMENT ST_TORONTO</v>
      </c>
      <c r="U2397" s="12" t="str">
        <f t="shared" si="113"/>
        <v>ST</v>
      </c>
    </row>
    <row r="2398" spans="1:21" ht="13" x14ac:dyDescent="0.25">
      <c r="A2398" s="9">
        <v>45777</v>
      </c>
      <c r="B2398" s="2" t="s">
        <v>8419</v>
      </c>
      <c r="C2398" s="2" t="s">
        <v>18</v>
      </c>
      <c r="D2398" s="2" t="s">
        <v>51</v>
      </c>
      <c r="E2398" s="2" t="s">
        <v>90</v>
      </c>
      <c r="F2398" s="2" t="s">
        <v>8419</v>
      </c>
      <c r="G2398" s="2">
        <v>4649</v>
      </c>
      <c r="H2398" s="2" t="s">
        <v>45</v>
      </c>
      <c r="I2398" s="1">
        <v>30414</v>
      </c>
      <c r="J2398" s="2" t="s">
        <v>23</v>
      </c>
      <c r="K2398" s="2"/>
      <c r="L2398" s="2" t="s">
        <v>24</v>
      </c>
      <c r="M2398" s="2">
        <v>2075</v>
      </c>
      <c r="N2398" s="2" t="s">
        <v>1632</v>
      </c>
      <c r="O2398" s="2" t="s">
        <v>92</v>
      </c>
      <c r="P2398" s="2" t="s">
        <v>93</v>
      </c>
      <c r="Q2398" s="2" t="s">
        <v>8420</v>
      </c>
      <c r="R2398" t="str">
        <f>IFERROR(INDEX(ReadySub!$A$2:$A$1153, MATCH(T2398, ReadySub!$Q$2:$Q$1153, 0)), "")</f>
        <v/>
      </c>
      <c r="S2398" s="2" t="str">
        <f t="shared" si="111"/>
        <v>M4N 3M5_2075_TORONTO</v>
      </c>
      <c r="T2398" s="2" t="str">
        <f t="shared" si="112"/>
        <v>M4N 3M5_2075 BAYVIEW AVE_TORONTO</v>
      </c>
      <c r="U2398" s="12" t="str">
        <f t="shared" si="113"/>
        <v>AVE</v>
      </c>
    </row>
    <row r="2399" spans="1:21" ht="13" x14ac:dyDescent="0.25">
      <c r="A2399" s="9">
        <v>45777</v>
      </c>
      <c r="B2399" s="2" t="s">
        <v>8422</v>
      </c>
      <c r="C2399" s="2" t="s">
        <v>18</v>
      </c>
      <c r="D2399" s="2" t="s">
        <v>102</v>
      </c>
      <c r="E2399" s="2" t="s">
        <v>775</v>
      </c>
      <c r="F2399" s="2" t="s">
        <v>8423</v>
      </c>
      <c r="G2399" s="2">
        <v>4674</v>
      </c>
      <c r="H2399" s="2" t="s">
        <v>141</v>
      </c>
      <c r="I2399" s="1">
        <v>29678</v>
      </c>
      <c r="J2399" s="2" t="s">
        <v>23</v>
      </c>
      <c r="K2399" s="2"/>
      <c r="L2399" s="2" t="s">
        <v>24</v>
      </c>
      <c r="M2399" s="2">
        <v>3433</v>
      </c>
      <c r="N2399" s="2" t="s">
        <v>2338</v>
      </c>
      <c r="O2399" s="2" t="s">
        <v>26</v>
      </c>
      <c r="P2399" s="2" t="s">
        <v>4158</v>
      </c>
      <c r="Q2399" s="2" t="s">
        <v>8424</v>
      </c>
      <c r="R2399" t="str">
        <f>IFERROR(INDEX(ReadySub!$A$2:$A$1153, MATCH(T2399, ReadySub!$Q$2:$Q$1153, 0)), "")</f>
        <v/>
      </c>
      <c r="S2399" s="2" t="str">
        <f t="shared" si="111"/>
        <v>N3A 3C4_3433_NEW HAMBURG</v>
      </c>
      <c r="T2399" s="2" t="str">
        <f t="shared" si="112"/>
        <v>N3A 3C4_3433 HURON RD_NEW HAMBURG</v>
      </c>
      <c r="U2399" s="12" t="str">
        <f t="shared" si="113"/>
        <v>RD</v>
      </c>
    </row>
    <row r="2400" spans="1:21" ht="13" x14ac:dyDescent="0.25">
      <c r="A2400" s="9">
        <v>45777</v>
      </c>
      <c r="B2400" s="2" t="s">
        <v>8294</v>
      </c>
      <c r="C2400" s="2" t="s">
        <v>18</v>
      </c>
      <c r="D2400" s="2" t="s">
        <v>51</v>
      </c>
      <c r="E2400" s="2" t="s">
        <v>90</v>
      </c>
      <c r="F2400" s="2" t="s">
        <v>8427</v>
      </c>
      <c r="G2400" s="2">
        <v>4691</v>
      </c>
      <c r="H2400" s="2" t="s">
        <v>120</v>
      </c>
      <c r="I2400" s="1">
        <v>29348</v>
      </c>
      <c r="J2400" s="2" t="s">
        <v>23</v>
      </c>
      <c r="K2400" s="2"/>
      <c r="L2400" s="2" t="s">
        <v>24</v>
      </c>
      <c r="M2400" s="2">
        <v>215</v>
      </c>
      <c r="N2400" s="2" t="s">
        <v>241</v>
      </c>
      <c r="O2400" s="2" t="s">
        <v>26</v>
      </c>
      <c r="P2400" s="2" t="s">
        <v>93</v>
      </c>
      <c r="Q2400" s="2" t="s">
        <v>8428</v>
      </c>
      <c r="R2400" t="str">
        <f>IFERROR(INDEX(ReadySub!$A$2:$A$1153, MATCH(T2400, ReadySub!$Q$2:$Q$1153, 0)), "")</f>
        <v/>
      </c>
      <c r="S2400" s="2" t="str">
        <f t="shared" si="111"/>
        <v>M1J 3C4_215_TORONTO</v>
      </c>
      <c r="T2400" s="2" t="str">
        <f t="shared" si="112"/>
        <v>M1J 3C4_215 MARKHAM RD_TORONTO</v>
      </c>
      <c r="U2400" s="12" t="str">
        <f t="shared" si="113"/>
        <v>RD</v>
      </c>
    </row>
    <row r="2401" spans="1:21" ht="13" x14ac:dyDescent="0.25">
      <c r="A2401" s="9">
        <v>45777</v>
      </c>
      <c r="B2401" s="2" t="s">
        <v>16674</v>
      </c>
      <c r="C2401" s="2" t="s">
        <v>18</v>
      </c>
      <c r="D2401" s="2" t="s">
        <v>89</v>
      </c>
      <c r="E2401" s="2" t="s">
        <v>90</v>
      </c>
      <c r="F2401" s="2" t="s">
        <v>8429</v>
      </c>
      <c r="G2401" s="2">
        <v>4693</v>
      </c>
      <c r="H2401" s="2" t="s">
        <v>120</v>
      </c>
      <c r="I2401" s="1">
        <v>29348</v>
      </c>
      <c r="J2401" s="2" t="s">
        <v>23</v>
      </c>
      <c r="K2401" s="2"/>
      <c r="L2401" s="2" t="s">
        <v>24</v>
      </c>
      <c r="M2401" s="2">
        <v>676</v>
      </c>
      <c r="N2401" s="2" t="s">
        <v>933</v>
      </c>
      <c r="O2401" s="2" t="s">
        <v>36</v>
      </c>
      <c r="P2401" s="2" t="s">
        <v>93</v>
      </c>
      <c r="Q2401" s="2" t="s">
        <v>8430</v>
      </c>
      <c r="R2401" t="str">
        <f>IFERROR(INDEX(ReadySub!$A$2:$A$1153, MATCH(T2401, ReadySub!$Q$2:$Q$1153, 0)), "")</f>
        <v/>
      </c>
      <c r="S2401" s="2" t="str">
        <f t="shared" si="111"/>
        <v>M6N 4A7_676_TORONTO</v>
      </c>
      <c r="T2401" s="2" t="str">
        <f t="shared" si="112"/>
        <v>M6N 4A7_676 JANE ST_TORONTO</v>
      </c>
      <c r="U2401" s="12" t="str">
        <f t="shared" si="113"/>
        <v>ST</v>
      </c>
    </row>
    <row r="2402" spans="1:21" ht="13" x14ac:dyDescent="0.25">
      <c r="A2402" s="9">
        <v>45777</v>
      </c>
      <c r="B2402" s="2" t="s">
        <v>8431</v>
      </c>
      <c r="C2402" s="2" t="s">
        <v>18</v>
      </c>
      <c r="D2402" s="2" t="s">
        <v>51</v>
      </c>
      <c r="E2402" s="2" t="s">
        <v>90</v>
      </c>
      <c r="F2402" s="2" t="s">
        <v>8431</v>
      </c>
      <c r="G2402" s="2">
        <v>4698</v>
      </c>
      <c r="H2402" s="2" t="s">
        <v>377</v>
      </c>
      <c r="I2402" s="1">
        <v>29370</v>
      </c>
      <c r="J2402" s="2" t="s">
        <v>23</v>
      </c>
      <c r="K2402" s="2"/>
      <c r="L2402" s="2" t="s">
        <v>24</v>
      </c>
      <c r="M2402" s="2">
        <v>625</v>
      </c>
      <c r="N2402" s="2" t="s">
        <v>276</v>
      </c>
      <c r="O2402" s="2" t="s">
        <v>47</v>
      </c>
      <c r="P2402" s="2" t="s">
        <v>93</v>
      </c>
      <c r="Q2402" s="2" t="s">
        <v>8432</v>
      </c>
      <c r="R2402" t="str">
        <f>IFERROR(INDEX(ReadySub!$A$2:$A$1153, MATCH(T2402, ReadySub!$Q$2:$Q$1153, 0)), "")</f>
        <v/>
      </c>
      <c r="S2402" s="2" t="str">
        <f t="shared" si="111"/>
        <v>M2J 2W6_625_TORONTO</v>
      </c>
      <c r="T2402" s="2" t="str">
        <f t="shared" si="112"/>
        <v>M2J 2W6_625 SENECA HILL DR_TORONTO</v>
      </c>
      <c r="U2402" s="12" t="str">
        <f t="shared" si="113"/>
        <v>DR</v>
      </c>
    </row>
    <row r="2403" spans="1:21" ht="13" x14ac:dyDescent="0.25">
      <c r="A2403" s="9">
        <v>45777</v>
      </c>
      <c r="B2403" s="2" t="s">
        <v>8433</v>
      </c>
      <c r="C2403" s="2" t="s">
        <v>18</v>
      </c>
      <c r="D2403" s="2" t="s">
        <v>58</v>
      </c>
      <c r="E2403" s="2" t="s">
        <v>603</v>
      </c>
      <c r="F2403" s="2" t="s">
        <v>8434</v>
      </c>
      <c r="G2403" s="2">
        <v>4711</v>
      </c>
      <c r="H2403" s="2" t="s">
        <v>66</v>
      </c>
      <c r="I2403" s="1">
        <v>29417</v>
      </c>
      <c r="J2403" s="2" t="s">
        <v>23</v>
      </c>
      <c r="K2403" s="2"/>
      <c r="L2403" s="2" t="s">
        <v>24</v>
      </c>
      <c r="M2403" s="2">
        <v>3180</v>
      </c>
      <c r="N2403" s="2" t="s">
        <v>2765</v>
      </c>
      <c r="O2403" s="2" t="s">
        <v>36</v>
      </c>
      <c r="P2403" s="2" t="s">
        <v>886</v>
      </c>
      <c r="Q2403" s="2" t="s">
        <v>8435</v>
      </c>
      <c r="R2403" t="str">
        <f>IFERROR(INDEX(ReadySub!$A$2:$A$1153, MATCH(T2403, ReadySub!$Q$2:$Q$1153, 0)), "")</f>
        <v/>
      </c>
      <c r="S2403" s="2" t="str">
        <f t="shared" si="111"/>
        <v>L7N 1M8_3180_BURLINGTON</v>
      </c>
      <c r="T2403" s="2" t="str">
        <f t="shared" si="112"/>
        <v>L7N 1M8_3180 NEW ST_BURLINGTON</v>
      </c>
      <c r="U2403" s="12" t="str">
        <f t="shared" si="113"/>
        <v>ST</v>
      </c>
    </row>
    <row r="2404" spans="1:21" ht="13" x14ac:dyDescent="0.25">
      <c r="A2404" s="9">
        <v>45777</v>
      </c>
      <c r="B2404" s="2" t="s">
        <v>8433</v>
      </c>
      <c r="C2404" s="2" t="s">
        <v>18</v>
      </c>
      <c r="D2404" s="2" t="s">
        <v>58</v>
      </c>
      <c r="E2404" s="2" t="s">
        <v>603</v>
      </c>
      <c r="F2404" s="2" t="s">
        <v>8436</v>
      </c>
      <c r="G2404" s="2">
        <v>4713</v>
      </c>
      <c r="H2404" s="2" t="s">
        <v>66</v>
      </c>
      <c r="I2404" s="1">
        <v>30232</v>
      </c>
      <c r="J2404" s="2" t="s">
        <v>23</v>
      </c>
      <c r="K2404" s="2"/>
      <c r="L2404" s="2" t="s">
        <v>24</v>
      </c>
      <c r="M2404" s="2">
        <v>2225</v>
      </c>
      <c r="N2404" s="2" t="s">
        <v>2765</v>
      </c>
      <c r="O2404" s="2" t="s">
        <v>36</v>
      </c>
      <c r="P2404" s="2" t="s">
        <v>886</v>
      </c>
      <c r="Q2404" s="2" t="s">
        <v>8437</v>
      </c>
      <c r="R2404" t="str">
        <f>IFERROR(INDEX(ReadySub!$A$2:$A$1153, MATCH(T2404, ReadySub!$Q$2:$Q$1153, 0)), "")</f>
        <v/>
      </c>
      <c r="S2404" s="2" t="str">
        <f t="shared" si="111"/>
        <v>L7R 1J2_2225_BURLINGTON</v>
      </c>
      <c r="T2404" s="2" t="str">
        <f t="shared" si="112"/>
        <v>L7R 1J2_2225 NEW ST_BURLINGTON</v>
      </c>
      <c r="U2404" s="12" t="str">
        <f t="shared" si="113"/>
        <v>ST</v>
      </c>
    </row>
    <row r="2405" spans="1:21" ht="13" x14ac:dyDescent="0.25">
      <c r="A2405" s="9">
        <v>45777</v>
      </c>
      <c r="B2405" s="2" t="s">
        <v>8438</v>
      </c>
      <c r="C2405" s="2" t="s">
        <v>18</v>
      </c>
      <c r="D2405" s="2" t="s">
        <v>58</v>
      </c>
      <c r="E2405" s="2" t="s">
        <v>80</v>
      </c>
      <c r="F2405" s="2" t="s">
        <v>8438</v>
      </c>
      <c r="G2405" s="2">
        <v>4718</v>
      </c>
      <c r="H2405" s="2" t="s">
        <v>45</v>
      </c>
      <c r="I2405" s="1">
        <v>29472</v>
      </c>
      <c r="J2405" s="2" t="s">
        <v>23</v>
      </c>
      <c r="K2405" s="2"/>
      <c r="L2405" s="2" t="s">
        <v>24</v>
      </c>
      <c r="M2405" s="2">
        <v>47</v>
      </c>
      <c r="N2405" s="2" t="s">
        <v>8439</v>
      </c>
      <c r="O2405" s="2" t="s">
        <v>92</v>
      </c>
      <c r="P2405" s="2" t="s">
        <v>82</v>
      </c>
      <c r="Q2405" s="2" t="s">
        <v>8440</v>
      </c>
      <c r="R2405" t="str">
        <f>IFERROR(INDEX(ReadySub!$A$2:$A$1153, MATCH(T2405, ReadySub!$Q$2:$Q$1153, 0)), "")</f>
        <v/>
      </c>
      <c r="S2405" s="2" t="str">
        <f t="shared" si="111"/>
        <v>L8H 7K6_47_HAMILTON</v>
      </c>
      <c r="T2405" s="2" t="str">
        <f t="shared" si="112"/>
        <v>L8H 7K6_47 GARSIDE AVE_HAMILTON</v>
      </c>
      <c r="U2405" s="12" t="str">
        <f t="shared" si="113"/>
        <v>AVE</v>
      </c>
    </row>
    <row r="2406" spans="1:21" ht="13" x14ac:dyDescent="0.25">
      <c r="A2406" s="9">
        <v>45777</v>
      </c>
      <c r="B2406" s="2" t="s">
        <v>8442</v>
      </c>
      <c r="C2406" s="2" t="s">
        <v>18</v>
      </c>
      <c r="D2406" s="2" t="s">
        <v>150</v>
      </c>
      <c r="E2406" s="2" t="s">
        <v>401</v>
      </c>
      <c r="F2406" s="2" t="s">
        <v>8443</v>
      </c>
      <c r="G2406" s="2">
        <v>4827</v>
      </c>
      <c r="H2406" s="2" t="s">
        <v>120</v>
      </c>
      <c r="I2406" s="1">
        <v>29963</v>
      </c>
      <c r="J2406" s="2" t="s">
        <v>23</v>
      </c>
      <c r="K2406" s="2"/>
      <c r="L2406" s="2" t="s">
        <v>24</v>
      </c>
      <c r="M2406" s="2">
        <v>114</v>
      </c>
      <c r="N2406" s="2" t="s">
        <v>8444</v>
      </c>
      <c r="O2406" s="2" t="s">
        <v>26</v>
      </c>
      <c r="P2406" s="2" t="s">
        <v>8445</v>
      </c>
      <c r="Q2406" s="2" t="s">
        <v>5344</v>
      </c>
      <c r="R2406" t="str">
        <f>IFERROR(INDEX(ReadySub!$A$2:$A$1153, MATCH(T2406, ReadySub!$Q$2:$Q$1153, 0)), "")</f>
        <v/>
      </c>
      <c r="S2406" s="2" t="str">
        <f t="shared" si="111"/>
        <v>K0K 3J0_114_TWEED</v>
      </c>
      <c r="T2406" s="2" t="str">
        <f t="shared" si="112"/>
        <v>K0K 3J0_114 HUNGERFORD RD_TWEED</v>
      </c>
      <c r="U2406" s="12" t="str">
        <f t="shared" si="113"/>
        <v>RD</v>
      </c>
    </row>
    <row r="2407" spans="1:21" ht="13" x14ac:dyDescent="0.25">
      <c r="A2407" s="9">
        <v>45777</v>
      </c>
      <c r="B2407" s="2" t="s">
        <v>1207</v>
      </c>
      <c r="C2407" s="2" t="s">
        <v>18</v>
      </c>
      <c r="D2407" s="2" t="s">
        <v>150</v>
      </c>
      <c r="E2407" s="2" t="s">
        <v>151</v>
      </c>
      <c r="F2407" s="2" t="s">
        <v>8446</v>
      </c>
      <c r="G2407" s="2">
        <v>4848</v>
      </c>
      <c r="H2407" s="2" t="s">
        <v>120</v>
      </c>
      <c r="I2407" s="1">
        <v>30295</v>
      </c>
      <c r="J2407" s="2" t="s">
        <v>23</v>
      </c>
      <c r="K2407" s="2"/>
      <c r="L2407" s="2" t="s">
        <v>24</v>
      </c>
      <c r="M2407" s="2">
        <v>4330</v>
      </c>
      <c r="N2407" s="2" t="s">
        <v>5203</v>
      </c>
      <c r="O2407" s="2" t="s">
        <v>36</v>
      </c>
      <c r="P2407" s="2" t="s">
        <v>6704</v>
      </c>
      <c r="Q2407" s="2" t="s">
        <v>8447</v>
      </c>
      <c r="R2407" t="str">
        <f>IFERROR(INDEX(ReadySub!$A$2:$A$1153, MATCH(T2407, ReadySub!$Q$2:$Q$1153, 0)), "")</f>
        <v/>
      </c>
      <c r="S2407" s="2" t="str">
        <f t="shared" si="111"/>
        <v>K0H 2T0_4330_SYDENHAM</v>
      </c>
      <c r="T2407" s="2" t="str">
        <f t="shared" si="112"/>
        <v>K0H 2T0_4330 WHEATLEY ST_SYDENHAM</v>
      </c>
      <c r="U2407" s="12" t="str">
        <f t="shared" si="113"/>
        <v>ST</v>
      </c>
    </row>
    <row r="2408" spans="1:21" ht="13" x14ac:dyDescent="0.25">
      <c r="A2408" s="9">
        <v>45777</v>
      </c>
      <c r="B2408" s="2" t="s">
        <v>927</v>
      </c>
      <c r="C2408" s="2" t="s">
        <v>18</v>
      </c>
      <c r="D2408" s="2" t="s">
        <v>150</v>
      </c>
      <c r="E2408" s="2" t="s">
        <v>162</v>
      </c>
      <c r="F2408" s="2" t="s">
        <v>8448</v>
      </c>
      <c r="G2408" s="2">
        <v>4852</v>
      </c>
      <c r="H2408" s="2" t="s">
        <v>141</v>
      </c>
      <c r="I2408" s="1">
        <v>29745</v>
      </c>
      <c r="J2408" s="2" t="s">
        <v>23</v>
      </c>
      <c r="K2408" s="2"/>
      <c r="L2408" s="2" t="s">
        <v>24</v>
      </c>
      <c r="M2408" s="2">
        <v>8140</v>
      </c>
      <c r="N2408" s="2" t="s">
        <v>928</v>
      </c>
      <c r="O2408" s="2" t="s">
        <v>36</v>
      </c>
      <c r="P2408" s="2" t="s">
        <v>929</v>
      </c>
      <c r="Q2408" s="2" t="s">
        <v>930</v>
      </c>
      <c r="R2408" t="str">
        <f>IFERROR(INDEX(ReadySub!$A$2:$A$1153, MATCH(T2408, ReadySub!$Q$2:$Q$1153, 0)), "")</f>
        <v/>
      </c>
      <c r="S2408" s="2" t="str">
        <f t="shared" si="111"/>
        <v>K0A 2P0_8140_METCALFE</v>
      </c>
      <c r="T2408" s="2" t="str">
        <f t="shared" si="112"/>
        <v>K0A 2P0_8140 VICTORIA ST_METCALFE</v>
      </c>
      <c r="U2408" s="12" t="str">
        <f t="shared" si="113"/>
        <v>ST</v>
      </c>
    </row>
    <row r="2409" spans="1:21" ht="13" x14ac:dyDescent="0.25">
      <c r="A2409" s="9">
        <v>45777</v>
      </c>
      <c r="B2409" s="2" t="s">
        <v>8449</v>
      </c>
      <c r="C2409" s="2" t="s">
        <v>18</v>
      </c>
      <c r="D2409" s="2" t="s">
        <v>150</v>
      </c>
      <c r="E2409" s="2" t="s">
        <v>162</v>
      </c>
      <c r="F2409" s="2" t="s">
        <v>8450</v>
      </c>
      <c r="G2409" s="2">
        <v>4890</v>
      </c>
      <c r="H2409" s="2" t="s">
        <v>45</v>
      </c>
      <c r="I2409" s="1">
        <v>30180</v>
      </c>
      <c r="J2409" s="2" t="s">
        <v>23</v>
      </c>
      <c r="K2409" s="2"/>
      <c r="L2409" s="2" t="s">
        <v>113</v>
      </c>
      <c r="M2409" s="2">
        <v>229</v>
      </c>
      <c r="N2409" s="2" t="s">
        <v>1655</v>
      </c>
      <c r="O2409" s="2" t="s">
        <v>36</v>
      </c>
      <c r="P2409" s="2" t="s">
        <v>166</v>
      </c>
      <c r="Q2409" s="2" t="s">
        <v>8451</v>
      </c>
      <c r="R2409" t="str">
        <f>IFERROR(INDEX(ReadySub!$A$2:$A$1153, MATCH(T2409, ReadySub!$Q$2:$Q$1153, 0)), "")</f>
        <v/>
      </c>
      <c r="S2409" s="2" t="str">
        <f t="shared" si="111"/>
        <v>K1A 0A6_229_OTTAWA</v>
      </c>
      <c r="T2409" s="2" t="str">
        <f t="shared" si="112"/>
        <v>K1A 0A6_229 WELLINGTON ST_OTTAWA</v>
      </c>
      <c r="U2409" s="12" t="str">
        <f t="shared" si="113"/>
        <v>ST</v>
      </c>
    </row>
    <row r="2410" spans="1:21" ht="13" x14ac:dyDescent="0.25">
      <c r="A2410" s="9">
        <v>45777</v>
      </c>
      <c r="B2410" s="2" t="s">
        <v>4731</v>
      </c>
      <c r="C2410" s="2" t="s">
        <v>18</v>
      </c>
      <c r="D2410" s="2" t="s">
        <v>19</v>
      </c>
      <c r="E2410" s="2" t="s">
        <v>291</v>
      </c>
      <c r="F2410" s="2" t="s">
        <v>8454</v>
      </c>
      <c r="G2410" s="2">
        <v>4977</v>
      </c>
      <c r="H2410" s="2" t="s">
        <v>66</v>
      </c>
      <c r="I2410" s="1">
        <v>31292</v>
      </c>
      <c r="J2410" s="2" t="s">
        <v>23</v>
      </c>
      <c r="K2410" s="2"/>
      <c r="L2410" s="2" t="s">
        <v>24</v>
      </c>
      <c r="M2410" s="2">
        <v>243</v>
      </c>
      <c r="N2410" s="2" t="s">
        <v>8455</v>
      </c>
      <c r="O2410" s="2" t="s">
        <v>36</v>
      </c>
      <c r="P2410" s="2" t="s">
        <v>292</v>
      </c>
      <c r="Q2410" s="2" t="s">
        <v>8456</v>
      </c>
      <c r="R2410" t="str">
        <f>IFERROR(INDEX(ReadySub!$A$2:$A$1153, MATCH(T2410, ReadySub!$Q$2:$Q$1153, 0)), "")</f>
        <v/>
      </c>
      <c r="S2410" s="2" t="str">
        <f t="shared" si="111"/>
        <v>P7A 3P1_243_THUNDER BAY</v>
      </c>
      <c r="T2410" s="2" t="str">
        <f t="shared" si="112"/>
        <v>P7A 3P1_243 ST. JAMES ST_THUNDER BAY</v>
      </c>
      <c r="U2410" s="12" t="str">
        <f t="shared" si="113"/>
        <v>ST</v>
      </c>
    </row>
    <row r="2411" spans="1:21" ht="13" x14ac:dyDescent="0.25">
      <c r="A2411" s="9">
        <v>45777</v>
      </c>
      <c r="B2411" s="2" t="s">
        <v>8457</v>
      </c>
      <c r="C2411" s="2" t="s">
        <v>18</v>
      </c>
      <c r="D2411" s="2" t="s">
        <v>51</v>
      </c>
      <c r="E2411" s="2" t="s">
        <v>52</v>
      </c>
      <c r="F2411" s="2" t="s">
        <v>8458</v>
      </c>
      <c r="G2411" s="2">
        <v>5020</v>
      </c>
      <c r="H2411" s="2" t="s">
        <v>66</v>
      </c>
      <c r="I2411" s="1">
        <v>30180</v>
      </c>
      <c r="J2411" s="2" t="s">
        <v>23</v>
      </c>
      <c r="K2411" s="2"/>
      <c r="L2411" s="2" t="s">
        <v>24</v>
      </c>
      <c r="M2411" s="2">
        <v>606</v>
      </c>
      <c r="N2411" s="2" t="s">
        <v>4592</v>
      </c>
      <c r="O2411" s="2" t="s">
        <v>92</v>
      </c>
      <c r="P2411" s="2" t="s">
        <v>370</v>
      </c>
      <c r="Q2411" s="2" t="s">
        <v>8459</v>
      </c>
      <c r="R2411" t="str">
        <f>IFERROR(INDEX(ReadySub!$A$2:$A$1153, MATCH(T2411, ReadySub!$Q$2:$Q$1153, 0)), "")</f>
        <v/>
      </c>
      <c r="S2411" s="2" t="str">
        <f t="shared" si="111"/>
        <v>L1J 2C8_606_OSHAWA</v>
      </c>
      <c r="T2411" s="2" t="str">
        <f t="shared" si="112"/>
        <v>L1J 2C8_606 CARTIER AVE_OSHAWA</v>
      </c>
      <c r="U2411" s="12" t="str">
        <f t="shared" si="113"/>
        <v>AVE</v>
      </c>
    </row>
    <row r="2412" spans="1:21" ht="13" x14ac:dyDescent="0.25">
      <c r="A2412" s="9">
        <v>45777</v>
      </c>
      <c r="B2412" s="2" t="s">
        <v>1014</v>
      </c>
      <c r="C2412" s="2" t="s">
        <v>18</v>
      </c>
      <c r="D2412" s="2" t="s">
        <v>58</v>
      </c>
      <c r="E2412" s="2" t="s">
        <v>59</v>
      </c>
      <c r="F2412" s="2" t="s">
        <v>8460</v>
      </c>
      <c r="G2412" s="2">
        <v>5114</v>
      </c>
      <c r="H2412" s="2" t="s">
        <v>45</v>
      </c>
      <c r="I2412" s="1">
        <v>30440</v>
      </c>
      <c r="J2412" s="2" t="s">
        <v>23</v>
      </c>
      <c r="K2412" s="2"/>
      <c r="L2412" s="2" t="s">
        <v>24</v>
      </c>
      <c r="M2412" s="2">
        <v>4227</v>
      </c>
      <c r="N2412" s="2" t="s">
        <v>5025</v>
      </c>
      <c r="O2412" s="2" t="s">
        <v>36</v>
      </c>
      <c r="P2412" s="2" t="s">
        <v>939</v>
      </c>
      <c r="Q2412" s="2" t="s">
        <v>940</v>
      </c>
      <c r="R2412" t="str">
        <f>IFERROR(INDEX(ReadySub!$A$2:$A$1153, MATCH(T2412, ReadySub!$Q$2:$Q$1153, 0)), "")</f>
        <v/>
      </c>
      <c r="S2412" s="2" t="str">
        <f t="shared" si="111"/>
        <v>L0R 1B7_4227_BEAMSVILLE</v>
      </c>
      <c r="T2412" s="2" t="str">
        <f t="shared" si="112"/>
        <v>L0R 1B7_4227 HIXON ST_BEAMSVILLE</v>
      </c>
      <c r="U2412" s="12" t="str">
        <f t="shared" si="113"/>
        <v>ST</v>
      </c>
    </row>
    <row r="2413" spans="1:21" ht="13" x14ac:dyDescent="0.25">
      <c r="A2413" s="9">
        <v>45777</v>
      </c>
      <c r="B2413" s="2" t="s">
        <v>8461</v>
      </c>
      <c r="C2413" s="2" t="s">
        <v>18</v>
      </c>
      <c r="D2413" s="2" t="s">
        <v>58</v>
      </c>
      <c r="E2413" s="2" t="s">
        <v>59</v>
      </c>
      <c r="F2413" s="2" t="s">
        <v>8462</v>
      </c>
      <c r="G2413" s="2">
        <v>5131</v>
      </c>
      <c r="H2413" s="2" t="s">
        <v>141</v>
      </c>
      <c r="I2413" s="1">
        <v>30725</v>
      </c>
      <c r="J2413" s="2" t="s">
        <v>23</v>
      </c>
      <c r="K2413" s="2"/>
      <c r="L2413" s="2" t="s">
        <v>24</v>
      </c>
      <c r="M2413" s="2">
        <v>53007</v>
      </c>
      <c r="N2413" s="2" t="s">
        <v>2700</v>
      </c>
      <c r="O2413" s="2" t="s">
        <v>26</v>
      </c>
      <c r="P2413" s="2" t="s">
        <v>138</v>
      </c>
      <c r="Q2413" s="2" t="s">
        <v>139</v>
      </c>
      <c r="R2413" t="str">
        <f>IFERROR(INDEX(ReadySub!$A$2:$A$1153, MATCH(T2413, ReadySub!$Q$2:$Q$1153, 0)), "")</f>
        <v/>
      </c>
      <c r="S2413" s="2" t="str">
        <f t="shared" si="111"/>
        <v>L0S 1V0_53007_WAINFLEET</v>
      </c>
      <c r="T2413" s="2" t="str">
        <f t="shared" si="112"/>
        <v>L0S 1V0_53007 PERRY RD_WAINFLEET</v>
      </c>
      <c r="U2413" s="12" t="str">
        <f t="shared" si="113"/>
        <v>RD</v>
      </c>
    </row>
    <row r="2414" spans="1:21" ht="13" x14ac:dyDescent="0.25">
      <c r="A2414" s="9">
        <v>45777</v>
      </c>
      <c r="B2414" s="2" t="s">
        <v>6286</v>
      </c>
      <c r="C2414" s="2" t="s">
        <v>18</v>
      </c>
      <c r="D2414" s="2" t="s">
        <v>58</v>
      </c>
      <c r="E2414" s="2" t="s">
        <v>59</v>
      </c>
      <c r="F2414" s="2" t="s">
        <v>8463</v>
      </c>
      <c r="G2414" s="2">
        <v>5137</v>
      </c>
      <c r="H2414" s="2" t="s">
        <v>66</v>
      </c>
      <c r="I2414" s="1">
        <v>31873</v>
      </c>
      <c r="J2414" s="2" t="s">
        <v>23</v>
      </c>
      <c r="K2414" s="2"/>
      <c r="L2414" s="2" t="s">
        <v>24</v>
      </c>
      <c r="M2414" s="2">
        <v>1</v>
      </c>
      <c r="N2414" s="2" t="s">
        <v>8464</v>
      </c>
      <c r="O2414" s="2" t="s">
        <v>36</v>
      </c>
      <c r="P2414" s="2" t="s">
        <v>305</v>
      </c>
      <c r="Q2414" s="2" t="s">
        <v>8465</v>
      </c>
      <c r="R2414" t="str">
        <f>IFERROR(INDEX(ReadySub!$A$2:$A$1153, MATCH(T2414, ReadySub!$Q$2:$Q$1153, 0)), "")</f>
        <v/>
      </c>
      <c r="S2414" s="2" t="str">
        <f t="shared" si="111"/>
        <v>L2S 1L5_1_ST. CATHARINES</v>
      </c>
      <c r="T2414" s="2" t="str">
        <f t="shared" si="112"/>
        <v>L2S 1L5_1 MONCK ST_ST. CATHARINES</v>
      </c>
      <c r="U2414" s="12" t="str">
        <f t="shared" si="113"/>
        <v>ST</v>
      </c>
    </row>
    <row r="2415" spans="1:21" ht="13" x14ac:dyDescent="0.25">
      <c r="A2415" s="9">
        <v>45777</v>
      </c>
      <c r="B2415" s="2" t="s">
        <v>307</v>
      </c>
      <c r="C2415" s="2" t="s">
        <v>18</v>
      </c>
      <c r="D2415" s="2" t="s">
        <v>19</v>
      </c>
      <c r="E2415" s="2" t="s">
        <v>111</v>
      </c>
      <c r="F2415" s="2" t="s">
        <v>8466</v>
      </c>
      <c r="G2415" s="2">
        <v>5217</v>
      </c>
      <c r="H2415" s="2" t="s">
        <v>120</v>
      </c>
      <c r="I2415" s="1">
        <v>31061</v>
      </c>
      <c r="J2415" s="2" t="s">
        <v>23</v>
      </c>
      <c r="K2415" s="2"/>
      <c r="L2415" s="2" t="s">
        <v>24</v>
      </c>
      <c r="M2415" s="2">
        <v>186</v>
      </c>
      <c r="N2415" s="2" t="s">
        <v>308</v>
      </c>
      <c r="O2415" s="2" t="s">
        <v>36</v>
      </c>
      <c r="P2415" s="2" t="s">
        <v>122</v>
      </c>
      <c r="Q2415" s="2" t="s">
        <v>309</v>
      </c>
      <c r="R2415" t="str">
        <f>IFERROR(INDEX(ReadySub!$A$2:$A$1153, MATCH(T2415, ReadySub!$Q$2:$Q$1153, 0)), "")</f>
        <v/>
      </c>
      <c r="S2415" s="2" t="str">
        <f t="shared" si="111"/>
        <v>P1B 6G2_186_NORTH BAY</v>
      </c>
      <c r="T2415" s="2" t="str">
        <f t="shared" si="112"/>
        <v>P1B 6G2_186 CHIPPEWA ST_NORTH BAY</v>
      </c>
      <c r="U2415" s="12" t="str">
        <f t="shared" si="113"/>
        <v>ST</v>
      </c>
    </row>
    <row r="2416" spans="1:21" ht="13" x14ac:dyDescent="0.25">
      <c r="A2416" s="9">
        <v>45777</v>
      </c>
      <c r="B2416" s="2" t="s">
        <v>2020</v>
      </c>
      <c r="C2416" s="2" t="s">
        <v>18</v>
      </c>
      <c r="D2416" s="2" t="s">
        <v>19</v>
      </c>
      <c r="E2416" s="2" t="s">
        <v>1675</v>
      </c>
      <c r="F2416" s="2" t="s">
        <v>8467</v>
      </c>
      <c r="G2416" s="2">
        <v>5221</v>
      </c>
      <c r="H2416" s="2" t="s">
        <v>34</v>
      </c>
      <c r="I2416" s="1">
        <v>31646</v>
      </c>
      <c r="J2416" s="2" t="s">
        <v>23</v>
      </c>
      <c r="K2416" s="2"/>
      <c r="L2416" s="2" t="s">
        <v>24</v>
      </c>
      <c r="M2416" s="2">
        <v>66</v>
      </c>
      <c r="N2416" s="2" t="s">
        <v>8468</v>
      </c>
      <c r="O2416" s="2" t="s">
        <v>36</v>
      </c>
      <c r="P2416" s="2" t="s">
        <v>504</v>
      </c>
      <c r="Q2416" s="2" t="s">
        <v>8469</v>
      </c>
      <c r="R2416" t="str">
        <f>IFERROR(INDEX(ReadySub!$A$2:$A$1153, MATCH(T2416, ReadySub!$Q$2:$Q$1153, 0)), "")</f>
        <v/>
      </c>
      <c r="S2416" s="2" t="str">
        <f t="shared" si="111"/>
        <v>P2A 1C6_66_PARRY SOUND</v>
      </c>
      <c r="T2416" s="2" t="str">
        <f t="shared" si="112"/>
        <v>P2A 1C6_66 WAUBEEK ST_PARRY SOUND</v>
      </c>
      <c r="U2416" s="12" t="str">
        <f t="shared" si="113"/>
        <v>ST</v>
      </c>
    </row>
    <row r="2417" spans="1:21" ht="13" x14ac:dyDescent="0.25">
      <c r="A2417" s="9">
        <v>45777</v>
      </c>
      <c r="B2417" s="2" t="s">
        <v>566</v>
      </c>
      <c r="C2417" s="2" t="s">
        <v>18</v>
      </c>
      <c r="D2417" s="2" t="s">
        <v>19</v>
      </c>
      <c r="E2417" s="2" t="s">
        <v>111</v>
      </c>
      <c r="F2417" s="2" t="s">
        <v>8471</v>
      </c>
      <c r="G2417" s="2">
        <v>5241</v>
      </c>
      <c r="H2417" s="2" t="s">
        <v>120</v>
      </c>
      <c r="I2417" s="1">
        <v>32022</v>
      </c>
      <c r="J2417" s="2" t="s">
        <v>23</v>
      </c>
      <c r="K2417" s="2"/>
      <c r="L2417" s="2" t="s">
        <v>24</v>
      </c>
      <c r="M2417" s="2">
        <v>60</v>
      </c>
      <c r="N2417" s="2" t="s">
        <v>3528</v>
      </c>
      <c r="O2417" s="2" t="s">
        <v>47</v>
      </c>
      <c r="P2417" s="2" t="s">
        <v>122</v>
      </c>
      <c r="Q2417" s="2" t="s">
        <v>8472</v>
      </c>
      <c r="R2417" t="str">
        <f>IFERROR(INDEX(ReadySub!$A$2:$A$1153, MATCH(T2417, ReadySub!$Q$2:$Q$1153, 0)), "")</f>
        <v/>
      </c>
      <c r="S2417" s="2" t="str">
        <f t="shared" si="111"/>
        <v>P1A 2P2_60_NORTH BAY</v>
      </c>
      <c r="T2417" s="2" t="str">
        <f t="shared" si="112"/>
        <v>P1A 2P2_60 MARSHALL PARK DR_NORTH BAY</v>
      </c>
      <c r="U2417" s="12" t="str">
        <f t="shared" si="113"/>
        <v>DR</v>
      </c>
    </row>
    <row r="2418" spans="1:21" ht="13" x14ac:dyDescent="0.25">
      <c r="A2418" s="9">
        <v>45777</v>
      </c>
      <c r="B2418" s="2" t="s">
        <v>323</v>
      </c>
      <c r="C2418" s="2" t="s">
        <v>18</v>
      </c>
      <c r="D2418" s="2" t="s">
        <v>150</v>
      </c>
      <c r="E2418" s="2" t="s">
        <v>324</v>
      </c>
      <c r="F2418" s="2" t="s">
        <v>8473</v>
      </c>
      <c r="G2418" s="2">
        <v>5301</v>
      </c>
      <c r="H2418" s="2" t="s">
        <v>45</v>
      </c>
      <c r="I2418" s="1">
        <v>29651</v>
      </c>
      <c r="J2418" s="2" t="s">
        <v>23</v>
      </c>
      <c r="K2418" s="2"/>
      <c r="L2418" s="2" t="s">
        <v>24</v>
      </c>
      <c r="M2418" s="2">
        <v>339</v>
      </c>
      <c r="N2418" s="2" t="s">
        <v>1777</v>
      </c>
      <c r="O2418" s="2" t="s">
        <v>36</v>
      </c>
      <c r="P2418" s="2" t="s">
        <v>688</v>
      </c>
      <c r="Q2418" s="2" t="s">
        <v>8474</v>
      </c>
      <c r="R2418" t="str">
        <f>IFERROR(INDEX(ReadySub!$A$2:$A$1153, MATCH(T2418, ReadySub!$Q$2:$Q$1153, 0)), "")</f>
        <v/>
      </c>
      <c r="S2418" s="2" t="str">
        <f t="shared" si="111"/>
        <v>K9A 4X5_339_COBOURG</v>
      </c>
      <c r="T2418" s="2" t="str">
        <f t="shared" si="112"/>
        <v>K9A 4X5_339 ELGIN ST_COBOURG</v>
      </c>
      <c r="U2418" s="12" t="str">
        <f t="shared" si="113"/>
        <v>ST</v>
      </c>
    </row>
    <row r="2419" spans="1:21" ht="13" x14ac:dyDescent="0.25">
      <c r="A2419" s="9">
        <v>45777</v>
      </c>
      <c r="B2419" s="2" t="s">
        <v>8475</v>
      </c>
      <c r="C2419" s="2" t="s">
        <v>18</v>
      </c>
      <c r="D2419" s="2" t="s">
        <v>31</v>
      </c>
      <c r="E2419" s="2" t="s">
        <v>43</v>
      </c>
      <c r="F2419" s="2" t="s">
        <v>8476</v>
      </c>
      <c r="G2419" s="2">
        <v>5353</v>
      </c>
      <c r="H2419" s="2" t="s">
        <v>45</v>
      </c>
      <c r="I2419" s="1">
        <v>31565</v>
      </c>
      <c r="J2419" s="2" t="s">
        <v>23</v>
      </c>
      <c r="K2419" s="2"/>
      <c r="L2419" s="2" t="s">
        <v>24</v>
      </c>
      <c r="M2419" s="2">
        <v>1000</v>
      </c>
      <c r="N2419" s="2" t="s">
        <v>8477</v>
      </c>
      <c r="O2419" s="2" t="s">
        <v>36</v>
      </c>
      <c r="P2419" s="2" t="s">
        <v>48</v>
      </c>
      <c r="Q2419" s="2" t="s">
        <v>8478</v>
      </c>
      <c r="R2419" t="str">
        <f>IFERROR(INDEX(ReadySub!$A$2:$A$1153, MATCH(T2419, ReadySub!$Q$2:$Q$1153, 0)), "")</f>
        <v/>
      </c>
      <c r="S2419" s="2" t="str">
        <f t="shared" si="111"/>
        <v>K9J 7H6_1000_PETERBOROUGH</v>
      </c>
      <c r="T2419" s="2" t="str">
        <f t="shared" si="112"/>
        <v>K9J 7H6_1000 FAIRBAIRN ST_PETERBOROUGH</v>
      </c>
      <c r="U2419" s="12" t="str">
        <f t="shared" si="113"/>
        <v>ST</v>
      </c>
    </row>
    <row r="2420" spans="1:21" ht="13" x14ac:dyDescent="0.25">
      <c r="A2420" s="9">
        <v>45777</v>
      </c>
      <c r="B2420" s="2" t="s">
        <v>6208</v>
      </c>
      <c r="C2420" s="2" t="s">
        <v>18</v>
      </c>
      <c r="D2420" s="2" t="s">
        <v>31</v>
      </c>
      <c r="E2420" s="2" t="s">
        <v>32</v>
      </c>
      <c r="F2420" s="2" t="s">
        <v>6208</v>
      </c>
      <c r="G2420" s="2">
        <v>5378</v>
      </c>
      <c r="H2420" s="2" t="s">
        <v>45</v>
      </c>
      <c r="I2420" s="1">
        <v>32700</v>
      </c>
      <c r="J2420" s="2" t="s">
        <v>23</v>
      </c>
      <c r="K2420" s="2"/>
      <c r="L2420" s="2" t="s">
        <v>24</v>
      </c>
      <c r="M2420" s="2">
        <v>4726</v>
      </c>
      <c r="N2420" s="2" t="s">
        <v>8479</v>
      </c>
      <c r="O2420" s="2"/>
      <c r="P2420" s="2" t="s">
        <v>6211</v>
      </c>
      <c r="Q2420" s="2" t="s">
        <v>6212</v>
      </c>
      <c r="R2420" t="str">
        <f>IFERROR(INDEX(ReadySub!$A$2:$A$1153, MATCH(T2420, ReadySub!$Q$2:$Q$1153, 0)), "")</f>
        <v/>
      </c>
      <c r="S2420" s="2" t="str">
        <f t="shared" si="111"/>
        <v>K0M 1S0_4726_HALIBURTON</v>
      </c>
      <c r="T2420" s="2" t="str">
        <f t="shared" si="112"/>
        <v>K0M 1S0_4726 COUNTY RD 21 0_HALIBURTON</v>
      </c>
      <c r="U2420" s="12">
        <f t="shared" si="113"/>
        <v>0</v>
      </c>
    </row>
    <row r="2421" spans="1:21" ht="13" x14ac:dyDescent="0.25">
      <c r="A2421" s="9">
        <v>45777</v>
      </c>
      <c r="B2421" s="2" t="s">
        <v>6988</v>
      </c>
      <c r="C2421" s="2" t="s">
        <v>18</v>
      </c>
      <c r="D2421" s="2" t="s">
        <v>31</v>
      </c>
      <c r="E2421" s="2" t="s">
        <v>32</v>
      </c>
      <c r="F2421" s="2" t="s">
        <v>8480</v>
      </c>
      <c r="G2421" s="2">
        <v>5383</v>
      </c>
      <c r="H2421" s="2" t="s">
        <v>34</v>
      </c>
      <c r="I2421" s="1">
        <v>32756</v>
      </c>
      <c r="J2421" s="2" t="s">
        <v>23</v>
      </c>
      <c r="K2421" s="2"/>
      <c r="L2421" s="2" t="s">
        <v>24</v>
      </c>
      <c r="M2421" s="2">
        <v>3</v>
      </c>
      <c r="N2421" s="2" t="s">
        <v>8481</v>
      </c>
      <c r="O2421" s="2" t="s">
        <v>36</v>
      </c>
      <c r="P2421" s="2" t="s">
        <v>6991</v>
      </c>
      <c r="Q2421" s="2" t="s">
        <v>6992</v>
      </c>
      <c r="R2421" t="str">
        <f>IFERROR(INDEX(ReadySub!$A$2:$A$1153, MATCH(T2421, ReadySub!$Q$2:$Q$1153, 0)), "")</f>
        <v/>
      </c>
      <c r="S2421" s="2" t="str">
        <f t="shared" si="111"/>
        <v>K0M 1A0_3_BOBCAYGEON</v>
      </c>
      <c r="T2421" s="2" t="str">
        <f t="shared" si="112"/>
        <v>K0M 1A0_3 DUKE ST_BOBCAYGEON</v>
      </c>
      <c r="U2421" s="12" t="str">
        <f t="shared" si="113"/>
        <v>ST</v>
      </c>
    </row>
    <row r="2422" spans="1:21" ht="13" x14ac:dyDescent="0.25">
      <c r="A2422" s="9">
        <v>45777</v>
      </c>
      <c r="B2422" s="2" t="s">
        <v>8482</v>
      </c>
      <c r="C2422" s="2" t="s">
        <v>18</v>
      </c>
      <c r="D2422" s="2" t="s">
        <v>31</v>
      </c>
      <c r="E2422" s="2" t="s">
        <v>43</v>
      </c>
      <c r="F2422" s="2" t="s">
        <v>8482</v>
      </c>
      <c r="G2422" s="2">
        <v>5388</v>
      </c>
      <c r="H2422" s="2" t="s">
        <v>45</v>
      </c>
      <c r="I2422" s="1">
        <v>33415</v>
      </c>
      <c r="J2422" s="2" t="s">
        <v>23</v>
      </c>
      <c r="K2422" s="2"/>
      <c r="L2422" s="2" t="s">
        <v>24</v>
      </c>
      <c r="M2422" s="2">
        <v>217</v>
      </c>
      <c r="N2422" s="2" t="s">
        <v>8483</v>
      </c>
      <c r="O2422" s="2" t="s">
        <v>36</v>
      </c>
      <c r="P2422" s="2" t="s">
        <v>48</v>
      </c>
      <c r="Q2422" s="2" t="s">
        <v>8484</v>
      </c>
      <c r="R2422" t="str">
        <f>IFERROR(INDEX(ReadySub!$A$2:$A$1153, MATCH(T2422, ReadySub!$Q$2:$Q$1153, 0)), "")</f>
        <v/>
      </c>
      <c r="S2422" s="2" t="str">
        <f t="shared" si="111"/>
        <v>K9J 2K4_217_PETERBOROUGH</v>
      </c>
      <c r="T2422" s="2" t="str">
        <f t="shared" si="112"/>
        <v>K9J 2K4_217 TOWNSEND ST_PETERBOROUGH</v>
      </c>
      <c r="U2422" s="12" t="str">
        <f t="shared" si="113"/>
        <v>ST</v>
      </c>
    </row>
    <row r="2423" spans="1:21" ht="13" x14ac:dyDescent="0.25">
      <c r="A2423" s="9">
        <v>45777</v>
      </c>
      <c r="B2423" s="2" t="s">
        <v>8485</v>
      </c>
      <c r="C2423" s="2" t="s">
        <v>18</v>
      </c>
      <c r="D2423" s="2" t="s">
        <v>31</v>
      </c>
      <c r="E2423" s="2" t="s">
        <v>20</v>
      </c>
      <c r="F2423" s="2" t="s">
        <v>8486</v>
      </c>
      <c r="G2423" s="2">
        <v>5395</v>
      </c>
      <c r="H2423" s="2" t="s">
        <v>45</v>
      </c>
      <c r="I2423" s="1">
        <v>33630</v>
      </c>
      <c r="J2423" s="2" t="s">
        <v>23</v>
      </c>
      <c r="K2423" s="2"/>
      <c r="L2423" s="2" t="s">
        <v>24</v>
      </c>
      <c r="M2423" s="2">
        <v>19</v>
      </c>
      <c r="N2423" s="2" t="s">
        <v>8487</v>
      </c>
      <c r="O2423" s="2" t="s">
        <v>36</v>
      </c>
      <c r="P2423" s="2" t="s">
        <v>8488</v>
      </c>
      <c r="Q2423" s="2" t="s">
        <v>8489</v>
      </c>
      <c r="R2423" t="str">
        <f>IFERROR(INDEX(ReadySub!$A$2:$A$1153, MATCH(T2423, ReadySub!$Q$2:$Q$1153, 0)), "")</f>
        <v/>
      </c>
      <c r="S2423" s="2" t="str">
        <f t="shared" si="111"/>
        <v>K0L 1R0_19_CURVE LAKE</v>
      </c>
      <c r="T2423" s="2" t="str">
        <f t="shared" si="112"/>
        <v>K0L 1R0_19 WINOOKEEDAA ST_CURVE LAKE</v>
      </c>
      <c r="U2423" s="12" t="str">
        <f t="shared" si="113"/>
        <v>ST</v>
      </c>
    </row>
    <row r="2424" spans="1:21" ht="13" x14ac:dyDescent="0.25">
      <c r="A2424" s="9">
        <v>45777</v>
      </c>
      <c r="B2424" s="2" t="s">
        <v>8490</v>
      </c>
      <c r="C2424" s="2" t="s">
        <v>18</v>
      </c>
      <c r="D2424" s="2" t="s">
        <v>31</v>
      </c>
      <c r="E2424" s="2" t="s">
        <v>43</v>
      </c>
      <c r="F2424" s="2" t="s">
        <v>8491</v>
      </c>
      <c r="G2424" s="2">
        <v>5396</v>
      </c>
      <c r="H2424" s="2" t="s">
        <v>34</v>
      </c>
      <c r="I2424" s="1">
        <v>33940</v>
      </c>
      <c r="J2424" s="2" t="s">
        <v>23</v>
      </c>
      <c r="K2424" s="2"/>
      <c r="L2424" s="2" t="s">
        <v>24</v>
      </c>
      <c r="M2424" s="2">
        <v>300</v>
      </c>
      <c r="N2424" s="2" t="s">
        <v>8492</v>
      </c>
      <c r="O2424" s="2" t="s">
        <v>47</v>
      </c>
      <c r="P2424" s="2" t="s">
        <v>48</v>
      </c>
      <c r="Q2424" s="2" t="s">
        <v>8493</v>
      </c>
      <c r="R2424" t="str">
        <f>IFERROR(INDEX(ReadySub!$A$2:$A$1153, MATCH(T2424, ReadySub!$Q$2:$Q$1153, 0)), "")</f>
        <v/>
      </c>
      <c r="S2424" s="2" t="str">
        <f t="shared" si="111"/>
        <v>K9J 8L9_300_PETERBOROUGH</v>
      </c>
      <c r="T2424" s="2" t="str">
        <f t="shared" si="112"/>
        <v>K9J 8L9_300 OTONABEE DR_PETERBOROUGH</v>
      </c>
      <c r="U2424" s="12" t="str">
        <f t="shared" si="113"/>
        <v>DR</v>
      </c>
    </row>
    <row r="2425" spans="1:21" ht="13" x14ac:dyDescent="0.25">
      <c r="A2425" s="9">
        <v>45777</v>
      </c>
      <c r="B2425" s="2" t="s">
        <v>6988</v>
      </c>
      <c r="C2425" s="2" t="s">
        <v>18</v>
      </c>
      <c r="D2425" s="2" t="s">
        <v>31</v>
      </c>
      <c r="E2425" s="2" t="s">
        <v>32</v>
      </c>
      <c r="F2425" s="2" t="s">
        <v>8494</v>
      </c>
      <c r="G2425" s="2">
        <v>5397</v>
      </c>
      <c r="H2425" s="2" t="s">
        <v>34</v>
      </c>
      <c r="I2425" s="1">
        <v>33869</v>
      </c>
      <c r="J2425" s="2" t="s">
        <v>23</v>
      </c>
      <c r="K2425" s="2"/>
      <c r="L2425" s="2" t="s">
        <v>24</v>
      </c>
      <c r="M2425" s="2">
        <v>36</v>
      </c>
      <c r="N2425" s="2" t="s">
        <v>2084</v>
      </c>
      <c r="O2425" s="2" t="s">
        <v>47</v>
      </c>
      <c r="P2425" s="2" t="s">
        <v>8495</v>
      </c>
      <c r="Q2425" s="2" t="s">
        <v>8496</v>
      </c>
      <c r="R2425" t="str">
        <f>IFERROR(INDEX(ReadySub!$A$2:$A$1153, MATCH(T2425, ReadySub!$Q$2:$Q$1153, 0)), "")</f>
        <v/>
      </c>
      <c r="S2425" s="2" t="str">
        <f t="shared" si="111"/>
        <v>K0M 1N0_36_FENELON FALLS</v>
      </c>
      <c r="T2425" s="2" t="str">
        <f t="shared" si="112"/>
        <v>K0M 1N0_36 WYCHWOOD DR_FENELON FALLS</v>
      </c>
      <c r="U2425" s="12" t="str">
        <f t="shared" si="113"/>
        <v>DR</v>
      </c>
    </row>
    <row r="2426" spans="1:21" ht="13" x14ac:dyDescent="0.25">
      <c r="A2426" s="9">
        <v>45777</v>
      </c>
      <c r="B2426" s="2" t="s">
        <v>8497</v>
      </c>
      <c r="C2426" s="2" t="s">
        <v>18</v>
      </c>
      <c r="D2426" s="2" t="s">
        <v>31</v>
      </c>
      <c r="E2426" s="2" t="s">
        <v>43</v>
      </c>
      <c r="F2426" s="2" t="s">
        <v>8497</v>
      </c>
      <c r="G2426" s="2">
        <v>5398</v>
      </c>
      <c r="H2426" s="2" t="s">
        <v>34</v>
      </c>
      <c r="I2426" s="1">
        <v>33955</v>
      </c>
      <c r="J2426" s="2" t="s">
        <v>23</v>
      </c>
      <c r="K2426" s="2"/>
      <c r="L2426" s="2" t="s">
        <v>24</v>
      </c>
      <c r="M2426" s="2">
        <v>1175</v>
      </c>
      <c r="N2426" s="2" t="s">
        <v>7190</v>
      </c>
      <c r="O2426" s="2" t="s">
        <v>47</v>
      </c>
      <c r="P2426" s="2" t="s">
        <v>48</v>
      </c>
      <c r="Q2426" s="2" t="s">
        <v>8498</v>
      </c>
      <c r="R2426" t="str">
        <f>IFERROR(INDEX(ReadySub!$A$2:$A$1153, MATCH(T2426, ReadySub!$Q$2:$Q$1153, 0)), "")</f>
        <v/>
      </c>
      <c r="S2426" s="2" t="str">
        <f t="shared" si="111"/>
        <v>K9J 6X4_1175_PETERBOROUGH</v>
      </c>
      <c r="T2426" s="2" t="str">
        <f t="shared" si="112"/>
        <v>K9J 6X4_1175 BREALEY DR_PETERBOROUGH</v>
      </c>
      <c r="U2426" s="12" t="str">
        <f t="shared" si="113"/>
        <v>DR</v>
      </c>
    </row>
    <row r="2427" spans="1:21" ht="13" x14ac:dyDescent="0.25">
      <c r="A2427" s="9">
        <v>45777</v>
      </c>
      <c r="B2427" s="2" t="s">
        <v>8502</v>
      </c>
      <c r="C2427" s="2" t="s">
        <v>18</v>
      </c>
      <c r="D2427" s="2" t="s">
        <v>58</v>
      </c>
      <c r="E2427" s="2" t="s">
        <v>59</v>
      </c>
      <c r="F2427" s="2" t="s">
        <v>16992</v>
      </c>
      <c r="G2427" s="2">
        <v>5455</v>
      </c>
      <c r="H2427" s="2" t="s">
        <v>45</v>
      </c>
      <c r="I2427" s="1">
        <v>31335</v>
      </c>
      <c r="J2427" s="2" t="s">
        <v>23</v>
      </c>
      <c r="K2427" s="2"/>
      <c r="L2427" s="2" t="s">
        <v>24</v>
      </c>
      <c r="M2427" s="2">
        <v>32</v>
      </c>
      <c r="N2427" s="2" t="s">
        <v>8503</v>
      </c>
      <c r="O2427" s="2" t="s">
        <v>36</v>
      </c>
      <c r="P2427" s="2" t="s">
        <v>2804</v>
      </c>
      <c r="Q2427" s="2" t="s">
        <v>8504</v>
      </c>
      <c r="R2427" t="str">
        <f>IFERROR(INDEX(ReadySub!$A$2:$A$1153, MATCH(T2427, ReadySub!$Q$2:$Q$1153, 0)), "")</f>
        <v/>
      </c>
      <c r="S2427" s="2" t="str">
        <f t="shared" si="111"/>
        <v>L2A 2L1_32_FORT ERIE</v>
      </c>
      <c r="T2427" s="2" t="str">
        <f t="shared" si="112"/>
        <v>L2A 2L1_32 IDLEWYLDE ST_FORT ERIE</v>
      </c>
      <c r="U2427" s="12" t="str">
        <f t="shared" si="113"/>
        <v>ST</v>
      </c>
    </row>
    <row r="2428" spans="1:21" ht="13" x14ac:dyDescent="0.25">
      <c r="A2428" s="9">
        <v>45777</v>
      </c>
      <c r="B2428" s="2" t="s">
        <v>8505</v>
      </c>
      <c r="C2428" s="2" t="s">
        <v>18</v>
      </c>
      <c r="D2428" s="2" t="s">
        <v>58</v>
      </c>
      <c r="E2428" s="2" t="s">
        <v>59</v>
      </c>
      <c r="F2428" s="2" t="s">
        <v>8506</v>
      </c>
      <c r="G2428" s="2">
        <v>5465</v>
      </c>
      <c r="H2428" s="2" t="s">
        <v>141</v>
      </c>
      <c r="I2428" s="1">
        <v>31427</v>
      </c>
      <c r="J2428" s="2" t="s">
        <v>23</v>
      </c>
      <c r="K2428" s="2"/>
      <c r="L2428" s="2" t="s">
        <v>24</v>
      </c>
      <c r="M2428" s="2">
        <v>507</v>
      </c>
      <c r="N2428" s="2" t="s">
        <v>304</v>
      </c>
      <c r="O2428" s="2" t="s">
        <v>36</v>
      </c>
      <c r="P2428" s="2" t="s">
        <v>305</v>
      </c>
      <c r="Q2428" s="2" t="s">
        <v>8507</v>
      </c>
      <c r="R2428" t="str">
        <f>IFERROR(INDEX(ReadySub!$A$2:$A$1153, MATCH(T2428, ReadySub!$Q$2:$Q$1153, 0)), "")</f>
        <v/>
      </c>
      <c r="S2428" s="2" t="str">
        <f t="shared" si="111"/>
        <v>L2N 2H7_507_ST. CATHARINES</v>
      </c>
      <c r="T2428" s="2" t="str">
        <f t="shared" si="112"/>
        <v>L2N 2H7_507 GENEVA ST_ST. CATHARINES</v>
      </c>
      <c r="U2428" s="12" t="str">
        <f t="shared" si="113"/>
        <v>ST</v>
      </c>
    </row>
    <row r="2429" spans="1:21" ht="13" x14ac:dyDescent="0.25">
      <c r="A2429" s="9">
        <v>45777</v>
      </c>
      <c r="B2429" s="2" t="s">
        <v>74</v>
      </c>
      <c r="C2429" s="2" t="s">
        <v>18</v>
      </c>
      <c r="D2429" s="2" t="s">
        <v>31</v>
      </c>
      <c r="E2429" s="2" t="s">
        <v>182</v>
      </c>
      <c r="F2429" s="2" t="s">
        <v>8508</v>
      </c>
      <c r="G2429" s="2">
        <v>5597</v>
      </c>
      <c r="H2429" s="2" t="s">
        <v>202</v>
      </c>
      <c r="I2429" s="1">
        <v>31873</v>
      </c>
      <c r="J2429" s="2" t="s">
        <v>23</v>
      </c>
      <c r="K2429" s="2"/>
      <c r="L2429" s="2" t="s">
        <v>24</v>
      </c>
      <c r="M2429" s="2">
        <v>330</v>
      </c>
      <c r="N2429" s="2" t="s">
        <v>6546</v>
      </c>
      <c r="O2429" s="2" t="s">
        <v>36</v>
      </c>
      <c r="P2429" s="2" t="s">
        <v>683</v>
      </c>
      <c r="Q2429" s="2" t="s">
        <v>8509</v>
      </c>
      <c r="R2429" t="str">
        <f>IFERROR(INDEX(ReadySub!$A$2:$A$1153, MATCH(T2429, ReadySub!$Q$2:$Q$1153, 0)), "")</f>
        <v/>
      </c>
      <c r="S2429" s="2" t="str">
        <f t="shared" si="111"/>
        <v>L3Y 6L1_330_NEWMARKET</v>
      </c>
      <c r="T2429" s="2" t="str">
        <f t="shared" si="112"/>
        <v>L3Y 6L1_330 BURFORD ST_NEWMARKET</v>
      </c>
      <c r="U2429" s="12" t="str">
        <f t="shared" si="113"/>
        <v>ST</v>
      </c>
    </row>
    <row r="2430" spans="1:21" ht="13" x14ac:dyDescent="0.25">
      <c r="A2430" s="9">
        <v>45777</v>
      </c>
      <c r="B2430" s="2" t="s">
        <v>8512</v>
      </c>
      <c r="C2430" s="2" t="s">
        <v>18</v>
      </c>
      <c r="D2430" s="2" t="s">
        <v>89</v>
      </c>
      <c r="E2430" s="2" t="s">
        <v>598</v>
      </c>
      <c r="F2430" s="2" t="s">
        <v>8513</v>
      </c>
      <c r="G2430" s="2">
        <v>5703</v>
      </c>
      <c r="H2430" s="2" t="s">
        <v>141</v>
      </c>
      <c r="I2430" s="1">
        <v>29805</v>
      </c>
      <c r="J2430" s="2" t="s">
        <v>23</v>
      </c>
      <c r="K2430" s="2"/>
      <c r="L2430" s="2" t="s">
        <v>24</v>
      </c>
      <c r="M2430" s="2">
        <v>2264</v>
      </c>
      <c r="N2430" s="2" t="s">
        <v>8514</v>
      </c>
      <c r="O2430" s="2" t="s">
        <v>26</v>
      </c>
      <c r="P2430" s="2" t="s">
        <v>601</v>
      </c>
      <c r="Q2430" s="2" t="s">
        <v>8515</v>
      </c>
      <c r="R2430" t="str">
        <f>IFERROR(INDEX(ReadySub!$A$2:$A$1153, MATCH(T2430, ReadySub!$Q$2:$Q$1153, 0)), "")</f>
        <v/>
      </c>
      <c r="S2430" s="2" t="str">
        <f t="shared" si="111"/>
        <v>L5L 1B7_2264_MISSISSAUGA</v>
      </c>
      <c r="T2430" s="2" t="str">
        <f t="shared" si="112"/>
        <v>L5L 1B7_2264 COUNCIL RING RD_MISSISSAUGA</v>
      </c>
      <c r="U2430" s="12" t="str">
        <f t="shared" si="113"/>
        <v>RD</v>
      </c>
    </row>
    <row r="2431" spans="1:21" ht="13" x14ac:dyDescent="0.25">
      <c r="A2431" s="9">
        <v>45777</v>
      </c>
      <c r="B2431" s="2" t="s">
        <v>762</v>
      </c>
      <c r="C2431" s="2" t="s">
        <v>18</v>
      </c>
      <c r="D2431" s="2" t="s">
        <v>89</v>
      </c>
      <c r="E2431" s="2" t="s">
        <v>598</v>
      </c>
      <c r="F2431" s="2" t="s">
        <v>8517</v>
      </c>
      <c r="G2431" s="2">
        <v>5746</v>
      </c>
      <c r="H2431" s="2" t="s">
        <v>45</v>
      </c>
      <c r="I2431" s="1">
        <v>30414</v>
      </c>
      <c r="J2431" s="2" t="s">
        <v>23</v>
      </c>
      <c r="K2431" s="2"/>
      <c r="L2431" s="2" t="s">
        <v>24</v>
      </c>
      <c r="M2431" s="2">
        <v>9395</v>
      </c>
      <c r="N2431" s="2" t="s">
        <v>6714</v>
      </c>
      <c r="O2431" s="2" t="s">
        <v>26</v>
      </c>
      <c r="P2431" s="2" t="s">
        <v>911</v>
      </c>
      <c r="Q2431" s="2" t="s">
        <v>8518</v>
      </c>
      <c r="R2431" t="str">
        <f>IFERROR(INDEX(ReadySub!$A$2:$A$1153, MATCH(T2431, ReadySub!$Q$2:$Q$1153, 0)), "")</f>
        <v/>
      </c>
      <c r="S2431" s="2" t="str">
        <f t="shared" si="111"/>
        <v>L6S 4B7_9395_BRAMPTON</v>
      </c>
      <c r="T2431" s="2" t="str">
        <f t="shared" si="112"/>
        <v>L6S 4B7_9395 BRAMALEA RD_BRAMPTON</v>
      </c>
      <c r="U2431" s="12" t="str">
        <f t="shared" si="113"/>
        <v>RD</v>
      </c>
    </row>
    <row r="2432" spans="1:21" ht="13" x14ac:dyDescent="0.25">
      <c r="A2432" s="9">
        <v>45777</v>
      </c>
      <c r="B2432" s="2" t="s">
        <v>8520</v>
      </c>
      <c r="C2432" s="2" t="s">
        <v>18</v>
      </c>
      <c r="D2432" s="2" t="s">
        <v>89</v>
      </c>
      <c r="E2432" s="2" t="s">
        <v>598</v>
      </c>
      <c r="F2432" s="2" t="s">
        <v>8521</v>
      </c>
      <c r="G2432" s="2">
        <v>5765</v>
      </c>
      <c r="H2432" s="2" t="s">
        <v>66</v>
      </c>
      <c r="I2432" s="1">
        <v>30627</v>
      </c>
      <c r="J2432" s="2" t="s">
        <v>23</v>
      </c>
      <c r="K2432" s="2"/>
      <c r="L2432" s="2" t="s">
        <v>24</v>
      </c>
      <c r="M2432" s="2">
        <v>3</v>
      </c>
      <c r="N2432" s="2" t="s">
        <v>8522</v>
      </c>
      <c r="O2432" s="2" t="s">
        <v>26</v>
      </c>
      <c r="P2432" s="2" t="s">
        <v>911</v>
      </c>
      <c r="Q2432" s="2" t="s">
        <v>8523</v>
      </c>
      <c r="R2432" t="str">
        <f>IFERROR(INDEX(ReadySub!$A$2:$A$1153, MATCH(T2432, ReadySub!$Q$2:$Q$1153, 0)), "")</f>
        <v/>
      </c>
      <c r="S2432" s="2" t="str">
        <f t="shared" si="111"/>
        <v>L6W 2P1_3_BRAMPTON</v>
      </c>
      <c r="T2432" s="2" t="str">
        <f t="shared" si="112"/>
        <v>L6W 2P1_3 CATHEDRAL RD_BRAMPTON</v>
      </c>
      <c r="U2432" s="12" t="str">
        <f t="shared" si="113"/>
        <v>RD</v>
      </c>
    </row>
    <row r="2433" spans="1:21" ht="13" x14ac:dyDescent="0.25">
      <c r="A2433" s="9">
        <v>45777</v>
      </c>
      <c r="B2433" s="2" t="s">
        <v>8524</v>
      </c>
      <c r="C2433" s="2" t="s">
        <v>18</v>
      </c>
      <c r="D2433" s="2" t="s">
        <v>58</v>
      </c>
      <c r="E2433" s="2" t="s">
        <v>603</v>
      </c>
      <c r="F2433" s="2" t="s">
        <v>8525</v>
      </c>
      <c r="G2433" s="2">
        <v>5773</v>
      </c>
      <c r="H2433" s="2" t="s">
        <v>66</v>
      </c>
      <c r="I2433" s="1">
        <v>30782</v>
      </c>
      <c r="J2433" s="2" t="s">
        <v>23</v>
      </c>
      <c r="K2433" s="2"/>
      <c r="L2433" s="2" t="s">
        <v>24</v>
      </c>
      <c r="M2433" s="2">
        <v>2160</v>
      </c>
      <c r="N2433" s="2" t="s">
        <v>8137</v>
      </c>
      <c r="O2433" s="2" t="s">
        <v>26</v>
      </c>
      <c r="P2433" s="2" t="s">
        <v>886</v>
      </c>
      <c r="Q2433" s="2" t="s">
        <v>8526</v>
      </c>
      <c r="R2433" t="str">
        <f>IFERROR(INDEX(ReadySub!$A$2:$A$1153, MATCH(T2433, ReadySub!$Q$2:$Q$1153, 0)), "")</f>
        <v/>
      </c>
      <c r="S2433" s="2" t="str">
        <f t="shared" si="111"/>
        <v>L7M 3W7_2160_BURLINGTON</v>
      </c>
      <c r="T2433" s="2" t="str">
        <f t="shared" si="112"/>
        <v>L7M 3W7_2160 HEADON RD_BURLINGTON</v>
      </c>
      <c r="U2433" s="12" t="str">
        <f t="shared" si="113"/>
        <v>RD</v>
      </c>
    </row>
    <row r="2434" spans="1:21" ht="13" x14ac:dyDescent="0.25">
      <c r="A2434" s="9">
        <v>45777</v>
      </c>
      <c r="B2434" s="2" t="s">
        <v>8532</v>
      </c>
      <c r="C2434" s="2" t="s">
        <v>18</v>
      </c>
      <c r="D2434" s="2" t="s">
        <v>89</v>
      </c>
      <c r="E2434" s="2" t="s">
        <v>598</v>
      </c>
      <c r="F2434" s="2" t="s">
        <v>8533</v>
      </c>
      <c r="G2434" s="2">
        <v>5815</v>
      </c>
      <c r="H2434" s="2" t="s">
        <v>53</v>
      </c>
      <c r="I2434" s="1">
        <v>36023</v>
      </c>
      <c r="J2434" s="2" t="s">
        <v>23</v>
      </c>
      <c r="K2434" s="2"/>
      <c r="L2434" s="2" t="s">
        <v>24</v>
      </c>
      <c r="M2434" s="2">
        <v>7314</v>
      </c>
      <c r="N2434" s="2" t="s">
        <v>8534</v>
      </c>
      <c r="O2434" s="2" t="s">
        <v>47</v>
      </c>
      <c r="P2434" s="2" t="s">
        <v>601</v>
      </c>
      <c r="Q2434" s="2" t="s">
        <v>8535</v>
      </c>
      <c r="R2434" t="str">
        <f>IFERROR(INDEX(ReadySub!$A$2:$A$1153, MATCH(T2434, ReadySub!$Q$2:$Q$1153, 0)), "")</f>
        <v/>
      </c>
      <c r="S2434" s="2" t="str">
        <f t="shared" ref="S2434:S2497" si="114">UPPER(TRIM(Q2434))&amp;"_"&amp;UPPER(TRIM(M2434))&amp;"_"&amp;UPPER(TRIM(P2434))</f>
        <v>L4T 2V1_7314_MISSISSAUGA</v>
      </c>
      <c r="T2434" s="2" t="str">
        <f t="shared" ref="T2434:T2497" si="115">UPPER(TRIM(Q2434))&amp;"_"&amp;UPPER(TRIM(M2434&amp;" "&amp;N2434&amp;" "&amp;U2434))&amp;"_"&amp;UPPER(TRIM(P2434))</f>
        <v>L4T 2V1_7314 GOREWAY DR_MISSISSAUGA</v>
      </c>
      <c r="U2434" s="12" t="str">
        <f t="shared" ref="U2434:U2497" si="116">IF(O2434="STREET","ST",IF(O2434="AVENUE","AVE",IF(O2434="DRIVE","DR",IF(O2434="ROAD","RD",IF(O2434="CRESCENT","CRES",IF(O2434="BOULEVARD","BLVD",IF(O2434="PLACE","PL",IF(O2434="COURT","CRT",O2434))))))))</f>
        <v>DR</v>
      </c>
    </row>
    <row r="2435" spans="1:21" ht="13" x14ac:dyDescent="0.25">
      <c r="A2435" s="9">
        <v>45777</v>
      </c>
      <c r="B2435" s="2" t="s">
        <v>74</v>
      </c>
      <c r="C2435" s="2" t="s">
        <v>18</v>
      </c>
      <c r="D2435" s="2" t="s">
        <v>89</v>
      </c>
      <c r="E2435" s="2" t="s">
        <v>598</v>
      </c>
      <c r="F2435" s="2" t="s">
        <v>8538</v>
      </c>
      <c r="G2435" s="2">
        <v>5823</v>
      </c>
      <c r="H2435" s="2" t="s">
        <v>45</v>
      </c>
      <c r="I2435" s="1">
        <v>36100</v>
      </c>
      <c r="J2435" s="2" t="s">
        <v>23</v>
      </c>
      <c r="K2435" s="2"/>
      <c r="L2435" s="2" t="s">
        <v>24</v>
      </c>
      <c r="M2435" s="2">
        <v>12295</v>
      </c>
      <c r="N2435" s="2" t="s">
        <v>365</v>
      </c>
      <c r="O2435" s="2" t="s">
        <v>36</v>
      </c>
      <c r="P2435" s="2" t="s">
        <v>1732</v>
      </c>
      <c r="Q2435" s="2" t="s">
        <v>8539</v>
      </c>
      <c r="R2435" t="str">
        <f>IFERROR(INDEX(ReadySub!$A$2:$A$1153, MATCH(T2435, ReadySub!$Q$2:$Q$1153, 0)), "")</f>
        <v/>
      </c>
      <c r="S2435" s="2" t="str">
        <f t="shared" si="114"/>
        <v>L7E 5T5_12295_BOLTON</v>
      </c>
      <c r="T2435" s="2" t="str">
        <f t="shared" si="115"/>
        <v>L7E 5T5_12295 QUEEN ST_BOLTON</v>
      </c>
      <c r="U2435" s="12" t="str">
        <f t="shared" si="116"/>
        <v>ST</v>
      </c>
    </row>
    <row r="2436" spans="1:21" ht="13" x14ac:dyDescent="0.25">
      <c r="A2436" s="9">
        <v>45777</v>
      </c>
      <c r="B2436" s="2" t="s">
        <v>8540</v>
      </c>
      <c r="C2436" s="2" t="s">
        <v>18</v>
      </c>
      <c r="D2436" s="2" t="s">
        <v>89</v>
      </c>
      <c r="E2436" s="2" t="s">
        <v>598</v>
      </c>
      <c r="F2436" s="2" t="s">
        <v>8541</v>
      </c>
      <c r="G2436" s="2">
        <v>5842</v>
      </c>
      <c r="H2436" s="2" t="s">
        <v>141</v>
      </c>
      <c r="I2436" s="1">
        <v>31814</v>
      </c>
      <c r="J2436" s="2" t="s">
        <v>23</v>
      </c>
      <c r="K2436" s="2"/>
      <c r="L2436" s="2" t="s">
        <v>24</v>
      </c>
      <c r="M2436" s="2">
        <v>85</v>
      </c>
      <c r="N2436" s="2" t="s">
        <v>1319</v>
      </c>
      <c r="O2436" s="2" t="s">
        <v>1320</v>
      </c>
      <c r="P2436" s="2" t="s">
        <v>911</v>
      </c>
      <c r="Q2436" s="2" t="s">
        <v>8542</v>
      </c>
      <c r="R2436" t="str">
        <f>IFERROR(INDEX(ReadySub!$A$2:$A$1153, MATCH(T2436, ReadySub!$Q$2:$Q$1153, 0)), "")</f>
        <v/>
      </c>
      <c r="S2436" s="2" t="str">
        <f t="shared" si="114"/>
        <v>L6Z 1T8_85_BRAMPTON</v>
      </c>
      <c r="T2436" s="2" t="str">
        <f t="shared" si="115"/>
        <v>L6Z 1T8_85 SANDALWOOD PARKWAY_BRAMPTON</v>
      </c>
      <c r="U2436" s="12" t="str">
        <f t="shared" si="116"/>
        <v>Parkway</v>
      </c>
    </row>
    <row r="2437" spans="1:21" ht="13" x14ac:dyDescent="0.25">
      <c r="A2437" s="9">
        <v>45777</v>
      </c>
      <c r="B2437" s="2" t="s">
        <v>74</v>
      </c>
      <c r="C2437" s="2" t="s">
        <v>18</v>
      </c>
      <c r="D2437" s="2" t="s">
        <v>89</v>
      </c>
      <c r="E2437" s="2" t="s">
        <v>598</v>
      </c>
      <c r="F2437" s="2" t="s">
        <v>8543</v>
      </c>
      <c r="G2437" s="2">
        <v>5859</v>
      </c>
      <c r="H2437" s="2" t="s">
        <v>104</v>
      </c>
      <c r="I2437" s="1">
        <v>31841</v>
      </c>
      <c r="J2437" s="2" t="s">
        <v>23</v>
      </c>
      <c r="K2437" s="2"/>
      <c r="L2437" s="2" t="s">
        <v>24</v>
      </c>
      <c r="M2437" s="2">
        <v>35</v>
      </c>
      <c r="N2437" s="2" t="s">
        <v>8544</v>
      </c>
      <c r="O2437" s="2" t="s">
        <v>47</v>
      </c>
      <c r="P2437" s="2" t="s">
        <v>1732</v>
      </c>
      <c r="Q2437" s="2" t="s">
        <v>8545</v>
      </c>
      <c r="R2437" t="str">
        <f>IFERROR(INDEX(ReadySub!$A$2:$A$1153, MATCH(T2437, ReadySub!$Q$2:$Q$1153, 0)), "")</f>
        <v/>
      </c>
      <c r="S2437" s="2" t="str">
        <f t="shared" si="114"/>
        <v>L0P 1A0_35_BOLTON</v>
      </c>
      <c r="T2437" s="2" t="str">
        <f t="shared" si="115"/>
        <v>L0P 1A0_35 ELLWOOD DR_BOLTON</v>
      </c>
      <c r="U2437" s="12" t="str">
        <f t="shared" si="116"/>
        <v>DR</v>
      </c>
    </row>
    <row r="2438" spans="1:21" ht="13" x14ac:dyDescent="0.25">
      <c r="A2438" s="9">
        <v>45777</v>
      </c>
      <c r="B2438" s="2" t="s">
        <v>74</v>
      </c>
      <c r="C2438" s="2" t="s">
        <v>18</v>
      </c>
      <c r="D2438" s="2" t="s">
        <v>89</v>
      </c>
      <c r="E2438" s="2" t="s">
        <v>598</v>
      </c>
      <c r="F2438" s="2" t="s">
        <v>8546</v>
      </c>
      <c r="G2438" s="2">
        <v>5860</v>
      </c>
      <c r="H2438" s="2" t="s">
        <v>120</v>
      </c>
      <c r="I2438" s="1">
        <v>31841</v>
      </c>
      <c r="J2438" s="2" t="s">
        <v>23</v>
      </c>
      <c r="K2438" s="2"/>
      <c r="L2438" s="2" t="s">
        <v>24</v>
      </c>
      <c r="M2438" s="2">
        <v>8962</v>
      </c>
      <c r="N2438" s="2" t="s">
        <v>8547</v>
      </c>
      <c r="O2438" s="2" t="s">
        <v>26</v>
      </c>
      <c r="P2438" s="2" t="s">
        <v>6519</v>
      </c>
      <c r="Q2438" s="2" t="s">
        <v>8548</v>
      </c>
      <c r="R2438" t="str">
        <f>IFERROR(INDEX(ReadySub!$A$2:$A$1153, MATCH(T2438, ReadySub!$Q$2:$Q$1153, 0)), "")</f>
        <v/>
      </c>
      <c r="S2438" s="2" t="str">
        <f t="shared" si="114"/>
        <v>L0N 1P0_8962_CALEDON</v>
      </c>
      <c r="T2438" s="2" t="str">
        <f t="shared" si="115"/>
        <v>L0N 1P0_8962 PATTERSON SIDE RD_CALEDON</v>
      </c>
      <c r="U2438" s="12" t="str">
        <f t="shared" si="116"/>
        <v>RD</v>
      </c>
    </row>
    <row r="2439" spans="1:21" ht="13" x14ac:dyDescent="0.25">
      <c r="A2439" s="9">
        <v>45777</v>
      </c>
      <c r="B2439" s="2" t="s">
        <v>8549</v>
      </c>
      <c r="C2439" s="2" t="s">
        <v>18</v>
      </c>
      <c r="D2439" s="2" t="s">
        <v>89</v>
      </c>
      <c r="E2439" s="2" t="s">
        <v>598</v>
      </c>
      <c r="F2439" s="2" t="s">
        <v>8550</v>
      </c>
      <c r="G2439" s="2">
        <v>5867</v>
      </c>
      <c r="H2439" s="2" t="s">
        <v>45</v>
      </c>
      <c r="I2439" s="1">
        <v>31972</v>
      </c>
      <c r="J2439" s="2" t="s">
        <v>23</v>
      </c>
      <c r="K2439" s="2"/>
      <c r="L2439" s="2" t="s">
        <v>24</v>
      </c>
      <c r="M2439" s="2">
        <v>2055</v>
      </c>
      <c r="N2439" s="2" t="s">
        <v>5913</v>
      </c>
      <c r="O2439" s="2" t="s">
        <v>36</v>
      </c>
      <c r="P2439" s="2" t="s">
        <v>601</v>
      </c>
      <c r="Q2439" s="2" t="s">
        <v>8551</v>
      </c>
      <c r="R2439" t="str">
        <f>IFERROR(INDEX(ReadySub!$A$2:$A$1153, MATCH(T2439, ReadySub!$Q$2:$Q$1153, 0)), "")</f>
        <v/>
      </c>
      <c r="S2439" s="2" t="str">
        <f t="shared" si="114"/>
        <v>L5A 2E6_2055_MISSISSAUGA</v>
      </c>
      <c r="T2439" s="2" t="str">
        <f t="shared" si="115"/>
        <v>L5A 2E6_2055 HURONTARIO ST_MISSISSAUGA</v>
      </c>
      <c r="U2439" s="12" t="str">
        <f t="shared" si="116"/>
        <v>ST</v>
      </c>
    </row>
    <row r="2440" spans="1:21" ht="13" x14ac:dyDescent="0.25">
      <c r="A2440" s="9">
        <v>45777</v>
      </c>
      <c r="B2440" s="2" t="s">
        <v>8552</v>
      </c>
      <c r="C2440" s="2" t="s">
        <v>18</v>
      </c>
      <c r="D2440" s="2" t="s">
        <v>89</v>
      </c>
      <c r="E2440" s="2" t="s">
        <v>598</v>
      </c>
      <c r="F2440" s="2" t="s">
        <v>8552</v>
      </c>
      <c r="G2440" s="2">
        <v>5886</v>
      </c>
      <c r="H2440" s="2" t="s">
        <v>45</v>
      </c>
      <c r="I2440" s="1">
        <v>32437</v>
      </c>
      <c r="J2440" s="2" t="s">
        <v>23</v>
      </c>
      <c r="K2440" s="2"/>
      <c r="L2440" s="2" t="s">
        <v>24</v>
      </c>
      <c r="M2440" s="2">
        <v>1322</v>
      </c>
      <c r="N2440" s="2" t="s">
        <v>5913</v>
      </c>
      <c r="O2440" s="2" t="s">
        <v>36</v>
      </c>
      <c r="P2440" s="2" t="s">
        <v>601</v>
      </c>
      <c r="Q2440" s="2" t="s">
        <v>8553</v>
      </c>
      <c r="R2440" t="str">
        <f>IFERROR(INDEX(ReadySub!$A$2:$A$1153, MATCH(T2440, ReadySub!$Q$2:$Q$1153, 0)), "")</f>
        <v/>
      </c>
      <c r="S2440" s="2" t="str">
        <f t="shared" si="114"/>
        <v>L5G 3H3_1322_MISSISSAUGA</v>
      </c>
      <c r="T2440" s="2" t="str">
        <f t="shared" si="115"/>
        <v>L5G 3H3_1322 HURONTARIO ST_MISSISSAUGA</v>
      </c>
      <c r="U2440" s="12" t="str">
        <f t="shared" si="116"/>
        <v>ST</v>
      </c>
    </row>
    <row r="2441" spans="1:21" ht="13" x14ac:dyDescent="0.25">
      <c r="A2441" s="9">
        <v>45777</v>
      </c>
      <c r="B2441" s="2" t="s">
        <v>716</v>
      </c>
      <c r="C2441" s="2" t="s">
        <v>18</v>
      </c>
      <c r="D2441" s="2" t="s">
        <v>89</v>
      </c>
      <c r="E2441" s="2" t="s">
        <v>598</v>
      </c>
      <c r="F2441" s="2" t="s">
        <v>8554</v>
      </c>
      <c r="G2441" s="2">
        <v>5889</v>
      </c>
      <c r="H2441" s="2" t="s">
        <v>53</v>
      </c>
      <c r="I2441" s="1">
        <v>32472</v>
      </c>
      <c r="J2441" s="2" t="s">
        <v>23</v>
      </c>
      <c r="K2441" s="2"/>
      <c r="L2441" s="2" t="s">
        <v>24</v>
      </c>
      <c r="M2441" s="2">
        <v>6855</v>
      </c>
      <c r="N2441" s="2" t="s">
        <v>5640</v>
      </c>
      <c r="O2441" s="2" t="s">
        <v>491</v>
      </c>
      <c r="P2441" s="2" t="s">
        <v>601</v>
      </c>
      <c r="Q2441" s="2" t="s">
        <v>8555</v>
      </c>
      <c r="R2441" t="str">
        <f>IFERROR(INDEX(ReadySub!$A$2:$A$1153, MATCH(T2441, ReadySub!$Q$2:$Q$1153, 0)), "")</f>
        <v/>
      </c>
      <c r="S2441" s="2" t="str">
        <f t="shared" si="114"/>
        <v>L5N 5R2_6855_MISSISSAUGA</v>
      </c>
      <c r="T2441" s="2" t="str">
        <f t="shared" si="115"/>
        <v>L5N 5R2_6855 TENTH LINE_MISSISSAUGA</v>
      </c>
      <c r="U2441" s="12" t="str">
        <f t="shared" si="116"/>
        <v>Line</v>
      </c>
    </row>
    <row r="2442" spans="1:21" ht="13" x14ac:dyDescent="0.25">
      <c r="A2442" s="9">
        <v>45777</v>
      </c>
      <c r="B2442" s="2" t="s">
        <v>716</v>
      </c>
      <c r="C2442" s="2" t="s">
        <v>18</v>
      </c>
      <c r="D2442" s="2" t="s">
        <v>89</v>
      </c>
      <c r="E2442" s="2" t="s">
        <v>598</v>
      </c>
      <c r="F2442" s="2" t="s">
        <v>8556</v>
      </c>
      <c r="G2442" s="2">
        <v>5890</v>
      </c>
      <c r="H2442" s="2" t="s">
        <v>53</v>
      </c>
      <c r="I2442" s="1">
        <v>32472</v>
      </c>
      <c r="J2442" s="2" t="s">
        <v>23</v>
      </c>
      <c r="K2442" s="2"/>
      <c r="L2442" s="2" t="s">
        <v>24</v>
      </c>
      <c r="M2442" s="2">
        <v>345</v>
      </c>
      <c r="N2442" s="2" t="s">
        <v>8557</v>
      </c>
      <c r="O2442" s="2" t="s">
        <v>47</v>
      </c>
      <c r="P2442" s="2" t="s">
        <v>601</v>
      </c>
      <c r="Q2442" s="2" t="s">
        <v>8558</v>
      </c>
      <c r="R2442" t="str">
        <f>IFERROR(INDEX(ReadySub!$A$2:$A$1153, MATCH(T2442, ReadySub!$Q$2:$Q$1153, 0)), "")</f>
        <v/>
      </c>
      <c r="S2442" s="2" t="str">
        <f t="shared" si="114"/>
        <v>L5R 1R6_345_MISSISSAUGA</v>
      </c>
      <c r="T2442" s="2" t="str">
        <f t="shared" si="115"/>
        <v>L5R 1R6_345 HUNTINGTON RIDGE DR_MISSISSAUGA</v>
      </c>
      <c r="U2442" s="12" t="str">
        <f t="shared" si="116"/>
        <v>DR</v>
      </c>
    </row>
    <row r="2443" spans="1:21" ht="13" x14ac:dyDescent="0.25">
      <c r="A2443" s="9">
        <v>45777</v>
      </c>
      <c r="B2443" s="2" t="s">
        <v>74</v>
      </c>
      <c r="C2443" s="2" t="s">
        <v>18</v>
      </c>
      <c r="D2443" s="2" t="s">
        <v>89</v>
      </c>
      <c r="E2443" s="2" t="s">
        <v>598</v>
      </c>
      <c r="F2443" s="2" t="s">
        <v>8559</v>
      </c>
      <c r="G2443" s="2">
        <v>5897</v>
      </c>
      <c r="H2443" s="2" t="s">
        <v>104</v>
      </c>
      <c r="I2443" s="1">
        <v>32472</v>
      </c>
      <c r="J2443" s="2" t="s">
        <v>23</v>
      </c>
      <c r="K2443" s="2"/>
      <c r="L2443" s="2" t="s">
        <v>24</v>
      </c>
      <c r="M2443" s="2">
        <v>135</v>
      </c>
      <c r="N2443" s="2" t="s">
        <v>8560</v>
      </c>
      <c r="O2443" s="2" t="s">
        <v>47</v>
      </c>
      <c r="P2443" s="2" t="s">
        <v>1732</v>
      </c>
      <c r="Q2443" s="2" t="s">
        <v>8545</v>
      </c>
      <c r="R2443" t="str">
        <f>IFERROR(INDEX(ReadySub!$A$2:$A$1153, MATCH(T2443, ReadySub!$Q$2:$Q$1153, 0)), "")</f>
        <v/>
      </c>
      <c r="S2443" s="2" t="str">
        <f t="shared" si="114"/>
        <v>L0P 1A0_135_BOLTON</v>
      </c>
      <c r="T2443" s="2" t="str">
        <f t="shared" si="115"/>
        <v>L0P 1A0_135 KINGSVIEW DR_BOLTON</v>
      </c>
      <c r="U2443" s="12" t="str">
        <f t="shared" si="116"/>
        <v>DR</v>
      </c>
    </row>
    <row r="2444" spans="1:21" ht="13" x14ac:dyDescent="0.25">
      <c r="A2444" s="9">
        <v>45777</v>
      </c>
      <c r="B2444" s="2" t="s">
        <v>8561</v>
      </c>
      <c r="C2444" s="2" t="s">
        <v>18</v>
      </c>
      <c r="D2444" s="2" t="s">
        <v>89</v>
      </c>
      <c r="E2444" s="2" t="s">
        <v>598</v>
      </c>
      <c r="F2444" s="2" t="s">
        <v>8562</v>
      </c>
      <c r="G2444" s="2">
        <v>5898</v>
      </c>
      <c r="H2444" s="2" t="s">
        <v>45</v>
      </c>
      <c r="I2444" s="1">
        <v>32605</v>
      </c>
      <c r="J2444" s="2" t="s">
        <v>23</v>
      </c>
      <c r="K2444" s="2"/>
      <c r="L2444" s="2" t="s">
        <v>24</v>
      </c>
      <c r="M2444" s="2">
        <v>3100</v>
      </c>
      <c r="N2444" s="2" t="s">
        <v>62</v>
      </c>
      <c r="O2444" s="2" t="s">
        <v>47</v>
      </c>
      <c r="P2444" s="2" t="s">
        <v>601</v>
      </c>
      <c r="Q2444" s="2" t="s">
        <v>8563</v>
      </c>
      <c r="R2444" t="str">
        <f>IFERROR(INDEX(ReadySub!$A$2:$A$1153, MATCH(T2444, ReadySub!$Q$2:$Q$1153, 0)), "")</f>
        <v/>
      </c>
      <c r="S2444" s="2" t="str">
        <f t="shared" si="114"/>
        <v>L5L 5M5_3100_MISSISSAUGA</v>
      </c>
      <c r="T2444" s="2" t="str">
        <f t="shared" si="115"/>
        <v>L5L 5M5_3100 RIDGEWAY DR_MISSISSAUGA</v>
      </c>
      <c r="U2444" s="12" t="str">
        <f t="shared" si="116"/>
        <v>DR</v>
      </c>
    </row>
    <row r="2445" spans="1:21" ht="13" x14ac:dyDescent="0.25">
      <c r="A2445" s="9">
        <v>45777</v>
      </c>
      <c r="B2445" s="2" t="s">
        <v>716</v>
      </c>
      <c r="C2445" s="2" t="s">
        <v>18</v>
      </c>
      <c r="D2445" s="2" t="s">
        <v>89</v>
      </c>
      <c r="E2445" s="2" t="s">
        <v>598</v>
      </c>
      <c r="F2445" s="2" t="s">
        <v>8564</v>
      </c>
      <c r="G2445" s="2">
        <v>5906</v>
      </c>
      <c r="H2445" s="2" t="s">
        <v>45</v>
      </c>
      <c r="I2445" s="1">
        <v>32605</v>
      </c>
      <c r="J2445" s="2" t="s">
        <v>23</v>
      </c>
      <c r="K2445" s="2"/>
      <c r="L2445" s="2" t="s">
        <v>24</v>
      </c>
      <c r="M2445" s="2">
        <v>4105</v>
      </c>
      <c r="N2445" s="2" t="s">
        <v>1888</v>
      </c>
      <c r="O2445" s="2" t="s">
        <v>47</v>
      </c>
      <c r="P2445" s="2" t="s">
        <v>601</v>
      </c>
      <c r="Q2445" s="2" t="s">
        <v>8565</v>
      </c>
      <c r="R2445" t="str">
        <f>IFERROR(INDEX(ReadySub!$A$2:$A$1153, MATCH(T2445, ReadySub!$Q$2:$Q$1153, 0)), "")</f>
        <v/>
      </c>
      <c r="S2445" s="2" t="str">
        <f t="shared" si="114"/>
        <v>L5L 4E8_4105_MISSISSAUGA</v>
      </c>
      <c r="T2445" s="2" t="str">
        <f t="shared" si="115"/>
        <v>L5L 4E8_4105 COLONIAL DR_MISSISSAUGA</v>
      </c>
      <c r="U2445" s="12" t="str">
        <f t="shared" si="116"/>
        <v>DR</v>
      </c>
    </row>
    <row r="2446" spans="1:21" ht="13" x14ac:dyDescent="0.25">
      <c r="A2446" s="9">
        <v>45777</v>
      </c>
      <c r="B2446" s="2" t="s">
        <v>74</v>
      </c>
      <c r="C2446" s="2" t="s">
        <v>18</v>
      </c>
      <c r="D2446" s="2" t="s">
        <v>89</v>
      </c>
      <c r="E2446" s="2" t="s">
        <v>2753</v>
      </c>
      <c r="F2446" s="2" t="s">
        <v>8566</v>
      </c>
      <c r="G2446" s="2">
        <v>5917</v>
      </c>
      <c r="H2446" s="2" t="s">
        <v>120</v>
      </c>
      <c r="I2446" s="1">
        <v>32912</v>
      </c>
      <c r="J2446" s="2" t="s">
        <v>23</v>
      </c>
      <c r="K2446" s="2"/>
      <c r="L2446" s="2" t="s">
        <v>24</v>
      </c>
      <c r="M2446" s="2">
        <v>220</v>
      </c>
      <c r="N2446" s="2" t="s">
        <v>7708</v>
      </c>
      <c r="O2446" s="2" t="s">
        <v>491</v>
      </c>
      <c r="P2446" s="2" t="s">
        <v>2755</v>
      </c>
      <c r="Q2446" s="2" t="s">
        <v>8567</v>
      </c>
      <c r="R2446" t="str">
        <f>IFERROR(INDEX(ReadySub!$A$2:$A$1153, MATCH(T2446, ReadySub!$Q$2:$Q$1153, 0)), "")</f>
        <v/>
      </c>
      <c r="S2446" s="2" t="str">
        <f t="shared" si="114"/>
        <v>L9W 4V2_220_ORANGEVILLE</v>
      </c>
      <c r="T2446" s="2" t="str">
        <f t="shared" si="115"/>
        <v>L9W 4V2_220 BLIND LINE_ORANGEVILLE</v>
      </c>
      <c r="U2446" s="12" t="str">
        <f t="shared" si="116"/>
        <v>Line</v>
      </c>
    </row>
    <row r="2447" spans="1:21" ht="13" x14ac:dyDescent="0.25">
      <c r="A2447" s="9">
        <v>45777</v>
      </c>
      <c r="B2447" s="2" t="s">
        <v>74</v>
      </c>
      <c r="C2447" s="2" t="s">
        <v>18</v>
      </c>
      <c r="D2447" s="2" t="s">
        <v>89</v>
      </c>
      <c r="E2447" s="2" t="s">
        <v>598</v>
      </c>
      <c r="F2447" s="2" t="s">
        <v>8568</v>
      </c>
      <c r="G2447" s="2">
        <v>5921</v>
      </c>
      <c r="H2447" s="2" t="s">
        <v>120</v>
      </c>
      <c r="I2447" s="1">
        <v>32848</v>
      </c>
      <c r="J2447" s="2" t="s">
        <v>23</v>
      </c>
      <c r="K2447" s="2"/>
      <c r="L2447" s="2" t="s">
        <v>24</v>
      </c>
      <c r="M2447" s="2">
        <v>15</v>
      </c>
      <c r="N2447" s="2" t="s">
        <v>1089</v>
      </c>
      <c r="O2447" s="2" t="s">
        <v>92</v>
      </c>
      <c r="P2447" s="2" t="s">
        <v>911</v>
      </c>
      <c r="Q2447" s="2" t="s">
        <v>8569</v>
      </c>
      <c r="R2447" t="str">
        <f>IFERROR(INDEX(ReadySub!$A$2:$A$1153, MATCH(T2447, ReadySub!$Q$2:$Q$1153, 0)), "")</f>
        <v/>
      </c>
      <c r="S2447" s="2" t="str">
        <f t="shared" si="114"/>
        <v>L6X 3V2_15_BRAMPTON</v>
      </c>
      <c r="T2447" s="2" t="str">
        <f t="shared" si="115"/>
        <v>L6X 3V2_15 FINCHAM AVE_BRAMPTON</v>
      </c>
      <c r="U2447" s="12" t="str">
        <f t="shared" si="116"/>
        <v>AVE</v>
      </c>
    </row>
    <row r="2448" spans="1:21" ht="13" x14ac:dyDescent="0.25">
      <c r="A2448" s="9">
        <v>45777</v>
      </c>
      <c r="B2448" s="2" t="s">
        <v>716</v>
      </c>
      <c r="C2448" s="2" t="s">
        <v>18</v>
      </c>
      <c r="D2448" s="2" t="s">
        <v>89</v>
      </c>
      <c r="E2448" s="2" t="s">
        <v>598</v>
      </c>
      <c r="F2448" s="2" t="s">
        <v>8570</v>
      </c>
      <c r="G2448" s="2">
        <v>5922</v>
      </c>
      <c r="H2448" s="2" t="s">
        <v>53</v>
      </c>
      <c r="I2448" s="1">
        <v>32805</v>
      </c>
      <c r="J2448" s="2" t="s">
        <v>23</v>
      </c>
      <c r="K2448" s="2"/>
      <c r="L2448" s="2" t="s">
        <v>24</v>
      </c>
      <c r="M2448" s="2">
        <v>280</v>
      </c>
      <c r="N2448" s="2" t="s">
        <v>8571</v>
      </c>
      <c r="O2448" s="2" t="s">
        <v>1054</v>
      </c>
      <c r="P2448" s="2" t="s">
        <v>601</v>
      </c>
      <c r="Q2448" s="2" t="s">
        <v>8572</v>
      </c>
      <c r="R2448" t="str">
        <f>IFERROR(INDEX(ReadySub!$A$2:$A$1153, MATCH(T2448, ReadySub!$Q$2:$Q$1153, 0)), "")</f>
        <v/>
      </c>
      <c r="S2448" s="2" t="str">
        <f t="shared" si="114"/>
        <v>L5R 1L3_280_MISSISSAUGA</v>
      </c>
      <c r="T2448" s="2" t="str">
        <f t="shared" si="115"/>
        <v>L5R 1L3_280 KINGSBRIDGE GARDEN CIRCLE_MISSISSAUGA</v>
      </c>
      <c r="U2448" s="12" t="str">
        <f t="shared" si="116"/>
        <v>Circle</v>
      </c>
    </row>
    <row r="2449" spans="1:21" ht="13" x14ac:dyDescent="0.25">
      <c r="A2449" s="9">
        <v>45777</v>
      </c>
      <c r="B2449" s="2" t="s">
        <v>716</v>
      </c>
      <c r="C2449" s="2" t="s">
        <v>18</v>
      </c>
      <c r="D2449" s="2" t="s">
        <v>89</v>
      </c>
      <c r="E2449" s="2" t="s">
        <v>598</v>
      </c>
      <c r="F2449" s="2" t="s">
        <v>8573</v>
      </c>
      <c r="G2449" s="2">
        <v>5923</v>
      </c>
      <c r="H2449" s="2" t="s">
        <v>53</v>
      </c>
      <c r="I2449" s="1">
        <v>32805</v>
      </c>
      <c r="J2449" s="2" t="s">
        <v>23</v>
      </c>
      <c r="K2449" s="2"/>
      <c r="L2449" s="2" t="s">
        <v>24</v>
      </c>
      <c r="M2449" s="2">
        <v>17</v>
      </c>
      <c r="N2449" s="2" t="s">
        <v>8574</v>
      </c>
      <c r="O2449" s="2" t="s">
        <v>26</v>
      </c>
      <c r="P2449" s="2" t="s">
        <v>911</v>
      </c>
      <c r="Q2449" s="2" t="s">
        <v>8575</v>
      </c>
      <c r="R2449" t="str">
        <f>IFERROR(INDEX(ReadySub!$A$2:$A$1153, MATCH(T2449, ReadySub!$Q$2:$Q$1153, 0)), "")</f>
        <v/>
      </c>
      <c r="S2449" s="2" t="str">
        <f t="shared" si="114"/>
        <v>L6Z 4N8_17_BRAMPTON</v>
      </c>
      <c r="T2449" s="2" t="str">
        <f t="shared" si="115"/>
        <v>L6Z 4N8_17 COLONEL BERTRAM RD_BRAMPTON</v>
      </c>
      <c r="U2449" s="12" t="str">
        <f t="shared" si="116"/>
        <v>RD</v>
      </c>
    </row>
    <row r="2450" spans="1:21" ht="13" x14ac:dyDescent="0.25">
      <c r="A2450" s="9">
        <v>45777</v>
      </c>
      <c r="B2450" s="2" t="s">
        <v>716</v>
      </c>
      <c r="C2450" s="2" t="s">
        <v>18</v>
      </c>
      <c r="D2450" s="2" t="s">
        <v>89</v>
      </c>
      <c r="E2450" s="2" t="s">
        <v>598</v>
      </c>
      <c r="F2450" s="2" t="s">
        <v>8576</v>
      </c>
      <c r="G2450" s="2">
        <v>5924</v>
      </c>
      <c r="H2450" s="2" t="s">
        <v>53</v>
      </c>
      <c r="I2450" s="1">
        <v>32805</v>
      </c>
      <c r="J2450" s="2" t="s">
        <v>23</v>
      </c>
      <c r="K2450" s="2"/>
      <c r="L2450" s="2" t="s">
        <v>24</v>
      </c>
      <c r="M2450" s="2">
        <v>103</v>
      </c>
      <c r="N2450" s="2" t="s">
        <v>8577</v>
      </c>
      <c r="O2450" s="2" t="s">
        <v>92</v>
      </c>
      <c r="P2450" s="2" t="s">
        <v>911</v>
      </c>
      <c r="Q2450" s="2" t="s">
        <v>8578</v>
      </c>
      <c r="R2450" t="str">
        <f>IFERROR(INDEX(ReadySub!$A$2:$A$1153, MATCH(T2450, ReadySub!$Q$2:$Q$1153, 0)), "")</f>
        <v/>
      </c>
      <c r="S2450" s="2" t="str">
        <f t="shared" si="114"/>
        <v>L6Y 4C8_103_BRAMPTON</v>
      </c>
      <c r="T2450" s="2" t="str">
        <f t="shared" si="115"/>
        <v>L6Y 4C8_103 MALTA AVE_BRAMPTON</v>
      </c>
      <c r="U2450" s="12" t="str">
        <f t="shared" si="116"/>
        <v>AVE</v>
      </c>
    </row>
    <row r="2451" spans="1:21" ht="13" x14ac:dyDescent="0.25">
      <c r="A2451" s="9">
        <v>45777</v>
      </c>
      <c r="B2451" s="2" t="s">
        <v>8579</v>
      </c>
      <c r="C2451" s="2" t="s">
        <v>18</v>
      </c>
      <c r="D2451" s="2" t="s">
        <v>89</v>
      </c>
      <c r="E2451" s="2" t="s">
        <v>2753</v>
      </c>
      <c r="F2451" s="2" t="s">
        <v>8580</v>
      </c>
      <c r="G2451" s="2">
        <v>5927</v>
      </c>
      <c r="H2451" s="2" t="s">
        <v>66</v>
      </c>
      <c r="I2451" s="1">
        <v>32848</v>
      </c>
      <c r="J2451" s="2" t="s">
        <v>23</v>
      </c>
      <c r="K2451" s="2"/>
      <c r="L2451" s="2" t="s">
        <v>24</v>
      </c>
      <c r="M2451" s="2">
        <v>200</v>
      </c>
      <c r="N2451" s="2" t="s">
        <v>993</v>
      </c>
      <c r="O2451" s="2" t="s">
        <v>92</v>
      </c>
      <c r="P2451" s="2" t="s">
        <v>6864</v>
      </c>
      <c r="Q2451" s="2" t="s">
        <v>7704</v>
      </c>
      <c r="R2451" t="str">
        <f>IFERROR(INDEX(ReadySub!$A$2:$A$1153, MATCH(T2451, ReadySub!$Q$2:$Q$1153, 0)), "")</f>
        <v/>
      </c>
      <c r="S2451" s="2" t="str">
        <f t="shared" si="114"/>
        <v>L0N 1S1_200_SHELBURNE</v>
      </c>
      <c r="T2451" s="2" t="str">
        <f t="shared" si="115"/>
        <v>L0N 1S1_200 FOURTH AVE_SHELBURNE</v>
      </c>
      <c r="U2451" s="12" t="str">
        <f t="shared" si="116"/>
        <v>AVE</v>
      </c>
    </row>
    <row r="2452" spans="1:21" ht="13" x14ac:dyDescent="0.25">
      <c r="A2452" s="9">
        <v>45777</v>
      </c>
      <c r="B2452" s="2" t="s">
        <v>74</v>
      </c>
      <c r="C2452" s="2" t="s">
        <v>18</v>
      </c>
      <c r="D2452" s="2" t="s">
        <v>89</v>
      </c>
      <c r="E2452" s="2" t="s">
        <v>598</v>
      </c>
      <c r="F2452" s="2" t="s">
        <v>8581</v>
      </c>
      <c r="G2452" s="2">
        <v>5928</v>
      </c>
      <c r="H2452" s="2" t="s">
        <v>120</v>
      </c>
      <c r="I2452" s="1">
        <v>32848</v>
      </c>
      <c r="J2452" s="2" t="s">
        <v>23</v>
      </c>
      <c r="K2452" s="2"/>
      <c r="L2452" s="2" t="s">
        <v>24</v>
      </c>
      <c r="M2452" s="2">
        <v>5850</v>
      </c>
      <c r="N2452" s="2" t="s">
        <v>8582</v>
      </c>
      <c r="O2452" s="2" t="s">
        <v>92</v>
      </c>
      <c r="P2452" s="2" t="s">
        <v>601</v>
      </c>
      <c r="Q2452" s="2" t="s">
        <v>8583</v>
      </c>
      <c r="R2452" t="str">
        <f>IFERROR(INDEX(ReadySub!$A$2:$A$1153, MATCH(T2452, ReadySub!$Q$2:$Q$1153, 0)), "")</f>
        <v/>
      </c>
      <c r="S2452" s="2" t="str">
        <f t="shared" si="114"/>
        <v>L5M 4W2_5850_MISSISSAUGA</v>
      </c>
      <c r="T2452" s="2" t="str">
        <f t="shared" si="115"/>
        <v>L5M 4W2_5850 RIVERGROVE AVE_MISSISSAUGA</v>
      </c>
      <c r="U2452" s="12" t="str">
        <f t="shared" si="116"/>
        <v>AVE</v>
      </c>
    </row>
    <row r="2453" spans="1:21" ht="13" x14ac:dyDescent="0.25">
      <c r="A2453" s="9">
        <v>45777</v>
      </c>
      <c r="B2453" s="2" t="s">
        <v>74</v>
      </c>
      <c r="C2453" s="2" t="s">
        <v>18</v>
      </c>
      <c r="D2453" s="2" t="s">
        <v>89</v>
      </c>
      <c r="E2453" s="2" t="s">
        <v>598</v>
      </c>
      <c r="F2453" s="2" t="s">
        <v>8584</v>
      </c>
      <c r="G2453" s="2">
        <v>5929</v>
      </c>
      <c r="H2453" s="2" t="s">
        <v>1009</v>
      </c>
      <c r="I2453" s="1">
        <v>32848</v>
      </c>
      <c r="J2453" s="2" t="s">
        <v>23</v>
      </c>
      <c r="K2453" s="2"/>
      <c r="L2453" s="2" t="s">
        <v>24</v>
      </c>
      <c r="M2453" s="2">
        <v>325</v>
      </c>
      <c r="N2453" s="2" t="s">
        <v>8585</v>
      </c>
      <c r="O2453" s="2" t="s">
        <v>26</v>
      </c>
      <c r="P2453" s="2" t="s">
        <v>601</v>
      </c>
      <c r="Q2453" s="2" t="s">
        <v>8586</v>
      </c>
      <c r="R2453" t="str">
        <f>IFERROR(INDEX(ReadySub!$A$2:$A$1153, MATCH(T2453, ReadySub!$Q$2:$Q$1153, 0)), "")</f>
        <v/>
      </c>
      <c r="S2453" s="2" t="str">
        <f t="shared" si="114"/>
        <v>L5B 3R2_325_MISSISSAUGA</v>
      </c>
      <c r="T2453" s="2" t="str">
        <f t="shared" si="115"/>
        <v>L5B 3R2_325 BURNAMTHORPE RD_MISSISSAUGA</v>
      </c>
      <c r="U2453" s="12" t="str">
        <f t="shared" si="116"/>
        <v>RD</v>
      </c>
    </row>
    <row r="2454" spans="1:21" ht="13" x14ac:dyDescent="0.25">
      <c r="A2454" s="9">
        <v>45777</v>
      </c>
      <c r="B2454" s="2" t="s">
        <v>716</v>
      </c>
      <c r="C2454" s="2" t="s">
        <v>18</v>
      </c>
      <c r="D2454" s="2" t="s">
        <v>89</v>
      </c>
      <c r="E2454" s="2" t="s">
        <v>598</v>
      </c>
      <c r="F2454" s="2" t="s">
        <v>8587</v>
      </c>
      <c r="G2454" s="2">
        <v>5930</v>
      </c>
      <c r="H2454" s="2" t="s">
        <v>45</v>
      </c>
      <c r="I2454" s="1">
        <v>32848</v>
      </c>
      <c r="J2454" s="2" t="s">
        <v>23</v>
      </c>
      <c r="K2454" s="2"/>
      <c r="L2454" s="2" t="s">
        <v>24</v>
      </c>
      <c r="M2454" s="2">
        <v>175</v>
      </c>
      <c r="N2454" s="2" t="s">
        <v>3239</v>
      </c>
      <c r="O2454" s="2" t="s">
        <v>288</v>
      </c>
      <c r="P2454" s="2" t="s">
        <v>601</v>
      </c>
      <c r="Q2454" s="2" t="s">
        <v>3240</v>
      </c>
      <c r="R2454" t="str">
        <f>IFERROR(INDEX(ReadySub!$A$2:$A$1153, MATCH(T2454, ReadySub!$Q$2:$Q$1153, 0)), "")</f>
        <v/>
      </c>
      <c r="S2454" s="2" t="str">
        <f t="shared" si="114"/>
        <v>L4Z 3J6_175_MISSISSAUGA</v>
      </c>
      <c r="T2454" s="2" t="str">
        <f t="shared" si="115"/>
        <v>L4Z 3J6_175 NAHANI WAY_MISSISSAUGA</v>
      </c>
      <c r="U2454" s="12" t="str">
        <f t="shared" si="116"/>
        <v>Way</v>
      </c>
    </row>
    <row r="2455" spans="1:21" ht="13" x14ac:dyDescent="0.25">
      <c r="A2455" s="9">
        <v>45777</v>
      </c>
      <c r="B2455" s="2" t="s">
        <v>716</v>
      </c>
      <c r="C2455" s="2" t="s">
        <v>18</v>
      </c>
      <c r="D2455" s="2" t="s">
        <v>89</v>
      </c>
      <c r="E2455" s="2" t="s">
        <v>598</v>
      </c>
      <c r="F2455" s="2" t="s">
        <v>8588</v>
      </c>
      <c r="G2455" s="2">
        <v>5931</v>
      </c>
      <c r="H2455" s="2" t="s">
        <v>45</v>
      </c>
      <c r="I2455" s="1">
        <v>32848</v>
      </c>
      <c r="J2455" s="2" t="s">
        <v>23</v>
      </c>
      <c r="K2455" s="2"/>
      <c r="L2455" s="2" t="s">
        <v>24</v>
      </c>
      <c r="M2455" s="2">
        <v>103</v>
      </c>
      <c r="N2455" s="2" t="s">
        <v>8589</v>
      </c>
      <c r="O2455" s="2" t="s">
        <v>47</v>
      </c>
      <c r="P2455" s="2" t="s">
        <v>911</v>
      </c>
      <c r="Q2455" s="2" t="s">
        <v>8590</v>
      </c>
      <c r="R2455" t="str">
        <f>IFERROR(INDEX(ReadySub!$A$2:$A$1153, MATCH(T2455, ReadySub!$Q$2:$Q$1153, 0)), "")</f>
        <v/>
      </c>
      <c r="S2455" s="2" t="str">
        <f t="shared" si="114"/>
        <v>L6Z 4G6_103_BRAMPTON</v>
      </c>
      <c r="T2455" s="2" t="str">
        <f t="shared" si="115"/>
        <v>L6Z 4G6_103 RICHVALE DR_BRAMPTON</v>
      </c>
      <c r="U2455" s="12" t="str">
        <f t="shared" si="116"/>
        <v>DR</v>
      </c>
    </row>
    <row r="2456" spans="1:21" ht="13" x14ac:dyDescent="0.25">
      <c r="A2456" s="9">
        <v>45777</v>
      </c>
      <c r="B2456" s="2" t="s">
        <v>230</v>
      </c>
      <c r="C2456" s="2" t="s">
        <v>18</v>
      </c>
      <c r="D2456" s="2" t="s">
        <v>89</v>
      </c>
      <c r="E2456" s="2" t="s">
        <v>598</v>
      </c>
      <c r="F2456" s="2" t="s">
        <v>8591</v>
      </c>
      <c r="G2456" s="2">
        <v>5932</v>
      </c>
      <c r="H2456" s="2" t="s">
        <v>120</v>
      </c>
      <c r="I2456" s="1">
        <v>32848</v>
      </c>
      <c r="J2456" s="2" t="s">
        <v>23</v>
      </c>
      <c r="K2456" s="2"/>
      <c r="L2456" s="2" t="s">
        <v>24</v>
      </c>
      <c r="M2456" s="2">
        <v>1715</v>
      </c>
      <c r="N2456" s="2" t="s">
        <v>8592</v>
      </c>
      <c r="O2456" s="2" t="s">
        <v>47</v>
      </c>
      <c r="P2456" s="2" t="s">
        <v>601</v>
      </c>
      <c r="Q2456" s="2" t="s">
        <v>8593</v>
      </c>
      <c r="R2456" t="str">
        <f>IFERROR(INDEX(ReadySub!$A$2:$A$1153, MATCH(T2456, ReadySub!$Q$2:$Q$1153, 0)), "")</f>
        <v/>
      </c>
      <c r="S2456" s="2" t="str">
        <f t="shared" si="114"/>
        <v>L5M 3W5_1715_MISSISSAUGA</v>
      </c>
      <c r="T2456" s="2" t="str">
        <f t="shared" si="115"/>
        <v>L5M 3W5_1715 WILLOW WAY DR_MISSISSAUGA</v>
      </c>
      <c r="U2456" s="12" t="str">
        <f t="shared" si="116"/>
        <v>DR</v>
      </c>
    </row>
    <row r="2457" spans="1:21" ht="13" x14ac:dyDescent="0.25">
      <c r="A2457" s="9">
        <v>45777</v>
      </c>
      <c r="B2457" s="2" t="s">
        <v>8594</v>
      </c>
      <c r="C2457" s="2" t="s">
        <v>18</v>
      </c>
      <c r="D2457" s="2" t="s">
        <v>89</v>
      </c>
      <c r="E2457" s="2" t="s">
        <v>598</v>
      </c>
      <c r="F2457" s="2" t="s">
        <v>8594</v>
      </c>
      <c r="G2457" s="2">
        <v>5933</v>
      </c>
      <c r="H2457" s="2" t="s">
        <v>45</v>
      </c>
      <c r="I2457" s="1">
        <v>32912</v>
      </c>
      <c r="J2457" s="2" t="s">
        <v>23</v>
      </c>
      <c r="K2457" s="2"/>
      <c r="L2457" s="2" t="s">
        <v>24</v>
      </c>
      <c r="M2457" s="2">
        <v>3051</v>
      </c>
      <c r="N2457" s="2" t="s">
        <v>8595</v>
      </c>
      <c r="O2457" s="2" t="s">
        <v>26</v>
      </c>
      <c r="P2457" s="2" t="s">
        <v>601</v>
      </c>
      <c r="Q2457" s="2" t="s">
        <v>8596</v>
      </c>
      <c r="R2457" t="str">
        <f>IFERROR(INDEX(ReadySub!$A$2:$A$1153, MATCH(T2457, ReadySub!$Q$2:$Q$1153, 0)), "")</f>
        <v/>
      </c>
      <c r="S2457" s="2" t="str">
        <f t="shared" si="114"/>
        <v>L5N 5Z9_3051_MISSISSAUGA</v>
      </c>
      <c r="T2457" s="2" t="str">
        <f t="shared" si="115"/>
        <v>L5N 5Z9_3051 BATTLEFORD RD_MISSISSAUGA</v>
      </c>
      <c r="U2457" s="12" t="str">
        <f t="shared" si="116"/>
        <v>RD</v>
      </c>
    </row>
    <row r="2458" spans="1:21" ht="13" x14ac:dyDescent="0.25">
      <c r="A2458" s="9">
        <v>45777</v>
      </c>
      <c r="B2458" s="2" t="s">
        <v>8597</v>
      </c>
      <c r="C2458" s="2" t="s">
        <v>18</v>
      </c>
      <c r="D2458" s="2" t="s">
        <v>89</v>
      </c>
      <c r="E2458" s="2" t="s">
        <v>598</v>
      </c>
      <c r="F2458" s="2" t="s">
        <v>8598</v>
      </c>
      <c r="G2458" s="2">
        <v>5942</v>
      </c>
      <c r="H2458" s="2" t="s">
        <v>45</v>
      </c>
      <c r="I2458" s="1">
        <v>33092</v>
      </c>
      <c r="J2458" s="2" t="s">
        <v>23</v>
      </c>
      <c r="K2458" s="2"/>
      <c r="L2458" s="2" t="s">
        <v>24</v>
      </c>
      <c r="M2458" s="2">
        <v>24</v>
      </c>
      <c r="N2458" s="2" t="s">
        <v>2190</v>
      </c>
      <c r="O2458" s="2" t="s">
        <v>26</v>
      </c>
      <c r="P2458" s="2" t="s">
        <v>601</v>
      </c>
      <c r="Q2458" s="2" t="s">
        <v>2191</v>
      </c>
      <c r="R2458" t="str">
        <f>IFERROR(INDEX(ReadySub!$A$2:$A$1153, MATCH(T2458, ReadySub!$Q$2:$Q$1153, 0)), "")</f>
        <v/>
      </c>
      <c r="S2458" s="2" t="str">
        <f t="shared" si="114"/>
        <v>L5G 2T5_24_MISSISSAUGA</v>
      </c>
      <c r="T2458" s="2" t="str">
        <f t="shared" si="115"/>
        <v>L5G 2T5_24 STAVEBANK RD_MISSISSAUGA</v>
      </c>
      <c r="U2458" s="12" t="str">
        <f t="shared" si="116"/>
        <v>RD</v>
      </c>
    </row>
    <row r="2459" spans="1:21" ht="13" x14ac:dyDescent="0.25">
      <c r="A2459" s="9">
        <v>45777</v>
      </c>
      <c r="B2459" s="2" t="s">
        <v>716</v>
      </c>
      <c r="C2459" s="2" t="s">
        <v>18</v>
      </c>
      <c r="D2459" s="2" t="s">
        <v>89</v>
      </c>
      <c r="E2459" s="2" t="s">
        <v>598</v>
      </c>
      <c r="F2459" s="2" t="s">
        <v>8601</v>
      </c>
      <c r="G2459" s="2">
        <v>5945</v>
      </c>
      <c r="H2459" s="2" t="s">
        <v>53</v>
      </c>
      <c r="I2459" s="1">
        <v>33220</v>
      </c>
      <c r="J2459" s="2" t="s">
        <v>23</v>
      </c>
      <c r="K2459" s="2"/>
      <c r="L2459" s="2" t="s">
        <v>24</v>
      </c>
      <c r="M2459" s="2">
        <v>330</v>
      </c>
      <c r="N2459" s="2" t="s">
        <v>1978</v>
      </c>
      <c r="O2459" s="2" t="s">
        <v>1320</v>
      </c>
      <c r="P2459" s="2" t="s">
        <v>601</v>
      </c>
      <c r="Q2459" s="2" t="s">
        <v>8602</v>
      </c>
      <c r="R2459" t="str">
        <f>IFERROR(INDEX(ReadySub!$A$2:$A$1153, MATCH(T2459, ReadySub!$Q$2:$Q$1153, 0)), "")</f>
        <v/>
      </c>
      <c r="S2459" s="2" t="str">
        <f t="shared" si="114"/>
        <v>L5B 3K6_330_MISSISSAUGA</v>
      </c>
      <c r="T2459" s="2" t="str">
        <f t="shared" si="115"/>
        <v>L5B 3K6_330 CENTRAL PARKWAY_MISSISSAUGA</v>
      </c>
      <c r="U2459" s="12" t="str">
        <f t="shared" si="116"/>
        <v>Parkway</v>
      </c>
    </row>
    <row r="2460" spans="1:21" ht="13" x14ac:dyDescent="0.25">
      <c r="A2460" s="9">
        <v>45777</v>
      </c>
      <c r="B2460" s="2" t="s">
        <v>716</v>
      </c>
      <c r="C2460" s="2" t="s">
        <v>18</v>
      </c>
      <c r="D2460" s="2" t="s">
        <v>89</v>
      </c>
      <c r="E2460" s="2" t="s">
        <v>598</v>
      </c>
      <c r="F2460" s="2" t="s">
        <v>8603</v>
      </c>
      <c r="G2460" s="2">
        <v>5947</v>
      </c>
      <c r="H2460" s="2" t="s">
        <v>53</v>
      </c>
      <c r="I2460" s="1">
        <v>33171</v>
      </c>
      <c r="J2460" s="2" t="s">
        <v>23</v>
      </c>
      <c r="K2460" s="2"/>
      <c r="L2460" s="2" t="s">
        <v>24</v>
      </c>
      <c r="M2460" s="2">
        <v>3240</v>
      </c>
      <c r="N2460" s="2" t="s">
        <v>8604</v>
      </c>
      <c r="O2460" s="2" t="s">
        <v>26</v>
      </c>
      <c r="P2460" s="2" t="s">
        <v>601</v>
      </c>
      <c r="Q2460" s="2" t="s">
        <v>8605</v>
      </c>
      <c r="R2460" t="str">
        <f>IFERROR(INDEX(ReadySub!$A$2:$A$1153, MATCH(T2460, ReadySub!$Q$2:$Q$1153, 0)), "")</f>
        <v/>
      </c>
      <c r="S2460" s="2" t="str">
        <f t="shared" si="114"/>
        <v>L5L 5A3_3240_MISSISSAUGA</v>
      </c>
      <c r="T2460" s="2" t="str">
        <f t="shared" si="115"/>
        <v>L5L 5A3_3240 GARTHWOOD RD_MISSISSAUGA</v>
      </c>
      <c r="U2460" s="12" t="str">
        <f t="shared" si="116"/>
        <v>RD</v>
      </c>
    </row>
    <row r="2461" spans="1:21" ht="13" x14ac:dyDescent="0.25">
      <c r="A2461" s="9">
        <v>45777</v>
      </c>
      <c r="B2461" s="2" t="s">
        <v>8606</v>
      </c>
      <c r="C2461" s="2" t="s">
        <v>18</v>
      </c>
      <c r="D2461" s="2" t="s">
        <v>89</v>
      </c>
      <c r="E2461" s="2" t="s">
        <v>598</v>
      </c>
      <c r="F2461" s="2" t="s">
        <v>8607</v>
      </c>
      <c r="G2461" s="2">
        <v>5948</v>
      </c>
      <c r="H2461" s="2" t="s">
        <v>66</v>
      </c>
      <c r="I2461" s="1">
        <v>33171</v>
      </c>
      <c r="J2461" s="2" t="s">
        <v>23</v>
      </c>
      <c r="K2461" s="2"/>
      <c r="L2461" s="2" t="s">
        <v>24</v>
      </c>
      <c r="M2461" s="2">
        <v>3657</v>
      </c>
      <c r="N2461" s="2" t="s">
        <v>8608</v>
      </c>
      <c r="O2461" s="2" t="s">
        <v>47</v>
      </c>
      <c r="P2461" s="2" t="s">
        <v>601</v>
      </c>
      <c r="Q2461" s="2" t="s">
        <v>8609</v>
      </c>
      <c r="R2461" t="str">
        <f>IFERROR(INDEX(ReadySub!$A$2:$A$1153, MATCH(T2461, ReadySub!$Q$2:$Q$1153, 0)), "")</f>
        <v/>
      </c>
      <c r="S2461" s="2" t="str">
        <f t="shared" si="114"/>
        <v>L4X 1W5_3657_MISSISSAUGA</v>
      </c>
      <c r="T2461" s="2" t="str">
        <f t="shared" si="115"/>
        <v>L4X 1W5_3657 PONYTRAIL DR_MISSISSAUGA</v>
      </c>
      <c r="U2461" s="12" t="str">
        <f t="shared" si="116"/>
        <v>DR</v>
      </c>
    </row>
    <row r="2462" spans="1:21" ht="13" x14ac:dyDescent="0.25">
      <c r="A2462" s="9">
        <v>45777</v>
      </c>
      <c r="B2462" s="2" t="s">
        <v>74</v>
      </c>
      <c r="C2462" s="2" t="s">
        <v>18</v>
      </c>
      <c r="D2462" s="2" t="s">
        <v>89</v>
      </c>
      <c r="E2462" s="2" t="s">
        <v>598</v>
      </c>
      <c r="F2462" s="2" t="s">
        <v>8610</v>
      </c>
      <c r="G2462" s="2">
        <v>5949</v>
      </c>
      <c r="H2462" s="2" t="s">
        <v>120</v>
      </c>
      <c r="I2462" s="1">
        <v>33220</v>
      </c>
      <c r="J2462" s="2" t="s">
        <v>23</v>
      </c>
      <c r="K2462" s="2"/>
      <c r="L2462" s="2" t="s">
        <v>24</v>
      </c>
      <c r="M2462" s="2">
        <v>895</v>
      </c>
      <c r="N2462" s="2" t="s">
        <v>8611</v>
      </c>
      <c r="O2462" s="2" t="s">
        <v>47</v>
      </c>
      <c r="P2462" s="2" t="s">
        <v>601</v>
      </c>
      <c r="Q2462" s="2" t="s">
        <v>8612</v>
      </c>
      <c r="R2462" t="str">
        <f>IFERROR(INDEX(ReadySub!$A$2:$A$1153, MATCH(T2462, ReadySub!$Q$2:$Q$1153, 0)), "")</f>
        <v/>
      </c>
      <c r="S2462" s="2" t="str">
        <f t="shared" si="114"/>
        <v>L5R 3B5_895_MISSISSAUGA</v>
      </c>
      <c r="T2462" s="2" t="str">
        <f t="shared" si="115"/>
        <v>L5R 3B5_895 CEREMONIAL DR_MISSISSAUGA</v>
      </c>
      <c r="U2462" s="12" t="str">
        <f t="shared" si="116"/>
        <v>DR</v>
      </c>
    </row>
    <row r="2463" spans="1:21" ht="13" x14ac:dyDescent="0.25">
      <c r="A2463" s="9">
        <v>45777</v>
      </c>
      <c r="B2463" s="2" t="s">
        <v>8613</v>
      </c>
      <c r="C2463" s="2" t="s">
        <v>18</v>
      </c>
      <c r="D2463" s="2" t="s">
        <v>150</v>
      </c>
      <c r="E2463" s="2" t="s">
        <v>162</v>
      </c>
      <c r="F2463" s="2" t="s">
        <v>8614</v>
      </c>
      <c r="G2463" s="2">
        <v>6086</v>
      </c>
      <c r="H2463" s="2" t="s">
        <v>141</v>
      </c>
      <c r="I2463" s="1">
        <v>31483</v>
      </c>
      <c r="J2463" s="2" t="s">
        <v>23</v>
      </c>
      <c r="K2463" s="2"/>
      <c r="L2463" s="2" t="s">
        <v>24</v>
      </c>
      <c r="M2463" s="2">
        <v>3529</v>
      </c>
      <c r="N2463" s="2" t="s">
        <v>8615</v>
      </c>
      <c r="O2463" s="2" t="s">
        <v>36</v>
      </c>
      <c r="P2463" s="2" t="s">
        <v>2780</v>
      </c>
      <c r="Q2463" s="2" t="s">
        <v>8616</v>
      </c>
      <c r="R2463" t="str">
        <f>IFERROR(INDEX(ReadySub!$A$2:$A$1153, MATCH(T2463, ReadySub!$Q$2:$Q$1153, 0)), "")</f>
        <v/>
      </c>
      <c r="S2463" s="2" t="str">
        <f t="shared" si="114"/>
        <v>K0A 2Z0_3529_RICHMOND</v>
      </c>
      <c r="T2463" s="2" t="str">
        <f t="shared" si="115"/>
        <v>K0A 2Z0_3529 MCBEAN ST_RICHMOND</v>
      </c>
      <c r="U2463" s="12" t="str">
        <f t="shared" si="116"/>
        <v>ST</v>
      </c>
    </row>
    <row r="2464" spans="1:21" ht="13" x14ac:dyDescent="0.25">
      <c r="A2464" s="9">
        <v>45777</v>
      </c>
      <c r="B2464" s="2" t="s">
        <v>8617</v>
      </c>
      <c r="C2464" s="2" t="s">
        <v>18</v>
      </c>
      <c r="D2464" s="2" t="s">
        <v>150</v>
      </c>
      <c r="E2464" s="2" t="s">
        <v>162</v>
      </c>
      <c r="F2464" s="2" t="s">
        <v>8617</v>
      </c>
      <c r="G2464" s="2">
        <v>6087</v>
      </c>
      <c r="H2464" s="2" t="s">
        <v>34</v>
      </c>
      <c r="I2464" s="1">
        <v>31483</v>
      </c>
      <c r="J2464" s="2" t="s">
        <v>23</v>
      </c>
      <c r="K2464" s="2"/>
      <c r="L2464" s="2" t="s">
        <v>24</v>
      </c>
      <c r="M2464" s="2" t="s">
        <v>8618</v>
      </c>
      <c r="N2464" s="2" t="s">
        <v>8619</v>
      </c>
      <c r="O2464" s="2" t="s">
        <v>26</v>
      </c>
      <c r="P2464" s="2" t="s">
        <v>166</v>
      </c>
      <c r="Q2464" s="2" t="s">
        <v>8620</v>
      </c>
      <c r="R2464" t="str">
        <f>IFERROR(INDEX(ReadySub!$A$2:$A$1153, MATCH(T2464, ReadySub!$Q$2:$Q$1153, 0)), "")</f>
        <v/>
      </c>
      <c r="S2464" s="2" t="str">
        <f t="shared" si="114"/>
        <v>K1V 8S4_1187- 89_OTTAWA</v>
      </c>
      <c r="T2464" s="2" t="str">
        <f t="shared" si="115"/>
        <v>K1V 8S4_1187- 89 HUNTCLUB RD_OTTAWA</v>
      </c>
      <c r="U2464" s="12" t="str">
        <f t="shared" si="116"/>
        <v>RD</v>
      </c>
    </row>
    <row r="2465" spans="1:21" ht="13" x14ac:dyDescent="0.25">
      <c r="A2465" s="9">
        <v>45777</v>
      </c>
      <c r="B2465" s="2" t="s">
        <v>16875</v>
      </c>
      <c r="C2465" s="2" t="s">
        <v>18</v>
      </c>
      <c r="D2465" s="2" t="s">
        <v>58</v>
      </c>
      <c r="E2465" s="2" t="s">
        <v>80</v>
      </c>
      <c r="F2465" s="2" t="s">
        <v>8621</v>
      </c>
      <c r="G2465" s="2">
        <v>6166</v>
      </c>
      <c r="H2465" s="2" t="s">
        <v>45</v>
      </c>
      <c r="I2465" s="1">
        <v>30327</v>
      </c>
      <c r="J2465" s="2" t="s">
        <v>23</v>
      </c>
      <c r="K2465" s="2"/>
      <c r="L2465" s="2" t="s">
        <v>24</v>
      </c>
      <c r="M2465" s="2">
        <v>105</v>
      </c>
      <c r="N2465" s="2" t="s">
        <v>266</v>
      </c>
      <c r="O2465" s="2" t="s">
        <v>36</v>
      </c>
      <c r="P2465" s="2" t="s">
        <v>274</v>
      </c>
      <c r="Q2465" s="2" t="s">
        <v>8622</v>
      </c>
      <c r="R2465" t="str">
        <f>IFERROR(INDEX(ReadySub!$A$2:$A$1153, MATCH(T2465, ReadySub!$Q$2:$Q$1153, 0)), "")</f>
        <v/>
      </c>
      <c r="S2465" s="2" t="str">
        <f t="shared" si="114"/>
        <v>L8G 1L1_105_STONEY CREEK</v>
      </c>
      <c r="T2465" s="2" t="str">
        <f t="shared" si="115"/>
        <v>L8G 1L1_105 KING ST_STONEY CREEK</v>
      </c>
      <c r="U2465" s="12" t="str">
        <f t="shared" si="116"/>
        <v>ST</v>
      </c>
    </row>
    <row r="2466" spans="1:21" ht="13" x14ac:dyDescent="0.25">
      <c r="A2466" s="9">
        <v>45777</v>
      </c>
      <c r="B2466" s="2" t="s">
        <v>8623</v>
      </c>
      <c r="C2466" s="2" t="s">
        <v>18</v>
      </c>
      <c r="D2466" s="2" t="s">
        <v>58</v>
      </c>
      <c r="E2466" s="2" t="s">
        <v>80</v>
      </c>
      <c r="F2466" s="2" t="s">
        <v>8624</v>
      </c>
      <c r="G2466" s="2">
        <v>6180</v>
      </c>
      <c r="H2466" s="2" t="s">
        <v>45</v>
      </c>
      <c r="I2466" s="1">
        <v>30600</v>
      </c>
      <c r="J2466" s="2" t="s">
        <v>23</v>
      </c>
      <c r="K2466" s="2"/>
      <c r="L2466" s="2" t="s">
        <v>24</v>
      </c>
      <c r="M2466" s="2">
        <v>634</v>
      </c>
      <c r="N2466" s="2" t="s">
        <v>5106</v>
      </c>
      <c r="O2466" s="2" t="s">
        <v>26</v>
      </c>
      <c r="P2466" s="2" t="s">
        <v>82</v>
      </c>
      <c r="Q2466" s="2" t="s">
        <v>8625</v>
      </c>
      <c r="R2466" t="str">
        <f>IFERROR(INDEX(ReadySub!$A$2:$A$1153, MATCH(T2466, ReadySub!$Q$2:$Q$1153, 0)), "")</f>
        <v/>
      </c>
      <c r="S2466" s="2" t="str">
        <f t="shared" si="114"/>
        <v>L9B 1B8_634_HAMILTON</v>
      </c>
      <c r="T2466" s="2" t="str">
        <f t="shared" si="115"/>
        <v>L9B 1B8_634 RYMAL RD_HAMILTON</v>
      </c>
      <c r="U2466" s="12" t="str">
        <f t="shared" si="116"/>
        <v>RD</v>
      </c>
    </row>
    <row r="2467" spans="1:21" ht="13" x14ac:dyDescent="0.25">
      <c r="A2467" s="9">
        <v>45777</v>
      </c>
      <c r="B2467" s="2" t="s">
        <v>8626</v>
      </c>
      <c r="C2467" s="2" t="s">
        <v>18</v>
      </c>
      <c r="D2467" s="2" t="s">
        <v>102</v>
      </c>
      <c r="E2467" s="2" t="s">
        <v>775</v>
      </c>
      <c r="F2467" s="2" t="s">
        <v>8627</v>
      </c>
      <c r="G2467" s="2">
        <v>6221</v>
      </c>
      <c r="H2467" s="2" t="s">
        <v>53</v>
      </c>
      <c r="I2467" s="1">
        <v>31335</v>
      </c>
      <c r="J2467" s="2" t="s">
        <v>23</v>
      </c>
      <c r="K2467" s="2"/>
      <c r="L2467" s="2" t="s">
        <v>24</v>
      </c>
      <c r="M2467" s="2">
        <v>9</v>
      </c>
      <c r="N2467" s="2" t="s">
        <v>8628</v>
      </c>
      <c r="O2467" s="2" t="s">
        <v>92</v>
      </c>
      <c r="P2467" s="2" t="s">
        <v>1073</v>
      </c>
      <c r="Q2467" s="2" t="s">
        <v>8629</v>
      </c>
      <c r="R2467" t="str">
        <f>IFERROR(INDEX(ReadySub!$A$2:$A$1153, MATCH(T2467, ReadySub!$Q$2:$Q$1153, 0)), "")</f>
        <v/>
      </c>
      <c r="S2467" s="2" t="str">
        <f t="shared" si="114"/>
        <v>N1R 4A5_9_CAMBRIDGE</v>
      </c>
      <c r="T2467" s="2" t="str">
        <f t="shared" si="115"/>
        <v>N1R 4A5_9 ROSEVIEW AVE_CAMBRIDGE</v>
      </c>
      <c r="U2467" s="12" t="str">
        <f t="shared" si="116"/>
        <v>AVE</v>
      </c>
    </row>
    <row r="2468" spans="1:21" ht="13" x14ac:dyDescent="0.25">
      <c r="A2468" s="9">
        <v>45777</v>
      </c>
      <c r="B2468" s="2" t="s">
        <v>6414</v>
      </c>
      <c r="C2468" s="2" t="s">
        <v>18</v>
      </c>
      <c r="D2468" s="2" t="s">
        <v>19</v>
      </c>
      <c r="E2468" s="2" t="s">
        <v>889</v>
      </c>
      <c r="F2468" s="2" t="s">
        <v>8630</v>
      </c>
      <c r="G2468" s="2">
        <v>6275</v>
      </c>
      <c r="H2468" s="2" t="s">
        <v>104</v>
      </c>
      <c r="I2468" s="1">
        <v>32472</v>
      </c>
      <c r="J2468" s="2" t="s">
        <v>23</v>
      </c>
      <c r="K2468" s="2"/>
      <c r="L2468" s="2" t="s">
        <v>24</v>
      </c>
      <c r="M2468" s="2">
        <v>189</v>
      </c>
      <c r="N2468" s="2" t="s">
        <v>4279</v>
      </c>
      <c r="O2468" s="2" t="s">
        <v>36</v>
      </c>
      <c r="P2468" s="2" t="s">
        <v>4280</v>
      </c>
      <c r="Q2468" s="2" t="s">
        <v>4281</v>
      </c>
      <c r="R2468" t="str">
        <f>IFERROR(INDEX(ReadySub!$A$2:$A$1153, MATCH(T2468, ReadySub!$Q$2:$Q$1153, 0)), "")</f>
        <v/>
      </c>
      <c r="S2468" s="2" t="str">
        <f t="shared" si="114"/>
        <v>N0H 2P0_189_THORNBURY</v>
      </c>
      <c r="T2468" s="2" t="str">
        <f t="shared" si="115"/>
        <v>N0H 2P0_189 BRUCE ST_THORNBURY</v>
      </c>
      <c r="U2468" s="12" t="str">
        <f t="shared" si="116"/>
        <v>ST</v>
      </c>
    </row>
    <row r="2469" spans="1:21" ht="13" x14ac:dyDescent="0.25">
      <c r="A2469" s="9">
        <v>45777</v>
      </c>
      <c r="B2469" s="2" t="s">
        <v>901</v>
      </c>
      <c r="C2469" s="2" t="s">
        <v>18</v>
      </c>
      <c r="D2469" s="2" t="s">
        <v>19</v>
      </c>
      <c r="E2469" s="2" t="s">
        <v>889</v>
      </c>
      <c r="F2469" s="2" t="s">
        <v>8631</v>
      </c>
      <c r="G2469" s="2">
        <v>6281</v>
      </c>
      <c r="H2469" s="2" t="s">
        <v>120</v>
      </c>
      <c r="I2469" s="1">
        <v>33869</v>
      </c>
      <c r="J2469" s="2" t="s">
        <v>23</v>
      </c>
      <c r="K2469" s="2"/>
      <c r="L2469" s="2" t="s">
        <v>24</v>
      </c>
      <c r="M2469" s="2">
        <v>392141</v>
      </c>
      <c r="N2469" s="2" t="s">
        <v>8632</v>
      </c>
      <c r="O2469" s="2"/>
      <c r="P2469" s="2" t="s">
        <v>8633</v>
      </c>
      <c r="Q2469" s="2" t="s">
        <v>8634</v>
      </c>
      <c r="R2469" t="str">
        <f>IFERROR(INDEX(ReadySub!$A$2:$A$1153, MATCH(T2469, ReadySub!$Q$2:$Q$1153, 0)), "")</f>
        <v/>
      </c>
      <c r="S2469" s="2" t="str">
        <f t="shared" si="114"/>
        <v>N0G 2A0_392141_HOLSTEIN</v>
      </c>
      <c r="T2469" s="2" t="str">
        <f t="shared" si="115"/>
        <v>N0G 2A0_392141 GREY ROAD 109 0_HOLSTEIN</v>
      </c>
      <c r="U2469" s="12">
        <f t="shared" si="116"/>
        <v>0</v>
      </c>
    </row>
    <row r="2470" spans="1:21" ht="13" x14ac:dyDescent="0.25">
      <c r="A2470" s="9">
        <v>45777</v>
      </c>
      <c r="B2470" s="2" t="s">
        <v>8638</v>
      </c>
      <c r="C2470" s="2" t="s">
        <v>18</v>
      </c>
      <c r="D2470" s="2" t="s">
        <v>31</v>
      </c>
      <c r="E2470" s="2" t="s">
        <v>182</v>
      </c>
      <c r="F2470" s="2" t="s">
        <v>8639</v>
      </c>
      <c r="G2470" s="2">
        <v>6328</v>
      </c>
      <c r="H2470" s="2" t="s">
        <v>141</v>
      </c>
      <c r="I2470" s="1">
        <v>30725</v>
      </c>
      <c r="J2470" s="2" t="s">
        <v>23</v>
      </c>
      <c r="K2470" s="2"/>
      <c r="L2470" s="2" t="s">
        <v>24</v>
      </c>
      <c r="M2470" s="2" t="s">
        <v>8640</v>
      </c>
      <c r="N2470" s="2" t="s">
        <v>2437</v>
      </c>
      <c r="O2470" s="2" t="s">
        <v>814</v>
      </c>
      <c r="P2470" s="2" t="s">
        <v>357</v>
      </c>
      <c r="Q2470" s="2" t="s">
        <v>8641</v>
      </c>
      <c r="R2470" t="str">
        <f>IFERROR(INDEX(ReadySub!$A$2:$A$1153, MATCH(T2470, ReadySub!$Q$2:$Q$1153, 0)), "")</f>
        <v/>
      </c>
      <c r="S2470" s="2" t="str">
        <f t="shared" si="114"/>
        <v>L7B 1H7_2-50_KING CITY</v>
      </c>
      <c r="T2470" s="2" t="str">
        <f t="shared" si="115"/>
        <v>L7B 1H7_2-50 ELIZABETH GROVE_KING CITY</v>
      </c>
      <c r="U2470" s="12" t="str">
        <f t="shared" si="116"/>
        <v>Grove</v>
      </c>
    </row>
    <row r="2471" spans="1:21" ht="13" x14ac:dyDescent="0.25">
      <c r="A2471" s="9">
        <v>45777</v>
      </c>
      <c r="B2471" s="2" t="s">
        <v>74</v>
      </c>
      <c r="C2471" s="2" t="s">
        <v>18</v>
      </c>
      <c r="D2471" s="2" t="s">
        <v>31</v>
      </c>
      <c r="E2471" s="2" t="s">
        <v>182</v>
      </c>
      <c r="F2471" s="2" t="s">
        <v>8642</v>
      </c>
      <c r="G2471" s="2">
        <v>6329</v>
      </c>
      <c r="H2471" s="2" t="s">
        <v>202</v>
      </c>
      <c r="I2471" s="1">
        <v>30782</v>
      </c>
      <c r="J2471" s="2" t="s">
        <v>23</v>
      </c>
      <c r="K2471" s="2"/>
      <c r="L2471" s="2" t="s">
        <v>24</v>
      </c>
      <c r="M2471" s="2">
        <v>366</v>
      </c>
      <c r="N2471" s="2" t="s">
        <v>8643</v>
      </c>
      <c r="O2471" s="2" t="s">
        <v>47</v>
      </c>
      <c r="P2471" s="2" t="s">
        <v>194</v>
      </c>
      <c r="Q2471" s="2" t="s">
        <v>8644</v>
      </c>
      <c r="R2471" t="str">
        <f>IFERROR(INDEX(ReadySub!$A$2:$A$1153, MATCH(T2471, ReadySub!$Q$2:$Q$1153, 0)), "")</f>
        <v/>
      </c>
      <c r="S2471" s="2" t="str">
        <f t="shared" si="114"/>
        <v>L4J 2P3_366_THORNHILL</v>
      </c>
      <c r="T2471" s="2" t="str">
        <f t="shared" si="115"/>
        <v>L4J 2P3_366 MULLEN DR_THORNHILL</v>
      </c>
      <c r="U2471" s="12" t="str">
        <f t="shared" si="116"/>
        <v>DR</v>
      </c>
    </row>
    <row r="2472" spans="1:21" ht="13" x14ac:dyDescent="0.25">
      <c r="A2472" s="9">
        <v>45777</v>
      </c>
      <c r="B2472" s="2" t="s">
        <v>8645</v>
      </c>
      <c r="C2472" s="2" t="s">
        <v>18</v>
      </c>
      <c r="D2472" s="2" t="s">
        <v>31</v>
      </c>
      <c r="E2472" s="2" t="s">
        <v>182</v>
      </c>
      <c r="F2472" s="2" t="s">
        <v>8646</v>
      </c>
      <c r="G2472" s="2">
        <v>6344</v>
      </c>
      <c r="H2472" s="2" t="s">
        <v>141</v>
      </c>
      <c r="I2472" s="1">
        <v>30994</v>
      </c>
      <c r="J2472" s="2" t="s">
        <v>23</v>
      </c>
      <c r="K2472" s="2"/>
      <c r="L2472" s="2" t="s">
        <v>24</v>
      </c>
      <c r="M2472" s="2">
        <v>32</v>
      </c>
      <c r="N2472" s="2" t="s">
        <v>180</v>
      </c>
      <c r="O2472" s="2" t="s">
        <v>36</v>
      </c>
      <c r="P2472" s="2" t="s">
        <v>241</v>
      </c>
      <c r="Q2472" s="2" t="s">
        <v>8647</v>
      </c>
      <c r="R2472" t="str">
        <f>IFERROR(INDEX(ReadySub!$A$2:$A$1153, MATCH(T2472, ReadySub!$Q$2:$Q$1153, 0)), "")</f>
        <v/>
      </c>
      <c r="S2472" s="2" t="str">
        <f t="shared" si="114"/>
        <v>L3P 1X5_32_MARKHAM</v>
      </c>
      <c r="T2472" s="2" t="str">
        <f t="shared" si="115"/>
        <v>L3P 1X5_32 MAIN ST_MARKHAM</v>
      </c>
      <c r="U2472" s="12" t="str">
        <f t="shared" si="116"/>
        <v>ST</v>
      </c>
    </row>
    <row r="2473" spans="1:21" ht="13" x14ac:dyDescent="0.25">
      <c r="A2473" s="9">
        <v>45777</v>
      </c>
      <c r="B2473" s="2" t="s">
        <v>8648</v>
      </c>
      <c r="C2473" s="2" t="s">
        <v>18</v>
      </c>
      <c r="D2473" s="2" t="s">
        <v>102</v>
      </c>
      <c r="E2473" s="2" t="s">
        <v>103</v>
      </c>
      <c r="F2473" s="2" t="s">
        <v>8649</v>
      </c>
      <c r="G2473" s="2">
        <v>6389</v>
      </c>
      <c r="H2473" s="2" t="s">
        <v>141</v>
      </c>
      <c r="I2473" s="1">
        <v>30565</v>
      </c>
      <c r="J2473" s="2" t="s">
        <v>23</v>
      </c>
      <c r="K2473" s="2"/>
      <c r="L2473" s="2" t="s">
        <v>24</v>
      </c>
      <c r="M2473" s="2">
        <v>194</v>
      </c>
      <c r="N2473" s="2" t="s">
        <v>378</v>
      </c>
      <c r="O2473" s="2" t="s">
        <v>92</v>
      </c>
      <c r="P2473" s="2" t="s">
        <v>106</v>
      </c>
      <c r="Q2473" s="2" t="s">
        <v>8650</v>
      </c>
      <c r="R2473" t="str">
        <f>IFERROR(INDEX(ReadySub!$A$2:$A$1153, MATCH(T2473, ReadySub!$Q$2:$Q$1153, 0)), "")</f>
        <v/>
      </c>
      <c r="S2473" s="2" t="str">
        <f t="shared" si="114"/>
        <v>N5A 6N4_194_STRATFORD</v>
      </c>
      <c r="T2473" s="2" t="str">
        <f t="shared" si="115"/>
        <v>N5A 6N4_194 AVONDALE AVE_STRATFORD</v>
      </c>
      <c r="U2473" s="12" t="str">
        <f t="shared" si="116"/>
        <v>AVE</v>
      </c>
    </row>
    <row r="2474" spans="1:21" ht="13" x14ac:dyDescent="0.25">
      <c r="A2474" s="9">
        <v>45777</v>
      </c>
      <c r="B2474" s="2" t="s">
        <v>8653</v>
      </c>
      <c r="C2474" s="2" t="s">
        <v>18</v>
      </c>
      <c r="D2474" s="2" t="s">
        <v>102</v>
      </c>
      <c r="E2474" s="2" t="s">
        <v>244</v>
      </c>
      <c r="F2474" s="2" t="s">
        <v>8654</v>
      </c>
      <c r="G2474" s="2">
        <v>6398</v>
      </c>
      <c r="H2474" s="2" t="s">
        <v>53</v>
      </c>
      <c r="I2474" s="1">
        <v>30930</v>
      </c>
      <c r="J2474" s="2" t="s">
        <v>23</v>
      </c>
      <c r="K2474" s="2"/>
      <c r="L2474" s="2" t="s">
        <v>24</v>
      </c>
      <c r="M2474" s="2">
        <v>288</v>
      </c>
      <c r="N2474" s="2" t="s">
        <v>2538</v>
      </c>
      <c r="O2474" s="2" t="s">
        <v>26</v>
      </c>
      <c r="P2474" s="2" t="s">
        <v>247</v>
      </c>
      <c r="Q2474" s="2" t="s">
        <v>8655</v>
      </c>
      <c r="R2474" t="str">
        <f>IFERROR(INDEX(ReadySub!$A$2:$A$1153, MATCH(T2474, ReadySub!$Q$2:$Q$1153, 0)), "")</f>
        <v/>
      </c>
      <c r="S2474" s="2" t="str">
        <f t="shared" si="114"/>
        <v>N6J 1Y3_288_LONDON</v>
      </c>
      <c r="T2474" s="2" t="str">
        <f t="shared" si="115"/>
        <v>N6J 1Y3_288 COMMISSIONERS RD_LONDON</v>
      </c>
      <c r="U2474" s="12" t="str">
        <f t="shared" si="116"/>
        <v>RD</v>
      </c>
    </row>
    <row r="2475" spans="1:21" ht="13" x14ac:dyDescent="0.25">
      <c r="A2475" s="9">
        <v>45777</v>
      </c>
      <c r="B2475" s="2" t="s">
        <v>8656</v>
      </c>
      <c r="C2475" s="2" t="s">
        <v>18</v>
      </c>
      <c r="D2475" s="2" t="s">
        <v>31</v>
      </c>
      <c r="E2475" s="2" t="s">
        <v>182</v>
      </c>
      <c r="F2475" s="2" t="s">
        <v>8657</v>
      </c>
      <c r="G2475" s="2">
        <v>6434</v>
      </c>
      <c r="H2475" s="2" t="s">
        <v>45</v>
      </c>
      <c r="I2475" s="1">
        <v>31363</v>
      </c>
      <c r="J2475" s="2" t="s">
        <v>23</v>
      </c>
      <c r="K2475" s="2"/>
      <c r="L2475" s="2" t="s">
        <v>24</v>
      </c>
      <c r="M2475" s="2">
        <v>179</v>
      </c>
      <c r="N2475" s="2" t="s">
        <v>227</v>
      </c>
      <c r="O2475" s="2" t="s">
        <v>36</v>
      </c>
      <c r="P2475" s="2" t="s">
        <v>683</v>
      </c>
      <c r="Q2475" s="2" t="s">
        <v>8658</v>
      </c>
      <c r="R2475" t="str">
        <f>IFERROR(INDEX(ReadySub!$A$2:$A$1153, MATCH(T2475, ReadySub!$Q$2:$Q$1153, 0)), "")</f>
        <v/>
      </c>
      <c r="S2475" s="2" t="str">
        <f t="shared" si="114"/>
        <v>L3Y 4C1_179_NEWMARKET</v>
      </c>
      <c r="T2475" s="2" t="str">
        <f t="shared" si="115"/>
        <v>L3Y 4C1_179 CHURCH ST_NEWMARKET</v>
      </c>
      <c r="U2475" s="12" t="str">
        <f t="shared" si="116"/>
        <v>ST</v>
      </c>
    </row>
    <row r="2476" spans="1:21" ht="13" x14ac:dyDescent="0.25">
      <c r="A2476" s="9">
        <v>45777</v>
      </c>
      <c r="B2476" s="2" t="s">
        <v>1801</v>
      </c>
      <c r="C2476" s="2" t="s">
        <v>18</v>
      </c>
      <c r="D2476" s="2" t="s">
        <v>31</v>
      </c>
      <c r="E2476" s="2" t="s">
        <v>182</v>
      </c>
      <c r="F2476" s="2" t="s">
        <v>8659</v>
      </c>
      <c r="G2476" s="2">
        <v>6438</v>
      </c>
      <c r="H2476" s="2" t="s">
        <v>104</v>
      </c>
      <c r="I2476" s="1">
        <v>31597</v>
      </c>
      <c r="J2476" s="2" t="s">
        <v>23</v>
      </c>
      <c r="K2476" s="2"/>
      <c r="L2476" s="2" t="s">
        <v>24</v>
      </c>
      <c r="M2476" s="2">
        <v>120</v>
      </c>
      <c r="N2476" s="2" t="s">
        <v>5799</v>
      </c>
      <c r="O2476" s="2" t="s">
        <v>26</v>
      </c>
      <c r="P2476" s="2" t="s">
        <v>1400</v>
      </c>
      <c r="Q2476" s="2" t="s">
        <v>8660</v>
      </c>
      <c r="R2476" t="str">
        <f>IFERROR(INDEX(ReadySub!$A$2:$A$1153, MATCH(T2476, ReadySub!$Q$2:$Q$1153, 0)), "")</f>
        <v/>
      </c>
      <c r="S2476" s="2" t="str">
        <f t="shared" si="114"/>
        <v>L3R 1Z9_120_UNIONVILLE</v>
      </c>
      <c r="T2476" s="2" t="str">
        <f t="shared" si="115"/>
        <v>L3R 1Z9_120 CARLTON RD_UNIONVILLE</v>
      </c>
      <c r="U2476" s="12" t="str">
        <f t="shared" si="116"/>
        <v>RD</v>
      </c>
    </row>
    <row r="2477" spans="1:21" ht="13" x14ac:dyDescent="0.25">
      <c r="A2477" s="9">
        <v>45777</v>
      </c>
      <c r="B2477" s="2" t="s">
        <v>8661</v>
      </c>
      <c r="C2477" s="2" t="s">
        <v>18</v>
      </c>
      <c r="D2477" s="2" t="s">
        <v>31</v>
      </c>
      <c r="E2477" s="2" t="s">
        <v>182</v>
      </c>
      <c r="F2477" s="2" t="s">
        <v>8661</v>
      </c>
      <c r="G2477" s="2">
        <v>6440</v>
      </c>
      <c r="H2477" s="2" t="s">
        <v>45</v>
      </c>
      <c r="I2477" s="1">
        <v>34635</v>
      </c>
      <c r="J2477" s="2" t="s">
        <v>23</v>
      </c>
      <c r="K2477" s="2"/>
      <c r="L2477" s="2" t="s">
        <v>24</v>
      </c>
      <c r="M2477" s="2">
        <v>81</v>
      </c>
      <c r="N2477" s="2" t="s">
        <v>3698</v>
      </c>
      <c r="O2477" s="2" t="s">
        <v>1320</v>
      </c>
      <c r="P2477" s="2" t="s">
        <v>733</v>
      </c>
      <c r="Q2477" s="2" t="s">
        <v>3699</v>
      </c>
      <c r="R2477" t="str">
        <f>IFERROR(INDEX(ReadySub!$A$2:$A$1153, MATCH(T2477, ReadySub!$Q$2:$Q$1153, 0)), "")</f>
        <v/>
      </c>
      <c r="S2477" s="2" t="str">
        <f t="shared" si="114"/>
        <v>L4G 4C4_81_AURORA</v>
      </c>
      <c r="T2477" s="2" t="str">
        <f t="shared" si="115"/>
        <v>L4G 4C4_81 INDUSTRIAL PARKWAY_AURORA</v>
      </c>
      <c r="U2477" s="12" t="str">
        <f t="shared" si="116"/>
        <v>Parkway</v>
      </c>
    </row>
    <row r="2478" spans="1:21" ht="13" x14ac:dyDescent="0.25">
      <c r="A2478" s="9">
        <v>45777</v>
      </c>
      <c r="B2478" s="2" t="s">
        <v>1801</v>
      </c>
      <c r="C2478" s="2" t="s">
        <v>18</v>
      </c>
      <c r="D2478" s="2" t="s">
        <v>31</v>
      </c>
      <c r="E2478" s="2" t="s">
        <v>182</v>
      </c>
      <c r="F2478" s="2" t="s">
        <v>8662</v>
      </c>
      <c r="G2478" s="2">
        <v>6442</v>
      </c>
      <c r="H2478" s="2" t="s">
        <v>104</v>
      </c>
      <c r="I2478" s="1">
        <v>31659</v>
      </c>
      <c r="J2478" s="2" t="s">
        <v>23</v>
      </c>
      <c r="K2478" s="2"/>
      <c r="L2478" s="2" t="s">
        <v>24</v>
      </c>
      <c r="M2478" s="2">
        <v>15</v>
      </c>
      <c r="N2478" s="2" t="s">
        <v>8663</v>
      </c>
      <c r="O2478" s="2" t="s">
        <v>92</v>
      </c>
      <c r="P2478" s="2" t="s">
        <v>241</v>
      </c>
      <c r="Q2478" s="2" t="s">
        <v>8664</v>
      </c>
      <c r="R2478" t="str">
        <f>IFERROR(INDEX(ReadySub!$A$2:$A$1153, MATCH(T2478, ReadySub!$Q$2:$Q$1153, 0)), "")</f>
        <v/>
      </c>
      <c r="S2478" s="2" t="str">
        <f t="shared" si="114"/>
        <v>L3P 4P8_15_MARKHAM</v>
      </c>
      <c r="T2478" s="2" t="str">
        <f t="shared" si="115"/>
        <v>L3P 4P8_15 LARKIN AVE_MARKHAM</v>
      </c>
      <c r="U2478" s="12" t="str">
        <f t="shared" si="116"/>
        <v>AVE</v>
      </c>
    </row>
    <row r="2479" spans="1:21" ht="13" x14ac:dyDescent="0.25">
      <c r="A2479" s="9">
        <v>45777</v>
      </c>
      <c r="B2479" s="2" t="s">
        <v>8665</v>
      </c>
      <c r="C2479" s="2" t="s">
        <v>18</v>
      </c>
      <c r="D2479" s="2" t="s">
        <v>58</v>
      </c>
      <c r="E2479" s="2" t="s">
        <v>80</v>
      </c>
      <c r="F2479" s="2" t="s">
        <v>8666</v>
      </c>
      <c r="G2479" s="2">
        <v>6573</v>
      </c>
      <c r="H2479" s="2" t="s">
        <v>34</v>
      </c>
      <c r="I2479" s="1">
        <v>30959</v>
      </c>
      <c r="J2479" s="2" t="s">
        <v>23</v>
      </c>
      <c r="K2479" s="2"/>
      <c r="L2479" s="2" t="s">
        <v>24</v>
      </c>
      <c r="M2479" s="2">
        <v>1296</v>
      </c>
      <c r="N2479" s="2" t="s">
        <v>5720</v>
      </c>
      <c r="O2479" s="2" t="s">
        <v>36</v>
      </c>
      <c r="P2479" s="2" t="s">
        <v>8667</v>
      </c>
      <c r="Q2479" s="2" t="s">
        <v>8668</v>
      </c>
      <c r="R2479" t="str">
        <f>IFERROR(INDEX(ReadySub!$A$2:$A$1153, MATCH(T2479, ReadySub!$Q$2:$Q$1153, 0)), "")</f>
        <v/>
      </c>
      <c r="S2479" s="2" t="str">
        <f t="shared" si="114"/>
        <v>L8E 5L4_1296_WINONA</v>
      </c>
      <c r="T2479" s="2" t="str">
        <f t="shared" si="115"/>
        <v>L8E 5L4_1296 BARTON ST_WINONA</v>
      </c>
      <c r="U2479" s="12" t="str">
        <f t="shared" si="116"/>
        <v>ST</v>
      </c>
    </row>
    <row r="2480" spans="1:21" ht="13" x14ac:dyDescent="0.25">
      <c r="A2480" s="9">
        <v>45777</v>
      </c>
      <c r="B2480" s="2" t="s">
        <v>16875</v>
      </c>
      <c r="C2480" s="2" t="s">
        <v>18</v>
      </c>
      <c r="D2480" s="2" t="s">
        <v>58</v>
      </c>
      <c r="E2480" s="2" t="s">
        <v>80</v>
      </c>
      <c r="F2480" s="2" t="s">
        <v>8669</v>
      </c>
      <c r="G2480" s="2">
        <v>6574</v>
      </c>
      <c r="H2480" s="2" t="s">
        <v>120</v>
      </c>
      <c r="I2480" s="1">
        <v>30959</v>
      </c>
      <c r="J2480" s="2" t="s">
        <v>23</v>
      </c>
      <c r="K2480" s="2"/>
      <c r="L2480" s="2" t="s">
        <v>24</v>
      </c>
      <c r="M2480" s="2">
        <v>79</v>
      </c>
      <c r="N2480" s="2" t="s">
        <v>852</v>
      </c>
      <c r="O2480" s="2" t="s">
        <v>36</v>
      </c>
      <c r="P2480" s="2" t="s">
        <v>82</v>
      </c>
      <c r="Q2480" s="2" t="s">
        <v>5107</v>
      </c>
      <c r="R2480" t="str">
        <f>IFERROR(INDEX(ReadySub!$A$2:$A$1153, MATCH(T2480, ReadySub!$Q$2:$Q$1153, 0)), "")</f>
        <v/>
      </c>
      <c r="S2480" s="2" t="str">
        <f t="shared" si="114"/>
        <v>L8P 2Z1_79_HAMILTON</v>
      </c>
      <c r="T2480" s="2" t="str">
        <f t="shared" si="115"/>
        <v>L8P 2Z1_79 JAMES ST_HAMILTON</v>
      </c>
      <c r="U2480" s="12" t="str">
        <f t="shared" si="116"/>
        <v>ST</v>
      </c>
    </row>
    <row r="2481" spans="1:21" ht="13" x14ac:dyDescent="0.25">
      <c r="A2481" s="9">
        <v>45777</v>
      </c>
      <c r="B2481" s="2" t="s">
        <v>16875</v>
      </c>
      <c r="C2481" s="2" t="s">
        <v>18</v>
      </c>
      <c r="D2481" s="2" t="s">
        <v>58</v>
      </c>
      <c r="E2481" s="2" t="s">
        <v>80</v>
      </c>
      <c r="F2481" s="2" t="s">
        <v>8670</v>
      </c>
      <c r="G2481" s="2">
        <v>6583</v>
      </c>
      <c r="H2481" s="2" t="s">
        <v>104</v>
      </c>
      <c r="I2481" s="1">
        <v>31265</v>
      </c>
      <c r="J2481" s="2" t="s">
        <v>23</v>
      </c>
      <c r="K2481" s="2"/>
      <c r="L2481" s="2" t="s">
        <v>24</v>
      </c>
      <c r="M2481" s="2">
        <v>168</v>
      </c>
      <c r="N2481" s="2" t="s">
        <v>2338</v>
      </c>
      <c r="O2481" s="2" t="s">
        <v>92</v>
      </c>
      <c r="P2481" s="2" t="s">
        <v>147</v>
      </c>
      <c r="Q2481" s="2" t="s">
        <v>8671</v>
      </c>
      <c r="R2481" t="str">
        <f>IFERROR(INDEX(ReadySub!$A$2:$A$1153, MATCH(T2481, ReadySub!$Q$2:$Q$1153, 0)), "")</f>
        <v/>
      </c>
      <c r="S2481" s="2" t="str">
        <f t="shared" si="114"/>
        <v>L9G 1V7_168_ANCASTER</v>
      </c>
      <c r="T2481" s="2" t="str">
        <f t="shared" si="115"/>
        <v>L9G 1V7_168 HURON AVE_ANCASTER</v>
      </c>
      <c r="U2481" s="12" t="str">
        <f t="shared" si="116"/>
        <v>AVE</v>
      </c>
    </row>
    <row r="2482" spans="1:21" ht="13" x14ac:dyDescent="0.25">
      <c r="A2482" s="9">
        <v>45777</v>
      </c>
      <c r="B2482" s="2" t="s">
        <v>8672</v>
      </c>
      <c r="C2482" s="2" t="s">
        <v>18</v>
      </c>
      <c r="D2482" s="2" t="s">
        <v>58</v>
      </c>
      <c r="E2482" s="2" t="s">
        <v>80</v>
      </c>
      <c r="F2482" s="2" t="s">
        <v>8673</v>
      </c>
      <c r="G2482" s="2">
        <v>6588</v>
      </c>
      <c r="H2482" s="2" t="s">
        <v>66</v>
      </c>
      <c r="I2482" s="1">
        <v>31112</v>
      </c>
      <c r="J2482" s="2" t="s">
        <v>23</v>
      </c>
      <c r="K2482" s="2"/>
      <c r="L2482" s="2" t="s">
        <v>24</v>
      </c>
      <c r="M2482" s="2">
        <v>215</v>
      </c>
      <c r="N2482" s="2" t="s">
        <v>8674</v>
      </c>
      <c r="O2482" s="2" t="s">
        <v>92</v>
      </c>
      <c r="P2482" s="2" t="s">
        <v>82</v>
      </c>
      <c r="Q2482" s="2" t="s">
        <v>8675</v>
      </c>
      <c r="R2482" t="str">
        <f>IFERROR(INDEX(ReadySub!$A$2:$A$1153, MATCH(T2482, ReadySub!$Q$2:$Q$1153, 0)), "")</f>
        <v/>
      </c>
      <c r="S2482" s="2" t="str">
        <f t="shared" si="114"/>
        <v>L8S 4A1_215_HAMILTON</v>
      </c>
      <c r="T2482" s="2" t="str">
        <f t="shared" si="115"/>
        <v>L8S 4A1_215 CLINE AVE_HAMILTON</v>
      </c>
      <c r="U2482" s="12" t="str">
        <f t="shared" si="116"/>
        <v>AVE</v>
      </c>
    </row>
    <row r="2483" spans="1:21" ht="13" x14ac:dyDescent="0.25">
      <c r="A2483" s="9">
        <v>45777</v>
      </c>
      <c r="B2483" s="2" t="s">
        <v>8676</v>
      </c>
      <c r="C2483" s="2" t="s">
        <v>18</v>
      </c>
      <c r="D2483" s="2" t="s">
        <v>58</v>
      </c>
      <c r="E2483" s="2" t="s">
        <v>80</v>
      </c>
      <c r="F2483" s="2" t="s">
        <v>8677</v>
      </c>
      <c r="G2483" s="2">
        <v>6600</v>
      </c>
      <c r="H2483" s="2" t="s">
        <v>377</v>
      </c>
      <c r="I2483" s="1">
        <v>31427</v>
      </c>
      <c r="J2483" s="2" t="s">
        <v>23</v>
      </c>
      <c r="K2483" s="2"/>
      <c r="L2483" s="2" t="s">
        <v>24</v>
      </c>
      <c r="M2483" s="2">
        <v>79</v>
      </c>
      <c r="N2483" s="2" t="s">
        <v>8678</v>
      </c>
      <c r="O2483" s="2" t="s">
        <v>92</v>
      </c>
      <c r="P2483" s="2" t="s">
        <v>274</v>
      </c>
      <c r="Q2483" s="2" t="s">
        <v>8679</v>
      </c>
      <c r="R2483" t="str">
        <f>IFERROR(INDEX(ReadySub!$A$2:$A$1153, MATCH(T2483, ReadySub!$Q$2:$Q$1153, 0)), "")</f>
        <v/>
      </c>
      <c r="S2483" s="2" t="str">
        <f t="shared" si="114"/>
        <v>L8G 3L5_79_STONEY CREEK</v>
      </c>
      <c r="T2483" s="2" t="str">
        <f t="shared" si="115"/>
        <v>L8G 3L5_79 COLLEGIATE AVE_STONEY CREEK</v>
      </c>
      <c r="U2483" s="12" t="str">
        <f t="shared" si="116"/>
        <v>AVE</v>
      </c>
    </row>
    <row r="2484" spans="1:21" ht="13" x14ac:dyDescent="0.25">
      <c r="A2484" s="9">
        <v>45777</v>
      </c>
      <c r="B2484" s="2" t="s">
        <v>8682</v>
      </c>
      <c r="C2484" s="2" t="s">
        <v>18</v>
      </c>
      <c r="D2484" s="2" t="s">
        <v>150</v>
      </c>
      <c r="E2484" s="2" t="s">
        <v>401</v>
      </c>
      <c r="F2484" s="2" t="s">
        <v>8683</v>
      </c>
      <c r="G2484" s="2">
        <v>6626</v>
      </c>
      <c r="H2484" s="2" t="s">
        <v>141</v>
      </c>
      <c r="I2484" s="1">
        <v>30754</v>
      </c>
      <c r="J2484" s="2" t="s">
        <v>23</v>
      </c>
      <c r="K2484" s="2"/>
      <c r="L2484" s="2" t="s">
        <v>24</v>
      </c>
      <c r="M2484" s="2">
        <v>350</v>
      </c>
      <c r="N2484" s="2" t="s">
        <v>485</v>
      </c>
      <c r="O2484" s="2" t="s">
        <v>36</v>
      </c>
      <c r="P2484" s="2" t="s">
        <v>403</v>
      </c>
      <c r="Q2484" s="2" t="s">
        <v>8684</v>
      </c>
      <c r="R2484" t="str">
        <f>IFERROR(INDEX(ReadySub!$A$2:$A$1153, MATCH(T2484, ReadySub!$Q$2:$Q$1153, 0)), "")</f>
        <v/>
      </c>
      <c r="S2484" s="2" t="str">
        <f t="shared" si="114"/>
        <v>K8P 1B2_350_BELLEVILLE</v>
      </c>
      <c r="T2484" s="2" t="str">
        <f t="shared" si="115"/>
        <v>K8P 1B2_350 DUNDAS ST_BELLEVILLE</v>
      </c>
      <c r="U2484" s="12" t="str">
        <f t="shared" si="116"/>
        <v>ST</v>
      </c>
    </row>
    <row r="2485" spans="1:21" ht="13" x14ac:dyDescent="0.25">
      <c r="A2485" s="9">
        <v>45777</v>
      </c>
      <c r="B2485" s="2" t="s">
        <v>8685</v>
      </c>
      <c r="C2485" s="2" t="s">
        <v>18</v>
      </c>
      <c r="D2485" s="2" t="s">
        <v>150</v>
      </c>
      <c r="E2485" s="2" t="s">
        <v>401</v>
      </c>
      <c r="F2485" s="2" t="s">
        <v>8686</v>
      </c>
      <c r="G2485" s="2">
        <v>6634</v>
      </c>
      <c r="H2485" s="2" t="s">
        <v>45</v>
      </c>
      <c r="I2485" s="1">
        <v>30994</v>
      </c>
      <c r="J2485" s="2" t="s">
        <v>23</v>
      </c>
      <c r="K2485" s="2"/>
      <c r="L2485" s="2" t="s">
        <v>24</v>
      </c>
      <c r="M2485" s="2">
        <v>350</v>
      </c>
      <c r="N2485" s="2" t="s">
        <v>485</v>
      </c>
      <c r="O2485" s="2" t="s">
        <v>36</v>
      </c>
      <c r="P2485" s="2" t="s">
        <v>403</v>
      </c>
      <c r="Q2485" s="2" t="s">
        <v>8684</v>
      </c>
      <c r="R2485" t="str">
        <f>IFERROR(INDEX(ReadySub!$A$2:$A$1153, MATCH(T2485, ReadySub!$Q$2:$Q$1153, 0)), "")</f>
        <v/>
      </c>
      <c r="S2485" s="2" t="str">
        <f t="shared" si="114"/>
        <v>K8P 1B2_350_BELLEVILLE</v>
      </c>
      <c r="T2485" s="2" t="str">
        <f t="shared" si="115"/>
        <v>K8P 1B2_350 DUNDAS ST_BELLEVILLE</v>
      </c>
      <c r="U2485" s="12" t="str">
        <f t="shared" si="116"/>
        <v>ST</v>
      </c>
    </row>
    <row r="2486" spans="1:21" ht="13" x14ac:dyDescent="0.25">
      <c r="A2486" s="9">
        <v>45777</v>
      </c>
      <c r="B2486" s="2" t="s">
        <v>400</v>
      </c>
      <c r="C2486" s="2" t="s">
        <v>18</v>
      </c>
      <c r="D2486" s="2" t="s">
        <v>150</v>
      </c>
      <c r="E2486" s="2" t="s">
        <v>401</v>
      </c>
      <c r="F2486" s="2" t="s">
        <v>8687</v>
      </c>
      <c r="G2486" s="2">
        <v>6650</v>
      </c>
      <c r="H2486" s="2" t="s">
        <v>45</v>
      </c>
      <c r="I2486" s="1">
        <v>31427</v>
      </c>
      <c r="J2486" s="2" t="s">
        <v>23</v>
      </c>
      <c r="K2486" s="2"/>
      <c r="L2486" s="2" t="s">
        <v>24</v>
      </c>
      <c r="M2486" s="2">
        <v>433</v>
      </c>
      <c r="N2486" s="2" t="s">
        <v>928</v>
      </c>
      <c r="O2486" s="2" t="s">
        <v>92</v>
      </c>
      <c r="P2486" s="2" t="s">
        <v>403</v>
      </c>
      <c r="Q2486" s="2" t="s">
        <v>8688</v>
      </c>
      <c r="R2486" t="str">
        <f>IFERROR(INDEX(ReadySub!$A$2:$A$1153, MATCH(T2486, ReadySub!$Q$2:$Q$1153, 0)), "")</f>
        <v/>
      </c>
      <c r="S2486" s="2" t="str">
        <f t="shared" si="114"/>
        <v>K8N 2G1_433_BELLEVILLE</v>
      </c>
      <c r="T2486" s="2" t="str">
        <f t="shared" si="115"/>
        <v>K8N 2G1_433 VICTORIA AVE_BELLEVILLE</v>
      </c>
      <c r="U2486" s="12" t="str">
        <f t="shared" si="116"/>
        <v>AVE</v>
      </c>
    </row>
    <row r="2487" spans="1:21" ht="13" x14ac:dyDescent="0.25">
      <c r="A2487" s="9">
        <v>45777</v>
      </c>
      <c r="B2487" s="2" t="s">
        <v>6497</v>
      </c>
      <c r="C2487" s="2" t="s">
        <v>18</v>
      </c>
      <c r="D2487" s="2" t="s">
        <v>150</v>
      </c>
      <c r="E2487" s="2" t="s">
        <v>401</v>
      </c>
      <c r="F2487" s="2" t="s">
        <v>8689</v>
      </c>
      <c r="G2487" s="2">
        <v>6657</v>
      </c>
      <c r="H2487" s="2" t="s">
        <v>45</v>
      </c>
      <c r="I2487" s="1">
        <v>33630</v>
      </c>
      <c r="J2487" s="2" t="s">
        <v>23</v>
      </c>
      <c r="K2487" s="2"/>
      <c r="L2487" s="2" t="s">
        <v>24</v>
      </c>
      <c r="M2487" s="2">
        <v>20</v>
      </c>
      <c r="N2487" s="2" t="s">
        <v>8690</v>
      </c>
      <c r="O2487" s="2" t="s">
        <v>288</v>
      </c>
      <c r="P2487" s="2" t="s">
        <v>6500</v>
      </c>
      <c r="Q2487" s="2" t="s">
        <v>6501</v>
      </c>
      <c r="R2487" t="str">
        <f>IFERROR(INDEX(ReadySub!$A$2:$A$1153, MATCH(T2487, ReadySub!$Q$2:$Q$1153, 0)), "")</f>
        <v/>
      </c>
      <c r="S2487" s="2" t="str">
        <f t="shared" si="114"/>
        <v>K0L 1C0_20_BANCROFT</v>
      </c>
      <c r="T2487" s="2" t="str">
        <f t="shared" si="115"/>
        <v>K0L 1C0_20 HASTINGS HERITAGE WAY_BANCROFT</v>
      </c>
      <c r="U2487" s="12" t="str">
        <f t="shared" si="116"/>
        <v>Way</v>
      </c>
    </row>
    <row r="2488" spans="1:21" ht="13" x14ac:dyDescent="0.25">
      <c r="A2488" s="9">
        <v>45777</v>
      </c>
      <c r="B2488" s="2" t="s">
        <v>8692</v>
      </c>
      <c r="C2488" s="2" t="s">
        <v>18</v>
      </c>
      <c r="D2488" s="2" t="s">
        <v>150</v>
      </c>
      <c r="E2488" s="2" t="s">
        <v>401</v>
      </c>
      <c r="F2488" s="2" t="s">
        <v>8693</v>
      </c>
      <c r="G2488" s="2">
        <v>6663</v>
      </c>
      <c r="H2488" s="2" t="s">
        <v>45</v>
      </c>
      <c r="I2488" s="1">
        <v>34012</v>
      </c>
      <c r="J2488" s="2" t="s">
        <v>23</v>
      </c>
      <c r="K2488" s="2"/>
      <c r="L2488" s="2" t="s">
        <v>24</v>
      </c>
      <c r="M2488" s="2">
        <v>216</v>
      </c>
      <c r="N2488" s="2" t="s">
        <v>8363</v>
      </c>
      <c r="O2488" s="2" t="s">
        <v>26</v>
      </c>
      <c r="P2488" s="2" t="s">
        <v>403</v>
      </c>
      <c r="Q2488" s="2" t="s">
        <v>8694</v>
      </c>
      <c r="R2488" t="str">
        <f>IFERROR(INDEX(ReadySub!$A$2:$A$1153, MATCH(T2488, ReadySub!$Q$2:$Q$1153, 0)), "")</f>
        <v/>
      </c>
      <c r="S2488" s="2" t="str">
        <f t="shared" si="114"/>
        <v>K8R 1A7_216_BELLEVILLE</v>
      </c>
      <c r="T2488" s="2" t="str">
        <f t="shared" si="115"/>
        <v>K8R 1A7_216 MONTROSE RD_BELLEVILLE</v>
      </c>
      <c r="U2488" s="12" t="str">
        <f t="shared" si="116"/>
        <v>RD</v>
      </c>
    </row>
    <row r="2489" spans="1:21" ht="13" x14ac:dyDescent="0.25">
      <c r="A2489" s="9">
        <v>45777</v>
      </c>
      <c r="B2489" s="2" t="s">
        <v>8695</v>
      </c>
      <c r="C2489" s="2" t="s">
        <v>18</v>
      </c>
      <c r="D2489" s="2" t="s">
        <v>58</v>
      </c>
      <c r="E2489" s="2" t="s">
        <v>766</v>
      </c>
      <c r="F2489" s="2" t="s">
        <v>8695</v>
      </c>
      <c r="G2489" s="2">
        <v>6703</v>
      </c>
      <c r="H2489" s="2" t="s">
        <v>141</v>
      </c>
      <c r="I2489" s="1">
        <v>30846</v>
      </c>
      <c r="J2489" s="2" t="s">
        <v>23</v>
      </c>
      <c r="K2489" s="2"/>
      <c r="L2489" s="2" t="s">
        <v>24</v>
      </c>
      <c r="M2489" s="2">
        <v>191</v>
      </c>
      <c r="N2489" s="2" t="s">
        <v>180</v>
      </c>
      <c r="O2489" s="2" t="s">
        <v>36</v>
      </c>
      <c r="P2489" s="2" t="s">
        <v>8696</v>
      </c>
      <c r="Q2489" s="2" t="s">
        <v>8697</v>
      </c>
      <c r="R2489" t="str">
        <f>IFERROR(INDEX(ReadySub!$A$2:$A$1153, MATCH(T2489, ReadySub!$Q$2:$Q$1153, 0)), "")</f>
        <v/>
      </c>
      <c r="S2489" s="2" t="str">
        <f t="shared" si="114"/>
        <v>N0B 2K0_191_ROCKWOOD</v>
      </c>
      <c r="T2489" s="2" t="str">
        <f t="shared" si="115"/>
        <v>N0B 2K0_191 MAIN ST_ROCKWOOD</v>
      </c>
      <c r="U2489" s="12" t="str">
        <f t="shared" si="116"/>
        <v>ST</v>
      </c>
    </row>
    <row r="2490" spans="1:21" ht="13" x14ac:dyDescent="0.25">
      <c r="A2490" s="9">
        <v>45777</v>
      </c>
      <c r="B2490" s="2" t="s">
        <v>8698</v>
      </c>
      <c r="C2490" s="2" t="s">
        <v>18</v>
      </c>
      <c r="D2490" s="2" t="s">
        <v>102</v>
      </c>
      <c r="E2490" s="2" t="s">
        <v>775</v>
      </c>
      <c r="F2490" s="2" t="s">
        <v>8699</v>
      </c>
      <c r="G2490" s="2">
        <v>6759</v>
      </c>
      <c r="H2490" s="2" t="s">
        <v>141</v>
      </c>
      <c r="I2490" s="1">
        <v>32645</v>
      </c>
      <c r="J2490" s="2" t="s">
        <v>23</v>
      </c>
      <c r="K2490" s="2"/>
      <c r="L2490" s="2" t="s">
        <v>24</v>
      </c>
      <c r="M2490" s="2">
        <v>29</v>
      </c>
      <c r="N2490" s="2" t="s">
        <v>1041</v>
      </c>
      <c r="O2490" s="2" t="s">
        <v>26</v>
      </c>
      <c r="P2490" s="2" t="s">
        <v>776</v>
      </c>
      <c r="Q2490" s="2" t="s">
        <v>8013</v>
      </c>
      <c r="R2490" t="str">
        <f>IFERROR(INDEX(ReadySub!$A$2:$A$1153, MATCH(T2490, ReadySub!$Q$2:$Q$1153, 0)), "")</f>
        <v/>
      </c>
      <c r="S2490" s="2" t="str">
        <f t="shared" si="114"/>
        <v>N2L 2K4_29_WATERLOO</v>
      </c>
      <c r="T2490" s="2" t="str">
        <f t="shared" si="115"/>
        <v>N2L 2K4_29 WESTMOUNT RD_WATERLOO</v>
      </c>
      <c r="U2490" s="12" t="str">
        <f t="shared" si="116"/>
        <v>RD</v>
      </c>
    </row>
    <row r="2491" spans="1:21" ht="13" x14ac:dyDescent="0.25">
      <c r="A2491" s="9">
        <v>45777</v>
      </c>
      <c r="B2491" s="2" t="s">
        <v>2315</v>
      </c>
      <c r="C2491" s="2" t="s">
        <v>18</v>
      </c>
      <c r="D2491" s="2" t="s">
        <v>51</v>
      </c>
      <c r="E2491" s="2" t="s">
        <v>90</v>
      </c>
      <c r="F2491" s="2" t="s">
        <v>8703</v>
      </c>
      <c r="G2491" s="2">
        <v>6802</v>
      </c>
      <c r="H2491" s="2" t="s">
        <v>120</v>
      </c>
      <c r="I2491" s="1">
        <v>31140</v>
      </c>
      <c r="J2491" s="2" t="s">
        <v>23</v>
      </c>
      <c r="K2491" s="2"/>
      <c r="L2491" s="2" t="s">
        <v>24</v>
      </c>
      <c r="M2491" s="2">
        <v>31</v>
      </c>
      <c r="N2491" s="2" t="s">
        <v>8704</v>
      </c>
      <c r="O2491" s="2" t="s">
        <v>26</v>
      </c>
      <c r="P2491" s="2" t="s">
        <v>93</v>
      </c>
      <c r="Q2491" s="2" t="s">
        <v>8705</v>
      </c>
      <c r="R2491" t="str">
        <f>IFERROR(INDEX(ReadySub!$A$2:$A$1153, MATCH(T2491, ReadySub!$Q$2:$Q$1153, 0)), "")</f>
        <v/>
      </c>
      <c r="S2491" s="2" t="str">
        <f t="shared" si="114"/>
        <v>M4G 1G4_31_TORONTO</v>
      </c>
      <c r="T2491" s="2" t="str">
        <f t="shared" si="115"/>
        <v>M4G 1G4_31 ROLPH RD_TORONTO</v>
      </c>
      <c r="U2491" s="12" t="str">
        <f t="shared" si="116"/>
        <v>RD</v>
      </c>
    </row>
    <row r="2492" spans="1:21" ht="13" x14ac:dyDescent="0.25">
      <c r="A2492" s="9">
        <v>45777</v>
      </c>
      <c r="B2492" s="2" t="s">
        <v>8706</v>
      </c>
      <c r="C2492" s="2" t="s">
        <v>18</v>
      </c>
      <c r="D2492" s="2" t="s">
        <v>51</v>
      </c>
      <c r="E2492" s="2" t="s">
        <v>90</v>
      </c>
      <c r="F2492" s="2" t="s">
        <v>8706</v>
      </c>
      <c r="G2492" s="2">
        <v>6803</v>
      </c>
      <c r="H2492" s="2" t="s">
        <v>66</v>
      </c>
      <c r="I2492" s="1">
        <v>31140</v>
      </c>
      <c r="J2492" s="2" t="s">
        <v>23</v>
      </c>
      <c r="K2492" s="2"/>
      <c r="L2492" s="2" t="s">
        <v>24</v>
      </c>
      <c r="M2492" s="2">
        <v>109</v>
      </c>
      <c r="N2492" s="2" t="s">
        <v>8707</v>
      </c>
      <c r="O2492" s="2" t="s">
        <v>101</v>
      </c>
      <c r="P2492" s="2" t="s">
        <v>93</v>
      </c>
      <c r="Q2492" s="2" t="s">
        <v>8708</v>
      </c>
      <c r="R2492" t="str">
        <f>IFERROR(INDEX(ReadySub!$A$2:$A$1153, MATCH(T2492, ReadySub!$Q$2:$Q$1153, 0)), "")</f>
        <v/>
      </c>
      <c r="S2492" s="2" t="str">
        <f t="shared" si="114"/>
        <v>M1S 2R7_109_TORONTO</v>
      </c>
      <c r="T2492" s="2" t="str">
        <f t="shared" si="115"/>
        <v>M1S 2R7_109 CHARTLAND BLVD_TORONTO</v>
      </c>
      <c r="U2492" s="12" t="str">
        <f t="shared" si="116"/>
        <v>BLVD</v>
      </c>
    </row>
    <row r="2493" spans="1:21" ht="13" x14ac:dyDescent="0.25">
      <c r="A2493" s="9">
        <v>45777</v>
      </c>
      <c r="B2493" s="2" t="s">
        <v>8709</v>
      </c>
      <c r="C2493" s="2" t="s">
        <v>18</v>
      </c>
      <c r="D2493" s="2" t="s">
        <v>31</v>
      </c>
      <c r="E2493" s="2" t="s">
        <v>90</v>
      </c>
      <c r="F2493" s="2" t="s">
        <v>8709</v>
      </c>
      <c r="G2493" s="2">
        <v>6813</v>
      </c>
      <c r="H2493" s="2" t="s">
        <v>53</v>
      </c>
      <c r="I2493" s="1">
        <v>31265</v>
      </c>
      <c r="J2493" s="2" t="s">
        <v>23</v>
      </c>
      <c r="K2493" s="2"/>
      <c r="L2493" s="2" t="s">
        <v>24</v>
      </c>
      <c r="M2493" s="2">
        <v>96</v>
      </c>
      <c r="N2493" s="2" t="s">
        <v>8710</v>
      </c>
      <c r="O2493" s="2" t="s">
        <v>26</v>
      </c>
      <c r="P2493" s="2" t="s">
        <v>93</v>
      </c>
      <c r="Q2493" s="2" t="s">
        <v>8711</v>
      </c>
      <c r="R2493" t="str">
        <f>IFERROR(INDEX(ReadySub!$A$2:$A$1153, MATCH(T2493, ReadySub!$Q$2:$Q$1153, 0)), "")</f>
        <v/>
      </c>
      <c r="S2493" s="2" t="str">
        <f t="shared" si="114"/>
        <v>M3J 1V8_96_TORONTO</v>
      </c>
      <c r="T2493" s="2" t="str">
        <f t="shared" si="115"/>
        <v>M3J 1V8_96 HUCKNALL RD_TORONTO</v>
      </c>
      <c r="U2493" s="12" t="str">
        <f t="shared" si="116"/>
        <v>RD</v>
      </c>
    </row>
    <row r="2494" spans="1:21" ht="13" x14ac:dyDescent="0.25">
      <c r="A2494" s="9">
        <v>45777</v>
      </c>
      <c r="B2494" s="2" t="s">
        <v>8712</v>
      </c>
      <c r="C2494" s="2" t="s">
        <v>18</v>
      </c>
      <c r="D2494" s="2" t="s">
        <v>31</v>
      </c>
      <c r="E2494" s="2" t="s">
        <v>90</v>
      </c>
      <c r="F2494" s="2" t="s">
        <v>8713</v>
      </c>
      <c r="G2494" s="2">
        <v>6817</v>
      </c>
      <c r="H2494" s="2" t="s">
        <v>45</v>
      </c>
      <c r="I2494" s="1">
        <v>31265</v>
      </c>
      <c r="J2494" s="2" t="s">
        <v>23</v>
      </c>
      <c r="K2494" s="2"/>
      <c r="L2494" s="2" t="s">
        <v>24</v>
      </c>
      <c r="M2494" s="2">
        <v>38</v>
      </c>
      <c r="N2494" s="2" t="s">
        <v>8714</v>
      </c>
      <c r="O2494" s="2" t="s">
        <v>26</v>
      </c>
      <c r="P2494" s="2" t="s">
        <v>93</v>
      </c>
      <c r="Q2494" s="2" t="s">
        <v>8715</v>
      </c>
      <c r="R2494" t="str">
        <f>IFERROR(INDEX(ReadySub!$A$2:$A$1153, MATCH(T2494, ReadySub!$Q$2:$Q$1153, 0)), "")</f>
        <v/>
      </c>
      <c r="S2494" s="2" t="str">
        <f t="shared" si="114"/>
        <v>M6A 1L6_38_TORONTO</v>
      </c>
      <c r="T2494" s="2" t="str">
        <f t="shared" si="115"/>
        <v>M6A 1L6_38 ORFUS RD_TORONTO</v>
      </c>
      <c r="U2494" s="12" t="str">
        <f t="shared" si="116"/>
        <v>RD</v>
      </c>
    </row>
    <row r="2495" spans="1:21" ht="13" x14ac:dyDescent="0.25">
      <c r="A2495" s="9">
        <v>45777</v>
      </c>
      <c r="B2495" s="2" t="s">
        <v>8716</v>
      </c>
      <c r="C2495" s="2" t="s">
        <v>18</v>
      </c>
      <c r="D2495" s="2" t="s">
        <v>51</v>
      </c>
      <c r="E2495" s="2" t="s">
        <v>90</v>
      </c>
      <c r="F2495" s="2" t="s">
        <v>8716</v>
      </c>
      <c r="G2495" s="2">
        <v>6819</v>
      </c>
      <c r="H2495" s="2" t="s">
        <v>45</v>
      </c>
      <c r="I2495" s="1">
        <v>31299</v>
      </c>
      <c r="J2495" s="2" t="s">
        <v>23</v>
      </c>
      <c r="K2495" s="2"/>
      <c r="L2495" s="2" t="s">
        <v>24</v>
      </c>
      <c r="M2495" s="2">
        <v>43</v>
      </c>
      <c r="N2495" s="2" t="s">
        <v>8717</v>
      </c>
      <c r="O2495" s="2" t="s">
        <v>92</v>
      </c>
      <c r="P2495" s="2" t="s">
        <v>93</v>
      </c>
      <c r="Q2495" s="2" t="s">
        <v>8718</v>
      </c>
      <c r="R2495" t="str">
        <f>IFERROR(INDEX(ReadySub!$A$2:$A$1153, MATCH(T2495, ReadySub!$Q$2:$Q$1153, 0)), "")</f>
        <v/>
      </c>
      <c r="S2495" s="2" t="str">
        <f t="shared" si="114"/>
        <v>M4E 2Z4_43_TORONTO</v>
      </c>
      <c r="T2495" s="2" t="str">
        <f t="shared" si="115"/>
        <v>M4E 2Z4_43 KIMBERLEY AVE_TORONTO</v>
      </c>
      <c r="U2495" s="12" t="str">
        <f t="shared" si="116"/>
        <v>AVE</v>
      </c>
    </row>
    <row r="2496" spans="1:21" ht="13" x14ac:dyDescent="0.25">
      <c r="A2496" s="9">
        <v>45777</v>
      </c>
      <c r="B2496" s="2" t="s">
        <v>8719</v>
      </c>
      <c r="C2496" s="2" t="s">
        <v>18</v>
      </c>
      <c r="D2496" s="2" t="s">
        <v>51</v>
      </c>
      <c r="E2496" s="2" t="s">
        <v>90</v>
      </c>
      <c r="F2496" s="2" t="s">
        <v>8719</v>
      </c>
      <c r="G2496" s="2">
        <v>6824</v>
      </c>
      <c r="H2496" s="2" t="s">
        <v>120</v>
      </c>
      <c r="I2496" s="1">
        <v>31335</v>
      </c>
      <c r="J2496" s="2" t="s">
        <v>23</v>
      </c>
      <c r="K2496" s="2"/>
      <c r="L2496" s="2" t="s">
        <v>24</v>
      </c>
      <c r="M2496" s="2">
        <v>188</v>
      </c>
      <c r="N2496" s="2" t="s">
        <v>2593</v>
      </c>
      <c r="O2496" s="2" t="s">
        <v>92</v>
      </c>
      <c r="P2496" s="2" t="s">
        <v>93</v>
      </c>
      <c r="Q2496" s="2" t="s">
        <v>8720</v>
      </c>
      <c r="R2496">
        <f>IFERROR(INDEX(ReadySub!$A$2:$A$1153, MATCH(T2496, ReadySub!$Q$2:$Q$1153, 0)), "")</f>
        <v>658</v>
      </c>
      <c r="S2496" s="2" t="str">
        <f t="shared" si="114"/>
        <v>M2N 1Z5_188_TORONTO</v>
      </c>
      <c r="T2496" s="2" t="str">
        <f t="shared" si="115"/>
        <v>M2N 1Z5_188 CHURCHILL AVE_TORONTO</v>
      </c>
      <c r="U2496" s="12" t="str">
        <f t="shared" si="116"/>
        <v>AVE</v>
      </c>
    </row>
    <row r="2497" spans="1:21" ht="13" x14ac:dyDescent="0.25">
      <c r="A2497" s="9">
        <v>45777</v>
      </c>
      <c r="B2497" s="2" t="s">
        <v>8721</v>
      </c>
      <c r="C2497" s="2" t="s">
        <v>18</v>
      </c>
      <c r="D2497" s="2" t="s">
        <v>31</v>
      </c>
      <c r="E2497" s="2" t="s">
        <v>90</v>
      </c>
      <c r="F2497" s="2" t="s">
        <v>8721</v>
      </c>
      <c r="G2497" s="2">
        <v>6825</v>
      </c>
      <c r="H2497" s="2" t="s">
        <v>66</v>
      </c>
      <c r="I2497" s="1">
        <v>31392</v>
      </c>
      <c r="J2497" s="2" t="s">
        <v>23</v>
      </c>
      <c r="K2497" s="2"/>
      <c r="L2497" s="2" t="s">
        <v>24</v>
      </c>
      <c r="M2497" s="2">
        <v>95</v>
      </c>
      <c r="N2497" s="2" t="s">
        <v>7349</v>
      </c>
      <c r="O2497" s="2" t="s">
        <v>36</v>
      </c>
      <c r="P2497" s="2" t="s">
        <v>93</v>
      </c>
      <c r="Q2497" s="2" t="s">
        <v>8722</v>
      </c>
      <c r="R2497" t="str">
        <f>IFERROR(INDEX(ReadySub!$A$2:$A$1153, MATCH(T2497, ReadySub!$Q$2:$Q$1153, 0)), "")</f>
        <v/>
      </c>
      <c r="S2497" s="2" t="str">
        <f t="shared" si="114"/>
        <v>M5M 4K1_95_TORONTO</v>
      </c>
      <c r="T2497" s="2" t="str">
        <f t="shared" si="115"/>
        <v>M5M 4K1_95 FALKIRK ST_TORONTO</v>
      </c>
      <c r="U2497" s="12" t="str">
        <f t="shared" si="116"/>
        <v>ST</v>
      </c>
    </row>
    <row r="2498" spans="1:21" ht="13" x14ac:dyDescent="0.25">
      <c r="A2498" s="9">
        <v>45777</v>
      </c>
      <c r="B2498" s="2" t="s">
        <v>8723</v>
      </c>
      <c r="C2498" s="2" t="s">
        <v>18</v>
      </c>
      <c r="D2498" s="2" t="s">
        <v>31</v>
      </c>
      <c r="E2498" s="2" t="s">
        <v>90</v>
      </c>
      <c r="F2498" s="2" t="s">
        <v>8723</v>
      </c>
      <c r="G2498" s="2">
        <v>6826</v>
      </c>
      <c r="H2498" s="2" t="s">
        <v>66</v>
      </c>
      <c r="I2498" s="1">
        <v>31335</v>
      </c>
      <c r="J2498" s="2" t="s">
        <v>23</v>
      </c>
      <c r="K2498" s="2"/>
      <c r="L2498" s="2" t="s">
        <v>24</v>
      </c>
      <c r="M2498" s="2">
        <v>95</v>
      </c>
      <c r="N2498" s="2" t="s">
        <v>8724</v>
      </c>
      <c r="O2498" s="2" t="s">
        <v>101</v>
      </c>
      <c r="P2498" s="2" t="s">
        <v>93</v>
      </c>
      <c r="Q2498" s="2" t="s">
        <v>8725</v>
      </c>
      <c r="R2498" t="str">
        <f>IFERROR(INDEX(ReadySub!$A$2:$A$1153, MATCH(T2498, ReadySub!$Q$2:$Q$1153, 0)), "")</f>
        <v/>
      </c>
      <c r="S2498" s="2" t="str">
        <f t="shared" ref="S2498:S2561" si="117">UPPER(TRIM(Q2498))&amp;"_"&amp;UPPER(TRIM(M2498))&amp;"_"&amp;UPPER(TRIM(P2498))</f>
        <v>M3H 2X5_95_TORONTO</v>
      </c>
      <c r="T2498" s="2" t="str">
        <f t="shared" ref="T2498:T2561" si="118">UPPER(TRIM(Q2498))&amp;"_"&amp;UPPER(TRIM(M2498&amp;" "&amp;N2498&amp;" "&amp;U2498))&amp;"_"&amp;UPPER(TRIM(P2498))</f>
        <v>M3H 2X5_95 FAYWOOD BLVD_TORONTO</v>
      </c>
      <c r="U2498" s="12" t="str">
        <f t="shared" ref="U2498:U2561" si="119">IF(O2498="STREET","ST",IF(O2498="AVENUE","AVE",IF(O2498="DRIVE","DR",IF(O2498="ROAD","RD",IF(O2498="CRESCENT","CRES",IF(O2498="BOULEVARD","BLVD",IF(O2498="PLACE","PL",IF(O2498="COURT","CRT",O2498))))))))</f>
        <v>BLVD</v>
      </c>
    </row>
    <row r="2499" spans="1:21" ht="13" x14ac:dyDescent="0.25">
      <c r="A2499" s="9">
        <v>45777</v>
      </c>
      <c r="B2499" s="2" t="s">
        <v>8726</v>
      </c>
      <c r="C2499" s="2" t="s">
        <v>18</v>
      </c>
      <c r="D2499" s="2" t="s">
        <v>51</v>
      </c>
      <c r="E2499" s="2" t="s">
        <v>90</v>
      </c>
      <c r="F2499" s="2" t="s">
        <v>8726</v>
      </c>
      <c r="G2499" s="2">
        <v>6827</v>
      </c>
      <c r="H2499" s="2" t="s">
        <v>66</v>
      </c>
      <c r="I2499" s="1">
        <v>31335</v>
      </c>
      <c r="J2499" s="2" t="s">
        <v>23</v>
      </c>
      <c r="K2499" s="2"/>
      <c r="L2499" s="2" t="s">
        <v>24</v>
      </c>
      <c r="M2499" s="2">
        <v>245</v>
      </c>
      <c r="N2499" s="2" t="s">
        <v>8727</v>
      </c>
      <c r="O2499" s="2" t="s">
        <v>92</v>
      </c>
      <c r="P2499" s="2" t="s">
        <v>93</v>
      </c>
      <c r="Q2499" s="2" t="s">
        <v>8728</v>
      </c>
      <c r="R2499" t="str">
        <f>IFERROR(INDEX(ReadySub!$A$2:$A$1153, MATCH(T2499, ReadySub!$Q$2:$Q$1153, 0)), "")</f>
        <v/>
      </c>
      <c r="S2499" s="2" t="str">
        <f t="shared" si="117"/>
        <v>M2H 2C6_245_TORONTO</v>
      </c>
      <c r="T2499" s="2" t="str">
        <f t="shared" si="118"/>
        <v>M2H 2C6_245 MCNICOLL AVE_TORONTO</v>
      </c>
      <c r="U2499" s="12" t="str">
        <f t="shared" si="119"/>
        <v>AVE</v>
      </c>
    </row>
    <row r="2500" spans="1:21" ht="13" x14ac:dyDescent="0.25">
      <c r="A2500" s="9">
        <v>45777</v>
      </c>
      <c r="B2500" s="2" t="s">
        <v>8729</v>
      </c>
      <c r="C2500" s="2" t="s">
        <v>18</v>
      </c>
      <c r="D2500" s="2" t="s">
        <v>31</v>
      </c>
      <c r="E2500" s="2" t="s">
        <v>90</v>
      </c>
      <c r="F2500" s="2" t="s">
        <v>8729</v>
      </c>
      <c r="G2500" s="2">
        <v>6830</v>
      </c>
      <c r="H2500" s="2" t="s">
        <v>66</v>
      </c>
      <c r="I2500" s="1">
        <v>31363</v>
      </c>
      <c r="J2500" s="2" t="s">
        <v>23</v>
      </c>
      <c r="K2500" s="2"/>
      <c r="L2500" s="2" t="s">
        <v>24</v>
      </c>
      <c r="M2500" s="2">
        <v>148</v>
      </c>
      <c r="N2500" s="2" t="s">
        <v>3608</v>
      </c>
      <c r="O2500" s="2" t="s">
        <v>92</v>
      </c>
      <c r="P2500" s="2" t="s">
        <v>93</v>
      </c>
      <c r="Q2500" s="2" t="s">
        <v>8730</v>
      </c>
      <c r="R2500" t="str">
        <f>IFERROR(INDEX(ReadySub!$A$2:$A$1153, MATCH(T2500, ReadySub!$Q$2:$Q$1153, 0)), "")</f>
        <v/>
      </c>
      <c r="S2500" s="2" t="str">
        <f t="shared" si="117"/>
        <v>M5M 3A5_148_TORONTO</v>
      </c>
      <c r="T2500" s="2" t="str">
        <f t="shared" si="118"/>
        <v>M5M 3A5_148 WILSON AVE_TORONTO</v>
      </c>
      <c r="U2500" s="12" t="str">
        <f t="shared" si="119"/>
        <v>AVE</v>
      </c>
    </row>
    <row r="2501" spans="1:21" ht="13" x14ac:dyDescent="0.25">
      <c r="A2501" s="9">
        <v>45777</v>
      </c>
      <c r="B2501" s="2" t="s">
        <v>8731</v>
      </c>
      <c r="C2501" s="2" t="s">
        <v>18</v>
      </c>
      <c r="D2501" s="2" t="s">
        <v>31</v>
      </c>
      <c r="E2501" s="2" t="s">
        <v>90</v>
      </c>
      <c r="F2501" s="2" t="s">
        <v>8731</v>
      </c>
      <c r="G2501" s="2">
        <v>6831</v>
      </c>
      <c r="H2501" s="2" t="s">
        <v>120</v>
      </c>
      <c r="I2501" s="1">
        <v>31363</v>
      </c>
      <c r="J2501" s="2" t="s">
        <v>23</v>
      </c>
      <c r="K2501" s="2"/>
      <c r="L2501" s="2" t="s">
        <v>24</v>
      </c>
      <c r="M2501" s="2">
        <v>50</v>
      </c>
      <c r="N2501" s="2" t="s">
        <v>8732</v>
      </c>
      <c r="O2501" s="2" t="s">
        <v>47</v>
      </c>
      <c r="P2501" s="2" t="s">
        <v>93</v>
      </c>
      <c r="Q2501" s="2" t="s">
        <v>8733</v>
      </c>
      <c r="R2501" t="str">
        <f>IFERROR(INDEX(ReadySub!$A$2:$A$1153, MATCH(T2501, ReadySub!$Q$2:$Q$1153, 0)), "")</f>
        <v/>
      </c>
      <c r="S2501" s="2" t="str">
        <f t="shared" si="117"/>
        <v>M3J 1A7_50_TORONTO</v>
      </c>
      <c r="T2501" s="2" t="str">
        <f t="shared" si="118"/>
        <v>M3J 1A7_50 STILECROFT DR_TORONTO</v>
      </c>
      <c r="U2501" s="12" t="str">
        <f t="shared" si="119"/>
        <v>DR</v>
      </c>
    </row>
    <row r="2502" spans="1:21" ht="13" x14ac:dyDescent="0.25">
      <c r="A2502" s="9">
        <v>45777</v>
      </c>
      <c r="B2502" s="2" t="s">
        <v>4633</v>
      </c>
      <c r="C2502" s="2" t="s">
        <v>18</v>
      </c>
      <c r="D2502" s="2" t="s">
        <v>51</v>
      </c>
      <c r="E2502" s="2" t="s">
        <v>90</v>
      </c>
      <c r="F2502" s="2" t="s">
        <v>4633</v>
      </c>
      <c r="G2502" s="2">
        <v>6832</v>
      </c>
      <c r="H2502" s="2" t="s">
        <v>120</v>
      </c>
      <c r="I2502" s="1">
        <v>31363</v>
      </c>
      <c r="J2502" s="2" t="s">
        <v>23</v>
      </c>
      <c r="K2502" s="2"/>
      <c r="L2502" s="2" t="s">
        <v>24</v>
      </c>
      <c r="M2502" s="2">
        <v>21</v>
      </c>
      <c r="N2502" s="2" t="s">
        <v>8734</v>
      </c>
      <c r="O2502" s="2" t="s">
        <v>26</v>
      </c>
      <c r="P2502" s="2" t="s">
        <v>93</v>
      </c>
      <c r="Q2502" s="2" t="s">
        <v>8735</v>
      </c>
      <c r="R2502" t="str">
        <f>IFERROR(INDEX(ReadySub!$A$2:$A$1153, MATCH(T2502, ReadySub!$Q$2:$Q$1153, 0)), "")</f>
        <v/>
      </c>
      <c r="S2502" s="2" t="str">
        <f t="shared" si="117"/>
        <v>M3B 1H4_21_TORONTO</v>
      </c>
      <c r="T2502" s="2" t="str">
        <f t="shared" si="118"/>
        <v>M3B 1H4_21 RIPPLETON RD_TORONTO</v>
      </c>
      <c r="U2502" s="12" t="str">
        <f t="shared" si="119"/>
        <v>RD</v>
      </c>
    </row>
    <row r="2503" spans="1:21" ht="13" x14ac:dyDescent="0.25">
      <c r="A2503" s="9">
        <v>45777</v>
      </c>
      <c r="B2503" s="2" t="s">
        <v>74</v>
      </c>
      <c r="C2503" s="2" t="s">
        <v>18</v>
      </c>
      <c r="D2503" s="2" t="s">
        <v>51</v>
      </c>
      <c r="E2503" s="2" t="s">
        <v>90</v>
      </c>
      <c r="F2503" s="2" t="s">
        <v>8736</v>
      </c>
      <c r="G2503" s="2">
        <v>6833</v>
      </c>
      <c r="H2503" s="2" t="s">
        <v>45</v>
      </c>
      <c r="I2503" s="1">
        <v>31392</v>
      </c>
      <c r="J2503" s="2" t="s">
        <v>23</v>
      </c>
      <c r="K2503" s="2"/>
      <c r="L2503" s="2" t="s">
        <v>24</v>
      </c>
      <c r="M2503" s="2">
        <v>567</v>
      </c>
      <c r="N2503" s="2" t="s">
        <v>3296</v>
      </c>
      <c r="O2503" s="2" t="s">
        <v>92</v>
      </c>
      <c r="P2503" s="2" t="s">
        <v>93</v>
      </c>
      <c r="Q2503" s="2" t="s">
        <v>2034</v>
      </c>
      <c r="R2503" t="str">
        <f>IFERROR(INDEX(ReadySub!$A$2:$A$1153, MATCH(T2503, ReadySub!$Q$2:$Q$1153, 0)), "")</f>
        <v/>
      </c>
      <c r="S2503" s="2" t="str">
        <f t="shared" si="117"/>
        <v>M2K 1B2_567_TORONTO</v>
      </c>
      <c r="T2503" s="2" t="str">
        <f t="shared" si="118"/>
        <v>M2K 1B2_567 SHEPPARD AVE_TORONTO</v>
      </c>
      <c r="U2503" s="12" t="str">
        <f t="shared" si="119"/>
        <v>AVE</v>
      </c>
    </row>
    <row r="2504" spans="1:21" ht="13" x14ac:dyDescent="0.25">
      <c r="A2504" s="9">
        <v>45777</v>
      </c>
      <c r="B2504" s="2" t="s">
        <v>8737</v>
      </c>
      <c r="C2504" s="2" t="s">
        <v>18</v>
      </c>
      <c r="D2504" s="2" t="s">
        <v>51</v>
      </c>
      <c r="E2504" s="2" t="s">
        <v>90</v>
      </c>
      <c r="F2504" s="2" t="s">
        <v>8737</v>
      </c>
      <c r="G2504" s="2">
        <v>6835</v>
      </c>
      <c r="H2504" s="2" t="s">
        <v>45</v>
      </c>
      <c r="I2504" s="1">
        <v>31363</v>
      </c>
      <c r="J2504" s="2" t="s">
        <v>23</v>
      </c>
      <c r="K2504" s="2"/>
      <c r="L2504" s="2" t="s">
        <v>24</v>
      </c>
      <c r="M2504" s="2">
        <v>155</v>
      </c>
      <c r="N2504" s="2" t="s">
        <v>8727</v>
      </c>
      <c r="O2504" s="2" t="s">
        <v>92</v>
      </c>
      <c r="P2504" s="2" t="s">
        <v>93</v>
      </c>
      <c r="Q2504" s="2" t="s">
        <v>8738</v>
      </c>
      <c r="R2504" t="str">
        <f>IFERROR(INDEX(ReadySub!$A$2:$A$1153, MATCH(T2504, ReadySub!$Q$2:$Q$1153, 0)), "")</f>
        <v/>
      </c>
      <c r="S2504" s="2" t="str">
        <f t="shared" si="117"/>
        <v>M2H 2C1_155_TORONTO</v>
      </c>
      <c r="T2504" s="2" t="str">
        <f t="shared" si="118"/>
        <v>M2H 2C1_155 MCNICOLL AVE_TORONTO</v>
      </c>
      <c r="U2504" s="12" t="str">
        <f t="shared" si="119"/>
        <v>AVE</v>
      </c>
    </row>
    <row r="2505" spans="1:21" ht="13" x14ac:dyDescent="0.25">
      <c r="A2505" s="9">
        <v>45777</v>
      </c>
      <c r="B2505" s="2" t="s">
        <v>8739</v>
      </c>
      <c r="C2505" s="2" t="s">
        <v>18</v>
      </c>
      <c r="D2505" s="2" t="s">
        <v>51</v>
      </c>
      <c r="E2505" s="2" t="s">
        <v>90</v>
      </c>
      <c r="F2505" s="2" t="s">
        <v>8739</v>
      </c>
      <c r="G2505" s="2">
        <v>6837</v>
      </c>
      <c r="H2505" s="2" t="s">
        <v>120</v>
      </c>
      <c r="I2505" s="1">
        <v>31392</v>
      </c>
      <c r="J2505" s="2" t="s">
        <v>23</v>
      </c>
      <c r="K2505" s="2"/>
      <c r="L2505" s="2" t="s">
        <v>24</v>
      </c>
      <c r="M2505" s="2">
        <v>34</v>
      </c>
      <c r="N2505" s="2" t="s">
        <v>8740</v>
      </c>
      <c r="O2505" s="2" t="s">
        <v>26</v>
      </c>
      <c r="P2505" s="2" t="s">
        <v>93</v>
      </c>
      <c r="Q2505" s="2" t="s">
        <v>8741</v>
      </c>
      <c r="R2505" t="str">
        <f>IFERROR(INDEX(ReadySub!$A$2:$A$1153, MATCH(T2505, ReadySub!$Q$2:$Q$1153, 0)), "")</f>
        <v/>
      </c>
      <c r="S2505" s="2" t="str">
        <f t="shared" si="117"/>
        <v>M2J 2G6_34_TORONTO</v>
      </c>
      <c r="T2505" s="2" t="str">
        <f t="shared" si="118"/>
        <v>M2J 2G6_34 LESCON RD_TORONTO</v>
      </c>
      <c r="U2505" s="12" t="str">
        <f t="shared" si="119"/>
        <v>RD</v>
      </c>
    </row>
    <row r="2506" spans="1:21" ht="13" x14ac:dyDescent="0.25">
      <c r="A2506" s="9">
        <v>45777</v>
      </c>
      <c r="B2506" s="2" t="s">
        <v>8742</v>
      </c>
      <c r="C2506" s="2" t="s">
        <v>18</v>
      </c>
      <c r="D2506" s="2" t="s">
        <v>31</v>
      </c>
      <c r="E2506" s="2" t="s">
        <v>90</v>
      </c>
      <c r="F2506" s="2" t="s">
        <v>8743</v>
      </c>
      <c r="G2506" s="2">
        <v>6841</v>
      </c>
      <c r="H2506" s="2" t="s">
        <v>120</v>
      </c>
      <c r="I2506" s="1">
        <v>31363</v>
      </c>
      <c r="J2506" s="2" t="s">
        <v>23</v>
      </c>
      <c r="K2506" s="2"/>
      <c r="L2506" s="2" t="s">
        <v>24</v>
      </c>
      <c r="M2506" s="2">
        <v>25</v>
      </c>
      <c r="N2506" s="2" t="s">
        <v>8744</v>
      </c>
      <c r="O2506" s="2" t="s">
        <v>47</v>
      </c>
      <c r="P2506" s="2" t="s">
        <v>93</v>
      </c>
      <c r="Q2506" s="2" t="s">
        <v>8745</v>
      </c>
      <c r="R2506" t="str">
        <f>IFERROR(INDEX(ReadySub!$A$2:$A$1153, MATCH(T2506, ReadySub!$Q$2:$Q$1153, 0)), "")</f>
        <v/>
      </c>
      <c r="S2506" s="2" t="str">
        <f t="shared" si="117"/>
        <v>M9R 1K8_25_TORONTO</v>
      </c>
      <c r="T2506" s="2" t="str">
        <f t="shared" si="118"/>
        <v>M9R 1K8_25 POYNTER DR_TORONTO</v>
      </c>
      <c r="U2506" s="12" t="str">
        <f t="shared" si="119"/>
        <v>DR</v>
      </c>
    </row>
    <row r="2507" spans="1:21" ht="13" x14ac:dyDescent="0.25">
      <c r="A2507" s="9">
        <v>45777</v>
      </c>
      <c r="B2507" s="2" t="s">
        <v>74</v>
      </c>
      <c r="C2507" s="2" t="s">
        <v>18</v>
      </c>
      <c r="D2507" s="2" t="s">
        <v>51</v>
      </c>
      <c r="E2507" s="2" t="s">
        <v>90</v>
      </c>
      <c r="F2507" s="2" t="s">
        <v>8746</v>
      </c>
      <c r="G2507" s="2">
        <v>6843</v>
      </c>
      <c r="H2507" s="2" t="s">
        <v>120</v>
      </c>
      <c r="I2507" s="1">
        <v>31363</v>
      </c>
      <c r="J2507" s="2" t="s">
        <v>23</v>
      </c>
      <c r="K2507" s="2"/>
      <c r="L2507" s="2" t="s">
        <v>24</v>
      </c>
      <c r="M2507" s="2">
        <v>555</v>
      </c>
      <c r="N2507" s="2" t="s">
        <v>8747</v>
      </c>
      <c r="O2507" s="2" t="s">
        <v>92</v>
      </c>
      <c r="P2507" s="2" t="s">
        <v>93</v>
      </c>
      <c r="Q2507" s="2" t="s">
        <v>8748</v>
      </c>
      <c r="R2507" t="str">
        <f>IFERROR(INDEX(ReadySub!$A$2:$A$1153, MATCH(T2507, ReadySub!$Q$2:$Q$1153, 0)), "")</f>
        <v/>
      </c>
      <c r="S2507" s="2" t="str">
        <f t="shared" si="117"/>
        <v>M4J 2G9_555_TORONTO</v>
      </c>
      <c r="T2507" s="2" t="str">
        <f t="shared" si="118"/>
        <v>M4J 2G9_555 MORTIMER AVE_TORONTO</v>
      </c>
      <c r="U2507" s="12" t="str">
        <f t="shared" si="119"/>
        <v>AVE</v>
      </c>
    </row>
    <row r="2508" spans="1:21" ht="13" x14ac:dyDescent="0.25">
      <c r="A2508" s="9">
        <v>45777</v>
      </c>
      <c r="B2508" s="2" t="s">
        <v>8749</v>
      </c>
      <c r="C2508" s="2" t="s">
        <v>18</v>
      </c>
      <c r="D2508" s="2" t="s">
        <v>31</v>
      </c>
      <c r="E2508" s="2" t="s">
        <v>90</v>
      </c>
      <c r="F2508" s="2" t="s">
        <v>8750</v>
      </c>
      <c r="G2508" s="2">
        <v>6845</v>
      </c>
      <c r="H2508" s="2" t="s">
        <v>66</v>
      </c>
      <c r="I2508" s="1">
        <v>31392</v>
      </c>
      <c r="J2508" s="2" t="s">
        <v>23</v>
      </c>
      <c r="K2508" s="2"/>
      <c r="L2508" s="2" t="s">
        <v>24</v>
      </c>
      <c r="M2508" s="2">
        <v>925</v>
      </c>
      <c r="N2508" s="2" t="s">
        <v>2759</v>
      </c>
      <c r="O2508" s="2" t="s">
        <v>26</v>
      </c>
      <c r="P2508" s="2" t="s">
        <v>93</v>
      </c>
      <c r="Q2508" s="2" t="s">
        <v>5780</v>
      </c>
      <c r="R2508" t="str">
        <f>IFERROR(INDEX(ReadySub!$A$2:$A$1153, MATCH(T2508, ReadySub!$Q$2:$Q$1153, 0)), "")</f>
        <v/>
      </c>
      <c r="S2508" s="2" t="str">
        <f t="shared" si="117"/>
        <v>M9V 1A6_925_TORONTO</v>
      </c>
      <c r="T2508" s="2" t="str">
        <f t="shared" si="118"/>
        <v>M9V 1A6_925 ALBION RD_TORONTO</v>
      </c>
      <c r="U2508" s="12" t="str">
        <f t="shared" si="119"/>
        <v>RD</v>
      </c>
    </row>
    <row r="2509" spans="1:21" ht="13" x14ac:dyDescent="0.25">
      <c r="A2509" s="9">
        <v>45777</v>
      </c>
      <c r="B2509" s="2" t="s">
        <v>8751</v>
      </c>
      <c r="C2509" s="2" t="s">
        <v>18</v>
      </c>
      <c r="D2509" s="2" t="s">
        <v>51</v>
      </c>
      <c r="E2509" s="2" t="s">
        <v>90</v>
      </c>
      <c r="F2509" s="2" t="s">
        <v>8751</v>
      </c>
      <c r="G2509" s="2">
        <v>6846</v>
      </c>
      <c r="H2509" s="2" t="s">
        <v>104</v>
      </c>
      <c r="I2509" s="1">
        <v>34480</v>
      </c>
      <c r="J2509" s="2" t="s">
        <v>23</v>
      </c>
      <c r="K2509" s="2"/>
      <c r="L2509" s="2" t="s">
        <v>24</v>
      </c>
      <c r="M2509" s="2">
        <v>15</v>
      </c>
      <c r="N2509" s="2" t="s">
        <v>855</v>
      </c>
      <c r="O2509" s="2" t="s">
        <v>26</v>
      </c>
      <c r="P2509" s="2" t="s">
        <v>93</v>
      </c>
      <c r="Q2509" s="2" t="s">
        <v>856</v>
      </c>
      <c r="R2509" t="str">
        <f>IFERROR(INDEX(ReadySub!$A$2:$A$1153, MATCH(T2509, ReadySub!$Q$2:$Q$1153, 0)), "")</f>
        <v/>
      </c>
      <c r="S2509" s="2" t="str">
        <f t="shared" si="117"/>
        <v>M3C 1N1_15_TORONTO</v>
      </c>
      <c r="T2509" s="2" t="str">
        <f t="shared" si="118"/>
        <v>M3C 1N1_15 GREENLAND RD_TORONTO</v>
      </c>
      <c r="U2509" s="12" t="str">
        <f t="shared" si="119"/>
        <v>RD</v>
      </c>
    </row>
    <row r="2510" spans="1:21" ht="13" x14ac:dyDescent="0.25">
      <c r="A2510" s="9">
        <v>45777</v>
      </c>
      <c r="B2510" s="2" t="s">
        <v>8752</v>
      </c>
      <c r="C2510" s="2" t="s">
        <v>18</v>
      </c>
      <c r="D2510" s="2" t="s">
        <v>51</v>
      </c>
      <c r="E2510" s="2" t="s">
        <v>90</v>
      </c>
      <c r="F2510" s="2" t="s">
        <v>8753</v>
      </c>
      <c r="G2510" s="2">
        <v>6848</v>
      </c>
      <c r="H2510" s="2" t="s">
        <v>120</v>
      </c>
      <c r="I2510" s="1">
        <v>31392</v>
      </c>
      <c r="J2510" s="2" t="s">
        <v>23</v>
      </c>
      <c r="K2510" s="2"/>
      <c r="L2510" s="2" t="s">
        <v>24</v>
      </c>
      <c r="M2510" s="2">
        <v>135</v>
      </c>
      <c r="N2510" s="2" t="s">
        <v>443</v>
      </c>
      <c r="O2510" s="2" t="s">
        <v>92</v>
      </c>
      <c r="P2510" s="2" t="s">
        <v>93</v>
      </c>
      <c r="Q2510" s="2" t="s">
        <v>8754</v>
      </c>
      <c r="R2510" t="str">
        <f>IFERROR(INDEX(ReadySub!$A$2:$A$1153, MATCH(T2510, ReadySub!$Q$2:$Q$1153, 0)), "")</f>
        <v/>
      </c>
      <c r="S2510" s="2" t="str">
        <f t="shared" si="117"/>
        <v>M4M 1W9_135_TORONTO</v>
      </c>
      <c r="T2510" s="2" t="str">
        <f t="shared" si="118"/>
        <v>M4M 1W9_135 FIRST AVE_TORONTO</v>
      </c>
      <c r="U2510" s="12" t="str">
        <f t="shared" si="119"/>
        <v>AVE</v>
      </c>
    </row>
    <row r="2511" spans="1:21" ht="13" x14ac:dyDescent="0.25">
      <c r="A2511" s="9">
        <v>45777</v>
      </c>
      <c r="B2511" s="2" t="s">
        <v>8755</v>
      </c>
      <c r="C2511" s="2" t="s">
        <v>18</v>
      </c>
      <c r="D2511" s="2" t="s">
        <v>89</v>
      </c>
      <c r="E2511" s="2" t="s">
        <v>90</v>
      </c>
      <c r="F2511" s="2" t="s">
        <v>8755</v>
      </c>
      <c r="G2511" s="2">
        <v>6850</v>
      </c>
      <c r="H2511" s="2" t="s">
        <v>104</v>
      </c>
      <c r="I2511" s="1">
        <v>31659</v>
      </c>
      <c r="J2511" s="2" t="s">
        <v>23</v>
      </c>
      <c r="K2511" s="2"/>
      <c r="L2511" s="2" t="s">
        <v>24</v>
      </c>
      <c r="M2511" s="2">
        <v>357</v>
      </c>
      <c r="N2511" s="2" t="s">
        <v>4573</v>
      </c>
      <c r="O2511" s="2" t="s">
        <v>26</v>
      </c>
      <c r="P2511" s="2" t="s">
        <v>93</v>
      </c>
      <c r="Q2511" s="2" t="s">
        <v>8426</v>
      </c>
      <c r="R2511" t="str">
        <f>IFERROR(INDEX(ReadySub!$A$2:$A$1153, MATCH(T2511, ReadySub!$Q$2:$Q$1153, 0)), "")</f>
        <v/>
      </c>
      <c r="S2511" s="2" t="str">
        <f t="shared" si="117"/>
        <v>M6S 2Y7_357_TORONTO</v>
      </c>
      <c r="T2511" s="2" t="str">
        <f t="shared" si="118"/>
        <v>M6S 2Y7_357 RUNNYMEDE RD_TORONTO</v>
      </c>
      <c r="U2511" s="12" t="str">
        <f t="shared" si="119"/>
        <v>RD</v>
      </c>
    </row>
    <row r="2512" spans="1:21" ht="13" x14ac:dyDescent="0.25">
      <c r="A2512" s="9">
        <v>45777</v>
      </c>
      <c r="B2512" s="2" t="s">
        <v>8756</v>
      </c>
      <c r="C2512" s="2" t="s">
        <v>18</v>
      </c>
      <c r="D2512" s="2" t="s">
        <v>31</v>
      </c>
      <c r="E2512" s="2" t="s">
        <v>90</v>
      </c>
      <c r="F2512" s="2" t="s">
        <v>8756</v>
      </c>
      <c r="G2512" s="2">
        <v>6854</v>
      </c>
      <c r="H2512" s="2" t="s">
        <v>45</v>
      </c>
      <c r="I2512" s="1">
        <v>31392</v>
      </c>
      <c r="J2512" s="2" t="s">
        <v>23</v>
      </c>
      <c r="K2512" s="2"/>
      <c r="L2512" s="2" t="s">
        <v>24</v>
      </c>
      <c r="M2512" s="2">
        <v>4866</v>
      </c>
      <c r="N2512" s="2" t="s">
        <v>1234</v>
      </c>
      <c r="O2512" s="2" t="s">
        <v>36</v>
      </c>
      <c r="P2512" s="2" t="s">
        <v>93</v>
      </c>
      <c r="Q2512" s="2" t="s">
        <v>8757</v>
      </c>
      <c r="R2512" t="str">
        <f>IFERROR(INDEX(ReadySub!$A$2:$A$1153, MATCH(T2512, ReadySub!$Q$2:$Q$1153, 0)), "")</f>
        <v/>
      </c>
      <c r="S2512" s="2" t="str">
        <f t="shared" si="117"/>
        <v>M2R 1X4_4866_TORONTO</v>
      </c>
      <c r="T2512" s="2" t="str">
        <f t="shared" si="118"/>
        <v>M2R 1X4_4866 BATHURST ST_TORONTO</v>
      </c>
      <c r="U2512" s="12" t="str">
        <f t="shared" si="119"/>
        <v>ST</v>
      </c>
    </row>
    <row r="2513" spans="1:21" ht="13" x14ac:dyDescent="0.25">
      <c r="A2513" s="9">
        <v>45777</v>
      </c>
      <c r="B2513" s="2" t="s">
        <v>1276</v>
      </c>
      <c r="C2513" s="2" t="s">
        <v>18</v>
      </c>
      <c r="D2513" s="2" t="s">
        <v>51</v>
      </c>
      <c r="E2513" s="2" t="s">
        <v>90</v>
      </c>
      <c r="F2513" s="2" t="s">
        <v>8758</v>
      </c>
      <c r="G2513" s="2">
        <v>6863</v>
      </c>
      <c r="H2513" s="2" t="s">
        <v>45</v>
      </c>
      <c r="I2513" s="1">
        <v>31450</v>
      </c>
      <c r="J2513" s="2" t="s">
        <v>23</v>
      </c>
      <c r="K2513" s="2"/>
      <c r="L2513" s="2" t="s">
        <v>24</v>
      </c>
      <c r="M2513" s="2">
        <v>3125</v>
      </c>
      <c r="N2513" s="2" t="s">
        <v>1632</v>
      </c>
      <c r="O2513" s="2" t="s">
        <v>92</v>
      </c>
      <c r="P2513" s="2" t="s">
        <v>93</v>
      </c>
      <c r="Q2513" s="2" t="s">
        <v>8759</v>
      </c>
      <c r="R2513" t="str">
        <f>IFERROR(INDEX(ReadySub!$A$2:$A$1153, MATCH(T2513, ReadySub!$Q$2:$Q$1153, 0)), "")</f>
        <v/>
      </c>
      <c r="S2513" s="2" t="str">
        <f t="shared" si="117"/>
        <v>M2K 1G2_3125_TORONTO</v>
      </c>
      <c r="T2513" s="2" t="str">
        <f t="shared" si="118"/>
        <v>M2K 1G2_3125 BAYVIEW AVE_TORONTO</v>
      </c>
      <c r="U2513" s="12" t="str">
        <f t="shared" si="119"/>
        <v>AVE</v>
      </c>
    </row>
    <row r="2514" spans="1:21" ht="13" x14ac:dyDescent="0.25">
      <c r="A2514" s="9">
        <v>45777</v>
      </c>
      <c r="B2514" s="2" t="s">
        <v>8760</v>
      </c>
      <c r="C2514" s="2" t="s">
        <v>18</v>
      </c>
      <c r="D2514" s="2" t="s">
        <v>51</v>
      </c>
      <c r="E2514" s="2" t="s">
        <v>90</v>
      </c>
      <c r="F2514" s="2" t="s">
        <v>8761</v>
      </c>
      <c r="G2514" s="2">
        <v>6867</v>
      </c>
      <c r="H2514" s="2" t="s">
        <v>45</v>
      </c>
      <c r="I2514" s="1">
        <v>31427</v>
      </c>
      <c r="J2514" s="2" t="s">
        <v>23</v>
      </c>
      <c r="K2514" s="2"/>
      <c r="L2514" s="2" t="s">
        <v>24</v>
      </c>
      <c r="M2514" s="2">
        <v>1</v>
      </c>
      <c r="N2514" s="2" t="s">
        <v>7920</v>
      </c>
      <c r="O2514" s="2" t="s">
        <v>459</v>
      </c>
      <c r="P2514" s="2" t="s">
        <v>93</v>
      </c>
      <c r="Q2514" s="2" t="s">
        <v>8762</v>
      </c>
      <c r="R2514" t="str">
        <f>IFERROR(INDEX(ReadySub!$A$2:$A$1153, MATCH(T2514, ReadySub!$Q$2:$Q$1153, 0)), "")</f>
        <v/>
      </c>
      <c r="S2514" s="2" t="str">
        <f t="shared" si="117"/>
        <v>M1L 1N8_1_TORONTO</v>
      </c>
      <c r="T2514" s="2" t="str">
        <f t="shared" si="118"/>
        <v>M1L 1N8_1 FIRVALLEY CRT_TORONTO</v>
      </c>
      <c r="U2514" s="12" t="str">
        <f t="shared" si="119"/>
        <v>CRT</v>
      </c>
    </row>
    <row r="2515" spans="1:21" ht="13" x14ac:dyDescent="0.25">
      <c r="A2515" s="9">
        <v>45777</v>
      </c>
      <c r="B2515" s="2" t="s">
        <v>318</v>
      </c>
      <c r="C2515" s="2" t="s">
        <v>18</v>
      </c>
      <c r="D2515" s="2" t="s">
        <v>51</v>
      </c>
      <c r="E2515" s="2" t="s">
        <v>90</v>
      </c>
      <c r="F2515" s="2" t="s">
        <v>8765</v>
      </c>
      <c r="G2515" s="2">
        <v>6873</v>
      </c>
      <c r="H2515" s="2" t="s">
        <v>45</v>
      </c>
      <c r="I2515" s="1">
        <v>31427</v>
      </c>
      <c r="J2515" s="2" t="s">
        <v>23</v>
      </c>
      <c r="K2515" s="2"/>
      <c r="L2515" s="2" t="s">
        <v>24</v>
      </c>
      <c r="M2515" s="2">
        <v>644</v>
      </c>
      <c r="N2515" s="2" t="s">
        <v>1179</v>
      </c>
      <c r="O2515" s="2" t="s">
        <v>92</v>
      </c>
      <c r="P2515" s="2" t="s">
        <v>93</v>
      </c>
      <c r="Q2515" s="2" t="s">
        <v>8766</v>
      </c>
      <c r="R2515" t="str">
        <f>IFERROR(INDEX(ReadySub!$A$2:$A$1153, MATCH(T2515, ReadySub!$Q$2:$Q$1153, 0)), "")</f>
        <v/>
      </c>
      <c r="S2515" s="2" t="str">
        <f t="shared" si="117"/>
        <v>M1E 3Z3_644_TORONTO</v>
      </c>
      <c r="T2515" s="2" t="str">
        <f t="shared" si="118"/>
        <v>M1E 3Z3_644 WARDEN AVE_TORONTO</v>
      </c>
      <c r="U2515" s="12" t="str">
        <f t="shared" si="119"/>
        <v>AVE</v>
      </c>
    </row>
    <row r="2516" spans="1:21" ht="13" x14ac:dyDescent="0.25">
      <c r="A2516" s="9">
        <v>45777</v>
      </c>
      <c r="B2516" s="2" t="s">
        <v>8767</v>
      </c>
      <c r="C2516" s="2" t="s">
        <v>18</v>
      </c>
      <c r="D2516" s="2" t="s">
        <v>51</v>
      </c>
      <c r="E2516" s="2" t="s">
        <v>90</v>
      </c>
      <c r="F2516" s="2" t="s">
        <v>8768</v>
      </c>
      <c r="G2516" s="2">
        <v>6886</v>
      </c>
      <c r="H2516" s="2" t="s">
        <v>120</v>
      </c>
      <c r="I2516" s="1">
        <v>31450</v>
      </c>
      <c r="J2516" s="2" t="s">
        <v>23</v>
      </c>
      <c r="K2516" s="2"/>
      <c r="L2516" s="2" t="s">
        <v>24</v>
      </c>
      <c r="M2516" s="2">
        <v>15</v>
      </c>
      <c r="N2516" s="2" t="s">
        <v>8769</v>
      </c>
      <c r="O2516" s="2" t="s">
        <v>92</v>
      </c>
      <c r="P2516" s="2" t="s">
        <v>93</v>
      </c>
      <c r="Q2516" s="2" t="s">
        <v>8770</v>
      </c>
      <c r="R2516" t="str">
        <f>IFERROR(INDEX(ReadySub!$A$2:$A$1153, MATCH(T2516, ReadySub!$Q$2:$Q$1153, 0)), "")</f>
        <v/>
      </c>
      <c r="S2516" s="2" t="str">
        <f t="shared" si="117"/>
        <v>M4C 1E2_15_TORONTO</v>
      </c>
      <c r="T2516" s="2" t="str">
        <f t="shared" si="118"/>
        <v>M4C 1E2_15 EARL HAIG AVE_TORONTO</v>
      </c>
      <c r="U2516" s="12" t="str">
        <f t="shared" si="119"/>
        <v>AVE</v>
      </c>
    </row>
    <row r="2517" spans="1:21" ht="13" x14ac:dyDescent="0.25">
      <c r="A2517" s="9">
        <v>45777</v>
      </c>
      <c r="B2517" s="2" t="s">
        <v>318</v>
      </c>
      <c r="C2517" s="2" t="s">
        <v>18</v>
      </c>
      <c r="D2517" s="2" t="s">
        <v>31</v>
      </c>
      <c r="E2517" s="2" t="s">
        <v>90</v>
      </c>
      <c r="F2517" s="2" t="s">
        <v>8773</v>
      </c>
      <c r="G2517" s="2">
        <v>6891</v>
      </c>
      <c r="H2517" s="2" t="s">
        <v>45</v>
      </c>
      <c r="I2517" s="1">
        <v>31483</v>
      </c>
      <c r="J2517" s="2" t="s">
        <v>23</v>
      </c>
      <c r="K2517" s="2"/>
      <c r="L2517" s="2" t="s">
        <v>24</v>
      </c>
      <c r="M2517" s="2">
        <v>3395</v>
      </c>
      <c r="N2517" s="2" t="s">
        <v>270</v>
      </c>
      <c r="O2517" s="2" t="s">
        <v>26</v>
      </c>
      <c r="P2517" s="2" t="s">
        <v>93</v>
      </c>
      <c r="Q2517" s="2" t="s">
        <v>8774</v>
      </c>
      <c r="R2517" t="str">
        <f>IFERROR(INDEX(ReadySub!$A$2:$A$1153, MATCH(T2517, ReadySub!$Q$2:$Q$1153, 0)), "")</f>
        <v/>
      </c>
      <c r="S2517" s="2" t="str">
        <f t="shared" si="117"/>
        <v>M9M 2V9_3395_TORONTO</v>
      </c>
      <c r="T2517" s="2" t="str">
        <f t="shared" si="118"/>
        <v>M9M 2V9_3395 WESTON RD_TORONTO</v>
      </c>
      <c r="U2517" s="12" t="str">
        <f t="shared" si="119"/>
        <v>RD</v>
      </c>
    </row>
    <row r="2518" spans="1:21" ht="13" x14ac:dyDescent="0.25">
      <c r="A2518" s="9">
        <v>45777</v>
      </c>
      <c r="B2518" s="2" t="s">
        <v>8775</v>
      </c>
      <c r="C2518" s="2" t="s">
        <v>18</v>
      </c>
      <c r="D2518" s="2" t="s">
        <v>89</v>
      </c>
      <c r="E2518" s="2" t="s">
        <v>90</v>
      </c>
      <c r="F2518" s="2" t="s">
        <v>8775</v>
      </c>
      <c r="G2518" s="2">
        <v>6894</v>
      </c>
      <c r="H2518" s="2" t="s">
        <v>66</v>
      </c>
      <c r="I2518" s="1">
        <v>31483</v>
      </c>
      <c r="J2518" s="2" t="s">
        <v>23</v>
      </c>
      <c r="K2518" s="2"/>
      <c r="L2518" s="2" t="s">
        <v>24</v>
      </c>
      <c r="M2518" s="2">
        <v>78</v>
      </c>
      <c r="N2518" s="2" t="s">
        <v>8776</v>
      </c>
      <c r="O2518" s="2" t="s">
        <v>26</v>
      </c>
      <c r="P2518" s="2" t="s">
        <v>93</v>
      </c>
      <c r="Q2518" s="2" t="s">
        <v>8777</v>
      </c>
      <c r="R2518" t="str">
        <f>IFERROR(INDEX(ReadySub!$A$2:$A$1153, MATCH(T2518, ReadySub!$Q$2:$Q$1153, 0)), "")</f>
        <v/>
      </c>
      <c r="S2518" s="2" t="str">
        <f t="shared" si="117"/>
        <v>M5P 2T6_78_TORONTO</v>
      </c>
      <c r="T2518" s="2" t="str">
        <f t="shared" si="118"/>
        <v>M5P 2T6_78 DUNLOE RD_TORONTO</v>
      </c>
      <c r="U2518" s="12" t="str">
        <f t="shared" si="119"/>
        <v>RD</v>
      </c>
    </row>
    <row r="2519" spans="1:21" ht="13" x14ac:dyDescent="0.25">
      <c r="A2519" s="9">
        <v>45777</v>
      </c>
      <c r="B2519" s="2" t="s">
        <v>8778</v>
      </c>
      <c r="C2519" s="2" t="s">
        <v>18</v>
      </c>
      <c r="D2519" s="2" t="s">
        <v>51</v>
      </c>
      <c r="E2519" s="2" t="s">
        <v>90</v>
      </c>
      <c r="F2519" s="2" t="s">
        <v>8778</v>
      </c>
      <c r="G2519" s="2">
        <v>6898</v>
      </c>
      <c r="H2519" s="2" t="s">
        <v>66</v>
      </c>
      <c r="I2519" s="1">
        <v>31483</v>
      </c>
      <c r="J2519" s="2" t="s">
        <v>23</v>
      </c>
      <c r="K2519" s="2"/>
      <c r="L2519" s="2" t="s">
        <v>24</v>
      </c>
      <c r="M2519" s="2">
        <v>211</v>
      </c>
      <c r="N2519" s="2" t="s">
        <v>1509</v>
      </c>
      <c r="O2519" s="2" t="s">
        <v>92</v>
      </c>
      <c r="P2519" s="2" t="s">
        <v>93</v>
      </c>
      <c r="Q2519" s="2" t="s">
        <v>8779</v>
      </c>
      <c r="R2519" t="str">
        <f>IFERROR(INDEX(ReadySub!$A$2:$A$1153, MATCH(T2519, ReadySub!$Q$2:$Q$1153, 0)), "")</f>
        <v/>
      </c>
      <c r="S2519" s="2" t="str">
        <f t="shared" si="117"/>
        <v>M2N 1E8_211_TORONTO</v>
      </c>
      <c r="T2519" s="2" t="str">
        <f t="shared" si="118"/>
        <v>M2N 1E8_211 CAMERON AVE_TORONTO</v>
      </c>
      <c r="U2519" s="12" t="str">
        <f t="shared" si="119"/>
        <v>AVE</v>
      </c>
    </row>
    <row r="2520" spans="1:21" ht="13" x14ac:dyDescent="0.25">
      <c r="A2520" s="9">
        <v>45777</v>
      </c>
      <c r="B2520" s="2" t="s">
        <v>3988</v>
      </c>
      <c r="C2520" s="2" t="s">
        <v>18</v>
      </c>
      <c r="D2520" s="2" t="s">
        <v>51</v>
      </c>
      <c r="E2520" s="2" t="s">
        <v>90</v>
      </c>
      <c r="F2520" s="2" t="s">
        <v>3988</v>
      </c>
      <c r="G2520" s="2">
        <v>6906</v>
      </c>
      <c r="H2520" s="2" t="s">
        <v>120</v>
      </c>
      <c r="I2520" s="1">
        <v>31733</v>
      </c>
      <c r="J2520" s="2" t="s">
        <v>23</v>
      </c>
      <c r="K2520" s="2"/>
      <c r="L2520" s="2" t="s">
        <v>24</v>
      </c>
      <c r="M2520" s="2">
        <v>288</v>
      </c>
      <c r="N2520" s="2" t="s">
        <v>8780</v>
      </c>
      <c r="O2520" s="2" t="s">
        <v>92</v>
      </c>
      <c r="P2520" s="2" t="s">
        <v>93</v>
      </c>
      <c r="Q2520" s="2" t="s">
        <v>8781</v>
      </c>
      <c r="R2520" t="str">
        <f>IFERROR(INDEX(ReadySub!$A$2:$A$1153, MATCH(T2520, ReadySub!$Q$2:$Q$1153, 0)), "")</f>
        <v/>
      </c>
      <c r="S2520" s="2" t="str">
        <f t="shared" si="117"/>
        <v>M2R 2R1_288_TORONTO</v>
      </c>
      <c r="T2520" s="2" t="str">
        <f t="shared" si="118"/>
        <v>M2R 2R1_288 PLEASANT AVE_TORONTO</v>
      </c>
      <c r="U2520" s="12" t="str">
        <f t="shared" si="119"/>
        <v>AVE</v>
      </c>
    </row>
    <row r="2521" spans="1:21" ht="13" x14ac:dyDescent="0.25">
      <c r="A2521" s="9">
        <v>45777</v>
      </c>
      <c r="B2521" s="2" t="s">
        <v>8782</v>
      </c>
      <c r="C2521" s="2" t="s">
        <v>18</v>
      </c>
      <c r="D2521" s="2" t="s">
        <v>31</v>
      </c>
      <c r="E2521" s="2" t="s">
        <v>90</v>
      </c>
      <c r="F2521" s="2" t="s">
        <v>8782</v>
      </c>
      <c r="G2521" s="2">
        <v>6913</v>
      </c>
      <c r="H2521" s="2" t="s">
        <v>34</v>
      </c>
      <c r="I2521" s="1">
        <v>31733</v>
      </c>
      <c r="J2521" s="2" t="s">
        <v>23</v>
      </c>
      <c r="K2521" s="2"/>
      <c r="L2521" s="2" t="s">
        <v>24</v>
      </c>
      <c r="M2521" s="2">
        <v>26</v>
      </c>
      <c r="N2521" s="2" t="s">
        <v>8783</v>
      </c>
      <c r="O2521" s="2" t="s">
        <v>1320</v>
      </c>
      <c r="P2521" s="2" t="s">
        <v>93</v>
      </c>
      <c r="Q2521" s="2" t="s">
        <v>8784</v>
      </c>
      <c r="R2521" t="str">
        <f>IFERROR(INDEX(ReadySub!$A$2:$A$1153, MATCH(T2521, ReadySub!$Q$2:$Q$1153, 0)), "")</f>
        <v/>
      </c>
      <c r="S2521" s="2" t="str">
        <f t="shared" si="117"/>
        <v>M2B 2S9_26_TORONTO</v>
      </c>
      <c r="T2521" s="2" t="str">
        <f t="shared" si="118"/>
        <v>M2B 2S9_26 JOYCE PARKWAY_TORONTO</v>
      </c>
      <c r="U2521" s="12" t="str">
        <f t="shared" si="119"/>
        <v>Parkway</v>
      </c>
    </row>
    <row r="2522" spans="1:21" ht="13" x14ac:dyDescent="0.25">
      <c r="A2522" s="9">
        <v>45777</v>
      </c>
      <c r="B2522" s="2" t="s">
        <v>74</v>
      </c>
      <c r="C2522" s="2" t="s">
        <v>18</v>
      </c>
      <c r="D2522" s="2" t="s">
        <v>51</v>
      </c>
      <c r="E2522" s="2" t="s">
        <v>90</v>
      </c>
      <c r="F2522" s="2" t="s">
        <v>8785</v>
      </c>
      <c r="G2522" s="2">
        <v>6915</v>
      </c>
      <c r="H2522" s="2" t="s">
        <v>120</v>
      </c>
      <c r="I2522" s="1">
        <v>35796</v>
      </c>
      <c r="J2522" s="2" t="s">
        <v>23</v>
      </c>
      <c r="K2522" s="2"/>
      <c r="L2522" s="2" t="s">
        <v>24</v>
      </c>
      <c r="M2522" s="2">
        <v>100</v>
      </c>
      <c r="N2522" s="2" t="s">
        <v>8786</v>
      </c>
      <c r="O2522" s="2" t="s">
        <v>92</v>
      </c>
      <c r="P2522" s="2" t="s">
        <v>93</v>
      </c>
      <c r="Q2522" s="2" t="s">
        <v>8787</v>
      </c>
      <c r="R2522" t="str">
        <f>IFERROR(INDEX(ReadySub!$A$2:$A$1153, MATCH(T2522, ReadySub!$Q$2:$Q$1153, 0)), "")</f>
        <v/>
      </c>
      <c r="S2522" s="2" t="str">
        <f t="shared" si="117"/>
        <v>M4J 2P5_100_TORONTO</v>
      </c>
      <c r="T2522" s="2" t="str">
        <f t="shared" si="118"/>
        <v>M4J 2P5_100 TORRENS AVE_TORONTO</v>
      </c>
      <c r="U2522" s="12" t="str">
        <f t="shared" si="119"/>
        <v>AVE</v>
      </c>
    </row>
    <row r="2523" spans="1:21" ht="13" x14ac:dyDescent="0.25">
      <c r="A2523" s="9">
        <v>45777</v>
      </c>
      <c r="B2523" s="2" t="s">
        <v>8788</v>
      </c>
      <c r="C2523" s="2" t="s">
        <v>18</v>
      </c>
      <c r="D2523" s="2" t="s">
        <v>31</v>
      </c>
      <c r="E2523" s="2" t="s">
        <v>90</v>
      </c>
      <c r="F2523" s="2" t="s">
        <v>8788</v>
      </c>
      <c r="G2523" s="2">
        <v>6917</v>
      </c>
      <c r="H2523" s="2" t="s">
        <v>120</v>
      </c>
      <c r="I2523" s="1">
        <v>31733</v>
      </c>
      <c r="J2523" s="2" t="s">
        <v>23</v>
      </c>
      <c r="K2523" s="2"/>
      <c r="L2523" s="2" t="s">
        <v>24</v>
      </c>
      <c r="M2523" s="2">
        <v>100</v>
      </c>
      <c r="N2523" s="2" t="s">
        <v>2033</v>
      </c>
      <c r="O2523" s="2" t="s">
        <v>92</v>
      </c>
      <c r="P2523" s="2" t="s">
        <v>93</v>
      </c>
      <c r="Q2523" s="2" t="s">
        <v>8789</v>
      </c>
      <c r="R2523" t="str">
        <f>IFERROR(INDEX(ReadySub!$A$2:$A$1153, MATCH(T2523, ReadySub!$Q$2:$Q$1153, 0)), "")</f>
        <v/>
      </c>
      <c r="S2523" s="2" t="str">
        <f t="shared" si="117"/>
        <v>M3H 2K2_100_TORONTO</v>
      </c>
      <c r="T2523" s="2" t="str">
        <f t="shared" si="118"/>
        <v>M3H 2K2_100 BAINBRIDGE AVE_TORONTO</v>
      </c>
      <c r="U2523" s="12" t="str">
        <f t="shared" si="119"/>
        <v>AVE</v>
      </c>
    </row>
    <row r="2524" spans="1:21" ht="13" x14ac:dyDescent="0.25">
      <c r="A2524" s="9">
        <v>45777</v>
      </c>
      <c r="B2524" s="2" t="s">
        <v>1589</v>
      </c>
      <c r="C2524" s="2" t="s">
        <v>18</v>
      </c>
      <c r="D2524" s="2" t="s">
        <v>31</v>
      </c>
      <c r="E2524" s="2" t="s">
        <v>90</v>
      </c>
      <c r="F2524" s="2" t="s">
        <v>8790</v>
      </c>
      <c r="G2524" s="2">
        <v>6918</v>
      </c>
      <c r="H2524" s="2" t="s">
        <v>120</v>
      </c>
      <c r="I2524" s="1">
        <v>31733</v>
      </c>
      <c r="J2524" s="2" t="s">
        <v>23</v>
      </c>
      <c r="K2524" s="2"/>
      <c r="L2524" s="2" t="s">
        <v>24</v>
      </c>
      <c r="M2524" s="2">
        <v>330</v>
      </c>
      <c r="N2524" s="2" t="s">
        <v>1591</v>
      </c>
      <c r="O2524" s="2" t="s">
        <v>92</v>
      </c>
      <c r="P2524" s="2" t="s">
        <v>93</v>
      </c>
      <c r="Q2524" s="2" t="s">
        <v>8791</v>
      </c>
      <c r="R2524" t="str">
        <f>IFERROR(INDEX(ReadySub!$A$2:$A$1153, MATCH(T2524, ReadySub!$Q$2:$Q$1153, 0)), "")</f>
        <v/>
      </c>
      <c r="S2524" s="2" t="str">
        <f t="shared" si="117"/>
        <v>M3H 5L1_330_TORONTO</v>
      </c>
      <c r="T2524" s="2" t="str">
        <f t="shared" si="118"/>
        <v>M3H 5L1_330 WILMINGTON AVE_TORONTO</v>
      </c>
      <c r="U2524" s="12" t="str">
        <f t="shared" si="119"/>
        <v>AVE</v>
      </c>
    </row>
    <row r="2525" spans="1:21" ht="13" x14ac:dyDescent="0.25">
      <c r="A2525" s="9">
        <v>45777</v>
      </c>
      <c r="B2525" s="2" t="s">
        <v>74</v>
      </c>
      <c r="C2525" s="2" t="s">
        <v>18</v>
      </c>
      <c r="D2525" s="2" t="s">
        <v>51</v>
      </c>
      <c r="E2525" s="2" t="s">
        <v>90</v>
      </c>
      <c r="F2525" s="2" t="s">
        <v>8792</v>
      </c>
      <c r="G2525" s="2">
        <v>6919</v>
      </c>
      <c r="H2525" s="2" t="s">
        <v>120</v>
      </c>
      <c r="I2525" s="1">
        <v>31751</v>
      </c>
      <c r="J2525" s="2" t="s">
        <v>23</v>
      </c>
      <c r="K2525" s="2"/>
      <c r="L2525" s="2" t="s">
        <v>24</v>
      </c>
      <c r="M2525" s="2">
        <v>60</v>
      </c>
      <c r="N2525" s="2" t="s">
        <v>8793</v>
      </c>
      <c r="O2525" s="2" t="s">
        <v>101</v>
      </c>
      <c r="P2525" s="2" t="s">
        <v>93</v>
      </c>
      <c r="Q2525" s="2" t="s">
        <v>8794</v>
      </c>
      <c r="R2525" t="str">
        <f>IFERROR(INDEX(ReadySub!$A$2:$A$1153, MATCH(T2525, ReadySub!$Q$2:$Q$1153, 0)), "")</f>
        <v/>
      </c>
      <c r="S2525" s="2" t="str">
        <f t="shared" si="117"/>
        <v>M1T 1P7_60_TORONTO</v>
      </c>
      <c r="T2525" s="2" t="str">
        <f t="shared" si="118"/>
        <v>M1T 1P7_60 BRIDLEWOOD BLVD_TORONTO</v>
      </c>
      <c r="U2525" s="12" t="str">
        <f t="shared" si="119"/>
        <v>BLVD</v>
      </c>
    </row>
    <row r="2526" spans="1:21" ht="13" x14ac:dyDescent="0.25">
      <c r="A2526" s="9">
        <v>45777</v>
      </c>
      <c r="B2526" s="2" t="s">
        <v>74</v>
      </c>
      <c r="C2526" s="2" t="s">
        <v>18</v>
      </c>
      <c r="D2526" s="2" t="s">
        <v>51</v>
      </c>
      <c r="E2526" s="2" t="s">
        <v>90</v>
      </c>
      <c r="F2526" s="2" t="s">
        <v>8795</v>
      </c>
      <c r="G2526" s="2">
        <v>6920</v>
      </c>
      <c r="H2526" s="2" t="s">
        <v>120</v>
      </c>
      <c r="I2526" s="1">
        <v>31733</v>
      </c>
      <c r="J2526" s="2" t="s">
        <v>23</v>
      </c>
      <c r="K2526" s="2"/>
      <c r="L2526" s="2" t="s">
        <v>24</v>
      </c>
      <c r="M2526" s="2">
        <v>396</v>
      </c>
      <c r="N2526" s="2" t="s">
        <v>8796</v>
      </c>
      <c r="O2526" s="2" t="s">
        <v>92</v>
      </c>
      <c r="P2526" s="2" t="s">
        <v>93</v>
      </c>
      <c r="Q2526" s="2" t="s">
        <v>8797</v>
      </c>
      <c r="R2526" t="str">
        <f>IFERROR(INDEX(ReadySub!$A$2:$A$1153, MATCH(T2526, ReadySub!$Q$2:$Q$1153, 0)), "")</f>
        <v/>
      </c>
      <c r="S2526" s="2" t="str">
        <f t="shared" si="117"/>
        <v>M2N 3H5_396_TORONTO</v>
      </c>
      <c r="T2526" s="2" t="str">
        <f t="shared" si="118"/>
        <v>M2N 3H5_396 SPRING GARDEN AVE_TORONTO</v>
      </c>
      <c r="U2526" s="12" t="str">
        <f t="shared" si="119"/>
        <v>AVE</v>
      </c>
    </row>
    <row r="2527" spans="1:21" ht="13" x14ac:dyDescent="0.25">
      <c r="A2527" s="9">
        <v>45777</v>
      </c>
      <c r="B2527" s="2" t="s">
        <v>686</v>
      </c>
      <c r="C2527" s="2" t="s">
        <v>18</v>
      </c>
      <c r="D2527" s="2" t="s">
        <v>51</v>
      </c>
      <c r="E2527" s="2" t="s">
        <v>90</v>
      </c>
      <c r="F2527" s="2" t="s">
        <v>686</v>
      </c>
      <c r="G2527" s="2">
        <v>6921</v>
      </c>
      <c r="H2527" s="2" t="s">
        <v>45</v>
      </c>
      <c r="I2527" s="1">
        <v>31733</v>
      </c>
      <c r="J2527" s="2" t="s">
        <v>23</v>
      </c>
      <c r="K2527" s="2"/>
      <c r="L2527" s="2" t="s">
        <v>24</v>
      </c>
      <c r="M2527" s="2">
        <v>15</v>
      </c>
      <c r="N2527" s="2" t="s">
        <v>8798</v>
      </c>
      <c r="O2527" s="2" t="s">
        <v>26</v>
      </c>
      <c r="P2527" s="2" t="s">
        <v>93</v>
      </c>
      <c r="Q2527" s="2" t="s">
        <v>8799</v>
      </c>
      <c r="R2527" t="str">
        <f>IFERROR(INDEX(ReadySub!$A$2:$A$1153, MATCH(T2527, ReadySub!$Q$2:$Q$1153, 0)), "")</f>
        <v/>
      </c>
      <c r="S2527" s="2" t="str">
        <f t="shared" si="117"/>
        <v>M3A 2V1_15_TORONTO</v>
      </c>
      <c r="T2527" s="2" t="str">
        <f t="shared" si="118"/>
        <v>M3A 2V1_15 WALLINGFORD RD_TORONTO</v>
      </c>
      <c r="U2527" s="12" t="str">
        <f t="shared" si="119"/>
        <v>RD</v>
      </c>
    </row>
    <row r="2528" spans="1:21" ht="13" x14ac:dyDescent="0.25">
      <c r="A2528" s="9">
        <v>45777</v>
      </c>
      <c r="B2528" s="2" t="s">
        <v>610</v>
      </c>
      <c r="C2528" s="2" t="s">
        <v>18</v>
      </c>
      <c r="D2528" s="2" t="s">
        <v>89</v>
      </c>
      <c r="E2528" s="2" t="s">
        <v>90</v>
      </c>
      <c r="F2528" s="2" t="s">
        <v>8800</v>
      </c>
      <c r="G2528" s="2">
        <v>6922</v>
      </c>
      <c r="H2528" s="2" t="s">
        <v>120</v>
      </c>
      <c r="I2528" s="1">
        <v>31733</v>
      </c>
      <c r="J2528" s="2" t="s">
        <v>23</v>
      </c>
      <c r="K2528" s="2"/>
      <c r="L2528" s="2" t="s">
        <v>24</v>
      </c>
      <c r="M2528" s="2">
        <v>990</v>
      </c>
      <c r="N2528" s="2" t="s">
        <v>933</v>
      </c>
      <c r="O2528" s="2" t="s">
        <v>36</v>
      </c>
      <c r="P2528" s="2" t="s">
        <v>93</v>
      </c>
      <c r="Q2528" s="2" t="s">
        <v>8801</v>
      </c>
      <c r="R2528" t="str">
        <f>IFERROR(INDEX(ReadySub!$A$2:$A$1153, MATCH(T2528, ReadySub!$Q$2:$Q$1153, 0)), "")</f>
        <v/>
      </c>
      <c r="S2528" s="2" t="str">
        <f t="shared" si="117"/>
        <v>M6N 4E2_990_TORONTO</v>
      </c>
      <c r="T2528" s="2" t="str">
        <f t="shared" si="118"/>
        <v>M6N 4E2_990 JANE ST_TORONTO</v>
      </c>
      <c r="U2528" s="12" t="str">
        <f t="shared" si="119"/>
        <v>ST</v>
      </c>
    </row>
    <row r="2529" spans="1:21" ht="13" x14ac:dyDescent="0.25">
      <c r="A2529" s="9">
        <v>45777</v>
      </c>
      <c r="B2529" s="2" t="s">
        <v>318</v>
      </c>
      <c r="C2529" s="2" t="s">
        <v>18</v>
      </c>
      <c r="D2529" s="2" t="s">
        <v>31</v>
      </c>
      <c r="E2529" s="2" t="s">
        <v>90</v>
      </c>
      <c r="F2529" s="2" t="s">
        <v>8802</v>
      </c>
      <c r="G2529" s="2">
        <v>6930</v>
      </c>
      <c r="H2529" s="2" t="s">
        <v>45</v>
      </c>
      <c r="I2529" s="1">
        <v>31751</v>
      </c>
      <c r="J2529" s="2" t="s">
        <v>23</v>
      </c>
      <c r="K2529" s="2"/>
      <c r="L2529" s="2" t="s">
        <v>24</v>
      </c>
      <c r="M2529" s="2">
        <v>2765</v>
      </c>
      <c r="N2529" s="2" t="s">
        <v>1313</v>
      </c>
      <c r="O2529" s="2" t="s">
        <v>92</v>
      </c>
      <c r="P2529" s="2" t="s">
        <v>93</v>
      </c>
      <c r="Q2529" s="2" t="s">
        <v>8803</v>
      </c>
      <c r="R2529" t="str">
        <f>IFERROR(INDEX(ReadySub!$A$2:$A$1153, MATCH(T2529, ReadySub!$Q$2:$Q$1153, 0)), "")</f>
        <v/>
      </c>
      <c r="S2529" s="2" t="str">
        <f t="shared" si="117"/>
        <v>M9V 3C2_2765_TORONTO</v>
      </c>
      <c r="T2529" s="2" t="str">
        <f t="shared" si="118"/>
        <v>M9V 3C2_2765 ISLINGTON AVE_TORONTO</v>
      </c>
      <c r="U2529" s="12" t="str">
        <f t="shared" si="119"/>
        <v>AVE</v>
      </c>
    </row>
    <row r="2530" spans="1:21" ht="13" x14ac:dyDescent="0.25">
      <c r="A2530" s="9">
        <v>45777</v>
      </c>
      <c r="B2530" s="2" t="s">
        <v>8804</v>
      </c>
      <c r="C2530" s="2" t="s">
        <v>18</v>
      </c>
      <c r="D2530" s="2" t="s">
        <v>51</v>
      </c>
      <c r="E2530" s="2" t="s">
        <v>90</v>
      </c>
      <c r="F2530" s="2" t="s">
        <v>8805</v>
      </c>
      <c r="G2530" s="2">
        <v>6931</v>
      </c>
      <c r="H2530" s="2" t="s">
        <v>120</v>
      </c>
      <c r="I2530" s="1">
        <v>31751</v>
      </c>
      <c r="J2530" s="2" t="s">
        <v>23</v>
      </c>
      <c r="K2530" s="2"/>
      <c r="L2530" s="2" t="s">
        <v>24</v>
      </c>
      <c r="M2530" s="2">
        <v>79</v>
      </c>
      <c r="N2530" s="2" t="s">
        <v>6007</v>
      </c>
      <c r="O2530" s="2" t="s">
        <v>92</v>
      </c>
      <c r="P2530" s="2" t="s">
        <v>93</v>
      </c>
      <c r="Q2530" s="2" t="s">
        <v>8806</v>
      </c>
      <c r="R2530">
        <f>IFERROR(INDEX(ReadySub!$A$2:$A$1153, MATCH(T2530, ReadySub!$Q$2:$Q$1153, 0)), "")</f>
        <v>320</v>
      </c>
      <c r="S2530" s="2" t="str">
        <f t="shared" si="117"/>
        <v>M6J 2K6_79_TORONTO</v>
      </c>
      <c r="T2530" s="2" t="str">
        <f t="shared" si="118"/>
        <v>M6J 2K6_79 MANNING AVE_TORONTO</v>
      </c>
      <c r="U2530" s="12" t="str">
        <f t="shared" si="119"/>
        <v>AVE</v>
      </c>
    </row>
    <row r="2531" spans="1:21" ht="13" x14ac:dyDescent="0.25">
      <c r="A2531" s="9">
        <v>45777</v>
      </c>
      <c r="B2531" s="2" t="s">
        <v>3584</v>
      </c>
      <c r="C2531" s="2" t="s">
        <v>18</v>
      </c>
      <c r="D2531" s="2" t="s">
        <v>51</v>
      </c>
      <c r="E2531" s="2" t="s">
        <v>90</v>
      </c>
      <c r="F2531" s="2" t="s">
        <v>3584</v>
      </c>
      <c r="G2531" s="2">
        <v>6935</v>
      </c>
      <c r="H2531" s="2" t="s">
        <v>45</v>
      </c>
      <c r="I2531" s="1">
        <v>31751</v>
      </c>
      <c r="J2531" s="2" t="s">
        <v>23</v>
      </c>
      <c r="K2531" s="2"/>
      <c r="L2531" s="2" t="s">
        <v>24</v>
      </c>
      <c r="M2531" s="2">
        <v>135</v>
      </c>
      <c r="N2531" s="2" t="s">
        <v>8807</v>
      </c>
      <c r="O2531" s="2" t="s">
        <v>101</v>
      </c>
      <c r="P2531" s="2" t="s">
        <v>93</v>
      </c>
      <c r="Q2531" s="2" t="s">
        <v>8808</v>
      </c>
      <c r="R2531" t="str">
        <f>IFERROR(INDEX(ReadySub!$A$2:$A$1153, MATCH(T2531, ReadySub!$Q$2:$Q$1153, 0)), "")</f>
        <v/>
      </c>
      <c r="S2531" s="2" t="str">
        <f t="shared" si="117"/>
        <v>M3C 1B3_135_TORONTO</v>
      </c>
      <c r="T2531" s="2" t="str">
        <f t="shared" si="118"/>
        <v>M3C 1B3_135 OVERLEA BLVD_TORONTO</v>
      </c>
      <c r="U2531" s="12" t="str">
        <f t="shared" si="119"/>
        <v>BLVD</v>
      </c>
    </row>
    <row r="2532" spans="1:21" ht="13" x14ac:dyDescent="0.25">
      <c r="A2532" s="9">
        <v>45777</v>
      </c>
      <c r="B2532" s="2" t="s">
        <v>74</v>
      </c>
      <c r="C2532" s="2" t="s">
        <v>18</v>
      </c>
      <c r="D2532" s="2" t="s">
        <v>89</v>
      </c>
      <c r="E2532" s="2" t="s">
        <v>90</v>
      </c>
      <c r="F2532" s="2" t="s">
        <v>8809</v>
      </c>
      <c r="G2532" s="2">
        <v>6940</v>
      </c>
      <c r="H2532" s="2" t="s">
        <v>104</v>
      </c>
      <c r="I2532" s="1">
        <v>31751</v>
      </c>
      <c r="J2532" s="2" t="s">
        <v>23</v>
      </c>
      <c r="K2532" s="2"/>
      <c r="L2532" s="2" t="s">
        <v>24</v>
      </c>
      <c r="M2532" s="2">
        <v>32</v>
      </c>
      <c r="N2532" s="2" t="s">
        <v>3207</v>
      </c>
      <c r="O2532" s="2" t="s">
        <v>26</v>
      </c>
      <c r="P2532" s="2" t="s">
        <v>93</v>
      </c>
      <c r="Q2532" s="2" t="s">
        <v>8810</v>
      </c>
      <c r="R2532" t="str">
        <f>IFERROR(INDEX(ReadySub!$A$2:$A$1153, MATCH(T2532, ReadySub!$Q$2:$Q$1153, 0)), "")</f>
        <v/>
      </c>
      <c r="S2532" s="2" t="str">
        <f t="shared" si="117"/>
        <v>M8X 1Z4_32_TORONTO</v>
      </c>
      <c r="T2532" s="2" t="str">
        <f t="shared" si="118"/>
        <v>M8X 1Z4_32 MONTGOMERY RD_TORONTO</v>
      </c>
      <c r="U2532" s="12" t="str">
        <f t="shared" si="119"/>
        <v>RD</v>
      </c>
    </row>
    <row r="2533" spans="1:21" ht="13" x14ac:dyDescent="0.25">
      <c r="A2533" s="9">
        <v>45777</v>
      </c>
      <c r="B2533" s="2" t="s">
        <v>3930</v>
      </c>
      <c r="C2533" s="2" t="s">
        <v>18</v>
      </c>
      <c r="D2533" s="2" t="s">
        <v>51</v>
      </c>
      <c r="E2533" s="2" t="s">
        <v>90</v>
      </c>
      <c r="F2533" s="2" t="s">
        <v>8811</v>
      </c>
      <c r="G2533" s="2">
        <v>6944</v>
      </c>
      <c r="H2533" s="2" t="s">
        <v>45</v>
      </c>
      <c r="I2533" s="1">
        <v>36117</v>
      </c>
      <c r="J2533" s="2" t="s">
        <v>23</v>
      </c>
      <c r="K2533" s="2"/>
      <c r="L2533" s="2" t="s">
        <v>24</v>
      </c>
      <c r="M2533" s="2">
        <v>100</v>
      </c>
      <c r="N2533" s="2" t="s">
        <v>6492</v>
      </c>
      <c r="O2533" s="2" t="s">
        <v>26</v>
      </c>
      <c r="P2533" s="2" t="s">
        <v>93</v>
      </c>
      <c r="Q2533" s="2" t="s">
        <v>8812</v>
      </c>
      <c r="R2533" t="str">
        <f>IFERROR(INDEX(ReadySub!$A$2:$A$1153, MATCH(T2533, ReadySub!$Q$2:$Q$1153, 0)), "")</f>
        <v/>
      </c>
      <c r="S2533" s="2" t="str">
        <f t="shared" si="117"/>
        <v>M1E 1W7_100_TORONTO</v>
      </c>
      <c r="T2533" s="2" t="str">
        <f t="shared" si="118"/>
        <v>M1E 1W7_100 GALLOWAY RD_TORONTO</v>
      </c>
      <c r="U2533" s="12" t="str">
        <f t="shared" si="119"/>
        <v>RD</v>
      </c>
    </row>
    <row r="2534" spans="1:21" ht="13" x14ac:dyDescent="0.25">
      <c r="A2534" s="9">
        <v>45777</v>
      </c>
      <c r="B2534" s="2" t="s">
        <v>8813</v>
      </c>
      <c r="C2534" s="2" t="s">
        <v>18</v>
      </c>
      <c r="D2534" s="2" t="s">
        <v>51</v>
      </c>
      <c r="E2534" s="2" t="s">
        <v>90</v>
      </c>
      <c r="F2534" s="2" t="s">
        <v>8813</v>
      </c>
      <c r="G2534" s="2">
        <v>6949</v>
      </c>
      <c r="H2534" s="2" t="s">
        <v>104</v>
      </c>
      <c r="I2534" s="1">
        <v>31814</v>
      </c>
      <c r="J2534" s="2" t="s">
        <v>23</v>
      </c>
      <c r="K2534" s="2"/>
      <c r="L2534" s="2" t="s">
        <v>24</v>
      </c>
      <c r="M2534" s="2">
        <v>816</v>
      </c>
      <c r="N2534" s="2" t="s">
        <v>8814</v>
      </c>
      <c r="O2534" s="2" t="s">
        <v>92</v>
      </c>
      <c r="P2534" s="2" t="s">
        <v>93</v>
      </c>
      <c r="Q2534" s="2" t="s">
        <v>8815</v>
      </c>
      <c r="R2534" t="str">
        <f>IFERROR(INDEX(ReadySub!$A$2:$A$1153, MATCH(T2534, ReadySub!$Q$2:$Q$1153, 0)), "")</f>
        <v/>
      </c>
      <c r="S2534" s="2" t="str">
        <f t="shared" si="117"/>
        <v>M4K 3E1_816_TORONTO</v>
      </c>
      <c r="T2534" s="2" t="str">
        <f t="shared" si="118"/>
        <v>M4K 3E1_816 LOGAN AVE_TORONTO</v>
      </c>
      <c r="U2534" s="12" t="str">
        <f t="shared" si="119"/>
        <v>AVE</v>
      </c>
    </row>
    <row r="2535" spans="1:21" ht="13" x14ac:dyDescent="0.25">
      <c r="A2535" s="9">
        <v>45777</v>
      </c>
      <c r="B2535" s="2" t="s">
        <v>8816</v>
      </c>
      <c r="C2535" s="2" t="s">
        <v>18</v>
      </c>
      <c r="D2535" s="2" t="s">
        <v>51</v>
      </c>
      <c r="E2535" s="2" t="s">
        <v>90</v>
      </c>
      <c r="F2535" s="2" t="s">
        <v>8816</v>
      </c>
      <c r="G2535" s="2">
        <v>6960</v>
      </c>
      <c r="H2535" s="2" t="s">
        <v>104</v>
      </c>
      <c r="I2535" s="1">
        <v>31873</v>
      </c>
      <c r="J2535" s="2" t="s">
        <v>23</v>
      </c>
      <c r="K2535" s="2"/>
      <c r="L2535" s="2" t="s">
        <v>24</v>
      </c>
      <c r="M2535" s="2">
        <v>24</v>
      </c>
      <c r="N2535" s="2" t="s">
        <v>3986</v>
      </c>
      <c r="O2535" s="2" t="s">
        <v>26</v>
      </c>
      <c r="P2535" s="2" t="s">
        <v>93</v>
      </c>
      <c r="Q2535" s="2" t="s">
        <v>8817</v>
      </c>
      <c r="R2535" t="str">
        <f>IFERROR(INDEX(ReadySub!$A$2:$A$1153, MATCH(T2535, ReadySub!$Q$2:$Q$1153, 0)), "")</f>
        <v/>
      </c>
      <c r="S2535" s="2" t="str">
        <f t="shared" si="117"/>
        <v>M4E 1K5_24_TORONTO</v>
      </c>
      <c r="T2535" s="2" t="str">
        <f t="shared" si="118"/>
        <v>M4E 1K5_24 WILLIAMSON RD_TORONTO</v>
      </c>
      <c r="U2535" s="12" t="str">
        <f t="shared" si="119"/>
        <v>RD</v>
      </c>
    </row>
    <row r="2536" spans="1:21" ht="13" x14ac:dyDescent="0.25">
      <c r="A2536" s="9">
        <v>45777</v>
      </c>
      <c r="B2536" s="2" t="s">
        <v>74</v>
      </c>
      <c r="C2536" s="2" t="s">
        <v>18</v>
      </c>
      <c r="D2536" s="2" t="s">
        <v>89</v>
      </c>
      <c r="E2536" s="2" t="s">
        <v>90</v>
      </c>
      <c r="F2536" s="2" t="s">
        <v>8819</v>
      </c>
      <c r="G2536" s="2">
        <v>6968</v>
      </c>
      <c r="H2536" s="2" t="s">
        <v>120</v>
      </c>
      <c r="I2536" s="1">
        <v>31994</v>
      </c>
      <c r="J2536" s="2" t="s">
        <v>23</v>
      </c>
      <c r="K2536" s="2"/>
      <c r="L2536" s="2" t="s">
        <v>24</v>
      </c>
      <c r="M2536" s="2">
        <v>71</v>
      </c>
      <c r="N2536" s="2" t="s">
        <v>2072</v>
      </c>
      <c r="O2536" s="2" t="s">
        <v>36</v>
      </c>
      <c r="P2536" s="2" t="s">
        <v>93</v>
      </c>
      <c r="Q2536" s="2" t="s">
        <v>8820</v>
      </c>
      <c r="R2536" t="str">
        <f>IFERROR(INDEX(ReadySub!$A$2:$A$1153, MATCH(T2536, ReadySub!$Q$2:$Q$1153, 0)), "")</f>
        <v/>
      </c>
      <c r="S2536" s="2" t="str">
        <f t="shared" si="117"/>
        <v>M8V 2X4_71_TORONTO</v>
      </c>
      <c r="T2536" s="2" t="str">
        <f t="shared" si="118"/>
        <v>M8V 2X4_71 SECOND ST_TORONTO</v>
      </c>
      <c r="U2536" s="12" t="str">
        <f t="shared" si="119"/>
        <v>ST</v>
      </c>
    </row>
    <row r="2537" spans="1:21" ht="13" x14ac:dyDescent="0.25">
      <c r="A2537" s="9">
        <v>45777</v>
      </c>
      <c r="B2537" s="2" t="s">
        <v>8821</v>
      </c>
      <c r="C2537" s="2" t="s">
        <v>18</v>
      </c>
      <c r="D2537" s="2" t="s">
        <v>31</v>
      </c>
      <c r="E2537" s="2" t="s">
        <v>90</v>
      </c>
      <c r="F2537" s="2" t="s">
        <v>8822</v>
      </c>
      <c r="G2537" s="2">
        <v>6970</v>
      </c>
      <c r="H2537" s="2" t="s">
        <v>120</v>
      </c>
      <c r="I2537" s="1">
        <v>31972</v>
      </c>
      <c r="J2537" s="2" t="s">
        <v>23</v>
      </c>
      <c r="K2537" s="2"/>
      <c r="L2537" s="2" t="s">
        <v>24</v>
      </c>
      <c r="M2537" s="2">
        <v>20</v>
      </c>
      <c r="N2537" s="2" t="s">
        <v>8823</v>
      </c>
      <c r="O2537" s="2" t="s">
        <v>26</v>
      </c>
      <c r="P2537" s="2" t="s">
        <v>93</v>
      </c>
      <c r="Q2537" s="2" t="s">
        <v>8824</v>
      </c>
      <c r="R2537" t="str">
        <f>IFERROR(INDEX(ReadySub!$A$2:$A$1153, MATCH(T2537, ReadySub!$Q$2:$Q$1153, 0)), "")</f>
        <v/>
      </c>
      <c r="S2537" s="2" t="str">
        <f t="shared" si="117"/>
        <v>M9M 1S3_20_TORONTO</v>
      </c>
      <c r="T2537" s="2" t="str">
        <f t="shared" si="118"/>
        <v>M9M 1S3_20 GULFSTREAM RD_TORONTO</v>
      </c>
      <c r="U2537" s="12" t="str">
        <f t="shared" si="119"/>
        <v>RD</v>
      </c>
    </row>
    <row r="2538" spans="1:21" ht="13" x14ac:dyDescent="0.25">
      <c r="A2538" s="9">
        <v>45777</v>
      </c>
      <c r="B2538" s="2" t="s">
        <v>8825</v>
      </c>
      <c r="C2538" s="2" t="s">
        <v>18</v>
      </c>
      <c r="D2538" s="2" t="s">
        <v>89</v>
      </c>
      <c r="E2538" s="2" t="s">
        <v>90</v>
      </c>
      <c r="F2538" s="2" t="s">
        <v>8826</v>
      </c>
      <c r="G2538" s="2">
        <v>6972</v>
      </c>
      <c r="H2538" s="2" t="s">
        <v>45</v>
      </c>
      <c r="I2538" s="1">
        <v>31972</v>
      </c>
      <c r="J2538" s="2" t="s">
        <v>23</v>
      </c>
      <c r="K2538" s="2"/>
      <c r="L2538" s="2" t="s">
        <v>24</v>
      </c>
      <c r="M2538" s="2">
        <v>1411</v>
      </c>
      <c r="N2538" s="2" t="s">
        <v>272</v>
      </c>
      <c r="O2538" s="2" t="s">
        <v>36</v>
      </c>
      <c r="P2538" s="2" t="s">
        <v>93</v>
      </c>
      <c r="Q2538" s="2" t="s">
        <v>273</v>
      </c>
      <c r="R2538" t="str">
        <f>IFERROR(INDEX(ReadySub!$A$2:$A$1153, MATCH(T2538, ReadySub!$Q$2:$Q$1153, 0)), "")</f>
        <v/>
      </c>
      <c r="S2538" s="2" t="str">
        <f t="shared" si="117"/>
        <v>M6P 3L4_1411_TORONTO</v>
      </c>
      <c r="T2538" s="2" t="str">
        <f t="shared" si="118"/>
        <v>M6P 3L4_1411 BLOOR ST_TORONTO</v>
      </c>
      <c r="U2538" s="12" t="str">
        <f t="shared" si="119"/>
        <v>ST</v>
      </c>
    </row>
    <row r="2539" spans="1:21" ht="13" x14ac:dyDescent="0.25">
      <c r="A2539" s="9">
        <v>45777</v>
      </c>
      <c r="B2539" s="2" t="s">
        <v>1637</v>
      </c>
      <c r="C2539" s="2" t="s">
        <v>18</v>
      </c>
      <c r="D2539" s="2" t="s">
        <v>89</v>
      </c>
      <c r="E2539" s="2" t="s">
        <v>90</v>
      </c>
      <c r="F2539" s="2" t="s">
        <v>8827</v>
      </c>
      <c r="G2539" s="2">
        <v>6982</v>
      </c>
      <c r="H2539" s="2" t="s">
        <v>45</v>
      </c>
      <c r="I2539" s="1">
        <v>31994</v>
      </c>
      <c r="J2539" s="2" t="s">
        <v>23</v>
      </c>
      <c r="K2539" s="2"/>
      <c r="L2539" s="2" t="s">
        <v>24</v>
      </c>
      <c r="M2539" s="2">
        <v>236</v>
      </c>
      <c r="N2539" s="2" t="s">
        <v>356</v>
      </c>
      <c r="O2539" s="2" t="s">
        <v>36</v>
      </c>
      <c r="P2539" s="2" t="s">
        <v>93</v>
      </c>
      <c r="Q2539" s="2" t="s">
        <v>8828</v>
      </c>
      <c r="R2539" t="str">
        <f>IFERROR(INDEX(ReadySub!$A$2:$A$1153, MATCH(T2539, ReadySub!$Q$2:$Q$1153, 0)), "")</f>
        <v/>
      </c>
      <c r="S2539" s="2" t="str">
        <f t="shared" si="117"/>
        <v>M6P 2K3_236_TORONTO</v>
      </c>
      <c r="T2539" s="2" t="str">
        <f t="shared" si="118"/>
        <v>M6P 2K3_236 KEELE ST_TORONTO</v>
      </c>
      <c r="U2539" s="12" t="str">
        <f t="shared" si="119"/>
        <v>ST</v>
      </c>
    </row>
    <row r="2540" spans="1:21" ht="13" x14ac:dyDescent="0.25">
      <c r="A2540" s="9">
        <v>45777</v>
      </c>
      <c r="B2540" s="2" t="s">
        <v>16991</v>
      </c>
      <c r="C2540" s="2" t="s">
        <v>18</v>
      </c>
      <c r="D2540" s="2" t="s">
        <v>89</v>
      </c>
      <c r="E2540" s="2" t="s">
        <v>90</v>
      </c>
      <c r="F2540" s="2" t="s">
        <v>8829</v>
      </c>
      <c r="G2540" s="2">
        <v>6986</v>
      </c>
      <c r="H2540" s="2" t="s">
        <v>1671</v>
      </c>
      <c r="I2540" s="1">
        <v>32022</v>
      </c>
      <c r="J2540" s="2" t="s">
        <v>23</v>
      </c>
      <c r="K2540" s="2"/>
      <c r="L2540" s="2" t="s">
        <v>24</v>
      </c>
      <c r="M2540" s="2">
        <v>1950</v>
      </c>
      <c r="N2540" s="2" t="s">
        <v>1234</v>
      </c>
      <c r="O2540" s="2" t="s">
        <v>36</v>
      </c>
      <c r="P2540" s="2" t="s">
        <v>93</v>
      </c>
      <c r="Q2540" s="2" t="s">
        <v>8830</v>
      </c>
      <c r="R2540" t="str">
        <f>IFERROR(INDEX(ReadySub!$A$2:$A$1153, MATCH(T2540, ReadySub!$Q$2:$Q$1153, 0)), "")</f>
        <v/>
      </c>
      <c r="S2540" s="2" t="str">
        <f t="shared" si="117"/>
        <v>M5P 3K9_1950_TORONTO</v>
      </c>
      <c r="T2540" s="2" t="str">
        <f t="shared" si="118"/>
        <v>M5P 3K9_1950 BATHURST ST_TORONTO</v>
      </c>
      <c r="U2540" s="12" t="str">
        <f t="shared" si="119"/>
        <v>ST</v>
      </c>
    </row>
    <row r="2541" spans="1:21" ht="13" x14ac:dyDescent="0.25">
      <c r="A2541" s="9">
        <v>45777</v>
      </c>
      <c r="B2541" s="2" t="s">
        <v>8831</v>
      </c>
      <c r="C2541" s="2" t="s">
        <v>18</v>
      </c>
      <c r="D2541" s="2" t="s">
        <v>51</v>
      </c>
      <c r="E2541" s="2" t="s">
        <v>90</v>
      </c>
      <c r="F2541" s="2" t="s">
        <v>8831</v>
      </c>
      <c r="G2541" s="2">
        <v>6989</v>
      </c>
      <c r="H2541" s="2" t="s">
        <v>120</v>
      </c>
      <c r="I2541" s="1">
        <v>32055</v>
      </c>
      <c r="J2541" s="2" t="s">
        <v>23</v>
      </c>
      <c r="K2541" s="2"/>
      <c r="L2541" s="2" t="s">
        <v>24</v>
      </c>
      <c r="M2541" s="2">
        <v>11</v>
      </c>
      <c r="N2541" s="2" t="s">
        <v>8832</v>
      </c>
      <c r="O2541" s="2" t="s">
        <v>47</v>
      </c>
      <c r="P2541" s="2" t="s">
        <v>93</v>
      </c>
      <c r="Q2541" s="2" t="s">
        <v>8833</v>
      </c>
      <c r="R2541" t="str">
        <f>IFERROR(INDEX(ReadySub!$A$2:$A$1153, MATCH(T2541, ReadySub!$Q$2:$Q$1153, 0)), "")</f>
        <v/>
      </c>
      <c r="S2541" s="2" t="str">
        <f t="shared" si="117"/>
        <v>M3A 2C7_11_TORONTO</v>
      </c>
      <c r="T2541" s="2" t="str">
        <f t="shared" si="118"/>
        <v>M3A 2C7_11 ROYWOOD DR_TORONTO</v>
      </c>
      <c r="U2541" s="12" t="str">
        <f t="shared" si="119"/>
        <v>DR</v>
      </c>
    </row>
    <row r="2542" spans="1:21" ht="13" x14ac:dyDescent="0.25">
      <c r="A2542" s="9">
        <v>45777</v>
      </c>
      <c r="B2542" s="2" t="s">
        <v>8834</v>
      </c>
      <c r="C2542" s="2" t="s">
        <v>18</v>
      </c>
      <c r="D2542" s="2" t="s">
        <v>31</v>
      </c>
      <c r="E2542" s="2" t="s">
        <v>90</v>
      </c>
      <c r="F2542" s="2" t="s">
        <v>8834</v>
      </c>
      <c r="G2542" s="2">
        <v>6992</v>
      </c>
      <c r="H2542" s="2" t="s">
        <v>120</v>
      </c>
      <c r="I2542" s="1">
        <v>32090</v>
      </c>
      <c r="J2542" s="2" t="s">
        <v>23</v>
      </c>
      <c r="K2542" s="2"/>
      <c r="L2542" s="2" t="s">
        <v>24</v>
      </c>
      <c r="M2542" s="2">
        <v>25</v>
      </c>
      <c r="N2542" s="2" t="s">
        <v>8835</v>
      </c>
      <c r="O2542" s="2" t="s">
        <v>92</v>
      </c>
      <c r="P2542" s="2" t="s">
        <v>93</v>
      </c>
      <c r="Q2542" s="2" t="s">
        <v>8836</v>
      </c>
      <c r="R2542" t="str">
        <f>IFERROR(INDEX(ReadySub!$A$2:$A$1153, MATCH(T2542, ReadySub!$Q$2:$Q$1153, 0)), "")</f>
        <v/>
      </c>
      <c r="S2542" s="2" t="str">
        <f t="shared" si="117"/>
        <v>M3M 2C9_25_TORONTO</v>
      </c>
      <c r="T2542" s="2" t="str">
        <f t="shared" si="118"/>
        <v>M3M 2C9_25 BLAYDON AVE_TORONTO</v>
      </c>
      <c r="U2542" s="12" t="str">
        <f t="shared" si="119"/>
        <v>AVE</v>
      </c>
    </row>
    <row r="2543" spans="1:21" ht="13" x14ac:dyDescent="0.25">
      <c r="A2543" s="9">
        <v>45777</v>
      </c>
      <c r="B2543" s="2" t="s">
        <v>8837</v>
      </c>
      <c r="C2543" s="2" t="s">
        <v>18</v>
      </c>
      <c r="D2543" s="2" t="s">
        <v>31</v>
      </c>
      <c r="E2543" s="2" t="s">
        <v>90</v>
      </c>
      <c r="F2543" s="2" t="s">
        <v>8837</v>
      </c>
      <c r="G2543" s="2">
        <v>6994</v>
      </c>
      <c r="H2543" s="2" t="s">
        <v>66</v>
      </c>
      <c r="I2543" s="1">
        <v>32055</v>
      </c>
      <c r="J2543" s="2" t="s">
        <v>23</v>
      </c>
      <c r="K2543" s="2"/>
      <c r="L2543" s="2" t="s">
        <v>24</v>
      </c>
      <c r="M2543" s="2">
        <v>45</v>
      </c>
      <c r="N2543" s="2" t="s">
        <v>8838</v>
      </c>
      <c r="O2543" s="2" t="s">
        <v>249</v>
      </c>
      <c r="P2543" s="2" t="s">
        <v>93</v>
      </c>
      <c r="Q2543" s="2" t="s">
        <v>8839</v>
      </c>
      <c r="R2543">
        <f>IFERROR(INDEX(ReadySub!$A$2:$A$1153, MATCH(T2543, ReadySub!$Q$2:$Q$1153, 0)), "")</f>
        <v>1030</v>
      </c>
      <c r="S2543" s="2" t="str">
        <f t="shared" si="117"/>
        <v>M3N 1V5_45_TORONTO</v>
      </c>
      <c r="T2543" s="2" t="str">
        <f t="shared" si="118"/>
        <v>M3N 1V5_45 BLACKSMITH CRES_TORONTO</v>
      </c>
      <c r="U2543" s="12" t="str">
        <f t="shared" si="119"/>
        <v>CRES</v>
      </c>
    </row>
    <row r="2544" spans="1:21" ht="13" x14ac:dyDescent="0.25">
      <c r="A2544" s="9">
        <v>45777</v>
      </c>
      <c r="B2544" s="2" t="s">
        <v>8840</v>
      </c>
      <c r="C2544" s="2" t="s">
        <v>18</v>
      </c>
      <c r="D2544" s="2" t="s">
        <v>51</v>
      </c>
      <c r="E2544" s="2" t="s">
        <v>90</v>
      </c>
      <c r="F2544" s="2" t="s">
        <v>8840</v>
      </c>
      <c r="G2544" s="2">
        <v>6996</v>
      </c>
      <c r="H2544" s="2" t="s">
        <v>66</v>
      </c>
      <c r="I2544" s="1">
        <v>32090</v>
      </c>
      <c r="J2544" s="2" t="s">
        <v>23</v>
      </c>
      <c r="K2544" s="2"/>
      <c r="L2544" s="2" t="s">
        <v>24</v>
      </c>
      <c r="M2544" s="2">
        <v>130</v>
      </c>
      <c r="N2544" s="2" t="s">
        <v>8841</v>
      </c>
      <c r="O2544" s="2" t="s">
        <v>47</v>
      </c>
      <c r="P2544" s="2" t="s">
        <v>93</v>
      </c>
      <c r="Q2544" s="2" t="s">
        <v>8842</v>
      </c>
      <c r="R2544" t="str">
        <f>IFERROR(INDEX(ReadySub!$A$2:$A$1153, MATCH(T2544, ReadySub!$Q$2:$Q$1153, 0)), "")</f>
        <v/>
      </c>
      <c r="S2544" s="2" t="str">
        <f t="shared" si="117"/>
        <v>M2R 1K1_130_TORONTO</v>
      </c>
      <c r="T2544" s="2" t="str">
        <f t="shared" si="118"/>
        <v>M2R 1K1_130 YORKVIEW DR_TORONTO</v>
      </c>
      <c r="U2544" s="12" t="str">
        <f t="shared" si="119"/>
        <v>DR</v>
      </c>
    </row>
    <row r="2545" spans="1:21" ht="13" x14ac:dyDescent="0.25">
      <c r="A2545" s="9">
        <v>45777</v>
      </c>
      <c r="B2545" s="2" t="s">
        <v>8843</v>
      </c>
      <c r="C2545" s="2" t="s">
        <v>18</v>
      </c>
      <c r="D2545" s="2" t="s">
        <v>31</v>
      </c>
      <c r="E2545" s="2" t="s">
        <v>90</v>
      </c>
      <c r="F2545" s="2" t="s">
        <v>8844</v>
      </c>
      <c r="G2545" s="2">
        <v>6997</v>
      </c>
      <c r="H2545" s="2" t="s">
        <v>120</v>
      </c>
      <c r="I2545" s="1">
        <v>32055</v>
      </c>
      <c r="J2545" s="2" t="s">
        <v>23</v>
      </c>
      <c r="K2545" s="2"/>
      <c r="L2545" s="2" t="s">
        <v>24</v>
      </c>
      <c r="M2545" s="2">
        <v>1430</v>
      </c>
      <c r="N2545" s="2" t="s">
        <v>3296</v>
      </c>
      <c r="O2545" s="2" t="s">
        <v>92</v>
      </c>
      <c r="P2545" s="2" t="s">
        <v>93</v>
      </c>
      <c r="Q2545" s="2" t="s">
        <v>8845</v>
      </c>
      <c r="R2545" t="str">
        <f>IFERROR(INDEX(ReadySub!$A$2:$A$1153, MATCH(T2545, ReadySub!$Q$2:$Q$1153, 0)), "")</f>
        <v/>
      </c>
      <c r="S2545" s="2" t="str">
        <f t="shared" si="117"/>
        <v>M3M 2W9_1430_TORONTO</v>
      </c>
      <c r="T2545" s="2" t="str">
        <f t="shared" si="118"/>
        <v>M3M 2W9_1430 SHEPPARD AVE_TORONTO</v>
      </c>
      <c r="U2545" s="12" t="str">
        <f t="shared" si="119"/>
        <v>AVE</v>
      </c>
    </row>
    <row r="2546" spans="1:21" ht="13" x14ac:dyDescent="0.25">
      <c r="A2546" s="9">
        <v>45777</v>
      </c>
      <c r="B2546" s="2" t="s">
        <v>8846</v>
      </c>
      <c r="C2546" s="2" t="s">
        <v>18</v>
      </c>
      <c r="D2546" s="2" t="s">
        <v>31</v>
      </c>
      <c r="E2546" s="2" t="s">
        <v>90</v>
      </c>
      <c r="F2546" s="2" t="s">
        <v>8847</v>
      </c>
      <c r="G2546" s="2">
        <v>6998</v>
      </c>
      <c r="H2546" s="2" t="s">
        <v>45</v>
      </c>
      <c r="I2546" s="1">
        <v>32055</v>
      </c>
      <c r="J2546" s="2" t="s">
        <v>23</v>
      </c>
      <c r="K2546" s="2"/>
      <c r="L2546" s="2" t="s">
        <v>24</v>
      </c>
      <c r="M2546" s="2">
        <v>7</v>
      </c>
      <c r="N2546" s="2" t="s">
        <v>8848</v>
      </c>
      <c r="O2546" s="2" t="s">
        <v>26</v>
      </c>
      <c r="P2546" s="2" t="s">
        <v>93</v>
      </c>
      <c r="Q2546" s="2" t="s">
        <v>8849</v>
      </c>
      <c r="R2546" t="str">
        <f>IFERROR(INDEX(ReadySub!$A$2:$A$1153, MATCH(T2546, ReadySub!$Q$2:$Q$1153, 0)), "")</f>
        <v/>
      </c>
      <c r="S2546" s="2" t="str">
        <f t="shared" si="117"/>
        <v>M3K 1W3_7_TORONTO</v>
      </c>
      <c r="T2546" s="2" t="str">
        <f t="shared" si="118"/>
        <v>M3K 1W3_7 HAWKSDALE RD_TORONTO</v>
      </c>
      <c r="U2546" s="12" t="str">
        <f t="shared" si="119"/>
        <v>RD</v>
      </c>
    </row>
    <row r="2547" spans="1:21" ht="13" x14ac:dyDescent="0.25">
      <c r="A2547" s="9">
        <v>45777</v>
      </c>
      <c r="B2547" s="2" t="s">
        <v>8850</v>
      </c>
      <c r="C2547" s="2" t="s">
        <v>18</v>
      </c>
      <c r="D2547" s="2" t="s">
        <v>89</v>
      </c>
      <c r="E2547" s="2" t="s">
        <v>90</v>
      </c>
      <c r="F2547" s="2" t="s">
        <v>8851</v>
      </c>
      <c r="G2547" s="2">
        <v>7001</v>
      </c>
      <c r="H2547" s="2" t="s">
        <v>120</v>
      </c>
      <c r="I2547" s="1">
        <v>32114</v>
      </c>
      <c r="J2547" s="2" t="s">
        <v>23</v>
      </c>
      <c r="K2547" s="2"/>
      <c r="L2547" s="2" t="s">
        <v>24</v>
      </c>
      <c r="M2547" s="2">
        <v>44</v>
      </c>
      <c r="N2547" s="2" t="s">
        <v>8852</v>
      </c>
      <c r="O2547" s="2" t="s">
        <v>36</v>
      </c>
      <c r="P2547" s="2" t="s">
        <v>93</v>
      </c>
      <c r="Q2547" s="2" t="s">
        <v>8853</v>
      </c>
      <c r="R2547" t="str">
        <f>IFERROR(INDEX(ReadySub!$A$2:$A$1153, MATCH(T2547, ReadySub!$Q$2:$Q$1153, 0)), "")</f>
        <v/>
      </c>
      <c r="S2547" s="2" t="str">
        <f t="shared" si="117"/>
        <v>M9N 2B9_44_TORONTO</v>
      </c>
      <c r="T2547" s="2" t="str">
        <f t="shared" si="118"/>
        <v>M9N 2B9_44 CROSS ST_TORONTO</v>
      </c>
      <c r="U2547" s="12" t="str">
        <f t="shared" si="119"/>
        <v>ST</v>
      </c>
    </row>
    <row r="2548" spans="1:21" ht="13" x14ac:dyDescent="0.25">
      <c r="A2548" s="9">
        <v>45777</v>
      </c>
      <c r="B2548" s="2" t="s">
        <v>8854</v>
      </c>
      <c r="C2548" s="2" t="s">
        <v>18</v>
      </c>
      <c r="D2548" s="2" t="s">
        <v>51</v>
      </c>
      <c r="E2548" s="2" t="s">
        <v>90</v>
      </c>
      <c r="F2548" s="2" t="s">
        <v>8854</v>
      </c>
      <c r="G2548" s="2">
        <v>7009</v>
      </c>
      <c r="H2548" s="2" t="s">
        <v>120</v>
      </c>
      <c r="I2548" s="1">
        <v>32114</v>
      </c>
      <c r="J2548" s="2" t="s">
        <v>23</v>
      </c>
      <c r="K2548" s="2"/>
      <c r="L2548" s="2" t="s">
        <v>24</v>
      </c>
      <c r="M2548" s="2">
        <v>55</v>
      </c>
      <c r="N2548" s="2" t="s">
        <v>8855</v>
      </c>
      <c r="O2548" s="2" t="s">
        <v>92</v>
      </c>
      <c r="P2548" s="2" t="s">
        <v>93</v>
      </c>
      <c r="Q2548" s="2" t="s">
        <v>8856</v>
      </c>
      <c r="R2548" t="str">
        <f>IFERROR(INDEX(ReadySub!$A$2:$A$1153, MATCH(T2548, ReadySub!$Q$2:$Q$1153, 0)), "")</f>
        <v/>
      </c>
      <c r="S2548" s="2" t="str">
        <f t="shared" si="117"/>
        <v>M4C 3J6_55_TORONTO</v>
      </c>
      <c r="T2548" s="2" t="str">
        <f t="shared" si="118"/>
        <v>M4C 3J6_55 WOODINGTON AVE_TORONTO</v>
      </c>
      <c r="U2548" s="12" t="str">
        <f t="shared" si="119"/>
        <v>AVE</v>
      </c>
    </row>
    <row r="2549" spans="1:21" ht="13" x14ac:dyDescent="0.25">
      <c r="A2549" s="9">
        <v>45777</v>
      </c>
      <c r="B2549" s="2" t="s">
        <v>610</v>
      </c>
      <c r="C2549" s="2" t="s">
        <v>18</v>
      </c>
      <c r="D2549" s="2" t="s">
        <v>89</v>
      </c>
      <c r="E2549" s="2" t="s">
        <v>90</v>
      </c>
      <c r="F2549" s="2" t="s">
        <v>8857</v>
      </c>
      <c r="G2549" s="2">
        <v>7014</v>
      </c>
      <c r="H2549" s="2" t="s">
        <v>45</v>
      </c>
      <c r="I2549" s="1">
        <v>32090</v>
      </c>
      <c r="J2549" s="2" t="s">
        <v>23</v>
      </c>
      <c r="K2549" s="2"/>
      <c r="L2549" s="2" t="s">
        <v>24</v>
      </c>
      <c r="M2549" s="2">
        <v>99</v>
      </c>
      <c r="N2549" s="2" t="s">
        <v>8858</v>
      </c>
      <c r="O2549" s="2" t="s">
        <v>101</v>
      </c>
      <c r="P2549" s="2" t="s">
        <v>93</v>
      </c>
      <c r="Q2549" s="2" t="s">
        <v>8859</v>
      </c>
      <c r="R2549" t="str">
        <f>IFERROR(INDEX(ReadySub!$A$2:$A$1153, MATCH(T2549, ReadySub!$Q$2:$Q$1153, 0)), "")</f>
        <v/>
      </c>
      <c r="S2549" s="2" t="str">
        <f t="shared" si="117"/>
        <v>M6N 2H4_99_TORONTO</v>
      </c>
      <c r="T2549" s="2" t="str">
        <f t="shared" si="118"/>
        <v>M6N 2H4_99 HUMBER BLVD_TORONTO</v>
      </c>
      <c r="U2549" s="12" t="str">
        <f t="shared" si="119"/>
        <v>BLVD</v>
      </c>
    </row>
    <row r="2550" spans="1:21" ht="13" x14ac:dyDescent="0.25">
      <c r="A2550" s="9">
        <v>45777</v>
      </c>
      <c r="B2550" s="2" t="s">
        <v>8860</v>
      </c>
      <c r="C2550" s="2" t="s">
        <v>18</v>
      </c>
      <c r="D2550" s="2" t="s">
        <v>51</v>
      </c>
      <c r="E2550" s="2" t="s">
        <v>90</v>
      </c>
      <c r="F2550" s="2" t="s">
        <v>8861</v>
      </c>
      <c r="G2550" s="2">
        <v>7015</v>
      </c>
      <c r="H2550" s="2" t="s">
        <v>66</v>
      </c>
      <c r="I2550" s="1">
        <v>32090</v>
      </c>
      <c r="J2550" s="2" t="s">
        <v>23</v>
      </c>
      <c r="K2550" s="2"/>
      <c r="L2550" s="2" t="s">
        <v>24</v>
      </c>
      <c r="M2550" s="2">
        <v>50</v>
      </c>
      <c r="N2550" s="2" t="s">
        <v>8862</v>
      </c>
      <c r="O2550" s="2" t="s">
        <v>101</v>
      </c>
      <c r="P2550" s="2" t="s">
        <v>93</v>
      </c>
      <c r="Q2550" s="2" t="s">
        <v>8863</v>
      </c>
      <c r="R2550" t="str">
        <f>IFERROR(INDEX(ReadySub!$A$2:$A$1153, MATCH(T2550, ReadySub!$Q$2:$Q$1153, 0)), "")</f>
        <v/>
      </c>
      <c r="S2550" s="2" t="str">
        <f t="shared" si="117"/>
        <v>M3B 1P7_50_TORONTO</v>
      </c>
      <c r="T2550" s="2" t="str">
        <f t="shared" si="118"/>
        <v>M3B 1P7_50 DENLOW BLVD_TORONTO</v>
      </c>
      <c r="U2550" s="12" t="str">
        <f t="shared" si="119"/>
        <v>BLVD</v>
      </c>
    </row>
    <row r="2551" spans="1:21" ht="13" x14ac:dyDescent="0.25">
      <c r="A2551" s="9">
        <v>45777</v>
      </c>
      <c r="B2551" s="2" t="s">
        <v>74</v>
      </c>
      <c r="C2551" s="2" t="s">
        <v>18</v>
      </c>
      <c r="D2551" s="2" t="s">
        <v>51</v>
      </c>
      <c r="E2551" s="2" t="s">
        <v>90</v>
      </c>
      <c r="F2551" s="2" t="s">
        <v>8864</v>
      </c>
      <c r="G2551" s="2">
        <v>7020</v>
      </c>
      <c r="H2551" s="2" t="s">
        <v>45</v>
      </c>
      <c r="I2551" s="1">
        <v>32090</v>
      </c>
      <c r="J2551" s="2" t="s">
        <v>23</v>
      </c>
      <c r="K2551" s="2"/>
      <c r="L2551" s="2" t="s">
        <v>24</v>
      </c>
      <c r="M2551" s="2">
        <v>3530</v>
      </c>
      <c r="N2551" s="2" t="s">
        <v>3296</v>
      </c>
      <c r="O2551" s="2" t="s">
        <v>92</v>
      </c>
      <c r="P2551" s="2" t="s">
        <v>93</v>
      </c>
      <c r="Q2551" s="2" t="s">
        <v>8865</v>
      </c>
      <c r="R2551" t="str">
        <f>IFERROR(INDEX(ReadySub!$A$2:$A$1153, MATCH(T2551, ReadySub!$Q$2:$Q$1153, 0)), "")</f>
        <v/>
      </c>
      <c r="S2551" s="2" t="str">
        <f t="shared" si="117"/>
        <v>M1T 3K7_3530_TORONTO</v>
      </c>
      <c r="T2551" s="2" t="str">
        <f t="shared" si="118"/>
        <v>M1T 3K7_3530 SHEPPARD AVE_TORONTO</v>
      </c>
      <c r="U2551" s="12" t="str">
        <f t="shared" si="119"/>
        <v>AVE</v>
      </c>
    </row>
    <row r="2552" spans="1:21" ht="13" x14ac:dyDescent="0.25">
      <c r="A2552" s="9">
        <v>45777</v>
      </c>
      <c r="B2552" s="2" t="s">
        <v>8866</v>
      </c>
      <c r="C2552" s="2" t="s">
        <v>18</v>
      </c>
      <c r="D2552" s="2" t="s">
        <v>89</v>
      </c>
      <c r="E2552" s="2" t="s">
        <v>90</v>
      </c>
      <c r="F2552" s="2" t="s">
        <v>8866</v>
      </c>
      <c r="G2552" s="2">
        <v>7025</v>
      </c>
      <c r="H2552" s="2" t="s">
        <v>120</v>
      </c>
      <c r="I2552" s="1">
        <v>32114</v>
      </c>
      <c r="J2552" s="2" t="s">
        <v>23</v>
      </c>
      <c r="K2552" s="2"/>
      <c r="L2552" s="2" t="s">
        <v>24</v>
      </c>
      <c r="M2552" s="2">
        <v>115</v>
      </c>
      <c r="N2552" s="2" t="s">
        <v>8667</v>
      </c>
      <c r="O2552" s="2" t="s">
        <v>47</v>
      </c>
      <c r="P2552" s="2" t="s">
        <v>93</v>
      </c>
      <c r="Q2552" s="2" t="s">
        <v>8867</v>
      </c>
      <c r="R2552" t="str">
        <f>IFERROR(INDEX(ReadySub!$A$2:$A$1153, MATCH(T2552, ReadySub!$Q$2:$Q$1153, 0)), "")</f>
        <v/>
      </c>
      <c r="S2552" s="2" t="str">
        <f t="shared" si="117"/>
        <v>M6G 3S8_115_TORONTO</v>
      </c>
      <c r="T2552" s="2" t="str">
        <f t="shared" si="118"/>
        <v>M6G 3S8_115 WINONA DR_TORONTO</v>
      </c>
      <c r="U2552" s="12" t="str">
        <f t="shared" si="119"/>
        <v>DR</v>
      </c>
    </row>
    <row r="2553" spans="1:21" ht="13" x14ac:dyDescent="0.25">
      <c r="A2553" s="9">
        <v>45777</v>
      </c>
      <c r="B2553" s="2" t="s">
        <v>318</v>
      </c>
      <c r="C2553" s="2" t="s">
        <v>18</v>
      </c>
      <c r="D2553" s="2" t="s">
        <v>51</v>
      </c>
      <c r="E2553" s="2" t="s">
        <v>90</v>
      </c>
      <c r="F2553" s="2" t="s">
        <v>8868</v>
      </c>
      <c r="G2553" s="2">
        <v>7031</v>
      </c>
      <c r="H2553" s="2" t="s">
        <v>45</v>
      </c>
      <c r="I2553" s="1">
        <v>32114</v>
      </c>
      <c r="J2553" s="2" t="s">
        <v>23</v>
      </c>
      <c r="K2553" s="2"/>
      <c r="L2553" s="2" t="s">
        <v>24</v>
      </c>
      <c r="M2553" s="2">
        <v>1665</v>
      </c>
      <c r="N2553" s="2" t="s">
        <v>98</v>
      </c>
      <c r="O2553" s="2" t="s">
        <v>47</v>
      </c>
      <c r="P2553" s="2" t="s">
        <v>93</v>
      </c>
      <c r="Q2553" s="2" t="s">
        <v>8869</v>
      </c>
      <c r="R2553" t="str">
        <f>IFERROR(INDEX(ReadySub!$A$2:$A$1153, MATCH(T2553, ReadySub!$Q$2:$Q$1153, 0)), "")</f>
        <v/>
      </c>
      <c r="S2553" s="2" t="str">
        <f t="shared" si="117"/>
        <v>M4A 1W5_1665_TORONTO</v>
      </c>
      <c r="T2553" s="2" t="str">
        <f t="shared" si="118"/>
        <v>M4A 1W5_1665 O'CONNOR DR_TORONTO</v>
      </c>
      <c r="U2553" s="12" t="str">
        <f t="shared" si="119"/>
        <v>DR</v>
      </c>
    </row>
    <row r="2554" spans="1:21" ht="13" x14ac:dyDescent="0.25">
      <c r="A2554" s="9">
        <v>45777</v>
      </c>
      <c r="B2554" s="2" t="s">
        <v>610</v>
      </c>
      <c r="C2554" s="2" t="s">
        <v>18</v>
      </c>
      <c r="D2554" s="2" t="s">
        <v>89</v>
      </c>
      <c r="E2554" s="2" t="s">
        <v>90</v>
      </c>
      <c r="F2554" s="2" t="s">
        <v>8870</v>
      </c>
      <c r="G2554" s="2">
        <v>7039</v>
      </c>
      <c r="H2554" s="2" t="s">
        <v>53</v>
      </c>
      <c r="I2554" s="1">
        <v>32190</v>
      </c>
      <c r="J2554" s="2" t="s">
        <v>23</v>
      </c>
      <c r="K2554" s="2"/>
      <c r="L2554" s="2" t="s">
        <v>24</v>
      </c>
      <c r="M2554" s="2">
        <v>529</v>
      </c>
      <c r="N2554" s="2" t="s">
        <v>1494</v>
      </c>
      <c r="O2554" s="2" t="s">
        <v>26</v>
      </c>
      <c r="P2554" s="2" t="s">
        <v>93</v>
      </c>
      <c r="Q2554" s="2" t="s">
        <v>8871</v>
      </c>
      <c r="R2554" t="str">
        <f>IFERROR(INDEX(ReadySub!$A$2:$A$1153, MATCH(T2554, ReadySub!$Q$2:$Q$1153, 0)), "")</f>
        <v/>
      </c>
      <c r="S2554" s="2" t="str">
        <f t="shared" si="117"/>
        <v>M6C 2R1_529_TORONTO</v>
      </c>
      <c r="T2554" s="2" t="str">
        <f t="shared" si="118"/>
        <v>M6C 2R1_529 VAUGHAN RD_TORONTO</v>
      </c>
      <c r="U2554" s="12" t="str">
        <f t="shared" si="119"/>
        <v>RD</v>
      </c>
    </row>
    <row r="2555" spans="1:21" ht="13" x14ac:dyDescent="0.25">
      <c r="A2555" s="9">
        <v>45777</v>
      </c>
      <c r="B2555" s="2" t="s">
        <v>74</v>
      </c>
      <c r="C2555" s="2" t="s">
        <v>18</v>
      </c>
      <c r="D2555" s="2" t="s">
        <v>31</v>
      </c>
      <c r="E2555" s="2" t="s">
        <v>90</v>
      </c>
      <c r="F2555" s="2" t="s">
        <v>8872</v>
      </c>
      <c r="G2555" s="2">
        <v>7041</v>
      </c>
      <c r="H2555" s="2" t="s">
        <v>104</v>
      </c>
      <c r="I2555" s="1">
        <v>32154</v>
      </c>
      <c r="J2555" s="2" t="s">
        <v>23</v>
      </c>
      <c r="K2555" s="2"/>
      <c r="L2555" s="2" t="s">
        <v>24</v>
      </c>
      <c r="M2555" s="2">
        <v>70</v>
      </c>
      <c r="N2555" s="2" t="s">
        <v>8873</v>
      </c>
      <c r="O2555" s="2" t="s">
        <v>92</v>
      </c>
      <c r="P2555" s="2" t="s">
        <v>93</v>
      </c>
      <c r="Q2555" s="2" t="s">
        <v>8874</v>
      </c>
      <c r="R2555" t="str">
        <f>IFERROR(INDEX(ReadySub!$A$2:$A$1153, MATCH(T2555, ReadySub!$Q$2:$Q$1153, 0)), "")</f>
        <v/>
      </c>
      <c r="S2555" s="2" t="str">
        <f t="shared" si="117"/>
        <v>M9B 1T6_70_TORONTO</v>
      </c>
      <c r="T2555" s="2" t="str">
        <f t="shared" si="118"/>
        <v>M9B 1T6_70 MATTICE AVE_TORONTO</v>
      </c>
      <c r="U2555" s="12" t="str">
        <f t="shared" si="119"/>
        <v>AVE</v>
      </c>
    </row>
    <row r="2556" spans="1:21" ht="13" x14ac:dyDescent="0.25">
      <c r="A2556" s="9">
        <v>45777</v>
      </c>
      <c r="B2556" s="2" t="s">
        <v>8875</v>
      </c>
      <c r="C2556" s="2" t="s">
        <v>18</v>
      </c>
      <c r="D2556" s="2" t="s">
        <v>31</v>
      </c>
      <c r="E2556" s="2" t="s">
        <v>90</v>
      </c>
      <c r="F2556" s="2" t="s">
        <v>8875</v>
      </c>
      <c r="G2556" s="2">
        <v>7042</v>
      </c>
      <c r="H2556" s="2" t="s">
        <v>66</v>
      </c>
      <c r="I2556" s="1">
        <v>32154</v>
      </c>
      <c r="J2556" s="2" t="s">
        <v>23</v>
      </c>
      <c r="K2556" s="2"/>
      <c r="L2556" s="2" t="s">
        <v>24</v>
      </c>
      <c r="M2556" s="2">
        <v>70</v>
      </c>
      <c r="N2556" s="2" t="s">
        <v>8876</v>
      </c>
      <c r="O2556" s="2" t="s">
        <v>47</v>
      </c>
      <c r="P2556" s="2" t="s">
        <v>93</v>
      </c>
      <c r="Q2556" s="2" t="s">
        <v>8877</v>
      </c>
      <c r="R2556" t="str">
        <f>IFERROR(INDEX(ReadySub!$A$2:$A$1153, MATCH(T2556, ReadySub!$Q$2:$Q$1153, 0)), "")</f>
        <v/>
      </c>
      <c r="S2556" s="2" t="str">
        <f t="shared" si="117"/>
        <v>M6C 2J6_70_TORONTO</v>
      </c>
      <c r="T2556" s="2" t="str">
        <f t="shared" si="118"/>
        <v>M6C 2J6_70 RIDGE HILL DR_TORONTO</v>
      </c>
      <c r="U2556" s="12" t="str">
        <f t="shared" si="119"/>
        <v>DR</v>
      </c>
    </row>
    <row r="2557" spans="1:21" ht="13" x14ac:dyDescent="0.25">
      <c r="A2557" s="9">
        <v>45777</v>
      </c>
      <c r="B2557" s="2" t="s">
        <v>8878</v>
      </c>
      <c r="C2557" s="2" t="s">
        <v>18</v>
      </c>
      <c r="D2557" s="2" t="s">
        <v>89</v>
      </c>
      <c r="E2557" s="2" t="s">
        <v>90</v>
      </c>
      <c r="F2557" s="2" t="s">
        <v>8878</v>
      </c>
      <c r="G2557" s="2">
        <v>7045</v>
      </c>
      <c r="H2557" s="2" t="s">
        <v>45</v>
      </c>
      <c r="I2557" s="1">
        <v>32217</v>
      </c>
      <c r="J2557" s="2" t="s">
        <v>23</v>
      </c>
      <c r="K2557" s="2"/>
      <c r="L2557" s="2" t="s">
        <v>24</v>
      </c>
      <c r="M2557" s="2">
        <v>115</v>
      </c>
      <c r="N2557" s="2" t="s">
        <v>8667</v>
      </c>
      <c r="O2557" s="2" t="s">
        <v>47</v>
      </c>
      <c r="P2557" s="2" t="s">
        <v>93</v>
      </c>
      <c r="Q2557" s="2" t="s">
        <v>8867</v>
      </c>
      <c r="R2557" t="str">
        <f>IFERROR(INDEX(ReadySub!$A$2:$A$1153, MATCH(T2557, ReadySub!$Q$2:$Q$1153, 0)), "")</f>
        <v/>
      </c>
      <c r="S2557" s="2" t="str">
        <f t="shared" si="117"/>
        <v>M6G 3S8_115_TORONTO</v>
      </c>
      <c r="T2557" s="2" t="str">
        <f t="shared" si="118"/>
        <v>M6G 3S8_115 WINONA DR_TORONTO</v>
      </c>
      <c r="U2557" s="12" t="str">
        <f t="shared" si="119"/>
        <v>DR</v>
      </c>
    </row>
    <row r="2558" spans="1:21" ht="13" x14ac:dyDescent="0.25">
      <c r="A2558" s="9">
        <v>45777</v>
      </c>
      <c r="B2558" s="2" t="s">
        <v>2588</v>
      </c>
      <c r="C2558" s="2" t="s">
        <v>18</v>
      </c>
      <c r="D2558" s="2" t="s">
        <v>51</v>
      </c>
      <c r="E2558" s="2" t="s">
        <v>90</v>
      </c>
      <c r="F2558" s="2" t="s">
        <v>8880</v>
      </c>
      <c r="G2558" s="2">
        <v>7047</v>
      </c>
      <c r="H2558" s="2" t="s">
        <v>120</v>
      </c>
      <c r="I2558" s="1">
        <v>32190</v>
      </c>
      <c r="J2558" s="2" t="s">
        <v>23</v>
      </c>
      <c r="K2558" s="2"/>
      <c r="L2558" s="2" t="s">
        <v>24</v>
      </c>
      <c r="M2558" s="2">
        <v>46</v>
      </c>
      <c r="N2558" s="2" t="s">
        <v>8881</v>
      </c>
      <c r="O2558" s="2" t="s">
        <v>47</v>
      </c>
      <c r="P2558" s="2" t="s">
        <v>93</v>
      </c>
      <c r="Q2558" s="2" t="s">
        <v>8882</v>
      </c>
      <c r="R2558" t="str">
        <f>IFERROR(INDEX(ReadySub!$A$2:$A$1153, MATCH(T2558, ReadySub!$Q$2:$Q$1153, 0)), "")</f>
        <v/>
      </c>
      <c r="S2558" s="2" t="str">
        <f t="shared" si="117"/>
        <v>M2H 1M1_46_TORONTO</v>
      </c>
      <c r="T2558" s="2" t="str">
        <f t="shared" si="118"/>
        <v>M2H 1M1_46 CRESTHAVEN DR_TORONTO</v>
      </c>
      <c r="U2558" s="12" t="str">
        <f t="shared" si="119"/>
        <v>DR</v>
      </c>
    </row>
    <row r="2559" spans="1:21" ht="13" x14ac:dyDescent="0.25">
      <c r="A2559" s="9">
        <v>45777</v>
      </c>
      <c r="B2559" s="2" t="s">
        <v>610</v>
      </c>
      <c r="C2559" s="2" t="s">
        <v>18</v>
      </c>
      <c r="D2559" s="2" t="s">
        <v>89</v>
      </c>
      <c r="E2559" s="2" t="s">
        <v>90</v>
      </c>
      <c r="F2559" s="2" t="s">
        <v>8883</v>
      </c>
      <c r="G2559" s="2">
        <v>7059</v>
      </c>
      <c r="H2559" s="2" t="s">
        <v>45</v>
      </c>
      <c r="I2559" s="1">
        <v>32251</v>
      </c>
      <c r="J2559" s="2" t="s">
        <v>23</v>
      </c>
      <c r="K2559" s="2"/>
      <c r="L2559" s="2" t="s">
        <v>24</v>
      </c>
      <c r="M2559" s="2">
        <v>1700</v>
      </c>
      <c r="N2559" s="2" t="s">
        <v>356</v>
      </c>
      <c r="O2559" s="2" t="s">
        <v>36</v>
      </c>
      <c r="P2559" s="2" t="s">
        <v>93</v>
      </c>
      <c r="Q2559" s="2" t="s">
        <v>8884</v>
      </c>
      <c r="R2559" t="str">
        <f>IFERROR(INDEX(ReadySub!$A$2:$A$1153, MATCH(T2559, ReadySub!$Q$2:$Q$1153, 0)), "")</f>
        <v/>
      </c>
      <c r="S2559" s="2" t="str">
        <f t="shared" si="117"/>
        <v>M6M 3W5_1700_TORONTO</v>
      </c>
      <c r="T2559" s="2" t="str">
        <f t="shared" si="118"/>
        <v>M6M 3W5_1700 KEELE ST_TORONTO</v>
      </c>
      <c r="U2559" s="12" t="str">
        <f t="shared" si="119"/>
        <v>ST</v>
      </c>
    </row>
    <row r="2560" spans="1:21" ht="13" x14ac:dyDescent="0.25">
      <c r="A2560" s="9">
        <v>45777</v>
      </c>
      <c r="B2560" s="2" t="s">
        <v>3495</v>
      </c>
      <c r="C2560" s="2" t="s">
        <v>18</v>
      </c>
      <c r="D2560" s="2" t="s">
        <v>51</v>
      </c>
      <c r="E2560" s="2" t="s">
        <v>90</v>
      </c>
      <c r="F2560" s="2" t="s">
        <v>8885</v>
      </c>
      <c r="G2560" s="2">
        <v>7201</v>
      </c>
      <c r="H2560" s="2" t="s">
        <v>104</v>
      </c>
      <c r="I2560" s="1">
        <v>30414</v>
      </c>
      <c r="J2560" s="2" t="s">
        <v>23</v>
      </c>
      <c r="K2560" s="2"/>
      <c r="L2560" s="2" t="s">
        <v>24</v>
      </c>
      <c r="M2560" s="2">
        <v>50</v>
      </c>
      <c r="N2560" s="2" t="s">
        <v>8886</v>
      </c>
      <c r="O2560" s="2" t="s">
        <v>92</v>
      </c>
      <c r="P2560" s="2" t="s">
        <v>93</v>
      </c>
      <c r="Q2560" s="2" t="s">
        <v>8887</v>
      </c>
      <c r="R2560" t="str">
        <f>IFERROR(INDEX(ReadySub!$A$2:$A$1153, MATCH(T2560, ReadySub!$Q$2:$Q$1153, 0)), "")</f>
        <v/>
      </c>
      <c r="S2560" s="2" t="str">
        <f t="shared" si="117"/>
        <v>M4C 3X9_50_TORONTO</v>
      </c>
      <c r="T2560" s="2" t="str">
        <f t="shared" si="118"/>
        <v>M4C 3X9_50 WOODMOUNT AVE_TORONTO</v>
      </c>
      <c r="U2560" s="12" t="str">
        <f t="shared" si="119"/>
        <v>AVE</v>
      </c>
    </row>
    <row r="2561" spans="1:21" ht="13" x14ac:dyDescent="0.25">
      <c r="A2561" s="9">
        <v>45777</v>
      </c>
      <c r="B2561" s="2" t="s">
        <v>8888</v>
      </c>
      <c r="C2561" s="2" t="s">
        <v>18</v>
      </c>
      <c r="D2561" s="2" t="s">
        <v>51</v>
      </c>
      <c r="E2561" s="2" t="s">
        <v>90</v>
      </c>
      <c r="F2561" s="2" t="s">
        <v>8889</v>
      </c>
      <c r="G2561" s="2">
        <v>7204</v>
      </c>
      <c r="H2561" s="2" t="s">
        <v>53</v>
      </c>
      <c r="I2561" s="1">
        <v>30414</v>
      </c>
      <c r="J2561" s="2" t="s">
        <v>23</v>
      </c>
      <c r="K2561" s="2"/>
      <c r="L2561" s="2" t="s">
        <v>24</v>
      </c>
      <c r="M2561" s="2">
        <v>235</v>
      </c>
      <c r="N2561" s="2" t="s">
        <v>8890</v>
      </c>
      <c r="O2561" s="2"/>
      <c r="P2561" s="2" t="s">
        <v>93</v>
      </c>
      <c r="Q2561" s="2" t="s">
        <v>8891</v>
      </c>
      <c r="R2561" t="str">
        <f>IFERROR(INDEX(ReadySub!$A$2:$A$1153, MATCH(T2561, ReadySub!$Q$2:$Q$1153, 0)), "")</f>
        <v/>
      </c>
      <c r="S2561" s="2" t="str">
        <f t="shared" si="117"/>
        <v>M3B 2Y8_235_TORONTO</v>
      </c>
      <c r="T2561" s="2" t="str">
        <f t="shared" si="118"/>
        <v>M3B 2Y8_235 THE DONWAY 0_TORONTO</v>
      </c>
      <c r="U2561" s="12">
        <f t="shared" si="119"/>
        <v>0</v>
      </c>
    </row>
    <row r="2562" spans="1:21" ht="13" x14ac:dyDescent="0.25">
      <c r="A2562" s="9">
        <v>45777</v>
      </c>
      <c r="B2562" s="2" t="s">
        <v>8892</v>
      </c>
      <c r="C2562" s="2" t="s">
        <v>18</v>
      </c>
      <c r="D2562" s="2" t="s">
        <v>31</v>
      </c>
      <c r="E2562" s="2" t="s">
        <v>90</v>
      </c>
      <c r="F2562" s="2" t="s">
        <v>8893</v>
      </c>
      <c r="G2562" s="2">
        <v>7205</v>
      </c>
      <c r="H2562" s="2" t="s">
        <v>120</v>
      </c>
      <c r="I2562" s="1">
        <v>30414</v>
      </c>
      <c r="J2562" s="2" t="s">
        <v>23</v>
      </c>
      <c r="K2562" s="2"/>
      <c r="L2562" s="2" t="s">
        <v>24</v>
      </c>
      <c r="M2562" s="2">
        <v>45</v>
      </c>
      <c r="N2562" s="2" t="s">
        <v>8894</v>
      </c>
      <c r="O2562" s="2" t="s">
        <v>47</v>
      </c>
      <c r="P2562" s="2" t="s">
        <v>93</v>
      </c>
      <c r="Q2562" s="2" t="s">
        <v>8895</v>
      </c>
      <c r="R2562" t="str">
        <f>IFERROR(INDEX(ReadySub!$A$2:$A$1153, MATCH(T2562, ReadySub!$Q$2:$Q$1153, 0)), "")</f>
        <v/>
      </c>
      <c r="S2562" s="2" t="str">
        <f t="shared" ref="S2562:S2625" si="120">UPPER(TRIM(Q2562))&amp;"_"&amp;UPPER(TRIM(M2562))&amp;"_"&amp;UPPER(TRIM(P2562))</f>
        <v>M9W 2H8_45_TORONTO</v>
      </c>
      <c r="T2562" s="2" t="str">
        <f t="shared" ref="T2562:T2625" si="121">UPPER(TRIM(Q2562))&amp;"_"&amp;UPPER(TRIM(M2562&amp;" "&amp;N2562&amp;" "&amp;U2562))&amp;"_"&amp;UPPER(TRIM(P2562))</f>
        <v>M9W 2H8_45 GOLFDOWN DR_TORONTO</v>
      </c>
      <c r="U2562" s="12" t="str">
        <f t="shared" ref="U2562:U2625" si="122">IF(O2562="STREET","ST",IF(O2562="AVENUE","AVE",IF(O2562="DRIVE","DR",IF(O2562="ROAD","RD",IF(O2562="CRESCENT","CRES",IF(O2562="BOULEVARD","BLVD",IF(O2562="PLACE","PL",IF(O2562="COURT","CRT",O2562))))))))</f>
        <v>DR</v>
      </c>
    </row>
    <row r="2563" spans="1:21" ht="13" x14ac:dyDescent="0.25">
      <c r="A2563" s="9">
        <v>45777</v>
      </c>
      <c r="B2563" s="2" t="s">
        <v>8896</v>
      </c>
      <c r="C2563" s="2" t="s">
        <v>18</v>
      </c>
      <c r="D2563" s="2" t="s">
        <v>89</v>
      </c>
      <c r="E2563" s="2" t="s">
        <v>90</v>
      </c>
      <c r="F2563" s="2" t="s">
        <v>8897</v>
      </c>
      <c r="G2563" s="2">
        <v>7207</v>
      </c>
      <c r="H2563" s="2" t="s">
        <v>120</v>
      </c>
      <c r="I2563" s="1">
        <v>30469</v>
      </c>
      <c r="J2563" s="2" t="s">
        <v>23</v>
      </c>
      <c r="K2563" s="2"/>
      <c r="L2563" s="2" t="s">
        <v>24</v>
      </c>
      <c r="M2563" s="2">
        <v>180</v>
      </c>
      <c r="N2563" s="2" t="s">
        <v>8898</v>
      </c>
      <c r="O2563" s="2" t="s">
        <v>92</v>
      </c>
      <c r="P2563" s="2" t="s">
        <v>93</v>
      </c>
      <c r="Q2563" s="2" t="s">
        <v>8899</v>
      </c>
      <c r="R2563">
        <f>IFERROR(INDEX(ReadySub!$A$2:$A$1153, MATCH(T2563, ReadySub!$Q$2:$Q$1153, 0)), "")</f>
        <v>312</v>
      </c>
      <c r="S2563" s="2" t="str">
        <f t="shared" si="120"/>
        <v>M6H 3A2_180_TORONTO</v>
      </c>
      <c r="T2563" s="2" t="str">
        <f t="shared" si="121"/>
        <v>M6H 3A2_180 WESTMORELAND AVE_TORONTO</v>
      </c>
      <c r="U2563" s="12" t="str">
        <f t="shared" si="122"/>
        <v>AVE</v>
      </c>
    </row>
    <row r="2564" spans="1:21" ht="13" x14ac:dyDescent="0.25">
      <c r="A2564" s="9">
        <v>45777</v>
      </c>
      <c r="B2564" s="2" t="s">
        <v>8900</v>
      </c>
      <c r="C2564" s="2" t="s">
        <v>18</v>
      </c>
      <c r="D2564" s="2" t="s">
        <v>51</v>
      </c>
      <c r="E2564" s="2" t="s">
        <v>90</v>
      </c>
      <c r="F2564" s="2" t="s">
        <v>8900</v>
      </c>
      <c r="G2564" s="2">
        <v>7209</v>
      </c>
      <c r="H2564" s="2" t="s">
        <v>22</v>
      </c>
      <c r="I2564" s="1">
        <v>30469</v>
      </c>
      <c r="J2564" s="2" t="s">
        <v>23</v>
      </c>
      <c r="K2564" s="2"/>
      <c r="L2564" s="2" t="s">
        <v>24</v>
      </c>
      <c r="M2564" s="2">
        <v>108</v>
      </c>
      <c r="N2564" s="2" t="s">
        <v>8901</v>
      </c>
      <c r="O2564" s="2" t="s">
        <v>101</v>
      </c>
      <c r="P2564" s="2" t="s">
        <v>93</v>
      </c>
      <c r="Q2564" s="2" t="s">
        <v>8902</v>
      </c>
      <c r="R2564">
        <f>IFERROR(INDEX(ReadySub!$A$2:$A$1153, MATCH(T2564, ReadySub!$Q$2:$Q$1153, 0)), "")</f>
        <v>1935</v>
      </c>
      <c r="S2564" s="2" t="str">
        <f t="shared" si="120"/>
        <v>M4J 3N7_108_TORONTO</v>
      </c>
      <c r="T2564" s="2" t="str">
        <f t="shared" si="121"/>
        <v>M4J 3N7_108 STRATHMORE BLVD_TORONTO</v>
      </c>
      <c r="U2564" s="12" t="str">
        <f t="shared" si="122"/>
        <v>BLVD</v>
      </c>
    </row>
    <row r="2565" spans="1:21" ht="13" x14ac:dyDescent="0.25">
      <c r="A2565" s="9">
        <v>45777</v>
      </c>
      <c r="B2565" s="2" t="s">
        <v>8903</v>
      </c>
      <c r="C2565" s="2" t="s">
        <v>18</v>
      </c>
      <c r="D2565" s="2" t="s">
        <v>89</v>
      </c>
      <c r="E2565" s="2" t="s">
        <v>90</v>
      </c>
      <c r="F2565" s="2" t="s">
        <v>8903</v>
      </c>
      <c r="G2565" s="2">
        <v>7214</v>
      </c>
      <c r="H2565" s="2" t="s">
        <v>141</v>
      </c>
      <c r="I2565" s="1">
        <v>30503</v>
      </c>
      <c r="J2565" s="2" t="s">
        <v>23</v>
      </c>
      <c r="K2565" s="2"/>
      <c r="L2565" s="2" t="s">
        <v>24</v>
      </c>
      <c r="M2565" s="2">
        <v>125</v>
      </c>
      <c r="N2565" s="2" t="s">
        <v>8904</v>
      </c>
      <c r="O2565" s="2" t="s">
        <v>249</v>
      </c>
      <c r="P2565" s="2" t="s">
        <v>93</v>
      </c>
      <c r="Q2565" s="2" t="s">
        <v>8905</v>
      </c>
      <c r="R2565" t="str">
        <f>IFERROR(INDEX(ReadySub!$A$2:$A$1153, MATCH(T2565, ReadySub!$Q$2:$Q$1153, 0)), "")</f>
        <v/>
      </c>
      <c r="S2565" s="2" t="str">
        <f t="shared" si="120"/>
        <v>M6P 3E3_125_TORONTO</v>
      </c>
      <c r="T2565" s="2" t="str">
        <f t="shared" si="121"/>
        <v>M6P 3E3_125 EVELYN CRES_TORONTO</v>
      </c>
      <c r="U2565" s="12" t="str">
        <f t="shared" si="122"/>
        <v>CRES</v>
      </c>
    </row>
    <row r="2566" spans="1:21" ht="13" x14ac:dyDescent="0.25">
      <c r="A2566" s="9">
        <v>45777</v>
      </c>
      <c r="B2566" s="2" t="s">
        <v>8906</v>
      </c>
      <c r="C2566" s="2" t="s">
        <v>18</v>
      </c>
      <c r="D2566" s="2" t="s">
        <v>31</v>
      </c>
      <c r="E2566" s="2" t="s">
        <v>90</v>
      </c>
      <c r="F2566" s="2" t="s">
        <v>8907</v>
      </c>
      <c r="G2566" s="2">
        <v>7215</v>
      </c>
      <c r="H2566" s="2" t="s">
        <v>120</v>
      </c>
      <c r="I2566" s="1">
        <v>30503</v>
      </c>
      <c r="J2566" s="2" t="s">
        <v>23</v>
      </c>
      <c r="K2566" s="2"/>
      <c r="L2566" s="2" t="s">
        <v>24</v>
      </c>
      <c r="M2566" s="2">
        <v>15</v>
      </c>
      <c r="N2566" s="2" t="s">
        <v>8908</v>
      </c>
      <c r="O2566" s="2" t="s">
        <v>249</v>
      </c>
      <c r="P2566" s="2" t="s">
        <v>93</v>
      </c>
      <c r="Q2566" s="2" t="s">
        <v>8909</v>
      </c>
      <c r="R2566" t="str">
        <f>IFERROR(INDEX(ReadySub!$A$2:$A$1153, MATCH(T2566, ReadySub!$Q$2:$Q$1153, 0)), "")</f>
        <v/>
      </c>
      <c r="S2566" s="2" t="str">
        <f t="shared" si="120"/>
        <v>M9W 2N9_15_TORONTO</v>
      </c>
      <c r="T2566" s="2" t="str">
        <f t="shared" si="121"/>
        <v>M9W 2N9_15 TANDRIDGE CRES_TORONTO</v>
      </c>
      <c r="U2566" s="12" t="str">
        <f t="shared" si="122"/>
        <v>CRES</v>
      </c>
    </row>
    <row r="2567" spans="1:21" ht="13" x14ac:dyDescent="0.25">
      <c r="A2567" s="9">
        <v>45777</v>
      </c>
      <c r="B2567" s="2" t="s">
        <v>8910</v>
      </c>
      <c r="C2567" s="2" t="s">
        <v>18</v>
      </c>
      <c r="D2567" s="2" t="s">
        <v>51</v>
      </c>
      <c r="E2567" s="2" t="s">
        <v>90</v>
      </c>
      <c r="F2567" s="2" t="s">
        <v>8910</v>
      </c>
      <c r="G2567" s="2">
        <v>7225</v>
      </c>
      <c r="H2567" s="2" t="s">
        <v>120</v>
      </c>
      <c r="I2567" s="1">
        <v>30600</v>
      </c>
      <c r="J2567" s="2" t="s">
        <v>23</v>
      </c>
      <c r="K2567" s="2"/>
      <c r="L2567" s="2" t="s">
        <v>24</v>
      </c>
      <c r="M2567" s="2">
        <v>131</v>
      </c>
      <c r="N2567" s="2" t="s">
        <v>8911</v>
      </c>
      <c r="O2567" s="2" t="s">
        <v>47</v>
      </c>
      <c r="P2567" s="2" t="s">
        <v>93</v>
      </c>
      <c r="Q2567" s="2" t="s">
        <v>8912</v>
      </c>
      <c r="R2567" t="str">
        <f>IFERROR(INDEX(ReadySub!$A$2:$A$1153, MATCH(T2567, ReadySub!$Q$2:$Q$1153, 0)), "")</f>
        <v/>
      </c>
      <c r="S2567" s="2" t="str">
        <f t="shared" si="120"/>
        <v>M3A 2V9_131_TORONTO</v>
      </c>
      <c r="T2567" s="2" t="str">
        <f t="shared" si="121"/>
        <v>M3A 2V9_131 FENSIDE DR_TORONTO</v>
      </c>
      <c r="U2567" s="12" t="str">
        <f t="shared" si="122"/>
        <v>DR</v>
      </c>
    </row>
    <row r="2568" spans="1:21" ht="13" x14ac:dyDescent="0.25">
      <c r="A2568" s="9">
        <v>45777</v>
      </c>
      <c r="B2568" s="2" t="s">
        <v>6050</v>
      </c>
      <c r="C2568" s="2" t="s">
        <v>18</v>
      </c>
      <c r="D2568" s="2" t="s">
        <v>31</v>
      </c>
      <c r="E2568" s="2" t="s">
        <v>90</v>
      </c>
      <c r="F2568" s="2" t="s">
        <v>8913</v>
      </c>
      <c r="G2568" s="2">
        <v>7230</v>
      </c>
      <c r="H2568" s="2" t="s">
        <v>120</v>
      </c>
      <c r="I2568" s="1">
        <v>30567</v>
      </c>
      <c r="J2568" s="2" t="s">
        <v>23</v>
      </c>
      <c r="K2568" s="2"/>
      <c r="L2568" s="2" t="s">
        <v>24</v>
      </c>
      <c r="M2568" s="2">
        <v>2825</v>
      </c>
      <c r="N2568" s="2" t="s">
        <v>1313</v>
      </c>
      <c r="O2568" s="2" t="s">
        <v>92</v>
      </c>
      <c r="P2568" s="2" t="s">
        <v>93</v>
      </c>
      <c r="Q2568" s="2" t="s">
        <v>8914</v>
      </c>
      <c r="R2568" t="str">
        <f>IFERROR(INDEX(ReadySub!$A$2:$A$1153, MATCH(T2568, ReadySub!$Q$2:$Q$1153, 0)), "")</f>
        <v/>
      </c>
      <c r="S2568" s="2" t="str">
        <f t="shared" si="120"/>
        <v>M9L 2K1_2825_TORONTO</v>
      </c>
      <c r="T2568" s="2" t="str">
        <f t="shared" si="121"/>
        <v>M9L 2K1_2825 ISLINGTON AVE_TORONTO</v>
      </c>
      <c r="U2568" s="12" t="str">
        <f t="shared" si="122"/>
        <v>AVE</v>
      </c>
    </row>
    <row r="2569" spans="1:21" ht="13" x14ac:dyDescent="0.25">
      <c r="A2569" s="9">
        <v>45777</v>
      </c>
      <c r="B2569" s="2" t="s">
        <v>8915</v>
      </c>
      <c r="C2569" s="2" t="s">
        <v>18</v>
      </c>
      <c r="D2569" s="2" t="s">
        <v>89</v>
      </c>
      <c r="E2569" s="2" t="s">
        <v>90</v>
      </c>
      <c r="F2569" s="2" t="s">
        <v>8915</v>
      </c>
      <c r="G2569" s="2">
        <v>7232</v>
      </c>
      <c r="H2569" s="2" t="s">
        <v>53</v>
      </c>
      <c r="I2569" s="1">
        <v>30567</v>
      </c>
      <c r="J2569" s="2" t="s">
        <v>23</v>
      </c>
      <c r="K2569" s="2"/>
      <c r="L2569" s="2" t="s">
        <v>24</v>
      </c>
      <c r="M2569" s="2">
        <v>80</v>
      </c>
      <c r="N2569" s="2" t="s">
        <v>1697</v>
      </c>
      <c r="O2569" s="2" t="s">
        <v>92</v>
      </c>
      <c r="P2569" s="2" t="s">
        <v>93</v>
      </c>
      <c r="Q2569" s="2" t="s">
        <v>1698</v>
      </c>
      <c r="R2569" t="str">
        <f>IFERROR(INDEX(ReadySub!$A$2:$A$1153, MATCH(T2569, ReadySub!$Q$2:$Q$1153, 0)), "")</f>
        <v/>
      </c>
      <c r="S2569" s="2" t="str">
        <f t="shared" si="120"/>
        <v>M5P 2L4_80_TORONTO</v>
      </c>
      <c r="T2569" s="2" t="str">
        <f t="shared" si="121"/>
        <v>M5P 2L4_80 BRAEMAR AVE_TORONTO</v>
      </c>
      <c r="U2569" s="12" t="str">
        <f t="shared" si="122"/>
        <v>AVE</v>
      </c>
    </row>
    <row r="2570" spans="1:21" ht="13" x14ac:dyDescent="0.25">
      <c r="A2570" s="9">
        <v>45777</v>
      </c>
      <c r="B2570" s="2" t="s">
        <v>8917</v>
      </c>
      <c r="C2570" s="2" t="s">
        <v>18</v>
      </c>
      <c r="D2570" s="2" t="s">
        <v>51</v>
      </c>
      <c r="E2570" s="2" t="s">
        <v>90</v>
      </c>
      <c r="F2570" s="2" t="s">
        <v>8917</v>
      </c>
      <c r="G2570" s="2">
        <v>7237</v>
      </c>
      <c r="H2570" s="2" t="s">
        <v>66</v>
      </c>
      <c r="I2570" s="1">
        <v>30600</v>
      </c>
      <c r="J2570" s="2" t="s">
        <v>23</v>
      </c>
      <c r="K2570" s="2"/>
      <c r="L2570" s="2" t="s">
        <v>24</v>
      </c>
      <c r="M2570" s="2">
        <v>360</v>
      </c>
      <c r="N2570" s="2" t="s">
        <v>8918</v>
      </c>
      <c r="O2570" s="2" t="s">
        <v>92</v>
      </c>
      <c r="P2570" s="2" t="s">
        <v>93</v>
      </c>
      <c r="Q2570" s="2" t="s">
        <v>8919</v>
      </c>
      <c r="R2570" t="str">
        <f>IFERROR(INDEX(ReadySub!$A$2:$A$1153, MATCH(T2570, ReadySub!$Q$2:$Q$1153, 0)), "")</f>
        <v/>
      </c>
      <c r="S2570" s="2" t="str">
        <f t="shared" si="120"/>
        <v>M2N 3L4_360_TORONTO</v>
      </c>
      <c r="T2570" s="2" t="str">
        <f t="shared" si="121"/>
        <v>M2N 3L4_360 HOLLYWOOD AVE_TORONTO</v>
      </c>
      <c r="U2570" s="12" t="str">
        <f t="shared" si="122"/>
        <v>AVE</v>
      </c>
    </row>
    <row r="2571" spans="1:21" ht="13" x14ac:dyDescent="0.25">
      <c r="A2571" s="9">
        <v>45777</v>
      </c>
      <c r="B2571" s="2" t="s">
        <v>1656</v>
      </c>
      <c r="C2571" s="2" t="s">
        <v>18</v>
      </c>
      <c r="D2571" s="2" t="s">
        <v>51</v>
      </c>
      <c r="E2571" s="2" t="s">
        <v>90</v>
      </c>
      <c r="F2571" s="2" t="s">
        <v>8920</v>
      </c>
      <c r="G2571" s="2">
        <v>7240</v>
      </c>
      <c r="H2571" s="2" t="s">
        <v>66</v>
      </c>
      <c r="I2571" s="1">
        <v>30600</v>
      </c>
      <c r="J2571" s="2" t="s">
        <v>23</v>
      </c>
      <c r="K2571" s="2"/>
      <c r="L2571" s="2" t="s">
        <v>24</v>
      </c>
      <c r="M2571" s="2">
        <v>180</v>
      </c>
      <c r="N2571" s="2" t="s">
        <v>8350</v>
      </c>
      <c r="O2571" s="2" t="s">
        <v>92</v>
      </c>
      <c r="P2571" s="2" t="s">
        <v>93</v>
      </c>
      <c r="Q2571" s="2" t="s">
        <v>8921</v>
      </c>
      <c r="R2571" t="str">
        <f>IFERROR(INDEX(ReadySub!$A$2:$A$1153, MATCH(T2571, ReadySub!$Q$2:$Q$1153, 0)), "")</f>
        <v/>
      </c>
      <c r="S2571" s="2" t="str">
        <f t="shared" si="120"/>
        <v>M4M 2R9_180_TORONTO</v>
      </c>
      <c r="T2571" s="2" t="str">
        <f t="shared" si="121"/>
        <v>M4M 2R9_180 CARLAW AVE_TORONTO</v>
      </c>
      <c r="U2571" s="12" t="str">
        <f t="shared" si="122"/>
        <v>AVE</v>
      </c>
    </row>
    <row r="2572" spans="1:21" ht="13" x14ac:dyDescent="0.25">
      <c r="A2572" s="9">
        <v>45777</v>
      </c>
      <c r="B2572" s="2" t="s">
        <v>74</v>
      </c>
      <c r="C2572" s="2" t="s">
        <v>18</v>
      </c>
      <c r="D2572" s="2" t="s">
        <v>51</v>
      </c>
      <c r="E2572" s="2" t="s">
        <v>90</v>
      </c>
      <c r="F2572" s="2" t="s">
        <v>8924</v>
      </c>
      <c r="G2572" s="2">
        <v>7253</v>
      </c>
      <c r="H2572" s="2" t="s">
        <v>104</v>
      </c>
      <c r="I2572" s="1">
        <v>36087</v>
      </c>
      <c r="J2572" s="2" t="s">
        <v>23</v>
      </c>
      <c r="K2572" s="2"/>
      <c r="L2572" s="2" t="s">
        <v>24</v>
      </c>
      <c r="M2572" s="2">
        <v>35</v>
      </c>
      <c r="N2572" s="2" t="s">
        <v>8925</v>
      </c>
      <c r="O2572" s="2" t="s">
        <v>101</v>
      </c>
      <c r="P2572" s="2" t="s">
        <v>93</v>
      </c>
      <c r="Q2572" s="2" t="s">
        <v>8926</v>
      </c>
      <c r="R2572" t="str">
        <f>IFERROR(INDEX(ReadySub!$A$2:$A$1153, MATCH(T2572, ReadySub!$Q$2:$Q$1153, 0)), "")</f>
        <v/>
      </c>
      <c r="S2572" s="2" t="str">
        <f t="shared" si="120"/>
        <v>M1T 2K2_35_TORONTO</v>
      </c>
      <c r="T2572" s="2" t="str">
        <f t="shared" si="121"/>
        <v>M1T 2K2_35 DUNMURRAY BLVD_TORONTO</v>
      </c>
      <c r="U2572" s="12" t="str">
        <f t="shared" si="122"/>
        <v>BLVD</v>
      </c>
    </row>
    <row r="2573" spans="1:21" ht="13" x14ac:dyDescent="0.25">
      <c r="A2573" s="9">
        <v>45777</v>
      </c>
      <c r="B2573" s="2" t="s">
        <v>74</v>
      </c>
      <c r="C2573" s="2" t="s">
        <v>18</v>
      </c>
      <c r="D2573" s="2" t="s">
        <v>51</v>
      </c>
      <c r="E2573" s="2" t="s">
        <v>90</v>
      </c>
      <c r="F2573" s="2" t="s">
        <v>8927</v>
      </c>
      <c r="G2573" s="2">
        <v>7255</v>
      </c>
      <c r="H2573" s="2" t="s">
        <v>104</v>
      </c>
      <c r="I2573" s="1">
        <v>31510</v>
      </c>
      <c r="J2573" s="2" t="s">
        <v>23</v>
      </c>
      <c r="K2573" s="2"/>
      <c r="L2573" s="2" t="s">
        <v>24</v>
      </c>
      <c r="M2573" s="2">
        <v>95</v>
      </c>
      <c r="N2573" s="2" t="s">
        <v>4617</v>
      </c>
      <c r="O2573" s="2" t="s">
        <v>47</v>
      </c>
      <c r="P2573" s="2" t="s">
        <v>93</v>
      </c>
      <c r="Q2573" s="2" t="s">
        <v>8928</v>
      </c>
      <c r="R2573" t="str">
        <f>IFERROR(INDEX(ReadySub!$A$2:$A$1153, MATCH(T2573, ReadySub!$Q$2:$Q$1153, 0)), "")</f>
        <v/>
      </c>
      <c r="S2573" s="2" t="str">
        <f t="shared" si="120"/>
        <v>M2J 3Y6_95_TORONTO</v>
      </c>
      <c r="T2573" s="2" t="str">
        <f t="shared" si="121"/>
        <v>M2J 3Y6_95 BRIAN DR_TORONTO</v>
      </c>
      <c r="U2573" s="12" t="str">
        <f t="shared" si="122"/>
        <v>DR</v>
      </c>
    </row>
    <row r="2574" spans="1:21" ht="13" x14ac:dyDescent="0.25">
      <c r="A2574" s="9">
        <v>45777</v>
      </c>
      <c r="B2574" s="2" t="s">
        <v>8929</v>
      </c>
      <c r="C2574" s="2" t="s">
        <v>18</v>
      </c>
      <c r="D2574" s="2" t="s">
        <v>89</v>
      </c>
      <c r="E2574" s="2" t="s">
        <v>90</v>
      </c>
      <c r="F2574" s="2" t="s">
        <v>8929</v>
      </c>
      <c r="G2574" s="2">
        <v>7257</v>
      </c>
      <c r="H2574" s="2" t="s">
        <v>22</v>
      </c>
      <c r="I2574" s="1">
        <v>31510</v>
      </c>
      <c r="J2574" s="2" t="s">
        <v>23</v>
      </c>
      <c r="K2574" s="2"/>
      <c r="L2574" s="2" t="s">
        <v>24</v>
      </c>
      <c r="M2574" s="2">
        <v>225</v>
      </c>
      <c r="N2574" s="2" t="s">
        <v>6465</v>
      </c>
      <c r="O2574" s="2" t="s">
        <v>92</v>
      </c>
      <c r="P2574" s="2" t="s">
        <v>93</v>
      </c>
      <c r="Q2574" s="2" t="s">
        <v>8930</v>
      </c>
      <c r="R2574" t="str">
        <f>IFERROR(INDEX(ReadySub!$A$2:$A$1153, MATCH(T2574, ReadySub!$Q$2:$Q$1153, 0)), "")</f>
        <v/>
      </c>
      <c r="S2574" s="2" t="str">
        <f t="shared" si="120"/>
        <v>M6R 1H9_225_TORONTO</v>
      </c>
      <c r="T2574" s="2" t="str">
        <f t="shared" si="121"/>
        <v>M6R 1H9_225 GARDEN AVE_TORONTO</v>
      </c>
      <c r="U2574" s="12" t="str">
        <f t="shared" si="122"/>
        <v>AVE</v>
      </c>
    </row>
    <row r="2575" spans="1:21" ht="13" x14ac:dyDescent="0.25">
      <c r="A2575" s="9">
        <v>45777</v>
      </c>
      <c r="B2575" s="2" t="s">
        <v>2970</v>
      </c>
      <c r="C2575" s="2" t="s">
        <v>18</v>
      </c>
      <c r="D2575" s="2" t="s">
        <v>51</v>
      </c>
      <c r="E2575" s="2" t="s">
        <v>90</v>
      </c>
      <c r="F2575" s="2" t="s">
        <v>8931</v>
      </c>
      <c r="G2575" s="2">
        <v>7261</v>
      </c>
      <c r="H2575" s="2" t="s">
        <v>120</v>
      </c>
      <c r="I2575" s="1">
        <v>31537</v>
      </c>
      <c r="J2575" s="2" t="s">
        <v>23</v>
      </c>
      <c r="K2575" s="2"/>
      <c r="L2575" s="2" t="s">
        <v>24</v>
      </c>
      <c r="M2575" s="2">
        <v>30</v>
      </c>
      <c r="N2575" s="2" t="s">
        <v>8932</v>
      </c>
      <c r="O2575" s="2" t="s">
        <v>101</v>
      </c>
      <c r="P2575" s="2" t="s">
        <v>93</v>
      </c>
      <c r="Q2575" s="2" t="s">
        <v>8933</v>
      </c>
      <c r="R2575" t="str">
        <f>IFERROR(INDEX(ReadySub!$A$2:$A$1153, MATCH(T2575, ReadySub!$Q$2:$Q$1153, 0)), "")</f>
        <v/>
      </c>
      <c r="S2575" s="2" t="str">
        <f t="shared" si="120"/>
        <v>M2J 1H5_30_TORONTO</v>
      </c>
      <c r="T2575" s="2" t="str">
        <f t="shared" si="121"/>
        <v>M2J 1H5_30 SHAUGHNESSY BLVD_TORONTO</v>
      </c>
      <c r="U2575" s="12" t="str">
        <f t="shared" si="122"/>
        <v>BLVD</v>
      </c>
    </row>
    <row r="2576" spans="1:21" ht="13" x14ac:dyDescent="0.25">
      <c r="A2576" s="9">
        <v>45777</v>
      </c>
      <c r="B2576" s="2" t="s">
        <v>8934</v>
      </c>
      <c r="C2576" s="2" t="s">
        <v>18</v>
      </c>
      <c r="D2576" s="2" t="s">
        <v>89</v>
      </c>
      <c r="E2576" s="2" t="s">
        <v>90</v>
      </c>
      <c r="F2576" s="2" t="s">
        <v>8935</v>
      </c>
      <c r="G2576" s="2">
        <v>7264</v>
      </c>
      <c r="H2576" s="2" t="s">
        <v>45</v>
      </c>
      <c r="I2576" s="1">
        <v>31537</v>
      </c>
      <c r="J2576" s="2" t="s">
        <v>23</v>
      </c>
      <c r="K2576" s="2"/>
      <c r="L2576" s="2" t="s">
        <v>24</v>
      </c>
      <c r="M2576" s="2">
        <v>68</v>
      </c>
      <c r="N2576" s="2" t="s">
        <v>8936</v>
      </c>
      <c r="O2576" s="2" t="s">
        <v>92</v>
      </c>
      <c r="P2576" s="2" t="s">
        <v>93</v>
      </c>
      <c r="Q2576" s="2" t="s">
        <v>8937</v>
      </c>
      <c r="R2576">
        <f>IFERROR(INDEX(ReadySub!$A$2:$A$1153, MATCH(T2576, ReadySub!$Q$2:$Q$1153, 0)), "")</f>
        <v>1469</v>
      </c>
      <c r="S2576" s="2" t="str">
        <f t="shared" si="120"/>
        <v>M8W 1S1_68_TORONTO</v>
      </c>
      <c r="T2576" s="2" t="str">
        <f t="shared" si="121"/>
        <v>M8W 1S1_68 DAISY AVE_TORONTO</v>
      </c>
      <c r="U2576" s="12" t="str">
        <f t="shared" si="122"/>
        <v>AVE</v>
      </c>
    </row>
    <row r="2577" spans="1:21" ht="13" x14ac:dyDescent="0.25">
      <c r="A2577" s="9">
        <v>45777</v>
      </c>
      <c r="B2577" s="2" t="s">
        <v>8938</v>
      </c>
      <c r="C2577" s="2" t="s">
        <v>18</v>
      </c>
      <c r="D2577" s="2" t="s">
        <v>51</v>
      </c>
      <c r="E2577" s="2" t="s">
        <v>90</v>
      </c>
      <c r="F2577" s="2" t="s">
        <v>8938</v>
      </c>
      <c r="G2577" s="2">
        <v>7274</v>
      </c>
      <c r="H2577" s="2" t="s">
        <v>45</v>
      </c>
      <c r="I2577" s="1">
        <v>31565</v>
      </c>
      <c r="J2577" s="2" t="s">
        <v>23</v>
      </c>
      <c r="K2577" s="2"/>
      <c r="L2577" s="2" t="s">
        <v>24</v>
      </c>
      <c r="M2577" s="2">
        <v>761</v>
      </c>
      <c r="N2577" s="2" t="s">
        <v>2940</v>
      </c>
      <c r="O2577" s="2" t="s">
        <v>26</v>
      </c>
      <c r="P2577" s="2" t="s">
        <v>93</v>
      </c>
      <c r="Q2577" s="2" t="s">
        <v>8939</v>
      </c>
      <c r="R2577" t="str">
        <f>IFERROR(INDEX(ReadySub!$A$2:$A$1153, MATCH(T2577, ReadySub!$Q$2:$Q$1153, 0)), "")</f>
        <v/>
      </c>
      <c r="S2577" s="2" t="str">
        <f t="shared" si="120"/>
        <v>M1C 1T1_761_TORONTO</v>
      </c>
      <c r="T2577" s="2" t="str">
        <f t="shared" si="121"/>
        <v>M1C 1T1_761 MEADOWVALE RD_TORONTO</v>
      </c>
      <c r="U2577" s="12" t="str">
        <f t="shared" si="122"/>
        <v>RD</v>
      </c>
    </row>
    <row r="2578" spans="1:21" ht="13" x14ac:dyDescent="0.25">
      <c r="A2578" s="9">
        <v>45777</v>
      </c>
      <c r="B2578" s="2" t="s">
        <v>664</v>
      </c>
      <c r="C2578" s="2" t="s">
        <v>18</v>
      </c>
      <c r="D2578" s="2" t="s">
        <v>51</v>
      </c>
      <c r="E2578" s="2" t="s">
        <v>90</v>
      </c>
      <c r="F2578" s="2" t="s">
        <v>664</v>
      </c>
      <c r="G2578" s="2">
        <v>7275</v>
      </c>
      <c r="H2578" s="2" t="s">
        <v>120</v>
      </c>
      <c r="I2578" s="1">
        <v>31565</v>
      </c>
      <c r="J2578" s="2" t="s">
        <v>23</v>
      </c>
      <c r="K2578" s="2"/>
      <c r="L2578" s="2" t="s">
        <v>172</v>
      </c>
      <c r="M2578" s="2">
        <v>14</v>
      </c>
      <c r="N2578" s="2" t="s">
        <v>3446</v>
      </c>
      <c r="O2578" s="2" t="s">
        <v>115</v>
      </c>
      <c r="P2578" s="2" t="s">
        <v>93</v>
      </c>
      <c r="Q2578" s="2" t="s">
        <v>8940</v>
      </c>
      <c r="R2578" t="str">
        <f>IFERROR(INDEX(ReadySub!$A$2:$A$1153, MATCH(T2578, ReadySub!$Q$2:$Q$1153, 0)), "")</f>
        <v/>
      </c>
      <c r="S2578" s="2" t="str">
        <f t="shared" si="120"/>
        <v>M5A 2N7_14_TORONTO</v>
      </c>
      <c r="T2578" s="2" t="str">
        <f t="shared" si="121"/>
        <v>M5A 2N7_14 PEMBROKE RUE_TORONTO</v>
      </c>
      <c r="U2578" s="12" t="str">
        <f t="shared" si="122"/>
        <v>Rue</v>
      </c>
    </row>
    <row r="2579" spans="1:21" ht="13" x14ac:dyDescent="0.25">
      <c r="A2579" s="9">
        <v>45777</v>
      </c>
      <c r="B2579" s="2" t="s">
        <v>3637</v>
      </c>
      <c r="C2579" s="2" t="s">
        <v>18</v>
      </c>
      <c r="D2579" s="2" t="s">
        <v>89</v>
      </c>
      <c r="E2579" s="2" t="s">
        <v>90</v>
      </c>
      <c r="F2579" s="2" t="s">
        <v>8943</v>
      </c>
      <c r="G2579" s="2">
        <v>7285</v>
      </c>
      <c r="H2579" s="2" t="s">
        <v>120</v>
      </c>
      <c r="I2579" s="1">
        <v>31659</v>
      </c>
      <c r="J2579" s="2" t="s">
        <v>23</v>
      </c>
      <c r="K2579" s="2"/>
      <c r="L2579" s="2" t="s">
        <v>24</v>
      </c>
      <c r="M2579" s="2">
        <v>50</v>
      </c>
      <c r="N2579" s="2" t="s">
        <v>3639</v>
      </c>
      <c r="O2579" s="2" t="s">
        <v>26</v>
      </c>
      <c r="P2579" s="2" t="s">
        <v>93</v>
      </c>
      <c r="Q2579" s="2" t="s">
        <v>8944</v>
      </c>
      <c r="R2579" t="str">
        <f>IFERROR(INDEX(ReadySub!$A$2:$A$1153, MATCH(T2579, ReadySub!$Q$2:$Q$1153, 0)), "")</f>
        <v/>
      </c>
      <c r="S2579" s="2" t="str">
        <f t="shared" si="120"/>
        <v>M8Y 1T3_50_TORONTO</v>
      </c>
      <c r="T2579" s="2" t="str">
        <f t="shared" si="121"/>
        <v>M8Y 1T3_50 CLOVERHILL RD_TORONTO</v>
      </c>
      <c r="U2579" s="12" t="str">
        <f t="shared" si="122"/>
        <v>RD</v>
      </c>
    </row>
    <row r="2580" spans="1:21" ht="13" x14ac:dyDescent="0.25">
      <c r="A2580" s="9">
        <v>45777</v>
      </c>
      <c r="B2580" s="2" t="s">
        <v>8945</v>
      </c>
      <c r="C2580" s="2" t="s">
        <v>18</v>
      </c>
      <c r="D2580" s="2" t="s">
        <v>51</v>
      </c>
      <c r="E2580" s="2" t="s">
        <v>90</v>
      </c>
      <c r="F2580" s="2" t="s">
        <v>8945</v>
      </c>
      <c r="G2580" s="2">
        <v>7294</v>
      </c>
      <c r="H2580" s="2" t="s">
        <v>34</v>
      </c>
      <c r="I2580" s="1">
        <v>31687</v>
      </c>
      <c r="J2580" s="2" t="s">
        <v>23</v>
      </c>
      <c r="K2580" s="2"/>
      <c r="L2580" s="2" t="s">
        <v>24</v>
      </c>
      <c r="M2580" s="2">
        <v>76</v>
      </c>
      <c r="N2580" s="2" t="s">
        <v>8946</v>
      </c>
      <c r="O2580" s="2" t="s">
        <v>47</v>
      </c>
      <c r="P2580" s="2" t="s">
        <v>93</v>
      </c>
      <c r="Q2580" s="2" t="s">
        <v>8947</v>
      </c>
      <c r="R2580" t="str">
        <f>IFERROR(INDEX(ReadySub!$A$2:$A$1153, MATCH(T2580, ReadySub!$Q$2:$Q$1153, 0)), "")</f>
        <v/>
      </c>
      <c r="S2580" s="2" t="str">
        <f t="shared" si="120"/>
        <v>M3A 3B7_76_TORONTO</v>
      </c>
      <c r="T2580" s="2" t="str">
        <f t="shared" si="121"/>
        <v>M3A 3B7_76 THREE VALLEYS DR_TORONTO</v>
      </c>
      <c r="U2580" s="12" t="str">
        <f t="shared" si="122"/>
        <v>DR</v>
      </c>
    </row>
    <row r="2581" spans="1:21" ht="13" x14ac:dyDescent="0.25">
      <c r="A2581" s="9">
        <v>45777</v>
      </c>
      <c r="B2581" s="2" t="s">
        <v>8948</v>
      </c>
      <c r="C2581" s="2" t="s">
        <v>18</v>
      </c>
      <c r="D2581" s="2" t="s">
        <v>31</v>
      </c>
      <c r="E2581" s="2" t="s">
        <v>90</v>
      </c>
      <c r="F2581" s="2" t="s">
        <v>8949</v>
      </c>
      <c r="G2581" s="2">
        <v>7295</v>
      </c>
      <c r="H2581" s="2" t="s">
        <v>120</v>
      </c>
      <c r="I2581" s="1">
        <v>31733</v>
      </c>
      <c r="J2581" s="2" t="s">
        <v>23</v>
      </c>
      <c r="K2581" s="2"/>
      <c r="L2581" s="2" t="s">
        <v>24</v>
      </c>
      <c r="M2581" s="2">
        <v>25</v>
      </c>
      <c r="N2581" s="2" t="s">
        <v>8950</v>
      </c>
      <c r="O2581" s="2" t="s">
        <v>605</v>
      </c>
      <c r="P2581" s="2" t="s">
        <v>93</v>
      </c>
      <c r="Q2581" s="2" t="s">
        <v>8951</v>
      </c>
      <c r="R2581">
        <f>IFERROR(INDEX(ReadySub!$A$2:$A$1153, MATCH(T2581, ReadySub!$Q$2:$Q$1153, 0)), "")</f>
        <v>493</v>
      </c>
      <c r="S2581" s="2" t="str">
        <f t="shared" si="120"/>
        <v>M3N 1K1_25_TORONTO</v>
      </c>
      <c r="T2581" s="2" t="str">
        <f t="shared" si="121"/>
        <v>M3N 1K1_25 YORKWOODS GATE_TORONTO</v>
      </c>
      <c r="U2581" s="12" t="str">
        <f t="shared" si="122"/>
        <v>Gate</v>
      </c>
    </row>
    <row r="2582" spans="1:21" ht="13" x14ac:dyDescent="0.25">
      <c r="A2582" s="9">
        <v>45777</v>
      </c>
      <c r="B2582" s="2" t="s">
        <v>8952</v>
      </c>
      <c r="C2582" s="2" t="s">
        <v>18</v>
      </c>
      <c r="D2582" s="2" t="s">
        <v>31</v>
      </c>
      <c r="E2582" s="2" t="s">
        <v>90</v>
      </c>
      <c r="F2582" s="2" t="s">
        <v>8953</v>
      </c>
      <c r="G2582" s="2">
        <v>7297</v>
      </c>
      <c r="H2582" s="2" t="s">
        <v>120</v>
      </c>
      <c r="I2582" s="1">
        <v>31733</v>
      </c>
      <c r="J2582" s="2" t="s">
        <v>23</v>
      </c>
      <c r="K2582" s="2"/>
      <c r="L2582" s="2" t="s">
        <v>24</v>
      </c>
      <c r="M2582" s="2">
        <v>22</v>
      </c>
      <c r="N2582" s="2" t="s">
        <v>8954</v>
      </c>
      <c r="O2582" s="2" t="s">
        <v>92</v>
      </c>
      <c r="P2582" s="2" t="s">
        <v>93</v>
      </c>
      <c r="Q2582" s="2" t="s">
        <v>8955</v>
      </c>
      <c r="R2582" t="str">
        <f>IFERROR(INDEX(ReadySub!$A$2:$A$1153, MATCH(T2582, ReadySub!$Q$2:$Q$1153, 0)), "")</f>
        <v/>
      </c>
      <c r="S2582" s="2" t="str">
        <f t="shared" si="120"/>
        <v>M3M 1C4_22_TORONTO</v>
      </c>
      <c r="T2582" s="2" t="str">
        <f t="shared" si="121"/>
        <v>M3M 1C4_22 HIGHVIEW AVE_TORONTO</v>
      </c>
      <c r="U2582" s="12" t="str">
        <f t="shared" si="122"/>
        <v>AVE</v>
      </c>
    </row>
    <row r="2583" spans="1:21" ht="13" x14ac:dyDescent="0.25">
      <c r="A2583" s="9">
        <v>45777</v>
      </c>
      <c r="B2583" s="2" t="s">
        <v>5836</v>
      </c>
      <c r="C2583" s="2" t="s">
        <v>18</v>
      </c>
      <c r="D2583" s="2" t="s">
        <v>31</v>
      </c>
      <c r="E2583" s="2" t="s">
        <v>90</v>
      </c>
      <c r="F2583" s="2" t="s">
        <v>8956</v>
      </c>
      <c r="G2583" s="2">
        <v>7300</v>
      </c>
      <c r="H2583" s="2" t="s">
        <v>45</v>
      </c>
      <c r="I2583" s="1">
        <v>31733</v>
      </c>
      <c r="J2583" s="2" t="s">
        <v>23</v>
      </c>
      <c r="K2583" s="2"/>
      <c r="L2583" s="2" t="s">
        <v>24</v>
      </c>
      <c r="M2583" s="2">
        <v>1675</v>
      </c>
      <c r="N2583" s="2" t="s">
        <v>795</v>
      </c>
      <c r="O2583" s="2" t="s">
        <v>26</v>
      </c>
      <c r="P2583" s="2" t="s">
        <v>93</v>
      </c>
      <c r="Q2583" s="2" t="s">
        <v>8957</v>
      </c>
      <c r="R2583" t="str">
        <f>IFERROR(INDEX(ReadySub!$A$2:$A$1153, MATCH(T2583, ReadySub!$Q$2:$Q$1153, 0)), "")</f>
        <v/>
      </c>
      <c r="S2583" s="2" t="str">
        <f t="shared" si="120"/>
        <v>M9V 3S3_1675_TORONTO</v>
      </c>
      <c r="T2583" s="2" t="str">
        <f t="shared" si="121"/>
        <v>M9V 3S3_1675 MARTINGROVE RD_TORONTO</v>
      </c>
      <c r="U2583" s="12" t="str">
        <f t="shared" si="122"/>
        <v>RD</v>
      </c>
    </row>
    <row r="2584" spans="1:21" ht="13" x14ac:dyDescent="0.25">
      <c r="A2584" s="9">
        <v>45777</v>
      </c>
      <c r="B2584" s="2" t="s">
        <v>3594</v>
      </c>
      <c r="C2584" s="2" t="s">
        <v>18</v>
      </c>
      <c r="D2584" s="2" t="s">
        <v>150</v>
      </c>
      <c r="E2584" s="2" t="s">
        <v>332</v>
      </c>
      <c r="F2584" s="2" t="s">
        <v>3594</v>
      </c>
      <c r="G2584" s="2">
        <v>7354</v>
      </c>
      <c r="H2584" s="2" t="s">
        <v>45</v>
      </c>
      <c r="I2584" s="1">
        <v>31363</v>
      </c>
      <c r="J2584" s="2" t="s">
        <v>23</v>
      </c>
      <c r="K2584" s="2"/>
      <c r="L2584" s="2" t="s">
        <v>24</v>
      </c>
      <c r="M2584" s="2">
        <v>106</v>
      </c>
      <c r="N2584" s="2" t="s">
        <v>4871</v>
      </c>
      <c r="O2584" s="2" t="s">
        <v>36</v>
      </c>
      <c r="P2584" s="2" t="s">
        <v>3597</v>
      </c>
      <c r="Q2584" s="2" t="s">
        <v>3598</v>
      </c>
      <c r="R2584" t="str">
        <f>IFERROR(INDEX(ReadySub!$A$2:$A$1153, MATCH(T2584, ReadySub!$Q$2:$Q$1153, 0)), "")</f>
        <v/>
      </c>
      <c r="S2584" s="2" t="str">
        <f t="shared" si="120"/>
        <v>K0A 2X0_106_PAKENHAM</v>
      </c>
      <c r="T2584" s="2" t="str">
        <f t="shared" si="121"/>
        <v>K0A 2X0_106 ISABELLA ST_PAKENHAM</v>
      </c>
      <c r="U2584" s="12" t="str">
        <f t="shared" si="122"/>
        <v>ST</v>
      </c>
    </row>
    <row r="2585" spans="1:21" ht="13" x14ac:dyDescent="0.25">
      <c r="A2585" s="9">
        <v>45777</v>
      </c>
      <c r="B2585" s="2" t="s">
        <v>156</v>
      </c>
      <c r="C2585" s="2" t="s">
        <v>18</v>
      </c>
      <c r="D2585" s="2" t="s">
        <v>150</v>
      </c>
      <c r="E2585" s="2" t="s">
        <v>151</v>
      </c>
      <c r="F2585" s="2" t="s">
        <v>8960</v>
      </c>
      <c r="G2585" s="2">
        <v>7358</v>
      </c>
      <c r="H2585" s="2" t="s">
        <v>66</v>
      </c>
      <c r="I2585" s="1">
        <v>31972</v>
      </c>
      <c r="J2585" s="2" t="s">
        <v>23</v>
      </c>
      <c r="K2585" s="2"/>
      <c r="L2585" s="2" t="s">
        <v>24</v>
      </c>
      <c r="M2585" s="2">
        <v>100</v>
      </c>
      <c r="N2585" s="2" t="s">
        <v>419</v>
      </c>
      <c r="O2585" s="2" t="s">
        <v>249</v>
      </c>
      <c r="P2585" s="2" t="s">
        <v>135</v>
      </c>
      <c r="Q2585" s="2" t="s">
        <v>420</v>
      </c>
      <c r="R2585" t="str">
        <f>IFERROR(INDEX(ReadySub!$A$2:$A$1153, MATCH(T2585, ReadySub!$Q$2:$Q$1153, 0)), "")</f>
        <v/>
      </c>
      <c r="S2585" s="2" t="str">
        <f t="shared" si="120"/>
        <v>K7L 4T9_100_KINGSTON</v>
      </c>
      <c r="T2585" s="2" t="str">
        <f t="shared" si="121"/>
        <v>K7L 4T9_100 WRIGHT CRES_KINGSTON</v>
      </c>
      <c r="U2585" s="12" t="str">
        <f t="shared" si="122"/>
        <v>CRES</v>
      </c>
    </row>
    <row r="2586" spans="1:21" ht="13" x14ac:dyDescent="0.25">
      <c r="A2586" s="9">
        <v>45777</v>
      </c>
      <c r="B2586" s="2" t="s">
        <v>156</v>
      </c>
      <c r="C2586" s="2" t="s">
        <v>18</v>
      </c>
      <c r="D2586" s="2" t="s">
        <v>150</v>
      </c>
      <c r="E2586" s="2" t="s">
        <v>157</v>
      </c>
      <c r="F2586" s="2" t="s">
        <v>8961</v>
      </c>
      <c r="G2586" s="2">
        <v>7363</v>
      </c>
      <c r="H2586" s="2" t="s">
        <v>104</v>
      </c>
      <c r="I2586" s="1">
        <v>32090</v>
      </c>
      <c r="J2586" s="2" t="s">
        <v>23</v>
      </c>
      <c r="K2586" s="2"/>
      <c r="L2586" s="2" t="s">
        <v>24</v>
      </c>
      <c r="M2586" s="2">
        <v>40</v>
      </c>
      <c r="N2586" s="2" t="s">
        <v>5529</v>
      </c>
      <c r="O2586" s="2" t="s">
        <v>47</v>
      </c>
      <c r="P2586" s="2" t="s">
        <v>159</v>
      </c>
      <c r="Q2586" s="2" t="s">
        <v>8962</v>
      </c>
      <c r="R2586" t="str">
        <f>IFERROR(INDEX(ReadySub!$A$2:$A$1153, MATCH(T2586, ReadySub!$Q$2:$Q$1153, 0)), "")</f>
        <v/>
      </c>
      <c r="S2586" s="2" t="str">
        <f t="shared" si="120"/>
        <v>K6V 3J5_40_BROCKVILLE</v>
      </c>
      <c r="T2586" s="2" t="str">
        <f t="shared" si="121"/>
        <v>K6V 3J5_40 VANIER DR_BROCKVILLE</v>
      </c>
      <c r="U2586" s="12" t="str">
        <f t="shared" si="122"/>
        <v>DR</v>
      </c>
    </row>
    <row r="2587" spans="1:21" ht="13" x14ac:dyDescent="0.25">
      <c r="A2587" s="9">
        <v>45777</v>
      </c>
      <c r="B2587" s="2" t="s">
        <v>156</v>
      </c>
      <c r="C2587" s="2" t="s">
        <v>18</v>
      </c>
      <c r="D2587" s="2" t="s">
        <v>150</v>
      </c>
      <c r="E2587" s="2" t="s">
        <v>151</v>
      </c>
      <c r="F2587" s="2" t="s">
        <v>8963</v>
      </c>
      <c r="G2587" s="2">
        <v>7365</v>
      </c>
      <c r="H2587" s="2" t="s">
        <v>104</v>
      </c>
      <c r="I2587" s="1">
        <v>32251</v>
      </c>
      <c r="J2587" s="2" t="s">
        <v>23</v>
      </c>
      <c r="K2587" s="2"/>
      <c r="L2587" s="2" t="s">
        <v>24</v>
      </c>
      <c r="M2587" s="2">
        <v>641</v>
      </c>
      <c r="N2587" s="2" t="s">
        <v>8964</v>
      </c>
      <c r="O2587" s="2" t="s">
        <v>26</v>
      </c>
      <c r="P2587" s="2" t="s">
        <v>135</v>
      </c>
      <c r="Q2587" s="2" t="s">
        <v>8965</v>
      </c>
      <c r="R2587" t="str">
        <f>IFERROR(INDEX(ReadySub!$A$2:$A$1153, MATCH(T2587, ReadySub!$Q$2:$Q$1153, 0)), "")</f>
        <v/>
      </c>
      <c r="S2587" s="2" t="str">
        <f t="shared" si="120"/>
        <v>K7M 6W6_641_KINGSTON</v>
      </c>
      <c r="T2587" s="2" t="str">
        <f t="shared" si="121"/>
        <v>K7M 6W6_641 TRUEDELL RD_KINGSTON</v>
      </c>
      <c r="U2587" s="12" t="str">
        <f t="shared" si="122"/>
        <v>RD</v>
      </c>
    </row>
    <row r="2588" spans="1:21" ht="13" x14ac:dyDescent="0.25">
      <c r="A2588" s="9">
        <v>45777</v>
      </c>
      <c r="B2588" s="2" t="s">
        <v>156</v>
      </c>
      <c r="C2588" s="2" t="s">
        <v>18</v>
      </c>
      <c r="D2588" s="2" t="s">
        <v>150</v>
      </c>
      <c r="E2588" s="2" t="s">
        <v>151</v>
      </c>
      <c r="F2588" s="2" t="s">
        <v>8966</v>
      </c>
      <c r="G2588" s="2">
        <v>7366</v>
      </c>
      <c r="H2588" s="2" t="s">
        <v>104</v>
      </c>
      <c r="I2588" s="1">
        <v>32251</v>
      </c>
      <c r="J2588" s="2" t="s">
        <v>23</v>
      </c>
      <c r="K2588" s="2"/>
      <c r="L2588" s="2" t="s">
        <v>24</v>
      </c>
      <c r="M2588" s="2">
        <v>251</v>
      </c>
      <c r="N2588" s="2" t="s">
        <v>8967</v>
      </c>
      <c r="O2588" s="2" t="s">
        <v>92</v>
      </c>
      <c r="P2588" s="2" t="s">
        <v>135</v>
      </c>
      <c r="Q2588" s="2" t="s">
        <v>8968</v>
      </c>
      <c r="R2588" t="str">
        <f>IFERROR(INDEX(ReadySub!$A$2:$A$1153, MATCH(T2588, ReadySub!$Q$2:$Q$1153, 0)), "")</f>
        <v/>
      </c>
      <c r="S2588" s="2" t="str">
        <f t="shared" si="120"/>
        <v>K7M 3H4_251_KINGSTON</v>
      </c>
      <c r="T2588" s="2" t="str">
        <f t="shared" si="121"/>
        <v>K7M 3H4_251 MCMAHON AVE_KINGSTON</v>
      </c>
      <c r="U2588" s="12" t="str">
        <f t="shared" si="122"/>
        <v>AVE</v>
      </c>
    </row>
    <row r="2589" spans="1:21" ht="13" x14ac:dyDescent="0.25">
      <c r="A2589" s="9">
        <v>45777</v>
      </c>
      <c r="B2589" s="2" t="s">
        <v>8969</v>
      </c>
      <c r="C2589" s="2" t="s">
        <v>18</v>
      </c>
      <c r="D2589" s="2" t="s">
        <v>150</v>
      </c>
      <c r="E2589" s="2" t="s">
        <v>151</v>
      </c>
      <c r="F2589" s="2" t="s">
        <v>8970</v>
      </c>
      <c r="G2589" s="2">
        <v>7369</v>
      </c>
      <c r="H2589" s="2" t="s">
        <v>53</v>
      </c>
      <c r="I2589" s="1">
        <v>32605</v>
      </c>
      <c r="J2589" s="2" t="s">
        <v>23</v>
      </c>
      <c r="K2589" s="2"/>
      <c r="L2589" s="2" t="s">
        <v>24</v>
      </c>
      <c r="M2589" s="2">
        <v>674</v>
      </c>
      <c r="N2589" s="2" t="s">
        <v>928</v>
      </c>
      <c r="O2589" s="2" t="s">
        <v>36</v>
      </c>
      <c r="P2589" s="2" t="s">
        <v>135</v>
      </c>
      <c r="Q2589" s="2" t="s">
        <v>8971</v>
      </c>
      <c r="R2589" t="str">
        <f>IFERROR(INDEX(ReadySub!$A$2:$A$1153, MATCH(T2589, ReadySub!$Q$2:$Q$1153, 0)), "")</f>
        <v/>
      </c>
      <c r="S2589" s="2" t="str">
        <f t="shared" si="120"/>
        <v>K7K 4S5_674_KINGSTON</v>
      </c>
      <c r="T2589" s="2" t="str">
        <f t="shared" si="121"/>
        <v>K7K 4S5_674 VICTORIA ST_KINGSTON</v>
      </c>
      <c r="U2589" s="12" t="str">
        <f t="shared" si="122"/>
        <v>ST</v>
      </c>
    </row>
    <row r="2590" spans="1:21" ht="13" x14ac:dyDescent="0.25">
      <c r="A2590" s="9">
        <v>45777</v>
      </c>
      <c r="B2590" s="2" t="s">
        <v>156</v>
      </c>
      <c r="C2590" s="2" t="s">
        <v>18</v>
      </c>
      <c r="D2590" s="2" t="s">
        <v>150</v>
      </c>
      <c r="E2590" s="2" t="s">
        <v>151</v>
      </c>
      <c r="F2590" s="2" t="s">
        <v>8972</v>
      </c>
      <c r="G2590" s="2">
        <v>7376</v>
      </c>
      <c r="H2590" s="2" t="s">
        <v>104</v>
      </c>
      <c r="I2590" s="1">
        <v>32645</v>
      </c>
      <c r="J2590" s="2" t="s">
        <v>23</v>
      </c>
      <c r="K2590" s="2"/>
      <c r="L2590" s="2" t="s">
        <v>24</v>
      </c>
      <c r="M2590" s="2">
        <v>1066</v>
      </c>
      <c r="N2590" s="2" t="s">
        <v>8973</v>
      </c>
      <c r="O2590" s="2" t="s">
        <v>47</v>
      </c>
      <c r="P2590" s="2" t="s">
        <v>135</v>
      </c>
      <c r="Q2590" s="2" t="s">
        <v>8974</v>
      </c>
      <c r="R2590" t="str">
        <f>IFERROR(INDEX(ReadySub!$A$2:$A$1153, MATCH(T2590, ReadySub!$Q$2:$Q$1153, 0)), "")</f>
        <v/>
      </c>
      <c r="S2590" s="2" t="str">
        <f t="shared" si="120"/>
        <v>K7M 5K8_1066_KINGSTON</v>
      </c>
      <c r="T2590" s="2" t="str">
        <f t="shared" si="121"/>
        <v>K7M 5K8_1066 HUDSON DR_KINGSTON</v>
      </c>
      <c r="U2590" s="12" t="str">
        <f t="shared" si="122"/>
        <v>DR</v>
      </c>
    </row>
    <row r="2591" spans="1:21" ht="13" x14ac:dyDescent="0.25">
      <c r="A2591" s="9">
        <v>45777</v>
      </c>
      <c r="B2591" s="2" t="s">
        <v>156</v>
      </c>
      <c r="C2591" s="2" t="s">
        <v>18</v>
      </c>
      <c r="D2591" s="2" t="s">
        <v>150</v>
      </c>
      <c r="E2591" s="2" t="s">
        <v>151</v>
      </c>
      <c r="F2591" s="2" t="s">
        <v>8975</v>
      </c>
      <c r="G2591" s="2">
        <v>7377</v>
      </c>
      <c r="H2591" s="2" t="s">
        <v>104</v>
      </c>
      <c r="I2591" s="1">
        <v>32552</v>
      </c>
      <c r="J2591" s="2" t="s">
        <v>23</v>
      </c>
      <c r="K2591" s="2"/>
      <c r="L2591" s="2" t="s">
        <v>24</v>
      </c>
      <c r="M2591" s="2">
        <v>530</v>
      </c>
      <c r="N2591" s="2" t="s">
        <v>8976</v>
      </c>
      <c r="O2591" s="2" t="s">
        <v>36</v>
      </c>
      <c r="P2591" s="2" t="s">
        <v>135</v>
      </c>
      <c r="Q2591" s="2" t="s">
        <v>8977</v>
      </c>
      <c r="R2591" t="str">
        <f>IFERROR(INDEX(ReadySub!$A$2:$A$1153, MATCH(T2591, ReadySub!$Q$2:$Q$1153, 0)), "")</f>
        <v/>
      </c>
      <c r="S2591" s="2" t="str">
        <f t="shared" si="120"/>
        <v>K7L 2K3_530_KINGSTON</v>
      </c>
      <c r="T2591" s="2" t="str">
        <f t="shared" si="121"/>
        <v>K7L 2K3_530 EARL ST_KINGSTON</v>
      </c>
      <c r="U2591" s="12" t="str">
        <f t="shared" si="122"/>
        <v>ST</v>
      </c>
    </row>
    <row r="2592" spans="1:21" ht="13" x14ac:dyDescent="0.25">
      <c r="A2592" s="9">
        <v>45777</v>
      </c>
      <c r="B2592" s="2" t="s">
        <v>156</v>
      </c>
      <c r="C2592" s="2" t="s">
        <v>18</v>
      </c>
      <c r="D2592" s="2" t="s">
        <v>150</v>
      </c>
      <c r="E2592" s="2" t="s">
        <v>151</v>
      </c>
      <c r="F2592" s="2" t="s">
        <v>8978</v>
      </c>
      <c r="G2592" s="2">
        <v>7380</v>
      </c>
      <c r="H2592" s="2" t="s">
        <v>104</v>
      </c>
      <c r="I2592" s="1">
        <v>32756</v>
      </c>
      <c r="J2592" s="2" t="s">
        <v>23</v>
      </c>
      <c r="K2592" s="2"/>
      <c r="L2592" s="2" t="s">
        <v>24</v>
      </c>
      <c r="M2592" s="2">
        <v>5</v>
      </c>
      <c r="N2592" s="2" t="s">
        <v>6246</v>
      </c>
      <c r="O2592" s="2" t="s">
        <v>36</v>
      </c>
      <c r="P2592" s="2" t="s">
        <v>135</v>
      </c>
      <c r="Q2592" s="2" t="s">
        <v>6247</v>
      </c>
      <c r="R2592" t="str">
        <f>IFERROR(INDEX(ReadySub!$A$2:$A$1153, MATCH(T2592, ReadySub!$Q$2:$Q$1153, 0)), "")</f>
        <v/>
      </c>
      <c r="S2592" s="2" t="str">
        <f t="shared" si="120"/>
        <v>K7L 3H7_5_KINGSTON</v>
      </c>
      <c r="T2592" s="2" t="str">
        <f t="shared" si="121"/>
        <v>K7L 3H7_5 CLERGY ST_KINGSTON</v>
      </c>
      <c r="U2592" s="12" t="str">
        <f t="shared" si="122"/>
        <v>ST</v>
      </c>
    </row>
    <row r="2593" spans="1:21" ht="13" x14ac:dyDescent="0.25">
      <c r="A2593" s="9">
        <v>45777</v>
      </c>
      <c r="B2593" s="2" t="s">
        <v>4923</v>
      </c>
      <c r="C2593" s="2" t="s">
        <v>18</v>
      </c>
      <c r="D2593" s="2" t="s">
        <v>150</v>
      </c>
      <c r="E2593" s="2" t="s">
        <v>151</v>
      </c>
      <c r="F2593" s="2" t="s">
        <v>8979</v>
      </c>
      <c r="G2593" s="2">
        <v>7384</v>
      </c>
      <c r="H2593" s="2" t="s">
        <v>45</v>
      </c>
      <c r="I2593" s="1">
        <v>32700</v>
      </c>
      <c r="J2593" s="2" t="s">
        <v>23</v>
      </c>
      <c r="K2593" s="2"/>
      <c r="L2593" s="2" t="s">
        <v>24</v>
      </c>
      <c r="M2593" s="2">
        <v>244</v>
      </c>
      <c r="N2593" s="2" t="s">
        <v>8980</v>
      </c>
      <c r="O2593" s="2" t="s">
        <v>36</v>
      </c>
      <c r="P2593" s="2" t="s">
        <v>135</v>
      </c>
      <c r="Q2593" s="2" t="s">
        <v>8981</v>
      </c>
      <c r="R2593" t="str">
        <f>IFERROR(INDEX(ReadySub!$A$2:$A$1153, MATCH(T2593, ReadySub!$Q$2:$Q$1153, 0)), "")</f>
        <v/>
      </c>
      <c r="S2593" s="2" t="str">
        <f t="shared" si="120"/>
        <v>K7L 4C3_244_KINGSTON</v>
      </c>
      <c r="T2593" s="2" t="str">
        <f t="shared" si="121"/>
        <v>K7L 4C3_244 MACDONNELL ST_KINGSTON</v>
      </c>
      <c r="U2593" s="12" t="str">
        <f t="shared" si="122"/>
        <v>ST</v>
      </c>
    </row>
    <row r="2594" spans="1:21" ht="13" x14ac:dyDescent="0.25">
      <c r="A2594" s="9">
        <v>45777</v>
      </c>
      <c r="B2594" s="2" t="s">
        <v>8982</v>
      </c>
      <c r="C2594" s="2" t="s">
        <v>18</v>
      </c>
      <c r="D2594" s="2" t="s">
        <v>150</v>
      </c>
      <c r="E2594" s="2" t="s">
        <v>332</v>
      </c>
      <c r="F2594" s="2" t="s">
        <v>8982</v>
      </c>
      <c r="G2594" s="2">
        <v>7386</v>
      </c>
      <c r="H2594" s="2" t="s">
        <v>120</v>
      </c>
      <c r="I2594" s="1">
        <v>32805</v>
      </c>
      <c r="J2594" s="2" t="s">
        <v>23</v>
      </c>
      <c r="K2594" s="2"/>
      <c r="L2594" s="2" t="s">
        <v>24</v>
      </c>
      <c r="M2594" s="2">
        <v>1523</v>
      </c>
      <c r="N2594" s="2" t="s">
        <v>8983</v>
      </c>
      <c r="O2594" s="2"/>
      <c r="P2594" s="2" t="s">
        <v>3119</v>
      </c>
      <c r="Q2594" s="2" t="s">
        <v>8984</v>
      </c>
      <c r="R2594" t="str">
        <f>IFERROR(INDEX(ReadySub!$A$2:$A$1153, MATCH(T2594, ReadySub!$Q$2:$Q$1153, 0)), "")</f>
        <v/>
      </c>
      <c r="S2594" s="2" t="str">
        <f t="shared" si="120"/>
        <v>K7C 3P2_1523_CARLETON PLACE</v>
      </c>
      <c r="T2594" s="2" t="str">
        <f t="shared" si="121"/>
        <v>K7C 3P2_1523 9TH LINE 0_CARLETON PLACE</v>
      </c>
      <c r="U2594" s="12">
        <f t="shared" si="122"/>
        <v>0</v>
      </c>
    </row>
    <row r="2595" spans="1:21" ht="13" x14ac:dyDescent="0.25">
      <c r="A2595" s="9">
        <v>45777</v>
      </c>
      <c r="B2595" s="2" t="s">
        <v>560</v>
      </c>
      <c r="C2595" s="2" t="s">
        <v>18</v>
      </c>
      <c r="D2595" s="2" t="s">
        <v>150</v>
      </c>
      <c r="E2595" s="2" t="s">
        <v>457</v>
      </c>
      <c r="F2595" s="2" t="s">
        <v>8985</v>
      </c>
      <c r="G2595" s="2">
        <v>7393</v>
      </c>
      <c r="H2595" s="2" t="s">
        <v>45</v>
      </c>
      <c r="I2595" s="1">
        <v>34012</v>
      </c>
      <c r="J2595" s="2" t="s">
        <v>23</v>
      </c>
      <c r="K2595" s="2"/>
      <c r="L2595" s="2" t="s">
        <v>24</v>
      </c>
      <c r="M2595" s="2">
        <v>48</v>
      </c>
      <c r="N2595" s="2" t="s">
        <v>8986</v>
      </c>
      <c r="O2595" s="2" t="s">
        <v>36</v>
      </c>
      <c r="P2595" s="2" t="s">
        <v>8987</v>
      </c>
      <c r="Q2595" s="2" t="s">
        <v>8988</v>
      </c>
      <c r="R2595" t="str">
        <f>IFERROR(INDEX(ReadySub!$A$2:$A$1153, MATCH(T2595, ReadySub!$Q$2:$Q$1153, 0)), "")</f>
        <v/>
      </c>
      <c r="S2595" s="2" t="str">
        <f t="shared" si="120"/>
        <v>K0H 2H0_48_ODESSA</v>
      </c>
      <c r="T2595" s="2" t="str">
        <f t="shared" si="121"/>
        <v>K0H 2H0_48 MAINE ST_ODESSA</v>
      </c>
      <c r="U2595" s="12" t="str">
        <f t="shared" si="122"/>
        <v>ST</v>
      </c>
    </row>
    <row r="2596" spans="1:21" ht="13" x14ac:dyDescent="0.25">
      <c r="A2596" s="9">
        <v>45777</v>
      </c>
      <c r="B2596" s="2" t="s">
        <v>1362</v>
      </c>
      <c r="C2596" s="2" t="s">
        <v>18</v>
      </c>
      <c r="D2596" s="2" t="s">
        <v>150</v>
      </c>
      <c r="E2596" s="2" t="s">
        <v>157</v>
      </c>
      <c r="F2596" s="2" t="s">
        <v>8989</v>
      </c>
      <c r="G2596" s="2">
        <v>7394</v>
      </c>
      <c r="H2596" s="2" t="s">
        <v>66</v>
      </c>
      <c r="I2596" s="1">
        <v>33955</v>
      </c>
      <c r="J2596" s="2" t="s">
        <v>23</v>
      </c>
      <c r="K2596" s="2"/>
      <c r="L2596" s="2" t="s">
        <v>24</v>
      </c>
      <c r="M2596" s="2" t="s">
        <v>8990</v>
      </c>
      <c r="N2596" s="2" t="s">
        <v>1364</v>
      </c>
      <c r="O2596" s="2" t="s">
        <v>26</v>
      </c>
      <c r="P2596" s="2" t="s">
        <v>1365</v>
      </c>
      <c r="Q2596" s="2" t="s">
        <v>1366</v>
      </c>
      <c r="R2596" t="str">
        <f>IFERROR(INDEX(ReadySub!$A$2:$A$1153, MATCH(T2596, ReadySub!$Q$2:$Q$1153, 0)), "")</f>
        <v/>
      </c>
      <c r="S2596" s="2" t="str">
        <f t="shared" si="120"/>
        <v>K0G 1J0_2649A_KEMPTVILLE</v>
      </c>
      <c r="T2596" s="2" t="str">
        <f t="shared" si="121"/>
        <v>K0G 1J0_2649A CONCESSION RD_KEMPTVILLE</v>
      </c>
      <c r="U2596" s="12" t="str">
        <f t="shared" si="122"/>
        <v>RD</v>
      </c>
    </row>
    <row r="2597" spans="1:21" ht="13" x14ac:dyDescent="0.25">
      <c r="A2597" s="9">
        <v>45777</v>
      </c>
      <c r="B2597" s="2" t="s">
        <v>5654</v>
      </c>
      <c r="C2597" s="2" t="s">
        <v>18</v>
      </c>
      <c r="D2597" s="2" t="s">
        <v>19</v>
      </c>
      <c r="E2597" s="2" t="s">
        <v>20</v>
      </c>
      <c r="F2597" s="2" t="s">
        <v>8993</v>
      </c>
      <c r="G2597" s="2">
        <v>7717</v>
      </c>
      <c r="H2597" s="2" t="s">
        <v>45</v>
      </c>
      <c r="I2597" s="1">
        <v>30810</v>
      </c>
      <c r="J2597" s="2" t="s">
        <v>23</v>
      </c>
      <c r="K2597" s="2"/>
      <c r="L2597" s="2" t="s">
        <v>24</v>
      </c>
      <c r="M2597" s="2">
        <v>21</v>
      </c>
      <c r="N2597" s="2" t="s">
        <v>8994</v>
      </c>
      <c r="O2597" s="2" t="s">
        <v>36</v>
      </c>
      <c r="P2597" s="2" t="s">
        <v>5656</v>
      </c>
      <c r="Q2597" s="2" t="s">
        <v>5657</v>
      </c>
      <c r="R2597" t="str">
        <f>IFERROR(INDEX(ReadySub!$A$2:$A$1153, MATCH(T2597, ReadySub!$Q$2:$Q$1153, 0)), "")</f>
        <v/>
      </c>
      <c r="S2597" s="2" t="str">
        <f t="shared" si="120"/>
        <v>N0H 2L0_21_SOUTHAMPTON</v>
      </c>
      <c r="T2597" s="2" t="str">
        <f t="shared" si="121"/>
        <v>N0H 2L0_21 CHRISTINE ST_SOUTHAMPTON</v>
      </c>
      <c r="U2597" s="12" t="str">
        <f t="shared" si="122"/>
        <v>ST</v>
      </c>
    </row>
    <row r="2598" spans="1:21" ht="13" x14ac:dyDescent="0.25">
      <c r="A2598" s="9">
        <v>45777</v>
      </c>
      <c r="B2598" s="2" t="s">
        <v>8995</v>
      </c>
      <c r="C2598" s="2" t="s">
        <v>18</v>
      </c>
      <c r="D2598" s="2" t="s">
        <v>19</v>
      </c>
      <c r="E2598" s="2" t="s">
        <v>896</v>
      </c>
      <c r="F2598" s="2" t="s">
        <v>8995</v>
      </c>
      <c r="G2598" s="2">
        <v>7723</v>
      </c>
      <c r="H2598" s="2" t="s">
        <v>53</v>
      </c>
      <c r="I2598" s="1">
        <v>31030</v>
      </c>
      <c r="J2598" s="2" t="s">
        <v>23</v>
      </c>
      <c r="K2598" s="2"/>
      <c r="L2598" s="2" t="s">
        <v>24</v>
      </c>
      <c r="M2598" s="2">
        <v>421</v>
      </c>
      <c r="N2598" s="2" t="s">
        <v>1994</v>
      </c>
      <c r="O2598" s="2" t="s">
        <v>36</v>
      </c>
      <c r="P2598" s="2" t="s">
        <v>2330</v>
      </c>
      <c r="Q2598" s="2" t="s">
        <v>8996</v>
      </c>
      <c r="R2598" t="str">
        <f>IFERROR(INDEX(ReadySub!$A$2:$A$1153, MATCH(T2598, ReadySub!$Q$2:$Q$1153, 0)), "")</f>
        <v/>
      </c>
      <c r="S2598" s="2" t="str">
        <f t="shared" si="120"/>
        <v>N2Z 2A9_421_KINCARDINE</v>
      </c>
      <c r="T2598" s="2" t="str">
        <f t="shared" si="121"/>
        <v>N2Z 2A9_421 RUSSELL ST_KINCARDINE</v>
      </c>
      <c r="U2598" s="12" t="str">
        <f t="shared" si="122"/>
        <v>ST</v>
      </c>
    </row>
    <row r="2599" spans="1:21" ht="13" x14ac:dyDescent="0.25">
      <c r="A2599" s="9">
        <v>45777</v>
      </c>
      <c r="B2599" s="2" t="s">
        <v>762</v>
      </c>
      <c r="C2599" s="2" t="s">
        <v>18</v>
      </c>
      <c r="D2599" s="2" t="s">
        <v>102</v>
      </c>
      <c r="E2599" s="2" t="s">
        <v>557</v>
      </c>
      <c r="F2599" s="2" t="s">
        <v>8999</v>
      </c>
      <c r="G2599" s="2">
        <v>8225</v>
      </c>
      <c r="H2599" s="2" t="s">
        <v>34</v>
      </c>
      <c r="I2599" s="1">
        <v>31687</v>
      </c>
      <c r="J2599" s="2" t="s">
        <v>23</v>
      </c>
      <c r="K2599" s="2"/>
      <c r="L2599" s="2" t="s">
        <v>24</v>
      </c>
      <c r="M2599" s="2">
        <v>3199</v>
      </c>
      <c r="N2599" s="2" t="s">
        <v>9000</v>
      </c>
      <c r="O2599" s="2" t="s">
        <v>26</v>
      </c>
      <c r="P2599" s="2" t="s">
        <v>559</v>
      </c>
      <c r="Q2599" s="2" t="s">
        <v>9001</v>
      </c>
      <c r="R2599" t="str">
        <f>IFERROR(INDEX(ReadySub!$A$2:$A$1153, MATCH(T2599, ReadySub!$Q$2:$Q$1153, 0)), "")</f>
        <v/>
      </c>
      <c r="S2599" s="2" t="str">
        <f t="shared" si="120"/>
        <v>N8T 2Z7_3199_WINDSOR</v>
      </c>
      <c r="T2599" s="2" t="str">
        <f t="shared" si="121"/>
        <v>N8T 2Z7_3199 LAUZON RD_WINDSOR</v>
      </c>
      <c r="U2599" s="12" t="str">
        <f t="shared" si="122"/>
        <v>RD</v>
      </c>
    </row>
    <row r="2600" spans="1:21" ht="13" x14ac:dyDescent="0.25">
      <c r="A2600" s="9">
        <v>45777</v>
      </c>
      <c r="B2600" s="2" t="s">
        <v>2430</v>
      </c>
      <c r="C2600" s="2" t="s">
        <v>18</v>
      </c>
      <c r="D2600" s="2" t="s">
        <v>102</v>
      </c>
      <c r="E2600" s="2" t="s">
        <v>786</v>
      </c>
      <c r="F2600" s="2" t="s">
        <v>9002</v>
      </c>
      <c r="G2600" s="2">
        <v>8250</v>
      </c>
      <c r="H2600" s="2" t="s">
        <v>53</v>
      </c>
      <c r="I2600" s="1">
        <v>32114</v>
      </c>
      <c r="J2600" s="2" t="s">
        <v>23</v>
      </c>
      <c r="K2600" s="2"/>
      <c r="L2600" s="2" t="s">
        <v>24</v>
      </c>
      <c r="M2600" s="2">
        <v>3960</v>
      </c>
      <c r="N2600" s="2" t="s">
        <v>841</v>
      </c>
      <c r="O2600" s="2" t="s">
        <v>491</v>
      </c>
      <c r="P2600" s="2" t="s">
        <v>841</v>
      </c>
      <c r="Q2600" s="2" t="s">
        <v>842</v>
      </c>
      <c r="R2600" t="str">
        <f>IFERROR(INDEX(ReadySub!$A$2:$A$1153, MATCH(T2600, ReadySub!$Q$2:$Q$1153, 0)), "")</f>
        <v/>
      </c>
      <c r="S2600" s="2" t="str">
        <f t="shared" si="120"/>
        <v>N0N 1R0_3960_PETROLIA</v>
      </c>
      <c r="T2600" s="2" t="str">
        <f t="shared" si="121"/>
        <v>N0N 1R0_3960 PETROLIA LINE_PETROLIA</v>
      </c>
      <c r="U2600" s="12" t="str">
        <f t="shared" si="122"/>
        <v>Line</v>
      </c>
    </row>
    <row r="2601" spans="1:21" ht="13" x14ac:dyDescent="0.25">
      <c r="A2601" s="9">
        <v>45777</v>
      </c>
      <c r="B2601" s="2" t="s">
        <v>9003</v>
      </c>
      <c r="C2601" s="2" t="s">
        <v>18</v>
      </c>
      <c r="D2601" s="2" t="s">
        <v>102</v>
      </c>
      <c r="E2601" s="2" t="s">
        <v>557</v>
      </c>
      <c r="F2601" s="2" t="s">
        <v>9004</v>
      </c>
      <c r="G2601" s="2">
        <v>8282</v>
      </c>
      <c r="H2601" s="2" t="s">
        <v>120</v>
      </c>
      <c r="I2601" s="1">
        <v>32848</v>
      </c>
      <c r="J2601" s="2" t="s">
        <v>23</v>
      </c>
      <c r="K2601" s="2"/>
      <c r="L2601" s="2" t="s">
        <v>24</v>
      </c>
      <c r="M2601" s="2">
        <v>13797</v>
      </c>
      <c r="N2601" s="2" t="s">
        <v>1790</v>
      </c>
      <c r="O2601" s="2" t="s">
        <v>47</v>
      </c>
      <c r="P2601" s="2" t="s">
        <v>846</v>
      </c>
      <c r="Q2601" s="2" t="s">
        <v>9005</v>
      </c>
      <c r="R2601" t="str">
        <f>IFERROR(INDEX(ReadySub!$A$2:$A$1153, MATCH(T2601, ReadySub!$Q$2:$Q$1153, 0)), "")</f>
        <v/>
      </c>
      <c r="S2601" s="2" t="str">
        <f t="shared" si="120"/>
        <v>N8N 1B5_13797_TECUMSEH</v>
      </c>
      <c r="T2601" s="2" t="str">
        <f t="shared" si="121"/>
        <v>N8N 1B5_13797 RIVERSIDE DR_TECUMSEH</v>
      </c>
      <c r="U2601" s="12" t="str">
        <f t="shared" si="122"/>
        <v>DR</v>
      </c>
    </row>
    <row r="2602" spans="1:21" ht="13" x14ac:dyDescent="0.25">
      <c r="A2602" s="9">
        <v>45777</v>
      </c>
      <c r="B2602" s="2" t="s">
        <v>3091</v>
      </c>
      <c r="C2602" s="2" t="s">
        <v>18</v>
      </c>
      <c r="D2602" s="2" t="s">
        <v>102</v>
      </c>
      <c r="E2602" s="2" t="s">
        <v>557</v>
      </c>
      <c r="F2602" s="2" t="s">
        <v>9006</v>
      </c>
      <c r="G2602" s="2">
        <v>8295</v>
      </c>
      <c r="H2602" s="2" t="s">
        <v>104</v>
      </c>
      <c r="I2602" s="1">
        <v>32912</v>
      </c>
      <c r="J2602" s="2" t="s">
        <v>23</v>
      </c>
      <c r="K2602" s="2"/>
      <c r="L2602" s="2" t="s">
        <v>172</v>
      </c>
      <c r="M2602" s="2">
        <v>1317</v>
      </c>
      <c r="N2602" s="2" t="s">
        <v>9007</v>
      </c>
      <c r="O2602" s="2" t="s">
        <v>26</v>
      </c>
      <c r="P2602" s="2" t="s">
        <v>846</v>
      </c>
      <c r="Q2602" s="2" t="s">
        <v>9008</v>
      </c>
      <c r="R2602" t="str">
        <f>IFERROR(INDEX(ReadySub!$A$2:$A$1153, MATCH(T2602, ReadySub!$Q$2:$Q$1153, 0)), "")</f>
        <v/>
      </c>
      <c r="S2602" s="2" t="str">
        <f t="shared" si="120"/>
        <v>N8N 1X6_1317_TECUMSEH</v>
      </c>
      <c r="T2602" s="2" t="str">
        <f t="shared" si="121"/>
        <v>N8N 1X6_1317 LESPERANCE RD_TECUMSEH</v>
      </c>
      <c r="U2602" s="12" t="str">
        <f t="shared" si="122"/>
        <v>RD</v>
      </c>
    </row>
    <row r="2603" spans="1:21" ht="13" x14ac:dyDescent="0.25">
      <c r="A2603" s="9">
        <v>45777</v>
      </c>
      <c r="B2603" s="2" t="s">
        <v>781</v>
      </c>
      <c r="C2603" s="2" t="s">
        <v>18</v>
      </c>
      <c r="D2603" s="2" t="s">
        <v>102</v>
      </c>
      <c r="E2603" s="2" t="s">
        <v>557</v>
      </c>
      <c r="F2603" s="2" t="s">
        <v>9009</v>
      </c>
      <c r="G2603" s="2">
        <v>8297</v>
      </c>
      <c r="H2603" s="2" t="s">
        <v>120</v>
      </c>
      <c r="I2603" s="1">
        <v>33038</v>
      </c>
      <c r="J2603" s="2" t="s">
        <v>23</v>
      </c>
      <c r="K2603" s="2"/>
      <c r="L2603" s="2" t="s">
        <v>24</v>
      </c>
      <c r="M2603" s="2">
        <v>644</v>
      </c>
      <c r="N2603" s="2" t="s">
        <v>9010</v>
      </c>
      <c r="O2603" s="2" t="s">
        <v>101</v>
      </c>
      <c r="P2603" s="2" t="s">
        <v>846</v>
      </c>
      <c r="Q2603" s="2" t="s">
        <v>9011</v>
      </c>
      <c r="R2603" t="str">
        <f>IFERROR(INDEX(ReadySub!$A$2:$A$1153, MATCH(T2603, ReadySub!$Q$2:$Q$1153, 0)), "")</f>
        <v/>
      </c>
      <c r="S2603" s="2" t="str">
        <f t="shared" si="120"/>
        <v>N8N 2C1_644_TECUMSEH</v>
      </c>
      <c r="T2603" s="2" t="str">
        <f t="shared" si="121"/>
        <v>N8N 2C1_644 LACASSE BLVD_TECUMSEH</v>
      </c>
      <c r="U2603" s="12" t="str">
        <f t="shared" si="122"/>
        <v>BLVD</v>
      </c>
    </row>
    <row r="2604" spans="1:21" ht="13" x14ac:dyDescent="0.25">
      <c r="A2604" s="9">
        <v>45777</v>
      </c>
      <c r="B2604" s="2" t="s">
        <v>9012</v>
      </c>
      <c r="C2604" s="2" t="s">
        <v>18</v>
      </c>
      <c r="D2604" s="2" t="s">
        <v>51</v>
      </c>
      <c r="E2604" s="2" t="s">
        <v>52</v>
      </c>
      <c r="F2604" s="2" t="s">
        <v>9012</v>
      </c>
      <c r="G2604" s="2">
        <v>8353</v>
      </c>
      <c r="H2604" s="2" t="s">
        <v>53</v>
      </c>
      <c r="I2604" s="1">
        <v>30931</v>
      </c>
      <c r="J2604" s="2" t="s">
        <v>23</v>
      </c>
      <c r="K2604" s="2"/>
      <c r="L2604" s="2" t="s">
        <v>24</v>
      </c>
      <c r="M2604" s="2">
        <v>14</v>
      </c>
      <c r="N2604" s="2" t="s">
        <v>227</v>
      </c>
      <c r="O2604" s="2" t="s">
        <v>36</v>
      </c>
      <c r="P2604" s="2" t="s">
        <v>1602</v>
      </c>
      <c r="Q2604" s="2" t="s">
        <v>9013</v>
      </c>
      <c r="R2604" t="str">
        <f>IFERROR(INDEX(ReadySub!$A$2:$A$1153, MATCH(T2604, ReadySub!$Q$2:$Q$1153, 0)), "")</f>
        <v/>
      </c>
      <c r="S2604" s="2" t="str">
        <f t="shared" si="120"/>
        <v>L1M 1A5_14_BROOKLIN</v>
      </c>
      <c r="T2604" s="2" t="str">
        <f t="shared" si="121"/>
        <v>L1M 1A5_14 CHURCH ST_BROOKLIN</v>
      </c>
      <c r="U2604" s="12" t="str">
        <f t="shared" si="122"/>
        <v>ST</v>
      </c>
    </row>
    <row r="2605" spans="1:21" ht="13" x14ac:dyDescent="0.25">
      <c r="A2605" s="9">
        <v>45777</v>
      </c>
      <c r="B2605" s="2" t="s">
        <v>9014</v>
      </c>
      <c r="C2605" s="2" t="s">
        <v>18</v>
      </c>
      <c r="D2605" s="2" t="s">
        <v>51</v>
      </c>
      <c r="E2605" s="2" t="s">
        <v>52</v>
      </c>
      <c r="F2605" s="2" t="s">
        <v>9015</v>
      </c>
      <c r="G2605" s="2">
        <v>8391</v>
      </c>
      <c r="H2605" s="2" t="s">
        <v>45</v>
      </c>
      <c r="I2605" s="1">
        <v>31363</v>
      </c>
      <c r="J2605" s="2" t="s">
        <v>23</v>
      </c>
      <c r="K2605" s="2"/>
      <c r="L2605" s="2" t="s">
        <v>24</v>
      </c>
      <c r="M2605" s="2">
        <v>63</v>
      </c>
      <c r="N2605" s="2" t="s">
        <v>9016</v>
      </c>
      <c r="O2605" s="2" t="s">
        <v>26</v>
      </c>
      <c r="P2605" s="2" t="s">
        <v>221</v>
      </c>
      <c r="Q2605" s="2" t="s">
        <v>9017</v>
      </c>
      <c r="R2605" t="str">
        <f>IFERROR(INDEX(ReadySub!$A$2:$A$1153, MATCH(T2605, ReadySub!$Q$2:$Q$1153, 0)), "")</f>
        <v/>
      </c>
      <c r="S2605" s="2" t="str">
        <f t="shared" si="120"/>
        <v>L1N 2C6_63_WHITBY</v>
      </c>
      <c r="T2605" s="2" t="str">
        <f t="shared" si="121"/>
        <v>L1N 2C6_63 THICKSON RD_WHITBY</v>
      </c>
      <c r="U2605" s="12" t="str">
        <f t="shared" si="122"/>
        <v>RD</v>
      </c>
    </row>
    <row r="2606" spans="1:21" ht="13" x14ac:dyDescent="0.25">
      <c r="A2606" s="9">
        <v>45777</v>
      </c>
      <c r="B2606" s="2" t="s">
        <v>9018</v>
      </c>
      <c r="C2606" s="2" t="s">
        <v>18</v>
      </c>
      <c r="D2606" s="2" t="s">
        <v>51</v>
      </c>
      <c r="E2606" s="2" t="s">
        <v>52</v>
      </c>
      <c r="F2606" s="2" t="s">
        <v>9018</v>
      </c>
      <c r="G2606" s="2">
        <v>8394</v>
      </c>
      <c r="H2606" s="2" t="s">
        <v>53</v>
      </c>
      <c r="I2606" s="1">
        <v>31363</v>
      </c>
      <c r="J2606" s="2" t="s">
        <v>23</v>
      </c>
      <c r="K2606" s="2"/>
      <c r="L2606" s="2" t="s">
        <v>24</v>
      </c>
      <c r="M2606" s="2">
        <v>102</v>
      </c>
      <c r="N2606" s="2" t="s">
        <v>9016</v>
      </c>
      <c r="O2606" s="2" t="s">
        <v>26</v>
      </c>
      <c r="P2606" s="2" t="s">
        <v>221</v>
      </c>
      <c r="Q2606" s="2" t="s">
        <v>9019</v>
      </c>
      <c r="R2606" t="str">
        <f>IFERROR(INDEX(ReadySub!$A$2:$A$1153, MATCH(T2606, ReadySub!$Q$2:$Q$1153, 0)), "")</f>
        <v/>
      </c>
      <c r="S2606" s="2" t="str">
        <f t="shared" si="120"/>
        <v>L1N 3R1_102_WHITBY</v>
      </c>
      <c r="T2606" s="2" t="str">
        <f t="shared" si="121"/>
        <v>L1N 3R1_102 THICKSON RD_WHITBY</v>
      </c>
      <c r="U2606" s="12" t="str">
        <f t="shared" si="122"/>
        <v>RD</v>
      </c>
    </row>
    <row r="2607" spans="1:21" ht="13" x14ac:dyDescent="0.25">
      <c r="A2607" s="9">
        <v>45777</v>
      </c>
      <c r="B2607" s="2" t="s">
        <v>5537</v>
      </c>
      <c r="C2607" s="2" t="s">
        <v>18</v>
      </c>
      <c r="D2607" s="2" t="s">
        <v>150</v>
      </c>
      <c r="E2607" s="2" t="s">
        <v>324</v>
      </c>
      <c r="F2607" s="2" t="s">
        <v>16564</v>
      </c>
      <c r="G2607" s="2">
        <v>8410</v>
      </c>
      <c r="H2607" s="2" t="s">
        <v>120</v>
      </c>
      <c r="I2607" s="1">
        <v>31537</v>
      </c>
      <c r="J2607" s="2" t="s">
        <v>23</v>
      </c>
      <c r="K2607" s="2"/>
      <c r="L2607" s="2" t="s">
        <v>24</v>
      </c>
      <c r="M2607" s="2">
        <v>130</v>
      </c>
      <c r="N2607" s="2" t="s">
        <v>5773</v>
      </c>
      <c r="O2607" s="2" t="s">
        <v>47</v>
      </c>
      <c r="P2607" s="2" t="s">
        <v>5538</v>
      </c>
      <c r="Q2607" s="2" t="s">
        <v>9020</v>
      </c>
      <c r="R2607" t="str">
        <f>IFERROR(INDEX(ReadySub!$A$2:$A$1153, MATCH(T2607, ReadySub!$Q$2:$Q$1153, 0)), "")</f>
        <v/>
      </c>
      <c r="S2607" s="2" t="str">
        <f t="shared" si="120"/>
        <v>L1A 2A3_130_PORT HOPE</v>
      </c>
      <c r="T2607" s="2" t="str">
        <f t="shared" si="121"/>
        <v>L1A 2A3_130 HIGHLAND DR_PORT HOPE</v>
      </c>
      <c r="U2607" s="12" t="str">
        <f t="shared" si="122"/>
        <v>DR</v>
      </c>
    </row>
    <row r="2608" spans="1:21" ht="13" x14ac:dyDescent="0.25">
      <c r="A2608" s="9">
        <v>45777</v>
      </c>
      <c r="B2608" s="2" t="s">
        <v>9022</v>
      </c>
      <c r="C2608" s="2" t="s">
        <v>18</v>
      </c>
      <c r="D2608" s="2" t="s">
        <v>31</v>
      </c>
      <c r="E2608" s="2" t="s">
        <v>90</v>
      </c>
      <c r="F2608" s="2" t="s">
        <v>9022</v>
      </c>
      <c r="G2608" s="2">
        <v>8456</v>
      </c>
      <c r="H2608" s="2" t="s">
        <v>66</v>
      </c>
      <c r="I2608" s="1">
        <v>30694</v>
      </c>
      <c r="J2608" s="2" t="s">
        <v>23</v>
      </c>
      <c r="K2608" s="2"/>
      <c r="L2608" s="2" t="s">
        <v>24</v>
      </c>
      <c r="M2608" s="2">
        <v>391</v>
      </c>
      <c r="N2608" s="2" t="s">
        <v>9023</v>
      </c>
      <c r="O2608" s="2" t="s">
        <v>92</v>
      </c>
      <c r="P2608" s="2" t="s">
        <v>93</v>
      </c>
      <c r="Q2608" s="2" t="s">
        <v>9024</v>
      </c>
      <c r="R2608" t="str">
        <f>IFERROR(INDEX(ReadySub!$A$2:$A$1153, MATCH(T2608, ReadySub!$Q$2:$Q$1153, 0)), "")</f>
        <v/>
      </c>
      <c r="S2608" s="2" t="str">
        <f t="shared" si="120"/>
        <v>M5N 1M2_391_TORONTO</v>
      </c>
      <c r="T2608" s="2" t="str">
        <f t="shared" si="121"/>
        <v>M5N 1M2_391 ST.CLEMENTS AVE_TORONTO</v>
      </c>
      <c r="U2608" s="12" t="str">
        <f t="shared" si="122"/>
        <v>AVE</v>
      </c>
    </row>
    <row r="2609" spans="1:21" ht="13" x14ac:dyDescent="0.25">
      <c r="A2609" s="9">
        <v>45777</v>
      </c>
      <c r="B2609" s="2" t="s">
        <v>3599</v>
      </c>
      <c r="C2609" s="2" t="s">
        <v>18</v>
      </c>
      <c r="D2609" s="2" t="s">
        <v>89</v>
      </c>
      <c r="E2609" s="2" t="s">
        <v>90</v>
      </c>
      <c r="F2609" s="2" t="s">
        <v>3599</v>
      </c>
      <c r="G2609" s="2">
        <v>8464</v>
      </c>
      <c r="H2609" s="2" t="s">
        <v>66</v>
      </c>
      <c r="I2609" s="1">
        <v>30694</v>
      </c>
      <c r="J2609" s="2" t="s">
        <v>23</v>
      </c>
      <c r="K2609" s="2"/>
      <c r="L2609" s="2" t="s">
        <v>24</v>
      </c>
      <c r="M2609" s="2">
        <v>22</v>
      </c>
      <c r="N2609" s="2" t="s">
        <v>4338</v>
      </c>
      <c r="O2609" s="2" t="s">
        <v>47</v>
      </c>
      <c r="P2609" s="2" t="s">
        <v>93</v>
      </c>
      <c r="Q2609" s="2" t="s">
        <v>9025</v>
      </c>
      <c r="R2609" t="str">
        <f>IFERROR(INDEX(ReadySub!$A$2:$A$1153, MATCH(T2609, ReadySub!$Q$2:$Q$1153, 0)), "")</f>
        <v/>
      </c>
      <c r="S2609" s="2" t="str">
        <f t="shared" si="120"/>
        <v>M4W 1R1_22_TORONTO</v>
      </c>
      <c r="T2609" s="2" t="str">
        <f t="shared" si="121"/>
        <v>M4W 1R1_22 SOUTH DR_TORONTO</v>
      </c>
      <c r="U2609" s="12" t="str">
        <f t="shared" si="122"/>
        <v>DR</v>
      </c>
    </row>
    <row r="2610" spans="1:21" ht="13" x14ac:dyDescent="0.25">
      <c r="A2610" s="9">
        <v>45777</v>
      </c>
      <c r="B2610" s="2" t="s">
        <v>9028</v>
      </c>
      <c r="C2610" s="2" t="s">
        <v>18</v>
      </c>
      <c r="D2610" s="2" t="s">
        <v>89</v>
      </c>
      <c r="E2610" s="2" t="s">
        <v>90</v>
      </c>
      <c r="F2610" s="2" t="s">
        <v>9028</v>
      </c>
      <c r="G2610" s="2">
        <v>8467</v>
      </c>
      <c r="H2610" s="2" t="s">
        <v>66</v>
      </c>
      <c r="I2610" s="1">
        <v>30725</v>
      </c>
      <c r="J2610" s="2" t="s">
        <v>23</v>
      </c>
      <c r="K2610" s="2"/>
      <c r="L2610" s="2" t="s">
        <v>24</v>
      </c>
      <c r="M2610" s="2">
        <v>119</v>
      </c>
      <c r="N2610" s="2" t="s">
        <v>9029</v>
      </c>
      <c r="O2610" s="2" t="s">
        <v>47</v>
      </c>
      <c r="P2610" s="2" t="s">
        <v>93</v>
      </c>
      <c r="Q2610" s="2" t="s">
        <v>9030</v>
      </c>
      <c r="R2610" t="str">
        <f>IFERROR(INDEX(ReadySub!$A$2:$A$1153, MATCH(T2610, ReadySub!$Q$2:$Q$1153, 0)), "")</f>
        <v/>
      </c>
      <c r="S2610" s="2" t="str">
        <f t="shared" si="120"/>
        <v>M4T 1C7_119_TORONTO</v>
      </c>
      <c r="T2610" s="2" t="str">
        <f t="shared" si="121"/>
        <v>M4T 1C7_119 ROSEDALE HEIGHTS DR_TORONTO</v>
      </c>
      <c r="U2610" s="12" t="str">
        <f t="shared" si="122"/>
        <v>DR</v>
      </c>
    </row>
    <row r="2611" spans="1:21" ht="13" x14ac:dyDescent="0.25">
      <c r="A2611" s="9">
        <v>45777</v>
      </c>
      <c r="B2611" s="2" t="s">
        <v>9031</v>
      </c>
      <c r="C2611" s="2" t="s">
        <v>18</v>
      </c>
      <c r="D2611" s="2" t="s">
        <v>89</v>
      </c>
      <c r="E2611" s="2" t="s">
        <v>90</v>
      </c>
      <c r="F2611" s="2" t="s">
        <v>9031</v>
      </c>
      <c r="G2611" s="2">
        <v>8468</v>
      </c>
      <c r="H2611" s="2" t="s">
        <v>120</v>
      </c>
      <c r="I2611" s="1">
        <v>30725</v>
      </c>
      <c r="J2611" s="2" t="s">
        <v>23</v>
      </c>
      <c r="K2611" s="2"/>
      <c r="L2611" s="2" t="s">
        <v>24</v>
      </c>
      <c r="M2611" s="2">
        <v>99</v>
      </c>
      <c r="N2611" s="2" t="s">
        <v>9032</v>
      </c>
      <c r="O2611" s="2" t="s">
        <v>92</v>
      </c>
      <c r="P2611" s="2" t="s">
        <v>93</v>
      </c>
      <c r="Q2611" s="2" t="s">
        <v>9033</v>
      </c>
      <c r="R2611" t="str">
        <f>IFERROR(INDEX(ReadySub!$A$2:$A$1153, MATCH(T2611, ReadySub!$Q$2:$Q$1153, 0)), "")</f>
        <v/>
      </c>
      <c r="S2611" s="2" t="str">
        <f t="shared" si="120"/>
        <v>M6P 2L5_99_TORONTO</v>
      </c>
      <c r="T2611" s="2" t="str">
        <f t="shared" si="121"/>
        <v>M6P 2L5_99 MOUNTVIEW AVE_TORONTO</v>
      </c>
      <c r="U2611" s="12" t="str">
        <f t="shared" si="122"/>
        <v>AVE</v>
      </c>
    </row>
    <row r="2612" spans="1:21" ht="13" x14ac:dyDescent="0.25">
      <c r="A2612" s="9">
        <v>45777</v>
      </c>
      <c r="B2612" s="2" t="s">
        <v>9034</v>
      </c>
      <c r="C2612" s="2" t="s">
        <v>18</v>
      </c>
      <c r="D2612" s="2" t="s">
        <v>89</v>
      </c>
      <c r="E2612" s="2" t="s">
        <v>90</v>
      </c>
      <c r="F2612" s="2" t="s">
        <v>9034</v>
      </c>
      <c r="G2612" s="2">
        <v>8469</v>
      </c>
      <c r="H2612" s="2" t="s">
        <v>141</v>
      </c>
      <c r="I2612" s="1">
        <v>30754</v>
      </c>
      <c r="J2612" s="2" t="s">
        <v>23</v>
      </c>
      <c r="K2612" s="2"/>
      <c r="L2612" s="2" t="s">
        <v>24</v>
      </c>
      <c r="M2612" s="2">
        <v>228</v>
      </c>
      <c r="N2612" s="2" t="s">
        <v>4031</v>
      </c>
      <c r="O2612" s="2" t="s">
        <v>92</v>
      </c>
      <c r="P2612" s="2" t="s">
        <v>93</v>
      </c>
      <c r="Q2612" s="2" t="s">
        <v>4032</v>
      </c>
      <c r="R2612" t="str">
        <f>IFERROR(INDEX(ReadySub!$A$2:$A$1153, MATCH(T2612, ReadySub!$Q$2:$Q$1153, 0)), "")</f>
        <v/>
      </c>
      <c r="S2612" s="2" t="str">
        <f t="shared" si="120"/>
        <v>M6H 3G4_228_TORONTO</v>
      </c>
      <c r="T2612" s="2" t="str">
        <f t="shared" si="121"/>
        <v>M6H 3G4_228 BARTLETT AVE_TORONTO</v>
      </c>
      <c r="U2612" s="12" t="str">
        <f t="shared" si="122"/>
        <v>AVE</v>
      </c>
    </row>
    <row r="2613" spans="1:21" ht="13" x14ac:dyDescent="0.25">
      <c r="A2613" s="9">
        <v>45777</v>
      </c>
      <c r="B2613" s="2" t="s">
        <v>9035</v>
      </c>
      <c r="C2613" s="2" t="s">
        <v>18</v>
      </c>
      <c r="D2613" s="2" t="s">
        <v>51</v>
      </c>
      <c r="E2613" s="2" t="s">
        <v>90</v>
      </c>
      <c r="F2613" s="2" t="s">
        <v>9036</v>
      </c>
      <c r="G2613" s="2">
        <v>8470</v>
      </c>
      <c r="H2613" s="2" t="s">
        <v>120</v>
      </c>
      <c r="I2613" s="1">
        <v>30725</v>
      </c>
      <c r="J2613" s="2" t="s">
        <v>23</v>
      </c>
      <c r="K2613" s="2"/>
      <c r="L2613" s="2" t="s">
        <v>24</v>
      </c>
      <c r="M2613" s="2">
        <v>725</v>
      </c>
      <c r="N2613" s="2" t="s">
        <v>4222</v>
      </c>
      <c r="O2613" s="2" t="s">
        <v>26</v>
      </c>
      <c r="P2613" s="2" t="s">
        <v>93</v>
      </c>
      <c r="Q2613" s="2" t="s">
        <v>9037</v>
      </c>
      <c r="R2613" t="str">
        <f>IFERROR(INDEX(ReadySub!$A$2:$A$1153, MATCH(T2613, ReadySub!$Q$2:$Q$1153, 0)), "")</f>
        <v/>
      </c>
      <c r="S2613" s="2" t="str">
        <f t="shared" si="120"/>
        <v>M1K 1G4_725_TORONTO</v>
      </c>
      <c r="T2613" s="2" t="str">
        <f t="shared" si="121"/>
        <v>M1K 1G4_725 DANFORTH RD_TORONTO</v>
      </c>
      <c r="U2613" s="12" t="str">
        <f t="shared" si="122"/>
        <v>RD</v>
      </c>
    </row>
    <row r="2614" spans="1:21" ht="13" x14ac:dyDescent="0.25">
      <c r="A2614" s="9">
        <v>45777</v>
      </c>
      <c r="B2614" s="2" t="s">
        <v>9038</v>
      </c>
      <c r="C2614" s="2" t="s">
        <v>18</v>
      </c>
      <c r="D2614" s="2" t="s">
        <v>51</v>
      </c>
      <c r="E2614" s="2" t="s">
        <v>90</v>
      </c>
      <c r="F2614" s="2" t="s">
        <v>9039</v>
      </c>
      <c r="G2614" s="2">
        <v>8479</v>
      </c>
      <c r="H2614" s="2" t="s">
        <v>45</v>
      </c>
      <c r="I2614" s="1">
        <v>30782</v>
      </c>
      <c r="J2614" s="2" t="s">
        <v>23</v>
      </c>
      <c r="K2614" s="2"/>
      <c r="L2614" s="2" t="s">
        <v>24</v>
      </c>
      <c r="M2614" s="2">
        <v>270</v>
      </c>
      <c r="N2614" s="2" t="s">
        <v>224</v>
      </c>
      <c r="O2614" s="2" t="s">
        <v>36</v>
      </c>
      <c r="P2614" s="2" t="s">
        <v>93</v>
      </c>
      <c r="Q2614" s="2" t="s">
        <v>9040</v>
      </c>
      <c r="R2614" t="str">
        <f>IFERROR(INDEX(ReadySub!$A$2:$A$1153, MATCH(T2614, ReadySub!$Q$2:$Q$1153, 0)), "")</f>
        <v/>
      </c>
      <c r="S2614" s="2" t="str">
        <f t="shared" si="120"/>
        <v>M5A 2G4_270_TORONTO</v>
      </c>
      <c r="T2614" s="2" t="str">
        <f t="shared" si="121"/>
        <v>M5A 2G4_270 GERRARD ST_TORONTO</v>
      </c>
      <c r="U2614" s="12" t="str">
        <f t="shared" si="122"/>
        <v>ST</v>
      </c>
    </row>
    <row r="2615" spans="1:21" ht="13" x14ac:dyDescent="0.25">
      <c r="A2615" s="9">
        <v>45777</v>
      </c>
      <c r="B2615" s="2" t="s">
        <v>610</v>
      </c>
      <c r="C2615" s="2" t="s">
        <v>18</v>
      </c>
      <c r="D2615" s="2" t="s">
        <v>89</v>
      </c>
      <c r="E2615" s="2" t="s">
        <v>90</v>
      </c>
      <c r="F2615" s="2" t="s">
        <v>9041</v>
      </c>
      <c r="G2615" s="2">
        <v>8481</v>
      </c>
      <c r="H2615" s="2" t="s">
        <v>66</v>
      </c>
      <c r="I2615" s="1">
        <v>30810</v>
      </c>
      <c r="J2615" s="2" t="s">
        <v>23</v>
      </c>
      <c r="K2615" s="2"/>
      <c r="L2615" s="2" t="s">
        <v>24</v>
      </c>
      <c r="M2615" s="2">
        <v>15</v>
      </c>
      <c r="N2615" s="2" t="s">
        <v>596</v>
      </c>
      <c r="O2615" s="2" t="s">
        <v>92</v>
      </c>
      <c r="P2615" s="2" t="s">
        <v>93</v>
      </c>
      <c r="Q2615" s="2" t="s">
        <v>597</v>
      </c>
      <c r="R2615">
        <f>IFERROR(INDEX(ReadySub!$A$2:$A$1153, MATCH(T2615, ReadySub!$Q$2:$Q$1153, 0)), "")</f>
        <v>886</v>
      </c>
      <c r="S2615" s="2" t="str">
        <f t="shared" si="120"/>
        <v>M6C 2X4_15_TORONTO</v>
      </c>
      <c r="T2615" s="2" t="str">
        <f t="shared" si="121"/>
        <v>M6C 2X4_15 CHERRYWOOD AVE_TORONTO</v>
      </c>
      <c r="U2615" s="12" t="str">
        <f t="shared" si="122"/>
        <v>AVE</v>
      </c>
    </row>
    <row r="2616" spans="1:21" ht="13" x14ac:dyDescent="0.25">
      <c r="A2616" s="9">
        <v>45777</v>
      </c>
      <c r="B2616" s="2" t="s">
        <v>9042</v>
      </c>
      <c r="C2616" s="2" t="s">
        <v>18</v>
      </c>
      <c r="D2616" s="2" t="s">
        <v>89</v>
      </c>
      <c r="E2616" s="2" t="s">
        <v>90</v>
      </c>
      <c r="F2616" s="2" t="s">
        <v>9042</v>
      </c>
      <c r="G2616" s="2">
        <v>8482</v>
      </c>
      <c r="H2616" s="2" t="s">
        <v>53</v>
      </c>
      <c r="I2616" s="1">
        <v>30810</v>
      </c>
      <c r="J2616" s="2" t="s">
        <v>23</v>
      </c>
      <c r="K2616" s="2"/>
      <c r="L2616" s="2" t="s">
        <v>24</v>
      </c>
      <c r="M2616" s="2">
        <v>432</v>
      </c>
      <c r="N2616" s="2" t="s">
        <v>4573</v>
      </c>
      <c r="O2616" s="2" t="s">
        <v>26</v>
      </c>
      <c r="P2616" s="2" t="s">
        <v>93</v>
      </c>
      <c r="Q2616" s="2" t="s">
        <v>4574</v>
      </c>
      <c r="R2616" t="str">
        <f>IFERROR(INDEX(ReadySub!$A$2:$A$1153, MATCH(T2616, ReadySub!$Q$2:$Q$1153, 0)), "")</f>
        <v/>
      </c>
      <c r="S2616" s="2" t="str">
        <f t="shared" si="120"/>
        <v>M6S 2Y8_432_TORONTO</v>
      </c>
      <c r="T2616" s="2" t="str">
        <f t="shared" si="121"/>
        <v>M6S 2Y8_432 RUNNYMEDE RD_TORONTO</v>
      </c>
      <c r="U2616" s="12" t="str">
        <f t="shared" si="122"/>
        <v>RD</v>
      </c>
    </row>
    <row r="2617" spans="1:21" ht="13" x14ac:dyDescent="0.25">
      <c r="A2617" s="9">
        <v>45777</v>
      </c>
      <c r="B2617" s="2" t="s">
        <v>9043</v>
      </c>
      <c r="C2617" s="2" t="s">
        <v>18</v>
      </c>
      <c r="D2617" s="2" t="s">
        <v>89</v>
      </c>
      <c r="E2617" s="2" t="s">
        <v>90</v>
      </c>
      <c r="F2617" s="2" t="s">
        <v>9043</v>
      </c>
      <c r="G2617" s="2">
        <v>8499</v>
      </c>
      <c r="H2617" s="2" t="s">
        <v>104</v>
      </c>
      <c r="I2617" s="1">
        <v>30896</v>
      </c>
      <c r="J2617" s="2" t="s">
        <v>23</v>
      </c>
      <c r="K2617" s="2"/>
      <c r="L2617" s="2" t="s">
        <v>24</v>
      </c>
      <c r="M2617" s="2">
        <v>207</v>
      </c>
      <c r="N2617" s="2" t="s">
        <v>4438</v>
      </c>
      <c r="O2617" s="2" t="s">
        <v>92</v>
      </c>
      <c r="P2617" s="2" t="s">
        <v>93</v>
      </c>
      <c r="Q2617" s="2" t="s">
        <v>9044</v>
      </c>
      <c r="R2617" t="str">
        <f>IFERROR(INDEX(ReadySub!$A$2:$A$1153, MATCH(T2617, ReadySub!$Q$2:$Q$1153, 0)), "")</f>
        <v/>
      </c>
      <c r="S2617" s="2" t="str">
        <f t="shared" si="120"/>
        <v>M6S 3J9_207_TORONTO</v>
      </c>
      <c r="T2617" s="2" t="str">
        <f t="shared" si="121"/>
        <v>M6S 3J9_207 WINDERMERE AVE_TORONTO</v>
      </c>
      <c r="U2617" s="12" t="str">
        <f t="shared" si="122"/>
        <v>AVE</v>
      </c>
    </row>
    <row r="2618" spans="1:21" ht="13" x14ac:dyDescent="0.25">
      <c r="A2618" s="9">
        <v>45777</v>
      </c>
      <c r="B2618" s="2" t="s">
        <v>9045</v>
      </c>
      <c r="C2618" s="2" t="s">
        <v>18</v>
      </c>
      <c r="D2618" s="2" t="s">
        <v>51</v>
      </c>
      <c r="E2618" s="2" t="s">
        <v>90</v>
      </c>
      <c r="F2618" s="2" t="s">
        <v>9046</v>
      </c>
      <c r="G2618" s="2">
        <v>8505</v>
      </c>
      <c r="H2618" s="2" t="s">
        <v>120</v>
      </c>
      <c r="I2618" s="1">
        <v>30994</v>
      </c>
      <c r="J2618" s="2" t="s">
        <v>23</v>
      </c>
      <c r="K2618" s="2"/>
      <c r="L2618" s="2" t="s">
        <v>24</v>
      </c>
      <c r="M2618" s="2">
        <v>277</v>
      </c>
      <c r="N2618" s="2" t="s">
        <v>282</v>
      </c>
      <c r="O2618" s="2" t="s">
        <v>92</v>
      </c>
      <c r="P2618" s="2" t="s">
        <v>93</v>
      </c>
      <c r="Q2618" s="2" t="s">
        <v>9047</v>
      </c>
      <c r="R2618" t="str">
        <f>IFERROR(INDEX(ReadySub!$A$2:$A$1153, MATCH(T2618, ReadySub!$Q$2:$Q$1153, 0)), "")</f>
        <v/>
      </c>
      <c r="S2618" s="2" t="str">
        <f t="shared" si="120"/>
        <v>M2N 4S3_277_TORONTO</v>
      </c>
      <c r="T2618" s="2" t="str">
        <f t="shared" si="121"/>
        <v>M2N 4S3_277 FINCH AVE_TORONTO</v>
      </c>
      <c r="U2618" s="12" t="str">
        <f t="shared" si="122"/>
        <v>AVE</v>
      </c>
    </row>
    <row r="2619" spans="1:21" ht="13" x14ac:dyDescent="0.25">
      <c r="A2619" s="9">
        <v>45777</v>
      </c>
      <c r="B2619" s="2" t="s">
        <v>9048</v>
      </c>
      <c r="C2619" s="2" t="s">
        <v>18</v>
      </c>
      <c r="D2619" s="2" t="s">
        <v>51</v>
      </c>
      <c r="E2619" s="2" t="s">
        <v>90</v>
      </c>
      <c r="F2619" s="2" t="s">
        <v>9049</v>
      </c>
      <c r="G2619" s="2">
        <v>8506</v>
      </c>
      <c r="H2619" s="2" t="s">
        <v>66</v>
      </c>
      <c r="I2619" s="1">
        <v>36132</v>
      </c>
      <c r="J2619" s="2" t="s">
        <v>23</v>
      </c>
      <c r="K2619" s="2"/>
      <c r="L2619" s="2" t="s">
        <v>24</v>
      </c>
      <c r="M2619" s="2">
        <v>35</v>
      </c>
      <c r="N2619" s="2" t="s">
        <v>227</v>
      </c>
      <c r="O2619" s="2" t="s">
        <v>92</v>
      </c>
      <c r="P2619" s="2" t="s">
        <v>9050</v>
      </c>
      <c r="Q2619" s="2" t="s">
        <v>9051</v>
      </c>
      <c r="R2619" t="str">
        <f>IFERROR(INDEX(ReadySub!$A$2:$A$1153, MATCH(T2619, ReadySub!$Q$2:$Q$1153, 0)), "")</f>
        <v/>
      </c>
      <c r="S2619" s="2" t="str">
        <f t="shared" si="120"/>
        <v>M2N 6X6_35_NORTH YORK</v>
      </c>
      <c r="T2619" s="2" t="str">
        <f t="shared" si="121"/>
        <v>M2N 6X6_35 CHURCH AVE_NORTH YORK</v>
      </c>
      <c r="U2619" s="12" t="str">
        <f t="shared" si="122"/>
        <v>AVE</v>
      </c>
    </row>
    <row r="2620" spans="1:21" ht="13" x14ac:dyDescent="0.25">
      <c r="A2620" s="9">
        <v>45777</v>
      </c>
      <c r="B2620" s="2" t="s">
        <v>9052</v>
      </c>
      <c r="C2620" s="2" t="s">
        <v>18</v>
      </c>
      <c r="D2620" s="2" t="s">
        <v>89</v>
      </c>
      <c r="E2620" s="2" t="s">
        <v>90</v>
      </c>
      <c r="F2620" s="2" t="s">
        <v>9052</v>
      </c>
      <c r="G2620" s="2">
        <v>8512</v>
      </c>
      <c r="H2620" s="2" t="s">
        <v>120</v>
      </c>
      <c r="I2620" s="1">
        <v>30994</v>
      </c>
      <c r="J2620" s="2" t="s">
        <v>23</v>
      </c>
      <c r="K2620" s="2"/>
      <c r="L2620" s="2" t="s">
        <v>24</v>
      </c>
      <c r="M2620" s="2">
        <v>544</v>
      </c>
      <c r="N2620" s="2" t="s">
        <v>9053</v>
      </c>
      <c r="O2620" s="2" t="s">
        <v>92</v>
      </c>
      <c r="P2620" s="2" t="s">
        <v>93</v>
      </c>
      <c r="Q2620" s="2" t="s">
        <v>9054</v>
      </c>
      <c r="R2620" t="str">
        <f>IFERROR(INDEX(ReadySub!$A$2:$A$1153, MATCH(T2620, ReadySub!$Q$2:$Q$1153, 0)), "")</f>
        <v/>
      </c>
      <c r="S2620" s="2" t="str">
        <f t="shared" si="120"/>
        <v>M8W 2C2_544_TORONTO</v>
      </c>
      <c r="T2620" s="2" t="str">
        <f t="shared" si="121"/>
        <v>M8W 2C2_544 HORNER AVE_TORONTO</v>
      </c>
      <c r="U2620" s="12" t="str">
        <f t="shared" si="122"/>
        <v>AVE</v>
      </c>
    </row>
    <row r="2621" spans="1:21" ht="13" x14ac:dyDescent="0.25">
      <c r="A2621" s="9">
        <v>45777</v>
      </c>
      <c r="B2621" s="2" t="s">
        <v>74</v>
      </c>
      <c r="C2621" s="2" t="s">
        <v>18</v>
      </c>
      <c r="D2621" s="2" t="s">
        <v>31</v>
      </c>
      <c r="E2621" s="2" t="s">
        <v>90</v>
      </c>
      <c r="F2621" s="2" t="s">
        <v>9055</v>
      </c>
      <c r="G2621" s="2">
        <v>8513</v>
      </c>
      <c r="H2621" s="2" t="s">
        <v>104</v>
      </c>
      <c r="I2621" s="1">
        <v>31030</v>
      </c>
      <c r="J2621" s="2" t="s">
        <v>23</v>
      </c>
      <c r="K2621" s="2"/>
      <c r="L2621" s="2" t="s">
        <v>24</v>
      </c>
      <c r="M2621" s="2">
        <v>225</v>
      </c>
      <c r="N2621" s="2" t="s">
        <v>1985</v>
      </c>
      <c r="O2621" s="2" t="s">
        <v>47</v>
      </c>
      <c r="P2621" s="2" t="s">
        <v>93</v>
      </c>
      <c r="Q2621" s="2" t="s">
        <v>1986</v>
      </c>
      <c r="R2621" t="str">
        <f>IFERROR(INDEX(ReadySub!$A$2:$A$1153, MATCH(T2621, ReadySub!$Q$2:$Q$1153, 0)), "")</f>
        <v/>
      </c>
      <c r="S2621" s="2" t="str">
        <f t="shared" si="120"/>
        <v>M9C 4S5_225_TORONTO</v>
      </c>
      <c r="T2621" s="2" t="str">
        <f t="shared" si="121"/>
        <v>M9C 4S5_225 WELLESWORTH DR_TORONTO</v>
      </c>
      <c r="U2621" s="12" t="str">
        <f t="shared" si="122"/>
        <v>DR</v>
      </c>
    </row>
    <row r="2622" spans="1:21" ht="13" x14ac:dyDescent="0.25">
      <c r="A2622" s="9">
        <v>45777</v>
      </c>
      <c r="B2622" s="2" t="s">
        <v>74</v>
      </c>
      <c r="C2622" s="2" t="s">
        <v>18</v>
      </c>
      <c r="D2622" s="2" t="s">
        <v>51</v>
      </c>
      <c r="E2622" s="2" t="s">
        <v>90</v>
      </c>
      <c r="F2622" s="2" t="s">
        <v>9056</v>
      </c>
      <c r="G2622" s="2">
        <v>8515</v>
      </c>
      <c r="H2622" s="2" t="s">
        <v>66</v>
      </c>
      <c r="I2622" s="1">
        <v>30994</v>
      </c>
      <c r="J2622" s="2" t="s">
        <v>23</v>
      </c>
      <c r="K2622" s="2"/>
      <c r="L2622" s="2" t="s">
        <v>24</v>
      </c>
      <c r="M2622" s="2">
        <v>15</v>
      </c>
      <c r="N2622" s="2" t="s">
        <v>9057</v>
      </c>
      <c r="O2622" s="2" t="s">
        <v>36</v>
      </c>
      <c r="P2622" s="2" t="s">
        <v>93</v>
      </c>
      <c r="Q2622" s="2" t="s">
        <v>9058</v>
      </c>
      <c r="R2622" t="str">
        <f>IFERROR(INDEX(ReadySub!$A$2:$A$1153, MATCH(T2622, ReadySub!$Q$2:$Q$1153, 0)), "")</f>
        <v/>
      </c>
      <c r="S2622" s="2" t="str">
        <f t="shared" si="120"/>
        <v>M4Y 1C2_15_TORONTO</v>
      </c>
      <c r="T2622" s="2" t="str">
        <f t="shared" si="121"/>
        <v>M4Y 1C2_15 BREADALBANE ST_TORONTO</v>
      </c>
      <c r="U2622" s="12" t="str">
        <f t="shared" si="122"/>
        <v>ST</v>
      </c>
    </row>
    <row r="2623" spans="1:21" ht="13" x14ac:dyDescent="0.25">
      <c r="A2623" s="9">
        <v>45777</v>
      </c>
      <c r="B2623" s="2" t="s">
        <v>9059</v>
      </c>
      <c r="C2623" s="2" t="s">
        <v>18</v>
      </c>
      <c r="D2623" s="2" t="s">
        <v>89</v>
      </c>
      <c r="E2623" s="2" t="s">
        <v>90</v>
      </c>
      <c r="F2623" s="2" t="s">
        <v>9059</v>
      </c>
      <c r="G2623" s="2">
        <v>8516</v>
      </c>
      <c r="H2623" s="2" t="s">
        <v>141</v>
      </c>
      <c r="I2623" s="1">
        <v>31030</v>
      </c>
      <c r="J2623" s="2" t="s">
        <v>23</v>
      </c>
      <c r="K2623" s="2"/>
      <c r="L2623" s="2" t="s">
        <v>24</v>
      </c>
      <c r="M2623" s="2">
        <v>115</v>
      </c>
      <c r="N2623" s="2" t="s">
        <v>8667</v>
      </c>
      <c r="O2623" s="2" t="s">
        <v>47</v>
      </c>
      <c r="P2623" s="2" t="s">
        <v>93</v>
      </c>
      <c r="Q2623" s="2" t="s">
        <v>8867</v>
      </c>
      <c r="R2623" t="str">
        <f>IFERROR(INDEX(ReadySub!$A$2:$A$1153, MATCH(T2623, ReadySub!$Q$2:$Q$1153, 0)), "")</f>
        <v/>
      </c>
      <c r="S2623" s="2" t="str">
        <f t="shared" si="120"/>
        <v>M6G 3S8_115_TORONTO</v>
      </c>
      <c r="T2623" s="2" t="str">
        <f t="shared" si="121"/>
        <v>M6G 3S8_115 WINONA DR_TORONTO</v>
      </c>
      <c r="U2623" s="12" t="str">
        <f t="shared" si="122"/>
        <v>DR</v>
      </c>
    </row>
    <row r="2624" spans="1:21" ht="13" x14ac:dyDescent="0.25">
      <c r="A2624" s="9">
        <v>45777</v>
      </c>
      <c r="B2624" s="2" t="s">
        <v>8892</v>
      </c>
      <c r="C2624" s="2" t="s">
        <v>18</v>
      </c>
      <c r="D2624" s="2" t="s">
        <v>31</v>
      </c>
      <c r="E2624" s="2" t="s">
        <v>90</v>
      </c>
      <c r="F2624" s="2" t="s">
        <v>9060</v>
      </c>
      <c r="G2624" s="2">
        <v>8526</v>
      </c>
      <c r="H2624" s="2" t="s">
        <v>22</v>
      </c>
      <c r="I2624" s="1">
        <v>31030</v>
      </c>
      <c r="J2624" s="2" t="s">
        <v>23</v>
      </c>
      <c r="K2624" s="2"/>
      <c r="L2624" s="2" t="s">
        <v>24</v>
      </c>
      <c r="M2624" s="2">
        <v>411</v>
      </c>
      <c r="N2624" s="2" t="s">
        <v>1868</v>
      </c>
      <c r="O2624" s="2" t="s">
        <v>26</v>
      </c>
      <c r="P2624" s="2" t="s">
        <v>93</v>
      </c>
      <c r="Q2624" s="2" t="s">
        <v>9061</v>
      </c>
      <c r="R2624" t="str">
        <f>IFERROR(INDEX(ReadySub!$A$2:$A$1153, MATCH(T2624, ReadySub!$Q$2:$Q$1153, 0)), "")</f>
        <v/>
      </c>
      <c r="S2624" s="2" t="str">
        <f t="shared" si="120"/>
        <v>M9C 1Y9_411_TORONTO</v>
      </c>
      <c r="T2624" s="2" t="str">
        <f t="shared" si="121"/>
        <v>M9C 1Y9_411 MILL RD_TORONTO</v>
      </c>
      <c r="U2624" s="12" t="str">
        <f t="shared" si="122"/>
        <v>RD</v>
      </c>
    </row>
    <row r="2625" spans="1:21" ht="13" x14ac:dyDescent="0.25">
      <c r="A2625" s="9">
        <v>45777</v>
      </c>
      <c r="B2625" s="2" t="s">
        <v>9062</v>
      </c>
      <c r="C2625" s="2" t="s">
        <v>18</v>
      </c>
      <c r="D2625" s="2" t="s">
        <v>51</v>
      </c>
      <c r="E2625" s="2" t="s">
        <v>90</v>
      </c>
      <c r="F2625" s="2" t="s">
        <v>9062</v>
      </c>
      <c r="G2625" s="2">
        <v>8527</v>
      </c>
      <c r="H2625" s="2" t="s">
        <v>66</v>
      </c>
      <c r="I2625" s="1">
        <v>31030</v>
      </c>
      <c r="J2625" s="2" t="s">
        <v>23</v>
      </c>
      <c r="K2625" s="2"/>
      <c r="L2625" s="2" t="s">
        <v>24</v>
      </c>
      <c r="M2625" s="2">
        <v>79</v>
      </c>
      <c r="N2625" s="2" t="s">
        <v>9063</v>
      </c>
      <c r="O2625" s="2" t="s">
        <v>92</v>
      </c>
      <c r="P2625" s="2" t="s">
        <v>93</v>
      </c>
      <c r="Q2625" s="2" t="s">
        <v>9064</v>
      </c>
      <c r="R2625" t="str">
        <f>IFERROR(INDEX(ReadySub!$A$2:$A$1153, MATCH(T2625, ReadySub!$Q$2:$Q$1153, 0)), "")</f>
        <v/>
      </c>
      <c r="S2625" s="2" t="str">
        <f t="shared" si="120"/>
        <v>M4K 2X5_79_TORONTO</v>
      </c>
      <c r="T2625" s="2" t="str">
        <f t="shared" si="121"/>
        <v>M4K 2X5_79 JACKMAN AVE_TORONTO</v>
      </c>
      <c r="U2625" s="12" t="str">
        <f t="shared" si="122"/>
        <v>AVE</v>
      </c>
    </row>
    <row r="2626" spans="1:21" ht="13" x14ac:dyDescent="0.25">
      <c r="A2626" s="9">
        <v>45777</v>
      </c>
      <c r="B2626" s="2" t="s">
        <v>9065</v>
      </c>
      <c r="C2626" s="2" t="s">
        <v>18</v>
      </c>
      <c r="D2626" s="2" t="s">
        <v>89</v>
      </c>
      <c r="E2626" s="2" t="s">
        <v>90</v>
      </c>
      <c r="F2626" s="2" t="s">
        <v>9066</v>
      </c>
      <c r="G2626" s="2">
        <v>8529</v>
      </c>
      <c r="H2626" s="2" t="s">
        <v>45</v>
      </c>
      <c r="I2626" s="1">
        <v>31030</v>
      </c>
      <c r="J2626" s="2" t="s">
        <v>23</v>
      </c>
      <c r="K2626" s="2"/>
      <c r="L2626" s="2" t="s">
        <v>24</v>
      </c>
      <c r="M2626" s="2">
        <v>1</v>
      </c>
      <c r="N2626" s="2" t="s">
        <v>9067</v>
      </c>
      <c r="O2626" s="2" t="s">
        <v>92</v>
      </c>
      <c r="P2626" s="2" t="s">
        <v>93</v>
      </c>
      <c r="Q2626" s="2" t="s">
        <v>9068</v>
      </c>
      <c r="R2626" t="str">
        <f>IFERROR(INDEX(ReadySub!$A$2:$A$1153, MATCH(T2626, ReadySub!$Q$2:$Q$1153, 0)), "")</f>
        <v/>
      </c>
      <c r="S2626" s="2" t="str">
        <f t="shared" ref="S2626:S2689" si="123">UPPER(TRIM(Q2626))&amp;"_"&amp;UPPER(TRIM(M2626))&amp;"_"&amp;UPPER(TRIM(P2626))</f>
        <v>M6M 2J7_1_TORONTO</v>
      </c>
      <c r="T2626" s="2" t="str">
        <f t="shared" ref="T2626:T2689" si="124">UPPER(TRIM(Q2626))&amp;"_"&amp;UPPER(TRIM(M2626&amp;" "&amp;N2626&amp;" "&amp;U2626))&amp;"_"&amp;UPPER(TRIM(P2626))</f>
        <v>M6M 2J7_1 NORTHWESTERN AVE_TORONTO</v>
      </c>
      <c r="U2626" s="12" t="str">
        <f t="shared" ref="U2626:U2689" si="125">IF(O2626="STREET","ST",IF(O2626="AVENUE","AVE",IF(O2626="DRIVE","DR",IF(O2626="ROAD","RD",IF(O2626="CRESCENT","CRES",IF(O2626="BOULEVARD","BLVD",IF(O2626="PLACE","PL",IF(O2626="COURT","CRT",O2626))))))))</f>
        <v>AVE</v>
      </c>
    </row>
    <row r="2627" spans="1:21" ht="13" x14ac:dyDescent="0.25">
      <c r="A2627" s="9">
        <v>45777</v>
      </c>
      <c r="B2627" s="2" t="s">
        <v>3637</v>
      </c>
      <c r="C2627" s="2" t="s">
        <v>18</v>
      </c>
      <c r="D2627" s="2" t="s">
        <v>89</v>
      </c>
      <c r="E2627" s="2" t="s">
        <v>90</v>
      </c>
      <c r="F2627" s="2" t="s">
        <v>3637</v>
      </c>
      <c r="G2627" s="2">
        <v>8540</v>
      </c>
      <c r="H2627" s="2" t="s">
        <v>120</v>
      </c>
      <c r="I2627" s="1">
        <v>31084</v>
      </c>
      <c r="J2627" s="2" t="s">
        <v>23</v>
      </c>
      <c r="K2627" s="2"/>
      <c r="L2627" s="2" t="s">
        <v>24</v>
      </c>
      <c r="M2627" s="2">
        <v>71</v>
      </c>
      <c r="N2627" s="2" t="s">
        <v>9069</v>
      </c>
      <c r="O2627" s="2" t="s">
        <v>47</v>
      </c>
      <c r="P2627" s="2" t="s">
        <v>93</v>
      </c>
      <c r="Q2627" s="2" t="s">
        <v>9070</v>
      </c>
      <c r="R2627" t="str">
        <f>IFERROR(INDEX(ReadySub!$A$2:$A$1153, MATCH(T2627, ReadySub!$Q$2:$Q$1153, 0)), "")</f>
        <v/>
      </c>
      <c r="S2627" s="2" t="str">
        <f t="shared" si="123"/>
        <v>M8Y 4B6_71_TORONTO</v>
      </c>
      <c r="T2627" s="2" t="str">
        <f t="shared" si="124"/>
        <v>M8Y 4B6_71 BALLACAINE DR_TORONTO</v>
      </c>
      <c r="U2627" s="12" t="str">
        <f t="shared" si="125"/>
        <v>DR</v>
      </c>
    </row>
    <row r="2628" spans="1:21" ht="13" x14ac:dyDescent="0.25">
      <c r="A2628" s="9">
        <v>45777</v>
      </c>
      <c r="B2628" s="2" t="s">
        <v>9071</v>
      </c>
      <c r="C2628" s="2" t="s">
        <v>18</v>
      </c>
      <c r="D2628" s="2" t="s">
        <v>89</v>
      </c>
      <c r="E2628" s="2" t="s">
        <v>90</v>
      </c>
      <c r="F2628" s="2" t="s">
        <v>9071</v>
      </c>
      <c r="G2628" s="2">
        <v>8541</v>
      </c>
      <c r="H2628" s="2" t="s">
        <v>120</v>
      </c>
      <c r="I2628" s="1">
        <v>31084</v>
      </c>
      <c r="J2628" s="2" t="s">
        <v>23</v>
      </c>
      <c r="K2628" s="2"/>
      <c r="L2628" s="2" t="s">
        <v>24</v>
      </c>
      <c r="M2628" s="2">
        <v>401</v>
      </c>
      <c r="N2628" s="2" t="s">
        <v>2619</v>
      </c>
      <c r="O2628" s="2" t="s">
        <v>36</v>
      </c>
      <c r="P2628" s="2" t="s">
        <v>93</v>
      </c>
      <c r="Q2628" s="2" t="s">
        <v>9072</v>
      </c>
      <c r="R2628" t="str">
        <f>IFERROR(INDEX(ReadySub!$A$2:$A$1153, MATCH(T2628, ReadySub!$Q$2:$Q$1153, 0)), "")</f>
        <v/>
      </c>
      <c r="S2628" s="2" t="str">
        <f t="shared" si="123"/>
        <v>M5T 1S9_401_TORONTO</v>
      </c>
      <c r="T2628" s="2" t="str">
        <f t="shared" si="124"/>
        <v>M5T 1S9_401 COLLEGE ST_TORONTO</v>
      </c>
      <c r="U2628" s="12" t="str">
        <f t="shared" si="125"/>
        <v>ST</v>
      </c>
    </row>
    <row r="2629" spans="1:21" ht="13" x14ac:dyDescent="0.25">
      <c r="A2629" s="9">
        <v>45777</v>
      </c>
      <c r="B2629" s="2" t="s">
        <v>1801</v>
      </c>
      <c r="C2629" s="2" t="s">
        <v>18</v>
      </c>
      <c r="D2629" s="2" t="s">
        <v>31</v>
      </c>
      <c r="E2629" s="2" t="s">
        <v>182</v>
      </c>
      <c r="F2629" s="2" t="s">
        <v>9073</v>
      </c>
      <c r="G2629" s="2">
        <v>8653</v>
      </c>
      <c r="H2629" s="2" t="s">
        <v>104</v>
      </c>
      <c r="I2629" s="1">
        <v>31789</v>
      </c>
      <c r="J2629" s="2" t="s">
        <v>23</v>
      </c>
      <c r="K2629" s="2"/>
      <c r="L2629" s="2" t="s">
        <v>24</v>
      </c>
      <c r="M2629" s="2">
        <v>11</v>
      </c>
      <c r="N2629" s="2" t="s">
        <v>5325</v>
      </c>
      <c r="O2629" s="2" t="s">
        <v>47</v>
      </c>
      <c r="P2629" s="2" t="s">
        <v>241</v>
      </c>
      <c r="Q2629" s="2" t="s">
        <v>5326</v>
      </c>
      <c r="R2629" t="str">
        <f>IFERROR(INDEX(ReadySub!$A$2:$A$1153, MATCH(T2629, ReadySub!$Q$2:$Q$1153, 0)), "")</f>
        <v/>
      </c>
      <c r="S2629" s="2" t="str">
        <f t="shared" si="123"/>
        <v>L3P 7M8_11_MARKHAM</v>
      </c>
      <c r="T2629" s="2" t="str">
        <f t="shared" si="124"/>
        <v>L3P 7M8_11 CAIRNS DR_MARKHAM</v>
      </c>
      <c r="U2629" s="12" t="str">
        <f t="shared" si="125"/>
        <v>DR</v>
      </c>
    </row>
    <row r="2630" spans="1:21" ht="13" x14ac:dyDescent="0.25">
      <c r="A2630" s="9">
        <v>45777</v>
      </c>
      <c r="B2630" s="2" t="s">
        <v>1801</v>
      </c>
      <c r="C2630" s="2" t="s">
        <v>18</v>
      </c>
      <c r="D2630" s="2" t="s">
        <v>31</v>
      </c>
      <c r="E2630" s="2" t="s">
        <v>182</v>
      </c>
      <c r="F2630" s="2" t="s">
        <v>9074</v>
      </c>
      <c r="G2630" s="2">
        <v>8654</v>
      </c>
      <c r="H2630" s="2" t="s">
        <v>104</v>
      </c>
      <c r="I2630" s="1">
        <v>31814</v>
      </c>
      <c r="J2630" s="2" t="s">
        <v>23</v>
      </c>
      <c r="K2630" s="2"/>
      <c r="L2630" s="2" t="s">
        <v>24</v>
      </c>
      <c r="M2630" s="2">
        <v>300</v>
      </c>
      <c r="N2630" s="2" t="s">
        <v>180</v>
      </c>
      <c r="O2630" s="2" t="s">
        <v>36</v>
      </c>
      <c r="P2630" s="2" t="s">
        <v>1400</v>
      </c>
      <c r="Q2630" s="2" t="s">
        <v>9075</v>
      </c>
      <c r="R2630" t="str">
        <f>IFERROR(INDEX(ReadySub!$A$2:$A$1153, MATCH(T2630, ReadySub!$Q$2:$Q$1153, 0)), "")</f>
        <v/>
      </c>
      <c r="S2630" s="2" t="str">
        <f t="shared" si="123"/>
        <v>L3R 2H2_300_UNIONVILLE</v>
      </c>
      <c r="T2630" s="2" t="str">
        <f t="shared" si="124"/>
        <v>L3R 2H2_300 MAIN ST_UNIONVILLE</v>
      </c>
      <c r="U2630" s="12" t="str">
        <f t="shared" si="125"/>
        <v>ST</v>
      </c>
    </row>
    <row r="2631" spans="1:21" ht="13" x14ac:dyDescent="0.25">
      <c r="A2631" s="9">
        <v>45777</v>
      </c>
      <c r="B2631" s="2" t="s">
        <v>9076</v>
      </c>
      <c r="C2631" s="2" t="s">
        <v>18</v>
      </c>
      <c r="D2631" s="2" t="s">
        <v>31</v>
      </c>
      <c r="E2631" s="2" t="s">
        <v>182</v>
      </c>
      <c r="F2631" s="2" t="s">
        <v>9077</v>
      </c>
      <c r="G2631" s="2">
        <v>8663</v>
      </c>
      <c r="H2631" s="2" t="s">
        <v>66</v>
      </c>
      <c r="I2631" s="1">
        <v>32055</v>
      </c>
      <c r="J2631" s="2" t="s">
        <v>23</v>
      </c>
      <c r="K2631" s="2"/>
      <c r="L2631" s="2" t="s">
        <v>24</v>
      </c>
      <c r="M2631" s="2">
        <v>3</v>
      </c>
      <c r="N2631" s="2" t="s">
        <v>9078</v>
      </c>
      <c r="O2631" s="2" t="s">
        <v>605</v>
      </c>
      <c r="P2631" s="2" t="s">
        <v>194</v>
      </c>
      <c r="Q2631" s="2" t="s">
        <v>9079</v>
      </c>
      <c r="R2631" t="str">
        <f>IFERROR(INDEX(ReadySub!$A$2:$A$1153, MATCH(T2631, ReadySub!$Q$2:$Q$1153, 0)), "")</f>
        <v/>
      </c>
      <c r="S2631" s="2" t="str">
        <f t="shared" si="123"/>
        <v>L4J 6N3_3_THORNHILL</v>
      </c>
      <c r="T2631" s="2" t="str">
        <f t="shared" si="124"/>
        <v>L4J 6N3_3 COULTER'S MILL GATE_THORNHILL</v>
      </c>
      <c r="U2631" s="12" t="str">
        <f t="shared" si="125"/>
        <v>Gate</v>
      </c>
    </row>
    <row r="2632" spans="1:21" ht="13" x14ac:dyDescent="0.25">
      <c r="A2632" s="9">
        <v>45777</v>
      </c>
      <c r="B2632" s="2" t="s">
        <v>74</v>
      </c>
      <c r="C2632" s="2" t="s">
        <v>18</v>
      </c>
      <c r="D2632" s="2" t="s">
        <v>31</v>
      </c>
      <c r="E2632" s="2" t="s">
        <v>182</v>
      </c>
      <c r="F2632" s="2" t="s">
        <v>9080</v>
      </c>
      <c r="G2632" s="2">
        <v>8668</v>
      </c>
      <c r="H2632" s="2" t="s">
        <v>22</v>
      </c>
      <c r="I2632" s="1">
        <v>32190</v>
      </c>
      <c r="J2632" s="2" t="s">
        <v>23</v>
      </c>
      <c r="K2632" s="2"/>
      <c r="L2632" s="2" t="s">
        <v>24</v>
      </c>
      <c r="M2632" s="2">
        <v>350</v>
      </c>
      <c r="N2632" s="2" t="s">
        <v>9081</v>
      </c>
      <c r="O2632" s="2" t="s">
        <v>92</v>
      </c>
      <c r="P2632" s="2" t="s">
        <v>194</v>
      </c>
      <c r="Q2632" s="2" t="s">
        <v>9082</v>
      </c>
      <c r="R2632" t="str">
        <f>IFERROR(INDEX(ReadySub!$A$2:$A$1153, MATCH(T2632, ReadySub!$Q$2:$Q$1153, 0)), "")</f>
        <v/>
      </c>
      <c r="S2632" s="2" t="str">
        <f t="shared" si="123"/>
        <v>L4J 5K2_350_THORNHILL</v>
      </c>
      <c r="T2632" s="2" t="str">
        <f t="shared" si="124"/>
        <v>L4J 5K2_350 HILDA AVE_THORNHILL</v>
      </c>
      <c r="U2632" s="12" t="str">
        <f t="shared" si="125"/>
        <v>AVE</v>
      </c>
    </row>
    <row r="2633" spans="1:21" ht="13" x14ac:dyDescent="0.25">
      <c r="A2633" s="9">
        <v>45777</v>
      </c>
      <c r="B2633" s="2" t="s">
        <v>74</v>
      </c>
      <c r="C2633" s="2" t="s">
        <v>18</v>
      </c>
      <c r="D2633" s="2" t="s">
        <v>31</v>
      </c>
      <c r="E2633" s="2" t="s">
        <v>182</v>
      </c>
      <c r="F2633" s="2" t="s">
        <v>9083</v>
      </c>
      <c r="G2633" s="2">
        <v>8672</v>
      </c>
      <c r="H2633" s="2" t="s">
        <v>22</v>
      </c>
      <c r="I2633" s="1">
        <v>32251</v>
      </c>
      <c r="J2633" s="2" t="s">
        <v>23</v>
      </c>
      <c r="K2633" s="2"/>
      <c r="L2633" s="2" t="s">
        <v>24</v>
      </c>
      <c r="M2633" s="2">
        <v>121</v>
      </c>
      <c r="N2633" s="2" t="s">
        <v>9084</v>
      </c>
      <c r="O2633" s="2" t="s">
        <v>47</v>
      </c>
      <c r="P2633" s="2" t="s">
        <v>194</v>
      </c>
      <c r="Q2633" s="2" t="s">
        <v>9085</v>
      </c>
      <c r="R2633" t="str">
        <f>IFERROR(INDEX(ReadySub!$A$2:$A$1153, MATCH(T2633, ReadySub!$Q$2:$Q$1153, 0)), "")</f>
        <v/>
      </c>
      <c r="S2633" s="2" t="str">
        <f t="shared" si="123"/>
        <v>L4J 6J5_121_THORNHILL</v>
      </c>
      <c r="T2633" s="2" t="str">
        <f t="shared" si="124"/>
        <v>L4J 6J5_121 JOSEPH AARON DR_THORNHILL</v>
      </c>
      <c r="U2633" s="12" t="str">
        <f t="shared" si="125"/>
        <v>DR</v>
      </c>
    </row>
    <row r="2634" spans="1:21" ht="13" x14ac:dyDescent="0.25">
      <c r="A2634" s="9">
        <v>45777</v>
      </c>
      <c r="B2634" s="2" t="s">
        <v>1801</v>
      </c>
      <c r="C2634" s="2" t="s">
        <v>18</v>
      </c>
      <c r="D2634" s="2" t="s">
        <v>31</v>
      </c>
      <c r="E2634" s="2" t="s">
        <v>182</v>
      </c>
      <c r="F2634" s="2" t="s">
        <v>9086</v>
      </c>
      <c r="G2634" s="2">
        <v>8690</v>
      </c>
      <c r="H2634" s="2" t="s">
        <v>104</v>
      </c>
      <c r="I2634" s="1">
        <v>32645</v>
      </c>
      <c r="J2634" s="2" t="s">
        <v>23</v>
      </c>
      <c r="K2634" s="2"/>
      <c r="L2634" s="2" t="s">
        <v>24</v>
      </c>
      <c r="M2634" s="2">
        <v>60</v>
      </c>
      <c r="N2634" s="2" t="s">
        <v>9087</v>
      </c>
      <c r="O2634" s="2" t="s">
        <v>26</v>
      </c>
      <c r="P2634" s="2" t="s">
        <v>241</v>
      </c>
      <c r="Q2634" s="2" t="s">
        <v>9088</v>
      </c>
      <c r="R2634" t="str">
        <f>IFERROR(INDEX(ReadySub!$A$2:$A$1153, MATCH(T2634, ReadySub!$Q$2:$Q$1153, 0)), "")</f>
        <v/>
      </c>
      <c r="S2634" s="2" t="str">
        <f t="shared" si="123"/>
        <v>L3R 7W8_60_MARKHAM</v>
      </c>
      <c r="T2634" s="2" t="str">
        <f t="shared" si="124"/>
        <v>L3R 7W8_60 COLEDALE RD_MARKHAM</v>
      </c>
      <c r="U2634" s="12" t="str">
        <f t="shared" si="125"/>
        <v>RD</v>
      </c>
    </row>
    <row r="2635" spans="1:21" ht="13" x14ac:dyDescent="0.25">
      <c r="A2635" s="9">
        <v>45777</v>
      </c>
      <c r="B2635" s="2" t="s">
        <v>9089</v>
      </c>
      <c r="C2635" s="2" t="s">
        <v>18</v>
      </c>
      <c r="D2635" s="2" t="s">
        <v>31</v>
      </c>
      <c r="E2635" s="2" t="s">
        <v>182</v>
      </c>
      <c r="F2635" s="2" t="s">
        <v>9090</v>
      </c>
      <c r="G2635" s="2">
        <v>8696</v>
      </c>
      <c r="H2635" s="2" t="s">
        <v>45</v>
      </c>
      <c r="I2635" s="1">
        <v>32756</v>
      </c>
      <c r="J2635" s="2" t="s">
        <v>23</v>
      </c>
      <c r="K2635" s="2"/>
      <c r="L2635" s="2" t="s">
        <v>24</v>
      </c>
      <c r="M2635" s="2">
        <v>1111</v>
      </c>
      <c r="N2635" s="2" t="s">
        <v>9091</v>
      </c>
      <c r="O2635" s="2" t="s">
        <v>47</v>
      </c>
      <c r="P2635" s="2" t="s">
        <v>683</v>
      </c>
      <c r="Q2635" s="2" t="s">
        <v>9092</v>
      </c>
      <c r="R2635" t="str">
        <f>IFERROR(INDEX(ReadySub!$A$2:$A$1153, MATCH(T2635, ReadySub!$Q$2:$Q$1153, 0)), "")</f>
        <v/>
      </c>
      <c r="S2635" s="2" t="str">
        <f t="shared" si="123"/>
        <v>L3Y 7B8_1111_NEWMARKET</v>
      </c>
      <c r="T2635" s="2" t="str">
        <f t="shared" si="124"/>
        <v>L3Y 7B8_1111 STELLAR DR_NEWMARKET</v>
      </c>
      <c r="U2635" s="12" t="str">
        <f t="shared" si="125"/>
        <v>DR</v>
      </c>
    </row>
    <row r="2636" spans="1:21" ht="13" x14ac:dyDescent="0.25">
      <c r="A2636" s="9">
        <v>45777</v>
      </c>
      <c r="B2636" s="2" t="s">
        <v>217</v>
      </c>
      <c r="C2636" s="2" t="s">
        <v>18</v>
      </c>
      <c r="D2636" s="2" t="s">
        <v>51</v>
      </c>
      <c r="E2636" s="2" t="s">
        <v>52</v>
      </c>
      <c r="F2636" s="2" t="s">
        <v>9093</v>
      </c>
      <c r="G2636" s="2">
        <v>8707</v>
      </c>
      <c r="H2636" s="2" t="s">
        <v>53</v>
      </c>
      <c r="I2636" s="1">
        <v>31733</v>
      </c>
      <c r="J2636" s="2" t="s">
        <v>23</v>
      </c>
      <c r="K2636" s="2"/>
      <c r="L2636" s="2" t="s">
        <v>24</v>
      </c>
      <c r="M2636" s="2">
        <v>763</v>
      </c>
      <c r="N2636" s="2" t="s">
        <v>6434</v>
      </c>
      <c r="O2636" s="2" t="s">
        <v>47</v>
      </c>
      <c r="P2636" s="2" t="s">
        <v>218</v>
      </c>
      <c r="Q2636" s="2" t="s">
        <v>9094</v>
      </c>
      <c r="R2636" t="str">
        <f>IFERROR(INDEX(ReadySub!$A$2:$A$1153, MATCH(T2636, ReadySub!$Q$2:$Q$1153, 0)), "")</f>
        <v/>
      </c>
      <c r="S2636" s="2" t="str">
        <f t="shared" si="123"/>
        <v>L9P 1R3_763_UXBRIDGE</v>
      </c>
      <c r="T2636" s="2" t="str">
        <f t="shared" si="124"/>
        <v>L9P 1R3_763 DAVIS DR_UXBRIDGE</v>
      </c>
      <c r="U2636" s="12" t="str">
        <f t="shared" si="125"/>
        <v>DR</v>
      </c>
    </row>
    <row r="2637" spans="1:21" ht="13" x14ac:dyDescent="0.25">
      <c r="A2637" s="9">
        <v>45777</v>
      </c>
      <c r="B2637" s="2" t="s">
        <v>9095</v>
      </c>
      <c r="C2637" s="2" t="s">
        <v>18</v>
      </c>
      <c r="D2637" s="2" t="s">
        <v>51</v>
      </c>
      <c r="E2637" s="2" t="s">
        <v>52</v>
      </c>
      <c r="F2637" s="2" t="s">
        <v>9095</v>
      </c>
      <c r="G2637" s="2">
        <v>8715</v>
      </c>
      <c r="H2637" s="2" t="s">
        <v>141</v>
      </c>
      <c r="I2637" s="1">
        <v>31751</v>
      </c>
      <c r="J2637" s="2" t="s">
        <v>23</v>
      </c>
      <c r="K2637" s="2"/>
      <c r="L2637" s="2" t="s">
        <v>24</v>
      </c>
      <c r="M2637" s="2">
        <v>1066</v>
      </c>
      <c r="N2637" s="2" t="s">
        <v>468</v>
      </c>
      <c r="O2637" s="2" t="s">
        <v>26</v>
      </c>
      <c r="P2637" s="2" t="s">
        <v>72</v>
      </c>
      <c r="Q2637" s="2" t="s">
        <v>469</v>
      </c>
      <c r="R2637" t="str">
        <f>IFERROR(INDEX(ReadySub!$A$2:$A$1153, MATCH(T2637, ReadySub!$Q$2:$Q$1153, 0)), "")</f>
        <v/>
      </c>
      <c r="S2637" s="2" t="str">
        <f t="shared" si="123"/>
        <v>L1V 1G8_1066_PICKERING</v>
      </c>
      <c r="T2637" s="2" t="str">
        <f t="shared" si="124"/>
        <v>L1V 1G8_1066 DUNBARTON RD_PICKERING</v>
      </c>
      <c r="U2637" s="12" t="str">
        <f t="shared" si="125"/>
        <v>RD</v>
      </c>
    </row>
    <row r="2638" spans="1:21" ht="13" x14ac:dyDescent="0.25">
      <c r="A2638" s="9">
        <v>45777</v>
      </c>
      <c r="B2638" s="2" t="s">
        <v>9097</v>
      </c>
      <c r="C2638" s="2" t="s">
        <v>18</v>
      </c>
      <c r="D2638" s="2" t="s">
        <v>51</v>
      </c>
      <c r="E2638" s="2" t="s">
        <v>52</v>
      </c>
      <c r="F2638" s="2" t="s">
        <v>9098</v>
      </c>
      <c r="G2638" s="2">
        <v>8755</v>
      </c>
      <c r="H2638" s="2" t="s">
        <v>141</v>
      </c>
      <c r="I2638" s="1">
        <v>30663</v>
      </c>
      <c r="J2638" s="2" t="s">
        <v>23</v>
      </c>
      <c r="K2638" s="2"/>
      <c r="L2638" s="2" t="s">
        <v>24</v>
      </c>
      <c r="M2638" s="2">
        <v>1011</v>
      </c>
      <c r="N2638" s="2" t="s">
        <v>1199</v>
      </c>
      <c r="O2638" s="2" t="s">
        <v>36</v>
      </c>
      <c r="P2638" s="2" t="s">
        <v>72</v>
      </c>
      <c r="Q2638" s="2" t="s">
        <v>9099</v>
      </c>
      <c r="R2638" t="str">
        <f>IFERROR(INDEX(ReadySub!$A$2:$A$1153, MATCH(T2638, ReadySub!$Q$2:$Q$1153, 0)), "")</f>
        <v/>
      </c>
      <c r="S2638" s="2" t="str">
        <f t="shared" si="123"/>
        <v>L1V 2R7_1011_PICKERING</v>
      </c>
      <c r="T2638" s="2" t="str">
        <f t="shared" si="124"/>
        <v>L1V 2R7_1011 BAYLY ST_PICKERING</v>
      </c>
      <c r="U2638" s="12" t="str">
        <f t="shared" si="125"/>
        <v>ST</v>
      </c>
    </row>
    <row r="2639" spans="1:21" ht="13" x14ac:dyDescent="0.25">
      <c r="A2639" s="9">
        <v>45777</v>
      </c>
      <c r="B2639" s="2" t="s">
        <v>9102</v>
      </c>
      <c r="C2639" s="2" t="s">
        <v>18</v>
      </c>
      <c r="D2639" s="2" t="s">
        <v>19</v>
      </c>
      <c r="E2639" s="2" t="s">
        <v>343</v>
      </c>
      <c r="F2639" s="2" t="s">
        <v>9103</v>
      </c>
      <c r="G2639" s="2">
        <v>8831</v>
      </c>
      <c r="H2639" s="2" t="s">
        <v>141</v>
      </c>
      <c r="I2639" s="1">
        <v>31929</v>
      </c>
      <c r="J2639" s="2" t="s">
        <v>23</v>
      </c>
      <c r="K2639" s="2"/>
      <c r="L2639" s="2" t="s">
        <v>24</v>
      </c>
      <c r="M2639" s="2">
        <v>1</v>
      </c>
      <c r="N2639" s="2" t="s">
        <v>3866</v>
      </c>
      <c r="O2639" s="2" t="s">
        <v>109</v>
      </c>
      <c r="P2639" s="2" t="s">
        <v>9104</v>
      </c>
      <c r="Q2639" s="2" t="s">
        <v>9105</v>
      </c>
      <c r="R2639" t="str">
        <f>IFERROR(INDEX(ReadySub!$A$2:$A$1153, MATCH(T2639, ReadySub!$Q$2:$Q$1153, 0)), "")</f>
        <v/>
      </c>
      <c r="S2639" s="2" t="str">
        <f t="shared" si="123"/>
        <v>P0V 2V0_1_VERMILLION BAY</v>
      </c>
      <c r="T2639" s="2" t="str">
        <f t="shared" si="124"/>
        <v>P0V 2V0_1 SCHOOL LANE_VERMILLION BAY</v>
      </c>
      <c r="U2639" s="12" t="str">
        <f t="shared" si="125"/>
        <v>Lane</v>
      </c>
    </row>
    <row r="2640" spans="1:21" ht="13" x14ac:dyDescent="0.25">
      <c r="A2640" s="9">
        <v>45777</v>
      </c>
      <c r="B2640" s="2" t="s">
        <v>3327</v>
      </c>
      <c r="C2640" s="2" t="s">
        <v>18</v>
      </c>
      <c r="D2640" s="2" t="s">
        <v>58</v>
      </c>
      <c r="E2640" s="2" t="s">
        <v>3328</v>
      </c>
      <c r="F2640" s="2" t="s">
        <v>3327</v>
      </c>
      <c r="G2640" s="2">
        <v>8898</v>
      </c>
      <c r="H2640" s="2" t="s">
        <v>22</v>
      </c>
      <c r="I2640" s="1">
        <v>31537</v>
      </c>
      <c r="J2640" s="2" t="s">
        <v>23</v>
      </c>
      <c r="K2640" s="2"/>
      <c r="L2640" s="2" t="s">
        <v>24</v>
      </c>
      <c r="M2640" s="2" t="s">
        <v>7032</v>
      </c>
      <c r="N2640" s="2" t="s">
        <v>1789</v>
      </c>
      <c r="O2640" s="2" t="s">
        <v>36</v>
      </c>
      <c r="P2640" s="2" t="s">
        <v>3330</v>
      </c>
      <c r="Q2640" s="2" t="s">
        <v>3331</v>
      </c>
      <c r="R2640" t="str">
        <f>IFERROR(INDEX(ReadySub!$A$2:$A$1153, MATCH(T2640, ReadySub!$Q$2:$Q$1153, 0)), "")</f>
        <v/>
      </c>
      <c r="S2640" s="2" t="str">
        <f t="shared" si="123"/>
        <v>N0E 1G0_30B_LANGTON</v>
      </c>
      <c r="T2640" s="2" t="str">
        <f t="shared" si="124"/>
        <v>N0E 1G0_30B ALBERT ST_LANGTON</v>
      </c>
      <c r="U2640" s="12" t="str">
        <f t="shared" si="125"/>
        <v>ST</v>
      </c>
    </row>
    <row r="2641" spans="1:21" ht="13" x14ac:dyDescent="0.25">
      <c r="A2641" s="9">
        <v>45777</v>
      </c>
      <c r="B2641" s="2" t="s">
        <v>9107</v>
      </c>
      <c r="C2641" s="2" t="s">
        <v>18</v>
      </c>
      <c r="D2641" s="2" t="s">
        <v>19</v>
      </c>
      <c r="E2641" s="2" t="s">
        <v>20</v>
      </c>
      <c r="F2641" s="2" t="s">
        <v>9108</v>
      </c>
      <c r="G2641" s="2">
        <v>8911</v>
      </c>
      <c r="H2641" s="2" t="s">
        <v>53</v>
      </c>
      <c r="I2641" s="1">
        <v>33955</v>
      </c>
      <c r="J2641" s="2" t="s">
        <v>23</v>
      </c>
      <c r="K2641" s="2"/>
      <c r="L2641" s="2" t="s">
        <v>24</v>
      </c>
      <c r="M2641" s="2"/>
      <c r="N2641" s="2" t="s">
        <v>9109</v>
      </c>
      <c r="O2641" s="2"/>
      <c r="P2641" s="2" t="s">
        <v>7965</v>
      </c>
      <c r="Q2641" s="2" t="s">
        <v>7966</v>
      </c>
      <c r="R2641" t="str">
        <f>IFERROR(INDEX(ReadySub!$A$2:$A$1153, MATCH(T2641, ReadySub!$Q$2:$Q$1153, 0)), "")</f>
        <v/>
      </c>
      <c r="S2641" s="2" t="str">
        <f t="shared" si="123"/>
        <v>P0X 1E0__SHOAL LAKE</v>
      </c>
      <c r="T2641" s="2" t="str">
        <f t="shared" si="124"/>
        <v>P0X 1E0_SHOAL LAKE FIRST NATION 0_SHOAL LAKE</v>
      </c>
      <c r="U2641" s="12">
        <f t="shared" si="125"/>
        <v>0</v>
      </c>
    </row>
    <row r="2642" spans="1:21" ht="13" x14ac:dyDescent="0.25">
      <c r="A2642" s="9">
        <v>45777</v>
      </c>
      <c r="B2642" s="2" t="s">
        <v>421</v>
      </c>
      <c r="C2642" s="2" t="s">
        <v>18</v>
      </c>
      <c r="D2642" s="2" t="s">
        <v>51</v>
      </c>
      <c r="E2642" s="2" t="s">
        <v>52</v>
      </c>
      <c r="F2642" s="2" t="s">
        <v>9110</v>
      </c>
      <c r="G2642" s="2">
        <v>9059</v>
      </c>
      <c r="H2642" s="2" t="s">
        <v>66</v>
      </c>
      <c r="I2642" s="1">
        <v>32513</v>
      </c>
      <c r="J2642" s="2" t="s">
        <v>23</v>
      </c>
      <c r="K2642" s="2"/>
      <c r="L2642" s="2" t="s">
        <v>24</v>
      </c>
      <c r="M2642" s="2">
        <v>2010</v>
      </c>
      <c r="N2642" s="2" t="s">
        <v>9111</v>
      </c>
      <c r="O2642" s="2" t="s">
        <v>36</v>
      </c>
      <c r="P2642" s="2" t="s">
        <v>72</v>
      </c>
      <c r="Q2642" s="2" t="s">
        <v>9112</v>
      </c>
      <c r="R2642" t="str">
        <f>IFERROR(INDEX(ReadySub!$A$2:$A$1153, MATCH(T2642, ReadySub!$Q$2:$Q$1153, 0)), "")</f>
        <v/>
      </c>
      <c r="S2642" s="2" t="str">
        <f t="shared" si="123"/>
        <v>L1X 2M2_2010_PICKERING</v>
      </c>
      <c r="T2642" s="2" t="str">
        <f t="shared" si="124"/>
        <v>L1X 2M2_2010 BUSHMILL ST_PICKERING</v>
      </c>
      <c r="U2642" s="12" t="str">
        <f t="shared" si="125"/>
        <v>ST</v>
      </c>
    </row>
    <row r="2643" spans="1:21" ht="13" x14ac:dyDescent="0.25">
      <c r="A2643" s="9">
        <v>45777</v>
      </c>
      <c r="B2643" s="2" t="s">
        <v>9113</v>
      </c>
      <c r="C2643" s="2" t="s">
        <v>18</v>
      </c>
      <c r="D2643" s="2" t="s">
        <v>150</v>
      </c>
      <c r="E2643" s="2" t="s">
        <v>324</v>
      </c>
      <c r="F2643" s="2" t="s">
        <v>9114</v>
      </c>
      <c r="G2643" s="2">
        <v>9069</v>
      </c>
      <c r="H2643" s="2" t="s">
        <v>1009</v>
      </c>
      <c r="I2643" s="1">
        <v>32645</v>
      </c>
      <c r="J2643" s="2" t="s">
        <v>23</v>
      </c>
      <c r="K2643" s="2"/>
      <c r="L2643" s="2" t="s">
        <v>24</v>
      </c>
      <c r="M2643" s="2">
        <v>40</v>
      </c>
      <c r="N2643" s="2" t="s">
        <v>9115</v>
      </c>
      <c r="O2643" s="2" t="s">
        <v>36</v>
      </c>
      <c r="P2643" s="2" t="s">
        <v>5538</v>
      </c>
      <c r="Q2643" s="2" t="s">
        <v>9116</v>
      </c>
      <c r="R2643" t="str">
        <f>IFERROR(INDEX(ReadySub!$A$2:$A$1153, MATCH(T2643, ReadySub!$Q$2:$Q$1153, 0)), "")</f>
        <v/>
      </c>
      <c r="S2643" s="2" t="str">
        <f t="shared" si="123"/>
        <v>L1A 1L5_40_PORT HOPE</v>
      </c>
      <c r="T2643" s="2" t="str">
        <f t="shared" si="124"/>
        <v>L1A 1L5_40 WARD ST_PORT HOPE</v>
      </c>
      <c r="U2643" s="12" t="str">
        <f t="shared" si="125"/>
        <v>ST</v>
      </c>
    </row>
    <row r="2644" spans="1:21" ht="13" x14ac:dyDescent="0.25">
      <c r="A2644" s="9">
        <v>45777</v>
      </c>
      <c r="B2644" s="2" t="s">
        <v>405</v>
      </c>
      <c r="C2644" s="2" t="s">
        <v>18</v>
      </c>
      <c r="D2644" s="2" t="s">
        <v>51</v>
      </c>
      <c r="E2644" s="2" t="s">
        <v>52</v>
      </c>
      <c r="F2644" s="2" t="s">
        <v>9118</v>
      </c>
      <c r="G2644" s="2">
        <v>9078</v>
      </c>
      <c r="H2644" s="2" t="s">
        <v>34</v>
      </c>
      <c r="I2644" s="1">
        <v>32805</v>
      </c>
      <c r="J2644" s="2" t="s">
        <v>23</v>
      </c>
      <c r="K2644" s="2"/>
      <c r="L2644" s="2" t="s">
        <v>24</v>
      </c>
      <c r="M2644" s="2">
        <v>1615</v>
      </c>
      <c r="N2644" s="2" t="s">
        <v>9119</v>
      </c>
      <c r="O2644" s="2" t="s">
        <v>605</v>
      </c>
      <c r="P2644" s="2" t="s">
        <v>72</v>
      </c>
      <c r="Q2644" s="2" t="s">
        <v>9120</v>
      </c>
      <c r="R2644" t="str">
        <f>IFERROR(INDEX(ReadySub!$A$2:$A$1153, MATCH(T2644, ReadySub!$Q$2:$Q$1153, 0)), "")</f>
        <v/>
      </c>
      <c r="S2644" s="2" t="str">
        <f t="shared" si="123"/>
        <v>L1X 2K5_1615_PICKERING</v>
      </c>
      <c r="T2644" s="2" t="str">
        <f t="shared" si="124"/>
        <v>L1X 2K5_1615 PEPPERWOOD GATE_PICKERING</v>
      </c>
      <c r="U2644" s="12" t="str">
        <f t="shared" si="125"/>
        <v>Gate</v>
      </c>
    </row>
    <row r="2645" spans="1:21" ht="13" x14ac:dyDescent="0.25">
      <c r="A2645" s="9">
        <v>45777</v>
      </c>
      <c r="B2645" s="2" t="s">
        <v>421</v>
      </c>
      <c r="C2645" s="2" t="s">
        <v>18</v>
      </c>
      <c r="D2645" s="2" t="s">
        <v>51</v>
      </c>
      <c r="E2645" s="2" t="s">
        <v>52</v>
      </c>
      <c r="F2645" s="2" t="s">
        <v>9121</v>
      </c>
      <c r="G2645" s="2">
        <v>9079</v>
      </c>
      <c r="H2645" s="2" t="s">
        <v>66</v>
      </c>
      <c r="I2645" s="1">
        <v>32805</v>
      </c>
      <c r="J2645" s="2" t="s">
        <v>23</v>
      </c>
      <c r="K2645" s="2"/>
      <c r="L2645" s="2" t="s">
        <v>24</v>
      </c>
      <c r="M2645" s="2">
        <v>68</v>
      </c>
      <c r="N2645" s="2" t="s">
        <v>9122</v>
      </c>
      <c r="O2645" s="2" t="s">
        <v>92</v>
      </c>
      <c r="P2645" s="2" t="s">
        <v>55</v>
      </c>
      <c r="Q2645" s="2" t="s">
        <v>9123</v>
      </c>
      <c r="R2645" t="str">
        <f>IFERROR(INDEX(ReadySub!$A$2:$A$1153, MATCH(T2645, ReadySub!$Q$2:$Q$1153, 0)), "")</f>
        <v/>
      </c>
      <c r="S2645" s="2" t="str">
        <f t="shared" si="123"/>
        <v>L1T 3H5_68_AJAX</v>
      </c>
      <c r="T2645" s="2" t="str">
        <f t="shared" si="124"/>
        <v>L1T 3H5_68 COLES AVE_AJAX</v>
      </c>
      <c r="U2645" s="12" t="str">
        <f t="shared" si="125"/>
        <v>AVE</v>
      </c>
    </row>
    <row r="2646" spans="1:21" ht="13" x14ac:dyDescent="0.25">
      <c r="A2646" s="9">
        <v>45777</v>
      </c>
      <c r="B2646" s="2" t="s">
        <v>405</v>
      </c>
      <c r="C2646" s="2" t="s">
        <v>18</v>
      </c>
      <c r="D2646" s="2" t="s">
        <v>51</v>
      </c>
      <c r="E2646" s="2" t="s">
        <v>52</v>
      </c>
      <c r="F2646" s="2" t="s">
        <v>9124</v>
      </c>
      <c r="G2646" s="2">
        <v>9083</v>
      </c>
      <c r="H2646" s="2" t="s">
        <v>66</v>
      </c>
      <c r="I2646" s="1">
        <v>32805</v>
      </c>
      <c r="J2646" s="2" t="s">
        <v>23</v>
      </c>
      <c r="K2646" s="2"/>
      <c r="L2646" s="2" t="s">
        <v>24</v>
      </c>
      <c r="M2646" s="2">
        <v>605</v>
      </c>
      <c r="N2646" s="2" t="s">
        <v>108</v>
      </c>
      <c r="O2646" s="2" t="s">
        <v>109</v>
      </c>
      <c r="P2646" s="2" t="s">
        <v>72</v>
      </c>
      <c r="Q2646" s="2" t="s">
        <v>9125</v>
      </c>
      <c r="R2646" t="str">
        <f>IFERROR(INDEX(ReadySub!$A$2:$A$1153, MATCH(T2646, ReadySub!$Q$2:$Q$1153, 0)), "")</f>
        <v/>
      </c>
      <c r="S2646" s="2" t="str">
        <f t="shared" si="123"/>
        <v>L1V 5M5_605_PICKERING</v>
      </c>
      <c r="T2646" s="2" t="str">
        <f t="shared" si="124"/>
        <v>L1V 5M5_605 STROUDS LANE_PICKERING</v>
      </c>
      <c r="U2646" s="12" t="str">
        <f t="shared" si="125"/>
        <v>Lane</v>
      </c>
    </row>
    <row r="2647" spans="1:21" ht="13" x14ac:dyDescent="0.25">
      <c r="A2647" s="9">
        <v>45777</v>
      </c>
      <c r="B2647" s="2" t="s">
        <v>405</v>
      </c>
      <c r="C2647" s="2" t="s">
        <v>18</v>
      </c>
      <c r="D2647" s="2" t="s">
        <v>51</v>
      </c>
      <c r="E2647" s="2" t="s">
        <v>52</v>
      </c>
      <c r="F2647" s="2" t="s">
        <v>9126</v>
      </c>
      <c r="G2647" s="2">
        <v>9084</v>
      </c>
      <c r="H2647" s="2" t="s">
        <v>34</v>
      </c>
      <c r="I2647" s="1">
        <v>32805</v>
      </c>
      <c r="J2647" s="2" t="s">
        <v>23</v>
      </c>
      <c r="K2647" s="2"/>
      <c r="L2647" s="2" t="s">
        <v>24</v>
      </c>
      <c r="M2647" s="2">
        <v>29</v>
      </c>
      <c r="N2647" s="2" t="s">
        <v>407</v>
      </c>
      <c r="O2647" s="2" t="s">
        <v>36</v>
      </c>
      <c r="P2647" s="2" t="s">
        <v>221</v>
      </c>
      <c r="Q2647" s="2" t="s">
        <v>9127</v>
      </c>
      <c r="R2647" t="str">
        <f>IFERROR(INDEX(ReadySub!$A$2:$A$1153, MATCH(T2647, ReadySub!$Q$2:$Q$1153, 0)), "")</f>
        <v/>
      </c>
      <c r="S2647" s="2" t="str">
        <f t="shared" si="123"/>
        <v>L1R 1H5_29_WHITBY</v>
      </c>
      <c r="T2647" s="2" t="str">
        <f t="shared" si="124"/>
        <v>L1R 1H5_29 FALLINGBROOK ST_WHITBY</v>
      </c>
      <c r="U2647" s="12" t="str">
        <f t="shared" si="125"/>
        <v>ST</v>
      </c>
    </row>
    <row r="2648" spans="1:21" ht="13" x14ac:dyDescent="0.25">
      <c r="A2648" s="9">
        <v>45777</v>
      </c>
      <c r="B2648" s="2" t="s">
        <v>16875</v>
      </c>
      <c r="C2648" s="2" t="s">
        <v>18</v>
      </c>
      <c r="D2648" s="2" t="s">
        <v>58</v>
      </c>
      <c r="E2648" s="2" t="s">
        <v>603</v>
      </c>
      <c r="F2648" s="2" t="s">
        <v>9128</v>
      </c>
      <c r="G2648" s="2">
        <v>9180</v>
      </c>
      <c r="H2648" s="2" t="s">
        <v>120</v>
      </c>
      <c r="I2648" s="1">
        <v>31335</v>
      </c>
      <c r="J2648" s="2" t="s">
        <v>23</v>
      </c>
      <c r="K2648" s="2"/>
      <c r="L2648" s="2" t="s">
        <v>24</v>
      </c>
      <c r="M2648" s="2">
        <v>5140</v>
      </c>
      <c r="N2648" s="2" t="s">
        <v>9129</v>
      </c>
      <c r="O2648" s="2" t="s">
        <v>92</v>
      </c>
      <c r="P2648" s="2" t="s">
        <v>886</v>
      </c>
      <c r="Q2648" s="2" t="s">
        <v>9130</v>
      </c>
      <c r="R2648" t="str">
        <f>IFERROR(INDEX(ReadySub!$A$2:$A$1153, MATCH(T2648, ReadySub!$Q$2:$Q$1153, 0)), "")</f>
        <v/>
      </c>
      <c r="S2648" s="2" t="str">
        <f t="shared" si="123"/>
        <v>L7L 3V4_5140_BURLINGTON</v>
      </c>
      <c r="T2648" s="2" t="str">
        <f t="shared" si="124"/>
        <v>L7L 3V4_5140 PINEDALE AVE_BURLINGTON</v>
      </c>
      <c r="U2648" s="12" t="str">
        <f t="shared" si="125"/>
        <v>AVE</v>
      </c>
    </row>
    <row r="2649" spans="1:21" ht="13" x14ac:dyDescent="0.25">
      <c r="A2649" s="9">
        <v>45777</v>
      </c>
      <c r="B2649" s="2" t="s">
        <v>16875</v>
      </c>
      <c r="C2649" s="2" t="s">
        <v>18</v>
      </c>
      <c r="D2649" s="2" t="s">
        <v>58</v>
      </c>
      <c r="E2649" s="2" t="s">
        <v>603</v>
      </c>
      <c r="F2649" s="2" t="s">
        <v>9131</v>
      </c>
      <c r="G2649" s="2">
        <v>9181</v>
      </c>
      <c r="H2649" s="2" t="s">
        <v>104</v>
      </c>
      <c r="I2649" s="1">
        <v>31363</v>
      </c>
      <c r="J2649" s="2" t="s">
        <v>23</v>
      </c>
      <c r="K2649" s="2"/>
      <c r="L2649" s="2" t="s">
        <v>24</v>
      </c>
      <c r="M2649" s="2">
        <v>5280</v>
      </c>
      <c r="N2649" s="2" t="s">
        <v>996</v>
      </c>
      <c r="O2649" s="2" t="s">
        <v>92</v>
      </c>
      <c r="P2649" s="2" t="s">
        <v>886</v>
      </c>
      <c r="Q2649" s="2" t="s">
        <v>9132</v>
      </c>
      <c r="R2649" t="str">
        <f>IFERROR(INDEX(ReadySub!$A$2:$A$1153, MATCH(T2649, ReadySub!$Q$2:$Q$1153, 0)), "")</f>
        <v/>
      </c>
      <c r="S2649" s="2" t="str">
        <f t="shared" si="123"/>
        <v>L7L 1N3_5280_BURLINGTON</v>
      </c>
      <c r="T2649" s="2" t="str">
        <f t="shared" si="124"/>
        <v>L7L 1N3_5280 SPRUCE AVE_BURLINGTON</v>
      </c>
      <c r="U2649" s="12" t="str">
        <f t="shared" si="125"/>
        <v>AVE</v>
      </c>
    </row>
    <row r="2650" spans="1:21" ht="13" x14ac:dyDescent="0.25">
      <c r="A2650" s="9">
        <v>45777</v>
      </c>
      <c r="B2650" s="2" t="s">
        <v>16875</v>
      </c>
      <c r="C2650" s="2" t="s">
        <v>18</v>
      </c>
      <c r="D2650" s="2" t="s">
        <v>58</v>
      </c>
      <c r="E2650" s="2" t="s">
        <v>603</v>
      </c>
      <c r="F2650" s="2" t="s">
        <v>9133</v>
      </c>
      <c r="G2650" s="2">
        <v>9182</v>
      </c>
      <c r="H2650" s="2" t="s">
        <v>104</v>
      </c>
      <c r="I2650" s="1">
        <v>31335</v>
      </c>
      <c r="J2650" s="2" t="s">
        <v>23</v>
      </c>
      <c r="K2650" s="2"/>
      <c r="L2650" s="2" t="s">
        <v>24</v>
      </c>
      <c r="M2650" s="2">
        <v>2510</v>
      </c>
      <c r="N2650" s="2" t="s">
        <v>9134</v>
      </c>
      <c r="O2650" s="2" t="s">
        <v>47</v>
      </c>
      <c r="P2650" s="2" t="s">
        <v>886</v>
      </c>
      <c r="Q2650" s="2" t="s">
        <v>9135</v>
      </c>
      <c r="R2650" t="str">
        <f>IFERROR(INDEX(ReadySub!$A$2:$A$1153, MATCH(T2650, ReadySub!$Q$2:$Q$1153, 0)), "")</f>
        <v/>
      </c>
      <c r="S2650" s="2" t="str">
        <f t="shared" si="123"/>
        <v>L7P 4B2_2510_BURLINGTON</v>
      </c>
      <c r="T2650" s="2" t="str">
        <f t="shared" si="124"/>
        <v>L7P 4B2_2510 CAVENDISH DR_BURLINGTON</v>
      </c>
      <c r="U2650" s="12" t="str">
        <f t="shared" si="125"/>
        <v>DR</v>
      </c>
    </row>
    <row r="2651" spans="1:21" ht="13" x14ac:dyDescent="0.25">
      <c r="A2651" s="9">
        <v>45777</v>
      </c>
      <c r="B2651" s="2" t="s">
        <v>16875</v>
      </c>
      <c r="C2651" s="2" t="s">
        <v>18</v>
      </c>
      <c r="D2651" s="2" t="s">
        <v>58</v>
      </c>
      <c r="E2651" s="2" t="s">
        <v>603</v>
      </c>
      <c r="F2651" s="2" t="s">
        <v>9136</v>
      </c>
      <c r="G2651" s="2">
        <v>9186</v>
      </c>
      <c r="H2651" s="2" t="s">
        <v>104</v>
      </c>
      <c r="I2651" s="1">
        <v>31335</v>
      </c>
      <c r="J2651" s="2" t="s">
        <v>23</v>
      </c>
      <c r="K2651" s="2"/>
      <c r="L2651" s="2" t="s">
        <v>24</v>
      </c>
      <c r="M2651" s="2">
        <v>2399</v>
      </c>
      <c r="N2651" s="2" t="s">
        <v>5918</v>
      </c>
      <c r="O2651" s="2" t="s">
        <v>47</v>
      </c>
      <c r="P2651" s="2" t="s">
        <v>886</v>
      </c>
      <c r="Q2651" s="2" t="s">
        <v>9137</v>
      </c>
      <c r="R2651">
        <f>IFERROR(INDEX(ReadySub!$A$2:$A$1153, MATCH(T2651, ReadySub!$Q$2:$Q$1153, 0)), "")</f>
        <v>1090</v>
      </c>
      <c r="S2651" s="2" t="str">
        <f t="shared" si="123"/>
        <v>L7P 1C6_2399_BURLINGTON</v>
      </c>
      <c r="T2651" s="2" t="str">
        <f t="shared" si="124"/>
        <v>L7P 1C6_2399 MOUNTAINSIDE DR_BURLINGTON</v>
      </c>
      <c r="U2651" s="12" t="str">
        <f t="shared" si="125"/>
        <v>DR</v>
      </c>
    </row>
    <row r="2652" spans="1:21" ht="13" x14ac:dyDescent="0.25">
      <c r="A2652" s="9">
        <v>45777</v>
      </c>
      <c r="B2652" s="2" t="s">
        <v>74</v>
      </c>
      <c r="C2652" s="2" t="s">
        <v>18</v>
      </c>
      <c r="D2652" s="2" t="s">
        <v>58</v>
      </c>
      <c r="E2652" s="2" t="s">
        <v>603</v>
      </c>
      <c r="F2652" s="2" t="s">
        <v>9138</v>
      </c>
      <c r="G2652" s="2">
        <v>9192</v>
      </c>
      <c r="H2652" s="2" t="s">
        <v>104</v>
      </c>
      <c r="I2652" s="1">
        <v>34509</v>
      </c>
      <c r="J2652" s="2" t="s">
        <v>23</v>
      </c>
      <c r="K2652" s="2"/>
      <c r="L2652" s="2" t="s">
        <v>24</v>
      </c>
      <c r="M2652" s="2">
        <v>180</v>
      </c>
      <c r="N2652" s="2" t="s">
        <v>3608</v>
      </c>
      <c r="O2652" s="2" t="s">
        <v>47</v>
      </c>
      <c r="P2652" s="2" t="s">
        <v>879</v>
      </c>
      <c r="Q2652" s="2" t="s">
        <v>9139</v>
      </c>
      <c r="R2652" t="str">
        <f>IFERROR(INDEX(ReadySub!$A$2:$A$1153, MATCH(T2652, ReadySub!$Q$2:$Q$1153, 0)), "")</f>
        <v/>
      </c>
      <c r="S2652" s="2" t="str">
        <f t="shared" si="123"/>
        <v>L9T 1J9_180_MILTON</v>
      </c>
      <c r="T2652" s="2" t="str">
        <f t="shared" si="124"/>
        <v>L9T 1J9_180 WILSON DR_MILTON</v>
      </c>
      <c r="U2652" s="12" t="str">
        <f t="shared" si="125"/>
        <v>DR</v>
      </c>
    </row>
    <row r="2653" spans="1:21" ht="13" x14ac:dyDescent="0.25">
      <c r="A2653" s="9">
        <v>45777</v>
      </c>
      <c r="B2653" s="2" t="s">
        <v>74</v>
      </c>
      <c r="C2653" s="2" t="s">
        <v>18</v>
      </c>
      <c r="D2653" s="2" t="s">
        <v>58</v>
      </c>
      <c r="E2653" s="2" t="s">
        <v>603</v>
      </c>
      <c r="F2653" s="2" t="s">
        <v>9140</v>
      </c>
      <c r="G2653" s="2">
        <v>9194</v>
      </c>
      <c r="H2653" s="2" t="s">
        <v>377</v>
      </c>
      <c r="I2653" s="1">
        <v>31392</v>
      </c>
      <c r="J2653" s="2" t="s">
        <v>23</v>
      </c>
      <c r="K2653" s="2"/>
      <c r="L2653" s="2" t="s">
        <v>24</v>
      </c>
      <c r="M2653" s="2">
        <v>540</v>
      </c>
      <c r="N2653" s="2" t="s">
        <v>6683</v>
      </c>
      <c r="O2653" s="2" t="s">
        <v>36</v>
      </c>
      <c r="P2653" s="2" t="s">
        <v>879</v>
      </c>
      <c r="Q2653" s="2" t="s">
        <v>9141</v>
      </c>
      <c r="R2653" t="str">
        <f>IFERROR(INDEX(ReadySub!$A$2:$A$1153, MATCH(T2653, ReadySub!$Q$2:$Q$1153, 0)), "")</f>
        <v/>
      </c>
      <c r="S2653" s="2" t="str">
        <f t="shared" si="123"/>
        <v>L9T 3R2_540_MILTON</v>
      </c>
      <c r="T2653" s="2" t="str">
        <f t="shared" si="124"/>
        <v>L9T 3R2_540 COMMERCIAL ST_MILTON</v>
      </c>
      <c r="U2653" s="12" t="str">
        <f t="shared" si="125"/>
        <v>ST</v>
      </c>
    </row>
    <row r="2654" spans="1:21" ht="13" x14ac:dyDescent="0.25">
      <c r="A2654" s="9">
        <v>45777</v>
      </c>
      <c r="B2654" s="2" t="s">
        <v>74</v>
      </c>
      <c r="C2654" s="2" t="s">
        <v>18</v>
      </c>
      <c r="D2654" s="2" t="s">
        <v>58</v>
      </c>
      <c r="E2654" s="2" t="s">
        <v>603</v>
      </c>
      <c r="F2654" s="2" t="s">
        <v>9142</v>
      </c>
      <c r="G2654" s="2">
        <v>9196</v>
      </c>
      <c r="H2654" s="2" t="s">
        <v>104</v>
      </c>
      <c r="I2654" s="1">
        <v>31363</v>
      </c>
      <c r="J2654" s="2" t="s">
        <v>23</v>
      </c>
      <c r="K2654" s="2"/>
      <c r="L2654" s="2" t="s">
        <v>24</v>
      </c>
      <c r="M2654" s="2">
        <v>320</v>
      </c>
      <c r="N2654" s="2" t="s">
        <v>9143</v>
      </c>
      <c r="O2654" s="2" t="s">
        <v>101</v>
      </c>
      <c r="P2654" s="2" t="s">
        <v>879</v>
      </c>
      <c r="Q2654" s="2" t="s">
        <v>9144</v>
      </c>
      <c r="R2654" t="str">
        <f>IFERROR(INDEX(ReadySub!$A$2:$A$1153, MATCH(T2654, ReadySub!$Q$2:$Q$1153, 0)), "")</f>
        <v/>
      </c>
      <c r="S2654" s="2" t="str">
        <f t="shared" si="123"/>
        <v>L9T 4M5_320_MILTON</v>
      </c>
      <c r="T2654" s="2" t="str">
        <f t="shared" si="124"/>
        <v>L9T 4M5_320 COXE BLVD_MILTON</v>
      </c>
      <c r="U2654" s="12" t="str">
        <f t="shared" si="125"/>
        <v>BLVD</v>
      </c>
    </row>
    <row r="2655" spans="1:21" ht="13" x14ac:dyDescent="0.25">
      <c r="A2655" s="9">
        <v>45777</v>
      </c>
      <c r="B2655" s="2" t="s">
        <v>74</v>
      </c>
      <c r="C2655" s="2" t="s">
        <v>18</v>
      </c>
      <c r="D2655" s="2" t="s">
        <v>58</v>
      </c>
      <c r="E2655" s="2" t="s">
        <v>603</v>
      </c>
      <c r="F2655" s="2" t="s">
        <v>9145</v>
      </c>
      <c r="G2655" s="2">
        <v>9197</v>
      </c>
      <c r="H2655" s="2" t="s">
        <v>104</v>
      </c>
      <c r="I2655" s="1">
        <v>34393</v>
      </c>
      <c r="J2655" s="2" t="s">
        <v>23</v>
      </c>
      <c r="K2655" s="2"/>
      <c r="L2655" s="2" t="s">
        <v>24</v>
      </c>
      <c r="M2655" s="2">
        <v>75</v>
      </c>
      <c r="N2655" s="2" t="s">
        <v>9146</v>
      </c>
      <c r="O2655" s="2" t="s">
        <v>47</v>
      </c>
      <c r="P2655" s="2" t="s">
        <v>1109</v>
      </c>
      <c r="Q2655" s="2" t="s">
        <v>9147</v>
      </c>
      <c r="R2655" t="str">
        <f>IFERROR(INDEX(ReadySub!$A$2:$A$1153, MATCH(T2655, ReadySub!$Q$2:$Q$1153, 0)), "")</f>
        <v/>
      </c>
      <c r="S2655" s="2" t="str">
        <f t="shared" si="123"/>
        <v>L7G 1C5_75_GEORGETOWN</v>
      </c>
      <c r="T2655" s="2" t="str">
        <f t="shared" si="124"/>
        <v>L7G 1C5_75 WEBER DR_GEORGETOWN</v>
      </c>
      <c r="U2655" s="12" t="str">
        <f t="shared" si="125"/>
        <v>DR</v>
      </c>
    </row>
    <row r="2656" spans="1:21" ht="13" x14ac:dyDescent="0.25">
      <c r="A2656" s="9">
        <v>45777</v>
      </c>
      <c r="B2656" s="2" t="s">
        <v>9148</v>
      </c>
      <c r="C2656" s="2" t="s">
        <v>18</v>
      </c>
      <c r="D2656" s="2" t="s">
        <v>31</v>
      </c>
      <c r="E2656" s="2" t="s">
        <v>182</v>
      </c>
      <c r="F2656" s="2" t="s">
        <v>9149</v>
      </c>
      <c r="G2656" s="2">
        <v>9273</v>
      </c>
      <c r="H2656" s="2" t="s">
        <v>45</v>
      </c>
      <c r="I2656" s="1">
        <v>32805</v>
      </c>
      <c r="J2656" s="2" t="s">
        <v>23</v>
      </c>
      <c r="K2656" s="2"/>
      <c r="L2656" s="2" t="s">
        <v>172</v>
      </c>
      <c r="M2656" s="2">
        <v>111</v>
      </c>
      <c r="N2656" s="2" t="s">
        <v>7333</v>
      </c>
      <c r="O2656" s="2" t="s">
        <v>101</v>
      </c>
      <c r="P2656" s="2" t="s">
        <v>1400</v>
      </c>
      <c r="Q2656" s="2" t="s">
        <v>9150</v>
      </c>
      <c r="R2656" t="str">
        <f>IFERROR(INDEX(ReadySub!$A$2:$A$1153, MATCH(T2656, ReadySub!$Q$2:$Q$1153, 0)), "")</f>
        <v/>
      </c>
      <c r="S2656" s="2" t="str">
        <f t="shared" si="123"/>
        <v>L3R 9C1_111_UNIONVILLE</v>
      </c>
      <c r="T2656" s="2" t="str">
        <f t="shared" si="124"/>
        <v>L3R 9C1_111 JOHN BUTTON BLVD_UNIONVILLE</v>
      </c>
      <c r="U2656" s="12" t="str">
        <f t="shared" si="125"/>
        <v>BLVD</v>
      </c>
    </row>
    <row r="2657" spans="1:21" ht="13" x14ac:dyDescent="0.25">
      <c r="A2657" s="9">
        <v>45777</v>
      </c>
      <c r="B2657" s="2" t="s">
        <v>3276</v>
      </c>
      <c r="C2657" s="2" t="s">
        <v>18</v>
      </c>
      <c r="D2657" s="2" t="s">
        <v>31</v>
      </c>
      <c r="E2657" s="2" t="s">
        <v>182</v>
      </c>
      <c r="F2657" s="2" t="s">
        <v>9151</v>
      </c>
      <c r="G2657" s="2">
        <v>9274</v>
      </c>
      <c r="H2657" s="2" t="s">
        <v>66</v>
      </c>
      <c r="I2657" s="1">
        <v>32805</v>
      </c>
      <c r="J2657" s="2" t="s">
        <v>23</v>
      </c>
      <c r="K2657" s="2"/>
      <c r="L2657" s="2" t="s">
        <v>24</v>
      </c>
      <c r="M2657" s="2">
        <v>91</v>
      </c>
      <c r="N2657" s="2" t="s">
        <v>9152</v>
      </c>
      <c r="O2657" s="2" t="s">
        <v>47</v>
      </c>
      <c r="P2657" s="2" t="s">
        <v>257</v>
      </c>
      <c r="Q2657" s="2" t="s">
        <v>3278</v>
      </c>
      <c r="R2657" t="str">
        <f>IFERROR(INDEX(ReadySub!$A$2:$A$1153, MATCH(T2657, ReadySub!$Q$2:$Q$1153, 0)), "")</f>
        <v/>
      </c>
      <c r="S2657" s="2" t="str">
        <f t="shared" si="123"/>
        <v>L4L 5S4_91_WOODBRIDGE</v>
      </c>
      <c r="T2657" s="2" t="str">
        <f t="shared" si="124"/>
        <v>L4L 5S4_91 FIORI DR_WOODBRIDGE</v>
      </c>
      <c r="U2657" s="12" t="str">
        <f t="shared" si="125"/>
        <v>DR</v>
      </c>
    </row>
    <row r="2658" spans="1:21" ht="13" x14ac:dyDescent="0.25">
      <c r="A2658" s="9">
        <v>45777</v>
      </c>
      <c r="B2658" s="2" t="s">
        <v>698</v>
      </c>
      <c r="C2658" s="2" t="s">
        <v>18</v>
      </c>
      <c r="D2658" s="2" t="s">
        <v>31</v>
      </c>
      <c r="E2658" s="2" t="s">
        <v>182</v>
      </c>
      <c r="F2658" s="2" t="s">
        <v>9153</v>
      </c>
      <c r="G2658" s="2">
        <v>9276</v>
      </c>
      <c r="H2658" s="2" t="s">
        <v>120</v>
      </c>
      <c r="I2658" s="1">
        <v>32805</v>
      </c>
      <c r="J2658" s="2" t="s">
        <v>23</v>
      </c>
      <c r="K2658" s="2"/>
      <c r="L2658" s="2" t="s">
        <v>24</v>
      </c>
      <c r="M2658" s="2">
        <v>475</v>
      </c>
      <c r="N2658" s="2" t="s">
        <v>9154</v>
      </c>
      <c r="O2658" s="2" t="s">
        <v>47</v>
      </c>
      <c r="P2658" s="2" t="s">
        <v>194</v>
      </c>
      <c r="Q2658" s="2" t="s">
        <v>9155</v>
      </c>
      <c r="R2658" t="str">
        <f>IFERROR(INDEX(ReadySub!$A$2:$A$1153, MATCH(T2658, ReadySub!$Q$2:$Q$1153, 0)), "")</f>
        <v/>
      </c>
      <c r="S2658" s="2" t="str">
        <f t="shared" si="123"/>
        <v>L4J 5Y6_475_THORNHILL</v>
      </c>
      <c r="T2658" s="2" t="str">
        <f t="shared" si="124"/>
        <v>L4J 5Y6_475 BROWNRIDGE DR_THORNHILL</v>
      </c>
      <c r="U2658" s="12" t="str">
        <f t="shared" si="125"/>
        <v>DR</v>
      </c>
    </row>
    <row r="2659" spans="1:21" ht="13" x14ac:dyDescent="0.25">
      <c r="A2659" s="9">
        <v>45777</v>
      </c>
      <c r="B2659" s="2" t="s">
        <v>74</v>
      </c>
      <c r="C2659" s="2" t="s">
        <v>18</v>
      </c>
      <c r="D2659" s="2" t="s">
        <v>31</v>
      </c>
      <c r="E2659" s="2" t="s">
        <v>182</v>
      </c>
      <c r="F2659" s="2" t="s">
        <v>9156</v>
      </c>
      <c r="G2659" s="2">
        <v>9280</v>
      </c>
      <c r="H2659" s="2" t="s">
        <v>120</v>
      </c>
      <c r="I2659" s="1">
        <v>32912</v>
      </c>
      <c r="J2659" s="2" t="s">
        <v>23</v>
      </c>
      <c r="K2659" s="2"/>
      <c r="L2659" s="2" t="s">
        <v>24</v>
      </c>
      <c r="M2659" s="2">
        <v>100</v>
      </c>
      <c r="N2659" s="2" t="s">
        <v>8019</v>
      </c>
      <c r="O2659" s="2" t="s">
        <v>47</v>
      </c>
      <c r="P2659" s="2" t="s">
        <v>1400</v>
      </c>
      <c r="Q2659" s="2" t="s">
        <v>9157</v>
      </c>
      <c r="R2659" t="str">
        <f>IFERROR(INDEX(ReadySub!$A$2:$A$1153, MATCH(T2659, ReadySub!$Q$2:$Q$1153, 0)), "")</f>
        <v/>
      </c>
      <c r="S2659" s="2" t="str">
        <f t="shared" si="123"/>
        <v>L3P 7G2_100_UNIONVILLE</v>
      </c>
      <c r="T2659" s="2" t="str">
        <f t="shared" si="124"/>
        <v>L3P 7G2_100 CENTRAL PARK DR_UNIONVILLE</v>
      </c>
      <c r="U2659" s="12" t="str">
        <f t="shared" si="125"/>
        <v>DR</v>
      </c>
    </row>
    <row r="2660" spans="1:21" ht="13" x14ac:dyDescent="0.25">
      <c r="A2660" s="9">
        <v>45777</v>
      </c>
      <c r="B2660" s="2" t="s">
        <v>74</v>
      </c>
      <c r="C2660" s="2" t="s">
        <v>18</v>
      </c>
      <c r="D2660" s="2" t="s">
        <v>31</v>
      </c>
      <c r="E2660" s="2" t="s">
        <v>182</v>
      </c>
      <c r="F2660" s="2" t="s">
        <v>9158</v>
      </c>
      <c r="G2660" s="2">
        <v>9283</v>
      </c>
      <c r="H2660" s="2" t="s">
        <v>45</v>
      </c>
      <c r="I2660" s="1">
        <v>32912</v>
      </c>
      <c r="J2660" s="2" t="s">
        <v>23</v>
      </c>
      <c r="K2660" s="2"/>
      <c r="L2660" s="2" t="s">
        <v>24</v>
      </c>
      <c r="M2660" s="2">
        <v>60</v>
      </c>
      <c r="N2660" s="2" t="s">
        <v>9087</v>
      </c>
      <c r="O2660" s="2" t="s">
        <v>26</v>
      </c>
      <c r="P2660" s="2" t="s">
        <v>1400</v>
      </c>
      <c r="Q2660" s="2" t="s">
        <v>9088</v>
      </c>
      <c r="R2660" t="str">
        <f>IFERROR(INDEX(ReadySub!$A$2:$A$1153, MATCH(T2660, ReadySub!$Q$2:$Q$1153, 0)), "")</f>
        <v/>
      </c>
      <c r="S2660" s="2" t="str">
        <f t="shared" si="123"/>
        <v>L3R 7W8_60_UNIONVILLE</v>
      </c>
      <c r="T2660" s="2" t="str">
        <f t="shared" si="124"/>
        <v>L3R 7W8_60 COLEDALE RD_UNIONVILLE</v>
      </c>
      <c r="U2660" s="12" t="str">
        <f t="shared" si="125"/>
        <v>RD</v>
      </c>
    </row>
    <row r="2661" spans="1:21" ht="13" x14ac:dyDescent="0.25">
      <c r="A2661" s="9">
        <v>45777</v>
      </c>
      <c r="B2661" s="2" t="s">
        <v>17109</v>
      </c>
      <c r="C2661" s="2" t="s">
        <v>18</v>
      </c>
      <c r="D2661" s="2" t="s">
        <v>150</v>
      </c>
      <c r="E2661" s="2" t="s">
        <v>162</v>
      </c>
      <c r="F2661" s="2" t="s">
        <v>17100</v>
      </c>
      <c r="G2661" s="2">
        <v>9297</v>
      </c>
      <c r="H2661" s="2" t="s">
        <v>377</v>
      </c>
      <c r="I2661" s="1">
        <v>31450</v>
      </c>
      <c r="J2661" s="2" t="s">
        <v>23</v>
      </c>
      <c r="K2661" s="2"/>
      <c r="L2661" s="2" t="s">
        <v>24</v>
      </c>
      <c r="M2661" s="2">
        <v>185</v>
      </c>
      <c r="N2661" s="2" t="s">
        <v>5748</v>
      </c>
      <c r="O2661" s="2" t="s">
        <v>92</v>
      </c>
      <c r="P2661" s="2" t="s">
        <v>166</v>
      </c>
      <c r="Q2661" s="2" t="s">
        <v>9159</v>
      </c>
      <c r="R2661" t="str">
        <f>IFERROR(INDEX(ReadySub!$A$2:$A$1153, MATCH(T2661, ReadySub!$Q$2:$Q$1153, 0)), "")</f>
        <v/>
      </c>
      <c r="S2661" s="2" t="str">
        <f t="shared" si="123"/>
        <v>K1S 2N1_185_OTTAWA</v>
      </c>
      <c r="T2661" s="2" t="str">
        <f t="shared" si="124"/>
        <v>K1S 2N1_185 FIFTH AVE_OTTAWA</v>
      </c>
      <c r="U2661" s="12" t="str">
        <f t="shared" si="125"/>
        <v>AVE</v>
      </c>
    </row>
    <row r="2662" spans="1:21" ht="13" x14ac:dyDescent="0.25">
      <c r="A2662" s="9">
        <v>45777</v>
      </c>
      <c r="B2662" s="2" t="s">
        <v>9160</v>
      </c>
      <c r="C2662" s="2" t="s">
        <v>18</v>
      </c>
      <c r="D2662" s="2" t="s">
        <v>150</v>
      </c>
      <c r="E2662" s="2" t="s">
        <v>162</v>
      </c>
      <c r="F2662" s="2" t="s">
        <v>9160</v>
      </c>
      <c r="G2662" s="2">
        <v>9299</v>
      </c>
      <c r="H2662" s="2" t="s">
        <v>120</v>
      </c>
      <c r="I2662" s="1">
        <v>31814</v>
      </c>
      <c r="J2662" s="2" t="s">
        <v>23</v>
      </c>
      <c r="K2662" s="2"/>
      <c r="L2662" s="2" t="s">
        <v>24</v>
      </c>
      <c r="M2662" s="2">
        <v>100</v>
      </c>
      <c r="N2662" s="2" t="s">
        <v>9161</v>
      </c>
      <c r="O2662" s="2" t="s">
        <v>92</v>
      </c>
      <c r="P2662" s="2" t="s">
        <v>166</v>
      </c>
      <c r="Q2662" s="2" t="s">
        <v>9162</v>
      </c>
      <c r="R2662" t="str">
        <f>IFERROR(INDEX(ReadySub!$A$2:$A$1153, MATCH(T2662, ReadySub!$Q$2:$Q$1153, 0)), "")</f>
        <v/>
      </c>
      <c r="S2662" s="2" t="str">
        <f t="shared" si="123"/>
        <v>K1Y 2H5_100_OTTAWA</v>
      </c>
      <c r="T2662" s="2" t="str">
        <f t="shared" si="124"/>
        <v>K1Y 2H5_100 BREEZEHILL AVE_OTTAWA</v>
      </c>
      <c r="U2662" s="12" t="str">
        <f t="shared" si="125"/>
        <v>AVE</v>
      </c>
    </row>
    <row r="2663" spans="1:21" ht="13" x14ac:dyDescent="0.25">
      <c r="A2663" s="9">
        <v>45777</v>
      </c>
      <c r="B2663" s="2" t="s">
        <v>9163</v>
      </c>
      <c r="C2663" s="2" t="s">
        <v>18</v>
      </c>
      <c r="D2663" s="2" t="s">
        <v>19</v>
      </c>
      <c r="E2663" s="2" t="s">
        <v>168</v>
      </c>
      <c r="F2663" s="2" t="s">
        <v>9164</v>
      </c>
      <c r="G2663" s="2">
        <v>9353</v>
      </c>
      <c r="H2663" s="2" t="s">
        <v>22</v>
      </c>
      <c r="I2663" s="1">
        <v>31030</v>
      </c>
      <c r="J2663" s="2" t="s">
        <v>23</v>
      </c>
      <c r="K2663" s="2"/>
      <c r="L2663" s="2" t="s">
        <v>24</v>
      </c>
      <c r="M2663" s="2">
        <v>298</v>
      </c>
      <c r="N2663" s="2" t="s">
        <v>443</v>
      </c>
      <c r="O2663" s="2" t="s">
        <v>36</v>
      </c>
      <c r="P2663" s="2" t="s">
        <v>644</v>
      </c>
      <c r="Q2663" s="2" t="s">
        <v>9165</v>
      </c>
      <c r="R2663" t="str">
        <f>IFERROR(INDEX(ReadySub!$A$2:$A$1153, MATCH(T2663, ReadySub!$Q$2:$Q$1153, 0)), "")</f>
        <v/>
      </c>
      <c r="S2663" s="2" t="str">
        <f t="shared" si="123"/>
        <v>L4R 3N9_298_MIDLAND</v>
      </c>
      <c r="T2663" s="2" t="str">
        <f t="shared" si="124"/>
        <v>L4R 3N9_298 FIRST ST_MIDLAND</v>
      </c>
      <c r="U2663" s="12" t="str">
        <f t="shared" si="125"/>
        <v>ST</v>
      </c>
    </row>
    <row r="2664" spans="1:21" ht="13" x14ac:dyDescent="0.25">
      <c r="A2664" s="9">
        <v>45777</v>
      </c>
      <c r="B2664" s="2" t="s">
        <v>9166</v>
      </c>
      <c r="C2664" s="2" t="s">
        <v>18</v>
      </c>
      <c r="D2664" s="2" t="s">
        <v>19</v>
      </c>
      <c r="E2664" s="2" t="s">
        <v>168</v>
      </c>
      <c r="F2664" s="2" t="s">
        <v>9167</v>
      </c>
      <c r="G2664" s="2">
        <v>9356</v>
      </c>
      <c r="H2664" s="2" t="s">
        <v>141</v>
      </c>
      <c r="I2664" s="1">
        <v>31030</v>
      </c>
      <c r="J2664" s="2" t="s">
        <v>23</v>
      </c>
      <c r="K2664" s="2"/>
      <c r="L2664" s="2" t="s">
        <v>24</v>
      </c>
      <c r="M2664" s="2">
        <v>1724</v>
      </c>
      <c r="N2664" s="2" t="s">
        <v>9168</v>
      </c>
      <c r="O2664" s="2" t="s">
        <v>36</v>
      </c>
      <c r="P2664" s="2" t="s">
        <v>2069</v>
      </c>
      <c r="Q2664" s="2" t="s">
        <v>9169</v>
      </c>
      <c r="R2664" t="str">
        <f>IFERROR(INDEX(ReadySub!$A$2:$A$1153, MATCH(T2664, ReadySub!$Q$2:$Q$1153, 0)), "")</f>
        <v/>
      </c>
      <c r="S2664" s="2" t="str">
        <f t="shared" si="123"/>
        <v>L9Z 1Z7_1724_WASAGA BEACH</v>
      </c>
      <c r="T2664" s="2" t="str">
        <f t="shared" si="124"/>
        <v>L9Z 1Z7_1724 MOSLEY ST_WASAGA BEACH</v>
      </c>
      <c r="U2664" s="12" t="str">
        <f t="shared" si="125"/>
        <v>ST</v>
      </c>
    </row>
    <row r="2665" spans="1:21" ht="13" x14ac:dyDescent="0.25">
      <c r="A2665" s="9">
        <v>45777</v>
      </c>
      <c r="B2665" s="2" t="s">
        <v>9170</v>
      </c>
      <c r="C2665" s="2" t="s">
        <v>18</v>
      </c>
      <c r="D2665" s="2" t="s">
        <v>31</v>
      </c>
      <c r="E2665" s="2" t="s">
        <v>182</v>
      </c>
      <c r="F2665" s="2" t="s">
        <v>9171</v>
      </c>
      <c r="G2665" s="2">
        <v>9409</v>
      </c>
      <c r="H2665" s="2" t="s">
        <v>66</v>
      </c>
      <c r="I2665" s="1">
        <v>32055</v>
      </c>
      <c r="J2665" s="2" t="s">
        <v>23</v>
      </c>
      <c r="K2665" s="2"/>
      <c r="L2665" s="2" t="s">
        <v>24</v>
      </c>
      <c r="M2665" s="2">
        <v>47</v>
      </c>
      <c r="N2665" s="2" t="s">
        <v>678</v>
      </c>
      <c r="O2665" s="2" t="s">
        <v>47</v>
      </c>
      <c r="P2665" s="2" t="s">
        <v>683</v>
      </c>
      <c r="Q2665" s="2" t="s">
        <v>9172</v>
      </c>
      <c r="R2665" t="str">
        <f>IFERROR(INDEX(ReadySub!$A$2:$A$1153, MATCH(T2665, ReadySub!$Q$2:$Q$1153, 0)), "")</f>
        <v/>
      </c>
      <c r="S2665" s="2" t="str">
        <f t="shared" si="123"/>
        <v>L3Y 4R7_47_NEWMARKET</v>
      </c>
      <c r="T2665" s="2" t="str">
        <f t="shared" si="124"/>
        <v>L3Y 4R7_47 PARKSIDE DR_NEWMARKET</v>
      </c>
      <c r="U2665" s="12" t="str">
        <f t="shared" si="125"/>
        <v>DR</v>
      </c>
    </row>
    <row r="2666" spans="1:21" ht="13" x14ac:dyDescent="0.25">
      <c r="A2666" s="9">
        <v>45777</v>
      </c>
      <c r="B2666" s="2" t="s">
        <v>9173</v>
      </c>
      <c r="C2666" s="2" t="s">
        <v>18</v>
      </c>
      <c r="D2666" s="2" t="s">
        <v>19</v>
      </c>
      <c r="E2666" s="2" t="s">
        <v>168</v>
      </c>
      <c r="F2666" s="2" t="s">
        <v>9174</v>
      </c>
      <c r="G2666" s="2">
        <v>9665</v>
      </c>
      <c r="H2666" s="2" t="s">
        <v>141</v>
      </c>
      <c r="I2666" s="1">
        <v>32645</v>
      </c>
      <c r="J2666" s="2" t="s">
        <v>23</v>
      </c>
      <c r="K2666" s="2"/>
      <c r="L2666" s="2" t="s">
        <v>24</v>
      </c>
      <c r="M2666" s="2">
        <v>27</v>
      </c>
      <c r="N2666" s="2" t="s">
        <v>450</v>
      </c>
      <c r="O2666" s="2" t="s">
        <v>36</v>
      </c>
      <c r="P2666" s="2" t="s">
        <v>5460</v>
      </c>
      <c r="Q2666" s="2" t="s">
        <v>5461</v>
      </c>
      <c r="R2666" t="str">
        <f>IFERROR(INDEX(ReadySub!$A$2:$A$1153, MATCH(T2666, ReadySub!$Q$2:$Q$1153, 0)), "")</f>
        <v/>
      </c>
      <c r="S2666" s="2" t="str">
        <f t="shared" si="123"/>
        <v>L0L 1P0_27_ELMVALE</v>
      </c>
      <c r="T2666" s="2" t="str">
        <f t="shared" si="124"/>
        <v>L0L 1P0_27 YONGE ST_ELMVALE</v>
      </c>
      <c r="U2666" s="12" t="str">
        <f t="shared" si="125"/>
        <v>ST</v>
      </c>
    </row>
    <row r="2667" spans="1:21" ht="13" x14ac:dyDescent="0.25">
      <c r="A2667" s="9">
        <v>45777</v>
      </c>
      <c r="B2667" s="2" t="s">
        <v>571</v>
      </c>
      <c r="C2667" s="2" t="s">
        <v>18</v>
      </c>
      <c r="D2667" s="2" t="s">
        <v>102</v>
      </c>
      <c r="E2667" s="2" t="s">
        <v>244</v>
      </c>
      <c r="F2667" s="2" t="s">
        <v>9175</v>
      </c>
      <c r="G2667" s="2">
        <v>9807</v>
      </c>
      <c r="H2667" s="2" t="s">
        <v>104</v>
      </c>
      <c r="I2667" s="1">
        <v>31664</v>
      </c>
      <c r="J2667" s="2" t="s">
        <v>23</v>
      </c>
      <c r="K2667" s="2"/>
      <c r="L2667" s="2" t="s">
        <v>24</v>
      </c>
      <c r="M2667" s="2">
        <v>690</v>
      </c>
      <c r="N2667" s="2" t="s">
        <v>7220</v>
      </c>
      <c r="O2667" s="2" t="s">
        <v>47</v>
      </c>
      <c r="P2667" s="2" t="s">
        <v>247</v>
      </c>
      <c r="Q2667" s="2" t="s">
        <v>9176</v>
      </c>
      <c r="R2667" t="str">
        <f>IFERROR(INDEX(ReadySub!$A$2:$A$1153, MATCH(T2667, ReadySub!$Q$2:$Q$1153, 0)), "")</f>
        <v/>
      </c>
      <c r="S2667" s="2" t="str">
        <f t="shared" si="123"/>
        <v>N6E 2G2_690_LONDON</v>
      </c>
      <c r="T2667" s="2" t="str">
        <f t="shared" si="124"/>
        <v>N6E 2G2_690 OSGOODE DR_LONDON</v>
      </c>
      <c r="U2667" s="12" t="str">
        <f t="shared" si="125"/>
        <v>DR</v>
      </c>
    </row>
    <row r="2668" spans="1:21" ht="13" x14ac:dyDescent="0.25">
      <c r="A2668" s="9">
        <v>45777</v>
      </c>
      <c r="B2668" s="2" t="s">
        <v>571</v>
      </c>
      <c r="C2668" s="2" t="s">
        <v>18</v>
      </c>
      <c r="D2668" s="2" t="s">
        <v>102</v>
      </c>
      <c r="E2668" s="2" t="s">
        <v>244</v>
      </c>
      <c r="F2668" s="2" t="s">
        <v>9177</v>
      </c>
      <c r="G2668" s="2">
        <v>9808</v>
      </c>
      <c r="H2668" s="2" t="s">
        <v>104</v>
      </c>
      <c r="I2668" s="1">
        <v>31664</v>
      </c>
      <c r="J2668" s="2" t="s">
        <v>23</v>
      </c>
      <c r="K2668" s="2"/>
      <c r="L2668" s="2" t="s">
        <v>24</v>
      </c>
      <c r="M2668" s="2">
        <v>401</v>
      </c>
      <c r="N2668" s="2" t="s">
        <v>846</v>
      </c>
      <c r="O2668" s="2" t="s">
        <v>92</v>
      </c>
      <c r="P2668" s="2" t="s">
        <v>247</v>
      </c>
      <c r="Q2668" s="2" t="s">
        <v>9178</v>
      </c>
      <c r="R2668" t="str">
        <f>IFERROR(INDEX(ReadySub!$A$2:$A$1153, MATCH(T2668, ReadySub!$Q$2:$Q$1153, 0)), "")</f>
        <v/>
      </c>
      <c r="S2668" s="2" t="str">
        <f t="shared" si="123"/>
        <v>N6C 1T4_401_LONDON</v>
      </c>
      <c r="T2668" s="2" t="str">
        <f t="shared" si="124"/>
        <v>N6C 1T4_401 TECUMSEH AVE_LONDON</v>
      </c>
      <c r="U2668" s="12" t="str">
        <f t="shared" si="125"/>
        <v>AVE</v>
      </c>
    </row>
    <row r="2669" spans="1:21" ht="13" x14ac:dyDescent="0.25">
      <c r="A2669" s="9">
        <v>45777</v>
      </c>
      <c r="B2669" s="2" t="s">
        <v>571</v>
      </c>
      <c r="C2669" s="2" t="s">
        <v>18</v>
      </c>
      <c r="D2669" s="2" t="s">
        <v>102</v>
      </c>
      <c r="E2669" s="2" t="s">
        <v>244</v>
      </c>
      <c r="F2669" s="2" t="s">
        <v>9179</v>
      </c>
      <c r="G2669" s="2">
        <v>9809</v>
      </c>
      <c r="H2669" s="2" t="s">
        <v>104</v>
      </c>
      <c r="I2669" s="1">
        <v>31789</v>
      </c>
      <c r="J2669" s="2" t="s">
        <v>23</v>
      </c>
      <c r="K2669" s="2"/>
      <c r="L2669" s="2" t="s">
        <v>24</v>
      </c>
      <c r="M2669" s="2">
        <v>1370</v>
      </c>
      <c r="N2669" s="2" t="s">
        <v>2538</v>
      </c>
      <c r="O2669" s="2" t="s">
        <v>26</v>
      </c>
      <c r="P2669" s="2" t="s">
        <v>247</v>
      </c>
      <c r="Q2669" s="2" t="s">
        <v>9180</v>
      </c>
      <c r="R2669" t="str">
        <f>IFERROR(INDEX(ReadySub!$A$2:$A$1153, MATCH(T2669, ReadySub!$Q$2:$Q$1153, 0)), "")</f>
        <v/>
      </c>
      <c r="S2669" s="2" t="str">
        <f t="shared" si="123"/>
        <v>N6K 1E1_1370_LONDON</v>
      </c>
      <c r="T2669" s="2" t="str">
        <f t="shared" si="124"/>
        <v>N6K 1E1_1370 COMMISSIONERS RD_LONDON</v>
      </c>
      <c r="U2669" s="12" t="str">
        <f t="shared" si="125"/>
        <v>RD</v>
      </c>
    </row>
    <row r="2670" spans="1:21" ht="13" x14ac:dyDescent="0.25">
      <c r="A2670" s="9">
        <v>45777</v>
      </c>
      <c r="B2670" s="2" t="s">
        <v>571</v>
      </c>
      <c r="C2670" s="2" t="s">
        <v>18</v>
      </c>
      <c r="D2670" s="2" t="s">
        <v>102</v>
      </c>
      <c r="E2670" s="2" t="s">
        <v>244</v>
      </c>
      <c r="F2670" s="2" t="s">
        <v>9181</v>
      </c>
      <c r="G2670" s="2">
        <v>9810</v>
      </c>
      <c r="H2670" s="2" t="s">
        <v>104</v>
      </c>
      <c r="I2670" s="1">
        <v>31664</v>
      </c>
      <c r="J2670" s="2" t="s">
        <v>23</v>
      </c>
      <c r="K2670" s="2"/>
      <c r="L2670" s="2" t="s">
        <v>24</v>
      </c>
      <c r="M2670" s="2">
        <v>255</v>
      </c>
      <c r="N2670" s="2" t="s">
        <v>9182</v>
      </c>
      <c r="O2670" s="2" t="s">
        <v>36</v>
      </c>
      <c r="P2670" s="2" t="s">
        <v>247</v>
      </c>
      <c r="Q2670" s="2" t="s">
        <v>9183</v>
      </c>
      <c r="R2670" t="str">
        <f>IFERROR(INDEX(ReadySub!$A$2:$A$1153, MATCH(T2670, ReadySub!$Q$2:$Q$1153, 0)), "")</f>
        <v/>
      </c>
      <c r="S2670" s="2" t="str">
        <f t="shared" si="123"/>
        <v>N5W 4R9_255_LONDON</v>
      </c>
      <c r="T2670" s="2" t="str">
        <f t="shared" si="124"/>
        <v>N5W 4R9_255 VANCOUVER ST_LONDON</v>
      </c>
      <c r="U2670" s="12" t="str">
        <f t="shared" si="125"/>
        <v>ST</v>
      </c>
    </row>
    <row r="2671" spans="1:21" ht="13" x14ac:dyDescent="0.25">
      <c r="A2671" s="9">
        <v>45777</v>
      </c>
      <c r="B2671" s="2" t="s">
        <v>9184</v>
      </c>
      <c r="C2671" s="2" t="s">
        <v>18</v>
      </c>
      <c r="D2671" s="2" t="s">
        <v>102</v>
      </c>
      <c r="E2671" s="2" t="s">
        <v>431</v>
      </c>
      <c r="F2671" s="2" t="s">
        <v>9185</v>
      </c>
      <c r="G2671" s="2">
        <v>9828</v>
      </c>
      <c r="H2671" s="2" t="s">
        <v>53</v>
      </c>
      <c r="I2671" s="1">
        <v>31667</v>
      </c>
      <c r="J2671" s="2" t="s">
        <v>23</v>
      </c>
      <c r="K2671" s="2"/>
      <c r="L2671" s="2" t="s">
        <v>24</v>
      </c>
      <c r="M2671" s="2">
        <v>119</v>
      </c>
      <c r="N2671" s="2" t="s">
        <v>9186</v>
      </c>
      <c r="O2671" s="2" t="s">
        <v>36</v>
      </c>
      <c r="P2671" s="2" t="s">
        <v>4984</v>
      </c>
      <c r="Q2671" s="2" t="s">
        <v>9187</v>
      </c>
      <c r="R2671" t="str">
        <f>IFERROR(INDEX(ReadySub!$A$2:$A$1153, MATCH(T2671, ReadySub!$Q$2:$Q$1153, 0)), "")</f>
        <v/>
      </c>
      <c r="S2671" s="2" t="str">
        <f t="shared" si="123"/>
        <v>N4G 3V4_119_TILLSONBURG</v>
      </c>
      <c r="T2671" s="2" t="str">
        <f t="shared" si="124"/>
        <v>N4G 3V4_119 BIDWELL ST_TILLSONBURG</v>
      </c>
      <c r="U2671" s="12" t="str">
        <f t="shared" si="125"/>
        <v>ST</v>
      </c>
    </row>
    <row r="2672" spans="1:21" ht="13" x14ac:dyDescent="0.25">
      <c r="A2672" s="9">
        <v>45777</v>
      </c>
      <c r="B2672" s="2" t="s">
        <v>571</v>
      </c>
      <c r="C2672" s="2" t="s">
        <v>18</v>
      </c>
      <c r="D2672" s="2" t="s">
        <v>102</v>
      </c>
      <c r="E2672" s="2" t="s">
        <v>244</v>
      </c>
      <c r="F2672" s="2" t="s">
        <v>9188</v>
      </c>
      <c r="G2672" s="2">
        <v>9833</v>
      </c>
      <c r="H2672" s="2" t="s">
        <v>104</v>
      </c>
      <c r="I2672" s="1">
        <v>31868</v>
      </c>
      <c r="J2672" s="2" t="s">
        <v>23</v>
      </c>
      <c r="K2672" s="2"/>
      <c r="L2672" s="2" t="s">
        <v>24</v>
      </c>
      <c r="M2672" s="2">
        <v>360</v>
      </c>
      <c r="N2672" s="2" t="s">
        <v>9189</v>
      </c>
      <c r="O2672" s="2" t="s">
        <v>249</v>
      </c>
      <c r="P2672" s="2" t="s">
        <v>247</v>
      </c>
      <c r="Q2672" s="2" t="s">
        <v>9190</v>
      </c>
      <c r="R2672" t="str">
        <f>IFERROR(INDEX(ReadySub!$A$2:$A$1153, MATCH(T2672, ReadySub!$Q$2:$Q$1153, 0)), "")</f>
        <v/>
      </c>
      <c r="S2672" s="2" t="str">
        <f t="shared" si="123"/>
        <v>N5Z 3G2_360_LONDON</v>
      </c>
      <c r="T2672" s="2" t="str">
        <f t="shared" si="124"/>
        <v>N5Z 3G2_360 CHIPPENDALE CRES_LONDON</v>
      </c>
      <c r="U2672" s="12" t="str">
        <f t="shared" si="125"/>
        <v>CRES</v>
      </c>
    </row>
    <row r="2673" spans="1:21" ht="13" x14ac:dyDescent="0.25">
      <c r="A2673" s="9">
        <v>45777</v>
      </c>
      <c r="B2673" s="2" t="s">
        <v>6457</v>
      </c>
      <c r="C2673" s="2" t="s">
        <v>18</v>
      </c>
      <c r="D2673" s="2" t="s">
        <v>58</v>
      </c>
      <c r="E2673" s="2" t="s">
        <v>3328</v>
      </c>
      <c r="F2673" s="2" t="s">
        <v>6457</v>
      </c>
      <c r="G2673" s="2">
        <v>9834</v>
      </c>
      <c r="H2673" s="2" t="s">
        <v>53</v>
      </c>
      <c r="I2673" s="1">
        <v>31937</v>
      </c>
      <c r="J2673" s="2" t="s">
        <v>23</v>
      </c>
      <c r="K2673" s="2"/>
      <c r="L2673" s="2" t="s">
        <v>24</v>
      </c>
      <c r="M2673" s="2">
        <v>85</v>
      </c>
      <c r="N2673" s="2" t="s">
        <v>9191</v>
      </c>
      <c r="O2673" s="2" t="s">
        <v>1320</v>
      </c>
      <c r="P2673" s="2" t="s">
        <v>8483</v>
      </c>
      <c r="Q2673" s="2" t="s">
        <v>9192</v>
      </c>
      <c r="R2673" t="str">
        <f>IFERROR(INDEX(ReadySub!$A$2:$A$1153, MATCH(T2673, ReadySub!$Q$2:$Q$1153, 0)), "")</f>
        <v/>
      </c>
      <c r="S2673" s="2" t="str">
        <f t="shared" si="123"/>
        <v>N0A 1S0_85_TOWNSEND</v>
      </c>
      <c r="T2673" s="2" t="str">
        <f t="shared" si="124"/>
        <v>N0A 1S0_85 NANTICOKE CREEK PARKWAY_TOWNSEND</v>
      </c>
      <c r="U2673" s="12" t="str">
        <f t="shared" si="125"/>
        <v>Parkway</v>
      </c>
    </row>
    <row r="2674" spans="1:21" ht="13" x14ac:dyDescent="0.25">
      <c r="A2674" s="9">
        <v>45777</v>
      </c>
      <c r="B2674" s="2" t="s">
        <v>771</v>
      </c>
      <c r="C2674" s="2" t="s">
        <v>18</v>
      </c>
      <c r="D2674" s="2" t="s">
        <v>102</v>
      </c>
      <c r="E2674" s="2" t="s">
        <v>244</v>
      </c>
      <c r="F2674" s="2" t="s">
        <v>9193</v>
      </c>
      <c r="G2674" s="2">
        <v>9837</v>
      </c>
      <c r="H2674" s="2" t="s">
        <v>45</v>
      </c>
      <c r="I2674" s="1">
        <v>31985</v>
      </c>
      <c r="J2674" s="2" t="s">
        <v>23</v>
      </c>
      <c r="K2674" s="2"/>
      <c r="L2674" s="2" t="s">
        <v>172</v>
      </c>
      <c r="M2674" s="2">
        <v>345</v>
      </c>
      <c r="N2674" s="2" t="s">
        <v>5484</v>
      </c>
      <c r="O2674" s="2" t="s">
        <v>249</v>
      </c>
      <c r="P2674" s="2" t="s">
        <v>247</v>
      </c>
      <c r="Q2674" s="2" t="s">
        <v>9194</v>
      </c>
      <c r="R2674" t="str">
        <f>IFERROR(INDEX(ReadySub!$A$2:$A$1153, MATCH(T2674, ReadySub!$Q$2:$Q$1153, 0)), "")</f>
        <v/>
      </c>
      <c r="S2674" s="2" t="str">
        <f t="shared" si="123"/>
        <v>N6J 3G8_345_LONDON</v>
      </c>
      <c r="T2674" s="2" t="str">
        <f t="shared" si="124"/>
        <v>N6J 3G8_345 RIDGEWOOD CRES_LONDON</v>
      </c>
      <c r="U2674" s="12" t="str">
        <f t="shared" si="125"/>
        <v>CRES</v>
      </c>
    </row>
    <row r="2675" spans="1:21" ht="13" x14ac:dyDescent="0.25">
      <c r="A2675" s="9">
        <v>45777</v>
      </c>
      <c r="B2675" s="2" t="s">
        <v>9195</v>
      </c>
      <c r="C2675" s="2" t="s">
        <v>18</v>
      </c>
      <c r="D2675" s="2" t="s">
        <v>58</v>
      </c>
      <c r="E2675" s="2" t="s">
        <v>3328</v>
      </c>
      <c r="F2675" s="2" t="s">
        <v>9195</v>
      </c>
      <c r="G2675" s="2">
        <v>9845</v>
      </c>
      <c r="H2675" s="2" t="s">
        <v>53</v>
      </c>
      <c r="I2675" s="1">
        <v>32114</v>
      </c>
      <c r="J2675" s="2" t="s">
        <v>23</v>
      </c>
      <c r="K2675" s="2"/>
      <c r="L2675" s="2" t="s">
        <v>24</v>
      </c>
      <c r="M2675" s="2">
        <v>227</v>
      </c>
      <c r="N2675" s="2" t="s">
        <v>180</v>
      </c>
      <c r="O2675" s="2" t="s">
        <v>36</v>
      </c>
      <c r="P2675" s="2" t="s">
        <v>9196</v>
      </c>
      <c r="Q2675" s="2" t="s">
        <v>9197</v>
      </c>
      <c r="R2675" t="str">
        <f>IFERROR(INDEX(ReadySub!$A$2:$A$1153, MATCH(T2675, ReadySub!$Q$2:$Q$1153, 0)), "")</f>
        <v/>
      </c>
      <c r="S2675" s="2" t="str">
        <f t="shared" si="123"/>
        <v>N0E 1Y0_227_WATERFORD</v>
      </c>
      <c r="T2675" s="2" t="str">
        <f t="shared" si="124"/>
        <v>N0E 1Y0_227 MAIN ST_WATERFORD</v>
      </c>
      <c r="U2675" s="12" t="str">
        <f t="shared" si="125"/>
        <v>ST</v>
      </c>
    </row>
    <row r="2676" spans="1:21" ht="13" x14ac:dyDescent="0.25">
      <c r="A2676" s="9">
        <v>45777</v>
      </c>
      <c r="B2676" s="2" t="s">
        <v>571</v>
      </c>
      <c r="C2676" s="2" t="s">
        <v>18</v>
      </c>
      <c r="D2676" s="2" t="s">
        <v>102</v>
      </c>
      <c r="E2676" s="2" t="s">
        <v>244</v>
      </c>
      <c r="F2676" s="2" t="s">
        <v>9198</v>
      </c>
      <c r="G2676" s="2">
        <v>9847</v>
      </c>
      <c r="H2676" s="2" t="s">
        <v>104</v>
      </c>
      <c r="I2676" s="1">
        <v>32055</v>
      </c>
      <c r="J2676" s="2" t="s">
        <v>23</v>
      </c>
      <c r="K2676" s="2"/>
      <c r="L2676" s="2" t="s">
        <v>24</v>
      </c>
      <c r="M2676" s="2">
        <v>1380</v>
      </c>
      <c r="N2676" s="2" t="s">
        <v>2148</v>
      </c>
      <c r="O2676" s="2" t="s">
        <v>92</v>
      </c>
      <c r="P2676" s="2" t="s">
        <v>247</v>
      </c>
      <c r="Q2676" s="2" t="s">
        <v>9199</v>
      </c>
      <c r="R2676" t="str">
        <f>IFERROR(INDEX(ReadySub!$A$2:$A$1153, MATCH(T2676, ReadySub!$Q$2:$Q$1153, 0)), "")</f>
        <v/>
      </c>
      <c r="S2676" s="2" t="str">
        <f t="shared" si="123"/>
        <v>N6E 2H8_1380_LONDON</v>
      </c>
      <c r="T2676" s="2" t="str">
        <f t="shared" si="124"/>
        <v>N6E 2H8_1380 ERNEST AVE_LONDON</v>
      </c>
      <c r="U2676" s="12" t="str">
        <f t="shared" si="125"/>
        <v>AVE</v>
      </c>
    </row>
    <row r="2677" spans="1:21" ht="13" x14ac:dyDescent="0.25">
      <c r="A2677" s="9">
        <v>45777</v>
      </c>
      <c r="B2677" s="2" t="s">
        <v>571</v>
      </c>
      <c r="C2677" s="2" t="s">
        <v>18</v>
      </c>
      <c r="D2677" s="2" t="s">
        <v>102</v>
      </c>
      <c r="E2677" s="2" t="s">
        <v>244</v>
      </c>
      <c r="F2677" s="2" t="s">
        <v>9200</v>
      </c>
      <c r="G2677" s="2">
        <v>9848</v>
      </c>
      <c r="H2677" s="2" t="s">
        <v>104</v>
      </c>
      <c r="I2677" s="1">
        <v>32114</v>
      </c>
      <c r="J2677" s="2" t="s">
        <v>23</v>
      </c>
      <c r="K2677" s="2"/>
      <c r="L2677" s="2" t="s">
        <v>24</v>
      </c>
      <c r="M2677" s="2">
        <v>1379</v>
      </c>
      <c r="N2677" s="2" t="s">
        <v>9201</v>
      </c>
      <c r="O2677" s="2" t="s">
        <v>36</v>
      </c>
      <c r="P2677" s="2" t="s">
        <v>247</v>
      </c>
      <c r="Q2677" s="2" t="s">
        <v>9202</v>
      </c>
      <c r="R2677" t="str">
        <f>IFERROR(INDEX(ReadySub!$A$2:$A$1153, MATCH(T2677, ReadySub!$Q$2:$Q$1153, 0)), "")</f>
        <v/>
      </c>
      <c r="S2677" s="2" t="str">
        <f t="shared" si="123"/>
        <v>N6K 3R2_1379_LONDON</v>
      </c>
      <c r="T2677" s="2" t="str">
        <f t="shared" si="124"/>
        <v>N6K 3R2_1379 LOLA ST_LONDON</v>
      </c>
      <c r="U2677" s="12" t="str">
        <f t="shared" si="125"/>
        <v>ST</v>
      </c>
    </row>
    <row r="2678" spans="1:21" ht="13" x14ac:dyDescent="0.25">
      <c r="A2678" s="9">
        <v>45777</v>
      </c>
      <c r="B2678" s="2" t="s">
        <v>571</v>
      </c>
      <c r="C2678" s="2" t="s">
        <v>18</v>
      </c>
      <c r="D2678" s="2" t="s">
        <v>102</v>
      </c>
      <c r="E2678" s="2" t="s">
        <v>244</v>
      </c>
      <c r="F2678" s="2" t="s">
        <v>9203</v>
      </c>
      <c r="G2678" s="2">
        <v>9849</v>
      </c>
      <c r="H2678" s="2" t="s">
        <v>104</v>
      </c>
      <c r="I2678" s="1">
        <v>32065</v>
      </c>
      <c r="J2678" s="2" t="s">
        <v>23</v>
      </c>
      <c r="K2678" s="2"/>
      <c r="L2678" s="2" t="s">
        <v>24</v>
      </c>
      <c r="M2678" s="2">
        <v>44</v>
      </c>
      <c r="N2678" s="2" t="s">
        <v>2670</v>
      </c>
      <c r="O2678" s="2" t="s">
        <v>26</v>
      </c>
      <c r="P2678" s="2" t="s">
        <v>247</v>
      </c>
      <c r="Q2678" s="2" t="s">
        <v>9204</v>
      </c>
      <c r="R2678" t="str">
        <f>IFERROR(INDEX(ReadySub!$A$2:$A$1153, MATCH(T2678, ReadySub!$Q$2:$Q$1153, 0)), "")</f>
        <v/>
      </c>
      <c r="S2678" s="2" t="str">
        <f t="shared" si="123"/>
        <v>N6G 2H5_44_LONDON</v>
      </c>
      <c r="T2678" s="2" t="str">
        <f t="shared" si="124"/>
        <v>N6G 2H5_44 HAWTHORNE RD_LONDON</v>
      </c>
      <c r="U2678" s="12" t="str">
        <f t="shared" si="125"/>
        <v>RD</v>
      </c>
    </row>
    <row r="2679" spans="1:21" ht="13" x14ac:dyDescent="0.25">
      <c r="A2679" s="9">
        <v>45777</v>
      </c>
      <c r="B2679" s="2" t="s">
        <v>571</v>
      </c>
      <c r="C2679" s="2" t="s">
        <v>18</v>
      </c>
      <c r="D2679" s="2" t="s">
        <v>102</v>
      </c>
      <c r="E2679" s="2" t="s">
        <v>244</v>
      </c>
      <c r="F2679" s="2" t="s">
        <v>9205</v>
      </c>
      <c r="G2679" s="2">
        <v>9850</v>
      </c>
      <c r="H2679" s="2" t="s">
        <v>104</v>
      </c>
      <c r="I2679" s="1">
        <v>32065</v>
      </c>
      <c r="J2679" s="2" t="s">
        <v>23</v>
      </c>
      <c r="K2679" s="2"/>
      <c r="L2679" s="2" t="s">
        <v>24</v>
      </c>
      <c r="M2679" s="2">
        <v>18</v>
      </c>
      <c r="N2679" s="2" t="s">
        <v>2084</v>
      </c>
      <c r="O2679" s="2" t="s">
        <v>158</v>
      </c>
      <c r="P2679" s="2" t="s">
        <v>247</v>
      </c>
      <c r="Q2679" s="2" t="s">
        <v>9206</v>
      </c>
      <c r="R2679" t="str">
        <f>IFERROR(INDEX(ReadySub!$A$2:$A$1153, MATCH(T2679, ReadySub!$Q$2:$Q$1153, 0)), "")</f>
        <v/>
      </c>
      <c r="S2679" s="2" t="str">
        <f t="shared" si="123"/>
        <v>N6G 1R5_18_LONDON</v>
      </c>
      <c r="T2679" s="2" t="str">
        <f t="shared" si="124"/>
        <v>N6G 1R5_18 WYCHWOOD PARK_LONDON</v>
      </c>
      <c r="U2679" s="12" t="str">
        <f t="shared" si="125"/>
        <v>Park</v>
      </c>
    </row>
    <row r="2680" spans="1:21" ht="13" x14ac:dyDescent="0.25">
      <c r="A2680" s="9">
        <v>45777</v>
      </c>
      <c r="B2680" s="2" t="s">
        <v>16875</v>
      </c>
      <c r="C2680" s="2" t="s">
        <v>18</v>
      </c>
      <c r="D2680" s="2" t="s">
        <v>58</v>
      </c>
      <c r="E2680" s="2" t="s">
        <v>80</v>
      </c>
      <c r="F2680" s="2" t="s">
        <v>9207</v>
      </c>
      <c r="G2680" s="2">
        <v>9859</v>
      </c>
      <c r="H2680" s="2" t="s">
        <v>104</v>
      </c>
      <c r="I2680" s="1">
        <v>31510</v>
      </c>
      <c r="J2680" s="2" t="s">
        <v>23</v>
      </c>
      <c r="K2680" s="2"/>
      <c r="L2680" s="2" t="s">
        <v>24</v>
      </c>
      <c r="M2680" s="2">
        <v>300</v>
      </c>
      <c r="N2680" s="2" t="s">
        <v>9208</v>
      </c>
      <c r="O2680" s="2" t="s">
        <v>36</v>
      </c>
      <c r="P2680" s="2" t="s">
        <v>82</v>
      </c>
      <c r="Q2680" s="2" t="s">
        <v>9209</v>
      </c>
      <c r="R2680" t="str">
        <f>IFERROR(INDEX(ReadySub!$A$2:$A$1153, MATCH(T2680, ReadySub!$Q$2:$Q$1153, 0)), "")</f>
        <v/>
      </c>
      <c r="S2680" s="2" t="str">
        <f t="shared" si="123"/>
        <v>L8P 4L3_300_HAMILTON</v>
      </c>
      <c r="T2680" s="2" t="str">
        <f t="shared" si="124"/>
        <v>L8P 4L3_300 DUNDURN ST_HAMILTON</v>
      </c>
      <c r="U2680" s="12" t="str">
        <f t="shared" si="125"/>
        <v>ST</v>
      </c>
    </row>
    <row r="2681" spans="1:21" ht="13" x14ac:dyDescent="0.25">
      <c r="A2681" s="9">
        <v>45777</v>
      </c>
      <c r="B2681" s="2" t="s">
        <v>16875</v>
      </c>
      <c r="C2681" s="2" t="s">
        <v>18</v>
      </c>
      <c r="D2681" s="2" t="s">
        <v>58</v>
      </c>
      <c r="E2681" s="2" t="s">
        <v>80</v>
      </c>
      <c r="F2681" s="2" t="s">
        <v>9210</v>
      </c>
      <c r="G2681" s="2">
        <v>9861</v>
      </c>
      <c r="H2681" s="2" t="s">
        <v>120</v>
      </c>
      <c r="I2681" s="1">
        <v>31510</v>
      </c>
      <c r="J2681" s="2" t="s">
        <v>23</v>
      </c>
      <c r="K2681" s="2"/>
      <c r="L2681" s="2" t="s">
        <v>24</v>
      </c>
      <c r="M2681" s="2">
        <v>99</v>
      </c>
      <c r="N2681" s="2" t="s">
        <v>9211</v>
      </c>
      <c r="O2681" s="2" t="s">
        <v>92</v>
      </c>
      <c r="P2681" s="2" t="s">
        <v>147</v>
      </c>
      <c r="Q2681" s="2" t="s">
        <v>9212</v>
      </c>
      <c r="R2681" t="str">
        <f>IFERROR(INDEX(ReadySub!$A$2:$A$1153, MATCH(T2681, ReadySub!$Q$2:$Q$1153, 0)), "")</f>
        <v/>
      </c>
      <c r="S2681" s="2" t="str">
        <f t="shared" si="123"/>
        <v>L9G 1X7_99_ANCASTER</v>
      </c>
      <c r="T2681" s="2" t="str">
        <f t="shared" si="124"/>
        <v>L9G 1X7_99 DUNHAM AVE_ANCASTER</v>
      </c>
      <c r="U2681" s="12" t="str">
        <f t="shared" si="125"/>
        <v>AVE</v>
      </c>
    </row>
    <row r="2682" spans="1:21" ht="13" x14ac:dyDescent="0.25">
      <c r="A2682" s="9">
        <v>45777</v>
      </c>
      <c r="B2682" s="2" t="s">
        <v>571</v>
      </c>
      <c r="C2682" s="2" t="s">
        <v>18</v>
      </c>
      <c r="D2682" s="2" t="s">
        <v>102</v>
      </c>
      <c r="E2682" s="2" t="s">
        <v>244</v>
      </c>
      <c r="F2682" s="2" t="s">
        <v>9213</v>
      </c>
      <c r="G2682" s="2">
        <v>9878</v>
      </c>
      <c r="H2682" s="2" t="s">
        <v>120</v>
      </c>
      <c r="I2682" s="1">
        <v>32167</v>
      </c>
      <c r="J2682" s="2" t="s">
        <v>23</v>
      </c>
      <c r="K2682" s="2"/>
      <c r="L2682" s="2" t="s">
        <v>24</v>
      </c>
      <c r="M2682" s="2">
        <v>1019</v>
      </c>
      <c r="N2682" s="2" t="s">
        <v>5263</v>
      </c>
      <c r="O2682" s="2" t="s">
        <v>26</v>
      </c>
      <c r="P2682" s="2" t="s">
        <v>247</v>
      </c>
      <c r="Q2682" s="2" t="s">
        <v>9214</v>
      </c>
      <c r="R2682" t="str">
        <f>IFERROR(INDEX(ReadySub!$A$2:$A$1153, MATCH(T2682, ReadySub!$Q$2:$Q$1153, 0)), "")</f>
        <v/>
      </c>
      <c r="S2682" s="2" t="str">
        <f t="shared" si="123"/>
        <v>N6K 1H5_1019_LONDON</v>
      </c>
      <c r="T2682" s="2" t="str">
        <f t="shared" si="124"/>
        <v>N6K 1H5_1019 VISCOUNT RD_LONDON</v>
      </c>
      <c r="U2682" s="12" t="str">
        <f t="shared" si="125"/>
        <v>RD</v>
      </c>
    </row>
    <row r="2683" spans="1:21" ht="13" x14ac:dyDescent="0.25">
      <c r="A2683" s="9">
        <v>45777</v>
      </c>
      <c r="B2683" s="2" t="s">
        <v>9215</v>
      </c>
      <c r="C2683" s="2" t="s">
        <v>18</v>
      </c>
      <c r="D2683" s="2" t="s">
        <v>58</v>
      </c>
      <c r="E2683" s="2" t="s">
        <v>3328</v>
      </c>
      <c r="F2683" s="2" t="s">
        <v>9216</v>
      </c>
      <c r="G2683" s="2">
        <v>9882</v>
      </c>
      <c r="H2683" s="2" t="s">
        <v>120</v>
      </c>
      <c r="I2683" s="1">
        <v>32374</v>
      </c>
      <c r="J2683" s="2" t="s">
        <v>23</v>
      </c>
      <c r="K2683" s="2"/>
      <c r="L2683" s="2" t="s">
        <v>24</v>
      </c>
      <c r="M2683" s="2">
        <v>509</v>
      </c>
      <c r="N2683" s="2" t="s">
        <v>9217</v>
      </c>
      <c r="O2683" s="2" t="s">
        <v>26</v>
      </c>
      <c r="P2683" s="2" t="s">
        <v>369</v>
      </c>
      <c r="Q2683" s="2" t="s">
        <v>9218</v>
      </c>
      <c r="R2683" t="str">
        <f>IFERROR(INDEX(ReadySub!$A$2:$A$1153, MATCH(T2683, ReadySub!$Q$2:$Q$1153, 0)), "")</f>
        <v/>
      </c>
      <c r="S2683" s="2" t="str">
        <f t="shared" si="123"/>
        <v>N3Y 4K2_509_SIMCOE</v>
      </c>
      <c r="T2683" s="2" t="str">
        <f t="shared" si="124"/>
        <v>N3Y 4K2_509 IRELAND RD_SIMCOE</v>
      </c>
      <c r="U2683" s="12" t="str">
        <f t="shared" si="125"/>
        <v>RD</v>
      </c>
    </row>
    <row r="2684" spans="1:21" ht="13" x14ac:dyDescent="0.25">
      <c r="A2684" s="9">
        <v>45777</v>
      </c>
      <c r="B2684" s="2" t="s">
        <v>571</v>
      </c>
      <c r="C2684" s="2" t="s">
        <v>18</v>
      </c>
      <c r="D2684" s="2" t="s">
        <v>102</v>
      </c>
      <c r="E2684" s="2" t="s">
        <v>244</v>
      </c>
      <c r="F2684" s="2" t="s">
        <v>9219</v>
      </c>
      <c r="G2684" s="2">
        <v>9892</v>
      </c>
      <c r="H2684" s="2" t="s">
        <v>104</v>
      </c>
      <c r="I2684" s="1">
        <v>36050</v>
      </c>
      <c r="J2684" s="2" t="s">
        <v>23</v>
      </c>
      <c r="K2684" s="2"/>
      <c r="L2684" s="2" t="s">
        <v>24</v>
      </c>
      <c r="M2684" s="2">
        <v>660</v>
      </c>
      <c r="N2684" s="2" t="s">
        <v>7180</v>
      </c>
      <c r="O2684" s="2" t="s">
        <v>47</v>
      </c>
      <c r="P2684" s="2" t="s">
        <v>247</v>
      </c>
      <c r="Q2684" s="2" t="s">
        <v>9220</v>
      </c>
      <c r="R2684" t="str">
        <f>IFERROR(INDEX(ReadySub!$A$2:$A$1153, MATCH(T2684, ReadySub!$Q$2:$Q$1153, 0)), "")</f>
        <v/>
      </c>
      <c r="S2684" s="2" t="str">
        <f t="shared" si="123"/>
        <v>N6J 3P4_660_LONDON</v>
      </c>
      <c r="T2684" s="2" t="str">
        <f t="shared" si="124"/>
        <v>N6J 3P4_660 STEEPLECHASE DR_LONDON</v>
      </c>
      <c r="U2684" s="12" t="str">
        <f t="shared" si="125"/>
        <v>DR</v>
      </c>
    </row>
    <row r="2685" spans="1:21" ht="13" x14ac:dyDescent="0.25">
      <c r="A2685" s="9">
        <v>45777</v>
      </c>
      <c r="B2685" s="2" t="s">
        <v>571</v>
      </c>
      <c r="C2685" s="2" t="s">
        <v>18</v>
      </c>
      <c r="D2685" s="2" t="s">
        <v>102</v>
      </c>
      <c r="E2685" s="2" t="s">
        <v>244</v>
      </c>
      <c r="F2685" s="2" t="s">
        <v>9221</v>
      </c>
      <c r="G2685" s="2">
        <v>9893</v>
      </c>
      <c r="H2685" s="2" t="s">
        <v>104</v>
      </c>
      <c r="I2685" s="1">
        <v>32395</v>
      </c>
      <c r="J2685" s="2" t="s">
        <v>23</v>
      </c>
      <c r="K2685" s="2"/>
      <c r="L2685" s="2" t="s">
        <v>24</v>
      </c>
      <c r="M2685" s="2">
        <v>940</v>
      </c>
      <c r="N2685" s="2" t="s">
        <v>776</v>
      </c>
      <c r="O2685" s="2" t="s">
        <v>36</v>
      </c>
      <c r="P2685" s="2" t="s">
        <v>247</v>
      </c>
      <c r="Q2685" s="2" t="s">
        <v>9222</v>
      </c>
      <c r="R2685" t="str">
        <f>IFERROR(INDEX(ReadySub!$A$2:$A$1153, MATCH(T2685, ReadySub!$Q$2:$Q$1153, 0)), "")</f>
        <v/>
      </c>
      <c r="S2685" s="2" t="str">
        <f t="shared" si="123"/>
        <v>N6A 3X3_940_LONDON</v>
      </c>
      <c r="T2685" s="2" t="str">
        <f t="shared" si="124"/>
        <v>N6A 3X3_940 WATERLOO ST_LONDON</v>
      </c>
      <c r="U2685" s="12" t="str">
        <f t="shared" si="125"/>
        <v>ST</v>
      </c>
    </row>
    <row r="2686" spans="1:21" ht="13" x14ac:dyDescent="0.25">
      <c r="A2686" s="9">
        <v>45777</v>
      </c>
      <c r="B2686" s="2" t="s">
        <v>571</v>
      </c>
      <c r="C2686" s="2" t="s">
        <v>18</v>
      </c>
      <c r="D2686" s="2" t="s">
        <v>102</v>
      </c>
      <c r="E2686" s="2" t="s">
        <v>244</v>
      </c>
      <c r="F2686" s="2" t="s">
        <v>9223</v>
      </c>
      <c r="G2686" s="2">
        <v>9894</v>
      </c>
      <c r="H2686" s="2" t="s">
        <v>104</v>
      </c>
      <c r="I2686" s="1">
        <v>32398</v>
      </c>
      <c r="J2686" s="2" t="s">
        <v>23</v>
      </c>
      <c r="K2686" s="2"/>
      <c r="L2686" s="2" t="s">
        <v>24</v>
      </c>
      <c r="M2686" s="2">
        <v>926</v>
      </c>
      <c r="N2686" s="2" t="s">
        <v>2679</v>
      </c>
      <c r="O2686" s="2" t="s">
        <v>36</v>
      </c>
      <c r="P2686" s="2" t="s">
        <v>247</v>
      </c>
      <c r="Q2686" s="2" t="s">
        <v>9224</v>
      </c>
      <c r="R2686" t="str">
        <f>IFERROR(INDEX(ReadySub!$A$2:$A$1153, MATCH(T2686, ReadySub!$Q$2:$Q$1153, 0)), "")</f>
        <v/>
      </c>
      <c r="S2686" s="2" t="str">
        <f t="shared" si="123"/>
        <v>N5Y 2X1_926_LONDON</v>
      </c>
      <c r="T2686" s="2" t="str">
        <f t="shared" si="124"/>
        <v>N5Y 2X1_926 MAITLAND ST_LONDON</v>
      </c>
      <c r="U2686" s="12" t="str">
        <f t="shared" si="125"/>
        <v>ST</v>
      </c>
    </row>
    <row r="2687" spans="1:21" ht="13" x14ac:dyDescent="0.25">
      <c r="A2687" s="9">
        <v>45777</v>
      </c>
      <c r="B2687" s="2" t="s">
        <v>571</v>
      </c>
      <c r="C2687" s="2" t="s">
        <v>18</v>
      </c>
      <c r="D2687" s="2" t="s">
        <v>102</v>
      </c>
      <c r="E2687" s="2" t="s">
        <v>244</v>
      </c>
      <c r="F2687" s="2" t="s">
        <v>9225</v>
      </c>
      <c r="G2687" s="2">
        <v>9895</v>
      </c>
      <c r="H2687" s="2" t="s">
        <v>104</v>
      </c>
      <c r="I2687" s="1">
        <v>36050</v>
      </c>
      <c r="J2687" s="2" t="s">
        <v>23</v>
      </c>
      <c r="K2687" s="2"/>
      <c r="L2687" s="2" t="s">
        <v>24</v>
      </c>
      <c r="M2687" s="2">
        <v>27</v>
      </c>
      <c r="N2687" s="2" t="s">
        <v>2790</v>
      </c>
      <c r="O2687" s="2" t="s">
        <v>249</v>
      </c>
      <c r="P2687" s="2" t="s">
        <v>247</v>
      </c>
      <c r="Q2687" s="2" t="s">
        <v>9226</v>
      </c>
      <c r="R2687" t="str">
        <f>IFERROR(INDEX(ReadySub!$A$2:$A$1153, MATCH(T2687, ReadySub!$Q$2:$Q$1153, 0)), "")</f>
        <v/>
      </c>
      <c r="S2687" s="2" t="str">
        <f t="shared" si="123"/>
        <v>N6G 1H8_27_LONDON</v>
      </c>
      <c r="T2687" s="2" t="str">
        <f t="shared" si="124"/>
        <v>N6G 1H8_27 FORD CRES_LONDON</v>
      </c>
      <c r="U2687" s="12" t="str">
        <f t="shared" si="125"/>
        <v>CRES</v>
      </c>
    </row>
    <row r="2688" spans="1:21" ht="13" x14ac:dyDescent="0.25">
      <c r="A2688" s="9">
        <v>45777</v>
      </c>
      <c r="B2688" s="2" t="s">
        <v>571</v>
      </c>
      <c r="C2688" s="2" t="s">
        <v>18</v>
      </c>
      <c r="D2688" s="2" t="s">
        <v>102</v>
      </c>
      <c r="E2688" s="2" t="s">
        <v>244</v>
      </c>
      <c r="F2688" s="2" t="s">
        <v>9227</v>
      </c>
      <c r="G2688" s="2">
        <v>9896</v>
      </c>
      <c r="H2688" s="2" t="s">
        <v>104</v>
      </c>
      <c r="I2688" s="1">
        <v>32398</v>
      </c>
      <c r="J2688" s="2" t="s">
        <v>23</v>
      </c>
      <c r="K2688" s="2"/>
      <c r="L2688" s="2" t="s">
        <v>24</v>
      </c>
      <c r="M2688" s="2">
        <v>1011</v>
      </c>
      <c r="N2688" s="2" t="s">
        <v>5263</v>
      </c>
      <c r="O2688" s="2" t="s">
        <v>26</v>
      </c>
      <c r="P2688" s="2" t="s">
        <v>247</v>
      </c>
      <c r="Q2688" s="2" t="s">
        <v>9214</v>
      </c>
      <c r="R2688" t="str">
        <f>IFERROR(INDEX(ReadySub!$A$2:$A$1153, MATCH(T2688, ReadySub!$Q$2:$Q$1153, 0)), "")</f>
        <v/>
      </c>
      <c r="S2688" s="2" t="str">
        <f t="shared" si="123"/>
        <v>N6K 1H5_1011_LONDON</v>
      </c>
      <c r="T2688" s="2" t="str">
        <f t="shared" si="124"/>
        <v>N6K 1H5_1011 VISCOUNT RD_LONDON</v>
      </c>
      <c r="U2688" s="12" t="str">
        <f t="shared" si="125"/>
        <v>RD</v>
      </c>
    </row>
    <row r="2689" spans="1:21" ht="13" x14ac:dyDescent="0.25">
      <c r="A2689" s="9">
        <v>45777</v>
      </c>
      <c r="B2689" s="2" t="s">
        <v>571</v>
      </c>
      <c r="C2689" s="2" t="s">
        <v>18</v>
      </c>
      <c r="D2689" s="2" t="s">
        <v>102</v>
      </c>
      <c r="E2689" s="2" t="s">
        <v>244</v>
      </c>
      <c r="F2689" s="2" t="s">
        <v>9228</v>
      </c>
      <c r="G2689" s="2">
        <v>9897</v>
      </c>
      <c r="H2689" s="2" t="s">
        <v>120</v>
      </c>
      <c r="I2689" s="1">
        <v>32398</v>
      </c>
      <c r="J2689" s="2" t="s">
        <v>23</v>
      </c>
      <c r="K2689" s="2"/>
      <c r="L2689" s="2" t="s">
        <v>24</v>
      </c>
      <c r="M2689" s="2">
        <v>565</v>
      </c>
      <c r="N2689" s="2" t="s">
        <v>9229</v>
      </c>
      <c r="O2689" s="2" t="s">
        <v>92</v>
      </c>
      <c r="P2689" s="2" t="s">
        <v>247</v>
      </c>
      <c r="Q2689" s="2" t="s">
        <v>9230</v>
      </c>
      <c r="R2689" t="str">
        <f>IFERROR(INDEX(ReadySub!$A$2:$A$1153, MATCH(T2689, ReadySub!$Q$2:$Q$1153, 0)), "")</f>
        <v/>
      </c>
      <c r="S2689" s="2" t="str">
        <f t="shared" si="123"/>
        <v>N6E 3Z8_565_LONDON</v>
      </c>
      <c r="T2689" s="2" t="str">
        <f t="shared" si="124"/>
        <v>N6E 3Z8_565 BRADLEY AVE_LONDON</v>
      </c>
      <c r="U2689" s="12" t="str">
        <f t="shared" si="125"/>
        <v>AVE</v>
      </c>
    </row>
    <row r="2690" spans="1:21" ht="13" x14ac:dyDescent="0.25">
      <c r="A2690" s="9">
        <v>45777</v>
      </c>
      <c r="B2690" s="2" t="s">
        <v>571</v>
      </c>
      <c r="C2690" s="2" t="s">
        <v>18</v>
      </c>
      <c r="D2690" s="2" t="s">
        <v>102</v>
      </c>
      <c r="E2690" s="2" t="s">
        <v>244</v>
      </c>
      <c r="F2690" s="2" t="s">
        <v>9231</v>
      </c>
      <c r="G2690" s="2">
        <v>9898</v>
      </c>
      <c r="H2690" s="2" t="s">
        <v>202</v>
      </c>
      <c r="I2690" s="1">
        <v>32398</v>
      </c>
      <c r="J2690" s="2" t="s">
        <v>23</v>
      </c>
      <c r="K2690" s="2"/>
      <c r="L2690" s="2" t="s">
        <v>24</v>
      </c>
      <c r="M2690" s="2">
        <v>328</v>
      </c>
      <c r="N2690" s="2" t="s">
        <v>9232</v>
      </c>
      <c r="O2690" s="2" t="s">
        <v>47</v>
      </c>
      <c r="P2690" s="2" t="s">
        <v>247</v>
      </c>
      <c r="Q2690" s="2" t="s">
        <v>9233</v>
      </c>
      <c r="R2690" t="str">
        <f>IFERROR(INDEX(ReadySub!$A$2:$A$1153, MATCH(T2690, ReadySub!$Q$2:$Q$1153, 0)), "")</f>
        <v/>
      </c>
      <c r="S2690" s="2" t="str">
        <f t="shared" ref="S2690:S2753" si="126">UPPER(TRIM(Q2690))&amp;"_"&amp;UPPER(TRIM(M2690))&amp;"_"&amp;UPPER(TRIM(P2690))</f>
        <v>N6J 1G5_328_LONDON</v>
      </c>
      <c r="T2690" s="2" t="str">
        <f t="shared" ref="T2690:T2753" si="127">UPPER(TRIM(Q2690))&amp;"_"&amp;UPPER(TRIM(M2690&amp;" "&amp;N2690&amp;" "&amp;U2690))&amp;"_"&amp;UPPER(TRIM(P2690))</f>
        <v>N6J 1G5_328 SPRINGBANK DR_LONDON</v>
      </c>
      <c r="U2690" s="12" t="str">
        <f t="shared" ref="U2690:U2753" si="128">IF(O2690="STREET","ST",IF(O2690="AVENUE","AVE",IF(O2690="DRIVE","DR",IF(O2690="ROAD","RD",IF(O2690="CRESCENT","CRES",IF(O2690="BOULEVARD","BLVD",IF(O2690="PLACE","PL",IF(O2690="COURT","CRT",O2690))))))))</f>
        <v>DR</v>
      </c>
    </row>
    <row r="2691" spans="1:21" ht="13" x14ac:dyDescent="0.25">
      <c r="A2691" s="9">
        <v>45777</v>
      </c>
      <c r="B2691" s="2" t="s">
        <v>571</v>
      </c>
      <c r="C2691" s="2" t="s">
        <v>18</v>
      </c>
      <c r="D2691" s="2" t="s">
        <v>102</v>
      </c>
      <c r="E2691" s="2" t="s">
        <v>244</v>
      </c>
      <c r="F2691" s="2" t="s">
        <v>16811</v>
      </c>
      <c r="G2691" s="2">
        <v>9899</v>
      </c>
      <c r="H2691" s="2" t="s">
        <v>202</v>
      </c>
      <c r="I2691" s="1">
        <v>32398</v>
      </c>
      <c r="J2691" s="2" t="s">
        <v>23</v>
      </c>
      <c r="K2691" s="2"/>
      <c r="L2691" s="2" t="s">
        <v>24</v>
      </c>
      <c r="M2691" s="2">
        <v>440</v>
      </c>
      <c r="N2691" s="2" t="s">
        <v>840</v>
      </c>
      <c r="O2691" s="2" t="s">
        <v>92</v>
      </c>
      <c r="P2691" s="2" t="s">
        <v>247</v>
      </c>
      <c r="Q2691" s="2" t="s">
        <v>9234</v>
      </c>
      <c r="R2691" t="str">
        <f>IFERROR(INDEX(ReadySub!$A$2:$A$1153, MATCH(T2691, ReadySub!$Q$2:$Q$1153, 0)), "")</f>
        <v/>
      </c>
      <c r="S2691" s="2" t="str">
        <f t="shared" si="126"/>
        <v>N6B 2B3_440_LONDON</v>
      </c>
      <c r="T2691" s="2" t="str">
        <f t="shared" si="127"/>
        <v>N6B 2B3_440 PRINCESS AVE_LONDON</v>
      </c>
      <c r="U2691" s="12" t="str">
        <f t="shared" si="128"/>
        <v>AVE</v>
      </c>
    </row>
    <row r="2692" spans="1:21" ht="13" x14ac:dyDescent="0.25">
      <c r="A2692" s="9">
        <v>45777</v>
      </c>
      <c r="B2692" s="2" t="s">
        <v>16875</v>
      </c>
      <c r="C2692" s="2" t="s">
        <v>18</v>
      </c>
      <c r="D2692" s="2" t="s">
        <v>58</v>
      </c>
      <c r="E2692" s="2" t="s">
        <v>603</v>
      </c>
      <c r="F2692" s="2" t="s">
        <v>9235</v>
      </c>
      <c r="G2692" s="2">
        <v>9914</v>
      </c>
      <c r="H2692" s="2" t="s">
        <v>104</v>
      </c>
      <c r="I2692" s="1">
        <v>31904</v>
      </c>
      <c r="J2692" s="2" t="s">
        <v>23</v>
      </c>
      <c r="K2692" s="2"/>
      <c r="L2692" s="2" t="s">
        <v>24</v>
      </c>
      <c r="M2692" s="2">
        <v>2175</v>
      </c>
      <c r="N2692" s="2" t="s">
        <v>9134</v>
      </c>
      <c r="O2692" s="2" t="s">
        <v>47</v>
      </c>
      <c r="P2692" s="2" t="s">
        <v>886</v>
      </c>
      <c r="Q2692" s="2" t="s">
        <v>9236</v>
      </c>
      <c r="R2692" t="str">
        <f>IFERROR(INDEX(ReadySub!$A$2:$A$1153, MATCH(T2692, ReadySub!$Q$2:$Q$1153, 0)), "")</f>
        <v/>
      </c>
      <c r="S2692" s="2" t="str">
        <f t="shared" si="126"/>
        <v>L7P 3J8_2175_BURLINGTON</v>
      </c>
      <c r="T2692" s="2" t="str">
        <f t="shared" si="127"/>
        <v>L7P 3J8_2175 CAVENDISH DR_BURLINGTON</v>
      </c>
      <c r="U2692" s="12" t="str">
        <f t="shared" si="128"/>
        <v>DR</v>
      </c>
    </row>
    <row r="2693" spans="1:21" ht="13" x14ac:dyDescent="0.25">
      <c r="A2693" s="9">
        <v>45777</v>
      </c>
      <c r="B2693" s="2" t="s">
        <v>9238</v>
      </c>
      <c r="C2693" s="2" t="s">
        <v>18</v>
      </c>
      <c r="D2693" s="2" t="s">
        <v>58</v>
      </c>
      <c r="E2693" s="2" t="s">
        <v>603</v>
      </c>
      <c r="F2693" s="2" t="s">
        <v>9239</v>
      </c>
      <c r="G2693" s="2">
        <v>9954</v>
      </c>
      <c r="H2693" s="2" t="s">
        <v>66</v>
      </c>
      <c r="I2693" s="1">
        <v>31140</v>
      </c>
      <c r="J2693" s="2" t="s">
        <v>23</v>
      </c>
      <c r="K2693" s="2"/>
      <c r="L2693" s="2" t="s">
        <v>24</v>
      </c>
      <c r="M2693" s="2">
        <v>1600</v>
      </c>
      <c r="N2693" s="2" t="s">
        <v>9240</v>
      </c>
      <c r="O2693" s="2" t="s">
        <v>26</v>
      </c>
      <c r="P2693" s="2" t="s">
        <v>886</v>
      </c>
      <c r="Q2693" s="2" t="s">
        <v>9241</v>
      </c>
      <c r="R2693" t="str">
        <f>IFERROR(INDEX(ReadySub!$A$2:$A$1153, MATCH(T2693, ReadySub!$Q$2:$Q$1153, 0)), "")</f>
        <v/>
      </c>
      <c r="S2693" s="2" t="str">
        <f t="shared" si="126"/>
        <v>L7P 3G9_1600_BURLINGTON</v>
      </c>
      <c r="T2693" s="2" t="str">
        <f t="shared" si="127"/>
        <v>L7P 3G9_1600 KERNS RD_BURLINGTON</v>
      </c>
      <c r="U2693" s="12" t="str">
        <f t="shared" si="128"/>
        <v>RD</v>
      </c>
    </row>
    <row r="2694" spans="1:21" ht="13" x14ac:dyDescent="0.25">
      <c r="A2694" s="9">
        <v>45777</v>
      </c>
      <c r="B2694" s="2" t="s">
        <v>16875</v>
      </c>
      <c r="C2694" s="2" t="s">
        <v>18</v>
      </c>
      <c r="D2694" s="2" t="s">
        <v>58</v>
      </c>
      <c r="E2694" s="2" t="s">
        <v>603</v>
      </c>
      <c r="F2694" s="2" t="s">
        <v>9242</v>
      </c>
      <c r="G2694" s="2">
        <v>9955</v>
      </c>
      <c r="H2694" s="2" t="s">
        <v>120</v>
      </c>
      <c r="I2694" s="1">
        <v>31140</v>
      </c>
      <c r="J2694" s="2" t="s">
        <v>23</v>
      </c>
      <c r="K2694" s="2"/>
      <c r="L2694" s="2" t="s">
        <v>24</v>
      </c>
      <c r="M2694" s="2">
        <v>2145</v>
      </c>
      <c r="N2694" s="2" t="s">
        <v>1012</v>
      </c>
      <c r="O2694" s="2" t="s">
        <v>26</v>
      </c>
      <c r="P2694" s="2" t="s">
        <v>886</v>
      </c>
      <c r="Q2694" s="2" t="s">
        <v>9243</v>
      </c>
      <c r="R2694" t="str">
        <f>IFERROR(INDEX(ReadySub!$A$2:$A$1153, MATCH(T2694, ReadySub!$Q$2:$Q$1153, 0)), "")</f>
        <v/>
      </c>
      <c r="S2694" s="2" t="str">
        <f t="shared" si="126"/>
        <v>L7P 4G1_2145_BURLINGTON</v>
      </c>
      <c r="T2694" s="2" t="str">
        <f t="shared" si="127"/>
        <v>L7P 4G1_2145 UPPER MIDDLE RD_BURLINGTON</v>
      </c>
      <c r="U2694" s="12" t="str">
        <f t="shared" si="128"/>
        <v>RD</v>
      </c>
    </row>
    <row r="2695" spans="1:21" ht="13" x14ac:dyDescent="0.25">
      <c r="A2695" s="9">
        <v>45777</v>
      </c>
      <c r="B2695" s="2" t="s">
        <v>9244</v>
      </c>
      <c r="C2695" s="2" t="s">
        <v>18</v>
      </c>
      <c r="D2695" s="2" t="s">
        <v>58</v>
      </c>
      <c r="E2695" s="2" t="s">
        <v>603</v>
      </c>
      <c r="F2695" s="2" t="s">
        <v>9245</v>
      </c>
      <c r="G2695" s="2">
        <v>9964</v>
      </c>
      <c r="H2695" s="2" t="s">
        <v>141</v>
      </c>
      <c r="I2695" s="1">
        <v>31483</v>
      </c>
      <c r="J2695" s="2" t="s">
        <v>23</v>
      </c>
      <c r="K2695" s="2"/>
      <c r="L2695" s="2" t="s">
        <v>24</v>
      </c>
      <c r="M2695" s="2">
        <v>2489</v>
      </c>
      <c r="N2695" s="2" t="s">
        <v>527</v>
      </c>
      <c r="O2695" s="2" t="s">
        <v>26</v>
      </c>
      <c r="P2695" s="2" t="s">
        <v>606</v>
      </c>
      <c r="Q2695" s="2" t="s">
        <v>9246</v>
      </c>
      <c r="R2695" t="str">
        <f>IFERROR(INDEX(ReadySub!$A$2:$A$1153, MATCH(T2695, ReadySub!$Q$2:$Q$1153, 0)), "")</f>
        <v/>
      </c>
      <c r="S2695" s="2" t="str">
        <f t="shared" si="126"/>
        <v>L6L 1H9_2489_OAKVILLE</v>
      </c>
      <c r="T2695" s="2" t="str">
        <f t="shared" si="127"/>
        <v>L6L 1H9_2489 LAKESHORE RD_OAKVILLE</v>
      </c>
      <c r="U2695" s="12" t="str">
        <f t="shared" si="128"/>
        <v>RD</v>
      </c>
    </row>
    <row r="2696" spans="1:21" ht="13" x14ac:dyDescent="0.25">
      <c r="A2696" s="9">
        <v>45777</v>
      </c>
      <c r="B2696" s="2" t="s">
        <v>74</v>
      </c>
      <c r="C2696" s="2" t="s">
        <v>18</v>
      </c>
      <c r="D2696" s="2" t="s">
        <v>58</v>
      </c>
      <c r="E2696" s="2" t="s">
        <v>603</v>
      </c>
      <c r="F2696" s="2" t="s">
        <v>9247</v>
      </c>
      <c r="G2696" s="2">
        <v>9978</v>
      </c>
      <c r="H2696" s="2" t="s">
        <v>104</v>
      </c>
      <c r="I2696" s="1">
        <v>32965</v>
      </c>
      <c r="J2696" s="2" t="s">
        <v>23</v>
      </c>
      <c r="K2696" s="2"/>
      <c r="L2696" s="2" t="s">
        <v>24</v>
      </c>
      <c r="M2696" s="2">
        <v>59</v>
      </c>
      <c r="N2696" s="2" t="s">
        <v>9248</v>
      </c>
      <c r="O2696" s="2" t="s">
        <v>47</v>
      </c>
      <c r="P2696" s="2" t="s">
        <v>1109</v>
      </c>
      <c r="Q2696" s="2" t="s">
        <v>9249</v>
      </c>
      <c r="R2696" t="str">
        <f>IFERROR(INDEX(ReadySub!$A$2:$A$1153, MATCH(T2696, ReadySub!$Q$2:$Q$1153, 0)), "")</f>
        <v/>
      </c>
      <c r="S2696" s="2" t="str">
        <f t="shared" si="126"/>
        <v>L7G 1P7_59_GEORGETOWN</v>
      </c>
      <c r="T2696" s="2" t="str">
        <f t="shared" si="127"/>
        <v>L7G 1P7_59 REXWAY DR_GEORGETOWN</v>
      </c>
      <c r="U2696" s="12" t="str">
        <f t="shared" si="128"/>
        <v>DR</v>
      </c>
    </row>
    <row r="2697" spans="1:21" ht="13" x14ac:dyDescent="0.25">
      <c r="A2697" s="9">
        <v>45777</v>
      </c>
      <c r="B2697" s="2" t="s">
        <v>9250</v>
      </c>
      <c r="C2697" s="2" t="s">
        <v>18</v>
      </c>
      <c r="D2697" s="2" t="s">
        <v>58</v>
      </c>
      <c r="E2697" s="2" t="s">
        <v>603</v>
      </c>
      <c r="F2697" s="2" t="s">
        <v>9251</v>
      </c>
      <c r="G2697" s="2">
        <v>9979</v>
      </c>
      <c r="H2697" s="2" t="s">
        <v>141</v>
      </c>
      <c r="I2697" s="1">
        <v>31904</v>
      </c>
      <c r="J2697" s="2" t="s">
        <v>23</v>
      </c>
      <c r="K2697" s="2"/>
      <c r="L2697" s="2" t="s">
        <v>24</v>
      </c>
      <c r="M2697" s="2">
        <v>3584</v>
      </c>
      <c r="N2697" s="2" t="s">
        <v>9252</v>
      </c>
      <c r="O2697" s="2" t="s">
        <v>459</v>
      </c>
      <c r="P2697" s="2" t="s">
        <v>886</v>
      </c>
      <c r="Q2697" s="2" t="s">
        <v>9253</v>
      </c>
      <c r="R2697" t="str">
        <f>IFERROR(INDEX(ReadySub!$A$2:$A$1153, MATCH(T2697, ReadySub!$Q$2:$Q$1153, 0)), "")</f>
        <v/>
      </c>
      <c r="S2697" s="2" t="str">
        <f t="shared" si="126"/>
        <v>L7N 3L7_3584_BURLINGTON</v>
      </c>
      <c r="T2697" s="2" t="str">
        <f t="shared" si="127"/>
        <v>L7N 3L7_3584 COMMERCE CRT_BURLINGTON</v>
      </c>
      <c r="U2697" s="12" t="str">
        <f t="shared" si="128"/>
        <v>CRT</v>
      </c>
    </row>
    <row r="2698" spans="1:21" ht="13" x14ac:dyDescent="0.25">
      <c r="A2698" s="9">
        <v>45777</v>
      </c>
      <c r="B2698" s="2" t="s">
        <v>16875</v>
      </c>
      <c r="C2698" s="2" t="s">
        <v>18</v>
      </c>
      <c r="D2698" s="2" t="s">
        <v>58</v>
      </c>
      <c r="E2698" s="2" t="s">
        <v>603</v>
      </c>
      <c r="F2698" s="2" t="s">
        <v>9254</v>
      </c>
      <c r="G2698" s="2">
        <v>9987</v>
      </c>
      <c r="H2698" s="2" t="s">
        <v>104</v>
      </c>
      <c r="I2698" s="1">
        <v>31937</v>
      </c>
      <c r="J2698" s="2" t="s">
        <v>23</v>
      </c>
      <c r="K2698" s="2"/>
      <c r="L2698" s="2" t="s">
        <v>24</v>
      </c>
      <c r="M2698" s="2">
        <v>660</v>
      </c>
      <c r="N2698" s="2" t="s">
        <v>4850</v>
      </c>
      <c r="O2698" s="2" t="s">
        <v>26</v>
      </c>
      <c r="P2698" s="2" t="s">
        <v>886</v>
      </c>
      <c r="Q2698" s="2" t="s">
        <v>9255</v>
      </c>
      <c r="R2698" t="str">
        <f>IFERROR(INDEX(ReadySub!$A$2:$A$1153, MATCH(T2698, ReadySub!$Q$2:$Q$1153, 0)), "")</f>
        <v/>
      </c>
      <c r="S2698" s="2" t="str">
        <f t="shared" si="126"/>
        <v>L7T 1N3_660_BURLINGTON</v>
      </c>
      <c r="T2698" s="2" t="str">
        <f t="shared" si="127"/>
        <v>L7T 1N3_660 GREENWOOD RD_BURLINGTON</v>
      </c>
      <c r="U2698" s="12" t="str">
        <f t="shared" si="128"/>
        <v>RD</v>
      </c>
    </row>
    <row r="2699" spans="1:21" ht="13" x14ac:dyDescent="0.25">
      <c r="A2699" s="9">
        <v>45777</v>
      </c>
      <c r="B2699" s="2" t="s">
        <v>16875</v>
      </c>
      <c r="C2699" s="2" t="s">
        <v>18</v>
      </c>
      <c r="D2699" s="2" t="s">
        <v>58</v>
      </c>
      <c r="E2699" s="2" t="s">
        <v>603</v>
      </c>
      <c r="F2699" s="2" t="s">
        <v>9256</v>
      </c>
      <c r="G2699" s="2">
        <v>9988</v>
      </c>
      <c r="H2699" s="2" t="s">
        <v>104</v>
      </c>
      <c r="I2699" s="1">
        <v>31733</v>
      </c>
      <c r="J2699" s="2" t="s">
        <v>23</v>
      </c>
      <c r="K2699" s="2"/>
      <c r="L2699" s="2" t="s">
        <v>24</v>
      </c>
      <c r="M2699" s="2">
        <v>2171</v>
      </c>
      <c r="N2699" s="2" t="s">
        <v>3459</v>
      </c>
      <c r="O2699" s="2" t="s">
        <v>36</v>
      </c>
      <c r="P2699" s="2" t="s">
        <v>886</v>
      </c>
      <c r="Q2699" s="2" t="s">
        <v>9257</v>
      </c>
      <c r="R2699" t="str">
        <f>IFERROR(INDEX(ReadySub!$A$2:$A$1153, MATCH(T2699, ReadySub!$Q$2:$Q$1153, 0)), "")</f>
        <v/>
      </c>
      <c r="S2699" s="2" t="str">
        <f t="shared" si="126"/>
        <v>L7R 1Z6_2171_BURLINGTON</v>
      </c>
      <c r="T2699" s="2" t="str">
        <f t="shared" si="127"/>
        <v>L7R 1Z6_2171 PROSPECT ST_BURLINGTON</v>
      </c>
      <c r="U2699" s="12" t="str">
        <f t="shared" si="128"/>
        <v>ST</v>
      </c>
    </row>
    <row r="2700" spans="1:21" ht="13" x14ac:dyDescent="0.25">
      <c r="A2700" s="9">
        <v>45777</v>
      </c>
      <c r="B2700" s="2" t="s">
        <v>16875</v>
      </c>
      <c r="C2700" s="2" t="s">
        <v>18</v>
      </c>
      <c r="D2700" s="2" t="s">
        <v>58</v>
      </c>
      <c r="E2700" s="2" t="s">
        <v>603</v>
      </c>
      <c r="F2700" s="2" t="s">
        <v>9258</v>
      </c>
      <c r="G2700" s="2">
        <v>9989</v>
      </c>
      <c r="H2700" s="2" t="s">
        <v>104</v>
      </c>
      <c r="I2700" s="1">
        <v>31733</v>
      </c>
      <c r="J2700" s="2" t="s">
        <v>23</v>
      </c>
      <c r="K2700" s="2"/>
      <c r="L2700" s="2" t="s">
        <v>24</v>
      </c>
      <c r="M2700" s="2">
        <v>2227</v>
      </c>
      <c r="N2700" s="2" t="s">
        <v>1320</v>
      </c>
      <c r="O2700" s="2" t="s">
        <v>47</v>
      </c>
      <c r="P2700" s="2" t="s">
        <v>886</v>
      </c>
      <c r="Q2700" s="2" t="s">
        <v>9259</v>
      </c>
      <c r="R2700" t="str">
        <f>IFERROR(INDEX(ReadySub!$A$2:$A$1153, MATCH(T2700, ReadySub!$Q$2:$Q$1153, 0)), "")</f>
        <v/>
      </c>
      <c r="S2700" s="2" t="str">
        <f t="shared" si="126"/>
        <v>L7P 1S9_2227_BURLINGTON</v>
      </c>
      <c r="T2700" s="2" t="str">
        <f t="shared" si="127"/>
        <v>L7P 1S9_2227 PARKWAY DR_BURLINGTON</v>
      </c>
      <c r="U2700" s="12" t="str">
        <f t="shared" si="128"/>
        <v>DR</v>
      </c>
    </row>
    <row r="2701" spans="1:21" ht="13" x14ac:dyDescent="0.25">
      <c r="A2701" s="9">
        <v>45777</v>
      </c>
      <c r="B2701" s="2" t="s">
        <v>74</v>
      </c>
      <c r="C2701" s="2" t="s">
        <v>18</v>
      </c>
      <c r="D2701" s="2" t="s">
        <v>58</v>
      </c>
      <c r="E2701" s="2" t="s">
        <v>603</v>
      </c>
      <c r="F2701" s="2" t="s">
        <v>9260</v>
      </c>
      <c r="G2701" s="2">
        <v>9990</v>
      </c>
      <c r="H2701" s="2" t="s">
        <v>120</v>
      </c>
      <c r="I2701" s="1">
        <v>32273</v>
      </c>
      <c r="J2701" s="2" t="s">
        <v>23</v>
      </c>
      <c r="K2701" s="2"/>
      <c r="L2701" s="2" t="s">
        <v>24</v>
      </c>
      <c r="M2701" s="2">
        <v>255</v>
      </c>
      <c r="N2701" s="2" t="s">
        <v>4062</v>
      </c>
      <c r="O2701" s="2" t="s">
        <v>36</v>
      </c>
      <c r="P2701" s="2" t="s">
        <v>879</v>
      </c>
      <c r="Q2701" s="2" t="s">
        <v>6487</v>
      </c>
      <c r="R2701" t="str">
        <f>IFERROR(INDEX(ReadySub!$A$2:$A$1153, MATCH(T2701, ReadySub!$Q$2:$Q$1153, 0)), "")</f>
        <v/>
      </c>
      <c r="S2701" s="2" t="str">
        <f t="shared" si="126"/>
        <v>L9T 2M5_255_MILTON</v>
      </c>
      <c r="T2701" s="2" t="str">
        <f t="shared" si="127"/>
        <v>L9T 2M5_255 ONTARIO ST_MILTON</v>
      </c>
      <c r="U2701" s="12" t="str">
        <f t="shared" si="128"/>
        <v>ST</v>
      </c>
    </row>
    <row r="2702" spans="1:21" ht="13" x14ac:dyDescent="0.25">
      <c r="A2702" s="9">
        <v>45777</v>
      </c>
      <c r="B2702" s="2" t="s">
        <v>16875</v>
      </c>
      <c r="C2702" s="2" t="s">
        <v>18</v>
      </c>
      <c r="D2702" s="2" t="s">
        <v>58</v>
      </c>
      <c r="E2702" s="2" t="s">
        <v>603</v>
      </c>
      <c r="F2702" s="2" t="s">
        <v>9261</v>
      </c>
      <c r="G2702" s="2">
        <v>9993</v>
      </c>
      <c r="H2702" s="2" t="s">
        <v>104</v>
      </c>
      <c r="I2702" s="1">
        <v>32154</v>
      </c>
      <c r="J2702" s="2" t="s">
        <v>23</v>
      </c>
      <c r="K2702" s="2"/>
      <c r="L2702" s="2" t="s">
        <v>24</v>
      </c>
      <c r="M2702" s="2">
        <v>143</v>
      </c>
      <c r="N2702" s="2" t="s">
        <v>8483</v>
      </c>
      <c r="O2702" s="2" t="s">
        <v>92</v>
      </c>
      <c r="P2702" s="2" t="s">
        <v>886</v>
      </c>
      <c r="Q2702" s="2" t="s">
        <v>9262</v>
      </c>
      <c r="R2702" t="str">
        <f>IFERROR(INDEX(ReadySub!$A$2:$A$1153, MATCH(T2702, ReadySub!$Q$2:$Q$1153, 0)), "")</f>
        <v/>
      </c>
      <c r="S2702" s="2" t="str">
        <f t="shared" si="126"/>
        <v>L7T 1Z1_143_BURLINGTON</v>
      </c>
      <c r="T2702" s="2" t="str">
        <f t="shared" si="127"/>
        <v>L7T 1Z1_143 TOWNSEND AVE_BURLINGTON</v>
      </c>
      <c r="U2702" s="12" t="str">
        <f t="shared" si="128"/>
        <v>AVE</v>
      </c>
    </row>
    <row r="2703" spans="1:21" ht="13" x14ac:dyDescent="0.25">
      <c r="A2703" s="9">
        <v>45777</v>
      </c>
      <c r="B2703" s="2" t="s">
        <v>16875</v>
      </c>
      <c r="C2703" s="2" t="s">
        <v>18</v>
      </c>
      <c r="D2703" s="2" t="s">
        <v>58</v>
      </c>
      <c r="E2703" s="2" t="s">
        <v>603</v>
      </c>
      <c r="F2703" s="2" t="s">
        <v>9263</v>
      </c>
      <c r="G2703" s="2">
        <v>9994</v>
      </c>
      <c r="H2703" s="2" t="s">
        <v>104</v>
      </c>
      <c r="I2703" s="1">
        <v>32154</v>
      </c>
      <c r="J2703" s="2" t="s">
        <v>23</v>
      </c>
      <c r="K2703" s="2"/>
      <c r="L2703" s="2" t="s">
        <v>24</v>
      </c>
      <c r="M2703" s="2">
        <v>5121</v>
      </c>
      <c r="N2703" s="2" t="s">
        <v>9264</v>
      </c>
      <c r="O2703" s="2" t="s">
        <v>26</v>
      </c>
      <c r="P2703" s="2" t="s">
        <v>886</v>
      </c>
      <c r="Q2703" s="2" t="s">
        <v>9265</v>
      </c>
      <c r="R2703" t="str">
        <f>IFERROR(INDEX(ReadySub!$A$2:$A$1153, MATCH(T2703, ReadySub!$Q$2:$Q$1153, 0)), "")</f>
        <v/>
      </c>
      <c r="S2703" s="2" t="str">
        <f t="shared" si="126"/>
        <v>L7L 3K7_5121_BURLINGTON</v>
      </c>
      <c r="T2703" s="2" t="str">
        <f t="shared" si="127"/>
        <v>L7L 3K7_5121 MEADOWHILL RD_BURLINGTON</v>
      </c>
      <c r="U2703" s="12" t="str">
        <f t="shared" si="128"/>
        <v>RD</v>
      </c>
    </row>
    <row r="2704" spans="1:21" ht="13" x14ac:dyDescent="0.25">
      <c r="A2704" s="9">
        <v>45777</v>
      </c>
      <c r="B2704" s="2" t="s">
        <v>1207</v>
      </c>
      <c r="C2704" s="2" t="s">
        <v>18</v>
      </c>
      <c r="D2704" s="2" t="s">
        <v>150</v>
      </c>
      <c r="E2704" s="2" t="s">
        <v>151</v>
      </c>
      <c r="F2704" s="2" t="s">
        <v>9266</v>
      </c>
      <c r="G2704" s="2">
        <v>10057</v>
      </c>
      <c r="H2704" s="2" t="s">
        <v>45</v>
      </c>
      <c r="I2704" s="1">
        <v>31937</v>
      </c>
      <c r="J2704" s="2" t="s">
        <v>23</v>
      </c>
      <c r="K2704" s="2"/>
      <c r="L2704" s="2" t="s">
        <v>24</v>
      </c>
      <c r="M2704" s="2">
        <v>153</v>
      </c>
      <c r="N2704" s="2" t="s">
        <v>9267</v>
      </c>
      <c r="O2704" s="2" t="s">
        <v>47</v>
      </c>
      <c r="P2704" s="2" t="s">
        <v>135</v>
      </c>
      <c r="Q2704" s="2" t="s">
        <v>9268</v>
      </c>
      <c r="R2704" t="str">
        <f>IFERROR(INDEX(ReadySub!$A$2:$A$1153, MATCH(T2704, ReadySub!$Q$2:$Q$1153, 0)), "")</f>
        <v/>
      </c>
      <c r="S2704" s="2" t="str">
        <f t="shared" si="126"/>
        <v>K7M 1B9_153_KINGSTON</v>
      </c>
      <c r="T2704" s="2" t="str">
        <f t="shared" si="127"/>
        <v>K7M 1B9_153 VAN ORDER DR_KINGSTON</v>
      </c>
      <c r="U2704" s="12" t="str">
        <f t="shared" si="128"/>
        <v>DR</v>
      </c>
    </row>
    <row r="2705" spans="1:21" ht="13" x14ac:dyDescent="0.25">
      <c r="A2705" s="9">
        <v>45777</v>
      </c>
      <c r="B2705" s="2" t="s">
        <v>1207</v>
      </c>
      <c r="C2705" s="2" t="s">
        <v>18</v>
      </c>
      <c r="D2705" s="2" t="s">
        <v>150</v>
      </c>
      <c r="E2705" s="2" t="s">
        <v>151</v>
      </c>
      <c r="F2705" s="2" t="s">
        <v>9269</v>
      </c>
      <c r="G2705" s="2">
        <v>10062</v>
      </c>
      <c r="H2705" s="2" t="s">
        <v>104</v>
      </c>
      <c r="I2705" s="1">
        <v>32848</v>
      </c>
      <c r="J2705" s="2" t="s">
        <v>23</v>
      </c>
      <c r="K2705" s="2"/>
      <c r="L2705" s="2" t="s">
        <v>24</v>
      </c>
      <c r="M2705" s="2">
        <v>361</v>
      </c>
      <c r="N2705" s="2" t="s">
        <v>6613</v>
      </c>
      <c r="O2705" s="2" t="s">
        <v>47</v>
      </c>
      <c r="P2705" s="2" t="s">
        <v>135</v>
      </c>
      <c r="Q2705" s="2" t="s">
        <v>9270</v>
      </c>
      <c r="R2705" t="str">
        <f>IFERROR(INDEX(ReadySub!$A$2:$A$1153, MATCH(T2705, ReadySub!$Q$2:$Q$1153, 0)), "")</f>
        <v/>
      </c>
      <c r="S2705" s="2" t="str">
        <f t="shared" si="126"/>
        <v>K7M 4A3_361_KINGSTON</v>
      </c>
      <c r="T2705" s="2" t="str">
        <f t="shared" si="127"/>
        <v>K7M 4A3_361 ROOSEVELT DR_KINGSTON</v>
      </c>
      <c r="U2705" s="12" t="str">
        <f t="shared" si="128"/>
        <v>DR</v>
      </c>
    </row>
    <row r="2706" spans="1:21" ht="13" x14ac:dyDescent="0.25">
      <c r="A2706" s="9">
        <v>45777</v>
      </c>
      <c r="B2706" s="2" t="s">
        <v>9271</v>
      </c>
      <c r="C2706" s="2" t="s">
        <v>18</v>
      </c>
      <c r="D2706" s="2" t="s">
        <v>150</v>
      </c>
      <c r="E2706" s="2" t="s">
        <v>151</v>
      </c>
      <c r="F2706" s="2" t="s">
        <v>9272</v>
      </c>
      <c r="G2706" s="2">
        <v>10066</v>
      </c>
      <c r="H2706" s="2" t="s">
        <v>53</v>
      </c>
      <c r="I2706" s="1">
        <v>32805</v>
      </c>
      <c r="J2706" s="2" t="s">
        <v>23</v>
      </c>
      <c r="K2706" s="2"/>
      <c r="L2706" s="2" t="s">
        <v>24</v>
      </c>
      <c r="M2706" s="2">
        <v>1212</v>
      </c>
      <c r="N2706" s="2" t="s">
        <v>152</v>
      </c>
      <c r="O2706" s="2" t="s">
        <v>26</v>
      </c>
      <c r="P2706" s="2" t="s">
        <v>135</v>
      </c>
      <c r="Q2706" s="2" t="s">
        <v>2539</v>
      </c>
      <c r="R2706" t="str">
        <f>IFERROR(INDEX(ReadySub!$A$2:$A$1153, MATCH(T2706, ReadySub!$Q$2:$Q$1153, 0)), "")</f>
        <v/>
      </c>
      <c r="S2706" s="2" t="str">
        <f t="shared" si="126"/>
        <v>K7P 2X6_1212_KINGSTON</v>
      </c>
      <c r="T2706" s="2" t="str">
        <f t="shared" si="127"/>
        <v>K7P 2X6_1212 WOODBINE RD_KINGSTON</v>
      </c>
      <c r="U2706" s="12" t="str">
        <f t="shared" si="128"/>
        <v>RD</v>
      </c>
    </row>
    <row r="2707" spans="1:21" ht="13" x14ac:dyDescent="0.25">
      <c r="A2707" s="9">
        <v>45777</v>
      </c>
      <c r="B2707" s="2" t="s">
        <v>156</v>
      </c>
      <c r="C2707" s="2" t="s">
        <v>18</v>
      </c>
      <c r="D2707" s="2" t="s">
        <v>150</v>
      </c>
      <c r="E2707" s="2" t="s">
        <v>151</v>
      </c>
      <c r="F2707" s="2" t="s">
        <v>9273</v>
      </c>
      <c r="G2707" s="2">
        <v>10067</v>
      </c>
      <c r="H2707" s="2" t="s">
        <v>104</v>
      </c>
      <c r="I2707" s="1">
        <v>32805</v>
      </c>
      <c r="J2707" s="2" t="s">
        <v>23</v>
      </c>
      <c r="K2707" s="2"/>
      <c r="L2707" s="2" t="s">
        <v>24</v>
      </c>
      <c r="M2707" s="2">
        <v>974</v>
      </c>
      <c r="N2707" s="2" t="s">
        <v>9274</v>
      </c>
      <c r="O2707" s="2" t="s">
        <v>249</v>
      </c>
      <c r="P2707" s="2" t="s">
        <v>135</v>
      </c>
      <c r="Q2707" s="2" t="s">
        <v>9275</v>
      </c>
      <c r="R2707" t="str">
        <f>IFERROR(INDEX(ReadySub!$A$2:$A$1153, MATCH(T2707, ReadySub!$Q$2:$Q$1153, 0)), "")</f>
        <v/>
      </c>
      <c r="S2707" s="2" t="str">
        <f t="shared" si="126"/>
        <v>K7P 1A3_974_KINGSTON</v>
      </c>
      <c r="T2707" s="2" t="str">
        <f t="shared" si="127"/>
        <v>K7P 1A3_974 PEMBRIDGE CRES_KINGSTON</v>
      </c>
      <c r="U2707" s="12" t="str">
        <f t="shared" si="128"/>
        <v>CRES</v>
      </c>
    </row>
    <row r="2708" spans="1:21" ht="13" x14ac:dyDescent="0.25">
      <c r="A2708" s="9">
        <v>45777</v>
      </c>
      <c r="B2708" s="2" t="s">
        <v>149</v>
      </c>
      <c r="C2708" s="2" t="s">
        <v>18</v>
      </c>
      <c r="D2708" s="2" t="s">
        <v>150</v>
      </c>
      <c r="E2708" s="2" t="s">
        <v>151</v>
      </c>
      <c r="F2708" s="2" t="s">
        <v>9276</v>
      </c>
      <c r="G2708" s="2">
        <v>10069</v>
      </c>
      <c r="H2708" s="2" t="s">
        <v>120</v>
      </c>
      <c r="I2708" s="1">
        <v>33220</v>
      </c>
      <c r="J2708" s="2" t="s">
        <v>23</v>
      </c>
      <c r="K2708" s="2"/>
      <c r="L2708" s="2" t="s">
        <v>24</v>
      </c>
      <c r="M2708" s="2">
        <v>1044</v>
      </c>
      <c r="N2708" s="2" t="s">
        <v>5902</v>
      </c>
      <c r="O2708" s="2" t="s">
        <v>47</v>
      </c>
      <c r="P2708" s="2" t="s">
        <v>135</v>
      </c>
      <c r="Q2708" s="2" t="s">
        <v>9277</v>
      </c>
      <c r="R2708" t="str">
        <f>IFERROR(INDEX(ReadySub!$A$2:$A$1153, MATCH(T2708, ReadySub!$Q$2:$Q$1153, 0)), "")</f>
        <v/>
      </c>
      <c r="S2708" s="2" t="str">
        <f t="shared" si="126"/>
        <v>K7P 2L6_1044_KINGSTON</v>
      </c>
      <c r="T2708" s="2" t="str">
        <f t="shared" si="127"/>
        <v>K7P 2L6_1044 LANCASTER DR_KINGSTON</v>
      </c>
      <c r="U2708" s="12" t="str">
        <f t="shared" si="128"/>
        <v>DR</v>
      </c>
    </row>
    <row r="2709" spans="1:21" ht="13" x14ac:dyDescent="0.25">
      <c r="A2709" s="9">
        <v>45777</v>
      </c>
      <c r="B2709" s="2" t="s">
        <v>156</v>
      </c>
      <c r="C2709" s="2" t="s">
        <v>18</v>
      </c>
      <c r="D2709" s="2" t="s">
        <v>150</v>
      </c>
      <c r="E2709" s="2" t="s">
        <v>151</v>
      </c>
      <c r="F2709" s="2" t="s">
        <v>9278</v>
      </c>
      <c r="G2709" s="2">
        <v>10073</v>
      </c>
      <c r="H2709" s="2" t="s">
        <v>104</v>
      </c>
      <c r="I2709" s="1">
        <v>33220</v>
      </c>
      <c r="J2709" s="2" t="s">
        <v>23</v>
      </c>
      <c r="K2709" s="2"/>
      <c r="L2709" s="2" t="s">
        <v>24</v>
      </c>
      <c r="M2709" s="2">
        <v>165</v>
      </c>
      <c r="N2709" s="2" t="s">
        <v>9279</v>
      </c>
      <c r="O2709" s="2" t="s">
        <v>47</v>
      </c>
      <c r="P2709" s="2" t="s">
        <v>135</v>
      </c>
      <c r="Q2709" s="2" t="s">
        <v>6930</v>
      </c>
      <c r="R2709" t="str">
        <f>IFERROR(INDEX(ReadySub!$A$2:$A$1153, MATCH(T2709, ReadySub!$Q$2:$Q$1153, 0)), "")</f>
        <v/>
      </c>
      <c r="S2709" s="2" t="str">
        <f t="shared" si="126"/>
        <v>K7M 1Y3_165_KINGSTON</v>
      </c>
      <c r="T2709" s="2" t="str">
        <f t="shared" si="127"/>
        <v>K7M 1Y3_165 ROBERT WALLACE DR_KINGSTON</v>
      </c>
      <c r="U2709" s="12" t="str">
        <f t="shared" si="128"/>
        <v>DR</v>
      </c>
    </row>
    <row r="2710" spans="1:21" ht="13" x14ac:dyDescent="0.25">
      <c r="A2710" s="9">
        <v>45777</v>
      </c>
      <c r="B2710" s="2" t="s">
        <v>1207</v>
      </c>
      <c r="C2710" s="2" t="s">
        <v>18</v>
      </c>
      <c r="D2710" s="2" t="s">
        <v>150</v>
      </c>
      <c r="E2710" s="2" t="s">
        <v>151</v>
      </c>
      <c r="F2710" s="2" t="s">
        <v>9280</v>
      </c>
      <c r="G2710" s="2">
        <v>10076</v>
      </c>
      <c r="H2710" s="2" t="s">
        <v>104</v>
      </c>
      <c r="I2710" s="1">
        <v>33220</v>
      </c>
      <c r="J2710" s="2" t="s">
        <v>23</v>
      </c>
      <c r="K2710" s="2"/>
      <c r="L2710" s="2" t="s">
        <v>24</v>
      </c>
      <c r="M2710" s="2">
        <v>190</v>
      </c>
      <c r="N2710" s="2" t="s">
        <v>9281</v>
      </c>
      <c r="O2710" s="2" t="s">
        <v>92</v>
      </c>
      <c r="P2710" s="2" t="s">
        <v>135</v>
      </c>
      <c r="Q2710" s="2" t="s">
        <v>9282</v>
      </c>
      <c r="R2710" t="str">
        <f>IFERROR(INDEX(ReadySub!$A$2:$A$1153, MATCH(T2710, ReadySub!$Q$2:$Q$1153, 0)), "")</f>
        <v/>
      </c>
      <c r="S2710" s="2" t="str">
        <f t="shared" si="126"/>
        <v>K7M 4G3_190_KINGSTON</v>
      </c>
      <c r="T2710" s="2" t="str">
        <f t="shared" si="127"/>
        <v>K7M 4G3_190 WELBORNE AVE_KINGSTON</v>
      </c>
      <c r="U2710" s="12" t="str">
        <f t="shared" si="128"/>
        <v>AVE</v>
      </c>
    </row>
    <row r="2711" spans="1:21" ht="13" x14ac:dyDescent="0.25">
      <c r="A2711" s="9">
        <v>45777</v>
      </c>
      <c r="B2711" s="2" t="s">
        <v>1207</v>
      </c>
      <c r="C2711" s="2" t="s">
        <v>18</v>
      </c>
      <c r="D2711" s="2" t="s">
        <v>150</v>
      </c>
      <c r="E2711" s="2" t="s">
        <v>151</v>
      </c>
      <c r="F2711" s="2" t="s">
        <v>9283</v>
      </c>
      <c r="G2711" s="2">
        <v>10080</v>
      </c>
      <c r="H2711" s="2" t="s">
        <v>104</v>
      </c>
      <c r="I2711" s="1">
        <v>33220</v>
      </c>
      <c r="J2711" s="2" t="s">
        <v>23</v>
      </c>
      <c r="K2711" s="2"/>
      <c r="L2711" s="2" t="s">
        <v>24</v>
      </c>
      <c r="M2711" s="2">
        <v>9</v>
      </c>
      <c r="N2711" s="2" t="s">
        <v>485</v>
      </c>
      <c r="O2711" s="2" t="s">
        <v>36</v>
      </c>
      <c r="P2711" s="2" t="s">
        <v>135</v>
      </c>
      <c r="Q2711" s="2" t="s">
        <v>9284</v>
      </c>
      <c r="R2711" t="str">
        <f>IFERROR(INDEX(ReadySub!$A$2:$A$1153, MATCH(T2711, ReadySub!$Q$2:$Q$1153, 0)), "")</f>
        <v/>
      </c>
      <c r="S2711" s="2" t="str">
        <f t="shared" si="126"/>
        <v>K7L 1N2_9_KINGSTON</v>
      </c>
      <c r="T2711" s="2" t="str">
        <f t="shared" si="127"/>
        <v>K7L 1N2_9 DUNDAS ST_KINGSTON</v>
      </c>
      <c r="U2711" s="12" t="str">
        <f t="shared" si="128"/>
        <v>ST</v>
      </c>
    </row>
    <row r="2712" spans="1:21" ht="13" x14ac:dyDescent="0.25">
      <c r="A2712" s="9">
        <v>45777</v>
      </c>
      <c r="B2712" s="2" t="s">
        <v>16673</v>
      </c>
      <c r="C2712" s="2" t="s">
        <v>18</v>
      </c>
      <c r="D2712" s="2" t="s">
        <v>150</v>
      </c>
      <c r="E2712" s="2" t="s">
        <v>151</v>
      </c>
      <c r="F2712" s="2" t="s">
        <v>9285</v>
      </c>
      <c r="G2712" s="2">
        <v>10082</v>
      </c>
      <c r="H2712" s="2" t="s">
        <v>22</v>
      </c>
      <c r="I2712" s="1">
        <v>33364</v>
      </c>
      <c r="J2712" s="2" t="s">
        <v>23</v>
      </c>
      <c r="K2712" s="2"/>
      <c r="L2712" s="2" t="s">
        <v>24</v>
      </c>
      <c r="M2712" s="2">
        <v>1004</v>
      </c>
      <c r="N2712" s="2" t="s">
        <v>9286</v>
      </c>
      <c r="O2712" s="2" t="s">
        <v>26</v>
      </c>
      <c r="P2712" s="2" t="s">
        <v>9287</v>
      </c>
      <c r="Q2712" s="2" t="s">
        <v>9288</v>
      </c>
      <c r="R2712" t="str">
        <f>IFERROR(INDEX(ReadySub!$A$2:$A$1153, MATCH(T2712, ReadySub!$Q$2:$Q$1153, 0)), "")</f>
        <v/>
      </c>
      <c r="S2712" s="2" t="str">
        <f t="shared" si="126"/>
        <v>K0H 2P0_1004_SHARBOT LAKE</v>
      </c>
      <c r="T2712" s="2" t="str">
        <f t="shared" si="127"/>
        <v>K0H 2P0_1004 ART DUFFY RD_SHARBOT LAKE</v>
      </c>
      <c r="U2712" s="12" t="str">
        <f t="shared" si="128"/>
        <v>RD</v>
      </c>
    </row>
    <row r="2713" spans="1:21" ht="13" x14ac:dyDescent="0.25">
      <c r="A2713" s="9">
        <v>45777</v>
      </c>
      <c r="B2713" s="2" t="s">
        <v>9289</v>
      </c>
      <c r="C2713" s="2" t="s">
        <v>18</v>
      </c>
      <c r="D2713" s="2" t="s">
        <v>150</v>
      </c>
      <c r="E2713" s="2" t="s">
        <v>332</v>
      </c>
      <c r="F2713" s="2" t="s">
        <v>9290</v>
      </c>
      <c r="G2713" s="2">
        <v>10084</v>
      </c>
      <c r="H2713" s="2" t="s">
        <v>45</v>
      </c>
      <c r="I2713" s="1">
        <v>33364</v>
      </c>
      <c r="J2713" s="2" t="s">
        <v>23</v>
      </c>
      <c r="K2713" s="2"/>
      <c r="L2713" s="2" t="s">
        <v>24</v>
      </c>
      <c r="M2713" s="2">
        <v>11</v>
      </c>
      <c r="N2713" s="2" t="s">
        <v>9291</v>
      </c>
      <c r="O2713" s="2" t="s">
        <v>36</v>
      </c>
      <c r="P2713" s="2" t="s">
        <v>413</v>
      </c>
      <c r="Q2713" s="2" t="s">
        <v>9292</v>
      </c>
      <c r="R2713" t="str">
        <f>IFERROR(INDEX(ReadySub!$A$2:$A$1153, MATCH(T2713, ReadySub!$Q$2:$Q$1153, 0)), "")</f>
        <v/>
      </c>
      <c r="S2713" s="2" t="str">
        <f t="shared" si="126"/>
        <v>K7A 2G4_11_SMITHS FALLS</v>
      </c>
      <c r="T2713" s="2" t="str">
        <f t="shared" si="127"/>
        <v>K7A 2G4_11 ELMSLEY ST_SMITHS FALLS</v>
      </c>
      <c r="U2713" s="12" t="str">
        <f t="shared" si="128"/>
        <v>ST</v>
      </c>
    </row>
    <row r="2714" spans="1:21" ht="13" x14ac:dyDescent="0.25">
      <c r="A2714" s="9">
        <v>45777</v>
      </c>
      <c r="B2714" s="2" t="s">
        <v>1207</v>
      </c>
      <c r="C2714" s="2" t="s">
        <v>18</v>
      </c>
      <c r="D2714" s="2" t="s">
        <v>150</v>
      </c>
      <c r="E2714" s="2" t="s">
        <v>151</v>
      </c>
      <c r="F2714" s="2" t="s">
        <v>9293</v>
      </c>
      <c r="G2714" s="2">
        <v>10091</v>
      </c>
      <c r="H2714" s="2" t="s">
        <v>66</v>
      </c>
      <c r="I2714" s="1">
        <v>33940</v>
      </c>
      <c r="J2714" s="2" t="s">
        <v>23</v>
      </c>
      <c r="K2714" s="2"/>
      <c r="L2714" s="2" t="s">
        <v>24</v>
      </c>
      <c r="M2714" s="2">
        <v>1020</v>
      </c>
      <c r="N2714" s="2" t="s">
        <v>5902</v>
      </c>
      <c r="O2714" s="2" t="s">
        <v>47</v>
      </c>
      <c r="P2714" s="2" t="s">
        <v>135</v>
      </c>
      <c r="Q2714" s="2" t="s">
        <v>9294</v>
      </c>
      <c r="R2714" t="str">
        <f>IFERROR(INDEX(ReadySub!$A$2:$A$1153, MATCH(T2714, ReadySub!$Q$2:$Q$1153, 0)), "")</f>
        <v/>
      </c>
      <c r="S2714" s="2" t="str">
        <f t="shared" si="126"/>
        <v>K7P 2R7_1020_KINGSTON</v>
      </c>
      <c r="T2714" s="2" t="str">
        <f t="shared" si="127"/>
        <v>K7P 2R7_1020 LANCASTER DR_KINGSTON</v>
      </c>
      <c r="U2714" s="12" t="str">
        <f t="shared" si="128"/>
        <v>DR</v>
      </c>
    </row>
    <row r="2715" spans="1:21" ht="13" x14ac:dyDescent="0.25">
      <c r="A2715" s="9">
        <v>45777</v>
      </c>
      <c r="B2715" s="2" t="s">
        <v>9295</v>
      </c>
      <c r="C2715" s="2" t="s">
        <v>18</v>
      </c>
      <c r="D2715" s="2" t="s">
        <v>58</v>
      </c>
      <c r="E2715" s="2" t="s">
        <v>603</v>
      </c>
      <c r="F2715" s="2" t="s">
        <v>9295</v>
      </c>
      <c r="G2715" s="2">
        <v>10211</v>
      </c>
      <c r="H2715" s="2" t="s">
        <v>45</v>
      </c>
      <c r="I2715" s="1">
        <v>32912</v>
      </c>
      <c r="J2715" s="2" t="s">
        <v>23</v>
      </c>
      <c r="K2715" s="2"/>
      <c r="L2715" s="2" t="s">
        <v>24</v>
      </c>
      <c r="M2715" s="2">
        <v>1350</v>
      </c>
      <c r="N2715" s="2" t="s">
        <v>769</v>
      </c>
      <c r="O2715" s="2" t="s">
        <v>491</v>
      </c>
      <c r="P2715" s="2" t="s">
        <v>886</v>
      </c>
      <c r="Q2715" s="2" t="s">
        <v>9296</v>
      </c>
      <c r="R2715">
        <f>IFERROR(INDEX(ReadySub!$A$2:$A$1153, MATCH(T2715, ReadySub!$Q$2:$Q$1153, 0)), "")</f>
        <v>709</v>
      </c>
      <c r="S2715" s="2" t="str">
        <f t="shared" si="126"/>
        <v>L7P 2T3_1350_BURLINGTON</v>
      </c>
      <c r="T2715" s="2" t="str">
        <f t="shared" si="127"/>
        <v>L7P 2T3_1350 GUELPH LINE_BURLINGTON</v>
      </c>
      <c r="U2715" s="12" t="str">
        <f t="shared" si="128"/>
        <v>Line</v>
      </c>
    </row>
    <row r="2716" spans="1:21" ht="13" x14ac:dyDescent="0.25">
      <c r="A2716" s="9">
        <v>45777</v>
      </c>
      <c r="B2716" s="2" t="s">
        <v>16875</v>
      </c>
      <c r="C2716" s="2" t="s">
        <v>18</v>
      </c>
      <c r="D2716" s="2" t="s">
        <v>58</v>
      </c>
      <c r="E2716" s="2" t="s">
        <v>603</v>
      </c>
      <c r="F2716" s="2" t="s">
        <v>9298</v>
      </c>
      <c r="G2716" s="2">
        <v>10235</v>
      </c>
      <c r="H2716" s="2" t="s">
        <v>104</v>
      </c>
      <c r="I2716" s="1">
        <v>32549</v>
      </c>
      <c r="J2716" s="2" t="s">
        <v>23</v>
      </c>
      <c r="K2716" s="2"/>
      <c r="L2716" s="2" t="s">
        <v>24</v>
      </c>
      <c r="M2716" s="2">
        <v>4056</v>
      </c>
      <c r="N2716" s="2" t="s">
        <v>2765</v>
      </c>
      <c r="O2716" s="2" t="s">
        <v>36</v>
      </c>
      <c r="P2716" s="2" t="s">
        <v>886</v>
      </c>
      <c r="Q2716" s="2" t="s">
        <v>9299</v>
      </c>
      <c r="R2716" t="str">
        <f>IFERROR(INDEX(ReadySub!$A$2:$A$1153, MATCH(T2716, ReadySub!$Q$2:$Q$1153, 0)), "")</f>
        <v/>
      </c>
      <c r="S2716" s="2" t="str">
        <f t="shared" si="126"/>
        <v>L7L 1S9_4056_BURLINGTON</v>
      </c>
      <c r="T2716" s="2" t="str">
        <f t="shared" si="127"/>
        <v>L7L 1S9_4056 NEW ST_BURLINGTON</v>
      </c>
      <c r="U2716" s="12" t="str">
        <f t="shared" si="128"/>
        <v>ST</v>
      </c>
    </row>
    <row r="2717" spans="1:21" ht="13" x14ac:dyDescent="0.25">
      <c r="A2717" s="9">
        <v>45777</v>
      </c>
      <c r="B2717" s="2" t="s">
        <v>9301</v>
      </c>
      <c r="C2717" s="2" t="s">
        <v>18</v>
      </c>
      <c r="D2717" s="2" t="s">
        <v>58</v>
      </c>
      <c r="E2717" s="2" t="s">
        <v>603</v>
      </c>
      <c r="F2717" s="2" t="s">
        <v>9302</v>
      </c>
      <c r="G2717" s="2">
        <v>10245</v>
      </c>
      <c r="H2717" s="2" t="s">
        <v>141</v>
      </c>
      <c r="I2717" s="1">
        <v>32605</v>
      </c>
      <c r="J2717" s="2" t="s">
        <v>23</v>
      </c>
      <c r="K2717" s="2"/>
      <c r="L2717" s="2" t="s">
        <v>24</v>
      </c>
      <c r="M2717" s="2">
        <v>4407</v>
      </c>
      <c r="N2717" s="2" t="s">
        <v>996</v>
      </c>
      <c r="O2717" s="2" t="s">
        <v>92</v>
      </c>
      <c r="P2717" s="2" t="s">
        <v>886</v>
      </c>
      <c r="Q2717" s="2" t="s">
        <v>9303</v>
      </c>
      <c r="R2717" t="str">
        <f>IFERROR(INDEX(ReadySub!$A$2:$A$1153, MATCH(T2717, ReadySub!$Q$2:$Q$1153, 0)), "")</f>
        <v/>
      </c>
      <c r="S2717" s="2" t="str">
        <f t="shared" si="126"/>
        <v>L7L 1L9_4407_BURLINGTON</v>
      </c>
      <c r="T2717" s="2" t="str">
        <f t="shared" si="127"/>
        <v>L7L 1L9_4407 SPRUCE AVE_BURLINGTON</v>
      </c>
      <c r="U2717" s="12" t="str">
        <f t="shared" si="128"/>
        <v>AVE</v>
      </c>
    </row>
    <row r="2718" spans="1:21" ht="13" x14ac:dyDescent="0.25">
      <c r="A2718" s="9">
        <v>45777</v>
      </c>
      <c r="B2718" s="2" t="s">
        <v>9304</v>
      </c>
      <c r="C2718" s="2" t="s">
        <v>18</v>
      </c>
      <c r="D2718" s="2" t="s">
        <v>19</v>
      </c>
      <c r="E2718" s="2" t="s">
        <v>20</v>
      </c>
      <c r="F2718" s="2" t="s">
        <v>9305</v>
      </c>
      <c r="G2718" s="2">
        <v>11082</v>
      </c>
      <c r="H2718" s="2" t="s">
        <v>53</v>
      </c>
      <c r="I2718" s="1">
        <v>32965</v>
      </c>
      <c r="J2718" s="2" t="s">
        <v>23</v>
      </c>
      <c r="K2718" s="2"/>
      <c r="L2718" s="2" t="s">
        <v>24</v>
      </c>
      <c r="M2718" s="2">
        <v>27</v>
      </c>
      <c r="N2718" s="2" t="s">
        <v>9306</v>
      </c>
      <c r="O2718" s="2" t="s">
        <v>36</v>
      </c>
      <c r="P2718" s="2" t="s">
        <v>9307</v>
      </c>
      <c r="Q2718" s="2" t="s">
        <v>9308</v>
      </c>
      <c r="R2718" t="str">
        <f>IFERROR(INDEX(ReadySub!$A$2:$A$1153, MATCH(T2718, ReadySub!$Q$2:$Q$1153, 0)), "")</f>
        <v/>
      </c>
      <c r="S2718" s="2" t="str">
        <f t="shared" si="126"/>
        <v>P0P 2J0_27_WIKWEMIKONG</v>
      </c>
      <c r="T2718" s="2" t="str">
        <f t="shared" si="127"/>
        <v>P0P 2J0_27 AMIKOOK ST_WIKWEMIKONG</v>
      </c>
      <c r="U2718" s="12" t="str">
        <f t="shared" si="128"/>
        <v>ST</v>
      </c>
    </row>
    <row r="2719" spans="1:21" ht="13" x14ac:dyDescent="0.25">
      <c r="A2719" s="9">
        <v>45777</v>
      </c>
      <c r="B2719" s="2" t="s">
        <v>1394</v>
      </c>
      <c r="C2719" s="2" t="s">
        <v>18</v>
      </c>
      <c r="D2719" s="2" t="s">
        <v>19</v>
      </c>
      <c r="E2719" s="2" t="s">
        <v>85</v>
      </c>
      <c r="F2719" s="2" t="s">
        <v>1394</v>
      </c>
      <c r="G2719" s="2">
        <v>11091</v>
      </c>
      <c r="H2719" s="2" t="s">
        <v>120</v>
      </c>
      <c r="I2719" s="1">
        <v>36206</v>
      </c>
      <c r="J2719" s="2" t="s">
        <v>23</v>
      </c>
      <c r="K2719" s="2"/>
      <c r="L2719" s="2" t="s">
        <v>24</v>
      </c>
      <c r="M2719" s="2">
        <v>199</v>
      </c>
      <c r="N2719" s="2" t="s">
        <v>9309</v>
      </c>
      <c r="O2719" s="2" t="s">
        <v>36</v>
      </c>
      <c r="P2719" s="2" t="s">
        <v>87</v>
      </c>
      <c r="Q2719" s="2" t="s">
        <v>9310</v>
      </c>
      <c r="R2719" t="str">
        <f>IFERROR(INDEX(ReadySub!$A$2:$A$1153, MATCH(T2719, ReadySub!$Q$2:$Q$1153, 0)), "")</f>
        <v/>
      </c>
      <c r="S2719" s="2" t="str">
        <f t="shared" si="126"/>
        <v>P3E 5P9_199_SUDBURY</v>
      </c>
      <c r="T2719" s="2" t="str">
        <f t="shared" si="127"/>
        <v>P3E 5P9_199 LARCH ST_SUDBURY</v>
      </c>
      <c r="U2719" s="12" t="str">
        <f t="shared" si="128"/>
        <v>ST</v>
      </c>
    </row>
    <row r="2720" spans="1:21" ht="13" x14ac:dyDescent="0.25">
      <c r="A2720" s="9">
        <v>45777</v>
      </c>
      <c r="B2720" s="2" t="s">
        <v>9311</v>
      </c>
      <c r="C2720" s="2" t="s">
        <v>18</v>
      </c>
      <c r="D2720" s="2" t="s">
        <v>19</v>
      </c>
      <c r="E2720" s="2" t="s">
        <v>20</v>
      </c>
      <c r="F2720" s="2" t="s">
        <v>9312</v>
      </c>
      <c r="G2720" s="2">
        <v>11098</v>
      </c>
      <c r="H2720" s="2" t="s">
        <v>120</v>
      </c>
      <c r="I2720" s="1">
        <v>33588</v>
      </c>
      <c r="J2720" s="2" t="s">
        <v>23</v>
      </c>
      <c r="K2720" s="2"/>
      <c r="L2720" s="2" t="s">
        <v>24</v>
      </c>
      <c r="M2720" s="2">
        <v>4</v>
      </c>
      <c r="N2720" s="2" t="s">
        <v>9313</v>
      </c>
      <c r="O2720" s="2" t="s">
        <v>47</v>
      </c>
      <c r="P2720" s="2" t="s">
        <v>9314</v>
      </c>
      <c r="Q2720" s="2" t="s">
        <v>9315</v>
      </c>
      <c r="R2720" t="str">
        <f>IFERROR(INDEX(ReadySub!$A$2:$A$1153, MATCH(T2720, ReadySub!$Q$2:$Q$1153, 0)), "")</f>
        <v/>
      </c>
      <c r="S2720" s="2" t="str">
        <f t="shared" si="126"/>
        <v>P0P 1G0_4_M'CHIGEENG</v>
      </c>
      <c r="T2720" s="2" t="str">
        <f t="shared" si="127"/>
        <v>P0P 1G0_4 ASSANCE DR_M'CHIGEENG</v>
      </c>
      <c r="U2720" s="12" t="str">
        <f t="shared" si="128"/>
        <v>DR</v>
      </c>
    </row>
    <row r="2721" spans="1:21" ht="13" x14ac:dyDescent="0.25">
      <c r="A2721" s="9">
        <v>45777</v>
      </c>
      <c r="B2721" s="2" t="s">
        <v>5617</v>
      </c>
      <c r="C2721" s="2" t="s">
        <v>18</v>
      </c>
      <c r="D2721" s="2" t="s">
        <v>19</v>
      </c>
      <c r="E2721" s="2" t="s">
        <v>360</v>
      </c>
      <c r="F2721" s="2" t="s">
        <v>9317</v>
      </c>
      <c r="G2721" s="2">
        <v>11109</v>
      </c>
      <c r="H2721" s="2" t="s">
        <v>66</v>
      </c>
      <c r="I2721" s="1">
        <v>32605</v>
      </c>
      <c r="J2721" s="2" t="s">
        <v>23</v>
      </c>
      <c r="K2721" s="2"/>
      <c r="L2721" s="2" t="s">
        <v>24</v>
      </c>
      <c r="M2721" s="2">
        <v>435</v>
      </c>
      <c r="N2721" s="2" t="s">
        <v>5640</v>
      </c>
      <c r="O2721" s="2" t="s">
        <v>92</v>
      </c>
      <c r="P2721" s="2" t="s">
        <v>5620</v>
      </c>
      <c r="Q2721" s="2" t="s">
        <v>5621</v>
      </c>
      <c r="R2721" t="str">
        <f>IFERROR(INDEX(ReadySub!$A$2:$A$1153, MATCH(T2721, ReadySub!$Q$2:$Q$1153, 0)), "")</f>
        <v/>
      </c>
      <c r="S2721" s="2" t="str">
        <f t="shared" si="126"/>
        <v>P0L 1C0_435_COCHRANE</v>
      </c>
      <c r="T2721" s="2" t="str">
        <f t="shared" si="127"/>
        <v>P0L 1C0_435 TENTH AVE_COCHRANE</v>
      </c>
      <c r="U2721" s="12" t="str">
        <f t="shared" si="128"/>
        <v>AVE</v>
      </c>
    </row>
    <row r="2722" spans="1:21" ht="13" x14ac:dyDescent="0.25">
      <c r="A2722" s="9">
        <v>45777</v>
      </c>
      <c r="B2722" s="2" t="s">
        <v>359</v>
      </c>
      <c r="C2722" s="2" t="s">
        <v>18</v>
      </c>
      <c r="D2722" s="2" t="s">
        <v>19</v>
      </c>
      <c r="E2722" s="2" t="s">
        <v>360</v>
      </c>
      <c r="F2722" s="2" t="s">
        <v>9318</v>
      </c>
      <c r="G2722" s="2">
        <v>11114</v>
      </c>
      <c r="H2722" s="2" t="s">
        <v>66</v>
      </c>
      <c r="I2722" s="1">
        <v>33000</v>
      </c>
      <c r="J2722" s="2" t="s">
        <v>23</v>
      </c>
      <c r="K2722" s="2"/>
      <c r="L2722" s="2" t="s">
        <v>113</v>
      </c>
      <c r="M2722" s="2">
        <v>1100</v>
      </c>
      <c r="N2722" s="2" t="s">
        <v>361</v>
      </c>
      <c r="O2722" s="2" t="s">
        <v>36</v>
      </c>
      <c r="P2722" s="2" t="s">
        <v>362</v>
      </c>
      <c r="Q2722" s="2" t="s">
        <v>363</v>
      </c>
      <c r="R2722" t="str">
        <f>IFERROR(INDEX(ReadySub!$A$2:$A$1153, MATCH(T2722, ReadySub!$Q$2:$Q$1153, 0)), "")</f>
        <v/>
      </c>
      <c r="S2722" s="2" t="str">
        <f t="shared" si="126"/>
        <v>P0L 1N0_1100_HEARST</v>
      </c>
      <c r="T2722" s="2" t="str">
        <f t="shared" si="127"/>
        <v>P0L 1N0_1100 EDWARD ST_HEARST</v>
      </c>
      <c r="U2722" s="12" t="str">
        <f t="shared" si="128"/>
        <v>ST</v>
      </c>
    </row>
    <row r="2723" spans="1:21" ht="13" x14ac:dyDescent="0.25">
      <c r="A2723" s="9">
        <v>45777</v>
      </c>
      <c r="B2723" s="2" t="s">
        <v>9319</v>
      </c>
      <c r="C2723" s="2" t="s">
        <v>18</v>
      </c>
      <c r="D2723" s="2" t="s">
        <v>19</v>
      </c>
      <c r="E2723" s="2" t="s">
        <v>20</v>
      </c>
      <c r="F2723" s="2" t="s">
        <v>9320</v>
      </c>
      <c r="G2723" s="2">
        <v>11116</v>
      </c>
      <c r="H2723" s="2" t="s">
        <v>377</v>
      </c>
      <c r="I2723" s="1">
        <v>33588</v>
      </c>
      <c r="J2723" s="2" t="s">
        <v>23</v>
      </c>
      <c r="K2723" s="2"/>
      <c r="L2723" s="2" t="s">
        <v>24</v>
      </c>
      <c r="M2723" s="2">
        <v>22</v>
      </c>
      <c r="N2723" s="2" t="s">
        <v>9321</v>
      </c>
      <c r="O2723" s="2" t="s">
        <v>47</v>
      </c>
      <c r="P2723" s="2" t="s">
        <v>9322</v>
      </c>
      <c r="Q2723" s="2" t="s">
        <v>9323</v>
      </c>
      <c r="R2723" t="str">
        <f>IFERROR(INDEX(ReadySub!$A$2:$A$1153, MATCH(T2723, ReadySub!$Q$2:$Q$1153, 0)), "")</f>
        <v/>
      </c>
      <c r="S2723" s="2" t="str">
        <f t="shared" si="126"/>
        <v>P0L 1W0_22_MOOSE FACTORY</v>
      </c>
      <c r="T2723" s="2" t="str">
        <f t="shared" si="127"/>
        <v>P0L 1W0_22 JONATHAN CHEECHOO DR_MOOSE FACTORY</v>
      </c>
      <c r="U2723" s="12" t="str">
        <f t="shared" si="128"/>
        <v>DR</v>
      </c>
    </row>
    <row r="2724" spans="1:21" ht="13" x14ac:dyDescent="0.25">
      <c r="A2724" s="9">
        <v>45777</v>
      </c>
      <c r="B2724" s="2" t="s">
        <v>2020</v>
      </c>
      <c r="C2724" s="2" t="s">
        <v>18</v>
      </c>
      <c r="D2724" s="2" t="s">
        <v>19</v>
      </c>
      <c r="E2724" s="2" t="s">
        <v>1675</v>
      </c>
      <c r="F2724" s="2" t="s">
        <v>9324</v>
      </c>
      <c r="G2724" s="2">
        <v>11154</v>
      </c>
      <c r="H2724" s="2" t="s">
        <v>22</v>
      </c>
      <c r="I2724" s="1">
        <v>32472</v>
      </c>
      <c r="J2724" s="2" t="s">
        <v>23</v>
      </c>
      <c r="K2724" s="2"/>
      <c r="L2724" s="2" t="s">
        <v>24</v>
      </c>
      <c r="M2724" s="2">
        <v>16</v>
      </c>
      <c r="N2724" s="2" t="s">
        <v>93</v>
      </c>
      <c r="O2724" s="2" t="s">
        <v>92</v>
      </c>
      <c r="P2724" s="2" t="s">
        <v>6813</v>
      </c>
      <c r="Q2724" s="2" t="s">
        <v>6814</v>
      </c>
      <c r="R2724" t="str">
        <f>IFERROR(INDEX(ReadySub!$A$2:$A$1153, MATCH(T2724, ReadySub!$Q$2:$Q$1153, 0)), "")</f>
        <v/>
      </c>
      <c r="S2724" s="2" t="str">
        <f t="shared" si="126"/>
        <v>P0A 1X0_16_SOUTH RIVER</v>
      </c>
      <c r="T2724" s="2" t="str">
        <f t="shared" si="127"/>
        <v>P0A 1X0_16 TORONTO AVE_SOUTH RIVER</v>
      </c>
      <c r="U2724" s="12" t="str">
        <f t="shared" si="128"/>
        <v>AVE</v>
      </c>
    </row>
    <row r="2725" spans="1:21" ht="13" x14ac:dyDescent="0.25">
      <c r="A2725" s="9">
        <v>45777</v>
      </c>
      <c r="B2725" s="2" t="s">
        <v>2485</v>
      </c>
      <c r="C2725" s="2" t="s">
        <v>18</v>
      </c>
      <c r="D2725" s="2" t="s">
        <v>19</v>
      </c>
      <c r="E2725" s="2" t="s">
        <v>1245</v>
      </c>
      <c r="F2725" s="2" t="s">
        <v>2485</v>
      </c>
      <c r="G2725" s="2">
        <v>11167</v>
      </c>
      <c r="H2725" s="2" t="s">
        <v>45</v>
      </c>
      <c r="I2725" s="1">
        <v>33171</v>
      </c>
      <c r="J2725" s="2" t="s">
        <v>23</v>
      </c>
      <c r="K2725" s="2"/>
      <c r="L2725" s="2" t="s">
        <v>24</v>
      </c>
      <c r="M2725" s="2">
        <v>50</v>
      </c>
      <c r="N2725" s="2" t="s">
        <v>9326</v>
      </c>
      <c r="O2725" s="2"/>
      <c r="P2725" s="2" t="s">
        <v>3996</v>
      </c>
      <c r="Q2725" s="2" t="s">
        <v>9327</v>
      </c>
      <c r="R2725" t="str">
        <f>IFERROR(INDEX(ReadySub!$A$2:$A$1153, MATCH(T2725, ReadySub!$Q$2:$Q$1153, 0)), "")</f>
        <v/>
      </c>
      <c r="S2725" s="2" t="str">
        <f t="shared" si="126"/>
        <v>P1L 1L4_50_BRACEBRIDGE</v>
      </c>
      <c r="T2725" s="2" t="str">
        <f t="shared" si="127"/>
        <v>P1L 1L4_50 THE GRANITE BLUFF 0_BRACEBRIDGE</v>
      </c>
      <c r="U2725" s="12">
        <f t="shared" si="128"/>
        <v>0</v>
      </c>
    </row>
    <row r="2726" spans="1:21" ht="13" x14ac:dyDescent="0.25">
      <c r="A2726" s="9">
        <v>45777</v>
      </c>
      <c r="B2726" s="2" t="s">
        <v>4064</v>
      </c>
      <c r="C2726" s="2" t="s">
        <v>18</v>
      </c>
      <c r="D2726" s="2" t="s">
        <v>19</v>
      </c>
      <c r="E2726" s="2" t="s">
        <v>111</v>
      </c>
      <c r="F2726" s="2" t="s">
        <v>4064</v>
      </c>
      <c r="G2726" s="2">
        <v>11172</v>
      </c>
      <c r="H2726" s="2" t="s">
        <v>45</v>
      </c>
      <c r="I2726" s="1">
        <v>33304</v>
      </c>
      <c r="J2726" s="2" t="s">
        <v>23</v>
      </c>
      <c r="K2726" s="2"/>
      <c r="L2726" s="2" t="s">
        <v>24</v>
      </c>
      <c r="M2726" s="2">
        <v>200</v>
      </c>
      <c r="N2726" s="2" t="s">
        <v>443</v>
      </c>
      <c r="O2726" s="2" t="s">
        <v>92</v>
      </c>
      <c r="P2726" s="2" t="s">
        <v>122</v>
      </c>
      <c r="Q2726" s="2" t="s">
        <v>9328</v>
      </c>
      <c r="R2726" t="str">
        <f>IFERROR(INDEX(ReadySub!$A$2:$A$1153, MATCH(T2726, ReadySub!$Q$2:$Q$1153, 0)), "")</f>
        <v/>
      </c>
      <c r="S2726" s="2" t="str">
        <f t="shared" si="126"/>
        <v>P1B 9M3_200_NORTH BAY</v>
      </c>
      <c r="T2726" s="2" t="str">
        <f t="shared" si="127"/>
        <v>P1B 9M3_200 FIRST AVE_NORTH BAY</v>
      </c>
      <c r="U2726" s="12" t="str">
        <f t="shared" si="128"/>
        <v>AVE</v>
      </c>
    </row>
    <row r="2727" spans="1:21" ht="13" x14ac:dyDescent="0.25">
      <c r="A2727" s="9">
        <v>45777</v>
      </c>
      <c r="B2727" s="2" t="s">
        <v>2104</v>
      </c>
      <c r="C2727" s="2" t="s">
        <v>18</v>
      </c>
      <c r="D2727" s="2" t="s">
        <v>19</v>
      </c>
      <c r="E2727" s="2" t="s">
        <v>1245</v>
      </c>
      <c r="F2727" s="2" t="s">
        <v>9329</v>
      </c>
      <c r="G2727" s="2">
        <v>11173</v>
      </c>
      <c r="H2727" s="2" t="s">
        <v>53</v>
      </c>
      <c r="I2727" s="1">
        <v>33292</v>
      </c>
      <c r="J2727" s="2" t="s">
        <v>23</v>
      </c>
      <c r="K2727" s="2"/>
      <c r="L2727" s="2" t="s">
        <v>24</v>
      </c>
      <c r="M2727" s="2" t="s">
        <v>9330</v>
      </c>
      <c r="N2727" s="2" t="s">
        <v>897</v>
      </c>
      <c r="O2727" s="2" t="s">
        <v>47</v>
      </c>
      <c r="P2727" s="2" t="s">
        <v>9331</v>
      </c>
      <c r="Q2727" s="2" t="s">
        <v>9332</v>
      </c>
      <c r="R2727" t="str">
        <f>IFERROR(INDEX(ReadySub!$A$2:$A$1153, MATCH(T2727, ReadySub!$Q$2:$Q$1153, 0)), "")</f>
        <v/>
      </c>
      <c r="S2727" s="2" t="str">
        <f t="shared" si="126"/>
        <v>P1P 1B7_100-1_GRAVENHURST</v>
      </c>
      <c r="T2727" s="2" t="str">
        <f t="shared" si="127"/>
        <v>P1P 1B7_100-1 CENTENNIAL DR_GRAVENHURST</v>
      </c>
      <c r="U2727" s="12" t="str">
        <f t="shared" si="128"/>
        <v>DR</v>
      </c>
    </row>
    <row r="2728" spans="1:21" ht="13" x14ac:dyDescent="0.25">
      <c r="A2728" s="9">
        <v>45777</v>
      </c>
      <c r="B2728" s="2" t="s">
        <v>1785</v>
      </c>
      <c r="C2728" s="2" t="s">
        <v>18</v>
      </c>
      <c r="D2728" s="2" t="s">
        <v>19</v>
      </c>
      <c r="E2728" s="2" t="s">
        <v>111</v>
      </c>
      <c r="F2728" s="2" t="s">
        <v>9333</v>
      </c>
      <c r="G2728" s="2">
        <v>11182</v>
      </c>
      <c r="H2728" s="2" t="s">
        <v>120</v>
      </c>
      <c r="I2728" s="1">
        <v>33720</v>
      </c>
      <c r="J2728" s="2" t="s">
        <v>23</v>
      </c>
      <c r="K2728" s="2"/>
      <c r="L2728" s="2" t="s">
        <v>172</v>
      </c>
      <c r="M2728" s="2" t="s">
        <v>9334</v>
      </c>
      <c r="N2728" s="2" t="s">
        <v>308</v>
      </c>
      <c r="O2728" s="2" t="s">
        <v>115</v>
      </c>
      <c r="P2728" s="2" t="s">
        <v>122</v>
      </c>
      <c r="Q2728" s="2" t="s">
        <v>7094</v>
      </c>
      <c r="R2728" t="str">
        <f>IFERROR(INDEX(ReadySub!$A$2:$A$1153, MATCH(T2728, ReadySub!$Q$2:$Q$1153, 0)), "")</f>
        <v/>
      </c>
      <c r="S2728" s="2" t="str">
        <f t="shared" si="126"/>
        <v>P1B 6G8_681A_NORTH BAY</v>
      </c>
      <c r="T2728" s="2" t="str">
        <f t="shared" si="127"/>
        <v>P1B 6G8_681A CHIPPEWA RUE_NORTH BAY</v>
      </c>
      <c r="U2728" s="12" t="str">
        <f t="shared" si="128"/>
        <v>Rue</v>
      </c>
    </row>
    <row r="2729" spans="1:21" ht="13" x14ac:dyDescent="0.25">
      <c r="A2729" s="9">
        <v>45777</v>
      </c>
      <c r="B2729" s="2" t="s">
        <v>9335</v>
      </c>
      <c r="C2729" s="2" t="s">
        <v>18</v>
      </c>
      <c r="D2729" s="2" t="s">
        <v>102</v>
      </c>
      <c r="E2729" s="2" t="s">
        <v>244</v>
      </c>
      <c r="F2729" s="2" t="s">
        <v>9336</v>
      </c>
      <c r="G2729" s="2">
        <v>11253</v>
      </c>
      <c r="H2729" s="2" t="s">
        <v>53</v>
      </c>
      <c r="I2729" s="1">
        <v>33000</v>
      </c>
      <c r="J2729" s="2" t="s">
        <v>23</v>
      </c>
      <c r="K2729" s="2"/>
      <c r="L2729" s="2" t="s">
        <v>24</v>
      </c>
      <c r="M2729" s="2">
        <v>536</v>
      </c>
      <c r="N2729" s="2" t="s">
        <v>2338</v>
      </c>
      <c r="O2729" s="2" t="s">
        <v>36</v>
      </c>
      <c r="P2729" s="2" t="s">
        <v>247</v>
      </c>
      <c r="Q2729" s="2" t="s">
        <v>8167</v>
      </c>
      <c r="R2729" t="str">
        <f>IFERROR(INDEX(ReadySub!$A$2:$A$1153, MATCH(T2729, ReadySub!$Q$2:$Q$1153, 0)), "")</f>
        <v/>
      </c>
      <c r="S2729" s="2" t="str">
        <f t="shared" si="126"/>
        <v>N5Y 4J5_536_LONDON</v>
      </c>
      <c r="T2729" s="2" t="str">
        <f t="shared" si="127"/>
        <v>N5Y 4J5_536 HURON ST_LONDON</v>
      </c>
      <c r="U2729" s="12" t="str">
        <f t="shared" si="128"/>
        <v>ST</v>
      </c>
    </row>
    <row r="2730" spans="1:21" ht="13" x14ac:dyDescent="0.25">
      <c r="A2730" s="9">
        <v>45777</v>
      </c>
      <c r="B2730" s="2" t="s">
        <v>9337</v>
      </c>
      <c r="C2730" s="2" t="s">
        <v>18</v>
      </c>
      <c r="D2730" s="2" t="s">
        <v>102</v>
      </c>
      <c r="E2730" s="2" t="s">
        <v>244</v>
      </c>
      <c r="F2730" s="2" t="s">
        <v>9338</v>
      </c>
      <c r="G2730" s="2">
        <v>11270</v>
      </c>
      <c r="H2730" s="2" t="s">
        <v>45</v>
      </c>
      <c r="I2730" s="1">
        <v>33115</v>
      </c>
      <c r="J2730" s="2" t="s">
        <v>23</v>
      </c>
      <c r="K2730" s="2"/>
      <c r="L2730" s="2" t="s">
        <v>24</v>
      </c>
      <c r="M2730" s="2">
        <v>123</v>
      </c>
      <c r="N2730" s="2" t="s">
        <v>9339</v>
      </c>
      <c r="O2730" s="2" t="s">
        <v>47</v>
      </c>
      <c r="P2730" s="2" t="s">
        <v>247</v>
      </c>
      <c r="Q2730" s="2" t="s">
        <v>9340</v>
      </c>
      <c r="R2730" t="str">
        <f>IFERROR(INDEX(ReadySub!$A$2:$A$1153, MATCH(T2730, ReadySub!$Q$2:$Q$1153, 0)), "")</f>
        <v/>
      </c>
      <c r="S2730" s="2" t="str">
        <f t="shared" si="126"/>
        <v>N5W 1S1_123_LONDON</v>
      </c>
      <c r="T2730" s="2" t="str">
        <f t="shared" si="127"/>
        <v>N5W 1S1_123 MONTEBELLO DR_LONDON</v>
      </c>
      <c r="U2730" s="12" t="str">
        <f t="shared" si="128"/>
        <v>DR</v>
      </c>
    </row>
    <row r="2731" spans="1:21" ht="13" x14ac:dyDescent="0.25">
      <c r="A2731" s="9">
        <v>45777</v>
      </c>
      <c r="B2731" s="2" t="s">
        <v>430</v>
      </c>
      <c r="C2731" s="2" t="s">
        <v>18</v>
      </c>
      <c r="D2731" s="2" t="s">
        <v>102</v>
      </c>
      <c r="E2731" s="2" t="s">
        <v>431</v>
      </c>
      <c r="F2731" s="2" t="s">
        <v>9341</v>
      </c>
      <c r="G2731" s="2">
        <v>11273</v>
      </c>
      <c r="H2731" s="2" t="s">
        <v>104</v>
      </c>
      <c r="I2731" s="1">
        <v>33116</v>
      </c>
      <c r="J2731" s="2" t="s">
        <v>23</v>
      </c>
      <c r="K2731" s="2"/>
      <c r="L2731" s="2" t="s">
        <v>24</v>
      </c>
      <c r="M2731" s="2">
        <v>840</v>
      </c>
      <c r="N2731" s="2" t="s">
        <v>9342</v>
      </c>
      <c r="O2731" s="2" t="s">
        <v>36</v>
      </c>
      <c r="P2731" s="2" t="s">
        <v>434</v>
      </c>
      <c r="Q2731" s="2" t="s">
        <v>9343</v>
      </c>
      <c r="R2731" t="str">
        <f>IFERROR(INDEX(ReadySub!$A$2:$A$1153, MATCH(T2731, ReadySub!$Q$2:$Q$1153, 0)), "")</f>
        <v/>
      </c>
      <c r="S2731" s="2" t="str">
        <f t="shared" si="126"/>
        <v>N4S 7V3_840_WOODSTOCK</v>
      </c>
      <c r="T2731" s="2" t="str">
        <f t="shared" si="127"/>
        <v>N4S 7V3_840 SLOANE ST_WOODSTOCK</v>
      </c>
      <c r="U2731" s="12" t="str">
        <f t="shared" si="128"/>
        <v>ST</v>
      </c>
    </row>
    <row r="2732" spans="1:21" ht="13" x14ac:dyDescent="0.25">
      <c r="A2732" s="9">
        <v>45777</v>
      </c>
      <c r="B2732" s="2" t="s">
        <v>571</v>
      </c>
      <c r="C2732" s="2" t="s">
        <v>18</v>
      </c>
      <c r="D2732" s="2" t="s">
        <v>102</v>
      </c>
      <c r="E2732" s="2" t="s">
        <v>244</v>
      </c>
      <c r="F2732" s="2" t="s">
        <v>9344</v>
      </c>
      <c r="G2732" s="2">
        <v>11275</v>
      </c>
      <c r="H2732" s="2" t="s">
        <v>104</v>
      </c>
      <c r="I2732" s="1">
        <v>33120</v>
      </c>
      <c r="J2732" s="2" t="s">
        <v>23</v>
      </c>
      <c r="K2732" s="2"/>
      <c r="L2732" s="2" t="s">
        <v>24</v>
      </c>
      <c r="M2732" s="2">
        <v>349</v>
      </c>
      <c r="N2732" s="2" t="s">
        <v>3480</v>
      </c>
      <c r="O2732" s="2" t="s">
        <v>92</v>
      </c>
      <c r="P2732" s="2" t="s">
        <v>247</v>
      </c>
      <c r="Q2732" s="2" t="s">
        <v>9345</v>
      </c>
      <c r="R2732" t="str">
        <f>IFERROR(INDEX(ReadySub!$A$2:$A$1153, MATCH(T2732, ReadySub!$Q$2:$Q$1153, 0)), "")</f>
        <v/>
      </c>
      <c r="S2732" s="2" t="str">
        <f t="shared" si="126"/>
        <v>N5Z 1L5_349_LONDON</v>
      </c>
      <c r="T2732" s="2" t="str">
        <f t="shared" si="127"/>
        <v>N5Z 1L5_349 TWEEDSMUIR AVE_LONDON</v>
      </c>
      <c r="U2732" s="12" t="str">
        <f t="shared" si="128"/>
        <v>AVE</v>
      </c>
    </row>
    <row r="2733" spans="1:21" ht="13" x14ac:dyDescent="0.25">
      <c r="A2733" s="9">
        <v>45777</v>
      </c>
      <c r="B2733" s="2" t="s">
        <v>571</v>
      </c>
      <c r="C2733" s="2" t="s">
        <v>18</v>
      </c>
      <c r="D2733" s="2" t="s">
        <v>102</v>
      </c>
      <c r="E2733" s="2" t="s">
        <v>244</v>
      </c>
      <c r="F2733" s="2" t="s">
        <v>9346</v>
      </c>
      <c r="G2733" s="2">
        <v>11277</v>
      </c>
      <c r="H2733" s="2" t="s">
        <v>202</v>
      </c>
      <c r="I2733" s="1">
        <v>33120</v>
      </c>
      <c r="J2733" s="2" t="s">
        <v>23</v>
      </c>
      <c r="K2733" s="2"/>
      <c r="L2733" s="2" t="s">
        <v>24</v>
      </c>
      <c r="M2733" s="2">
        <v>191</v>
      </c>
      <c r="N2733" s="2" t="s">
        <v>9347</v>
      </c>
      <c r="O2733" s="2" t="s">
        <v>47</v>
      </c>
      <c r="P2733" s="2" t="s">
        <v>247</v>
      </c>
      <c r="Q2733" s="2" t="s">
        <v>9348</v>
      </c>
      <c r="R2733" t="str">
        <f>IFERROR(INDEX(ReadySub!$A$2:$A$1153, MATCH(T2733, ReadySub!$Q$2:$Q$1153, 0)), "")</f>
        <v/>
      </c>
      <c r="S2733" s="2" t="str">
        <f t="shared" si="126"/>
        <v>N5W 4W9_191_LONDON</v>
      </c>
      <c r="T2733" s="2" t="str">
        <f t="shared" si="127"/>
        <v>N5W 4W9_191 DAWN DR_LONDON</v>
      </c>
      <c r="U2733" s="12" t="str">
        <f t="shared" si="128"/>
        <v>DR</v>
      </c>
    </row>
    <row r="2734" spans="1:21" ht="13" x14ac:dyDescent="0.25">
      <c r="A2734" s="9">
        <v>45777</v>
      </c>
      <c r="B2734" s="2" t="s">
        <v>9349</v>
      </c>
      <c r="C2734" s="2" t="s">
        <v>18</v>
      </c>
      <c r="D2734" s="2" t="s">
        <v>102</v>
      </c>
      <c r="E2734" s="2" t="s">
        <v>244</v>
      </c>
      <c r="F2734" s="2" t="s">
        <v>9350</v>
      </c>
      <c r="G2734" s="2">
        <v>11279</v>
      </c>
      <c r="H2734" s="2" t="s">
        <v>53</v>
      </c>
      <c r="I2734" s="1">
        <v>33122</v>
      </c>
      <c r="J2734" s="2" t="s">
        <v>23</v>
      </c>
      <c r="K2734" s="2"/>
      <c r="L2734" s="2" t="s">
        <v>24</v>
      </c>
      <c r="M2734" s="2">
        <v>1040</v>
      </c>
      <c r="N2734" s="2" t="s">
        <v>2428</v>
      </c>
      <c r="O2734" s="2" t="s">
        <v>36</v>
      </c>
      <c r="P2734" s="2" t="s">
        <v>247</v>
      </c>
      <c r="Q2734" s="2" t="s">
        <v>9351</v>
      </c>
      <c r="R2734" t="str">
        <f>IFERROR(INDEX(ReadySub!$A$2:$A$1153, MATCH(T2734, ReadySub!$Q$2:$Q$1153, 0)), "")</f>
        <v/>
      </c>
      <c r="S2734" s="2" t="str">
        <f t="shared" si="126"/>
        <v>N6H 1V4_1040_LONDON</v>
      </c>
      <c r="T2734" s="2" t="str">
        <f t="shared" si="127"/>
        <v>N6H 1V4_1040 OXFORD ST_LONDON</v>
      </c>
      <c r="U2734" s="12" t="str">
        <f t="shared" si="128"/>
        <v>ST</v>
      </c>
    </row>
    <row r="2735" spans="1:21" ht="13" x14ac:dyDescent="0.25">
      <c r="A2735" s="9">
        <v>45777</v>
      </c>
      <c r="B2735" s="2" t="s">
        <v>571</v>
      </c>
      <c r="C2735" s="2" t="s">
        <v>18</v>
      </c>
      <c r="D2735" s="2" t="s">
        <v>102</v>
      </c>
      <c r="E2735" s="2" t="s">
        <v>244</v>
      </c>
      <c r="F2735" s="2" t="s">
        <v>9352</v>
      </c>
      <c r="G2735" s="2">
        <v>11281</v>
      </c>
      <c r="H2735" s="2" t="s">
        <v>104</v>
      </c>
      <c r="I2735" s="1">
        <v>33171</v>
      </c>
      <c r="J2735" s="2" t="s">
        <v>23</v>
      </c>
      <c r="K2735" s="2"/>
      <c r="L2735" s="2" t="s">
        <v>24</v>
      </c>
      <c r="M2735" s="2">
        <v>555</v>
      </c>
      <c r="N2735" s="2" t="s">
        <v>154</v>
      </c>
      <c r="O2735" s="2" t="s">
        <v>26</v>
      </c>
      <c r="P2735" s="2" t="s">
        <v>247</v>
      </c>
      <c r="Q2735" s="2" t="s">
        <v>9353</v>
      </c>
      <c r="R2735" t="str">
        <f>IFERROR(INDEX(ReadySub!$A$2:$A$1153, MATCH(T2735, ReadySub!$Q$2:$Q$1153, 0)), "")</f>
        <v/>
      </c>
      <c r="S2735" s="2" t="str">
        <f t="shared" si="126"/>
        <v>N6H 3W6_555_LONDON</v>
      </c>
      <c r="T2735" s="2" t="str">
        <f t="shared" si="127"/>
        <v>N6H 3W6_555 SANATORIUM RD_LONDON</v>
      </c>
      <c r="U2735" s="12" t="str">
        <f t="shared" si="128"/>
        <v>RD</v>
      </c>
    </row>
    <row r="2736" spans="1:21" ht="13" x14ac:dyDescent="0.25">
      <c r="A2736" s="9">
        <v>45777</v>
      </c>
      <c r="B2736" s="2" t="s">
        <v>571</v>
      </c>
      <c r="C2736" s="2" t="s">
        <v>18</v>
      </c>
      <c r="D2736" s="2" t="s">
        <v>102</v>
      </c>
      <c r="E2736" s="2" t="s">
        <v>244</v>
      </c>
      <c r="F2736" s="2" t="s">
        <v>9354</v>
      </c>
      <c r="G2736" s="2">
        <v>11282</v>
      </c>
      <c r="H2736" s="2" t="s">
        <v>104</v>
      </c>
      <c r="I2736" s="1">
        <v>33120</v>
      </c>
      <c r="J2736" s="2" t="s">
        <v>23</v>
      </c>
      <c r="K2736" s="2"/>
      <c r="L2736" s="2" t="s">
        <v>24</v>
      </c>
      <c r="M2736" s="2">
        <v>80</v>
      </c>
      <c r="N2736" s="2" t="s">
        <v>3958</v>
      </c>
      <c r="O2736" s="2" t="s">
        <v>101</v>
      </c>
      <c r="P2736" s="2" t="s">
        <v>247</v>
      </c>
      <c r="Q2736" s="2" t="s">
        <v>9355</v>
      </c>
      <c r="R2736" t="str">
        <f>IFERROR(INDEX(ReadySub!$A$2:$A$1153, MATCH(T2736, ReadySub!$Q$2:$Q$1153, 0)), "")</f>
        <v/>
      </c>
      <c r="S2736" s="2" t="str">
        <f t="shared" si="126"/>
        <v>N6J 2X1_80_LONDON</v>
      </c>
      <c r="T2736" s="2" t="str">
        <f t="shared" si="127"/>
        <v>N6J 2X1_80 ST.LAWRENCE BLVD_LONDON</v>
      </c>
      <c r="U2736" s="12" t="str">
        <f t="shared" si="128"/>
        <v>BLVD</v>
      </c>
    </row>
    <row r="2737" spans="1:21" ht="13" x14ac:dyDescent="0.25">
      <c r="A2737" s="9">
        <v>45777</v>
      </c>
      <c r="B2737" s="2" t="s">
        <v>571</v>
      </c>
      <c r="C2737" s="2" t="s">
        <v>18</v>
      </c>
      <c r="D2737" s="2" t="s">
        <v>102</v>
      </c>
      <c r="E2737" s="2" t="s">
        <v>244</v>
      </c>
      <c r="F2737" s="2" t="s">
        <v>9356</v>
      </c>
      <c r="G2737" s="2">
        <v>11293</v>
      </c>
      <c r="H2737" s="2" t="s">
        <v>104</v>
      </c>
      <c r="I2737" s="1">
        <v>33155</v>
      </c>
      <c r="J2737" s="2" t="s">
        <v>23</v>
      </c>
      <c r="K2737" s="2"/>
      <c r="L2737" s="2" t="s">
        <v>24</v>
      </c>
      <c r="M2737" s="2">
        <v>782</v>
      </c>
      <c r="N2737" s="2" t="s">
        <v>776</v>
      </c>
      <c r="O2737" s="2" t="s">
        <v>36</v>
      </c>
      <c r="P2737" s="2" t="s">
        <v>247</v>
      </c>
      <c r="Q2737" s="2" t="s">
        <v>9357</v>
      </c>
      <c r="R2737" t="str">
        <f>IFERROR(INDEX(ReadySub!$A$2:$A$1153, MATCH(T2737, ReadySub!$Q$2:$Q$1153, 0)), "")</f>
        <v/>
      </c>
      <c r="S2737" s="2" t="str">
        <f t="shared" si="126"/>
        <v>N6A 3W3_782_LONDON</v>
      </c>
      <c r="T2737" s="2" t="str">
        <f t="shared" si="127"/>
        <v>N6A 3W3_782 WATERLOO ST_LONDON</v>
      </c>
      <c r="U2737" s="12" t="str">
        <f t="shared" si="128"/>
        <v>ST</v>
      </c>
    </row>
    <row r="2738" spans="1:21" ht="13" x14ac:dyDescent="0.25">
      <c r="A2738" s="9">
        <v>45777</v>
      </c>
      <c r="B2738" s="2" t="s">
        <v>2082</v>
      </c>
      <c r="C2738" s="2" t="s">
        <v>18</v>
      </c>
      <c r="D2738" s="2" t="s">
        <v>102</v>
      </c>
      <c r="E2738" s="2" t="s">
        <v>244</v>
      </c>
      <c r="F2738" s="2" t="s">
        <v>9358</v>
      </c>
      <c r="G2738" s="2">
        <v>11296</v>
      </c>
      <c r="H2738" s="2" t="s">
        <v>66</v>
      </c>
      <c r="I2738" s="1">
        <v>33190</v>
      </c>
      <c r="J2738" s="2" t="s">
        <v>23</v>
      </c>
      <c r="K2738" s="2"/>
      <c r="L2738" s="2" t="s">
        <v>24</v>
      </c>
      <c r="M2738" s="2">
        <v>950</v>
      </c>
      <c r="N2738" s="2" t="s">
        <v>5721</v>
      </c>
      <c r="O2738" s="2" t="s">
        <v>26</v>
      </c>
      <c r="P2738" s="2" t="s">
        <v>247</v>
      </c>
      <c r="Q2738" s="2" t="s">
        <v>9359</v>
      </c>
      <c r="R2738" t="str">
        <f>IFERROR(INDEX(ReadySub!$A$2:$A$1153, MATCH(T2738, ReadySub!$Q$2:$Q$1153, 0)), "")</f>
        <v/>
      </c>
      <c r="S2738" s="2" t="str">
        <f t="shared" si="126"/>
        <v>N6G 3M2_950_LONDON</v>
      </c>
      <c r="T2738" s="2" t="str">
        <f t="shared" si="127"/>
        <v>N6G 3M2_950 LAWSON RD_LONDON</v>
      </c>
      <c r="U2738" s="12" t="str">
        <f t="shared" si="128"/>
        <v>RD</v>
      </c>
    </row>
    <row r="2739" spans="1:21" ht="13" x14ac:dyDescent="0.25">
      <c r="A2739" s="9">
        <v>45777</v>
      </c>
      <c r="B2739" s="2" t="s">
        <v>430</v>
      </c>
      <c r="C2739" s="2" t="s">
        <v>18</v>
      </c>
      <c r="D2739" s="2" t="s">
        <v>102</v>
      </c>
      <c r="E2739" s="2" t="s">
        <v>431</v>
      </c>
      <c r="F2739" s="2" t="s">
        <v>9360</v>
      </c>
      <c r="G2739" s="2">
        <v>11300</v>
      </c>
      <c r="H2739" s="2" t="s">
        <v>53</v>
      </c>
      <c r="I2739" s="1">
        <v>33250</v>
      </c>
      <c r="J2739" s="2" t="s">
        <v>23</v>
      </c>
      <c r="K2739" s="2"/>
      <c r="L2739" s="2" t="s">
        <v>24</v>
      </c>
      <c r="M2739" s="2">
        <v>375</v>
      </c>
      <c r="N2739" s="2" t="s">
        <v>9361</v>
      </c>
      <c r="O2739" s="2" t="s">
        <v>36</v>
      </c>
      <c r="P2739" s="2" t="s">
        <v>434</v>
      </c>
      <c r="Q2739" s="2" t="s">
        <v>6577</v>
      </c>
      <c r="R2739" t="str">
        <f>IFERROR(INDEX(ReadySub!$A$2:$A$1153, MATCH(T2739, ReadySub!$Q$2:$Q$1153, 0)), "")</f>
        <v/>
      </c>
      <c r="S2739" s="2" t="str">
        <f t="shared" si="126"/>
        <v>N4V 1A3_375_WOODSTOCK</v>
      </c>
      <c r="T2739" s="2" t="str">
        <f t="shared" si="127"/>
        <v>N4V 1A3_375 FINKLE ST_WOODSTOCK</v>
      </c>
      <c r="U2739" s="12" t="str">
        <f t="shared" si="128"/>
        <v>ST</v>
      </c>
    </row>
    <row r="2740" spans="1:21" ht="13" x14ac:dyDescent="0.25">
      <c r="A2740" s="9">
        <v>45777</v>
      </c>
      <c r="B2740" s="2" t="s">
        <v>3930</v>
      </c>
      <c r="C2740" s="2" t="s">
        <v>18</v>
      </c>
      <c r="D2740" s="2" t="s">
        <v>51</v>
      </c>
      <c r="E2740" s="2" t="s">
        <v>90</v>
      </c>
      <c r="F2740" s="2" t="s">
        <v>9362</v>
      </c>
      <c r="G2740" s="2">
        <v>11801</v>
      </c>
      <c r="H2740" s="2" t="s">
        <v>120</v>
      </c>
      <c r="I2740" s="1">
        <v>32513</v>
      </c>
      <c r="J2740" s="2" t="s">
        <v>23</v>
      </c>
      <c r="K2740" s="2"/>
      <c r="L2740" s="2" t="s">
        <v>24</v>
      </c>
      <c r="M2740" s="2">
        <v>20</v>
      </c>
      <c r="N2740" s="2" t="s">
        <v>9363</v>
      </c>
      <c r="O2740" s="2" t="s">
        <v>36</v>
      </c>
      <c r="P2740" s="2" t="s">
        <v>93</v>
      </c>
      <c r="Q2740" s="2" t="s">
        <v>9364</v>
      </c>
      <c r="R2740" t="str">
        <f>IFERROR(INDEX(ReadySub!$A$2:$A$1153, MATCH(T2740, ReadySub!$Q$2:$Q$1153, 0)), "")</f>
        <v/>
      </c>
      <c r="S2740" s="2" t="str">
        <f t="shared" si="126"/>
        <v>M1E 2E5_20_TORONTO</v>
      </c>
      <c r="T2740" s="2" t="str">
        <f t="shared" si="127"/>
        <v>M1E 2E5_20 WALDOCK ST_TORONTO</v>
      </c>
      <c r="U2740" s="12" t="str">
        <f t="shared" si="128"/>
        <v>ST</v>
      </c>
    </row>
    <row r="2741" spans="1:21" ht="13" x14ac:dyDescent="0.25">
      <c r="A2741" s="9">
        <v>45777</v>
      </c>
      <c r="B2741" s="2" t="s">
        <v>9365</v>
      </c>
      <c r="C2741" s="2" t="s">
        <v>18</v>
      </c>
      <c r="D2741" s="2" t="s">
        <v>51</v>
      </c>
      <c r="E2741" s="2" t="s">
        <v>90</v>
      </c>
      <c r="F2741" s="2" t="s">
        <v>9365</v>
      </c>
      <c r="G2741" s="2">
        <v>11806</v>
      </c>
      <c r="H2741" s="2" t="s">
        <v>120</v>
      </c>
      <c r="I2741" s="1">
        <v>32472</v>
      </c>
      <c r="J2741" s="2" t="s">
        <v>23</v>
      </c>
      <c r="K2741" s="2"/>
      <c r="L2741" s="2" t="s">
        <v>24</v>
      </c>
      <c r="M2741" s="2">
        <v>459</v>
      </c>
      <c r="N2741" s="2" t="s">
        <v>644</v>
      </c>
      <c r="O2741" s="2" t="s">
        <v>92</v>
      </c>
      <c r="P2741" s="2" t="s">
        <v>93</v>
      </c>
      <c r="Q2741" s="2" t="s">
        <v>9366</v>
      </c>
      <c r="R2741" t="str">
        <f>IFERROR(INDEX(ReadySub!$A$2:$A$1153, MATCH(T2741, ReadySub!$Q$2:$Q$1153, 0)), "")</f>
        <v/>
      </c>
      <c r="S2741" s="2" t="str">
        <f t="shared" si="126"/>
        <v>M1N 4A7_459_TORONTO</v>
      </c>
      <c r="T2741" s="2" t="str">
        <f t="shared" si="127"/>
        <v>M1N 4A7_459 MIDLAND AVE_TORONTO</v>
      </c>
      <c r="U2741" s="12" t="str">
        <f t="shared" si="128"/>
        <v>AVE</v>
      </c>
    </row>
    <row r="2742" spans="1:21" ht="13" x14ac:dyDescent="0.25">
      <c r="A2742" s="9">
        <v>45777</v>
      </c>
      <c r="B2742" s="2" t="s">
        <v>8309</v>
      </c>
      <c r="C2742" s="2" t="s">
        <v>18</v>
      </c>
      <c r="D2742" s="2" t="s">
        <v>51</v>
      </c>
      <c r="E2742" s="2" t="s">
        <v>90</v>
      </c>
      <c r="F2742" s="2" t="s">
        <v>9367</v>
      </c>
      <c r="G2742" s="2">
        <v>11807</v>
      </c>
      <c r="H2742" s="2" t="s">
        <v>120</v>
      </c>
      <c r="I2742" s="1">
        <v>32472</v>
      </c>
      <c r="J2742" s="2" t="s">
        <v>23</v>
      </c>
      <c r="K2742" s="2"/>
      <c r="L2742" s="2" t="s">
        <v>24</v>
      </c>
      <c r="M2742" s="2">
        <v>39</v>
      </c>
      <c r="N2742" s="2" t="s">
        <v>8310</v>
      </c>
      <c r="O2742" s="2" t="s">
        <v>459</v>
      </c>
      <c r="P2742" s="2" t="s">
        <v>93</v>
      </c>
      <c r="Q2742" s="2" t="s">
        <v>9368</v>
      </c>
      <c r="R2742" t="str">
        <f>IFERROR(INDEX(ReadySub!$A$2:$A$1153, MATCH(T2742, ReadySub!$Q$2:$Q$1153, 0)), "")</f>
        <v/>
      </c>
      <c r="S2742" s="2" t="str">
        <f t="shared" si="126"/>
        <v>M1S 4V6_39_TORONTO</v>
      </c>
      <c r="T2742" s="2" t="str">
        <f t="shared" si="127"/>
        <v>M1S 4V6_39 KIMBERCROFT CRT_TORONTO</v>
      </c>
      <c r="U2742" s="12" t="str">
        <f t="shared" si="128"/>
        <v>CRT</v>
      </c>
    </row>
    <row r="2743" spans="1:21" ht="13" x14ac:dyDescent="0.25">
      <c r="A2743" s="9">
        <v>45777</v>
      </c>
      <c r="B2743" s="2" t="s">
        <v>9369</v>
      </c>
      <c r="C2743" s="2" t="s">
        <v>18</v>
      </c>
      <c r="D2743" s="2" t="s">
        <v>51</v>
      </c>
      <c r="E2743" s="2" t="s">
        <v>90</v>
      </c>
      <c r="F2743" s="2" t="s">
        <v>9370</v>
      </c>
      <c r="G2743" s="2">
        <v>11808</v>
      </c>
      <c r="H2743" s="2" t="s">
        <v>45</v>
      </c>
      <c r="I2743" s="1">
        <v>32437</v>
      </c>
      <c r="J2743" s="2" t="s">
        <v>23</v>
      </c>
      <c r="K2743" s="2"/>
      <c r="L2743" s="2" t="s">
        <v>24</v>
      </c>
      <c r="M2743" s="2">
        <v>3300</v>
      </c>
      <c r="N2743" s="2" t="s">
        <v>237</v>
      </c>
      <c r="O2743" s="2" t="s">
        <v>26</v>
      </c>
      <c r="P2743" s="2" t="s">
        <v>93</v>
      </c>
      <c r="Q2743" s="2" t="s">
        <v>6255</v>
      </c>
      <c r="R2743" t="str">
        <f>IFERROR(INDEX(ReadySub!$A$2:$A$1153, MATCH(T2743, ReadySub!$Q$2:$Q$1153, 0)), "")</f>
        <v/>
      </c>
      <c r="S2743" s="2" t="str">
        <f t="shared" si="126"/>
        <v>M1V 3S8_3300_TORONTO</v>
      </c>
      <c r="T2743" s="2" t="str">
        <f t="shared" si="127"/>
        <v>M1V 3S8_3300 KENNEDY RD_TORONTO</v>
      </c>
      <c r="U2743" s="12" t="str">
        <f t="shared" si="128"/>
        <v>RD</v>
      </c>
    </row>
    <row r="2744" spans="1:21" ht="13" x14ac:dyDescent="0.25">
      <c r="A2744" s="9">
        <v>45777</v>
      </c>
      <c r="B2744" s="2" t="s">
        <v>9371</v>
      </c>
      <c r="C2744" s="2" t="s">
        <v>18</v>
      </c>
      <c r="D2744" s="2" t="s">
        <v>51</v>
      </c>
      <c r="E2744" s="2" t="s">
        <v>90</v>
      </c>
      <c r="F2744" s="2" t="s">
        <v>9371</v>
      </c>
      <c r="G2744" s="2">
        <v>11809</v>
      </c>
      <c r="H2744" s="2" t="s">
        <v>120</v>
      </c>
      <c r="I2744" s="1">
        <v>32472</v>
      </c>
      <c r="J2744" s="2" t="s">
        <v>23</v>
      </c>
      <c r="K2744" s="2"/>
      <c r="L2744" s="2" t="s">
        <v>24</v>
      </c>
      <c r="M2744" s="2">
        <v>50</v>
      </c>
      <c r="N2744" s="2" t="s">
        <v>9372</v>
      </c>
      <c r="O2744" s="2" t="s">
        <v>47</v>
      </c>
      <c r="P2744" s="2" t="s">
        <v>93</v>
      </c>
      <c r="Q2744" s="2" t="s">
        <v>9373</v>
      </c>
      <c r="R2744" t="str">
        <f>IFERROR(INDEX(ReadySub!$A$2:$A$1153, MATCH(T2744, ReadySub!$Q$2:$Q$1153, 0)), "")</f>
        <v/>
      </c>
      <c r="S2744" s="2" t="str">
        <f t="shared" si="126"/>
        <v>M1T 1M6_50_TORONTO</v>
      </c>
      <c r="T2744" s="2" t="str">
        <f t="shared" si="127"/>
        <v>M1T 1M6_50 VRADENBERG DR_TORONTO</v>
      </c>
      <c r="U2744" s="12" t="str">
        <f t="shared" si="128"/>
        <v>DR</v>
      </c>
    </row>
    <row r="2745" spans="1:21" ht="13" x14ac:dyDescent="0.25">
      <c r="A2745" s="9">
        <v>45777</v>
      </c>
      <c r="B2745" s="2" t="s">
        <v>9374</v>
      </c>
      <c r="C2745" s="2" t="s">
        <v>18</v>
      </c>
      <c r="D2745" s="2" t="s">
        <v>51</v>
      </c>
      <c r="E2745" s="2" t="s">
        <v>90</v>
      </c>
      <c r="F2745" s="2" t="s">
        <v>9374</v>
      </c>
      <c r="G2745" s="2">
        <v>11811</v>
      </c>
      <c r="H2745" s="2" t="s">
        <v>120</v>
      </c>
      <c r="I2745" s="1">
        <v>32513</v>
      </c>
      <c r="J2745" s="2" t="s">
        <v>23</v>
      </c>
      <c r="K2745" s="2"/>
      <c r="L2745" s="2" t="s">
        <v>24</v>
      </c>
      <c r="M2745" s="2">
        <v>55</v>
      </c>
      <c r="N2745" s="2" t="s">
        <v>9375</v>
      </c>
      <c r="O2745" s="2" t="s">
        <v>101</v>
      </c>
      <c r="P2745" s="2" t="s">
        <v>93</v>
      </c>
      <c r="Q2745" s="2" t="s">
        <v>9376</v>
      </c>
      <c r="R2745" t="str">
        <f>IFERROR(INDEX(ReadySub!$A$2:$A$1153, MATCH(T2745, ReadySub!$Q$2:$Q$1153, 0)), "")</f>
        <v/>
      </c>
      <c r="S2745" s="2" t="str">
        <f t="shared" si="126"/>
        <v>M3C 1B4_55_TORONTO</v>
      </c>
      <c r="T2745" s="2" t="str">
        <f t="shared" si="127"/>
        <v>M3C 1B4_55 GATEWAY BLVD_TORONTO</v>
      </c>
      <c r="U2745" s="12" t="str">
        <f t="shared" si="128"/>
        <v>BLVD</v>
      </c>
    </row>
    <row r="2746" spans="1:21" ht="13" x14ac:dyDescent="0.25">
      <c r="A2746" s="9">
        <v>45777</v>
      </c>
      <c r="B2746" s="2" t="s">
        <v>9377</v>
      </c>
      <c r="C2746" s="2" t="s">
        <v>18</v>
      </c>
      <c r="D2746" s="2" t="s">
        <v>51</v>
      </c>
      <c r="E2746" s="2" t="s">
        <v>90</v>
      </c>
      <c r="F2746" s="2" t="s">
        <v>9377</v>
      </c>
      <c r="G2746" s="2">
        <v>11813</v>
      </c>
      <c r="H2746" s="2" t="s">
        <v>66</v>
      </c>
      <c r="I2746" s="1">
        <v>32472</v>
      </c>
      <c r="J2746" s="2" t="s">
        <v>23</v>
      </c>
      <c r="K2746" s="2"/>
      <c r="L2746" s="2" t="s">
        <v>24</v>
      </c>
      <c r="M2746" s="2">
        <v>140</v>
      </c>
      <c r="N2746" s="2" t="s">
        <v>9378</v>
      </c>
      <c r="O2746" s="2" t="s">
        <v>26</v>
      </c>
      <c r="P2746" s="2" t="s">
        <v>93</v>
      </c>
      <c r="Q2746" s="2" t="s">
        <v>9379</v>
      </c>
      <c r="R2746" t="str">
        <f>IFERROR(INDEX(ReadySub!$A$2:$A$1153, MATCH(T2746, ReadySub!$Q$2:$Q$1153, 0)), "")</f>
        <v/>
      </c>
      <c r="S2746" s="2" t="str">
        <f t="shared" si="126"/>
        <v>M2H 2E4_140_TORONTO</v>
      </c>
      <c r="T2746" s="2" t="str">
        <f t="shared" si="127"/>
        <v>M2H 2E4_140 CLIFFWOOD RD_TORONTO</v>
      </c>
      <c r="U2746" s="12" t="str">
        <f t="shared" si="128"/>
        <v>RD</v>
      </c>
    </row>
    <row r="2747" spans="1:21" ht="13" x14ac:dyDescent="0.25">
      <c r="A2747" s="9">
        <v>45777</v>
      </c>
      <c r="B2747" s="2" t="s">
        <v>9380</v>
      </c>
      <c r="C2747" s="2" t="s">
        <v>18</v>
      </c>
      <c r="D2747" s="2" t="s">
        <v>51</v>
      </c>
      <c r="E2747" s="2" t="s">
        <v>90</v>
      </c>
      <c r="F2747" s="2" t="s">
        <v>9380</v>
      </c>
      <c r="G2747" s="2">
        <v>11815</v>
      </c>
      <c r="H2747" s="2" t="s">
        <v>66</v>
      </c>
      <c r="I2747" s="1">
        <v>32472</v>
      </c>
      <c r="J2747" s="2" t="s">
        <v>23</v>
      </c>
      <c r="K2747" s="2"/>
      <c r="L2747" s="2" t="s">
        <v>24</v>
      </c>
      <c r="M2747" s="2">
        <v>18</v>
      </c>
      <c r="N2747" s="2" t="s">
        <v>9381</v>
      </c>
      <c r="O2747" s="2" t="s">
        <v>47</v>
      </c>
      <c r="P2747" s="2" t="s">
        <v>93</v>
      </c>
      <c r="Q2747" s="2" t="s">
        <v>9382</v>
      </c>
      <c r="R2747" t="str">
        <f>IFERROR(INDEX(ReadySub!$A$2:$A$1153, MATCH(T2747, ReadySub!$Q$2:$Q$1153, 0)), "")</f>
        <v/>
      </c>
      <c r="S2747" s="2" t="str">
        <f t="shared" si="126"/>
        <v>M2J 2G3_18_TORONTO</v>
      </c>
      <c r="T2747" s="2" t="str">
        <f t="shared" si="127"/>
        <v>M2J 2G3_18 DALLINGTON DR_TORONTO</v>
      </c>
      <c r="U2747" s="12" t="str">
        <f t="shared" si="128"/>
        <v>DR</v>
      </c>
    </row>
    <row r="2748" spans="1:21" ht="13" x14ac:dyDescent="0.25">
      <c r="A2748" s="9">
        <v>45777</v>
      </c>
      <c r="B2748" s="2" t="s">
        <v>318</v>
      </c>
      <c r="C2748" s="2" t="s">
        <v>18</v>
      </c>
      <c r="D2748" s="2" t="s">
        <v>51</v>
      </c>
      <c r="E2748" s="2" t="s">
        <v>90</v>
      </c>
      <c r="F2748" s="2" t="s">
        <v>9383</v>
      </c>
      <c r="G2748" s="2">
        <v>11816</v>
      </c>
      <c r="H2748" s="2" t="s">
        <v>45</v>
      </c>
      <c r="I2748" s="1">
        <v>32513</v>
      </c>
      <c r="J2748" s="2" t="s">
        <v>23</v>
      </c>
      <c r="K2748" s="2"/>
      <c r="L2748" s="2" t="s">
        <v>24</v>
      </c>
      <c r="M2748" s="2">
        <v>47</v>
      </c>
      <c r="N2748" s="2" t="s">
        <v>7918</v>
      </c>
      <c r="O2748" s="2" t="s">
        <v>47</v>
      </c>
      <c r="P2748" s="2" t="s">
        <v>93</v>
      </c>
      <c r="Q2748" s="2" t="s">
        <v>9384</v>
      </c>
      <c r="R2748" t="str">
        <f>IFERROR(INDEX(ReadySub!$A$2:$A$1153, MATCH(T2748, ReadySub!$Q$2:$Q$1153, 0)), "")</f>
        <v/>
      </c>
      <c r="S2748" s="2" t="str">
        <f t="shared" si="126"/>
        <v>M1K 4P7_47_TORONTO</v>
      </c>
      <c r="T2748" s="2" t="str">
        <f t="shared" si="127"/>
        <v>M1K 4P7_47 GILDER DR_TORONTO</v>
      </c>
      <c r="U2748" s="12" t="str">
        <f t="shared" si="128"/>
        <v>DR</v>
      </c>
    </row>
    <row r="2749" spans="1:21" ht="13" x14ac:dyDescent="0.25">
      <c r="A2749" s="9">
        <v>45777</v>
      </c>
      <c r="B2749" s="2" t="s">
        <v>9385</v>
      </c>
      <c r="C2749" s="2" t="s">
        <v>18</v>
      </c>
      <c r="D2749" s="2" t="s">
        <v>51</v>
      </c>
      <c r="E2749" s="2" t="s">
        <v>90</v>
      </c>
      <c r="F2749" s="2" t="s">
        <v>9386</v>
      </c>
      <c r="G2749" s="2">
        <v>11817</v>
      </c>
      <c r="H2749" s="2" t="s">
        <v>53</v>
      </c>
      <c r="I2749" s="1">
        <v>32513</v>
      </c>
      <c r="J2749" s="2" t="s">
        <v>23</v>
      </c>
      <c r="K2749" s="2"/>
      <c r="L2749" s="2" t="s">
        <v>24</v>
      </c>
      <c r="M2749" s="2">
        <v>66</v>
      </c>
      <c r="N2749" s="2" t="s">
        <v>9387</v>
      </c>
      <c r="O2749" s="2" t="s">
        <v>7756</v>
      </c>
      <c r="P2749" s="2" t="s">
        <v>93</v>
      </c>
      <c r="Q2749" s="2" t="s">
        <v>9388</v>
      </c>
      <c r="R2749" t="str">
        <f>IFERROR(INDEX(ReadySub!$A$2:$A$1153, MATCH(T2749, ReadySub!$Q$2:$Q$1153, 0)), "")</f>
        <v/>
      </c>
      <c r="S2749" s="2" t="str">
        <f t="shared" si="126"/>
        <v>M1E 1S4_66_TORONTO</v>
      </c>
      <c r="T2749" s="2" t="str">
        <f t="shared" si="127"/>
        <v>M1E 1S4_66 DEARHAM WOOD_TORONTO</v>
      </c>
      <c r="U2749" s="12" t="str">
        <f t="shared" si="128"/>
        <v>Wood</v>
      </c>
    </row>
    <row r="2750" spans="1:21" ht="13" x14ac:dyDescent="0.25">
      <c r="A2750" s="9">
        <v>45777</v>
      </c>
      <c r="B2750" s="2" t="s">
        <v>9389</v>
      </c>
      <c r="C2750" s="2" t="s">
        <v>18</v>
      </c>
      <c r="D2750" s="2" t="s">
        <v>51</v>
      </c>
      <c r="E2750" s="2" t="s">
        <v>90</v>
      </c>
      <c r="F2750" s="2" t="s">
        <v>9390</v>
      </c>
      <c r="G2750" s="2">
        <v>11821</v>
      </c>
      <c r="H2750" s="2" t="s">
        <v>104</v>
      </c>
      <c r="I2750" s="1">
        <v>32549</v>
      </c>
      <c r="J2750" s="2" t="s">
        <v>23</v>
      </c>
      <c r="K2750" s="2"/>
      <c r="L2750" s="2" t="s">
        <v>24</v>
      </c>
      <c r="M2750" s="2">
        <v>175</v>
      </c>
      <c r="N2750" s="2" t="s">
        <v>1470</v>
      </c>
      <c r="O2750" s="2" t="s">
        <v>26</v>
      </c>
      <c r="P2750" s="2" t="s">
        <v>93</v>
      </c>
      <c r="Q2750" s="2" t="s">
        <v>9391</v>
      </c>
      <c r="R2750" t="str">
        <f>IFERROR(INDEX(ReadySub!$A$2:$A$1153, MATCH(T2750, ReadySub!$Q$2:$Q$1153, 0)), "")</f>
        <v/>
      </c>
      <c r="S2750" s="2" t="str">
        <f t="shared" si="126"/>
        <v>M4K 3M2_175_TORONTO</v>
      </c>
      <c r="T2750" s="2" t="str">
        <f t="shared" si="127"/>
        <v>M4K 3M2_175 PLAINS RD_TORONTO</v>
      </c>
      <c r="U2750" s="12" t="str">
        <f t="shared" si="128"/>
        <v>RD</v>
      </c>
    </row>
    <row r="2751" spans="1:21" ht="13" x14ac:dyDescent="0.25">
      <c r="A2751" s="9">
        <v>45777</v>
      </c>
      <c r="B2751" s="2" t="s">
        <v>9392</v>
      </c>
      <c r="C2751" s="2" t="s">
        <v>18</v>
      </c>
      <c r="D2751" s="2" t="s">
        <v>89</v>
      </c>
      <c r="E2751" s="2" t="s">
        <v>90</v>
      </c>
      <c r="F2751" s="2" t="s">
        <v>9393</v>
      </c>
      <c r="G2751" s="2">
        <v>11832</v>
      </c>
      <c r="H2751" s="2" t="s">
        <v>53</v>
      </c>
      <c r="I2751" s="1">
        <v>32605</v>
      </c>
      <c r="J2751" s="2" t="s">
        <v>23</v>
      </c>
      <c r="K2751" s="2"/>
      <c r="L2751" s="2" t="s">
        <v>24</v>
      </c>
      <c r="M2751" s="2">
        <v>843</v>
      </c>
      <c r="N2751" s="2" t="s">
        <v>1152</v>
      </c>
      <c r="O2751" s="2" t="s">
        <v>92</v>
      </c>
      <c r="P2751" s="2" t="s">
        <v>93</v>
      </c>
      <c r="Q2751" s="2" t="s">
        <v>9394</v>
      </c>
      <c r="R2751">
        <f>IFERROR(INDEX(ReadySub!$A$2:$A$1153, MATCH(T2751, ReadySub!$Q$2:$Q$1153, 0)), "")</f>
        <v>409</v>
      </c>
      <c r="S2751" s="2" t="str">
        <f t="shared" si="126"/>
        <v>M6G 2R8_843_TORONTO</v>
      </c>
      <c r="T2751" s="2" t="str">
        <f t="shared" si="127"/>
        <v>M6G 2R8_843 PALMERSTON AVE_TORONTO</v>
      </c>
      <c r="U2751" s="12" t="str">
        <f t="shared" si="128"/>
        <v>AVE</v>
      </c>
    </row>
    <row r="2752" spans="1:21" ht="13" x14ac:dyDescent="0.25">
      <c r="A2752" s="9">
        <v>45777</v>
      </c>
      <c r="B2752" s="2" t="s">
        <v>9395</v>
      </c>
      <c r="C2752" s="2" t="s">
        <v>18</v>
      </c>
      <c r="D2752" s="2" t="s">
        <v>89</v>
      </c>
      <c r="E2752" s="2" t="s">
        <v>90</v>
      </c>
      <c r="F2752" s="2" t="s">
        <v>9396</v>
      </c>
      <c r="G2752" s="2">
        <v>11833</v>
      </c>
      <c r="H2752" s="2" t="s">
        <v>45</v>
      </c>
      <c r="I2752" s="1">
        <v>32552</v>
      </c>
      <c r="J2752" s="2" t="s">
        <v>23</v>
      </c>
      <c r="K2752" s="2"/>
      <c r="L2752" s="2" t="s">
        <v>24</v>
      </c>
      <c r="M2752" s="2">
        <v>177</v>
      </c>
      <c r="N2752" s="2" t="s">
        <v>9397</v>
      </c>
      <c r="O2752" s="2" t="s">
        <v>36</v>
      </c>
      <c r="P2752" s="2" t="s">
        <v>93</v>
      </c>
      <c r="Q2752" s="2" t="s">
        <v>9398</v>
      </c>
      <c r="R2752" t="str">
        <f>IFERROR(INDEX(ReadySub!$A$2:$A$1153, MATCH(T2752, ReadySub!$Q$2:$Q$1153, 0)), "")</f>
        <v/>
      </c>
      <c r="S2752" s="2" t="str">
        <f t="shared" si="126"/>
        <v>M5T 1Y7_177_TORONTO</v>
      </c>
      <c r="T2752" s="2" t="str">
        <f t="shared" si="127"/>
        <v>M5T 1Y7_177 BEVERLEY ST_TORONTO</v>
      </c>
      <c r="U2752" s="12" t="str">
        <f t="shared" si="128"/>
        <v>ST</v>
      </c>
    </row>
    <row r="2753" spans="1:21" ht="13" x14ac:dyDescent="0.25">
      <c r="A2753" s="9">
        <v>45777</v>
      </c>
      <c r="B2753" s="2" t="s">
        <v>9399</v>
      </c>
      <c r="C2753" s="2" t="s">
        <v>18</v>
      </c>
      <c r="D2753" s="2" t="s">
        <v>31</v>
      </c>
      <c r="E2753" s="2" t="s">
        <v>90</v>
      </c>
      <c r="F2753" s="2" t="s">
        <v>9400</v>
      </c>
      <c r="G2753" s="2">
        <v>11839</v>
      </c>
      <c r="H2753" s="2" t="s">
        <v>120</v>
      </c>
      <c r="I2753" s="1">
        <v>32605</v>
      </c>
      <c r="J2753" s="2" t="s">
        <v>23</v>
      </c>
      <c r="K2753" s="2"/>
      <c r="L2753" s="2" t="s">
        <v>24</v>
      </c>
      <c r="M2753" s="2">
        <v>35</v>
      </c>
      <c r="N2753" s="2" t="s">
        <v>9401</v>
      </c>
      <c r="O2753" s="2" t="s">
        <v>47</v>
      </c>
      <c r="P2753" s="2" t="s">
        <v>93</v>
      </c>
      <c r="Q2753" s="2" t="s">
        <v>9402</v>
      </c>
      <c r="R2753" t="str">
        <f>IFERROR(INDEX(ReadySub!$A$2:$A$1153, MATCH(T2753, ReadySub!$Q$2:$Q$1153, 0)), "")</f>
        <v/>
      </c>
      <c r="S2753" s="2" t="str">
        <f t="shared" si="126"/>
        <v>M3L 1V5_35_TORONTO</v>
      </c>
      <c r="T2753" s="2" t="str">
        <f t="shared" si="127"/>
        <v>M3L 1V5_35 CALICO DR_TORONTO</v>
      </c>
      <c r="U2753" s="12" t="str">
        <f t="shared" si="128"/>
        <v>DR</v>
      </c>
    </row>
    <row r="2754" spans="1:21" ht="13" x14ac:dyDescent="0.25">
      <c r="A2754" s="9">
        <v>45777</v>
      </c>
      <c r="B2754" s="2" t="s">
        <v>2535</v>
      </c>
      <c r="C2754" s="2" t="s">
        <v>18</v>
      </c>
      <c r="D2754" s="2" t="s">
        <v>31</v>
      </c>
      <c r="E2754" s="2" t="s">
        <v>90</v>
      </c>
      <c r="F2754" s="2" t="s">
        <v>9403</v>
      </c>
      <c r="G2754" s="2">
        <v>11841</v>
      </c>
      <c r="H2754" s="2" t="s">
        <v>53</v>
      </c>
      <c r="I2754" s="1">
        <v>32605</v>
      </c>
      <c r="J2754" s="2" t="s">
        <v>23</v>
      </c>
      <c r="K2754" s="2"/>
      <c r="L2754" s="2" t="s">
        <v>24</v>
      </c>
      <c r="M2754" s="2">
        <v>627</v>
      </c>
      <c r="N2754" s="2" t="s">
        <v>5690</v>
      </c>
      <c r="O2754" s="2" t="s">
        <v>26</v>
      </c>
      <c r="P2754" s="2" t="s">
        <v>93</v>
      </c>
      <c r="Q2754" s="2" t="s">
        <v>9404</v>
      </c>
      <c r="R2754" t="str">
        <f>IFERROR(INDEX(ReadySub!$A$2:$A$1153, MATCH(T2754, ReadySub!$Q$2:$Q$1153, 0)), "")</f>
        <v/>
      </c>
      <c r="S2754" s="2" t="str">
        <f t="shared" ref="S2754:S2817" si="129">UPPER(TRIM(Q2754))&amp;"_"&amp;UPPER(TRIM(M2754))&amp;"_"&amp;UPPER(TRIM(P2754))</f>
        <v>M9C 2Y9_627_TORONTO</v>
      </c>
      <c r="T2754" s="2" t="str">
        <f t="shared" ref="T2754:T2817" si="130">UPPER(TRIM(Q2754))&amp;"_"&amp;UPPER(TRIM(M2754&amp;" "&amp;N2754&amp;" "&amp;U2754))&amp;"_"&amp;UPPER(TRIM(P2754))</f>
        <v>M9C 2Y9_627 BURNHAMTHORPE RD_TORONTO</v>
      </c>
      <c r="U2754" s="12" t="str">
        <f t="shared" ref="U2754:U2817" si="131">IF(O2754="STREET","ST",IF(O2754="AVENUE","AVE",IF(O2754="DRIVE","DR",IF(O2754="ROAD","RD",IF(O2754="CRESCENT","CRES",IF(O2754="BOULEVARD","BLVD",IF(O2754="PLACE","PL",IF(O2754="COURT","CRT",O2754))))))))</f>
        <v>RD</v>
      </c>
    </row>
    <row r="2755" spans="1:21" ht="13" x14ac:dyDescent="0.25">
      <c r="A2755" s="9">
        <v>45777</v>
      </c>
      <c r="B2755" s="2" t="s">
        <v>16442</v>
      </c>
      <c r="C2755" s="2" t="s">
        <v>18</v>
      </c>
      <c r="D2755" s="2" t="s">
        <v>31</v>
      </c>
      <c r="E2755" s="2" t="s">
        <v>90</v>
      </c>
      <c r="F2755" s="2" t="s">
        <v>9405</v>
      </c>
      <c r="G2755" s="2">
        <v>11843</v>
      </c>
      <c r="H2755" s="2" t="s">
        <v>120</v>
      </c>
      <c r="I2755" s="1">
        <v>32605</v>
      </c>
      <c r="J2755" s="2" t="s">
        <v>23</v>
      </c>
      <c r="K2755" s="2"/>
      <c r="L2755" s="2" t="s">
        <v>24</v>
      </c>
      <c r="M2755" s="2">
        <v>1196</v>
      </c>
      <c r="N2755" s="2" t="s">
        <v>3608</v>
      </c>
      <c r="O2755" s="2" t="s">
        <v>92</v>
      </c>
      <c r="P2755" s="2" t="s">
        <v>93</v>
      </c>
      <c r="Q2755" s="2" t="s">
        <v>9406</v>
      </c>
      <c r="R2755" t="str">
        <f>IFERROR(INDEX(ReadySub!$A$2:$A$1153, MATCH(T2755, ReadySub!$Q$2:$Q$1153, 0)), "")</f>
        <v/>
      </c>
      <c r="S2755" s="2" t="str">
        <f t="shared" si="129"/>
        <v>M3M 1H3_1196_TORONTO</v>
      </c>
      <c r="T2755" s="2" t="str">
        <f t="shared" si="130"/>
        <v>M3M 1H3_1196 WILSON AVE_TORONTO</v>
      </c>
      <c r="U2755" s="12" t="str">
        <f t="shared" si="131"/>
        <v>AVE</v>
      </c>
    </row>
    <row r="2756" spans="1:21" ht="13" x14ac:dyDescent="0.25">
      <c r="A2756" s="9">
        <v>45777</v>
      </c>
      <c r="B2756" s="2" t="s">
        <v>9407</v>
      </c>
      <c r="C2756" s="2" t="s">
        <v>18</v>
      </c>
      <c r="D2756" s="2" t="s">
        <v>51</v>
      </c>
      <c r="E2756" s="2" t="s">
        <v>90</v>
      </c>
      <c r="F2756" s="2" t="s">
        <v>9408</v>
      </c>
      <c r="G2756" s="2">
        <v>11844</v>
      </c>
      <c r="H2756" s="2" t="s">
        <v>45</v>
      </c>
      <c r="I2756" s="1">
        <v>32645</v>
      </c>
      <c r="J2756" s="2" t="s">
        <v>23</v>
      </c>
      <c r="K2756" s="2"/>
      <c r="L2756" s="2" t="s">
        <v>24</v>
      </c>
      <c r="M2756" s="2">
        <v>3020</v>
      </c>
      <c r="N2756" s="2" t="s">
        <v>279</v>
      </c>
      <c r="O2756" s="2" t="s">
        <v>92</v>
      </c>
      <c r="P2756" s="2" t="s">
        <v>93</v>
      </c>
      <c r="Q2756" s="2" t="s">
        <v>9409</v>
      </c>
      <c r="R2756" t="str">
        <f>IFERROR(INDEX(ReadySub!$A$2:$A$1153, MATCH(T2756, ReadySub!$Q$2:$Q$1153, 0)), "")</f>
        <v/>
      </c>
      <c r="S2756" s="2" t="str">
        <f t="shared" si="129"/>
        <v>M1P 2T7_3020_TORONTO</v>
      </c>
      <c r="T2756" s="2" t="str">
        <f t="shared" si="130"/>
        <v>M1P 2T7_3020 LAWRENCE AVE_TORONTO</v>
      </c>
      <c r="U2756" s="12" t="str">
        <f t="shared" si="131"/>
        <v>AVE</v>
      </c>
    </row>
    <row r="2757" spans="1:21" ht="13" x14ac:dyDescent="0.25">
      <c r="A2757" s="9">
        <v>45777</v>
      </c>
      <c r="B2757" s="2" t="s">
        <v>9410</v>
      </c>
      <c r="C2757" s="2" t="s">
        <v>18</v>
      </c>
      <c r="D2757" s="2" t="s">
        <v>51</v>
      </c>
      <c r="E2757" s="2" t="s">
        <v>90</v>
      </c>
      <c r="F2757" s="2" t="s">
        <v>9410</v>
      </c>
      <c r="G2757" s="2">
        <v>11855</v>
      </c>
      <c r="H2757" s="2" t="s">
        <v>45</v>
      </c>
      <c r="I2757" s="1">
        <v>32645</v>
      </c>
      <c r="J2757" s="2" t="s">
        <v>23</v>
      </c>
      <c r="K2757" s="2"/>
      <c r="L2757" s="2" t="s">
        <v>24</v>
      </c>
      <c r="M2757" s="2">
        <v>150</v>
      </c>
      <c r="N2757" s="2" t="s">
        <v>9411</v>
      </c>
      <c r="O2757" s="2" t="s">
        <v>26</v>
      </c>
      <c r="P2757" s="2" t="s">
        <v>93</v>
      </c>
      <c r="Q2757" s="2" t="s">
        <v>9412</v>
      </c>
      <c r="R2757" t="str">
        <f>IFERROR(INDEX(ReadySub!$A$2:$A$1153, MATCH(T2757, ReadySub!$Q$2:$Q$1153, 0)), "")</f>
        <v/>
      </c>
      <c r="S2757" s="2" t="str">
        <f t="shared" si="129"/>
        <v>M4G 1R8_150_TORONTO</v>
      </c>
      <c r="T2757" s="2" t="str">
        <f t="shared" si="130"/>
        <v>M4G 1R8_150 KILGOUR RD_TORONTO</v>
      </c>
      <c r="U2757" s="12" t="str">
        <f t="shared" si="131"/>
        <v>RD</v>
      </c>
    </row>
    <row r="2758" spans="1:21" ht="13" x14ac:dyDescent="0.25">
      <c r="A2758" s="9">
        <v>45777</v>
      </c>
      <c r="B2758" s="2" t="s">
        <v>9413</v>
      </c>
      <c r="C2758" s="2" t="s">
        <v>18</v>
      </c>
      <c r="D2758" s="2" t="s">
        <v>51</v>
      </c>
      <c r="E2758" s="2" t="s">
        <v>90</v>
      </c>
      <c r="F2758" s="2" t="s">
        <v>9413</v>
      </c>
      <c r="G2758" s="2">
        <v>11858</v>
      </c>
      <c r="H2758" s="2" t="s">
        <v>53</v>
      </c>
      <c r="I2758" s="1">
        <v>32700</v>
      </c>
      <c r="J2758" s="2" t="s">
        <v>23</v>
      </c>
      <c r="K2758" s="2"/>
      <c r="L2758" s="2" t="s">
        <v>24</v>
      </c>
      <c r="M2758" s="2">
        <v>2230</v>
      </c>
      <c r="N2758" s="2" t="s">
        <v>234</v>
      </c>
      <c r="O2758" s="2" t="s">
        <v>26</v>
      </c>
      <c r="P2758" s="2" t="s">
        <v>93</v>
      </c>
      <c r="Q2758" s="2" t="s">
        <v>9414</v>
      </c>
      <c r="R2758" t="str">
        <f>IFERROR(INDEX(ReadySub!$A$2:$A$1153, MATCH(T2758, ReadySub!$Q$2:$Q$1153, 0)), "")</f>
        <v/>
      </c>
      <c r="S2758" s="2" t="str">
        <f t="shared" si="129"/>
        <v>M1T 2M2_2230_TORONTO</v>
      </c>
      <c r="T2758" s="2" t="str">
        <f t="shared" si="130"/>
        <v>M1T 2M2_2230 BIRCHMOUNT RD_TORONTO</v>
      </c>
      <c r="U2758" s="12" t="str">
        <f t="shared" si="131"/>
        <v>RD</v>
      </c>
    </row>
    <row r="2759" spans="1:21" ht="13" x14ac:dyDescent="0.25">
      <c r="A2759" s="9">
        <v>45777</v>
      </c>
      <c r="B2759" s="2" t="s">
        <v>9415</v>
      </c>
      <c r="C2759" s="2" t="s">
        <v>18</v>
      </c>
      <c r="D2759" s="2" t="s">
        <v>31</v>
      </c>
      <c r="E2759" s="2" t="s">
        <v>90</v>
      </c>
      <c r="F2759" s="2" t="s">
        <v>9415</v>
      </c>
      <c r="G2759" s="2">
        <v>11865</v>
      </c>
      <c r="H2759" s="2" t="s">
        <v>45</v>
      </c>
      <c r="I2759" s="1">
        <v>32700</v>
      </c>
      <c r="J2759" s="2" t="s">
        <v>23</v>
      </c>
      <c r="K2759" s="2"/>
      <c r="L2759" s="2" t="s">
        <v>24</v>
      </c>
      <c r="M2759" s="2">
        <v>100</v>
      </c>
      <c r="N2759" s="2" t="s">
        <v>9416</v>
      </c>
      <c r="O2759" s="2" t="s">
        <v>36</v>
      </c>
      <c r="P2759" s="2" t="s">
        <v>93</v>
      </c>
      <c r="Q2759" s="2" t="s">
        <v>9417</v>
      </c>
      <c r="R2759">
        <f>IFERROR(INDEX(ReadySub!$A$2:$A$1153, MATCH(T2759, ReadySub!$Q$2:$Q$1153, 0)), "")</f>
        <v>608</v>
      </c>
      <c r="S2759" s="2" t="str">
        <f t="shared" si="129"/>
        <v>M3H 5G7_100_TORONTO</v>
      </c>
      <c r="T2759" s="2" t="str">
        <f t="shared" si="130"/>
        <v>M3H 5G7_100 ELDER ST_TORONTO</v>
      </c>
      <c r="U2759" s="12" t="str">
        <f t="shared" si="131"/>
        <v>ST</v>
      </c>
    </row>
    <row r="2760" spans="1:21" ht="13" x14ac:dyDescent="0.25">
      <c r="A2760" s="9">
        <v>45777</v>
      </c>
      <c r="B2760" s="2" t="s">
        <v>74</v>
      </c>
      <c r="C2760" s="2" t="s">
        <v>18</v>
      </c>
      <c r="D2760" s="2" t="s">
        <v>51</v>
      </c>
      <c r="E2760" s="2" t="s">
        <v>90</v>
      </c>
      <c r="F2760" s="2" t="s">
        <v>9418</v>
      </c>
      <c r="G2760" s="2">
        <v>11866</v>
      </c>
      <c r="H2760" s="2" t="s">
        <v>120</v>
      </c>
      <c r="I2760" s="1">
        <v>32700</v>
      </c>
      <c r="J2760" s="2" t="s">
        <v>23</v>
      </c>
      <c r="K2760" s="2"/>
      <c r="L2760" s="2" t="s">
        <v>24</v>
      </c>
      <c r="M2760" s="2">
        <v>130</v>
      </c>
      <c r="N2760" s="2" t="s">
        <v>9419</v>
      </c>
      <c r="O2760" s="2" t="s">
        <v>101</v>
      </c>
      <c r="P2760" s="2" t="s">
        <v>93</v>
      </c>
      <c r="Q2760" s="2" t="s">
        <v>9420</v>
      </c>
      <c r="R2760" t="str">
        <f>IFERROR(INDEX(ReadySub!$A$2:$A$1153, MATCH(T2760, ReadySub!$Q$2:$Q$1153, 0)), "")</f>
        <v/>
      </c>
      <c r="S2760" s="2" t="str">
        <f t="shared" si="129"/>
        <v>M1W 3G1_130_TORONTO</v>
      </c>
      <c r="T2760" s="2" t="str">
        <f t="shared" si="130"/>
        <v>M1W 3G1_130 FUNDY BAY BLVD_TORONTO</v>
      </c>
      <c r="U2760" s="12" t="str">
        <f t="shared" si="131"/>
        <v>BLVD</v>
      </c>
    </row>
    <row r="2761" spans="1:21" ht="13" x14ac:dyDescent="0.25">
      <c r="A2761" s="9">
        <v>45777</v>
      </c>
      <c r="B2761" s="2" t="s">
        <v>9421</v>
      </c>
      <c r="C2761" s="2" t="s">
        <v>18</v>
      </c>
      <c r="D2761" s="2" t="s">
        <v>51</v>
      </c>
      <c r="E2761" s="2" t="s">
        <v>90</v>
      </c>
      <c r="F2761" s="2" t="s">
        <v>9421</v>
      </c>
      <c r="G2761" s="2">
        <v>11867</v>
      </c>
      <c r="H2761" s="2" t="s">
        <v>22</v>
      </c>
      <c r="I2761" s="1">
        <v>32756</v>
      </c>
      <c r="J2761" s="2" t="s">
        <v>23</v>
      </c>
      <c r="K2761" s="2"/>
      <c r="L2761" s="2" t="s">
        <v>24</v>
      </c>
      <c r="M2761" s="2">
        <v>22</v>
      </c>
      <c r="N2761" s="2" t="s">
        <v>5555</v>
      </c>
      <c r="O2761" s="2" t="s">
        <v>459</v>
      </c>
      <c r="P2761" s="2" t="s">
        <v>93</v>
      </c>
      <c r="Q2761" s="2" t="s">
        <v>5556</v>
      </c>
      <c r="R2761" t="str">
        <f>IFERROR(INDEX(ReadySub!$A$2:$A$1153, MATCH(T2761, ReadySub!$Q$2:$Q$1153, 0)), "")</f>
        <v/>
      </c>
      <c r="S2761" s="2" t="str">
        <f t="shared" si="129"/>
        <v>M1G 3S3_22_TORONTO</v>
      </c>
      <c r="T2761" s="2" t="str">
        <f t="shared" si="130"/>
        <v>M1G 3S3_22 TUXEDO CRT_TORONTO</v>
      </c>
      <c r="U2761" s="12" t="str">
        <f t="shared" si="131"/>
        <v>CRT</v>
      </c>
    </row>
    <row r="2762" spans="1:21" ht="13" x14ac:dyDescent="0.25">
      <c r="A2762" s="9">
        <v>45777</v>
      </c>
      <c r="B2762" s="2" t="s">
        <v>9422</v>
      </c>
      <c r="C2762" s="2" t="s">
        <v>18</v>
      </c>
      <c r="D2762" s="2" t="s">
        <v>51</v>
      </c>
      <c r="E2762" s="2" t="s">
        <v>90</v>
      </c>
      <c r="F2762" s="2" t="s">
        <v>9422</v>
      </c>
      <c r="G2762" s="2">
        <v>11869</v>
      </c>
      <c r="H2762" s="2" t="s">
        <v>120</v>
      </c>
      <c r="I2762" s="1">
        <v>32756</v>
      </c>
      <c r="J2762" s="2" t="s">
        <v>23</v>
      </c>
      <c r="K2762" s="2"/>
      <c r="L2762" s="2" t="s">
        <v>24</v>
      </c>
      <c r="M2762" s="2">
        <v>9</v>
      </c>
      <c r="N2762" s="2" t="s">
        <v>3586</v>
      </c>
      <c r="O2762" s="2" t="s">
        <v>47</v>
      </c>
      <c r="P2762" s="2" t="s">
        <v>93</v>
      </c>
      <c r="Q2762" s="2" t="s">
        <v>9423</v>
      </c>
      <c r="R2762" t="str">
        <f>IFERROR(INDEX(ReadySub!$A$2:$A$1153, MATCH(T2762, ReadySub!$Q$2:$Q$1153, 0)), "")</f>
        <v/>
      </c>
      <c r="S2762" s="2" t="str">
        <f t="shared" si="129"/>
        <v>M3C 1C3_9_TORONTO</v>
      </c>
      <c r="T2762" s="2" t="str">
        <f t="shared" si="130"/>
        <v>M3C 1C3_9 GRENOBLE DR_TORONTO</v>
      </c>
      <c r="U2762" s="12" t="str">
        <f t="shared" si="131"/>
        <v>DR</v>
      </c>
    </row>
    <row r="2763" spans="1:21" ht="13" x14ac:dyDescent="0.25">
      <c r="A2763" s="9">
        <v>45777</v>
      </c>
      <c r="B2763" s="2" t="s">
        <v>9424</v>
      </c>
      <c r="C2763" s="2" t="s">
        <v>18</v>
      </c>
      <c r="D2763" s="2" t="s">
        <v>31</v>
      </c>
      <c r="E2763" s="2" t="s">
        <v>90</v>
      </c>
      <c r="F2763" s="2" t="s">
        <v>9425</v>
      </c>
      <c r="G2763" s="2">
        <v>11871</v>
      </c>
      <c r="H2763" s="2" t="s">
        <v>120</v>
      </c>
      <c r="I2763" s="1">
        <v>32756</v>
      </c>
      <c r="J2763" s="2" t="s">
        <v>23</v>
      </c>
      <c r="K2763" s="2"/>
      <c r="L2763" s="2" t="s">
        <v>24</v>
      </c>
      <c r="M2763" s="2">
        <v>520</v>
      </c>
      <c r="N2763" s="2" t="s">
        <v>9426</v>
      </c>
      <c r="O2763" s="2" t="s">
        <v>47</v>
      </c>
      <c r="P2763" s="2" t="s">
        <v>93</v>
      </c>
      <c r="Q2763" s="2" t="s">
        <v>9427</v>
      </c>
      <c r="R2763" t="str">
        <f>IFERROR(INDEX(ReadySub!$A$2:$A$1153, MATCH(T2763, ReadySub!$Q$2:$Q$1153, 0)), "")</f>
        <v/>
      </c>
      <c r="S2763" s="2" t="str">
        <f t="shared" si="129"/>
        <v>M9V 4E6_520_TORONTO</v>
      </c>
      <c r="T2763" s="2" t="str">
        <f t="shared" si="130"/>
        <v>M9V 4E6_520 SILVERSTONE DR_TORONTO</v>
      </c>
      <c r="U2763" s="12" t="str">
        <f t="shared" si="131"/>
        <v>DR</v>
      </c>
    </row>
    <row r="2764" spans="1:21" ht="13" x14ac:dyDescent="0.25">
      <c r="A2764" s="9">
        <v>45777</v>
      </c>
      <c r="B2764" s="2" t="s">
        <v>9428</v>
      </c>
      <c r="C2764" s="2" t="s">
        <v>18</v>
      </c>
      <c r="D2764" s="2" t="s">
        <v>31</v>
      </c>
      <c r="E2764" s="2" t="s">
        <v>90</v>
      </c>
      <c r="F2764" s="2" t="s">
        <v>9428</v>
      </c>
      <c r="G2764" s="2">
        <v>11873</v>
      </c>
      <c r="H2764" s="2" t="s">
        <v>45</v>
      </c>
      <c r="I2764" s="1">
        <v>32805</v>
      </c>
      <c r="J2764" s="2" t="s">
        <v>23</v>
      </c>
      <c r="K2764" s="2"/>
      <c r="L2764" s="2" t="s">
        <v>24</v>
      </c>
      <c r="M2764" s="2">
        <v>159</v>
      </c>
      <c r="N2764" s="2" t="s">
        <v>9429</v>
      </c>
      <c r="O2764" s="2" t="s">
        <v>92</v>
      </c>
      <c r="P2764" s="2" t="s">
        <v>9050</v>
      </c>
      <c r="Q2764" s="2" t="s">
        <v>9430</v>
      </c>
      <c r="R2764" t="str">
        <f>IFERROR(INDEX(ReadySub!$A$2:$A$1153, MATCH(T2764, ReadySub!$Q$2:$Q$1153, 0)), "")</f>
        <v/>
      </c>
      <c r="S2764" s="2" t="str">
        <f t="shared" si="129"/>
        <v>M3M 0B7_159_NORTH YORK</v>
      </c>
      <c r="T2764" s="2" t="str">
        <f t="shared" si="130"/>
        <v>M3M 0B7_159 SIR WILLIAM HEARST AVE_NORTH YORK</v>
      </c>
      <c r="U2764" s="12" t="str">
        <f t="shared" si="131"/>
        <v>AVE</v>
      </c>
    </row>
    <row r="2765" spans="1:21" ht="13" x14ac:dyDescent="0.25">
      <c r="A2765" s="9">
        <v>45777</v>
      </c>
      <c r="B2765" s="2" t="s">
        <v>3495</v>
      </c>
      <c r="C2765" s="2" t="s">
        <v>18</v>
      </c>
      <c r="D2765" s="2" t="s">
        <v>51</v>
      </c>
      <c r="E2765" s="2" t="s">
        <v>90</v>
      </c>
      <c r="F2765" s="2" t="s">
        <v>9431</v>
      </c>
      <c r="G2765" s="2">
        <v>11874</v>
      </c>
      <c r="H2765" s="2" t="s">
        <v>120</v>
      </c>
      <c r="I2765" s="1">
        <v>32805</v>
      </c>
      <c r="J2765" s="2" t="s">
        <v>23</v>
      </c>
      <c r="K2765" s="2"/>
      <c r="L2765" s="2" t="s">
        <v>24</v>
      </c>
      <c r="M2765" s="2">
        <v>690</v>
      </c>
      <c r="N2765" s="2" t="s">
        <v>8350</v>
      </c>
      <c r="O2765" s="2" t="s">
        <v>92</v>
      </c>
      <c r="P2765" s="2" t="s">
        <v>93</v>
      </c>
      <c r="Q2765" s="2" t="s">
        <v>9432</v>
      </c>
      <c r="R2765" t="str">
        <f>IFERROR(INDEX(ReadySub!$A$2:$A$1153, MATCH(T2765, ReadySub!$Q$2:$Q$1153, 0)), "")</f>
        <v/>
      </c>
      <c r="S2765" s="2" t="str">
        <f t="shared" si="129"/>
        <v>M4K 3K9_690_TORONTO</v>
      </c>
      <c r="T2765" s="2" t="str">
        <f t="shared" si="130"/>
        <v>M4K 3K9_690 CARLAW AVE_TORONTO</v>
      </c>
      <c r="U2765" s="12" t="str">
        <f t="shared" si="131"/>
        <v>AVE</v>
      </c>
    </row>
    <row r="2766" spans="1:21" ht="13" x14ac:dyDescent="0.25">
      <c r="A2766" s="9">
        <v>45777</v>
      </c>
      <c r="B2766" s="2" t="s">
        <v>9434</v>
      </c>
      <c r="C2766" s="2" t="s">
        <v>18</v>
      </c>
      <c r="D2766" s="2" t="s">
        <v>51</v>
      </c>
      <c r="E2766" s="2" t="s">
        <v>90</v>
      </c>
      <c r="F2766" s="2" t="s">
        <v>9434</v>
      </c>
      <c r="G2766" s="2">
        <v>11876</v>
      </c>
      <c r="H2766" s="2" t="s">
        <v>120</v>
      </c>
      <c r="I2766" s="1">
        <v>32805</v>
      </c>
      <c r="J2766" s="2" t="s">
        <v>23</v>
      </c>
      <c r="K2766" s="2"/>
      <c r="L2766" s="2" t="s">
        <v>24</v>
      </c>
      <c r="M2766" s="2">
        <v>730</v>
      </c>
      <c r="N2766" s="2" t="s">
        <v>9435</v>
      </c>
      <c r="O2766" s="2" t="s">
        <v>26</v>
      </c>
      <c r="P2766" s="2" t="s">
        <v>93</v>
      </c>
      <c r="Q2766" s="2" t="s">
        <v>9436</v>
      </c>
      <c r="R2766" t="str">
        <f>IFERROR(INDEX(ReadySub!$A$2:$A$1153, MATCH(T2766, ReadySub!$Q$2:$Q$1153, 0)), "")</f>
        <v/>
      </c>
      <c r="S2766" s="2" t="str">
        <f t="shared" si="129"/>
        <v>M1G 1H7_730_TORONTO</v>
      </c>
      <c r="T2766" s="2" t="str">
        <f t="shared" si="130"/>
        <v>M1G 1H7_730 SCARBOROUGH GOLF CLUB RD_TORONTO</v>
      </c>
      <c r="U2766" s="12" t="str">
        <f t="shared" si="131"/>
        <v>RD</v>
      </c>
    </row>
    <row r="2767" spans="1:21" ht="13" x14ac:dyDescent="0.25">
      <c r="A2767" s="9">
        <v>45777</v>
      </c>
      <c r="B2767" s="2" t="s">
        <v>1236</v>
      </c>
      <c r="C2767" s="2" t="s">
        <v>18</v>
      </c>
      <c r="D2767" s="2" t="s">
        <v>51</v>
      </c>
      <c r="E2767" s="2" t="s">
        <v>90</v>
      </c>
      <c r="F2767" s="2" t="s">
        <v>9437</v>
      </c>
      <c r="G2767" s="2">
        <v>11877</v>
      </c>
      <c r="H2767" s="2" t="s">
        <v>120</v>
      </c>
      <c r="I2767" s="1">
        <v>32805</v>
      </c>
      <c r="J2767" s="2" t="s">
        <v>23</v>
      </c>
      <c r="K2767" s="2"/>
      <c r="L2767" s="2" t="s">
        <v>24</v>
      </c>
      <c r="M2767" s="2">
        <v>61</v>
      </c>
      <c r="N2767" s="2" t="s">
        <v>9438</v>
      </c>
      <c r="O2767" s="2" t="s">
        <v>92</v>
      </c>
      <c r="P2767" s="2" t="s">
        <v>93</v>
      </c>
      <c r="Q2767" s="2" t="s">
        <v>9439</v>
      </c>
      <c r="R2767" t="str">
        <f>IFERROR(INDEX(ReadySub!$A$2:$A$1153, MATCH(T2767, ReadySub!$Q$2:$Q$1153, 0)), "")</f>
        <v/>
      </c>
      <c r="S2767" s="2" t="str">
        <f t="shared" si="129"/>
        <v>M1P 3K5_61_TORONTO</v>
      </c>
      <c r="T2767" s="2" t="str">
        <f t="shared" si="130"/>
        <v>M1P 3K5_61 DORCOT AVE_TORONTO</v>
      </c>
      <c r="U2767" s="12" t="str">
        <f t="shared" si="131"/>
        <v>AVE</v>
      </c>
    </row>
    <row r="2768" spans="1:21" ht="13" x14ac:dyDescent="0.25">
      <c r="A2768" s="9">
        <v>45777</v>
      </c>
      <c r="B2768" s="2" t="s">
        <v>9389</v>
      </c>
      <c r="C2768" s="2" t="s">
        <v>18</v>
      </c>
      <c r="D2768" s="2" t="s">
        <v>51</v>
      </c>
      <c r="E2768" s="2" t="s">
        <v>90</v>
      </c>
      <c r="F2768" s="2" t="s">
        <v>9440</v>
      </c>
      <c r="G2768" s="2">
        <v>11881</v>
      </c>
      <c r="H2768" s="2" t="s">
        <v>45</v>
      </c>
      <c r="I2768" s="1">
        <v>32848</v>
      </c>
      <c r="J2768" s="2" t="s">
        <v>23</v>
      </c>
      <c r="K2768" s="2"/>
      <c r="L2768" s="2" t="s">
        <v>24</v>
      </c>
      <c r="M2768" s="2">
        <v>941</v>
      </c>
      <c r="N2768" s="2" t="s">
        <v>8144</v>
      </c>
      <c r="O2768" s="2" t="s">
        <v>92</v>
      </c>
      <c r="P2768" s="2" t="s">
        <v>93</v>
      </c>
      <c r="Q2768" s="2" t="s">
        <v>9441</v>
      </c>
      <c r="R2768" t="str">
        <f>IFERROR(INDEX(ReadySub!$A$2:$A$1153, MATCH(T2768, ReadySub!$Q$2:$Q$1153, 0)), "")</f>
        <v/>
      </c>
      <c r="S2768" s="2" t="str">
        <f t="shared" si="129"/>
        <v>M1G 3T8_941_TORONTO</v>
      </c>
      <c r="T2768" s="2" t="str">
        <f t="shared" si="130"/>
        <v>M1G 3T8_941 PROGRESS AVE_TORONTO</v>
      </c>
      <c r="U2768" s="12" t="str">
        <f t="shared" si="131"/>
        <v>AVE</v>
      </c>
    </row>
    <row r="2769" spans="1:21" ht="13" x14ac:dyDescent="0.25">
      <c r="A2769" s="9">
        <v>45777</v>
      </c>
      <c r="B2769" s="2" t="s">
        <v>9442</v>
      </c>
      <c r="C2769" s="2" t="s">
        <v>18</v>
      </c>
      <c r="D2769" s="2" t="s">
        <v>51</v>
      </c>
      <c r="E2769" s="2" t="s">
        <v>90</v>
      </c>
      <c r="F2769" s="2" t="s">
        <v>9442</v>
      </c>
      <c r="G2769" s="2">
        <v>11885</v>
      </c>
      <c r="H2769" s="2" t="s">
        <v>120</v>
      </c>
      <c r="I2769" s="1">
        <v>32805</v>
      </c>
      <c r="J2769" s="2" t="s">
        <v>23</v>
      </c>
      <c r="K2769" s="2"/>
      <c r="L2769" s="2" t="s">
        <v>24</v>
      </c>
      <c r="M2769" s="2">
        <v>145</v>
      </c>
      <c r="N2769" s="2" t="s">
        <v>9443</v>
      </c>
      <c r="O2769" s="2" t="s">
        <v>92</v>
      </c>
      <c r="P2769" s="2" t="s">
        <v>93</v>
      </c>
      <c r="Q2769" s="2" t="s">
        <v>9444</v>
      </c>
      <c r="R2769" t="str">
        <f>IFERROR(INDEX(ReadySub!$A$2:$A$1153, MATCH(T2769, ReadySub!$Q$2:$Q$1153, 0)), "")</f>
        <v/>
      </c>
      <c r="S2769" s="2" t="str">
        <f t="shared" si="129"/>
        <v>M4B 2A6_145_TORONTO</v>
      </c>
      <c r="T2769" s="2" t="str">
        <f t="shared" si="130"/>
        <v>M4B 2A6_145 TIAGO AVE_TORONTO</v>
      </c>
      <c r="U2769" s="12" t="str">
        <f t="shared" si="131"/>
        <v>AVE</v>
      </c>
    </row>
    <row r="2770" spans="1:21" ht="13" x14ac:dyDescent="0.25">
      <c r="A2770" s="9">
        <v>45777</v>
      </c>
      <c r="B2770" s="2" t="s">
        <v>9445</v>
      </c>
      <c r="C2770" s="2" t="s">
        <v>18</v>
      </c>
      <c r="D2770" s="2" t="s">
        <v>89</v>
      </c>
      <c r="E2770" s="2" t="s">
        <v>90</v>
      </c>
      <c r="F2770" s="2" t="s">
        <v>9446</v>
      </c>
      <c r="G2770" s="2">
        <v>11888</v>
      </c>
      <c r="H2770" s="2" t="s">
        <v>22</v>
      </c>
      <c r="I2770" s="1">
        <v>32805</v>
      </c>
      <c r="J2770" s="2" t="s">
        <v>23</v>
      </c>
      <c r="K2770" s="2"/>
      <c r="L2770" s="2" t="s">
        <v>24</v>
      </c>
      <c r="M2770" s="2">
        <v>200</v>
      </c>
      <c r="N2770" s="2" t="s">
        <v>867</v>
      </c>
      <c r="O2770" s="2" t="s">
        <v>36</v>
      </c>
      <c r="P2770" s="2" t="s">
        <v>93</v>
      </c>
      <c r="Q2770" s="2" t="s">
        <v>9447</v>
      </c>
      <c r="R2770" t="str">
        <f>IFERROR(INDEX(ReadySub!$A$2:$A$1153, MATCH(T2770, ReadySub!$Q$2:$Q$1153, 0)), "")</f>
        <v/>
      </c>
      <c r="S2770" s="2" t="str">
        <f t="shared" si="129"/>
        <v>M8Y 1B7_200_TORONTO</v>
      </c>
      <c r="T2770" s="2" t="str">
        <f t="shared" si="130"/>
        <v>M8Y 1B7_200 MELROSE ST_TORONTO</v>
      </c>
      <c r="U2770" s="12" t="str">
        <f t="shared" si="131"/>
        <v>ST</v>
      </c>
    </row>
    <row r="2771" spans="1:21" ht="13" x14ac:dyDescent="0.25">
      <c r="A2771" s="9">
        <v>45777</v>
      </c>
      <c r="B2771" s="2" t="s">
        <v>9448</v>
      </c>
      <c r="C2771" s="2" t="s">
        <v>18</v>
      </c>
      <c r="D2771" s="2" t="s">
        <v>89</v>
      </c>
      <c r="E2771" s="2" t="s">
        <v>90</v>
      </c>
      <c r="F2771" s="2" t="s">
        <v>9449</v>
      </c>
      <c r="G2771" s="2">
        <v>11891</v>
      </c>
      <c r="H2771" s="2" t="s">
        <v>45</v>
      </c>
      <c r="I2771" s="1">
        <v>32805</v>
      </c>
      <c r="J2771" s="2" t="s">
        <v>23</v>
      </c>
      <c r="K2771" s="2"/>
      <c r="L2771" s="2" t="s">
        <v>24</v>
      </c>
      <c r="M2771" s="2">
        <v>288</v>
      </c>
      <c r="N2771" s="2" t="s">
        <v>9450</v>
      </c>
      <c r="O2771" s="2" t="s">
        <v>92</v>
      </c>
      <c r="P2771" s="2" t="s">
        <v>93</v>
      </c>
      <c r="Q2771" s="2" t="s">
        <v>9451</v>
      </c>
      <c r="R2771">
        <f>IFERROR(INDEX(ReadySub!$A$2:$A$1153, MATCH(T2771, ReadySub!$Q$2:$Q$1153, 0)), "")</f>
        <v>651</v>
      </c>
      <c r="S2771" s="2" t="str">
        <f t="shared" si="129"/>
        <v>M6P 1L5_288_TORONTO</v>
      </c>
      <c r="T2771" s="2" t="str">
        <f t="shared" si="130"/>
        <v>M6P 1L5_288 HUMBERSIDE AVE_TORONTO</v>
      </c>
      <c r="U2771" s="12" t="str">
        <f t="shared" si="131"/>
        <v>AVE</v>
      </c>
    </row>
    <row r="2772" spans="1:21" ht="13" x14ac:dyDescent="0.25">
      <c r="A2772" s="9">
        <v>45777</v>
      </c>
      <c r="B2772" s="2" t="s">
        <v>9452</v>
      </c>
      <c r="C2772" s="2" t="s">
        <v>18</v>
      </c>
      <c r="D2772" s="2" t="s">
        <v>51</v>
      </c>
      <c r="E2772" s="2" t="s">
        <v>90</v>
      </c>
      <c r="F2772" s="2" t="s">
        <v>9452</v>
      </c>
      <c r="G2772" s="2">
        <v>11895</v>
      </c>
      <c r="H2772" s="2" t="s">
        <v>120</v>
      </c>
      <c r="I2772" s="1">
        <v>32805</v>
      </c>
      <c r="J2772" s="2" t="s">
        <v>23</v>
      </c>
      <c r="K2772" s="2"/>
      <c r="L2772" s="2" t="s">
        <v>24</v>
      </c>
      <c r="M2772" s="2">
        <v>2</v>
      </c>
      <c r="N2772" s="2" t="s">
        <v>9453</v>
      </c>
      <c r="O2772" s="2" t="s">
        <v>92</v>
      </c>
      <c r="P2772" s="2" t="s">
        <v>93</v>
      </c>
      <c r="Q2772" s="2" t="s">
        <v>9454</v>
      </c>
      <c r="R2772">
        <f>IFERROR(INDEX(ReadySub!$A$2:$A$1153, MATCH(T2772, ReadySub!$Q$2:$Q$1153, 0)), "")</f>
        <v>529</v>
      </c>
      <c r="S2772" s="2" t="str">
        <f t="shared" si="129"/>
        <v>M4C 5K6_2_TORONTO</v>
      </c>
      <c r="T2772" s="2" t="str">
        <f t="shared" si="130"/>
        <v>M4C 5K6_2 GLEDHILL AVE_TORONTO</v>
      </c>
      <c r="U2772" s="12" t="str">
        <f t="shared" si="131"/>
        <v>AVE</v>
      </c>
    </row>
    <row r="2773" spans="1:21" ht="13" x14ac:dyDescent="0.25">
      <c r="A2773" s="9">
        <v>45777</v>
      </c>
      <c r="B2773" s="2" t="s">
        <v>9455</v>
      </c>
      <c r="C2773" s="2" t="s">
        <v>18</v>
      </c>
      <c r="D2773" s="2" t="s">
        <v>51</v>
      </c>
      <c r="E2773" s="2" t="s">
        <v>90</v>
      </c>
      <c r="F2773" s="2" t="s">
        <v>9456</v>
      </c>
      <c r="G2773" s="2">
        <v>11897</v>
      </c>
      <c r="H2773" s="2" t="s">
        <v>45</v>
      </c>
      <c r="I2773" s="1">
        <v>32805</v>
      </c>
      <c r="J2773" s="2" t="s">
        <v>23</v>
      </c>
      <c r="K2773" s="2"/>
      <c r="L2773" s="2" t="s">
        <v>24</v>
      </c>
      <c r="M2773" s="2">
        <v>25</v>
      </c>
      <c r="N2773" s="2" t="s">
        <v>9457</v>
      </c>
      <c r="O2773" s="2" t="s">
        <v>249</v>
      </c>
      <c r="P2773" s="2" t="s">
        <v>93</v>
      </c>
      <c r="Q2773" s="2" t="s">
        <v>9458</v>
      </c>
      <c r="R2773" t="str">
        <f>IFERROR(INDEX(ReadySub!$A$2:$A$1153, MATCH(T2773, ReadySub!$Q$2:$Q$1153, 0)), "")</f>
        <v/>
      </c>
      <c r="S2773" s="2" t="str">
        <f t="shared" si="129"/>
        <v>M2J 3K2_25_TORONTO</v>
      </c>
      <c r="T2773" s="2" t="str">
        <f t="shared" si="130"/>
        <v>M2J 3K2_25 AXSMITH CRES_TORONTO</v>
      </c>
      <c r="U2773" s="12" t="str">
        <f t="shared" si="131"/>
        <v>CRES</v>
      </c>
    </row>
    <row r="2774" spans="1:21" ht="13" x14ac:dyDescent="0.25">
      <c r="A2774" s="9">
        <v>45777</v>
      </c>
      <c r="B2774" s="2" t="s">
        <v>9459</v>
      </c>
      <c r="C2774" s="2" t="s">
        <v>18</v>
      </c>
      <c r="D2774" s="2" t="s">
        <v>51</v>
      </c>
      <c r="E2774" s="2" t="s">
        <v>90</v>
      </c>
      <c r="F2774" s="2" t="s">
        <v>9460</v>
      </c>
      <c r="G2774" s="2">
        <v>11899</v>
      </c>
      <c r="H2774" s="2" t="s">
        <v>66</v>
      </c>
      <c r="I2774" s="1">
        <v>32848</v>
      </c>
      <c r="J2774" s="2" t="s">
        <v>23</v>
      </c>
      <c r="K2774" s="2"/>
      <c r="L2774" s="2" t="s">
        <v>172</v>
      </c>
      <c r="M2774" s="2">
        <v>1</v>
      </c>
      <c r="N2774" s="2" t="s">
        <v>9461</v>
      </c>
      <c r="O2774" s="2" t="s">
        <v>47</v>
      </c>
      <c r="P2774" s="2" t="s">
        <v>93</v>
      </c>
      <c r="Q2774" s="2" t="s">
        <v>9462</v>
      </c>
      <c r="R2774" t="str">
        <f>IFERROR(INDEX(ReadySub!$A$2:$A$1153, MATCH(T2774, ReadySub!$Q$2:$Q$1153, 0)), "")</f>
        <v/>
      </c>
      <c r="S2774" s="2" t="str">
        <f t="shared" si="129"/>
        <v>M3A 2W1_1_TORONTO</v>
      </c>
      <c r="T2774" s="2" t="str">
        <f t="shared" si="130"/>
        <v>M3A 2W1_1 NESS DR_TORONTO</v>
      </c>
      <c r="U2774" s="12" t="str">
        <f t="shared" si="131"/>
        <v>DR</v>
      </c>
    </row>
    <row r="2775" spans="1:21" ht="13" x14ac:dyDescent="0.25">
      <c r="A2775" s="9">
        <v>45777</v>
      </c>
      <c r="B2775" s="2" t="s">
        <v>9464</v>
      </c>
      <c r="C2775" s="2" t="s">
        <v>18</v>
      </c>
      <c r="D2775" s="2" t="s">
        <v>51</v>
      </c>
      <c r="E2775" s="2" t="s">
        <v>90</v>
      </c>
      <c r="F2775" s="2" t="s">
        <v>9464</v>
      </c>
      <c r="G2775" s="2">
        <v>11903</v>
      </c>
      <c r="H2775" s="2" t="s">
        <v>66</v>
      </c>
      <c r="I2775" s="1">
        <v>32848</v>
      </c>
      <c r="J2775" s="2" t="s">
        <v>23</v>
      </c>
      <c r="K2775" s="2"/>
      <c r="L2775" s="2" t="s">
        <v>24</v>
      </c>
      <c r="M2775" s="2">
        <v>55</v>
      </c>
      <c r="N2775" s="2" t="s">
        <v>9465</v>
      </c>
      <c r="O2775" s="2" t="s">
        <v>47</v>
      </c>
      <c r="P2775" s="2" t="s">
        <v>93</v>
      </c>
      <c r="Q2775" s="2" t="s">
        <v>9466</v>
      </c>
      <c r="R2775" t="str">
        <f>IFERROR(INDEX(ReadySub!$A$2:$A$1153, MATCH(T2775, ReadySub!$Q$2:$Q$1153, 0)), "")</f>
        <v/>
      </c>
      <c r="S2775" s="2" t="str">
        <f t="shared" si="129"/>
        <v>M2H 3H6_55_TORONTO</v>
      </c>
      <c r="T2775" s="2" t="str">
        <f t="shared" si="130"/>
        <v>M2H 3H6_55 FRESHMEADOW DR_TORONTO</v>
      </c>
      <c r="U2775" s="12" t="str">
        <f t="shared" si="131"/>
        <v>DR</v>
      </c>
    </row>
    <row r="2776" spans="1:21" ht="13" x14ac:dyDescent="0.25">
      <c r="A2776" s="9">
        <v>45777</v>
      </c>
      <c r="B2776" s="2" t="s">
        <v>1412</v>
      </c>
      <c r="C2776" s="2" t="s">
        <v>18</v>
      </c>
      <c r="D2776" s="2" t="s">
        <v>51</v>
      </c>
      <c r="E2776" s="2" t="s">
        <v>90</v>
      </c>
      <c r="F2776" s="2" t="s">
        <v>9467</v>
      </c>
      <c r="G2776" s="2">
        <v>11904</v>
      </c>
      <c r="H2776" s="2" t="s">
        <v>66</v>
      </c>
      <c r="I2776" s="1">
        <v>32848</v>
      </c>
      <c r="J2776" s="2" t="s">
        <v>23</v>
      </c>
      <c r="K2776" s="2"/>
      <c r="L2776" s="2" t="s">
        <v>24</v>
      </c>
      <c r="M2776" s="2">
        <v>31</v>
      </c>
      <c r="N2776" s="2" t="s">
        <v>9468</v>
      </c>
      <c r="O2776" s="2" t="s">
        <v>26</v>
      </c>
      <c r="P2776" s="2" t="s">
        <v>93</v>
      </c>
      <c r="Q2776" s="2" t="s">
        <v>9469</v>
      </c>
      <c r="R2776" t="str">
        <f>IFERROR(INDEX(ReadySub!$A$2:$A$1153, MATCH(T2776, ReadySub!$Q$2:$Q$1153, 0)), "")</f>
        <v/>
      </c>
      <c r="S2776" s="2" t="str">
        <f t="shared" si="129"/>
        <v>M1M 1C7_31_TORONTO</v>
      </c>
      <c r="T2776" s="2" t="str">
        <f t="shared" si="130"/>
        <v>M1M 1C7_31 SLOLEY RD_TORONTO</v>
      </c>
      <c r="U2776" s="12" t="str">
        <f t="shared" si="131"/>
        <v>RD</v>
      </c>
    </row>
    <row r="2777" spans="1:21" ht="13" x14ac:dyDescent="0.25">
      <c r="A2777" s="9">
        <v>45777</v>
      </c>
      <c r="B2777" s="2" t="s">
        <v>9470</v>
      </c>
      <c r="C2777" s="2" t="s">
        <v>18</v>
      </c>
      <c r="D2777" s="2" t="s">
        <v>51</v>
      </c>
      <c r="E2777" s="2" t="s">
        <v>90</v>
      </c>
      <c r="F2777" s="2" t="s">
        <v>9471</v>
      </c>
      <c r="G2777" s="2">
        <v>11905</v>
      </c>
      <c r="H2777" s="2" t="s">
        <v>66</v>
      </c>
      <c r="I2777" s="1">
        <v>32848</v>
      </c>
      <c r="J2777" s="2" t="s">
        <v>23</v>
      </c>
      <c r="K2777" s="2"/>
      <c r="L2777" s="2" t="s">
        <v>24</v>
      </c>
      <c r="M2777" s="2">
        <v>380</v>
      </c>
      <c r="N2777" s="2" t="s">
        <v>2046</v>
      </c>
      <c r="O2777" s="2" t="s">
        <v>1532</v>
      </c>
      <c r="P2777" s="2" t="s">
        <v>93</v>
      </c>
      <c r="Q2777" s="2" t="s">
        <v>2047</v>
      </c>
      <c r="R2777" t="str">
        <f>IFERROR(INDEX(ReadySub!$A$2:$A$1153, MATCH(T2777, ReadySub!$Q$2:$Q$1153, 0)), "")</f>
        <v/>
      </c>
      <c r="S2777" s="2" t="str">
        <f t="shared" si="129"/>
        <v>M1V 4E7_380_TORONTO</v>
      </c>
      <c r="T2777" s="2" t="str">
        <f t="shared" si="130"/>
        <v>M1V 4E7_380 GOLDHAWK TRAIL_TORONTO</v>
      </c>
      <c r="U2777" s="12" t="str">
        <f t="shared" si="131"/>
        <v>Trail</v>
      </c>
    </row>
    <row r="2778" spans="1:21" ht="13" x14ac:dyDescent="0.25">
      <c r="A2778" s="9">
        <v>45777</v>
      </c>
      <c r="B2778" s="2" t="s">
        <v>1412</v>
      </c>
      <c r="C2778" s="2" t="s">
        <v>18</v>
      </c>
      <c r="D2778" s="2" t="s">
        <v>51</v>
      </c>
      <c r="E2778" s="2" t="s">
        <v>90</v>
      </c>
      <c r="F2778" s="2" t="s">
        <v>9472</v>
      </c>
      <c r="G2778" s="2">
        <v>11906</v>
      </c>
      <c r="H2778" s="2" t="s">
        <v>66</v>
      </c>
      <c r="I2778" s="1">
        <v>32848</v>
      </c>
      <c r="J2778" s="2" t="s">
        <v>23</v>
      </c>
      <c r="K2778" s="2"/>
      <c r="L2778" s="2" t="s">
        <v>24</v>
      </c>
      <c r="M2778" s="2">
        <v>166</v>
      </c>
      <c r="N2778" s="2" t="s">
        <v>9473</v>
      </c>
      <c r="O2778" s="2" t="s">
        <v>92</v>
      </c>
      <c r="P2778" s="2" t="s">
        <v>93</v>
      </c>
      <c r="Q2778" s="2" t="s">
        <v>9474</v>
      </c>
      <c r="R2778">
        <f>IFERROR(INDEX(ReadySub!$A$2:$A$1153, MATCH(T2778, ReadySub!$Q$2:$Q$1153, 0)), "")</f>
        <v>1773</v>
      </c>
      <c r="S2778" s="2" t="str">
        <f t="shared" si="129"/>
        <v>M1E 1A3_166_TORONTO</v>
      </c>
      <c r="T2778" s="2" t="str">
        <f t="shared" si="130"/>
        <v>M1E 1A3_166 SYLVAN AVE_TORONTO</v>
      </c>
      <c r="U2778" s="12" t="str">
        <f t="shared" si="131"/>
        <v>AVE</v>
      </c>
    </row>
    <row r="2779" spans="1:21" ht="13" x14ac:dyDescent="0.25">
      <c r="A2779" s="9">
        <v>45777</v>
      </c>
      <c r="B2779" s="2" t="s">
        <v>9475</v>
      </c>
      <c r="C2779" s="2" t="s">
        <v>18</v>
      </c>
      <c r="D2779" s="2" t="s">
        <v>51</v>
      </c>
      <c r="E2779" s="2" t="s">
        <v>90</v>
      </c>
      <c r="F2779" s="2" t="s">
        <v>9475</v>
      </c>
      <c r="G2779" s="2">
        <v>11907</v>
      </c>
      <c r="H2779" s="2" t="s">
        <v>120</v>
      </c>
      <c r="I2779" s="1">
        <v>32848</v>
      </c>
      <c r="J2779" s="2" t="s">
        <v>23</v>
      </c>
      <c r="K2779" s="2"/>
      <c r="L2779" s="2" t="s">
        <v>24</v>
      </c>
      <c r="M2779" s="2">
        <v>50</v>
      </c>
      <c r="N2779" s="2" t="s">
        <v>8411</v>
      </c>
      <c r="O2779" s="2" t="s">
        <v>26</v>
      </c>
      <c r="P2779" s="2" t="s">
        <v>93</v>
      </c>
      <c r="Q2779" s="2" t="s">
        <v>8412</v>
      </c>
      <c r="R2779" t="str">
        <f>IFERROR(INDEX(ReadySub!$A$2:$A$1153, MATCH(T2779, ReadySub!$Q$2:$Q$1153, 0)), "")</f>
        <v/>
      </c>
      <c r="S2779" s="2" t="str">
        <f t="shared" si="129"/>
        <v>M3B 1C8_50_TORONTO</v>
      </c>
      <c r="T2779" s="2" t="str">
        <f t="shared" si="130"/>
        <v>M3B 1C8_50 DUNCAIRN RD_TORONTO</v>
      </c>
      <c r="U2779" s="12" t="str">
        <f t="shared" si="131"/>
        <v>RD</v>
      </c>
    </row>
    <row r="2780" spans="1:21" ht="13" x14ac:dyDescent="0.25">
      <c r="A2780" s="9">
        <v>45777</v>
      </c>
      <c r="B2780" s="2" t="s">
        <v>9476</v>
      </c>
      <c r="C2780" s="2" t="s">
        <v>18</v>
      </c>
      <c r="D2780" s="2" t="s">
        <v>89</v>
      </c>
      <c r="E2780" s="2" t="s">
        <v>90</v>
      </c>
      <c r="F2780" s="2" t="s">
        <v>9477</v>
      </c>
      <c r="G2780" s="2">
        <v>11911</v>
      </c>
      <c r="H2780" s="2" t="s">
        <v>120</v>
      </c>
      <c r="I2780" s="1">
        <v>32912</v>
      </c>
      <c r="J2780" s="2" t="s">
        <v>23</v>
      </c>
      <c r="K2780" s="2"/>
      <c r="L2780" s="2" t="s">
        <v>24</v>
      </c>
      <c r="M2780" s="2">
        <v>823</v>
      </c>
      <c r="N2780" s="2" t="s">
        <v>7290</v>
      </c>
      <c r="O2780" s="2" t="s">
        <v>26</v>
      </c>
      <c r="P2780" s="2" t="s">
        <v>93</v>
      </c>
      <c r="Q2780" s="2" t="s">
        <v>9478</v>
      </c>
      <c r="R2780" t="str">
        <f>IFERROR(INDEX(ReadySub!$A$2:$A$1153, MATCH(T2780, ReadySub!$Q$2:$Q$1153, 0)), "")</f>
        <v/>
      </c>
      <c r="S2780" s="2" t="str">
        <f t="shared" si="129"/>
        <v>M6H 2X4_823_TORONTO</v>
      </c>
      <c r="T2780" s="2" t="str">
        <f t="shared" si="130"/>
        <v>M6H 2X4_823 DOVERCOURT RD_TORONTO</v>
      </c>
      <c r="U2780" s="12" t="str">
        <f t="shared" si="131"/>
        <v>RD</v>
      </c>
    </row>
    <row r="2781" spans="1:21" ht="13" x14ac:dyDescent="0.25">
      <c r="A2781" s="9">
        <v>45777</v>
      </c>
      <c r="B2781" s="2" t="s">
        <v>318</v>
      </c>
      <c r="C2781" s="2" t="s">
        <v>18</v>
      </c>
      <c r="D2781" s="2" t="s">
        <v>51</v>
      </c>
      <c r="E2781" s="2" t="s">
        <v>90</v>
      </c>
      <c r="F2781" s="2" t="s">
        <v>9479</v>
      </c>
      <c r="G2781" s="2">
        <v>11912</v>
      </c>
      <c r="H2781" s="2" t="s">
        <v>45</v>
      </c>
      <c r="I2781" s="1">
        <v>32912</v>
      </c>
      <c r="J2781" s="2" t="s">
        <v>23</v>
      </c>
      <c r="K2781" s="2"/>
      <c r="L2781" s="2" t="s">
        <v>24</v>
      </c>
      <c r="M2781" s="2">
        <v>9</v>
      </c>
      <c r="N2781" s="2" t="s">
        <v>9480</v>
      </c>
      <c r="O2781" s="2" t="s">
        <v>26</v>
      </c>
      <c r="P2781" s="2" t="s">
        <v>93</v>
      </c>
      <c r="Q2781" s="2" t="s">
        <v>9481</v>
      </c>
      <c r="R2781" t="str">
        <f>IFERROR(INDEX(ReadySub!$A$2:$A$1153, MATCH(T2781, ReadySub!$Q$2:$Q$1153, 0)), "")</f>
        <v/>
      </c>
      <c r="S2781" s="2" t="str">
        <f t="shared" si="129"/>
        <v>M1E 5E1_9_TORONTO</v>
      </c>
      <c r="T2781" s="2" t="str">
        <f t="shared" si="130"/>
        <v>M1E 5E1_9 NEILSON RD_TORONTO</v>
      </c>
      <c r="U2781" s="12" t="str">
        <f t="shared" si="131"/>
        <v>RD</v>
      </c>
    </row>
    <row r="2782" spans="1:21" ht="13" x14ac:dyDescent="0.25">
      <c r="A2782" s="9">
        <v>45777</v>
      </c>
      <c r="B2782" s="2" t="s">
        <v>9482</v>
      </c>
      <c r="C2782" s="2" t="s">
        <v>18</v>
      </c>
      <c r="D2782" s="2" t="s">
        <v>51</v>
      </c>
      <c r="E2782" s="2" t="s">
        <v>90</v>
      </c>
      <c r="F2782" s="2" t="s">
        <v>9482</v>
      </c>
      <c r="G2782" s="2">
        <v>11928</v>
      </c>
      <c r="H2782" s="2" t="s">
        <v>120</v>
      </c>
      <c r="I2782" s="1">
        <v>32965</v>
      </c>
      <c r="J2782" s="2" t="s">
        <v>23</v>
      </c>
      <c r="K2782" s="2"/>
      <c r="L2782" s="2" t="s">
        <v>24</v>
      </c>
      <c r="M2782" s="2">
        <v>600</v>
      </c>
      <c r="N2782" s="2" t="s">
        <v>5483</v>
      </c>
      <c r="O2782" s="2" t="s">
        <v>26</v>
      </c>
      <c r="P2782" s="2" t="s">
        <v>93</v>
      </c>
      <c r="Q2782" s="2" t="s">
        <v>9483</v>
      </c>
      <c r="R2782" t="str">
        <f>IFERROR(INDEX(ReadySub!$A$2:$A$1153, MATCH(T2782, ReadySub!$Q$2:$Q$1153, 0)), "")</f>
        <v/>
      </c>
      <c r="S2782" s="2" t="str">
        <f t="shared" si="129"/>
        <v>M1C 4Y1_600_TORONTO</v>
      </c>
      <c r="T2782" s="2" t="str">
        <f t="shared" si="130"/>
        <v>M1C 4Y1_600 MORRISH RD_TORONTO</v>
      </c>
      <c r="U2782" s="12" t="str">
        <f t="shared" si="131"/>
        <v>RD</v>
      </c>
    </row>
    <row r="2783" spans="1:21" ht="13" x14ac:dyDescent="0.25">
      <c r="A2783" s="9">
        <v>45777</v>
      </c>
      <c r="B2783" s="2" t="s">
        <v>74</v>
      </c>
      <c r="C2783" s="2" t="s">
        <v>18</v>
      </c>
      <c r="D2783" s="2" t="s">
        <v>51</v>
      </c>
      <c r="E2783" s="2" t="s">
        <v>90</v>
      </c>
      <c r="F2783" s="2" t="s">
        <v>9484</v>
      </c>
      <c r="G2783" s="2">
        <v>11933</v>
      </c>
      <c r="H2783" s="2" t="s">
        <v>45</v>
      </c>
      <c r="I2783" s="1">
        <v>33630</v>
      </c>
      <c r="J2783" s="2" t="s">
        <v>23</v>
      </c>
      <c r="K2783" s="2"/>
      <c r="L2783" s="2" t="s">
        <v>24</v>
      </c>
      <c r="M2783" s="2">
        <v>230</v>
      </c>
      <c r="N2783" s="2" t="s">
        <v>9485</v>
      </c>
      <c r="O2783" s="2" t="s">
        <v>459</v>
      </c>
      <c r="P2783" s="2" t="s">
        <v>93</v>
      </c>
      <c r="Q2783" s="2" t="s">
        <v>9486</v>
      </c>
      <c r="R2783" t="str">
        <f>IFERROR(INDEX(ReadySub!$A$2:$A$1153, MATCH(T2783, ReadySub!$Q$2:$Q$1153, 0)), "")</f>
        <v/>
      </c>
      <c r="S2783" s="2" t="str">
        <f t="shared" si="129"/>
        <v>M1P 4Y7_230_TORONTO</v>
      </c>
      <c r="T2783" s="2" t="str">
        <f t="shared" si="130"/>
        <v>M1P 4Y7_230 TOWN CENTRE CRT_TORONTO</v>
      </c>
      <c r="U2783" s="12" t="str">
        <f t="shared" si="131"/>
        <v>CRT</v>
      </c>
    </row>
    <row r="2784" spans="1:21" ht="13" x14ac:dyDescent="0.25">
      <c r="A2784" s="9">
        <v>45777</v>
      </c>
      <c r="B2784" s="2" t="s">
        <v>1656</v>
      </c>
      <c r="C2784" s="2" t="s">
        <v>18</v>
      </c>
      <c r="D2784" s="2" t="s">
        <v>51</v>
      </c>
      <c r="E2784" s="2" t="s">
        <v>90</v>
      </c>
      <c r="F2784" s="2" t="s">
        <v>9487</v>
      </c>
      <c r="G2784" s="2">
        <v>11937</v>
      </c>
      <c r="H2784" s="2" t="s">
        <v>66</v>
      </c>
      <c r="I2784" s="1">
        <v>33092</v>
      </c>
      <c r="J2784" s="2" t="s">
        <v>23</v>
      </c>
      <c r="K2784" s="2"/>
      <c r="L2784" s="2" t="s">
        <v>24</v>
      </c>
      <c r="M2784" s="2">
        <v>70</v>
      </c>
      <c r="N2784" s="2" t="s">
        <v>9488</v>
      </c>
      <c r="O2784" s="2" t="s">
        <v>26</v>
      </c>
      <c r="P2784" s="2" t="s">
        <v>93</v>
      </c>
      <c r="Q2784" s="2" t="s">
        <v>9489</v>
      </c>
      <c r="R2784" t="str">
        <f>IFERROR(INDEX(ReadySub!$A$2:$A$1153, MATCH(T2784, ReadySub!$Q$2:$Q$1153, 0)), "")</f>
        <v/>
      </c>
      <c r="S2784" s="2" t="str">
        <f t="shared" si="129"/>
        <v>M4L 2W6_70_TORONTO</v>
      </c>
      <c r="T2784" s="2" t="str">
        <f t="shared" si="130"/>
        <v>M4L 2W6_70 WOODFIELD RD_TORONTO</v>
      </c>
      <c r="U2784" s="12" t="str">
        <f t="shared" si="131"/>
        <v>RD</v>
      </c>
    </row>
    <row r="2785" spans="1:21" ht="13" x14ac:dyDescent="0.25">
      <c r="A2785" s="9">
        <v>45777</v>
      </c>
      <c r="B2785" s="2" t="s">
        <v>16563</v>
      </c>
      <c r="C2785" s="2" t="s">
        <v>18</v>
      </c>
      <c r="D2785" s="2" t="s">
        <v>89</v>
      </c>
      <c r="E2785" s="2" t="s">
        <v>90</v>
      </c>
      <c r="F2785" s="2" t="s">
        <v>16563</v>
      </c>
      <c r="G2785" s="2">
        <v>11941</v>
      </c>
      <c r="H2785" s="2" t="s">
        <v>120</v>
      </c>
      <c r="I2785" s="1">
        <v>33364</v>
      </c>
      <c r="J2785" s="2" t="s">
        <v>23</v>
      </c>
      <c r="K2785" s="2"/>
      <c r="L2785" s="2" t="s">
        <v>24</v>
      </c>
      <c r="M2785" s="2">
        <v>99</v>
      </c>
      <c r="N2785" s="2" t="s">
        <v>9490</v>
      </c>
      <c r="O2785" s="2" t="s">
        <v>36</v>
      </c>
      <c r="P2785" s="2" t="s">
        <v>93</v>
      </c>
      <c r="Q2785" s="2" t="s">
        <v>9491</v>
      </c>
      <c r="R2785" t="str">
        <f>IFERROR(INDEX(ReadySub!$A$2:$A$1153, MATCH(T2785, ReadySub!$Q$2:$Q$1153, 0)), "")</f>
        <v/>
      </c>
      <c r="S2785" s="2" t="str">
        <f t="shared" si="129"/>
        <v>M8V 3E5_99_TORONTO</v>
      </c>
      <c r="T2785" s="2" t="str">
        <f t="shared" si="130"/>
        <v>M8V 3E5_99 7TH ST_TORONTO</v>
      </c>
      <c r="U2785" s="12" t="str">
        <f t="shared" si="131"/>
        <v>ST</v>
      </c>
    </row>
    <row r="2786" spans="1:21" ht="13" x14ac:dyDescent="0.25">
      <c r="A2786" s="9">
        <v>45777</v>
      </c>
      <c r="B2786" s="2" t="s">
        <v>3559</v>
      </c>
      <c r="C2786" s="2" t="s">
        <v>18</v>
      </c>
      <c r="D2786" s="2" t="s">
        <v>51</v>
      </c>
      <c r="E2786" s="2" t="s">
        <v>90</v>
      </c>
      <c r="F2786" s="2" t="s">
        <v>9492</v>
      </c>
      <c r="G2786" s="2">
        <v>11947</v>
      </c>
      <c r="H2786" s="2" t="s">
        <v>22</v>
      </c>
      <c r="I2786" s="1">
        <v>33171</v>
      </c>
      <c r="J2786" s="2" t="s">
        <v>23</v>
      </c>
      <c r="K2786" s="2"/>
      <c r="L2786" s="2" t="s">
        <v>24</v>
      </c>
      <c r="M2786" s="2">
        <v>3969</v>
      </c>
      <c r="N2786" s="2" t="s">
        <v>135</v>
      </c>
      <c r="O2786" s="2" t="s">
        <v>26</v>
      </c>
      <c r="P2786" s="2" t="s">
        <v>93</v>
      </c>
      <c r="Q2786" s="2" t="s">
        <v>9493</v>
      </c>
      <c r="R2786" t="str">
        <f>IFERROR(INDEX(ReadySub!$A$2:$A$1153, MATCH(T2786, ReadySub!$Q$2:$Q$1153, 0)), "")</f>
        <v/>
      </c>
      <c r="S2786" s="2" t="str">
        <f t="shared" si="129"/>
        <v>M1J 3H8_3969_TORONTO</v>
      </c>
      <c r="T2786" s="2" t="str">
        <f t="shared" si="130"/>
        <v>M1J 3H8_3969 KINGSTON RD_TORONTO</v>
      </c>
      <c r="U2786" s="12" t="str">
        <f t="shared" si="131"/>
        <v>RD</v>
      </c>
    </row>
    <row r="2787" spans="1:21" ht="13" x14ac:dyDescent="0.25">
      <c r="A2787" s="9">
        <v>45777</v>
      </c>
      <c r="B2787" s="2" t="s">
        <v>223</v>
      </c>
      <c r="C2787" s="2" t="s">
        <v>18</v>
      </c>
      <c r="D2787" s="2" t="s">
        <v>51</v>
      </c>
      <c r="E2787" s="2" t="s">
        <v>90</v>
      </c>
      <c r="F2787" s="2" t="s">
        <v>9494</v>
      </c>
      <c r="G2787" s="2">
        <v>11952</v>
      </c>
      <c r="H2787" s="2" t="s">
        <v>45</v>
      </c>
      <c r="I2787" s="1">
        <v>33364</v>
      </c>
      <c r="J2787" s="2" t="s">
        <v>23</v>
      </c>
      <c r="K2787" s="2"/>
      <c r="L2787" s="2" t="s">
        <v>24</v>
      </c>
      <c r="M2787" s="2">
        <v>11</v>
      </c>
      <c r="N2787" s="2" t="s">
        <v>9495</v>
      </c>
      <c r="O2787" s="2" t="s">
        <v>249</v>
      </c>
      <c r="P2787" s="2" t="s">
        <v>93</v>
      </c>
      <c r="Q2787" s="2" t="s">
        <v>9496</v>
      </c>
      <c r="R2787" t="str">
        <f>IFERROR(INDEX(ReadySub!$A$2:$A$1153, MATCH(T2787, ReadySub!$Q$2:$Q$1153, 0)), "")</f>
        <v/>
      </c>
      <c r="S2787" s="2" t="str">
        <f t="shared" si="129"/>
        <v>M4C 5P8_11_TORONTO</v>
      </c>
      <c r="T2787" s="2" t="str">
        <f t="shared" si="130"/>
        <v>M4C 5P8_11 COATSWORTH CRES_TORONTO</v>
      </c>
      <c r="U2787" s="12" t="str">
        <f t="shared" si="131"/>
        <v>CRES</v>
      </c>
    </row>
    <row r="2788" spans="1:21" ht="13" x14ac:dyDescent="0.25">
      <c r="A2788" s="9">
        <v>45777</v>
      </c>
      <c r="B2788" s="2" t="s">
        <v>9497</v>
      </c>
      <c r="C2788" s="2" t="s">
        <v>18</v>
      </c>
      <c r="D2788" s="2" t="s">
        <v>51</v>
      </c>
      <c r="E2788" s="2" t="s">
        <v>90</v>
      </c>
      <c r="F2788" s="2" t="s">
        <v>9498</v>
      </c>
      <c r="G2788" s="2">
        <v>11954</v>
      </c>
      <c r="H2788" s="2" t="s">
        <v>120</v>
      </c>
      <c r="I2788" s="1">
        <v>33220</v>
      </c>
      <c r="J2788" s="2" t="s">
        <v>23</v>
      </c>
      <c r="K2788" s="2"/>
      <c r="L2788" s="2" t="s">
        <v>24</v>
      </c>
      <c r="M2788" s="2">
        <v>2460</v>
      </c>
      <c r="N2788" s="2" t="s">
        <v>314</v>
      </c>
      <c r="O2788" s="2" t="s">
        <v>92</v>
      </c>
      <c r="P2788" s="2" t="s">
        <v>93</v>
      </c>
      <c r="Q2788" s="2" t="s">
        <v>9499</v>
      </c>
      <c r="R2788" t="str">
        <f>IFERROR(INDEX(ReadySub!$A$2:$A$1153, MATCH(T2788, ReadySub!$Q$2:$Q$1153, 0)), "")</f>
        <v/>
      </c>
      <c r="S2788" s="2" t="str">
        <f t="shared" si="129"/>
        <v>M1K 5J7_2460_TORONTO</v>
      </c>
      <c r="T2788" s="2" t="str">
        <f t="shared" si="130"/>
        <v>M1K 5J7_2460 EGLINTON AVE_TORONTO</v>
      </c>
      <c r="U2788" s="12" t="str">
        <f t="shared" si="131"/>
        <v>AVE</v>
      </c>
    </row>
    <row r="2789" spans="1:21" ht="13" x14ac:dyDescent="0.25">
      <c r="A2789" s="9">
        <v>45777</v>
      </c>
      <c r="B2789" s="2" t="s">
        <v>3174</v>
      </c>
      <c r="C2789" s="2" t="s">
        <v>18</v>
      </c>
      <c r="D2789" s="2" t="s">
        <v>51</v>
      </c>
      <c r="E2789" s="2" t="s">
        <v>90</v>
      </c>
      <c r="F2789" s="2" t="s">
        <v>9500</v>
      </c>
      <c r="G2789" s="2">
        <v>11955</v>
      </c>
      <c r="H2789" s="2" t="s">
        <v>377</v>
      </c>
      <c r="I2789" s="1">
        <v>33220</v>
      </c>
      <c r="J2789" s="2" t="s">
        <v>23</v>
      </c>
      <c r="K2789" s="2"/>
      <c r="L2789" s="2" t="s">
        <v>24</v>
      </c>
      <c r="M2789" s="2">
        <v>96</v>
      </c>
      <c r="N2789" s="2" t="s">
        <v>5899</v>
      </c>
      <c r="O2789" s="2" t="s">
        <v>92</v>
      </c>
      <c r="P2789" s="2" t="s">
        <v>93</v>
      </c>
      <c r="Q2789" s="2" t="s">
        <v>5900</v>
      </c>
      <c r="R2789" t="str">
        <f>IFERROR(INDEX(ReadySub!$A$2:$A$1153, MATCH(T2789, ReadySub!$Q$2:$Q$1153, 0)), "")</f>
        <v/>
      </c>
      <c r="S2789" s="2" t="str">
        <f t="shared" si="129"/>
        <v>M5T 1E4_96_TORONTO</v>
      </c>
      <c r="T2789" s="2" t="str">
        <f t="shared" si="130"/>
        <v>M5T 1E4_96 DENISON AVE_TORONTO</v>
      </c>
      <c r="U2789" s="12" t="str">
        <f t="shared" si="131"/>
        <v>AVE</v>
      </c>
    </row>
    <row r="2790" spans="1:21" ht="13" x14ac:dyDescent="0.25">
      <c r="A2790" s="9">
        <v>45777</v>
      </c>
      <c r="B2790" s="2" t="s">
        <v>9501</v>
      </c>
      <c r="C2790" s="2" t="s">
        <v>18</v>
      </c>
      <c r="D2790" s="2" t="s">
        <v>51</v>
      </c>
      <c r="E2790" s="2" t="s">
        <v>90</v>
      </c>
      <c r="F2790" s="2" t="s">
        <v>9502</v>
      </c>
      <c r="G2790" s="2">
        <v>11961</v>
      </c>
      <c r="H2790" s="2" t="s">
        <v>34</v>
      </c>
      <c r="I2790" s="1">
        <v>33220</v>
      </c>
      <c r="J2790" s="2" t="s">
        <v>23</v>
      </c>
      <c r="K2790" s="2"/>
      <c r="L2790" s="2" t="s">
        <v>24</v>
      </c>
      <c r="M2790" s="2">
        <v>1</v>
      </c>
      <c r="N2790" s="2" t="s">
        <v>855</v>
      </c>
      <c r="O2790" s="2" t="s">
        <v>26</v>
      </c>
      <c r="P2790" s="2" t="s">
        <v>93</v>
      </c>
      <c r="Q2790" s="2" t="s">
        <v>856</v>
      </c>
      <c r="R2790" t="str">
        <f>IFERROR(INDEX(ReadySub!$A$2:$A$1153, MATCH(T2790, ReadySub!$Q$2:$Q$1153, 0)), "")</f>
        <v/>
      </c>
      <c r="S2790" s="2" t="str">
        <f t="shared" si="129"/>
        <v>M3C 1N1_1_TORONTO</v>
      </c>
      <c r="T2790" s="2" t="str">
        <f t="shared" si="130"/>
        <v>M3C 1N1_1 GREENLAND RD_TORONTO</v>
      </c>
      <c r="U2790" s="12" t="str">
        <f t="shared" si="131"/>
        <v>RD</v>
      </c>
    </row>
    <row r="2791" spans="1:21" ht="13" x14ac:dyDescent="0.25">
      <c r="A2791" s="9">
        <v>45777</v>
      </c>
      <c r="B2791" s="2" t="s">
        <v>9503</v>
      </c>
      <c r="C2791" s="2" t="s">
        <v>18</v>
      </c>
      <c r="D2791" s="2" t="s">
        <v>89</v>
      </c>
      <c r="E2791" s="2" t="s">
        <v>90</v>
      </c>
      <c r="F2791" s="2" t="s">
        <v>9503</v>
      </c>
      <c r="G2791" s="2">
        <v>11962</v>
      </c>
      <c r="H2791" s="2" t="s">
        <v>377</v>
      </c>
      <c r="I2791" s="1">
        <v>33220</v>
      </c>
      <c r="J2791" s="2" t="s">
        <v>23</v>
      </c>
      <c r="K2791" s="2"/>
      <c r="L2791" s="2" t="s">
        <v>24</v>
      </c>
      <c r="M2791" s="2">
        <v>454</v>
      </c>
      <c r="N2791" s="2" t="s">
        <v>92</v>
      </c>
      <c r="O2791" s="2" t="s">
        <v>26</v>
      </c>
      <c r="P2791" s="2" t="s">
        <v>93</v>
      </c>
      <c r="Q2791" s="2" t="s">
        <v>9504</v>
      </c>
      <c r="R2791" t="str">
        <f>IFERROR(INDEX(ReadySub!$A$2:$A$1153, MATCH(T2791, ReadySub!$Q$2:$Q$1153, 0)), "")</f>
        <v/>
      </c>
      <c r="S2791" s="2" t="str">
        <f t="shared" si="129"/>
        <v>M4V 2J1_454_TORONTO</v>
      </c>
      <c r="T2791" s="2" t="str">
        <f t="shared" si="130"/>
        <v>M4V 2J1_454 AVENUE RD_TORONTO</v>
      </c>
      <c r="U2791" s="12" t="str">
        <f t="shared" si="131"/>
        <v>RD</v>
      </c>
    </row>
    <row r="2792" spans="1:21" ht="13" x14ac:dyDescent="0.25">
      <c r="A2792" s="9">
        <v>45777</v>
      </c>
      <c r="B2792" s="2" t="s">
        <v>9506</v>
      </c>
      <c r="C2792" s="2" t="s">
        <v>18</v>
      </c>
      <c r="D2792" s="2" t="s">
        <v>51</v>
      </c>
      <c r="E2792" s="2" t="s">
        <v>90</v>
      </c>
      <c r="F2792" s="2" t="s">
        <v>9506</v>
      </c>
      <c r="G2792" s="2">
        <v>11966</v>
      </c>
      <c r="H2792" s="2" t="s">
        <v>66</v>
      </c>
      <c r="I2792" s="1">
        <v>33220</v>
      </c>
      <c r="J2792" s="2" t="s">
        <v>23</v>
      </c>
      <c r="K2792" s="2"/>
      <c r="L2792" s="2" t="s">
        <v>24</v>
      </c>
      <c r="M2792" s="2">
        <v>20</v>
      </c>
      <c r="N2792" s="2" t="s">
        <v>9507</v>
      </c>
      <c r="O2792" s="2" t="s">
        <v>47</v>
      </c>
      <c r="P2792" s="2" t="s">
        <v>93</v>
      </c>
      <c r="Q2792" s="2" t="s">
        <v>9508</v>
      </c>
      <c r="R2792" t="str">
        <f>IFERROR(INDEX(ReadySub!$A$2:$A$1153, MATCH(T2792, ReadySub!$Q$2:$Q$1153, 0)), "")</f>
        <v/>
      </c>
      <c r="S2792" s="2" t="str">
        <f t="shared" si="129"/>
        <v>M2L 2S1_20_TORONTO</v>
      </c>
      <c r="T2792" s="2" t="str">
        <f t="shared" si="130"/>
        <v>M2L 2S1_20 DUNLACE DR_TORONTO</v>
      </c>
      <c r="U2792" s="12" t="str">
        <f t="shared" si="131"/>
        <v>DR</v>
      </c>
    </row>
    <row r="2793" spans="1:21" ht="13" x14ac:dyDescent="0.25">
      <c r="A2793" s="9">
        <v>45777</v>
      </c>
      <c r="B2793" s="2" t="s">
        <v>9509</v>
      </c>
      <c r="C2793" s="2" t="s">
        <v>18</v>
      </c>
      <c r="D2793" s="2" t="s">
        <v>51</v>
      </c>
      <c r="E2793" s="2" t="s">
        <v>90</v>
      </c>
      <c r="F2793" s="2" t="s">
        <v>9509</v>
      </c>
      <c r="G2793" s="2">
        <v>11967</v>
      </c>
      <c r="H2793" s="2" t="s">
        <v>45</v>
      </c>
      <c r="I2793" s="1">
        <v>33252</v>
      </c>
      <c r="J2793" s="2" t="s">
        <v>23</v>
      </c>
      <c r="K2793" s="2"/>
      <c r="L2793" s="2" t="s">
        <v>24</v>
      </c>
      <c r="M2793" s="2">
        <v>1255</v>
      </c>
      <c r="N2793" s="2" t="s">
        <v>9510</v>
      </c>
      <c r="O2793" s="2" t="s">
        <v>1532</v>
      </c>
      <c r="P2793" s="2" t="s">
        <v>93</v>
      </c>
      <c r="Q2793" s="2" t="s">
        <v>9511</v>
      </c>
      <c r="R2793">
        <f>IFERROR(INDEX(ReadySub!$A$2:$A$1153, MATCH(T2793, ReadySub!$Q$2:$Q$1153, 0)), "")</f>
        <v>318</v>
      </c>
      <c r="S2793" s="2" t="str">
        <f t="shared" si="129"/>
        <v>M1C 1A3_1255_TORONTO</v>
      </c>
      <c r="T2793" s="2" t="str">
        <f t="shared" si="130"/>
        <v>M1C 1A3_1255 MILITARY TRAIL_TORONTO</v>
      </c>
      <c r="U2793" s="12" t="str">
        <f t="shared" si="131"/>
        <v>Trail</v>
      </c>
    </row>
    <row r="2794" spans="1:21" ht="13" x14ac:dyDescent="0.25">
      <c r="A2794" s="9">
        <v>45777</v>
      </c>
      <c r="B2794" s="2" t="s">
        <v>74</v>
      </c>
      <c r="C2794" s="2" t="s">
        <v>18</v>
      </c>
      <c r="D2794" s="2" t="s">
        <v>51</v>
      </c>
      <c r="E2794" s="2" t="s">
        <v>90</v>
      </c>
      <c r="F2794" s="2" t="s">
        <v>9512</v>
      </c>
      <c r="G2794" s="2">
        <v>11968</v>
      </c>
      <c r="H2794" s="2" t="s">
        <v>120</v>
      </c>
      <c r="I2794" s="1">
        <v>33220</v>
      </c>
      <c r="J2794" s="2" t="s">
        <v>23</v>
      </c>
      <c r="K2794" s="2"/>
      <c r="L2794" s="2" t="s">
        <v>24</v>
      </c>
      <c r="M2794" s="2">
        <v>61</v>
      </c>
      <c r="N2794" s="2" t="s">
        <v>9513</v>
      </c>
      <c r="O2794" s="2" t="s">
        <v>101</v>
      </c>
      <c r="P2794" s="2" t="s">
        <v>93</v>
      </c>
      <c r="Q2794" s="2" t="s">
        <v>9514</v>
      </c>
      <c r="R2794" t="str">
        <f>IFERROR(INDEX(ReadySub!$A$2:$A$1153, MATCH(T2794, ReadySub!$Q$2:$Q$1153, 0)), "")</f>
        <v/>
      </c>
      <c r="S2794" s="2" t="str">
        <f t="shared" si="129"/>
        <v>M1C 3T7_61_TORONTO</v>
      </c>
      <c r="T2794" s="2" t="str">
        <f t="shared" si="130"/>
        <v>M1C 3T7_61 CANMORE BLVD_TORONTO</v>
      </c>
      <c r="U2794" s="12" t="str">
        <f t="shared" si="131"/>
        <v>BLVD</v>
      </c>
    </row>
    <row r="2795" spans="1:21" ht="13" x14ac:dyDescent="0.25">
      <c r="A2795" s="9">
        <v>45777</v>
      </c>
      <c r="B2795" s="2" t="s">
        <v>9515</v>
      </c>
      <c r="C2795" s="2" t="s">
        <v>18</v>
      </c>
      <c r="D2795" s="2" t="s">
        <v>89</v>
      </c>
      <c r="E2795" s="2" t="s">
        <v>90</v>
      </c>
      <c r="F2795" s="2" t="s">
        <v>9515</v>
      </c>
      <c r="G2795" s="2">
        <v>11969</v>
      </c>
      <c r="H2795" s="2" t="s">
        <v>120</v>
      </c>
      <c r="I2795" s="1">
        <v>33304</v>
      </c>
      <c r="J2795" s="2" t="s">
        <v>23</v>
      </c>
      <c r="K2795" s="2"/>
      <c r="L2795" s="2" t="s">
        <v>24</v>
      </c>
      <c r="M2795" s="2">
        <v>35</v>
      </c>
      <c r="N2795" s="2" t="s">
        <v>9516</v>
      </c>
      <c r="O2795" s="2" t="s">
        <v>92</v>
      </c>
      <c r="P2795" s="2" t="s">
        <v>93</v>
      </c>
      <c r="Q2795" s="2" t="s">
        <v>9517</v>
      </c>
      <c r="R2795" t="str">
        <f>IFERROR(INDEX(ReadySub!$A$2:$A$1153, MATCH(T2795, ReadySub!$Q$2:$Q$1153, 0)), "")</f>
        <v/>
      </c>
      <c r="S2795" s="2" t="str">
        <f t="shared" si="129"/>
        <v>M8Y 2M2_35_TORONTO</v>
      </c>
      <c r="T2795" s="2" t="str">
        <f t="shared" si="130"/>
        <v>M8Y 2M2_35 GLENROY AVE_TORONTO</v>
      </c>
      <c r="U2795" s="12" t="str">
        <f t="shared" si="131"/>
        <v>AVE</v>
      </c>
    </row>
    <row r="2796" spans="1:21" ht="13" x14ac:dyDescent="0.25">
      <c r="A2796" s="9">
        <v>45777</v>
      </c>
      <c r="B2796" s="2" t="s">
        <v>9519</v>
      </c>
      <c r="C2796" s="2" t="s">
        <v>18</v>
      </c>
      <c r="D2796" s="2" t="s">
        <v>31</v>
      </c>
      <c r="E2796" s="2" t="s">
        <v>90</v>
      </c>
      <c r="F2796" s="2" t="s">
        <v>9519</v>
      </c>
      <c r="G2796" s="2">
        <v>11973</v>
      </c>
      <c r="H2796" s="2" t="s">
        <v>45</v>
      </c>
      <c r="I2796" s="1">
        <v>33220</v>
      </c>
      <c r="J2796" s="2" t="s">
        <v>23</v>
      </c>
      <c r="K2796" s="2"/>
      <c r="L2796" s="2" t="s">
        <v>24</v>
      </c>
      <c r="M2796" s="2">
        <v>550</v>
      </c>
      <c r="N2796" s="2" t="s">
        <v>282</v>
      </c>
      <c r="O2796" s="2" t="s">
        <v>92</v>
      </c>
      <c r="P2796" s="2" t="s">
        <v>93</v>
      </c>
      <c r="Q2796" s="2" t="s">
        <v>9520</v>
      </c>
      <c r="R2796" t="str">
        <f>IFERROR(INDEX(ReadySub!$A$2:$A$1153, MATCH(T2796, ReadySub!$Q$2:$Q$1153, 0)), "")</f>
        <v/>
      </c>
      <c r="S2796" s="2" t="str">
        <f t="shared" si="129"/>
        <v>M2R 1N6_550_TORONTO</v>
      </c>
      <c r="T2796" s="2" t="str">
        <f t="shared" si="130"/>
        <v>M2R 1N6_550 FINCH AVE_TORONTO</v>
      </c>
      <c r="U2796" s="12" t="str">
        <f t="shared" si="131"/>
        <v>AVE</v>
      </c>
    </row>
    <row r="2797" spans="1:21" ht="13" x14ac:dyDescent="0.25">
      <c r="A2797" s="9">
        <v>45777</v>
      </c>
      <c r="B2797" s="2" t="s">
        <v>9521</v>
      </c>
      <c r="C2797" s="2" t="s">
        <v>18</v>
      </c>
      <c r="D2797" s="2" t="s">
        <v>51</v>
      </c>
      <c r="E2797" s="2" t="s">
        <v>90</v>
      </c>
      <c r="F2797" s="2" t="s">
        <v>9521</v>
      </c>
      <c r="G2797" s="2">
        <v>11974</v>
      </c>
      <c r="H2797" s="2" t="s">
        <v>66</v>
      </c>
      <c r="I2797" s="1">
        <v>33940</v>
      </c>
      <c r="J2797" s="2" t="s">
        <v>23</v>
      </c>
      <c r="K2797" s="2"/>
      <c r="L2797" s="2" t="s">
        <v>24</v>
      </c>
      <c r="M2797" s="2">
        <v>76</v>
      </c>
      <c r="N2797" s="2" t="s">
        <v>9522</v>
      </c>
      <c r="O2797" s="2" t="s">
        <v>47</v>
      </c>
      <c r="P2797" s="2" t="s">
        <v>93</v>
      </c>
      <c r="Q2797" s="2" t="s">
        <v>9523</v>
      </c>
      <c r="R2797" t="str">
        <f>IFERROR(INDEX(ReadySub!$A$2:$A$1153, MATCH(T2797, ReadySub!$Q$2:$Q$1153, 0)), "")</f>
        <v/>
      </c>
      <c r="S2797" s="2" t="str">
        <f t="shared" si="129"/>
        <v>M4G 1B1_76_TORONTO</v>
      </c>
      <c r="T2797" s="2" t="str">
        <f t="shared" si="130"/>
        <v>M4G 1B1_76 BENNINGTON HEIGHTS DR_TORONTO</v>
      </c>
      <c r="U2797" s="12" t="str">
        <f t="shared" si="131"/>
        <v>DR</v>
      </c>
    </row>
    <row r="2798" spans="1:21" ht="13" x14ac:dyDescent="0.25">
      <c r="A2798" s="9">
        <v>45777</v>
      </c>
      <c r="B2798" s="2" t="s">
        <v>74</v>
      </c>
      <c r="C2798" s="2" t="s">
        <v>18</v>
      </c>
      <c r="D2798" s="2" t="s">
        <v>51</v>
      </c>
      <c r="E2798" s="2" t="s">
        <v>90</v>
      </c>
      <c r="F2798" s="2" t="s">
        <v>9524</v>
      </c>
      <c r="G2798" s="2">
        <v>11975</v>
      </c>
      <c r="H2798" s="2" t="s">
        <v>120</v>
      </c>
      <c r="I2798" s="1">
        <v>33252</v>
      </c>
      <c r="J2798" s="2" t="s">
        <v>23</v>
      </c>
      <c r="K2798" s="2"/>
      <c r="L2798" s="2" t="s">
        <v>24</v>
      </c>
      <c r="M2798" s="2">
        <v>95</v>
      </c>
      <c r="N2798" s="2" t="s">
        <v>7022</v>
      </c>
      <c r="O2798" s="2" t="s">
        <v>101</v>
      </c>
      <c r="P2798" s="2" t="s">
        <v>93</v>
      </c>
      <c r="Q2798" s="2" t="s">
        <v>9525</v>
      </c>
      <c r="R2798" t="str">
        <f>IFERROR(INDEX(ReadySub!$A$2:$A$1153, MATCH(T2798, ReadySub!$Q$2:$Q$1153, 0)), "")</f>
        <v/>
      </c>
      <c r="S2798" s="2" t="str">
        <f t="shared" si="129"/>
        <v>M1B 2L6_95_TORONTO</v>
      </c>
      <c r="T2798" s="2" t="str">
        <f t="shared" si="130"/>
        <v>M1B 2L6_95 MURISON BLVD_TORONTO</v>
      </c>
      <c r="U2798" s="12" t="str">
        <f t="shared" si="131"/>
        <v>BLVD</v>
      </c>
    </row>
    <row r="2799" spans="1:21" ht="13" x14ac:dyDescent="0.25">
      <c r="A2799" s="9">
        <v>45777</v>
      </c>
      <c r="B2799" s="2" t="s">
        <v>9526</v>
      </c>
      <c r="C2799" s="2" t="s">
        <v>18</v>
      </c>
      <c r="D2799" s="2" t="s">
        <v>89</v>
      </c>
      <c r="E2799" s="2" t="s">
        <v>90</v>
      </c>
      <c r="F2799" s="2" t="s">
        <v>9526</v>
      </c>
      <c r="G2799" s="2">
        <v>11976</v>
      </c>
      <c r="H2799" s="2" t="s">
        <v>120</v>
      </c>
      <c r="I2799" s="1">
        <v>33220</v>
      </c>
      <c r="J2799" s="2" t="s">
        <v>23</v>
      </c>
      <c r="K2799" s="2"/>
      <c r="L2799" s="2" t="s">
        <v>24</v>
      </c>
      <c r="M2799" s="2">
        <v>70</v>
      </c>
      <c r="N2799" s="2" t="s">
        <v>9527</v>
      </c>
      <c r="O2799" s="2" t="s">
        <v>47</v>
      </c>
      <c r="P2799" s="2" t="s">
        <v>93</v>
      </c>
      <c r="Q2799" s="2" t="s">
        <v>9528</v>
      </c>
      <c r="R2799" t="str">
        <f>IFERROR(INDEX(ReadySub!$A$2:$A$1153, MATCH(T2799, ReadySub!$Q$2:$Q$1153, 0)), "")</f>
        <v/>
      </c>
      <c r="S2799" s="2" t="str">
        <f t="shared" si="129"/>
        <v>M6M 4N8_70_TORONTO</v>
      </c>
      <c r="T2799" s="2" t="str">
        <f t="shared" si="130"/>
        <v>M6M 4N8_70 BROOKHAVEN DR_TORONTO</v>
      </c>
      <c r="U2799" s="12" t="str">
        <f t="shared" si="131"/>
        <v>DR</v>
      </c>
    </row>
    <row r="2800" spans="1:21" ht="13" x14ac:dyDescent="0.25">
      <c r="A2800" s="9">
        <v>45777</v>
      </c>
      <c r="B2800" s="2" t="s">
        <v>9529</v>
      </c>
      <c r="C2800" s="2" t="s">
        <v>18</v>
      </c>
      <c r="D2800" s="2" t="s">
        <v>51</v>
      </c>
      <c r="E2800" s="2" t="s">
        <v>90</v>
      </c>
      <c r="F2800" s="2" t="s">
        <v>9530</v>
      </c>
      <c r="G2800" s="2">
        <v>11980</v>
      </c>
      <c r="H2800" s="2" t="s">
        <v>34</v>
      </c>
      <c r="I2800" s="1">
        <v>33364</v>
      </c>
      <c r="J2800" s="2" t="s">
        <v>23</v>
      </c>
      <c r="K2800" s="2"/>
      <c r="L2800" s="2" t="s">
        <v>24</v>
      </c>
      <c r="M2800" s="2">
        <v>35</v>
      </c>
      <c r="N2800" s="2" t="s">
        <v>9531</v>
      </c>
      <c r="O2800" s="2" t="s">
        <v>92</v>
      </c>
      <c r="P2800" s="2" t="s">
        <v>93</v>
      </c>
      <c r="Q2800" s="2" t="s">
        <v>9532</v>
      </c>
      <c r="R2800" t="str">
        <f>IFERROR(INDEX(ReadySub!$A$2:$A$1153, MATCH(T2800, ReadySub!$Q$2:$Q$1153, 0)), "")</f>
        <v/>
      </c>
      <c r="S2800" s="2" t="str">
        <f t="shared" si="129"/>
        <v>M2J 2C6_35_TORONTO</v>
      </c>
      <c r="T2800" s="2" t="str">
        <f t="shared" si="130"/>
        <v>M2J 2C6_35 ESTERBROOKE AVE_TORONTO</v>
      </c>
      <c r="U2800" s="12" t="str">
        <f t="shared" si="131"/>
        <v>AVE</v>
      </c>
    </row>
    <row r="2801" spans="1:21" ht="13" x14ac:dyDescent="0.25">
      <c r="A2801" s="9">
        <v>45777</v>
      </c>
      <c r="B2801" s="2" t="s">
        <v>318</v>
      </c>
      <c r="C2801" s="2" t="s">
        <v>18</v>
      </c>
      <c r="D2801" s="2" t="s">
        <v>89</v>
      </c>
      <c r="E2801" s="2" t="s">
        <v>90</v>
      </c>
      <c r="F2801" s="2" t="s">
        <v>9533</v>
      </c>
      <c r="G2801" s="2">
        <v>11981</v>
      </c>
      <c r="H2801" s="2" t="s">
        <v>45</v>
      </c>
      <c r="I2801" s="1">
        <v>33304</v>
      </c>
      <c r="J2801" s="2" t="s">
        <v>23</v>
      </c>
      <c r="K2801" s="2"/>
      <c r="L2801" s="2" t="s">
        <v>24</v>
      </c>
      <c r="M2801" s="2">
        <v>3197</v>
      </c>
      <c r="N2801" s="2" t="s">
        <v>527</v>
      </c>
      <c r="O2801" s="2" t="s">
        <v>101</v>
      </c>
      <c r="P2801" s="2" t="s">
        <v>93</v>
      </c>
      <c r="Q2801" s="2" t="s">
        <v>9534</v>
      </c>
      <c r="R2801" t="str">
        <f>IFERROR(INDEX(ReadySub!$A$2:$A$1153, MATCH(T2801, ReadySub!$Q$2:$Q$1153, 0)), "")</f>
        <v/>
      </c>
      <c r="S2801" s="2" t="str">
        <f t="shared" si="129"/>
        <v>M8V 3X5_3197_TORONTO</v>
      </c>
      <c r="T2801" s="2" t="str">
        <f t="shared" si="130"/>
        <v>M8V 3X5_3197 LAKESHORE BLVD_TORONTO</v>
      </c>
      <c r="U2801" s="12" t="str">
        <f t="shared" si="131"/>
        <v>BLVD</v>
      </c>
    </row>
    <row r="2802" spans="1:21" ht="13" x14ac:dyDescent="0.25">
      <c r="A2802" s="9">
        <v>45777</v>
      </c>
      <c r="B2802" s="2" t="s">
        <v>9535</v>
      </c>
      <c r="C2802" s="2" t="s">
        <v>18</v>
      </c>
      <c r="D2802" s="2" t="s">
        <v>51</v>
      </c>
      <c r="E2802" s="2" t="s">
        <v>90</v>
      </c>
      <c r="F2802" s="2" t="s">
        <v>9536</v>
      </c>
      <c r="G2802" s="2">
        <v>11985</v>
      </c>
      <c r="H2802" s="2" t="s">
        <v>45</v>
      </c>
      <c r="I2802" s="1">
        <v>36032</v>
      </c>
      <c r="J2802" s="2" t="s">
        <v>23</v>
      </c>
      <c r="K2802" s="2"/>
      <c r="L2802" s="2" t="s">
        <v>24</v>
      </c>
      <c r="M2802" s="2">
        <v>1</v>
      </c>
      <c r="N2802" s="2" t="s">
        <v>4222</v>
      </c>
      <c r="O2802" s="2" t="s">
        <v>92</v>
      </c>
      <c r="P2802" s="2" t="s">
        <v>93</v>
      </c>
      <c r="Q2802" s="2" t="s">
        <v>9537</v>
      </c>
      <c r="R2802" t="str">
        <f>IFERROR(INDEX(ReadySub!$A$2:$A$1153, MATCH(T2802, ReadySub!$Q$2:$Q$1153, 0)), "")</f>
        <v/>
      </c>
      <c r="S2802" s="2" t="str">
        <f t="shared" si="129"/>
        <v>M4K 1M8_1_TORONTO</v>
      </c>
      <c r="T2802" s="2" t="str">
        <f t="shared" si="130"/>
        <v>M4K 1M8_1 DANFORTH AVE_TORONTO</v>
      </c>
      <c r="U2802" s="12" t="str">
        <f t="shared" si="131"/>
        <v>AVE</v>
      </c>
    </row>
    <row r="2803" spans="1:21" ht="13" x14ac:dyDescent="0.25">
      <c r="A2803" s="9">
        <v>45777</v>
      </c>
      <c r="B2803" s="2" t="s">
        <v>9538</v>
      </c>
      <c r="C2803" s="2" t="s">
        <v>18</v>
      </c>
      <c r="D2803" s="2" t="s">
        <v>31</v>
      </c>
      <c r="E2803" s="2" t="s">
        <v>90</v>
      </c>
      <c r="F2803" s="2" t="s">
        <v>9539</v>
      </c>
      <c r="G2803" s="2">
        <v>11987</v>
      </c>
      <c r="H2803" s="2" t="s">
        <v>104</v>
      </c>
      <c r="I2803" s="1">
        <v>36077</v>
      </c>
      <c r="J2803" s="2" t="s">
        <v>23</v>
      </c>
      <c r="K2803" s="2"/>
      <c r="L2803" s="2" t="s">
        <v>24</v>
      </c>
      <c r="M2803" s="2">
        <v>70</v>
      </c>
      <c r="N2803" s="2" t="s">
        <v>9540</v>
      </c>
      <c r="O2803" s="2" t="s">
        <v>249</v>
      </c>
      <c r="P2803" s="2" t="s">
        <v>93</v>
      </c>
      <c r="Q2803" s="2" t="s">
        <v>9541</v>
      </c>
      <c r="R2803" t="str">
        <f>IFERROR(INDEX(ReadySub!$A$2:$A$1153, MATCH(T2803, ReadySub!$Q$2:$Q$1153, 0)), "")</f>
        <v/>
      </c>
      <c r="S2803" s="2" t="str">
        <f t="shared" si="129"/>
        <v>M9A 2P7_70_TORONTO</v>
      </c>
      <c r="T2803" s="2" t="str">
        <f t="shared" si="130"/>
        <v>M9A 2P7_70 PRINCESS ANNE CRES_TORONTO</v>
      </c>
      <c r="U2803" s="12" t="str">
        <f t="shared" si="131"/>
        <v>CRES</v>
      </c>
    </row>
    <row r="2804" spans="1:21" ht="13" x14ac:dyDescent="0.25">
      <c r="A2804" s="9">
        <v>45777</v>
      </c>
      <c r="B2804" s="2" t="s">
        <v>1208</v>
      </c>
      <c r="C2804" s="2" t="s">
        <v>18</v>
      </c>
      <c r="D2804" s="2" t="s">
        <v>51</v>
      </c>
      <c r="E2804" s="2" t="s">
        <v>90</v>
      </c>
      <c r="F2804" s="2" t="s">
        <v>9542</v>
      </c>
      <c r="G2804" s="2">
        <v>11992</v>
      </c>
      <c r="H2804" s="2" t="s">
        <v>45</v>
      </c>
      <c r="I2804" s="1">
        <v>33364</v>
      </c>
      <c r="J2804" s="2" t="s">
        <v>23</v>
      </c>
      <c r="K2804" s="2"/>
      <c r="L2804" s="2" t="s">
        <v>24</v>
      </c>
      <c r="M2804" s="2">
        <v>161</v>
      </c>
      <c r="N2804" s="2" t="s">
        <v>8772</v>
      </c>
      <c r="O2804" s="2" t="s">
        <v>36</v>
      </c>
      <c r="P2804" s="2" t="s">
        <v>93</v>
      </c>
      <c r="Q2804" s="2" t="s">
        <v>9543</v>
      </c>
      <c r="R2804" t="str">
        <f>IFERROR(INDEX(ReadySub!$A$2:$A$1153, MATCH(T2804, ReadySub!$Q$2:$Q$1153, 0)), "")</f>
        <v/>
      </c>
      <c r="S2804" s="2" t="str">
        <f t="shared" si="129"/>
        <v>M5J 2S1_161_TORONTO</v>
      </c>
      <c r="T2804" s="2" t="str">
        <f t="shared" si="130"/>
        <v>M5J 2S1_161 BAY ST_TORONTO</v>
      </c>
      <c r="U2804" s="12" t="str">
        <f t="shared" si="131"/>
        <v>ST</v>
      </c>
    </row>
    <row r="2805" spans="1:21" ht="13" x14ac:dyDescent="0.25">
      <c r="A2805" s="9">
        <v>45777</v>
      </c>
      <c r="B2805" s="2" t="s">
        <v>9544</v>
      </c>
      <c r="C2805" s="2" t="s">
        <v>18</v>
      </c>
      <c r="D2805" s="2" t="s">
        <v>51</v>
      </c>
      <c r="E2805" s="2" t="s">
        <v>90</v>
      </c>
      <c r="F2805" s="2" t="s">
        <v>9545</v>
      </c>
      <c r="G2805" s="2">
        <v>11995</v>
      </c>
      <c r="H2805" s="2" t="s">
        <v>45</v>
      </c>
      <c r="I2805" s="1">
        <v>34012</v>
      </c>
      <c r="J2805" s="2" t="s">
        <v>23</v>
      </c>
      <c r="K2805" s="2"/>
      <c r="L2805" s="2" t="s">
        <v>24</v>
      </c>
      <c r="M2805" s="2">
        <v>18</v>
      </c>
      <c r="N2805" s="2" t="s">
        <v>9546</v>
      </c>
      <c r="O2805" s="2" t="s">
        <v>92</v>
      </c>
      <c r="P2805" s="2" t="s">
        <v>93</v>
      </c>
      <c r="Q2805" s="2" t="s">
        <v>9547</v>
      </c>
      <c r="R2805" t="str">
        <f>IFERROR(INDEX(ReadySub!$A$2:$A$1153, MATCH(T2805, ReadySub!$Q$2:$Q$1153, 0)), "")</f>
        <v/>
      </c>
      <c r="S2805" s="2" t="str">
        <f t="shared" si="129"/>
        <v>M5J 2M9_18_TORONTO</v>
      </c>
      <c r="T2805" s="2" t="str">
        <f t="shared" si="130"/>
        <v>M5J 2M9_18 WYANDOT AVE_TORONTO</v>
      </c>
      <c r="U2805" s="12" t="str">
        <f t="shared" si="131"/>
        <v>AVE</v>
      </c>
    </row>
    <row r="2806" spans="1:21" ht="13" x14ac:dyDescent="0.25">
      <c r="A2806" s="9">
        <v>45777</v>
      </c>
      <c r="B2806" s="2" t="s">
        <v>9548</v>
      </c>
      <c r="C2806" s="2" t="s">
        <v>18</v>
      </c>
      <c r="D2806" s="2" t="s">
        <v>31</v>
      </c>
      <c r="E2806" s="2" t="s">
        <v>90</v>
      </c>
      <c r="F2806" s="2" t="s">
        <v>9548</v>
      </c>
      <c r="G2806" s="2">
        <v>12000</v>
      </c>
      <c r="H2806" s="2" t="s">
        <v>45</v>
      </c>
      <c r="I2806" s="1">
        <v>33415</v>
      </c>
      <c r="J2806" s="2" t="s">
        <v>23</v>
      </c>
      <c r="K2806" s="2"/>
      <c r="L2806" s="2" t="s">
        <v>24</v>
      </c>
      <c r="M2806" s="2">
        <v>399</v>
      </c>
      <c r="N2806" s="2" t="s">
        <v>9549</v>
      </c>
      <c r="O2806" s="2"/>
      <c r="P2806" s="2" t="s">
        <v>93</v>
      </c>
      <c r="Q2806" s="2" t="s">
        <v>9550</v>
      </c>
      <c r="R2806" t="str">
        <f>IFERROR(INDEX(ReadySub!$A$2:$A$1153, MATCH(T2806, ReadySub!$Q$2:$Q$1153, 0)), "")</f>
        <v/>
      </c>
      <c r="S2806" s="2" t="str">
        <f t="shared" si="129"/>
        <v>M9C 2Y2_399_TORONTO</v>
      </c>
      <c r="T2806" s="2" t="str">
        <f t="shared" si="130"/>
        <v>M9C 2Y2_399 THE WEST MALL 0_TORONTO</v>
      </c>
      <c r="U2806" s="12">
        <f t="shared" si="131"/>
        <v>0</v>
      </c>
    </row>
    <row r="2807" spans="1:21" ht="13" x14ac:dyDescent="0.25">
      <c r="A2807" s="9">
        <v>45777</v>
      </c>
      <c r="B2807" s="2" t="s">
        <v>512</v>
      </c>
      <c r="C2807" s="2" t="s">
        <v>18</v>
      </c>
      <c r="D2807" s="2" t="s">
        <v>19</v>
      </c>
      <c r="E2807" s="2" t="s">
        <v>507</v>
      </c>
      <c r="F2807" s="2" t="s">
        <v>9551</v>
      </c>
      <c r="G2807" s="2">
        <v>12002</v>
      </c>
      <c r="H2807" s="2" t="s">
        <v>1671</v>
      </c>
      <c r="I2807" s="1">
        <v>32645</v>
      </c>
      <c r="J2807" s="2" t="s">
        <v>23</v>
      </c>
      <c r="K2807" s="2"/>
      <c r="L2807" s="2" t="s">
        <v>24</v>
      </c>
      <c r="M2807" s="2">
        <v>148</v>
      </c>
      <c r="N2807" s="2" t="s">
        <v>9552</v>
      </c>
      <c r="O2807" s="2" t="s">
        <v>26</v>
      </c>
      <c r="P2807" s="2" t="s">
        <v>510</v>
      </c>
      <c r="Q2807" s="2" t="s">
        <v>7198</v>
      </c>
      <c r="R2807" t="str">
        <f>IFERROR(INDEX(ReadySub!$A$2:$A$1153, MATCH(T2807, ReadySub!$Q$2:$Q$1153, 0)), "")</f>
        <v/>
      </c>
      <c r="S2807" s="2" t="str">
        <f t="shared" si="129"/>
        <v>P6A 5J7_148_SAULT STE. MARIE</v>
      </c>
      <c r="T2807" s="2" t="str">
        <f t="shared" si="130"/>
        <v>P6A 5J7_148 DACEY RD_SAULT STE. MARIE</v>
      </c>
      <c r="U2807" s="12" t="str">
        <f t="shared" si="131"/>
        <v>RD</v>
      </c>
    </row>
    <row r="2808" spans="1:21" ht="13" x14ac:dyDescent="0.25">
      <c r="A2808" s="9">
        <v>45777</v>
      </c>
      <c r="B2808" s="2" t="s">
        <v>9553</v>
      </c>
      <c r="C2808" s="2" t="s">
        <v>18</v>
      </c>
      <c r="D2808" s="2" t="s">
        <v>19</v>
      </c>
      <c r="E2808" s="2" t="s">
        <v>507</v>
      </c>
      <c r="F2808" s="2" t="s">
        <v>9554</v>
      </c>
      <c r="G2808" s="2">
        <v>12012</v>
      </c>
      <c r="H2808" s="2" t="s">
        <v>1671</v>
      </c>
      <c r="I2808" s="1">
        <v>33721</v>
      </c>
      <c r="J2808" s="2" t="s">
        <v>23</v>
      </c>
      <c r="K2808" s="2"/>
      <c r="L2808" s="2" t="s">
        <v>24</v>
      </c>
      <c r="M2808" s="2">
        <v>70</v>
      </c>
      <c r="N2808" s="2" t="s">
        <v>3166</v>
      </c>
      <c r="O2808" s="2" t="s">
        <v>47</v>
      </c>
      <c r="P2808" s="2" t="s">
        <v>510</v>
      </c>
      <c r="Q2808" s="2" t="s">
        <v>9555</v>
      </c>
      <c r="R2808" t="str">
        <f>IFERROR(INDEX(ReadySub!$A$2:$A$1153, MATCH(T2808, ReadySub!$Q$2:$Q$1153, 0)), "")</f>
        <v/>
      </c>
      <c r="S2808" s="2" t="str">
        <f t="shared" si="129"/>
        <v>P6A 6V7_70_SAULT STE. MARIE</v>
      </c>
      <c r="T2808" s="2" t="str">
        <f t="shared" si="130"/>
        <v>P6A 6V7_70 FOSTER DR_SAULT STE. MARIE</v>
      </c>
      <c r="U2808" s="12" t="str">
        <f t="shared" si="131"/>
        <v>DR</v>
      </c>
    </row>
    <row r="2809" spans="1:21" ht="13" x14ac:dyDescent="0.25">
      <c r="A2809" s="9">
        <v>45777</v>
      </c>
      <c r="B2809" s="2" t="s">
        <v>9556</v>
      </c>
      <c r="C2809" s="2" t="s">
        <v>18</v>
      </c>
      <c r="D2809" s="2" t="s">
        <v>19</v>
      </c>
      <c r="E2809" s="2" t="s">
        <v>20</v>
      </c>
      <c r="F2809" s="2" t="s">
        <v>9557</v>
      </c>
      <c r="G2809" s="2">
        <v>12013</v>
      </c>
      <c r="H2809" s="2" t="s">
        <v>45</v>
      </c>
      <c r="I2809" s="1">
        <v>33869</v>
      </c>
      <c r="J2809" s="2" t="s">
        <v>23</v>
      </c>
      <c r="K2809" s="2"/>
      <c r="L2809" s="2" t="s">
        <v>24</v>
      </c>
      <c r="M2809" s="2">
        <v>36</v>
      </c>
      <c r="N2809" s="2" t="s">
        <v>9558</v>
      </c>
      <c r="O2809" s="2" t="s">
        <v>26</v>
      </c>
      <c r="P2809" s="2" t="s">
        <v>3420</v>
      </c>
      <c r="Q2809" s="2" t="s">
        <v>3421</v>
      </c>
      <c r="R2809" t="str">
        <f>IFERROR(INDEX(ReadySub!$A$2:$A$1153, MATCH(T2809, ReadySub!$Q$2:$Q$1153, 0)), "")</f>
        <v/>
      </c>
      <c r="S2809" s="2" t="str">
        <f t="shared" si="129"/>
        <v>P0R 1B0_36_BLIND RIVER</v>
      </c>
      <c r="T2809" s="2" t="str">
        <f t="shared" si="130"/>
        <v>P0R 1B0_36 ELLA RD_BLIND RIVER</v>
      </c>
      <c r="U2809" s="12" t="str">
        <f t="shared" si="131"/>
        <v>RD</v>
      </c>
    </row>
    <row r="2810" spans="1:21" ht="13" x14ac:dyDescent="0.25">
      <c r="A2810" s="9">
        <v>45777</v>
      </c>
      <c r="B2810" s="2" t="s">
        <v>512</v>
      </c>
      <c r="C2810" s="2" t="s">
        <v>18</v>
      </c>
      <c r="D2810" s="2" t="s">
        <v>19</v>
      </c>
      <c r="E2810" s="2" t="s">
        <v>507</v>
      </c>
      <c r="F2810" s="2" t="s">
        <v>9559</v>
      </c>
      <c r="G2810" s="2">
        <v>12014</v>
      </c>
      <c r="H2810" s="2" t="s">
        <v>53</v>
      </c>
      <c r="I2810" s="1">
        <v>33869</v>
      </c>
      <c r="J2810" s="2" t="s">
        <v>23</v>
      </c>
      <c r="K2810" s="2"/>
      <c r="L2810" s="2" t="s">
        <v>24</v>
      </c>
      <c r="M2810" s="2">
        <v>1600</v>
      </c>
      <c r="N2810" s="2" t="s">
        <v>365</v>
      </c>
      <c r="O2810" s="2" t="s">
        <v>36</v>
      </c>
      <c r="P2810" s="2" t="s">
        <v>9560</v>
      </c>
      <c r="Q2810" s="2" t="s">
        <v>9561</v>
      </c>
      <c r="R2810" t="str">
        <f>IFERROR(INDEX(ReadySub!$A$2:$A$1153, MATCH(T2810, ReadySub!$Q$2:$Q$1153, 0)), "")</f>
        <v/>
      </c>
      <c r="S2810" s="2" t="str">
        <f t="shared" si="129"/>
        <v>P6A 2G3_1600_SAULT STE MARIE</v>
      </c>
      <c r="T2810" s="2" t="str">
        <f t="shared" si="130"/>
        <v>P6A 2G3_1600 QUEEN ST_SAULT STE MARIE</v>
      </c>
      <c r="U2810" s="12" t="str">
        <f t="shared" si="131"/>
        <v>ST</v>
      </c>
    </row>
    <row r="2811" spans="1:21" ht="13" x14ac:dyDescent="0.25">
      <c r="A2811" s="9">
        <v>45777</v>
      </c>
      <c r="B2811" s="2" t="s">
        <v>8404</v>
      </c>
      <c r="C2811" s="2" t="s">
        <v>18</v>
      </c>
      <c r="D2811" s="2" t="s">
        <v>51</v>
      </c>
      <c r="E2811" s="2" t="s">
        <v>90</v>
      </c>
      <c r="F2811" s="2" t="s">
        <v>9562</v>
      </c>
      <c r="G2811" s="2">
        <v>12055</v>
      </c>
      <c r="H2811" s="2" t="s">
        <v>45</v>
      </c>
      <c r="I2811" s="1">
        <v>33721</v>
      </c>
      <c r="J2811" s="2" t="s">
        <v>23</v>
      </c>
      <c r="K2811" s="2"/>
      <c r="L2811" s="2" t="s">
        <v>24</v>
      </c>
      <c r="M2811" s="2">
        <v>1102</v>
      </c>
      <c r="N2811" s="2" t="s">
        <v>2003</v>
      </c>
      <c r="O2811" s="2" t="s">
        <v>92</v>
      </c>
      <c r="P2811" s="2" t="s">
        <v>93</v>
      </c>
      <c r="Q2811" s="2" t="s">
        <v>9563</v>
      </c>
      <c r="R2811" t="str">
        <f>IFERROR(INDEX(ReadySub!$A$2:$A$1153, MATCH(T2811, ReadySub!$Q$2:$Q$1153, 0)), "")</f>
        <v/>
      </c>
      <c r="S2811" s="2" t="str">
        <f t="shared" si="129"/>
        <v>M4K 2S5_1102_TORONTO</v>
      </c>
      <c r="T2811" s="2" t="str">
        <f t="shared" si="130"/>
        <v>M4K 2S5_1102 BROADVIEW AVE_TORONTO</v>
      </c>
      <c r="U2811" s="12" t="str">
        <f t="shared" si="131"/>
        <v>AVE</v>
      </c>
    </row>
    <row r="2812" spans="1:21" ht="13" x14ac:dyDescent="0.25">
      <c r="A2812" s="9">
        <v>45777</v>
      </c>
      <c r="B2812" s="2" t="s">
        <v>9564</v>
      </c>
      <c r="C2812" s="2" t="s">
        <v>18</v>
      </c>
      <c r="D2812" s="2" t="s">
        <v>89</v>
      </c>
      <c r="E2812" s="2" t="s">
        <v>90</v>
      </c>
      <c r="F2812" s="2" t="s">
        <v>9564</v>
      </c>
      <c r="G2812" s="2">
        <v>12056</v>
      </c>
      <c r="H2812" s="2" t="s">
        <v>53</v>
      </c>
      <c r="I2812" s="1">
        <v>33588</v>
      </c>
      <c r="J2812" s="2" t="s">
        <v>23</v>
      </c>
      <c r="K2812" s="2"/>
      <c r="L2812" s="2" t="s">
        <v>24</v>
      </c>
      <c r="M2812" s="2">
        <v>60</v>
      </c>
      <c r="N2812" s="2" t="s">
        <v>9565</v>
      </c>
      <c r="O2812" s="2" t="s">
        <v>92</v>
      </c>
      <c r="P2812" s="2" t="s">
        <v>93</v>
      </c>
      <c r="Q2812" s="2" t="s">
        <v>9566</v>
      </c>
      <c r="R2812" t="str">
        <f>IFERROR(INDEX(ReadySub!$A$2:$A$1153, MATCH(T2812, ReadySub!$Q$2:$Q$1153, 0)), "")</f>
        <v/>
      </c>
      <c r="S2812" s="2" t="str">
        <f t="shared" si="129"/>
        <v>M5R 1C7_60_TORONTO</v>
      </c>
      <c r="T2812" s="2" t="str">
        <f t="shared" si="130"/>
        <v>M5R 1C7_60 LOWTHER AVE_TORONTO</v>
      </c>
      <c r="U2812" s="12" t="str">
        <f t="shared" si="131"/>
        <v>AVE</v>
      </c>
    </row>
    <row r="2813" spans="1:21" ht="13" x14ac:dyDescent="0.25">
      <c r="A2813" s="9">
        <v>45777</v>
      </c>
      <c r="B2813" s="2" t="s">
        <v>74</v>
      </c>
      <c r="C2813" s="2" t="s">
        <v>18</v>
      </c>
      <c r="D2813" s="2" t="s">
        <v>31</v>
      </c>
      <c r="E2813" s="2" t="s">
        <v>90</v>
      </c>
      <c r="F2813" s="2" t="s">
        <v>9567</v>
      </c>
      <c r="G2813" s="2">
        <v>12059</v>
      </c>
      <c r="H2813" s="2" t="s">
        <v>45</v>
      </c>
      <c r="I2813" s="1">
        <v>33506</v>
      </c>
      <c r="J2813" s="2" t="s">
        <v>23</v>
      </c>
      <c r="K2813" s="2"/>
      <c r="L2813" s="2" t="s">
        <v>24</v>
      </c>
      <c r="M2813" s="2">
        <v>88</v>
      </c>
      <c r="N2813" s="2" t="s">
        <v>8046</v>
      </c>
      <c r="O2813" s="2" t="s">
        <v>101</v>
      </c>
      <c r="P2813" s="2" t="s">
        <v>93</v>
      </c>
      <c r="Q2813" s="2" t="s">
        <v>9568</v>
      </c>
      <c r="R2813" t="str">
        <f>IFERROR(INDEX(ReadySub!$A$2:$A$1153, MATCH(T2813, ReadySub!$Q$2:$Q$1153, 0)), "")</f>
        <v/>
      </c>
      <c r="S2813" s="2" t="str">
        <f t="shared" si="129"/>
        <v>M9V 5G3_88_TORONTO</v>
      </c>
      <c r="T2813" s="2" t="str">
        <f t="shared" si="130"/>
        <v>M9V 5G3_88 HUMBER COLLEGE BLVD_TORONTO</v>
      </c>
      <c r="U2813" s="12" t="str">
        <f t="shared" si="131"/>
        <v>BLVD</v>
      </c>
    </row>
    <row r="2814" spans="1:21" ht="13" x14ac:dyDescent="0.25">
      <c r="A2814" s="9">
        <v>45777</v>
      </c>
      <c r="B2814" s="2" t="s">
        <v>6873</v>
      </c>
      <c r="C2814" s="2" t="s">
        <v>18</v>
      </c>
      <c r="D2814" s="2" t="s">
        <v>89</v>
      </c>
      <c r="E2814" s="2" t="s">
        <v>90</v>
      </c>
      <c r="F2814" s="2" t="s">
        <v>6873</v>
      </c>
      <c r="G2814" s="2">
        <v>12067</v>
      </c>
      <c r="H2814" s="2" t="s">
        <v>120</v>
      </c>
      <c r="I2814" s="1">
        <v>33588</v>
      </c>
      <c r="J2814" s="2" t="s">
        <v>23</v>
      </c>
      <c r="K2814" s="2"/>
      <c r="L2814" s="2" t="s">
        <v>24</v>
      </c>
      <c r="M2814" s="2">
        <v>100</v>
      </c>
      <c r="N2814" s="2" t="s">
        <v>1173</v>
      </c>
      <c r="O2814" s="2" t="s">
        <v>92</v>
      </c>
      <c r="P2814" s="2" t="s">
        <v>93</v>
      </c>
      <c r="Q2814" s="2" t="s">
        <v>6875</v>
      </c>
      <c r="R2814" t="str">
        <f>IFERROR(INDEX(ReadySub!$A$2:$A$1153, MATCH(T2814, ReadySub!$Q$2:$Q$1153, 0)), "")</f>
        <v/>
      </c>
      <c r="S2814" s="2" t="str">
        <f t="shared" si="129"/>
        <v>M6K 2V3_100_TORONTO</v>
      </c>
      <c r="T2814" s="2" t="str">
        <f t="shared" si="130"/>
        <v>M6K 2V3_100 CLOSE AVE_TORONTO</v>
      </c>
      <c r="U2814" s="12" t="str">
        <f t="shared" si="131"/>
        <v>AVE</v>
      </c>
    </row>
    <row r="2815" spans="1:21" ht="13" x14ac:dyDescent="0.25">
      <c r="A2815" s="9">
        <v>45777</v>
      </c>
      <c r="B2815" s="2" t="s">
        <v>9569</v>
      </c>
      <c r="C2815" s="2" t="s">
        <v>18</v>
      </c>
      <c r="D2815" s="2" t="s">
        <v>89</v>
      </c>
      <c r="E2815" s="2" t="s">
        <v>90</v>
      </c>
      <c r="F2815" s="2" t="s">
        <v>9569</v>
      </c>
      <c r="G2815" s="2">
        <v>12068</v>
      </c>
      <c r="H2815" s="2" t="s">
        <v>141</v>
      </c>
      <c r="I2815" s="1">
        <v>33588</v>
      </c>
      <c r="J2815" s="2" t="s">
        <v>23</v>
      </c>
      <c r="K2815" s="2"/>
      <c r="L2815" s="2" t="s">
        <v>24</v>
      </c>
      <c r="M2815" s="2">
        <v>1570</v>
      </c>
      <c r="N2815" s="2" t="s">
        <v>450</v>
      </c>
      <c r="O2815" s="2" t="s">
        <v>36</v>
      </c>
      <c r="P2815" s="2" t="s">
        <v>93</v>
      </c>
      <c r="Q2815" s="2" t="s">
        <v>9570</v>
      </c>
      <c r="R2815" t="str">
        <f>IFERROR(INDEX(ReadySub!$A$2:$A$1153, MATCH(T2815, ReadySub!$Q$2:$Q$1153, 0)), "")</f>
        <v/>
      </c>
      <c r="S2815" s="2" t="str">
        <f t="shared" si="129"/>
        <v>M4T 1Z8_1570_TORONTO</v>
      </c>
      <c r="T2815" s="2" t="str">
        <f t="shared" si="130"/>
        <v>M4T 1Z8_1570 YONGE ST_TORONTO</v>
      </c>
      <c r="U2815" s="12" t="str">
        <f t="shared" si="131"/>
        <v>ST</v>
      </c>
    </row>
    <row r="2816" spans="1:21" ht="13" x14ac:dyDescent="0.25">
      <c r="A2816" s="9">
        <v>45777</v>
      </c>
      <c r="B2816" s="2" t="s">
        <v>9571</v>
      </c>
      <c r="C2816" s="2" t="s">
        <v>18</v>
      </c>
      <c r="D2816" s="2" t="s">
        <v>51</v>
      </c>
      <c r="E2816" s="2" t="s">
        <v>90</v>
      </c>
      <c r="F2816" s="2" t="s">
        <v>9571</v>
      </c>
      <c r="G2816" s="2">
        <v>12069</v>
      </c>
      <c r="H2816" s="2" t="s">
        <v>45</v>
      </c>
      <c r="I2816" s="1">
        <v>33588</v>
      </c>
      <c r="J2816" s="2" t="s">
        <v>23</v>
      </c>
      <c r="K2816" s="2"/>
      <c r="L2816" s="2" t="s">
        <v>24</v>
      </c>
      <c r="M2816" s="2">
        <v>835</v>
      </c>
      <c r="N2816" s="2" t="s">
        <v>234</v>
      </c>
      <c r="O2816" s="2" t="s">
        <v>26</v>
      </c>
      <c r="P2816" s="2" t="s">
        <v>93</v>
      </c>
      <c r="Q2816" s="2" t="s">
        <v>9572</v>
      </c>
      <c r="R2816" t="str">
        <f>IFERROR(INDEX(ReadySub!$A$2:$A$1153, MATCH(T2816, ReadySub!$Q$2:$Q$1153, 0)), "")</f>
        <v/>
      </c>
      <c r="S2816" s="2" t="str">
        <f t="shared" si="129"/>
        <v>M1K 5K1_835_TORONTO</v>
      </c>
      <c r="T2816" s="2" t="str">
        <f t="shared" si="130"/>
        <v>M1K 5K1_835 BIRCHMOUNT RD_TORONTO</v>
      </c>
      <c r="U2816" s="12" t="str">
        <f t="shared" si="131"/>
        <v>RD</v>
      </c>
    </row>
    <row r="2817" spans="1:21" ht="13" x14ac:dyDescent="0.25">
      <c r="A2817" s="9">
        <v>45777</v>
      </c>
      <c r="B2817" s="2" t="s">
        <v>1208</v>
      </c>
      <c r="C2817" s="2" t="s">
        <v>18</v>
      </c>
      <c r="D2817" s="2" t="s">
        <v>51</v>
      </c>
      <c r="E2817" s="2" t="s">
        <v>90</v>
      </c>
      <c r="F2817" s="2" t="s">
        <v>9573</v>
      </c>
      <c r="G2817" s="2">
        <v>12073</v>
      </c>
      <c r="H2817" s="2" t="s">
        <v>45</v>
      </c>
      <c r="I2817" s="1">
        <v>33955</v>
      </c>
      <c r="J2817" s="2" t="s">
        <v>23</v>
      </c>
      <c r="K2817" s="2"/>
      <c r="L2817" s="2" t="s">
        <v>24</v>
      </c>
      <c r="M2817" s="2">
        <v>14</v>
      </c>
      <c r="N2817" s="2" t="s">
        <v>9574</v>
      </c>
      <c r="O2817" s="2" t="s">
        <v>5961</v>
      </c>
      <c r="P2817" s="2" t="s">
        <v>93</v>
      </c>
      <c r="Q2817" s="2" t="s">
        <v>9575</v>
      </c>
      <c r="R2817">
        <f>IFERROR(INDEX(ReadySub!$A$2:$A$1153, MATCH(T2817, ReadySub!$Q$2:$Q$1153, 0)), "")</f>
        <v>2320</v>
      </c>
      <c r="S2817" s="2" t="str">
        <f t="shared" si="129"/>
        <v>M5G 1B1_14_TORONTO</v>
      </c>
      <c r="T2817" s="2" t="str">
        <f t="shared" si="130"/>
        <v>M5G 1B1_14 TRINITY SQUARE_TORONTO</v>
      </c>
      <c r="U2817" s="12" t="str">
        <f t="shared" si="131"/>
        <v>Square</v>
      </c>
    </row>
    <row r="2818" spans="1:21" ht="13" x14ac:dyDescent="0.25">
      <c r="A2818" s="9">
        <v>45777</v>
      </c>
      <c r="B2818" s="2" t="s">
        <v>74</v>
      </c>
      <c r="C2818" s="2" t="s">
        <v>18</v>
      </c>
      <c r="D2818" s="2" t="s">
        <v>51</v>
      </c>
      <c r="E2818" s="2" t="s">
        <v>90</v>
      </c>
      <c r="F2818" s="2" t="s">
        <v>9576</v>
      </c>
      <c r="G2818" s="2">
        <v>12074</v>
      </c>
      <c r="H2818" s="2" t="s">
        <v>120</v>
      </c>
      <c r="I2818" s="1">
        <v>33588</v>
      </c>
      <c r="J2818" s="2" t="s">
        <v>23</v>
      </c>
      <c r="K2818" s="2"/>
      <c r="L2818" s="2" t="s">
        <v>24</v>
      </c>
      <c r="M2818" s="2">
        <v>22</v>
      </c>
      <c r="N2818" s="2" t="s">
        <v>9577</v>
      </c>
      <c r="O2818" s="2" t="s">
        <v>26</v>
      </c>
      <c r="P2818" s="2" t="s">
        <v>93</v>
      </c>
      <c r="Q2818" s="2" t="s">
        <v>9578</v>
      </c>
      <c r="R2818" t="str">
        <f>IFERROR(INDEX(ReadySub!$A$2:$A$1153, MATCH(T2818, ReadySub!$Q$2:$Q$1153, 0)), "")</f>
        <v/>
      </c>
      <c r="S2818" s="2" t="str">
        <f t="shared" ref="S2818:S2881" si="132">UPPER(TRIM(Q2818))&amp;"_"&amp;UPPER(TRIM(M2818))&amp;"_"&amp;UPPER(TRIM(P2818))</f>
        <v>M1B 5B5_22_TORONTO</v>
      </c>
      <c r="T2818" s="2" t="str">
        <f t="shared" ref="T2818:T2881" si="133">UPPER(TRIM(Q2818))&amp;"_"&amp;UPPER(TRIM(M2818&amp;" "&amp;N2818&amp;" "&amp;U2818))&amp;"_"&amp;UPPER(TRIM(P2818))</f>
        <v>M1B 5B5_22 LITTLES RD_TORONTO</v>
      </c>
      <c r="U2818" s="12" t="str">
        <f t="shared" ref="U2818:U2881" si="134">IF(O2818="STREET","ST",IF(O2818="AVENUE","AVE",IF(O2818="DRIVE","DR",IF(O2818="ROAD","RD",IF(O2818="CRESCENT","CRES",IF(O2818="BOULEVARD","BLVD",IF(O2818="PLACE","PL",IF(O2818="COURT","CRT",O2818))))))))</f>
        <v>RD</v>
      </c>
    </row>
    <row r="2819" spans="1:21" ht="13" x14ac:dyDescent="0.25">
      <c r="A2819" s="9">
        <v>45777</v>
      </c>
      <c r="B2819" s="2" t="s">
        <v>9579</v>
      </c>
      <c r="C2819" s="2" t="s">
        <v>18</v>
      </c>
      <c r="D2819" s="2" t="s">
        <v>31</v>
      </c>
      <c r="E2819" s="2" t="s">
        <v>90</v>
      </c>
      <c r="F2819" s="2" t="s">
        <v>9580</v>
      </c>
      <c r="G2819" s="2">
        <v>12075</v>
      </c>
      <c r="H2819" s="2" t="s">
        <v>53</v>
      </c>
      <c r="I2819" s="1">
        <v>33588</v>
      </c>
      <c r="J2819" s="2" t="s">
        <v>23</v>
      </c>
      <c r="K2819" s="2"/>
      <c r="L2819" s="2" t="s">
        <v>17099</v>
      </c>
      <c r="M2819" s="2">
        <v>4700</v>
      </c>
      <c r="N2819" s="2" t="s">
        <v>356</v>
      </c>
      <c r="O2819" s="2" t="s">
        <v>36</v>
      </c>
      <c r="P2819" s="2" t="s">
        <v>93</v>
      </c>
      <c r="Q2819" s="2" t="s">
        <v>9581</v>
      </c>
      <c r="R2819" t="str">
        <f>IFERROR(INDEX(ReadySub!$A$2:$A$1153, MATCH(T2819, ReadySub!$Q$2:$Q$1153, 0)), "")</f>
        <v/>
      </c>
      <c r="S2819" s="2" t="str">
        <f t="shared" si="132"/>
        <v>M3J 1P3_4700_TORONTO</v>
      </c>
      <c r="T2819" s="2" t="str">
        <f t="shared" si="133"/>
        <v>M3J 1P3_4700 KEELE ST_TORONTO</v>
      </c>
      <c r="U2819" s="12" t="str">
        <f t="shared" si="134"/>
        <v>ST</v>
      </c>
    </row>
    <row r="2820" spans="1:21" ht="13" x14ac:dyDescent="0.25">
      <c r="A2820" s="9">
        <v>45777</v>
      </c>
      <c r="B2820" s="2" t="s">
        <v>9582</v>
      </c>
      <c r="C2820" s="2" t="s">
        <v>18</v>
      </c>
      <c r="D2820" s="2" t="s">
        <v>31</v>
      </c>
      <c r="E2820" s="2" t="s">
        <v>90</v>
      </c>
      <c r="F2820" s="2" t="s">
        <v>9582</v>
      </c>
      <c r="G2820" s="2">
        <v>12076</v>
      </c>
      <c r="H2820" s="2" t="s">
        <v>120</v>
      </c>
      <c r="I2820" s="1">
        <v>33630</v>
      </c>
      <c r="J2820" s="2" t="s">
        <v>23</v>
      </c>
      <c r="K2820" s="2"/>
      <c r="L2820" s="2" t="s">
        <v>24</v>
      </c>
      <c r="M2820" s="2">
        <v>65</v>
      </c>
      <c r="N2820" s="2" t="s">
        <v>9583</v>
      </c>
      <c r="O2820" s="2" t="s">
        <v>92</v>
      </c>
      <c r="P2820" s="2" t="s">
        <v>93</v>
      </c>
      <c r="Q2820" s="2" t="s">
        <v>9584</v>
      </c>
      <c r="R2820" t="str">
        <f>IFERROR(INDEX(ReadySub!$A$2:$A$1153, MATCH(T2820, ReadySub!$Q$2:$Q$1153, 0)), "")</f>
        <v/>
      </c>
      <c r="S2820" s="2" t="str">
        <f t="shared" si="132"/>
        <v>M3N 1L6_65_TORONTO</v>
      </c>
      <c r="T2820" s="2" t="str">
        <f t="shared" si="133"/>
        <v>M3N 1L6_65 TOPCLIFF AVE_TORONTO</v>
      </c>
      <c r="U2820" s="12" t="str">
        <f t="shared" si="134"/>
        <v>AVE</v>
      </c>
    </row>
    <row r="2821" spans="1:21" ht="13" x14ac:dyDescent="0.25">
      <c r="A2821" s="9">
        <v>45777</v>
      </c>
      <c r="B2821" s="2" t="s">
        <v>4742</v>
      </c>
      <c r="C2821" s="2" t="s">
        <v>18</v>
      </c>
      <c r="D2821" s="2" t="s">
        <v>31</v>
      </c>
      <c r="E2821" s="2" t="s">
        <v>90</v>
      </c>
      <c r="F2821" s="2" t="s">
        <v>9585</v>
      </c>
      <c r="G2821" s="2">
        <v>12078</v>
      </c>
      <c r="H2821" s="2" t="s">
        <v>45</v>
      </c>
      <c r="I2821" s="1">
        <v>33588</v>
      </c>
      <c r="J2821" s="2" t="s">
        <v>23</v>
      </c>
      <c r="K2821" s="2"/>
      <c r="L2821" s="2" t="s">
        <v>24</v>
      </c>
      <c r="M2821" s="2">
        <v>3010</v>
      </c>
      <c r="N2821" s="2" t="s">
        <v>1182</v>
      </c>
      <c r="O2821" s="2" t="s">
        <v>36</v>
      </c>
      <c r="P2821" s="2" t="s">
        <v>93</v>
      </c>
      <c r="Q2821" s="2" t="s">
        <v>9586</v>
      </c>
      <c r="R2821" t="str">
        <f>IFERROR(INDEX(ReadySub!$A$2:$A$1153, MATCH(T2821, ReadySub!$Q$2:$Q$1153, 0)), "")</f>
        <v/>
      </c>
      <c r="S2821" s="2" t="str">
        <f t="shared" si="132"/>
        <v>M6B 4J5_3010_TORONTO</v>
      </c>
      <c r="T2821" s="2" t="str">
        <f t="shared" si="133"/>
        <v>M6B 4J5_3010 DUFFERIN ST_TORONTO</v>
      </c>
      <c r="U2821" s="12" t="str">
        <f t="shared" si="134"/>
        <v>ST</v>
      </c>
    </row>
    <row r="2822" spans="1:21" ht="13" x14ac:dyDescent="0.25">
      <c r="A2822" s="9">
        <v>45777</v>
      </c>
      <c r="B2822" s="2" t="s">
        <v>9587</v>
      </c>
      <c r="C2822" s="2" t="s">
        <v>18</v>
      </c>
      <c r="D2822" s="2" t="s">
        <v>31</v>
      </c>
      <c r="E2822" s="2" t="s">
        <v>90</v>
      </c>
      <c r="F2822" s="2" t="s">
        <v>9588</v>
      </c>
      <c r="G2822" s="2">
        <v>12079</v>
      </c>
      <c r="H2822" s="2" t="s">
        <v>66</v>
      </c>
      <c r="I2822" s="1">
        <v>33588</v>
      </c>
      <c r="J2822" s="2" t="s">
        <v>23</v>
      </c>
      <c r="K2822" s="2"/>
      <c r="L2822" s="2" t="s">
        <v>24</v>
      </c>
      <c r="M2822" s="2">
        <v>360</v>
      </c>
      <c r="N2822" s="2" t="s">
        <v>9589</v>
      </c>
      <c r="O2822" s="2" t="s">
        <v>47</v>
      </c>
      <c r="P2822" s="2" t="s">
        <v>93</v>
      </c>
      <c r="Q2822" s="2" t="s">
        <v>9590</v>
      </c>
      <c r="R2822" t="str">
        <f>IFERROR(INDEX(ReadySub!$A$2:$A$1153, MATCH(T2822, ReadySub!$Q$2:$Q$1153, 0)), "")</f>
        <v/>
      </c>
      <c r="S2822" s="2" t="str">
        <f t="shared" si="132"/>
        <v>M3N 2X7_360_TORONTO</v>
      </c>
      <c r="T2822" s="2" t="str">
        <f t="shared" si="133"/>
        <v>M3N 2X7_360 HULLMAR DR_TORONTO</v>
      </c>
      <c r="U2822" s="12" t="str">
        <f t="shared" si="134"/>
        <v>DR</v>
      </c>
    </row>
    <row r="2823" spans="1:21" ht="13" x14ac:dyDescent="0.25">
      <c r="A2823" s="9">
        <v>45777</v>
      </c>
      <c r="B2823" s="2" t="s">
        <v>9591</v>
      </c>
      <c r="C2823" s="2" t="s">
        <v>18</v>
      </c>
      <c r="D2823" s="2" t="s">
        <v>51</v>
      </c>
      <c r="E2823" s="2" t="s">
        <v>90</v>
      </c>
      <c r="F2823" s="2" t="s">
        <v>9591</v>
      </c>
      <c r="G2823" s="2">
        <v>12084</v>
      </c>
      <c r="H2823" s="2" t="s">
        <v>66</v>
      </c>
      <c r="I2823" s="1">
        <v>34031</v>
      </c>
      <c r="J2823" s="2" t="s">
        <v>23</v>
      </c>
      <c r="K2823" s="2"/>
      <c r="L2823" s="2" t="s">
        <v>24</v>
      </c>
      <c r="M2823" s="2">
        <v>70</v>
      </c>
      <c r="N2823" s="2" t="s">
        <v>4652</v>
      </c>
      <c r="O2823" s="2" t="s">
        <v>92</v>
      </c>
      <c r="P2823" s="2" t="s">
        <v>93</v>
      </c>
      <c r="Q2823" s="2" t="s">
        <v>9592</v>
      </c>
      <c r="R2823" t="str">
        <f>IFERROR(INDEX(ReadySub!$A$2:$A$1153, MATCH(T2823, ReadySub!$Q$2:$Q$1153, 0)), "")</f>
        <v/>
      </c>
      <c r="S2823" s="2" t="str">
        <f t="shared" si="132"/>
        <v>M2J 4C5_70_TORONTO</v>
      </c>
      <c r="T2823" s="2" t="str">
        <f t="shared" si="133"/>
        <v>M2J 4C5_70 MARGARET AVE_TORONTO</v>
      </c>
      <c r="U2823" s="12" t="str">
        <f t="shared" si="134"/>
        <v>AVE</v>
      </c>
    </row>
    <row r="2824" spans="1:21" ht="13" x14ac:dyDescent="0.25">
      <c r="A2824" s="9">
        <v>45777</v>
      </c>
      <c r="B2824" s="2" t="s">
        <v>9593</v>
      </c>
      <c r="C2824" s="2" t="s">
        <v>18</v>
      </c>
      <c r="D2824" s="2" t="s">
        <v>51</v>
      </c>
      <c r="E2824" s="2" t="s">
        <v>90</v>
      </c>
      <c r="F2824" s="2" t="s">
        <v>9593</v>
      </c>
      <c r="G2824" s="2">
        <v>12086</v>
      </c>
      <c r="H2824" s="2" t="s">
        <v>45</v>
      </c>
      <c r="I2824" s="1">
        <v>33721</v>
      </c>
      <c r="J2824" s="2" t="s">
        <v>23</v>
      </c>
      <c r="K2824" s="2"/>
      <c r="L2824" s="2" t="s">
        <v>24</v>
      </c>
      <c r="M2824" s="2">
        <v>40</v>
      </c>
      <c r="N2824" s="2" t="s">
        <v>9594</v>
      </c>
      <c r="O2824" s="2" t="s">
        <v>26</v>
      </c>
      <c r="P2824" s="2" t="s">
        <v>93</v>
      </c>
      <c r="Q2824" s="2" t="s">
        <v>9595</v>
      </c>
      <c r="R2824" t="str">
        <f>IFERROR(INDEX(ReadySub!$A$2:$A$1153, MATCH(T2824, ReadySub!$Q$2:$Q$1153, 0)), "")</f>
        <v/>
      </c>
      <c r="S2824" s="2" t="str">
        <f t="shared" si="132"/>
        <v>M1B 3G5_40_TORONTO</v>
      </c>
      <c r="T2824" s="2" t="str">
        <f t="shared" si="133"/>
        <v>M1B 3G5_40 SEWELLS RD_TORONTO</v>
      </c>
      <c r="U2824" s="12" t="str">
        <f t="shared" si="134"/>
        <v>RD</v>
      </c>
    </row>
    <row r="2825" spans="1:21" ht="13" x14ac:dyDescent="0.25">
      <c r="A2825" s="9">
        <v>45777</v>
      </c>
      <c r="B2825" s="2" t="s">
        <v>466</v>
      </c>
      <c r="C2825" s="2" t="s">
        <v>18</v>
      </c>
      <c r="D2825" s="2" t="s">
        <v>51</v>
      </c>
      <c r="E2825" s="2" t="s">
        <v>90</v>
      </c>
      <c r="F2825" s="2" t="s">
        <v>9596</v>
      </c>
      <c r="G2825" s="2">
        <v>12089</v>
      </c>
      <c r="H2825" s="2" t="s">
        <v>120</v>
      </c>
      <c r="I2825" s="1">
        <v>33869</v>
      </c>
      <c r="J2825" s="2" t="s">
        <v>23</v>
      </c>
      <c r="K2825" s="2"/>
      <c r="L2825" s="2" t="s">
        <v>24</v>
      </c>
      <c r="M2825" s="2">
        <v>45</v>
      </c>
      <c r="N2825" s="2" t="s">
        <v>9597</v>
      </c>
      <c r="O2825" s="2" t="s">
        <v>101</v>
      </c>
      <c r="P2825" s="2" t="s">
        <v>93</v>
      </c>
      <c r="Q2825" s="2" t="s">
        <v>9598</v>
      </c>
      <c r="R2825" t="str">
        <f>IFERROR(INDEX(ReadySub!$A$2:$A$1153, MATCH(T2825, ReadySub!$Q$2:$Q$1153, 0)), "")</f>
        <v/>
      </c>
      <c r="S2825" s="2" t="str">
        <f t="shared" si="132"/>
        <v>M3A 1S5_45_TORONTO</v>
      </c>
      <c r="T2825" s="2" t="str">
        <f t="shared" si="133"/>
        <v>M3A 1S5_45 CASSANDRA BLVD_TORONTO</v>
      </c>
      <c r="U2825" s="12" t="str">
        <f t="shared" si="134"/>
        <v>BLVD</v>
      </c>
    </row>
    <row r="2826" spans="1:21" ht="13" x14ac:dyDescent="0.25">
      <c r="A2826" s="9">
        <v>45777</v>
      </c>
      <c r="B2826" s="2" t="s">
        <v>268</v>
      </c>
      <c r="C2826" s="2" t="s">
        <v>18</v>
      </c>
      <c r="D2826" s="2" t="s">
        <v>89</v>
      </c>
      <c r="E2826" s="2" t="s">
        <v>90</v>
      </c>
      <c r="F2826" s="2" t="s">
        <v>9599</v>
      </c>
      <c r="G2826" s="2">
        <v>12090</v>
      </c>
      <c r="H2826" s="2" t="s">
        <v>45</v>
      </c>
      <c r="I2826" s="1">
        <v>33721</v>
      </c>
      <c r="J2826" s="2" t="s">
        <v>23</v>
      </c>
      <c r="K2826" s="2"/>
      <c r="L2826" s="2" t="s">
        <v>24</v>
      </c>
      <c r="M2826" s="2">
        <v>720</v>
      </c>
      <c r="N2826" s="2" t="s">
        <v>269</v>
      </c>
      <c r="O2826" s="2" t="s">
        <v>92</v>
      </c>
      <c r="P2826" s="2" t="s">
        <v>93</v>
      </c>
      <c r="Q2826" s="2" t="s">
        <v>10489</v>
      </c>
      <c r="R2826" t="str">
        <f>IFERROR(INDEX(ReadySub!$A$2:$A$1153, MATCH(T2826, ReadySub!$Q$2:$Q$1153, 0)), "")</f>
        <v/>
      </c>
      <c r="S2826" s="2" t="str">
        <f t="shared" si="132"/>
        <v>M6G 3T7_720_TORONTO</v>
      </c>
      <c r="T2826" s="2" t="str">
        <f t="shared" si="133"/>
        <v>M6G 3T7_720 OSSINGTON AVE_TORONTO</v>
      </c>
      <c r="U2826" s="12" t="str">
        <f t="shared" si="134"/>
        <v>AVE</v>
      </c>
    </row>
    <row r="2827" spans="1:21" ht="13" x14ac:dyDescent="0.25">
      <c r="A2827" s="9">
        <v>45777</v>
      </c>
      <c r="B2827" s="2" t="s">
        <v>9600</v>
      </c>
      <c r="C2827" s="2" t="s">
        <v>18</v>
      </c>
      <c r="D2827" s="2" t="s">
        <v>31</v>
      </c>
      <c r="E2827" s="2" t="s">
        <v>90</v>
      </c>
      <c r="F2827" s="2" t="s">
        <v>9600</v>
      </c>
      <c r="G2827" s="2">
        <v>12091</v>
      </c>
      <c r="H2827" s="2" t="s">
        <v>120</v>
      </c>
      <c r="I2827" s="1">
        <v>33940</v>
      </c>
      <c r="J2827" s="2" t="s">
        <v>23</v>
      </c>
      <c r="K2827" s="2"/>
      <c r="L2827" s="2" t="s">
        <v>24</v>
      </c>
      <c r="M2827" s="2">
        <v>340</v>
      </c>
      <c r="N2827" s="2" t="s">
        <v>5477</v>
      </c>
      <c r="O2827" s="2" t="s">
        <v>26</v>
      </c>
      <c r="P2827" s="2" t="s">
        <v>93</v>
      </c>
      <c r="Q2827" s="2" t="s">
        <v>9601</v>
      </c>
      <c r="R2827" t="str">
        <f>IFERROR(INDEX(ReadySub!$A$2:$A$1153, MATCH(T2827, ReadySub!$Q$2:$Q$1153, 0)), "")</f>
        <v/>
      </c>
      <c r="S2827" s="2" t="str">
        <f t="shared" si="132"/>
        <v>M9R 1T1_340_TORONTO</v>
      </c>
      <c r="T2827" s="2" t="str">
        <f t="shared" si="133"/>
        <v>M9R 1T1_340 DIXON RD_TORONTO</v>
      </c>
      <c r="U2827" s="12" t="str">
        <f t="shared" si="134"/>
        <v>RD</v>
      </c>
    </row>
    <row r="2828" spans="1:21" ht="13" x14ac:dyDescent="0.25">
      <c r="A2828" s="9">
        <v>45777</v>
      </c>
      <c r="B2828" s="2" t="s">
        <v>74</v>
      </c>
      <c r="C2828" s="2" t="s">
        <v>18</v>
      </c>
      <c r="D2828" s="2" t="s">
        <v>51</v>
      </c>
      <c r="E2828" s="2" t="s">
        <v>90</v>
      </c>
      <c r="F2828" s="2" t="s">
        <v>9602</v>
      </c>
      <c r="G2828" s="2">
        <v>12096</v>
      </c>
      <c r="H2828" s="2" t="s">
        <v>120</v>
      </c>
      <c r="I2828" s="1">
        <v>33869</v>
      </c>
      <c r="J2828" s="2" t="s">
        <v>23</v>
      </c>
      <c r="K2828" s="2"/>
      <c r="L2828" s="2" t="s">
        <v>24</v>
      </c>
      <c r="M2828" s="2">
        <v>30</v>
      </c>
      <c r="N2828" s="2" t="s">
        <v>4729</v>
      </c>
      <c r="O2828" s="2" t="s">
        <v>26</v>
      </c>
      <c r="P2828" s="2" t="s">
        <v>93</v>
      </c>
      <c r="Q2828" s="2" t="s">
        <v>9603</v>
      </c>
      <c r="R2828" t="str">
        <f>IFERROR(INDEX(ReadySub!$A$2:$A$1153, MATCH(T2828, ReadySub!$Q$2:$Q$1153, 0)), "")</f>
        <v/>
      </c>
      <c r="S2828" s="2" t="str">
        <f t="shared" si="132"/>
        <v>M1B 4X3_30_TORONTO</v>
      </c>
      <c r="T2828" s="2" t="str">
        <f t="shared" si="133"/>
        <v>M1B 4X3_30 DURNFORD RD_TORONTO</v>
      </c>
      <c r="U2828" s="12" t="str">
        <f t="shared" si="134"/>
        <v>RD</v>
      </c>
    </row>
    <row r="2829" spans="1:21" ht="13" x14ac:dyDescent="0.25">
      <c r="A2829" s="9">
        <v>45777</v>
      </c>
      <c r="B2829" s="2" t="s">
        <v>9604</v>
      </c>
      <c r="C2829" s="2" t="s">
        <v>18</v>
      </c>
      <c r="D2829" s="2" t="s">
        <v>58</v>
      </c>
      <c r="E2829" s="2" t="s">
        <v>59</v>
      </c>
      <c r="F2829" s="2" t="s">
        <v>9605</v>
      </c>
      <c r="G2829" s="2">
        <v>12127</v>
      </c>
      <c r="H2829" s="2" t="s">
        <v>120</v>
      </c>
      <c r="I2829" s="1">
        <v>32605</v>
      </c>
      <c r="J2829" s="2" t="s">
        <v>23</v>
      </c>
      <c r="K2829" s="2"/>
      <c r="L2829" s="2" t="s">
        <v>24</v>
      </c>
      <c r="M2829" s="2">
        <v>32</v>
      </c>
      <c r="N2829" s="2" t="s">
        <v>9606</v>
      </c>
      <c r="O2829" s="2" t="s">
        <v>92</v>
      </c>
      <c r="P2829" s="2" t="s">
        <v>1558</v>
      </c>
      <c r="Q2829" s="2" t="s">
        <v>9607</v>
      </c>
      <c r="R2829" t="str">
        <f>IFERROR(INDEX(ReadySub!$A$2:$A$1153, MATCH(T2829, ReadySub!$Q$2:$Q$1153, 0)), "")</f>
        <v/>
      </c>
      <c r="S2829" s="2" t="str">
        <f t="shared" si="132"/>
        <v>L2V 2Y4_32_THOROLD</v>
      </c>
      <c r="T2829" s="2" t="str">
        <f t="shared" si="133"/>
        <v>L2V 2Y4_32 SULLIVAN AVE_THOROLD</v>
      </c>
      <c r="U2829" s="12" t="str">
        <f t="shared" si="134"/>
        <v>AVE</v>
      </c>
    </row>
    <row r="2830" spans="1:21" ht="13" x14ac:dyDescent="0.25">
      <c r="A2830" s="9">
        <v>45777</v>
      </c>
      <c r="B2830" s="2" t="s">
        <v>9608</v>
      </c>
      <c r="C2830" s="2" t="s">
        <v>18</v>
      </c>
      <c r="D2830" s="2" t="s">
        <v>58</v>
      </c>
      <c r="E2830" s="2" t="s">
        <v>59</v>
      </c>
      <c r="F2830" s="2" t="s">
        <v>9609</v>
      </c>
      <c r="G2830" s="2">
        <v>12131</v>
      </c>
      <c r="H2830" s="2" t="s">
        <v>45</v>
      </c>
      <c r="I2830" s="1">
        <v>32912</v>
      </c>
      <c r="J2830" s="2" t="s">
        <v>23</v>
      </c>
      <c r="K2830" s="2"/>
      <c r="L2830" s="2" t="s">
        <v>24</v>
      </c>
      <c r="M2830" s="2">
        <v>41</v>
      </c>
      <c r="N2830" s="2" t="s">
        <v>9610</v>
      </c>
      <c r="O2830" s="2" t="s">
        <v>47</v>
      </c>
      <c r="P2830" s="2" t="s">
        <v>305</v>
      </c>
      <c r="Q2830" s="2" t="s">
        <v>9611</v>
      </c>
      <c r="R2830" t="str">
        <f>IFERROR(INDEX(ReadySub!$A$2:$A$1153, MATCH(T2830, ReadySub!$Q$2:$Q$1153, 0)), "")</f>
        <v/>
      </c>
      <c r="S2830" s="2" t="str">
        <f t="shared" si="132"/>
        <v>L2S 0A8_41_ST. CATHARINES</v>
      </c>
      <c r="T2830" s="2" t="str">
        <f t="shared" si="133"/>
        <v>L2S 0A8_41 GRAPEVIEW DR_ST. CATHARINES</v>
      </c>
      <c r="U2830" s="12" t="str">
        <f t="shared" si="134"/>
        <v>DR</v>
      </c>
    </row>
    <row r="2831" spans="1:21" ht="13" x14ac:dyDescent="0.25">
      <c r="A2831" s="9">
        <v>45777</v>
      </c>
      <c r="B2831" s="2" t="s">
        <v>9613</v>
      </c>
      <c r="C2831" s="2" t="s">
        <v>18</v>
      </c>
      <c r="D2831" s="2" t="s">
        <v>58</v>
      </c>
      <c r="E2831" s="2" t="s">
        <v>59</v>
      </c>
      <c r="F2831" s="2" t="s">
        <v>9614</v>
      </c>
      <c r="G2831" s="2">
        <v>12133</v>
      </c>
      <c r="H2831" s="2" t="s">
        <v>53</v>
      </c>
      <c r="I2831" s="1">
        <v>32756</v>
      </c>
      <c r="J2831" s="2" t="s">
        <v>23</v>
      </c>
      <c r="K2831" s="2"/>
      <c r="L2831" s="2" t="s">
        <v>24</v>
      </c>
      <c r="M2831" s="2">
        <v>1</v>
      </c>
      <c r="N2831" s="2" t="s">
        <v>361</v>
      </c>
      <c r="O2831" s="2" t="s">
        <v>36</v>
      </c>
      <c r="P2831" s="2" t="s">
        <v>675</v>
      </c>
      <c r="Q2831" s="2" t="s">
        <v>9615</v>
      </c>
      <c r="R2831" t="str">
        <f>IFERROR(INDEX(ReadySub!$A$2:$A$1153, MATCH(T2831, ReadySub!$Q$2:$Q$1153, 0)), "")</f>
        <v/>
      </c>
      <c r="S2831" s="2" t="str">
        <f t="shared" si="132"/>
        <v>L3C 5H2_1_WELLAND</v>
      </c>
      <c r="T2831" s="2" t="str">
        <f t="shared" si="133"/>
        <v>L3C 5H2_1 EDWARD ST_WELLAND</v>
      </c>
      <c r="U2831" s="12" t="str">
        <f t="shared" si="134"/>
        <v>ST</v>
      </c>
    </row>
    <row r="2832" spans="1:21" ht="13" x14ac:dyDescent="0.25">
      <c r="A2832" s="9">
        <v>45777</v>
      </c>
      <c r="B2832" s="2" t="s">
        <v>9616</v>
      </c>
      <c r="C2832" s="2" t="s">
        <v>18</v>
      </c>
      <c r="D2832" s="2" t="s">
        <v>58</v>
      </c>
      <c r="E2832" s="2" t="s">
        <v>80</v>
      </c>
      <c r="F2832" s="2" t="s">
        <v>9617</v>
      </c>
      <c r="G2832" s="2">
        <v>12153</v>
      </c>
      <c r="H2832" s="2" t="s">
        <v>45</v>
      </c>
      <c r="I2832" s="1">
        <v>33588</v>
      </c>
      <c r="J2832" s="2" t="s">
        <v>23</v>
      </c>
      <c r="K2832" s="2"/>
      <c r="L2832" s="2" t="s">
        <v>24</v>
      </c>
      <c r="M2832" s="2">
        <v>10</v>
      </c>
      <c r="N2832" s="2" t="s">
        <v>789</v>
      </c>
      <c r="O2832" s="2" t="s">
        <v>36</v>
      </c>
      <c r="P2832" s="2" t="s">
        <v>82</v>
      </c>
      <c r="Q2832" s="2" t="s">
        <v>9618</v>
      </c>
      <c r="R2832" t="str">
        <f>IFERROR(INDEX(ReadySub!$A$2:$A$1153, MATCH(T2832, ReadySub!$Q$2:$Q$1153, 0)), "")</f>
        <v/>
      </c>
      <c r="S2832" s="2" t="str">
        <f t="shared" si="132"/>
        <v>L8P 1C8_10_HAMILTON</v>
      </c>
      <c r="T2832" s="2" t="str">
        <f t="shared" si="133"/>
        <v>L8P 1C8_10 GEORGE ST_HAMILTON</v>
      </c>
      <c r="U2832" s="12" t="str">
        <f t="shared" si="134"/>
        <v>ST</v>
      </c>
    </row>
    <row r="2833" spans="1:21" ht="13" x14ac:dyDescent="0.25">
      <c r="A2833" s="9">
        <v>45777</v>
      </c>
      <c r="B2833" s="2" t="s">
        <v>9619</v>
      </c>
      <c r="C2833" s="2" t="s">
        <v>18</v>
      </c>
      <c r="D2833" s="2" t="s">
        <v>58</v>
      </c>
      <c r="E2833" s="2" t="s">
        <v>59</v>
      </c>
      <c r="F2833" s="2" t="s">
        <v>9620</v>
      </c>
      <c r="G2833" s="2">
        <v>12154</v>
      </c>
      <c r="H2833" s="2" t="s">
        <v>120</v>
      </c>
      <c r="I2833" s="1">
        <v>33588</v>
      </c>
      <c r="J2833" s="2" t="s">
        <v>23</v>
      </c>
      <c r="K2833" s="2"/>
      <c r="L2833" s="2" t="s">
        <v>24</v>
      </c>
      <c r="M2833" s="2">
        <v>13</v>
      </c>
      <c r="N2833" s="2" t="s">
        <v>891</v>
      </c>
      <c r="O2833" s="2" t="s">
        <v>92</v>
      </c>
      <c r="P2833" s="2" t="s">
        <v>1558</v>
      </c>
      <c r="Q2833" s="2" t="s">
        <v>9621</v>
      </c>
      <c r="R2833" t="str">
        <f>IFERROR(INDEX(ReadySub!$A$2:$A$1153, MATCH(T2833, ReadySub!$Q$2:$Q$1153, 0)), "")</f>
        <v/>
      </c>
      <c r="S2833" s="2" t="str">
        <f t="shared" si="132"/>
        <v>L2V 2M9_13_THOROLD</v>
      </c>
      <c r="T2833" s="2" t="str">
        <f t="shared" si="133"/>
        <v>L2V 2M9_13 THOMPSON AVE_THOROLD</v>
      </c>
      <c r="U2833" s="12" t="str">
        <f t="shared" si="134"/>
        <v>AVE</v>
      </c>
    </row>
    <row r="2834" spans="1:21" ht="13" x14ac:dyDescent="0.25">
      <c r="A2834" s="9">
        <v>45777</v>
      </c>
      <c r="B2834" s="2" t="s">
        <v>64</v>
      </c>
      <c r="C2834" s="2" t="s">
        <v>18</v>
      </c>
      <c r="D2834" s="2" t="s">
        <v>58</v>
      </c>
      <c r="E2834" s="2" t="s">
        <v>59</v>
      </c>
      <c r="F2834" s="2" t="s">
        <v>9623</v>
      </c>
      <c r="G2834" s="2">
        <v>12161</v>
      </c>
      <c r="H2834" s="2" t="s">
        <v>66</v>
      </c>
      <c r="I2834" s="1">
        <v>34031</v>
      </c>
      <c r="J2834" s="2" t="s">
        <v>23</v>
      </c>
      <c r="K2834" s="2"/>
      <c r="L2834" s="2" t="s">
        <v>24</v>
      </c>
      <c r="M2834" s="2">
        <v>211</v>
      </c>
      <c r="N2834" s="2" t="s">
        <v>1777</v>
      </c>
      <c r="O2834" s="2" t="s">
        <v>36</v>
      </c>
      <c r="P2834" s="2" t="s">
        <v>315</v>
      </c>
      <c r="Q2834" s="2" t="s">
        <v>9624</v>
      </c>
      <c r="R2834" t="str">
        <f>IFERROR(INDEX(ReadySub!$A$2:$A$1153, MATCH(T2834, ReadySub!$Q$2:$Q$1153, 0)), "")</f>
        <v/>
      </c>
      <c r="S2834" s="2" t="str">
        <f t="shared" si="132"/>
        <v>L3K 3K4_211_PORT COLBORNE</v>
      </c>
      <c r="T2834" s="2" t="str">
        <f t="shared" si="133"/>
        <v>L3K 3K4_211 ELGIN ST_PORT COLBORNE</v>
      </c>
      <c r="U2834" s="12" t="str">
        <f t="shared" si="134"/>
        <v>ST</v>
      </c>
    </row>
    <row r="2835" spans="1:21" ht="13" x14ac:dyDescent="0.25">
      <c r="A2835" s="9">
        <v>45777</v>
      </c>
      <c r="B2835" s="2" t="s">
        <v>299</v>
      </c>
      <c r="C2835" s="2" t="s">
        <v>18</v>
      </c>
      <c r="D2835" s="2" t="s">
        <v>58</v>
      </c>
      <c r="E2835" s="2" t="s">
        <v>59</v>
      </c>
      <c r="F2835" s="2" t="s">
        <v>9626</v>
      </c>
      <c r="G2835" s="2">
        <v>12165</v>
      </c>
      <c r="H2835" s="2" t="s">
        <v>66</v>
      </c>
      <c r="I2835" s="1">
        <v>34117</v>
      </c>
      <c r="J2835" s="2" t="s">
        <v>23</v>
      </c>
      <c r="K2835" s="2"/>
      <c r="L2835" s="2" t="s">
        <v>24</v>
      </c>
      <c r="M2835" s="2">
        <v>106</v>
      </c>
      <c r="N2835" s="2" t="s">
        <v>443</v>
      </c>
      <c r="O2835" s="2" t="s">
        <v>36</v>
      </c>
      <c r="P2835" s="2" t="s">
        <v>305</v>
      </c>
      <c r="Q2835" s="2" t="s">
        <v>3111</v>
      </c>
      <c r="R2835" t="str">
        <f>IFERROR(INDEX(ReadySub!$A$2:$A$1153, MATCH(T2835, ReadySub!$Q$2:$Q$1153, 0)), "")</f>
        <v/>
      </c>
      <c r="S2835" s="2" t="str">
        <f t="shared" si="132"/>
        <v>L2R 6P9_106_ST. CATHARINES</v>
      </c>
      <c r="T2835" s="2" t="str">
        <f t="shared" si="133"/>
        <v>L2R 6P9_106 FIRST ST_ST. CATHARINES</v>
      </c>
      <c r="U2835" s="12" t="str">
        <f t="shared" si="134"/>
        <v>ST</v>
      </c>
    </row>
    <row r="2836" spans="1:21" ht="13" x14ac:dyDescent="0.25">
      <c r="A2836" s="9">
        <v>45777</v>
      </c>
      <c r="B2836" s="2" t="s">
        <v>2463</v>
      </c>
      <c r="C2836" s="2" t="s">
        <v>18</v>
      </c>
      <c r="D2836" s="2" t="s">
        <v>58</v>
      </c>
      <c r="E2836" s="2" t="s">
        <v>59</v>
      </c>
      <c r="F2836" s="2" t="s">
        <v>9627</v>
      </c>
      <c r="G2836" s="2">
        <v>12173</v>
      </c>
      <c r="H2836" s="2" t="s">
        <v>120</v>
      </c>
      <c r="I2836" s="1">
        <v>34092</v>
      </c>
      <c r="J2836" s="2" t="s">
        <v>23</v>
      </c>
      <c r="K2836" s="2"/>
      <c r="L2836" s="2" t="s">
        <v>172</v>
      </c>
      <c r="M2836" s="2">
        <v>310</v>
      </c>
      <c r="N2836" s="2" t="s">
        <v>674</v>
      </c>
      <c r="O2836" s="2" t="s">
        <v>115</v>
      </c>
      <c r="P2836" s="2" t="s">
        <v>675</v>
      </c>
      <c r="Q2836" s="2" t="s">
        <v>9628</v>
      </c>
      <c r="R2836" t="str">
        <f>IFERROR(INDEX(ReadySub!$A$2:$A$1153, MATCH(T2836, ReadySub!$Q$2:$Q$1153, 0)), "")</f>
        <v/>
      </c>
      <c r="S2836" s="2" t="str">
        <f t="shared" si="132"/>
        <v>L3C 4W6_310_WELLAND</v>
      </c>
      <c r="T2836" s="2" t="str">
        <f t="shared" si="133"/>
        <v>L3C 4W6_310 FITCH RUE_WELLAND</v>
      </c>
      <c r="U2836" s="12" t="str">
        <f t="shared" si="134"/>
        <v>Rue</v>
      </c>
    </row>
    <row r="2837" spans="1:21" ht="13" x14ac:dyDescent="0.25">
      <c r="A2837" s="9">
        <v>45777</v>
      </c>
      <c r="B2837" s="2" t="s">
        <v>16887</v>
      </c>
      <c r="C2837" s="2" t="s">
        <v>18</v>
      </c>
      <c r="D2837" s="2" t="s">
        <v>51</v>
      </c>
      <c r="E2837" s="2" t="s">
        <v>90</v>
      </c>
      <c r="F2837" s="2" t="s">
        <v>9629</v>
      </c>
      <c r="G2837" s="2">
        <v>12201</v>
      </c>
      <c r="H2837" s="2" t="s">
        <v>120</v>
      </c>
      <c r="I2837" s="1">
        <v>32251</v>
      </c>
      <c r="J2837" s="2" t="s">
        <v>23</v>
      </c>
      <c r="K2837" s="2"/>
      <c r="L2837" s="2" t="s">
        <v>24</v>
      </c>
      <c r="M2837" s="2">
        <v>49</v>
      </c>
      <c r="N2837" s="2" t="s">
        <v>9630</v>
      </c>
      <c r="O2837" s="2" t="s">
        <v>36</v>
      </c>
      <c r="P2837" s="2" t="s">
        <v>93</v>
      </c>
      <c r="Q2837" s="2" t="s">
        <v>9631</v>
      </c>
      <c r="R2837" t="str">
        <f>IFERROR(INDEX(ReadySub!$A$2:$A$1153, MATCH(T2837, ReadySub!$Q$2:$Q$1153, 0)), "")</f>
        <v/>
      </c>
      <c r="S2837" s="2" t="str">
        <f t="shared" si="132"/>
        <v>M6J 2X5_49_TORONTO</v>
      </c>
      <c r="T2837" s="2" t="str">
        <f t="shared" si="133"/>
        <v>M6J 2X5_49 GIVINS ST_TORONTO</v>
      </c>
      <c r="U2837" s="12" t="str">
        <f t="shared" si="134"/>
        <v>ST</v>
      </c>
    </row>
    <row r="2838" spans="1:21" ht="13" x14ac:dyDescent="0.25">
      <c r="A2838" s="9">
        <v>45777</v>
      </c>
      <c r="B2838" s="2" t="s">
        <v>466</v>
      </c>
      <c r="C2838" s="2" t="s">
        <v>18</v>
      </c>
      <c r="D2838" s="2" t="s">
        <v>51</v>
      </c>
      <c r="E2838" s="2" t="s">
        <v>90</v>
      </c>
      <c r="F2838" s="2" t="s">
        <v>9632</v>
      </c>
      <c r="G2838" s="2">
        <v>12205</v>
      </c>
      <c r="H2838" s="2" t="s">
        <v>120</v>
      </c>
      <c r="I2838" s="1">
        <v>32251</v>
      </c>
      <c r="J2838" s="2" t="s">
        <v>23</v>
      </c>
      <c r="K2838" s="2"/>
      <c r="L2838" s="2" t="s">
        <v>24</v>
      </c>
      <c r="M2838" s="2">
        <v>88</v>
      </c>
      <c r="N2838" s="2" t="s">
        <v>9633</v>
      </c>
      <c r="O2838" s="2" t="s">
        <v>47</v>
      </c>
      <c r="P2838" s="2" t="s">
        <v>93</v>
      </c>
      <c r="Q2838" s="2" t="s">
        <v>9634</v>
      </c>
      <c r="R2838" t="str">
        <f>IFERROR(INDEX(ReadySub!$A$2:$A$1153, MATCH(T2838, ReadySub!$Q$2:$Q$1153, 0)), "")</f>
        <v/>
      </c>
      <c r="S2838" s="2" t="str">
        <f t="shared" si="132"/>
        <v>M4A 1T7_88_TORONTO</v>
      </c>
      <c r="T2838" s="2" t="str">
        <f t="shared" si="133"/>
        <v>M4A 1T7_88 SWEENEY DR_TORONTO</v>
      </c>
      <c r="U2838" s="12" t="str">
        <f t="shared" si="134"/>
        <v>DR</v>
      </c>
    </row>
    <row r="2839" spans="1:21" ht="13" x14ac:dyDescent="0.25">
      <c r="A2839" s="9">
        <v>45777</v>
      </c>
      <c r="B2839" s="2" t="s">
        <v>9635</v>
      </c>
      <c r="C2839" s="2" t="s">
        <v>18</v>
      </c>
      <c r="D2839" s="2" t="s">
        <v>31</v>
      </c>
      <c r="E2839" s="2" t="s">
        <v>90</v>
      </c>
      <c r="F2839" s="2" t="s">
        <v>9635</v>
      </c>
      <c r="G2839" s="2">
        <v>12208</v>
      </c>
      <c r="H2839" s="2" t="s">
        <v>141</v>
      </c>
      <c r="I2839" s="1">
        <v>36134</v>
      </c>
      <c r="J2839" s="2" t="s">
        <v>23</v>
      </c>
      <c r="K2839" s="2"/>
      <c r="L2839" s="2" t="s">
        <v>24</v>
      </c>
      <c r="M2839" s="2">
        <v>70</v>
      </c>
      <c r="N2839" s="2" t="s">
        <v>9540</v>
      </c>
      <c r="O2839" s="2" t="s">
        <v>249</v>
      </c>
      <c r="P2839" s="2" t="s">
        <v>93</v>
      </c>
      <c r="Q2839" s="2" t="s">
        <v>9541</v>
      </c>
      <c r="R2839" t="str">
        <f>IFERROR(INDEX(ReadySub!$A$2:$A$1153, MATCH(T2839, ReadySub!$Q$2:$Q$1153, 0)), "")</f>
        <v/>
      </c>
      <c r="S2839" s="2" t="str">
        <f t="shared" si="132"/>
        <v>M9A 2P7_70_TORONTO</v>
      </c>
      <c r="T2839" s="2" t="str">
        <f t="shared" si="133"/>
        <v>M9A 2P7_70 PRINCESS ANNE CRES_TORONTO</v>
      </c>
      <c r="U2839" s="12" t="str">
        <f t="shared" si="134"/>
        <v>CRES</v>
      </c>
    </row>
    <row r="2840" spans="1:21" ht="13" x14ac:dyDescent="0.25">
      <c r="A2840" s="9">
        <v>45777</v>
      </c>
      <c r="B2840" s="2" t="s">
        <v>313</v>
      </c>
      <c r="C2840" s="2" t="s">
        <v>18</v>
      </c>
      <c r="D2840" s="2" t="s">
        <v>89</v>
      </c>
      <c r="E2840" s="2" t="s">
        <v>90</v>
      </c>
      <c r="F2840" s="2" t="s">
        <v>9638</v>
      </c>
      <c r="G2840" s="2">
        <v>12218</v>
      </c>
      <c r="H2840" s="2" t="s">
        <v>45</v>
      </c>
      <c r="I2840" s="1">
        <v>32307</v>
      </c>
      <c r="J2840" s="2" t="s">
        <v>23</v>
      </c>
      <c r="K2840" s="2"/>
      <c r="L2840" s="2" t="s">
        <v>24</v>
      </c>
      <c r="M2840" s="2">
        <v>48</v>
      </c>
      <c r="N2840" s="2" t="s">
        <v>4417</v>
      </c>
      <c r="O2840" s="2" t="s">
        <v>36</v>
      </c>
      <c r="P2840" s="2" t="s">
        <v>93</v>
      </c>
      <c r="Q2840" s="2" t="s">
        <v>9639</v>
      </c>
      <c r="R2840" t="str">
        <f>IFERROR(INDEX(ReadySub!$A$2:$A$1153, MATCH(T2840, ReadySub!$Q$2:$Q$1153, 0)), "")</f>
        <v/>
      </c>
      <c r="S2840" s="2" t="str">
        <f t="shared" si="132"/>
        <v>M6N 3N9_48_TORONTO</v>
      </c>
      <c r="T2840" s="2" t="str">
        <f t="shared" si="133"/>
        <v>M6N 3N9_48 REGENT ST_TORONTO</v>
      </c>
      <c r="U2840" s="12" t="str">
        <f t="shared" si="134"/>
        <v>ST</v>
      </c>
    </row>
    <row r="2841" spans="1:21" ht="13" x14ac:dyDescent="0.25">
      <c r="A2841" s="9">
        <v>45777</v>
      </c>
      <c r="B2841" s="2" t="s">
        <v>1412</v>
      </c>
      <c r="C2841" s="2" t="s">
        <v>18</v>
      </c>
      <c r="D2841" s="2" t="s">
        <v>51</v>
      </c>
      <c r="E2841" s="2" t="s">
        <v>90</v>
      </c>
      <c r="F2841" s="2" t="s">
        <v>9640</v>
      </c>
      <c r="G2841" s="2">
        <v>12219</v>
      </c>
      <c r="H2841" s="2" t="s">
        <v>104</v>
      </c>
      <c r="I2841" s="1">
        <v>32307</v>
      </c>
      <c r="J2841" s="2" t="s">
        <v>23</v>
      </c>
      <c r="K2841" s="2"/>
      <c r="L2841" s="2" t="s">
        <v>24</v>
      </c>
      <c r="M2841" s="2">
        <v>60</v>
      </c>
      <c r="N2841" s="2" t="s">
        <v>9641</v>
      </c>
      <c r="O2841" s="2" t="s">
        <v>47</v>
      </c>
      <c r="P2841" s="2" t="s">
        <v>93</v>
      </c>
      <c r="Q2841" s="2" t="s">
        <v>9642</v>
      </c>
      <c r="R2841" t="str">
        <f>IFERROR(INDEX(ReadySub!$A$2:$A$1153, MATCH(T2841, ReadySub!$Q$2:$Q$1153, 0)), "")</f>
        <v/>
      </c>
      <c r="S2841" s="2" t="str">
        <f t="shared" si="132"/>
        <v>M1M 3B1_60_TORONTO</v>
      </c>
      <c r="T2841" s="2" t="str">
        <f t="shared" si="133"/>
        <v>M1M 3B1_60 HEATHFIELD DR_TORONTO</v>
      </c>
      <c r="U2841" s="12" t="str">
        <f t="shared" si="134"/>
        <v>DR</v>
      </c>
    </row>
    <row r="2842" spans="1:21" ht="13" x14ac:dyDescent="0.25">
      <c r="A2842" s="9">
        <v>45777</v>
      </c>
      <c r="B2842" s="2" t="s">
        <v>9643</v>
      </c>
      <c r="C2842" s="2" t="s">
        <v>18</v>
      </c>
      <c r="D2842" s="2" t="s">
        <v>31</v>
      </c>
      <c r="E2842" s="2" t="s">
        <v>90</v>
      </c>
      <c r="F2842" s="2" t="s">
        <v>9643</v>
      </c>
      <c r="G2842" s="2">
        <v>12222</v>
      </c>
      <c r="H2842" s="2" t="s">
        <v>120</v>
      </c>
      <c r="I2842" s="1">
        <v>32307</v>
      </c>
      <c r="J2842" s="2" t="s">
        <v>23</v>
      </c>
      <c r="K2842" s="2"/>
      <c r="L2842" s="2" t="s">
        <v>24</v>
      </c>
      <c r="M2842" s="2">
        <v>30</v>
      </c>
      <c r="N2842" s="2" t="s">
        <v>253</v>
      </c>
      <c r="O2842" s="2" t="s">
        <v>249</v>
      </c>
      <c r="P2842" s="2" t="s">
        <v>93</v>
      </c>
      <c r="Q2842" s="2" t="s">
        <v>254</v>
      </c>
      <c r="R2842" t="str">
        <f>IFERROR(INDEX(ReadySub!$A$2:$A$1153, MATCH(T2842, ReadySub!$Q$2:$Q$1153, 0)), "")</f>
        <v/>
      </c>
      <c r="S2842" s="2" t="str">
        <f t="shared" si="132"/>
        <v>M9W 3Z7_30_TORONTO</v>
      </c>
      <c r="T2842" s="2" t="str">
        <f t="shared" si="133"/>
        <v>M9W 3Z7_30 BARRHEAD CRES_TORONTO</v>
      </c>
      <c r="U2842" s="12" t="str">
        <f t="shared" si="134"/>
        <v>CRES</v>
      </c>
    </row>
    <row r="2843" spans="1:21" ht="13" x14ac:dyDescent="0.25">
      <c r="A2843" s="9">
        <v>45777</v>
      </c>
      <c r="B2843" s="2" t="s">
        <v>16562</v>
      </c>
      <c r="C2843" s="2" t="s">
        <v>18</v>
      </c>
      <c r="D2843" s="2" t="s">
        <v>89</v>
      </c>
      <c r="E2843" s="2" t="s">
        <v>90</v>
      </c>
      <c r="F2843" s="2" t="s">
        <v>9644</v>
      </c>
      <c r="G2843" s="2">
        <v>12223</v>
      </c>
      <c r="H2843" s="2" t="s">
        <v>66</v>
      </c>
      <c r="I2843" s="1">
        <v>32307</v>
      </c>
      <c r="J2843" s="2" t="s">
        <v>23</v>
      </c>
      <c r="K2843" s="2"/>
      <c r="L2843" s="2" t="s">
        <v>24</v>
      </c>
      <c r="M2843" s="2">
        <v>540</v>
      </c>
      <c r="N2843" s="2" t="s">
        <v>1832</v>
      </c>
      <c r="O2843" s="2" t="s">
        <v>92</v>
      </c>
      <c r="P2843" s="2" t="s">
        <v>93</v>
      </c>
      <c r="Q2843" s="2" t="s">
        <v>9645</v>
      </c>
      <c r="R2843" t="str">
        <f>IFERROR(INDEX(ReadySub!$A$2:$A$1153, MATCH(T2843, ReadySub!$Q$2:$Q$1153, 0)), "")</f>
        <v/>
      </c>
      <c r="S2843" s="2" t="str">
        <f t="shared" si="132"/>
        <v>M6C 2A4_540_TORONTO</v>
      </c>
      <c r="T2843" s="2" t="str">
        <f t="shared" si="133"/>
        <v>M6C 2A4_540 ST.CLAIR AVE_TORONTO</v>
      </c>
      <c r="U2843" s="12" t="str">
        <f t="shared" si="134"/>
        <v>AVE</v>
      </c>
    </row>
    <row r="2844" spans="1:21" ht="13" x14ac:dyDescent="0.25">
      <c r="A2844" s="9">
        <v>45777</v>
      </c>
      <c r="B2844" s="2" t="s">
        <v>74</v>
      </c>
      <c r="C2844" s="2" t="s">
        <v>18</v>
      </c>
      <c r="D2844" s="2" t="s">
        <v>51</v>
      </c>
      <c r="E2844" s="2" t="s">
        <v>90</v>
      </c>
      <c r="F2844" s="2" t="s">
        <v>9646</v>
      </c>
      <c r="G2844" s="2">
        <v>12225</v>
      </c>
      <c r="H2844" s="2" t="s">
        <v>120</v>
      </c>
      <c r="I2844" s="1">
        <v>32307</v>
      </c>
      <c r="J2844" s="2" t="s">
        <v>23</v>
      </c>
      <c r="K2844" s="2"/>
      <c r="L2844" s="2" t="s">
        <v>24</v>
      </c>
      <c r="M2844" s="2">
        <v>115</v>
      </c>
      <c r="N2844" s="2" t="s">
        <v>9647</v>
      </c>
      <c r="O2844" s="2" t="s">
        <v>92</v>
      </c>
      <c r="P2844" s="2" t="s">
        <v>93</v>
      </c>
      <c r="Q2844" s="2" t="s">
        <v>9648</v>
      </c>
      <c r="R2844" t="str">
        <f>IFERROR(INDEX(ReadySub!$A$2:$A$1153, MATCH(T2844, ReadySub!$Q$2:$Q$1153, 0)), "")</f>
        <v/>
      </c>
      <c r="S2844" s="2" t="str">
        <f t="shared" si="132"/>
        <v>M4K 2E4_115_TORONTO</v>
      </c>
      <c r="T2844" s="2" t="str">
        <f t="shared" si="133"/>
        <v>M4K 2E4_115 GOWAN AVE_TORONTO</v>
      </c>
      <c r="U2844" s="12" t="str">
        <f t="shared" si="134"/>
        <v>AVE</v>
      </c>
    </row>
    <row r="2845" spans="1:21" ht="13" x14ac:dyDescent="0.25">
      <c r="A2845" s="9">
        <v>45777</v>
      </c>
      <c r="B2845" s="2" t="s">
        <v>9650</v>
      </c>
      <c r="C2845" s="2" t="s">
        <v>18</v>
      </c>
      <c r="D2845" s="2" t="s">
        <v>51</v>
      </c>
      <c r="E2845" s="2" t="s">
        <v>90</v>
      </c>
      <c r="F2845" s="2" t="s">
        <v>9651</v>
      </c>
      <c r="G2845" s="2">
        <v>12230</v>
      </c>
      <c r="H2845" s="2" t="s">
        <v>120</v>
      </c>
      <c r="I2845" s="1">
        <v>32307</v>
      </c>
      <c r="J2845" s="2" t="s">
        <v>23</v>
      </c>
      <c r="K2845" s="2"/>
      <c r="L2845" s="2" t="s">
        <v>24</v>
      </c>
      <c r="M2845" s="2">
        <v>3315</v>
      </c>
      <c r="N2845" s="2" t="s">
        <v>644</v>
      </c>
      <c r="O2845" s="2" t="s">
        <v>92</v>
      </c>
      <c r="P2845" s="2" t="s">
        <v>93</v>
      </c>
      <c r="Q2845" s="2" t="s">
        <v>9652</v>
      </c>
      <c r="R2845" t="str">
        <f>IFERROR(INDEX(ReadySub!$A$2:$A$1153, MATCH(T2845, ReadySub!$Q$2:$Q$1153, 0)), "")</f>
        <v/>
      </c>
      <c r="S2845" s="2" t="str">
        <f t="shared" si="132"/>
        <v>M1V 4W7_3315_TORONTO</v>
      </c>
      <c r="T2845" s="2" t="str">
        <f t="shared" si="133"/>
        <v>M1V 4W7_3315 MIDLAND AVE_TORONTO</v>
      </c>
      <c r="U2845" s="12" t="str">
        <f t="shared" si="134"/>
        <v>AVE</v>
      </c>
    </row>
    <row r="2846" spans="1:21" ht="13" x14ac:dyDescent="0.25">
      <c r="A2846" s="9">
        <v>45777</v>
      </c>
      <c r="B2846" s="2" t="s">
        <v>9653</v>
      </c>
      <c r="C2846" s="2" t="s">
        <v>18</v>
      </c>
      <c r="D2846" s="2" t="s">
        <v>89</v>
      </c>
      <c r="E2846" s="2" t="s">
        <v>90</v>
      </c>
      <c r="F2846" s="2" t="s">
        <v>9653</v>
      </c>
      <c r="G2846" s="2">
        <v>12238</v>
      </c>
      <c r="H2846" s="2" t="s">
        <v>141</v>
      </c>
      <c r="I2846" s="1">
        <v>32700</v>
      </c>
      <c r="J2846" s="2" t="s">
        <v>23</v>
      </c>
      <c r="K2846" s="2"/>
      <c r="L2846" s="2" t="s">
        <v>24</v>
      </c>
      <c r="M2846" s="2">
        <v>680</v>
      </c>
      <c r="N2846" s="2" t="s">
        <v>1437</v>
      </c>
      <c r="O2846" s="2" t="s">
        <v>36</v>
      </c>
      <c r="P2846" s="2" t="s">
        <v>93</v>
      </c>
      <c r="Q2846" s="2" t="s">
        <v>9654</v>
      </c>
      <c r="R2846" t="str">
        <f>IFERROR(INDEX(ReadySub!$A$2:$A$1153, MATCH(T2846, ReadySub!$Q$2:$Q$1153, 0)), "")</f>
        <v/>
      </c>
      <c r="S2846" s="2" t="str">
        <f t="shared" si="132"/>
        <v>M6S 2C8_680_TORONTO</v>
      </c>
      <c r="T2846" s="2" t="str">
        <f t="shared" si="133"/>
        <v>M6S 2C8_680 ANNETTE ST_TORONTO</v>
      </c>
      <c r="U2846" s="12" t="str">
        <f t="shared" si="134"/>
        <v>ST</v>
      </c>
    </row>
    <row r="2847" spans="1:21" ht="13" x14ac:dyDescent="0.25">
      <c r="A2847" s="9">
        <v>45777</v>
      </c>
      <c r="B2847" s="2" t="s">
        <v>16886</v>
      </c>
      <c r="C2847" s="2" t="s">
        <v>18</v>
      </c>
      <c r="D2847" s="2" t="s">
        <v>89</v>
      </c>
      <c r="E2847" s="2" t="s">
        <v>90</v>
      </c>
      <c r="F2847" s="2" t="s">
        <v>9655</v>
      </c>
      <c r="G2847" s="2">
        <v>12241</v>
      </c>
      <c r="H2847" s="2" t="s">
        <v>45</v>
      </c>
      <c r="I2847" s="1">
        <v>32700</v>
      </c>
      <c r="J2847" s="2" t="s">
        <v>23</v>
      </c>
      <c r="K2847" s="2"/>
      <c r="L2847" s="2" t="s">
        <v>24</v>
      </c>
      <c r="M2847" s="2">
        <v>342</v>
      </c>
      <c r="N2847" s="2" t="s">
        <v>4573</v>
      </c>
      <c r="O2847" s="2" t="s">
        <v>26</v>
      </c>
      <c r="P2847" s="2" t="s">
        <v>93</v>
      </c>
      <c r="Q2847" s="2" t="s">
        <v>9656</v>
      </c>
      <c r="R2847" t="str">
        <f>IFERROR(INDEX(ReadySub!$A$2:$A$1153, MATCH(T2847, ReadySub!$Q$2:$Q$1153, 0)), "")</f>
        <v/>
      </c>
      <c r="S2847" s="2" t="str">
        <f t="shared" si="132"/>
        <v>M6S 2Y6_342_TORONTO</v>
      </c>
      <c r="T2847" s="2" t="str">
        <f t="shared" si="133"/>
        <v>M6S 2Y6_342 RUNNYMEDE RD_TORONTO</v>
      </c>
      <c r="U2847" s="12" t="str">
        <f t="shared" si="134"/>
        <v>RD</v>
      </c>
    </row>
    <row r="2848" spans="1:21" ht="13" x14ac:dyDescent="0.25">
      <c r="A2848" s="9">
        <v>45777</v>
      </c>
      <c r="B2848" s="2" t="s">
        <v>5836</v>
      </c>
      <c r="C2848" s="2" t="s">
        <v>18</v>
      </c>
      <c r="D2848" s="2" t="s">
        <v>31</v>
      </c>
      <c r="E2848" s="2" t="s">
        <v>90</v>
      </c>
      <c r="F2848" s="2" t="s">
        <v>9657</v>
      </c>
      <c r="G2848" s="2">
        <v>12245</v>
      </c>
      <c r="H2848" s="2" t="s">
        <v>45</v>
      </c>
      <c r="I2848" s="1">
        <v>32700</v>
      </c>
      <c r="J2848" s="2" t="s">
        <v>23</v>
      </c>
      <c r="K2848" s="2"/>
      <c r="L2848" s="2" t="s">
        <v>24</v>
      </c>
      <c r="M2848" s="2">
        <v>500</v>
      </c>
      <c r="N2848" s="2" t="s">
        <v>9658</v>
      </c>
      <c r="O2848" s="2"/>
      <c r="P2848" s="2" t="s">
        <v>93</v>
      </c>
      <c r="Q2848" s="2" t="s">
        <v>9659</v>
      </c>
      <c r="R2848" t="str">
        <f>IFERROR(INDEX(ReadySub!$A$2:$A$1153, MATCH(T2848, ReadySub!$Q$2:$Q$1153, 0)), "")</f>
        <v/>
      </c>
      <c r="S2848" s="2" t="str">
        <f t="shared" si="132"/>
        <v>M9B 2C4_500_TORONTO</v>
      </c>
      <c r="T2848" s="2" t="str">
        <f t="shared" si="133"/>
        <v>M9B 2C4_500 THE EAST MALL 0_TORONTO</v>
      </c>
      <c r="U2848" s="12">
        <f t="shared" si="134"/>
        <v>0</v>
      </c>
    </row>
    <row r="2849" spans="1:21" ht="13" x14ac:dyDescent="0.25">
      <c r="A2849" s="9">
        <v>45777</v>
      </c>
      <c r="B2849" s="2" t="s">
        <v>74</v>
      </c>
      <c r="C2849" s="2" t="s">
        <v>18</v>
      </c>
      <c r="D2849" s="2" t="s">
        <v>51</v>
      </c>
      <c r="E2849" s="2" t="s">
        <v>90</v>
      </c>
      <c r="F2849" s="2" t="s">
        <v>9660</v>
      </c>
      <c r="G2849" s="2">
        <v>12250</v>
      </c>
      <c r="H2849" s="2" t="s">
        <v>120</v>
      </c>
      <c r="I2849" s="1">
        <v>32472</v>
      </c>
      <c r="J2849" s="2" t="s">
        <v>23</v>
      </c>
      <c r="K2849" s="2"/>
      <c r="L2849" s="2" t="s">
        <v>24</v>
      </c>
      <c r="M2849" s="2">
        <v>129</v>
      </c>
      <c r="N2849" s="2" t="s">
        <v>9661</v>
      </c>
      <c r="O2849" s="2" t="s">
        <v>92</v>
      </c>
      <c r="P2849" s="2" t="s">
        <v>93</v>
      </c>
      <c r="Q2849" s="2" t="s">
        <v>9662</v>
      </c>
      <c r="R2849" t="str">
        <f>IFERROR(INDEX(ReadySub!$A$2:$A$1153, MATCH(T2849, ReadySub!$Q$2:$Q$1153, 0)), "")</f>
        <v/>
      </c>
      <c r="S2849" s="2" t="str">
        <f t="shared" si="132"/>
        <v>M1T 2B5_129_TORONTO</v>
      </c>
      <c r="T2849" s="2" t="str">
        <f t="shared" si="133"/>
        <v>M1T 2B5_129 CASS AVE_TORONTO</v>
      </c>
      <c r="U2849" s="12" t="str">
        <f t="shared" si="134"/>
        <v>AVE</v>
      </c>
    </row>
    <row r="2850" spans="1:21" ht="13" x14ac:dyDescent="0.25">
      <c r="A2850" s="9">
        <v>45777</v>
      </c>
      <c r="B2850" s="2" t="s">
        <v>9663</v>
      </c>
      <c r="C2850" s="2" t="s">
        <v>18</v>
      </c>
      <c r="D2850" s="2" t="s">
        <v>89</v>
      </c>
      <c r="E2850" s="2" t="s">
        <v>90</v>
      </c>
      <c r="F2850" s="2" t="s">
        <v>9663</v>
      </c>
      <c r="G2850" s="2">
        <v>12251</v>
      </c>
      <c r="H2850" s="2" t="s">
        <v>45</v>
      </c>
      <c r="I2850" s="1">
        <v>33940</v>
      </c>
      <c r="J2850" s="2" t="s">
        <v>23</v>
      </c>
      <c r="K2850" s="2"/>
      <c r="L2850" s="2" t="s">
        <v>24</v>
      </c>
      <c r="M2850" s="2">
        <v>800</v>
      </c>
      <c r="N2850" s="2" t="s">
        <v>2007</v>
      </c>
      <c r="O2850" s="2" t="s">
        <v>92</v>
      </c>
      <c r="P2850" s="2" t="s">
        <v>93</v>
      </c>
      <c r="Q2850" s="2" t="s">
        <v>9664</v>
      </c>
      <c r="R2850" t="str">
        <f>IFERROR(INDEX(ReadySub!$A$2:$A$1153, MATCH(T2850, ReadySub!$Q$2:$Q$1153, 0)), "")</f>
        <v/>
      </c>
      <c r="S2850" s="2" t="str">
        <f t="shared" si="132"/>
        <v>M8Z 6C4_800_TORONTO</v>
      </c>
      <c r="T2850" s="2" t="str">
        <f t="shared" si="133"/>
        <v>M8Z 6C4_800 KIPLING AVE_TORONTO</v>
      </c>
      <c r="U2850" s="12" t="str">
        <f t="shared" si="134"/>
        <v>AVE</v>
      </c>
    </row>
    <row r="2851" spans="1:21" ht="13" x14ac:dyDescent="0.25">
      <c r="A2851" s="9">
        <v>45777</v>
      </c>
      <c r="B2851" s="2" t="s">
        <v>9665</v>
      </c>
      <c r="C2851" s="2" t="s">
        <v>18</v>
      </c>
      <c r="D2851" s="2" t="s">
        <v>89</v>
      </c>
      <c r="E2851" s="2" t="s">
        <v>90</v>
      </c>
      <c r="F2851" s="2" t="s">
        <v>9666</v>
      </c>
      <c r="G2851" s="2">
        <v>12252</v>
      </c>
      <c r="H2851" s="2" t="s">
        <v>53</v>
      </c>
      <c r="I2851" s="1">
        <v>33869</v>
      </c>
      <c r="J2851" s="2" t="s">
        <v>23</v>
      </c>
      <c r="K2851" s="2"/>
      <c r="L2851" s="2" t="s">
        <v>24</v>
      </c>
      <c r="M2851" s="2">
        <v>300</v>
      </c>
      <c r="N2851" s="2" t="s">
        <v>2543</v>
      </c>
      <c r="O2851" s="2" t="s">
        <v>26</v>
      </c>
      <c r="P2851" s="2" t="s">
        <v>93</v>
      </c>
      <c r="Q2851" s="2" t="s">
        <v>9667</v>
      </c>
      <c r="R2851" t="str">
        <f>IFERROR(INDEX(ReadySub!$A$2:$A$1153, MATCH(T2851, ReadySub!$Q$2:$Q$1153, 0)), "")</f>
        <v/>
      </c>
      <c r="S2851" s="2" t="str">
        <f t="shared" si="132"/>
        <v>M4V 1X4_300_TORONTO</v>
      </c>
      <c r="T2851" s="2" t="str">
        <f t="shared" si="133"/>
        <v>M4V 1X4_300 LONSDALE RD_TORONTO</v>
      </c>
      <c r="U2851" s="12" t="str">
        <f t="shared" si="134"/>
        <v>RD</v>
      </c>
    </row>
    <row r="2852" spans="1:21" ht="13" x14ac:dyDescent="0.25">
      <c r="A2852" s="9">
        <v>45777</v>
      </c>
      <c r="B2852" s="2" t="s">
        <v>230</v>
      </c>
      <c r="C2852" s="2" t="s">
        <v>18</v>
      </c>
      <c r="D2852" s="2" t="s">
        <v>51</v>
      </c>
      <c r="E2852" s="2" t="s">
        <v>90</v>
      </c>
      <c r="F2852" s="2" t="s">
        <v>9669</v>
      </c>
      <c r="G2852" s="2">
        <v>12256</v>
      </c>
      <c r="H2852" s="2" t="s">
        <v>45</v>
      </c>
      <c r="I2852" s="1">
        <v>33955</v>
      </c>
      <c r="J2852" s="2" t="s">
        <v>23</v>
      </c>
      <c r="K2852" s="2"/>
      <c r="L2852" s="2" t="s">
        <v>24</v>
      </c>
      <c r="M2852" s="2">
        <v>3200</v>
      </c>
      <c r="N2852" s="2" t="s">
        <v>237</v>
      </c>
      <c r="O2852" s="2" t="s">
        <v>26</v>
      </c>
      <c r="P2852" s="2" t="s">
        <v>93</v>
      </c>
      <c r="Q2852" s="2" t="s">
        <v>6255</v>
      </c>
      <c r="R2852" t="str">
        <f>IFERROR(INDEX(ReadySub!$A$2:$A$1153, MATCH(T2852, ReadySub!$Q$2:$Q$1153, 0)), "")</f>
        <v/>
      </c>
      <c r="S2852" s="2" t="str">
        <f t="shared" si="132"/>
        <v>M1V 3S8_3200_TORONTO</v>
      </c>
      <c r="T2852" s="2" t="str">
        <f t="shared" si="133"/>
        <v>M1V 3S8_3200 KENNEDY RD_TORONTO</v>
      </c>
      <c r="U2852" s="12" t="str">
        <f t="shared" si="134"/>
        <v>RD</v>
      </c>
    </row>
    <row r="2853" spans="1:21" ht="13" x14ac:dyDescent="0.25">
      <c r="A2853" s="9">
        <v>45777</v>
      </c>
      <c r="B2853" s="2" t="s">
        <v>6701</v>
      </c>
      <c r="C2853" s="2" t="s">
        <v>18</v>
      </c>
      <c r="D2853" s="2" t="s">
        <v>51</v>
      </c>
      <c r="E2853" s="2" t="s">
        <v>90</v>
      </c>
      <c r="F2853" s="2" t="s">
        <v>9670</v>
      </c>
      <c r="G2853" s="2">
        <v>12257</v>
      </c>
      <c r="H2853" s="2" t="s">
        <v>120</v>
      </c>
      <c r="I2853" s="1">
        <v>33955</v>
      </c>
      <c r="J2853" s="2" t="s">
        <v>23</v>
      </c>
      <c r="K2853" s="2"/>
      <c r="L2853" s="2" t="s">
        <v>24</v>
      </c>
      <c r="M2853" s="2">
        <v>230</v>
      </c>
      <c r="N2853" s="2" t="s">
        <v>6702</v>
      </c>
      <c r="O2853" s="2"/>
      <c r="P2853" s="2" t="s">
        <v>93</v>
      </c>
      <c r="Q2853" s="2" t="s">
        <v>6703</v>
      </c>
      <c r="R2853" t="str">
        <f>IFERROR(INDEX(ReadySub!$A$2:$A$1153, MATCH(T2853, ReadySub!$Q$2:$Q$1153, 0)), "")</f>
        <v/>
      </c>
      <c r="S2853" s="2" t="str">
        <f t="shared" si="132"/>
        <v>M5A 4J6_230_TORONTO</v>
      </c>
      <c r="T2853" s="2" t="str">
        <f t="shared" si="133"/>
        <v>M5A 4J6_230 THE ESPLANADE 0_TORONTO</v>
      </c>
      <c r="U2853" s="12">
        <f t="shared" si="134"/>
        <v>0</v>
      </c>
    </row>
    <row r="2854" spans="1:21" ht="13" x14ac:dyDescent="0.25">
      <c r="A2854" s="9">
        <v>45777</v>
      </c>
      <c r="B2854" s="2" t="s">
        <v>318</v>
      </c>
      <c r="C2854" s="2" t="s">
        <v>18</v>
      </c>
      <c r="D2854" s="2" t="s">
        <v>51</v>
      </c>
      <c r="E2854" s="2" t="s">
        <v>90</v>
      </c>
      <c r="F2854" s="2" t="s">
        <v>9671</v>
      </c>
      <c r="G2854" s="2">
        <v>12258</v>
      </c>
      <c r="H2854" s="2" t="s">
        <v>45</v>
      </c>
      <c r="I2854" s="1">
        <v>33955</v>
      </c>
      <c r="J2854" s="2" t="s">
        <v>23</v>
      </c>
      <c r="K2854" s="2"/>
      <c r="L2854" s="2" t="s">
        <v>24</v>
      </c>
      <c r="M2854" s="2">
        <v>55</v>
      </c>
      <c r="N2854" s="2" t="s">
        <v>86</v>
      </c>
      <c r="O2854" s="2" t="s">
        <v>36</v>
      </c>
      <c r="P2854" s="2" t="s">
        <v>93</v>
      </c>
      <c r="Q2854" s="2" t="s">
        <v>9672</v>
      </c>
      <c r="R2854" t="str">
        <f>IFERROR(INDEX(ReadySub!$A$2:$A$1153, MATCH(T2854, ReadySub!$Q$2:$Q$1153, 0)), "")</f>
        <v/>
      </c>
      <c r="S2854" s="2" t="str">
        <f t="shared" si="132"/>
        <v>M5V 3C6_55_TORONTO</v>
      </c>
      <c r="T2854" s="2" t="str">
        <f t="shared" si="133"/>
        <v>M5V 3C6_55 JOHN ST_TORONTO</v>
      </c>
      <c r="U2854" s="12" t="str">
        <f t="shared" si="134"/>
        <v>ST</v>
      </c>
    </row>
    <row r="2855" spans="1:21" ht="13" x14ac:dyDescent="0.25">
      <c r="A2855" s="9">
        <v>45777</v>
      </c>
      <c r="B2855" s="2" t="s">
        <v>9026</v>
      </c>
      <c r="C2855" s="2" t="s">
        <v>18</v>
      </c>
      <c r="D2855" s="2" t="s">
        <v>89</v>
      </c>
      <c r="E2855" s="2" t="s">
        <v>90</v>
      </c>
      <c r="F2855" s="2" t="s">
        <v>9026</v>
      </c>
      <c r="G2855" s="2">
        <v>12259</v>
      </c>
      <c r="H2855" s="2" t="s">
        <v>120</v>
      </c>
      <c r="I2855" s="1">
        <v>33955</v>
      </c>
      <c r="J2855" s="2" t="s">
        <v>23</v>
      </c>
      <c r="K2855" s="2"/>
      <c r="L2855" s="2" t="s">
        <v>24</v>
      </c>
      <c r="M2855" s="2">
        <v>23</v>
      </c>
      <c r="N2855" s="2" t="s">
        <v>3450</v>
      </c>
      <c r="O2855" s="2" t="s">
        <v>92</v>
      </c>
      <c r="P2855" s="2" t="s">
        <v>93</v>
      </c>
      <c r="Q2855" s="2" t="s">
        <v>9027</v>
      </c>
      <c r="R2855" t="str">
        <f>IFERROR(INDEX(ReadySub!$A$2:$A$1153, MATCH(T2855, ReadySub!$Q$2:$Q$1153, 0)), "")</f>
        <v/>
      </c>
      <c r="S2855" s="2" t="str">
        <f t="shared" si="132"/>
        <v>M4T 2B4_23_TORONTO</v>
      </c>
      <c r="T2855" s="2" t="str">
        <f t="shared" si="133"/>
        <v>M4T 2B4_23 FERNDALE AVE_TORONTO</v>
      </c>
      <c r="U2855" s="12" t="str">
        <f t="shared" si="134"/>
        <v>AVE</v>
      </c>
    </row>
    <row r="2856" spans="1:21" ht="13" x14ac:dyDescent="0.25">
      <c r="A2856" s="9">
        <v>45777</v>
      </c>
      <c r="B2856" s="2" t="s">
        <v>9673</v>
      </c>
      <c r="C2856" s="2" t="s">
        <v>18</v>
      </c>
      <c r="D2856" s="2" t="s">
        <v>31</v>
      </c>
      <c r="E2856" s="2" t="s">
        <v>90</v>
      </c>
      <c r="F2856" s="2" t="s">
        <v>9673</v>
      </c>
      <c r="G2856" s="2">
        <v>12260</v>
      </c>
      <c r="H2856" s="2" t="s">
        <v>120</v>
      </c>
      <c r="I2856" s="1">
        <v>33955</v>
      </c>
      <c r="J2856" s="2" t="s">
        <v>23</v>
      </c>
      <c r="K2856" s="2"/>
      <c r="L2856" s="2" t="s">
        <v>24</v>
      </c>
      <c r="M2856" s="2">
        <v>60</v>
      </c>
      <c r="N2856" s="2" t="s">
        <v>1985</v>
      </c>
      <c r="O2856" s="2" t="s">
        <v>47</v>
      </c>
      <c r="P2856" s="2" t="s">
        <v>93</v>
      </c>
      <c r="Q2856" s="2" t="s">
        <v>9674</v>
      </c>
      <c r="R2856" t="str">
        <f>IFERROR(INDEX(ReadySub!$A$2:$A$1153, MATCH(T2856, ReadySub!$Q$2:$Q$1153, 0)), "")</f>
        <v/>
      </c>
      <c r="S2856" s="2" t="str">
        <f t="shared" si="132"/>
        <v>M9C 4R3_60_TORONTO</v>
      </c>
      <c r="T2856" s="2" t="str">
        <f t="shared" si="133"/>
        <v>M9C 4R3_60 WELLESWORTH DR_TORONTO</v>
      </c>
      <c r="U2856" s="12" t="str">
        <f t="shared" si="134"/>
        <v>DR</v>
      </c>
    </row>
    <row r="2857" spans="1:21" ht="13" x14ac:dyDescent="0.25">
      <c r="A2857" s="9">
        <v>45777</v>
      </c>
      <c r="B2857" s="2" t="s">
        <v>9675</v>
      </c>
      <c r="C2857" s="2" t="s">
        <v>18</v>
      </c>
      <c r="D2857" s="2" t="s">
        <v>51</v>
      </c>
      <c r="E2857" s="2" t="s">
        <v>90</v>
      </c>
      <c r="F2857" s="2" t="s">
        <v>9675</v>
      </c>
      <c r="G2857" s="2">
        <v>12261</v>
      </c>
      <c r="H2857" s="2" t="s">
        <v>120</v>
      </c>
      <c r="I2857" s="1">
        <v>33955</v>
      </c>
      <c r="J2857" s="2" t="s">
        <v>23</v>
      </c>
      <c r="K2857" s="2"/>
      <c r="L2857" s="2" t="s">
        <v>24</v>
      </c>
      <c r="M2857" s="2">
        <v>1</v>
      </c>
      <c r="N2857" s="2" t="s">
        <v>7047</v>
      </c>
      <c r="O2857" s="2" t="s">
        <v>92</v>
      </c>
      <c r="P2857" s="2" t="s">
        <v>93</v>
      </c>
      <c r="Q2857" s="2" t="s">
        <v>9676</v>
      </c>
      <c r="R2857" t="str">
        <f>IFERROR(INDEX(ReadySub!$A$2:$A$1153, MATCH(T2857, ReadySub!$Q$2:$Q$1153, 0)), "")</f>
        <v/>
      </c>
      <c r="S2857" s="2" t="str">
        <f t="shared" si="132"/>
        <v>M4B 3J9_1_TORONTO</v>
      </c>
      <c r="T2857" s="2" t="str">
        <f t="shared" si="133"/>
        <v>M4B 3J9_1 SELWYN AVE_TORONTO</v>
      </c>
      <c r="U2857" s="12" t="str">
        <f t="shared" si="134"/>
        <v>AVE</v>
      </c>
    </row>
    <row r="2858" spans="1:21" ht="13" x14ac:dyDescent="0.25">
      <c r="A2858" s="9">
        <v>45777</v>
      </c>
      <c r="B2858" s="2" t="s">
        <v>610</v>
      </c>
      <c r="C2858" s="2" t="s">
        <v>18</v>
      </c>
      <c r="D2858" s="2" t="s">
        <v>89</v>
      </c>
      <c r="E2858" s="2" t="s">
        <v>90</v>
      </c>
      <c r="F2858" s="2" t="s">
        <v>9677</v>
      </c>
      <c r="G2858" s="2">
        <v>12263</v>
      </c>
      <c r="H2858" s="2" t="s">
        <v>53</v>
      </c>
      <c r="I2858" s="1">
        <v>33955</v>
      </c>
      <c r="J2858" s="2" t="s">
        <v>23</v>
      </c>
      <c r="K2858" s="2"/>
      <c r="L2858" s="2" t="s">
        <v>24</v>
      </c>
      <c r="M2858" s="2">
        <v>116</v>
      </c>
      <c r="N2858" s="2" t="s">
        <v>9678</v>
      </c>
      <c r="O2858" s="2" t="s">
        <v>36</v>
      </c>
      <c r="P2858" s="2" t="s">
        <v>93</v>
      </c>
      <c r="Q2858" s="2" t="s">
        <v>9679</v>
      </c>
      <c r="R2858" t="str">
        <f>IFERROR(INDEX(ReadySub!$A$2:$A$1153, MATCH(T2858, ReadySub!$Q$2:$Q$1153, 0)), "")</f>
        <v/>
      </c>
      <c r="S2858" s="2" t="str">
        <f t="shared" si="132"/>
        <v>M6M 4L8_116_TORONTO</v>
      </c>
      <c r="T2858" s="2" t="str">
        <f t="shared" si="133"/>
        <v>M6M 4L8_116 INDUSTRY ST_TORONTO</v>
      </c>
      <c r="U2858" s="12" t="str">
        <f t="shared" si="134"/>
        <v>ST</v>
      </c>
    </row>
    <row r="2859" spans="1:21" ht="13" x14ac:dyDescent="0.25">
      <c r="A2859" s="9">
        <v>45777</v>
      </c>
      <c r="B2859" s="2" t="s">
        <v>1432</v>
      </c>
      <c r="C2859" s="2" t="s">
        <v>18</v>
      </c>
      <c r="D2859" s="2" t="s">
        <v>89</v>
      </c>
      <c r="E2859" s="2" t="s">
        <v>90</v>
      </c>
      <c r="F2859" s="2" t="s">
        <v>9680</v>
      </c>
      <c r="G2859" s="2">
        <v>12270</v>
      </c>
      <c r="H2859" s="2" t="s">
        <v>120</v>
      </c>
      <c r="I2859" s="1">
        <v>34059</v>
      </c>
      <c r="J2859" s="2" t="s">
        <v>23</v>
      </c>
      <c r="K2859" s="2"/>
      <c r="L2859" s="2" t="s">
        <v>172</v>
      </c>
      <c r="M2859" s="2">
        <v>755</v>
      </c>
      <c r="N2859" s="2" t="s">
        <v>1773</v>
      </c>
      <c r="O2859" s="2" t="s">
        <v>2301</v>
      </c>
      <c r="P2859" s="2" t="s">
        <v>93</v>
      </c>
      <c r="Q2859" s="2" t="s">
        <v>9681</v>
      </c>
      <c r="R2859" t="str">
        <f>IFERROR(INDEX(ReadySub!$A$2:$A$1153, MATCH(T2859, ReadySub!$Q$2:$Q$1153, 0)), "")</f>
        <v/>
      </c>
      <c r="S2859" s="2" t="str">
        <f t="shared" si="132"/>
        <v>M8Y 2T3_755_TORONTO</v>
      </c>
      <c r="T2859" s="2" t="str">
        <f t="shared" si="133"/>
        <v>M8Y 2T3_755 ROYAL YORK CHEMIN_TORONTO</v>
      </c>
      <c r="U2859" s="12" t="str">
        <f t="shared" si="134"/>
        <v>Chemin</v>
      </c>
    </row>
    <row r="2860" spans="1:21" ht="13" x14ac:dyDescent="0.25">
      <c r="A2860" s="9">
        <v>45777</v>
      </c>
      <c r="B2860" s="2" t="s">
        <v>4048</v>
      </c>
      <c r="C2860" s="2" t="s">
        <v>18</v>
      </c>
      <c r="D2860" s="2" t="s">
        <v>19</v>
      </c>
      <c r="E2860" s="2" t="s">
        <v>291</v>
      </c>
      <c r="F2860" s="2" t="s">
        <v>17190</v>
      </c>
      <c r="G2860" s="2">
        <v>12317</v>
      </c>
      <c r="H2860" s="2" t="s">
        <v>45</v>
      </c>
      <c r="I2860" s="1">
        <v>30926</v>
      </c>
      <c r="J2860" s="2" t="s">
        <v>23</v>
      </c>
      <c r="K2860" s="2"/>
      <c r="L2860" s="2" t="s">
        <v>24</v>
      </c>
      <c r="M2860" s="2">
        <v>211</v>
      </c>
      <c r="N2860" s="2" t="s">
        <v>4582</v>
      </c>
      <c r="O2860" s="2" t="s">
        <v>36</v>
      </c>
      <c r="P2860" s="2" t="s">
        <v>292</v>
      </c>
      <c r="Q2860" s="2" t="s">
        <v>9684</v>
      </c>
      <c r="R2860" t="str">
        <f>IFERROR(INDEX(ReadySub!$A$2:$A$1153, MATCH(T2860, ReadySub!$Q$2:$Q$1153, 0)), "")</f>
        <v/>
      </c>
      <c r="S2860" s="2" t="str">
        <f t="shared" si="132"/>
        <v>P7A 2M1_211_THUNDER BAY</v>
      </c>
      <c r="T2860" s="2" t="str">
        <f t="shared" si="133"/>
        <v>P7A 2M1_211 CLARKE ST_THUNDER BAY</v>
      </c>
      <c r="U2860" s="12" t="str">
        <f t="shared" si="134"/>
        <v>ST</v>
      </c>
    </row>
    <row r="2861" spans="1:21" ht="13" x14ac:dyDescent="0.25">
      <c r="A2861" s="9">
        <v>45777</v>
      </c>
      <c r="B2861" s="2" t="s">
        <v>9685</v>
      </c>
      <c r="C2861" s="2" t="s">
        <v>18</v>
      </c>
      <c r="D2861" s="2" t="s">
        <v>150</v>
      </c>
      <c r="E2861" s="2" t="s">
        <v>720</v>
      </c>
      <c r="F2861" s="2" t="s">
        <v>9686</v>
      </c>
      <c r="G2861" s="2">
        <v>12394</v>
      </c>
      <c r="H2861" s="2" t="s">
        <v>120</v>
      </c>
      <c r="I2861" s="1">
        <v>31972</v>
      </c>
      <c r="J2861" s="2" t="s">
        <v>23</v>
      </c>
      <c r="K2861" s="2"/>
      <c r="L2861" s="2" t="s">
        <v>24</v>
      </c>
      <c r="M2861" s="2">
        <v>151</v>
      </c>
      <c r="N2861" s="2" t="s">
        <v>4871</v>
      </c>
      <c r="O2861" s="2" t="s">
        <v>36</v>
      </c>
      <c r="P2861" s="2" t="s">
        <v>3446</v>
      </c>
      <c r="Q2861" s="2" t="s">
        <v>9687</v>
      </c>
      <c r="R2861" t="str">
        <f>IFERROR(INDEX(ReadySub!$A$2:$A$1153, MATCH(T2861, ReadySub!$Q$2:$Q$1153, 0)), "")</f>
        <v/>
      </c>
      <c r="S2861" s="2" t="str">
        <f t="shared" si="132"/>
        <v>K8A 5S8_151_PEMBROKE</v>
      </c>
      <c r="T2861" s="2" t="str">
        <f t="shared" si="133"/>
        <v>K8A 5S8_151 ISABELLA ST_PEMBROKE</v>
      </c>
      <c r="U2861" s="12" t="str">
        <f t="shared" si="134"/>
        <v>ST</v>
      </c>
    </row>
    <row r="2862" spans="1:21" ht="13" x14ac:dyDescent="0.25">
      <c r="A2862" s="9">
        <v>45777</v>
      </c>
      <c r="B2862" s="2" t="s">
        <v>9688</v>
      </c>
      <c r="C2862" s="2" t="s">
        <v>18</v>
      </c>
      <c r="D2862" s="2" t="s">
        <v>150</v>
      </c>
      <c r="E2862" s="2" t="s">
        <v>162</v>
      </c>
      <c r="F2862" s="2" t="s">
        <v>9688</v>
      </c>
      <c r="G2862" s="2">
        <v>12417</v>
      </c>
      <c r="H2862" s="2" t="s">
        <v>66</v>
      </c>
      <c r="I2862" s="1">
        <v>32645</v>
      </c>
      <c r="J2862" s="2" t="s">
        <v>23</v>
      </c>
      <c r="K2862" s="2"/>
      <c r="L2862" s="2" t="s">
        <v>113</v>
      </c>
      <c r="M2862" s="2">
        <v>2345</v>
      </c>
      <c r="N2862" s="2" t="s">
        <v>9689</v>
      </c>
      <c r="O2862" s="2" t="s">
        <v>47</v>
      </c>
      <c r="P2862" s="2" t="s">
        <v>166</v>
      </c>
      <c r="Q2862" s="2" t="s">
        <v>9690</v>
      </c>
      <c r="R2862" t="str">
        <f>IFERROR(INDEX(ReadySub!$A$2:$A$1153, MATCH(T2862, ReadySub!$Q$2:$Q$1153, 0)), "")</f>
        <v/>
      </c>
      <c r="S2862" s="2" t="str">
        <f t="shared" si="132"/>
        <v>K1H 7M6_2345_OTTAWA</v>
      </c>
      <c r="T2862" s="2" t="str">
        <f t="shared" si="133"/>
        <v>K1H 7M6_2345 ALTA VISTA DR_OTTAWA</v>
      </c>
      <c r="U2862" s="12" t="str">
        <f t="shared" si="134"/>
        <v>DR</v>
      </c>
    </row>
    <row r="2863" spans="1:21" ht="13" x14ac:dyDescent="0.25">
      <c r="A2863" s="9">
        <v>45777</v>
      </c>
      <c r="B2863" s="2" t="s">
        <v>9691</v>
      </c>
      <c r="C2863" s="2" t="s">
        <v>18</v>
      </c>
      <c r="D2863" s="2" t="s">
        <v>150</v>
      </c>
      <c r="E2863" s="2" t="s">
        <v>162</v>
      </c>
      <c r="F2863" s="2" t="s">
        <v>9691</v>
      </c>
      <c r="G2863" s="2">
        <v>12418</v>
      </c>
      <c r="H2863" s="2" t="s">
        <v>45</v>
      </c>
      <c r="I2863" s="1">
        <v>32645</v>
      </c>
      <c r="J2863" s="2" t="s">
        <v>23</v>
      </c>
      <c r="K2863" s="2"/>
      <c r="L2863" s="2" t="s">
        <v>113</v>
      </c>
      <c r="M2863" s="2">
        <v>100</v>
      </c>
      <c r="N2863" s="2" t="s">
        <v>9692</v>
      </c>
      <c r="O2863" s="2"/>
      <c r="P2863" s="2" t="s">
        <v>166</v>
      </c>
      <c r="Q2863" s="2" t="s">
        <v>9693</v>
      </c>
      <c r="R2863" t="str">
        <f>IFERROR(INDEX(ReadySub!$A$2:$A$1153, MATCH(T2863, ReadySub!$Q$2:$Q$1153, 0)), "")</f>
        <v/>
      </c>
      <c r="S2863" s="2" t="str">
        <f t="shared" si="132"/>
        <v>K1N 6N5_100_OTTAWA</v>
      </c>
      <c r="T2863" s="2" t="str">
        <f t="shared" si="133"/>
        <v>K1N 6N5_100 THOMAS MORE 0_OTTAWA</v>
      </c>
      <c r="U2863" s="12">
        <f t="shared" si="134"/>
        <v>0</v>
      </c>
    </row>
    <row r="2864" spans="1:21" ht="13" x14ac:dyDescent="0.25">
      <c r="A2864" s="9">
        <v>45777</v>
      </c>
      <c r="B2864" s="2" t="s">
        <v>6611</v>
      </c>
      <c r="C2864" s="2" t="s">
        <v>18</v>
      </c>
      <c r="D2864" s="2" t="s">
        <v>150</v>
      </c>
      <c r="E2864" s="2" t="s">
        <v>162</v>
      </c>
      <c r="F2864" s="2" t="s">
        <v>9696</v>
      </c>
      <c r="G2864" s="2">
        <v>12426</v>
      </c>
      <c r="H2864" s="2" t="s">
        <v>45</v>
      </c>
      <c r="I2864" s="1">
        <v>32050</v>
      </c>
      <c r="J2864" s="2" t="s">
        <v>23</v>
      </c>
      <c r="K2864" s="2"/>
      <c r="L2864" s="2" t="s">
        <v>24</v>
      </c>
      <c r="M2864" s="2">
        <v>724</v>
      </c>
      <c r="N2864" s="2" t="s">
        <v>2593</v>
      </c>
      <c r="O2864" s="2" t="s">
        <v>92</v>
      </c>
      <c r="P2864" s="2" t="s">
        <v>166</v>
      </c>
      <c r="Q2864" s="2" t="s">
        <v>9697</v>
      </c>
      <c r="R2864" t="str">
        <f>IFERROR(INDEX(ReadySub!$A$2:$A$1153, MATCH(T2864, ReadySub!$Q$2:$Q$1153, 0)), "")</f>
        <v/>
      </c>
      <c r="S2864" s="2" t="str">
        <f t="shared" si="132"/>
        <v>K1Z 5G5_724_OTTAWA</v>
      </c>
      <c r="T2864" s="2" t="str">
        <f t="shared" si="133"/>
        <v>K1Z 5G5_724 CHURCHILL AVE_OTTAWA</v>
      </c>
      <c r="U2864" s="12" t="str">
        <f t="shared" si="134"/>
        <v>AVE</v>
      </c>
    </row>
    <row r="2865" spans="1:21" ht="13" x14ac:dyDescent="0.25">
      <c r="A2865" s="9">
        <v>45777</v>
      </c>
      <c r="B2865" s="2" t="s">
        <v>532</v>
      </c>
      <c r="C2865" s="2" t="s">
        <v>18</v>
      </c>
      <c r="D2865" s="2" t="s">
        <v>150</v>
      </c>
      <c r="E2865" s="2" t="s">
        <v>162</v>
      </c>
      <c r="F2865" s="2" t="s">
        <v>9698</v>
      </c>
      <c r="G2865" s="2">
        <v>12429</v>
      </c>
      <c r="H2865" s="2" t="s">
        <v>126</v>
      </c>
      <c r="I2865" s="1">
        <v>32805</v>
      </c>
      <c r="J2865" s="2" t="s">
        <v>23</v>
      </c>
      <c r="K2865" s="2"/>
      <c r="L2865" s="2" t="s">
        <v>24</v>
      </c>
      <c r="M2865" s="2" t="s">
        <v>9699</v>
      </c>
      <c r="N2865" s="2" t="s">
        <v>9700</v>
      </c>
      <c r="O2865" s="2" t="s">
        <v>26</v>
      </c>
      <c r="P2865" s="2" t="s">
        <v>860</v>
      </c>
      <c r="Q2865" s="2" t="s">
        <v>9701</v>
      </c>
      <c r="R2865" t="str">
        <f>IFERROR(INDEX(ReadySub!$A$2:$A$1153, MATCH(T2865, ReadySub!$Q$2:$Q$1153, 0)), "")</f>
        <v/>
      </c>
      <c r="S2865" s="2" t="str">
        <f t="shared" si="132"/>
        <v>K4A 2T2_795B_ORLÉANS</v>
      </c>
      <c r="T2865" s="2" t="str">
        <f t="shared" si="133"/>
        <v>K4A 2T2_795B WATTERS RD_ORLÉANS</v>
      </c>
      <c r="U2865" s="12" t="str">
        <f t="shared" si="134"/>
        <v>RD</v>
      </c>
    </row>
    <row r="2866" spans="1:21" ht="13" x14ac:dyDescent="0.25">
      <c r="A2866" s="9">
        <v>45777</v>
      </c>
      <c r="B2866" s="2" t="s">
        <v>16818</v>
      </c>
      <c r="C2866" s="2" t="s">
        <v>18</v>
      </c>
      <c r="D2866" s="2" t="s">
        <v>150</v>
      </c>
      <c r="E2866" s="2" t="s">
        <v>162</v>
      </c>
      <c r="F2866" s="2" t="s">
        <v>9702</v>
      </c>
      <c r="G2866" s="2">
        <v>12437</v>
      </c>
      <c r="H2866" s="2" t="s">
        <v>45</v>
      </c>
      <c r="I2866" s="1">
        <v>33630</v>
      </c>
      <c r="J2866" s="2" t="s">
        <v>23</v>
      </c>
      <c r="K2866" s="2"/>
      <c r="L2866" s="2" t="s">
        <v>113</v>
      </c>
      <c r="M2866" s="2">
        <v>1425</v>
      </c>
      <c r="N2866" s="2" t="s">
        <v>6652</v>
      </c>
      <c r="O2866" s="2" t="s">
        <v>101</v>
      </c>
      <c r="P2866" s="2" t="s">
        <v>175</v>
      </c>
      <c r="Q2866" s="2" t="s">
        <v>6653</v>
      </c>
      <c r="R2866" t="str">
        <f>IFERROR(INDEX(ReadySub!$A$2:$A$1153, MATCH(T2866, ReadySub!$Q$2:$Q$1153, 0)), "")</f>
        <v/>
      </c>
      <c r="S2866" s="2" t="str">
        <f t="shared" si="132"/>
        <v>K1C 7K9_1425_GLOUCESTER</v>
      </c>
      <c r="T2866" s="2" t="str">
        <f t="shared" si="133"/>
        <v>K1C 7K9_1425 ST.JOSEPH BLVD_GLOUCESTER</v>
      </c>
      <c r="U2866" s="12" t="str">
        <f t="shared" si="134"/>
        <v>BLVD</v>
      </c>
    </row>
    <row r="2867" spans="1:21" ht="13" x14ac:dyDescent="0.25">
      <c r="A2867" s="9">
        <v>45777</v>
      </c>
      <c r="B2867" s="2" t="s">
        <v>712</v>
      </c>
      <c r="C2867" s="2" t="s">
        <v>18</v>
      </c>
      <c r="D2867" s="2" t="s">
        <v>150</v>
      </c>
      <c r="E2867" s="2" t="s">
        <v>162</v>
      </c>
      <c r="F2867" s="2" t="s">
        <v>9703</v>
      </c>
      <c r="G2867" s="2">
        <v>12441</v>
      </c>
      <c r="H2867" s="2" t="s">
        <v>120</v>
      </c>
      <c r="I2867" s="1">
        <v>32756</v>
      </c>
      <c r="J2867" s="2" t="s">
        <v>23</v>
      </c>
      <c r="K2867" s="2"/>
      <c r="L2867" s="2" t="s">
        <v>172</v>
      </c>
      <c r="M2867" s="2">
        <v>614</v>
      </c>
      <c r="N2867" s="2" t="s">
        <v>9704</v>
      </c>
      <c r="O2867" s="2" t="s">
        <v>736</v>
      </c>
      <c r="P2867" s="2" t="s">
        <v>175</v>
      </c>
      <c r="Q2867" s="2" t="s">
        <v>9705</v>
      </c>
      <c r="R2867" t="str">
        <f>IFERROR(INDEX(ReadySub!$A$2:$A$1153, MATCH(T2867, ReadySub!$Q$2:$Q$1153, 0)), "")</f>
        <v/>
      </c>
      <c r="S2867" s="2" t="str">
        <f t="shared" si="132"/>
        <v>K1J 6Z6_614_GLOUCESTER</v>
      </c>
      <c r="T2867" s="2" t="str">
        <f t="shared" si="133"/>
        <v>K1J 6Z6_614 EASTVALE PROMENADE_GLOUCESTER</v>
      </c>
      <c r="U2867" s="12" t="str">
        <f t="shared" si="134"/>
        <v>Promenade</v>
      </c>
    </row>
    <row r="2868" spans="1:21" ht="13" x14ac:dyDescent="0.25">
      <c r="A2868" s="9">
        <v>45777</v>
      </c>
      <c r="B2868" s="2" t="s">
        <v>532</v>
      </c>
      <c r="C2868" s="2" t="s">
        <v>18</v>
      </c>
      <c r="D2868" s="2" t="s">
        <v>150</v>
      </c>
      <c r="E2868" s="2" t="s">
        <v>162</v>
      </c>
      <c r="F2868" s="2" t="s">
        <v>9706</v>
      </c>
      <c r="G2868" s="2">
        <v>12442</v>
      </c>
      <c r="H2868" s="2" t="s">
        <v>202</v>
      </c>
      <c r="I2868" s="1">
        <v>32805</v>
      </c>
      <c r="J2868" s="2" t="s">
        <v>23</v>
      </c>
      <c r="K2868" s="2"/>
      <c r="L2868" s="2" t="s">
        <v>24</v>
      </c>
      <c r="M2868" s="2">
        <v>1383</v>
      </c>
      <c r="N2868" s="2" t="s">
        <v>180</v>
      </c>
      <c r="O2868" s="2" t="s">
        <v>36</v>
      </c>
      <c r="P2868" s="2" t="s">
        <v>535</v>
      </c>
      <c r="Q2868" s="2" t="s">
        <v>9707</v>
      </c>
      <c r="R2868" t="str">
        <f>IFERROR(INDEX(ReadySub!$A$2:$A$1153, MATCH(T2868, ReadySub!$Q$2:$Q$1153, 0)), "")</f>
        <v/>
      </c>
      <c r="S2868" s="2" t="str">
        <f t="shared" si="132"/>
        <v>K2S 1A8_1383_STITTSVILLE</v>
      </c>
      <c r="T2868" s="2" t="str">
        <f t="shared" si="133"/>
        <v>K2S 1A8_1383 MAIN ST_STITTSVILLE</v>
      </c>
      <c r="U2868" s="12" t="str">
        <f t="shared" si="134"/>
        <v>ST</v>
      </c>
    </row>
    <row r="2869" spans="1:21" ht="13" x14ac:dyDescent="0.25">
      <c r="A2869" s="9">
        <v>45777</v>
      </c>
      <c r="B2869" s="2" t="s">
        <v>9708</v>
      </c>
      <c r="C2869" s="2" t="s">
        <v>18</v>
      </c>
      <c r="D2869" s="2" t="s">
        <v>150</v>
      </c>
      <c r="E2869" s="2" t="s">
        <v>162</v>
      </c>
      <c r="F2869" s="2" t="s">
        <v>9708</v>
      </c>
      <c r="G2869" s="2">
        <v>12444</v>
      </c>
      <c r="H2869" s="2" t="s">
        <v>66</v>
      </c>
      <c r="I2869" s="1">
        <v>32848</v>
      </c>
      <c r="J2869" s="2" t="s">
        <v>23</v>
      </c>
      <c r="K2869" s="2"/>
      <c r="L2869" s="2" t="s">
        <v>24</v>
      </c>
      <c r="M2869" s="2">
        <v>56</v>
      </c>
      <c r="N2869" s="2" t="s">
        <v>9709</v>
      </c>
      <c r="O2869" s="2" t="s">
        <v>47</v>
      </c>
      <c r="P2869" s="2" t="s">
        <v>540</v>
      </c>
      <c r="Q2869" s="2" t="s">
        <v>9710</v>
      </c>
      <c r="R2869" t="str">
        <f>IFERROR(INDEX(ReadySub!$A$2:$A$1153, MATCH(T2869, ReadySub!$Q$2:$Q$1153, 0)), "")</f>
        <v/>
      </c>
      <c r="S2869" s="2" t="str">
        <f t="shared" si="132"/>
        <v>K2J 3B2_56_NEPEAN</v>
      </c>
      <c r="T2869" s="2" t="str">
        <f t="shared" si="133"/>
        <v>K2J 3B2_56 KENNEVALE DR_NEPEAN</v>
      </c>
      <c r="U2869" s="12" t="str">
        <f t="shared" si="134"/>
        <v>DR</v>
      </c>
    </row>
    <row r="2870" spans="1:21" ht="13" x14ac:dyDescent="0.25">
      <c r="A2870" s="9">
        <v>45777</v>
      </c>
      <c r="B2870" s="2" t="s">
        <v>9712</v>
      </c>
      <c r="C2870" s="2" t="s">
        <v>18</v>
      </c>
      <c r="D2870" s="2" t="s">
        <v>150</v>
      </c>
      <c r="E2870" s="2" t="s">
        <v>162</v>
      </c>
      <c r="F2870" s="2" t="s">
        <v>9713</v>
      </c>
      <c r="G2870" s="2">
        <v>12450</v>
      </c>
      <c r="H2870" s="2" t="s">
        <v>45</v>
      </c>
      <c r="I2870" s="1">
        <v>33364</v>
      </c>
      <c r="J2870" s="2" t="s">
        <v>23</v>
      </c>
      <c r="K2870" s="2"/>
      <c r="L2870" s="2" t="s">
        <v>24</v>
      </c>
      <c r="M2870" s="2">
        <v>28</v>
      </c>
      <c r="N2870" s="2" t="s">
        <v>2428</v>
      </c>
      <c r="O2870" s="2" t="s">
        <v>36</v>
      </c>
      <c r="P2870" s="2" t="s">
        <v>166</v>
      </c>
      <c r="Q2870" s="2" t="s">
        <v>9714</v>
      </c>
      <c r="R2870" t="str">
        <f>IFERROR(INDEX(ReadySub!$A$2:$A$1153, MATCH(T2870, ReadySub!$Q$2:$Q$1153, 0)), "")</f>
        <v/>
      </c>
      <c r="S2870" s="2" t="str">
        <f t="shared" si="132"/>
        <v>K1Y 2R7_28_OTTAWA</v>
      </c>
      <c r="T2870" s="2" t="str">
        <f t="shared" si="133"/>
        <v>K1Y 2R7_28 OXFORD ST_OTTAWA</v>
      </c>
      <c r="U2870" s="12" t="str">
        <f t="shared" si="134"/>
        <v>ST</v>
      </c>
    </row>
    <row r="2871" spans="1:21" ht="13" x14ac:dyDescent="0.25">
      <c r="A2871" s="9">
        <v>45777</v>
      </c>
      <c r="B2871" s="2" t="s">
        <v>9716</v>
      </c>
      <c r="C2871" s="2" t="s">
        <v>18</v>
      </c>
      <c r="D2871" s="2" t="s">
        <v>150</v>
      </c>
      <c r="E2871" s="2" t="s">
        <v>162</v>
      </c>
      <c r="F2871" s="2" t="s">
        <v>9717</v>
      </c>
      <c r="G2871" s="2">
        <v>12481</v>
      </c>
      <c r="H2871" s="2" t="s">
        <v>45</v>
      </c>
      <c r="I2871" s="1">
        <v>32307</v>
      </c>
      <c r="J2871" s="2" t="s">
        <v>23</v>
      </c>
      <c r="K2871" s="2"/>
      <c r="L2871" s="2" t="s">
        <v>24</v>
      </c>
      <c r="M2871" s="2">
        <v>2</v>
      </c>
      <c r="N2871" s="2" t="s">
        <v>548</v>
      </c>
      <c r="O2871" s="2" t="s">
        <v>47</v>
      </c>
      <c r="P2871" s="2" t="s">
        <v>189</v>
      </c>
      <c r="Q2871" s="2" t="s">
        <v>9718</v>
      </c>
      <c r="R2871" t="str">
        <f>IFERROR(INDEX(ReadySub!$A$2:$A$1153, MATCH(T2871, ReadySub!$Q$2:$Q$1153, 0)), "")</f>
        <v/>
      </c>
      <c r="S2871" s="2" t="str">
        <f t="shared" si="132"/>
        <v>K2M 2P9_2_KANATA</v>
      </c>
      <c r="T2871" s="2" t="str">
        <f t="shared" si="133"/>
        <v>K2M 2P9_2 STONEHAVEN DR_KANATA</v>
      </c>
      <c r="U2871" s="12" t="str">
        <f t="shared" si="134"/>
        <v>DR</v>
      </c>
    </row>
    <row r="2872" spans="1:21" ht="13" x14ac:dyDescent="0.25">
      <c r="A2872" s="9">
        <v>45777</v>
      </c>
      <c r="B2872" s="2" t="s">
        <v>3533</v>
      </c>
      <c r="C2872" s="2" t="s">
        <v>18</v>
      </c>
      <c r="D2872" s="2" t="s">
        <v>150</v>
      </c>
      <c r="E2872" s="2" t="s">
        <v>162</v>
      </c>
      <c r="F2872" s="2" t="s">
        <v>9719</v>
      </c>
      <c r="G2872" s="2">
        <v>12485</v>
      </c>
      <c r="H2872" s="2" t="s">
        <v>66</v>
      </c>
      <c r="I2872" s="1">
        <v>32273</v>
      </c>
      <c r="J2872" s="2" t="s">
        <v>23</v>
      </c>
      <c r="K2872" s="2"/>
      <c r="L2872" s="2" t="s">
        <v>24</v>
      </c>
      <c r="M2872" s="2">
        <v>2599</v>
      </c>
      <c r="N2872" s="2" t="s">
        <v>9720</v>
      </c>
      <c r="O2872" s="2" t="s">
        <v>36</v>
      </c>
      <c r="P2872" s="2" t="s">
        <v>166</v>
      </c>
      <c r="Q2872" s="2" t="s">
        <v>9721</v>
      </c>
      <c r="R2872" t="str">
        <f>IFERROR(INDEX(ReadySub!$A$2:$A$1153, MATCH(T2872, ReadySub!$Q$2:$Q$1153, 0)), "")</f>
        <v/>
      </c>
      <c r="S2872" s="2" t="str">
        <f t="shared" si="132"/>
        <v>K2B 6X4_2599_OTTAWA</v>
      </c>
      <c r="T2872" s="2" t="str">
        <f t="shared" si="133"/>
        <v>K2B 6X4_2599 REGINA ST_OTTAWA</v>
      </c>
      <c r="U2872" s="12" t="str">
        <f t="shared" si="134"/>
        <v>ST</v>
      </c>
    </row>
    <row r="2873" spans="1:21" ht="13" x14ac:dyDescent="0.25">
      <c r="A2873" s="9">
        <v>45777</v>
      </c>
      <c r="B2873" s="2" t="s">
        <v>9723</v>
      </c>
      <c r="C2873" s="2" t="s">
        <v>18</v>
      </c>
      <c r="D2873" s="2" t="s">
        <v>150</v>
      </c>
      <c r="E2873" s="2" t="s">
        <v>162</v>
      </c>
      <c r="F2873" s="2" t="s">
        <v>9723</v>
      </c>
      <c r="G2873" s="2">
        <v>12496</v>
      </c>
      <c r="H2873" s="2" t="s">
        <v>141</v>
      </c>
      <c r="I2873" s="1">
        <v>34963</v>
      </c>
      <c r="J2873" s="2" t="s">
        <v>23</v>
      </c>
      <c r="K2873" s="2"/>
      <c r="L2873" s="2" t="s">
        <v>24</v>
      </c>
      <c r="M2873" s="2">
        <v>175</v>
      </c>
      <c r="N2873" s="2" t="s">
        <v>1410</v>
      </c>
      <c r="O2873" s="2" t="s">
        <v>92</v>
      </c>
      <c r="P2873" s="2" t="s">
        <v>166</v>
      </c>
      <c r="Q2873" s="2" t="s">
        <v>9724</v>
      </c>
      <c r="R2873" t="str">
        <f>IFERROR(INDEX(ReadySub!$A$2:$A$1153, MATCH(T2873, ReadySub!$Q$2:$Q$1153, 0)), "")</f>
        <v/>
      </c>
      <c r="S2873" s="2" t="str">
        <f t="shared" si="132"/>
        <v>K1S 2K2_175_OTTAWA</v>
      </c>
      <c r="T2873" s="2" t="str">
        <f t="shared" si="133"/>
        <v>K1S 2K2_175 THIRD AVE_OTTAWA</v>
      </c>
      <c r="U2873" s="12" t="str">
        <f t="shared" si="134"/>
        <v>AVE</v>
      </c>
    </row>
    <row r="2874" spans="1:21" ht="13" x14ac:dyDescent="0.25">
      <c r="A2874" s="9">
        <v>45777</v>
      </c>
      <c r="B2874" s="2" t="s">
        <v>9725</v>
      </c>
      <c r="C2874" s="2" t="s">
        <v>18</v>
      </c>
      <c r="D2874" s="2" t="s">
        <v>150</v>
      </c>
      <c r="E2874" s="2" t="s">
        <v>162</v>
      </c>
      <c r="F2874" s="2" t="s">
        <v>9725</v>
      </c>
      <c r="G2874" s="2">
        <v>12500</v>
      </c>
      <c r="H2874" s="2" t="s">
        <v>45</v>
      </c>
      <c r="I2874" s="1">
        <v>32157</v>
      </c>
      <c r="J2874" s="2" t="s">
        <v>23</v>
      </c>
      <c r="K2874" s="2"/>
      <c r="L2874" s="2" t="s">
        <v>24</v>
      </c>
      <c r="M2874" s="2">
        <v>2199</v>
      </c>
      <c r="N2874" s="2" t="s">
        <v>9726</v>
      </c>
      <c r="O2874" s="2" t="s">
        <v>5114</v>
      </c>
      <c r="P2874" s="2" t="s">
        <v>166</v>
      </c>
      <c r="Q2874" s="2" t="s">
        <v>9727</v>
      </c>
      <c r="R2874" t="str">
        <f>IFERROR(INDEX(ReadySub!$A$2:$A$1153, MATCH(T2874, ReadySub!$Q$2:$Q$1153, 0)), "")</f>
        <v/>
      </c>
      <c r="S2874" s="2" t="str">
        <f t="shared" si="132"/>
        <v>K2C 1H2_2199_OTTAWA</v>
      </c>
      <c r="T2874" s="2" t="str">
        <f t="shared" si="133"/>
        <v>K2C 1H2_2199 REGENCY TERRACE_OTTAWA</v>
      </c>
      <c r="U2874" s="12" t="str">
        <f t="shared" si="134"/>
        <v>Terrace</v>
      </c>
    </row>
    <row r="2875" spans="1:21" ht="13" x14ac:dyDescent="0.25">
      <c r="A2875" s="9">
        <v>45777</v>
      </c>
      <c r="B2875" s="2" t="s">
        <v>9728</v>
      </c>
      <c r="C2875" s="2" t="s">
        <v>18</v>
      </c>
      <c r="D2875" s="2" t="s">
        <v>150</v>
      </c>
      <c r="E2875" s="2" t="s">
        <v>162</v>
      </c>
      <c r="F2875" s="2" t="s">
        <v>9729</v>
      </c>
      <c r="G2875" s="2">
        <v>12506</v>
      </c>
      <c r="H2875" s="2" t="s">
        <v>45</v>
      </c>
      <c r="I2875" s="1">
        <v>32605</v>
      </c>
      <c r="J2875" s="2" t="s">
        <v>23</v>
      </c>
      <c r="K2875" s="2"/>
      <c r="L2875" s="2" t="s">
        <v>24</v>
      </c>
      <c r="M2875" s="2">
        <v>850</v>
      </c>
      <c r="N2875" s="2" t="s">
        <v>9730</v>
      </c>
      <c r="O2875" s="2" t="s">
        <v>101</v>
      </c>
      <c r="P2875" s="2" t="s">
        <v>860</v>
      </c>
      <c r="Q2875" s="2" t="s">
        <v>9731</v>
      </c>
      <c r="R2875" t="str">
        <f>IFERROR(INDEX(ReadySub!$A$2:$A$1153, MATCH(T2875, ReadySub!$Q$2:$Q$1153, 0)), "")</f>
        <v/>
      </c>
      <c r="S2875" s="2" t="str">
        <f t="shared" si="132"/>
        <v>K1C 1T1_850_ORLÉANS</v>
      </c>
      <c r="T2875" s="2" t="str">
        <f t="shared" si="133"/>
        <v>K1C 1T1_850 TAYLOR CREEK BLVD_ORLÉANS</v>
      </c>
      <c r="U2875" s="12" t="str">
        <f t="shared" si="134"/>
        <v>BLVD</v>
      </c>
    </row>
    <row r="2876" spans="1:21" ht="13" x14ac:dyDescent="0.25">
      <c r="A2876" s="9">
        <v>45777</v>
      </c>
      <c r="B2876" s="2" t="s">
        <v>9733</v>
      </c>
      <c r="C2876" s="2" t="s">
        <v>18</v>
      </c>
      <c r="D2876" s="2" t="s">
        <v>150</v>
      </c>
      <c r="E2876" s="2" t="s">
        <v>162</v>
      </c>
      <c r="F2876" s="2" t="s">
        <v>9734</v>
      </c>
      <c r="G2876" s="2">
        <v>12511</v>
      </c>
      <c r="H2876" s="2" t="s">
        <v>141</v>
      </c>
      <c r="I2876" s="1">
        <v>32552</v>
      </c>
      <c r="J2876" s="2" t="s">
        <v>23</v>
      </c>
      <c r="K2876" s="2"/>
      <c r="L2876" s="2" t="s">
        <v>24</v>
      </c>
      <c r="M2876" s="2">
        <v>470</v>
      </c>
      <c r="N2876" s="2" t="s">
        <v>6613</v>
      </c>
      <c r="O2876" s="2" t="s">
        <v>92</v>
      </c>
      <c r="P2876" s="2" t="s">
        <v>166</v>
      </c>
      <c r="Q2876" s="2" t="s">
        <v>9735</v>
      </c>
      <c r="R2876" t="str">
        <f>IFERROR(INDEX(ReadySub!$A$2:$A$1153, MATCH(T2876, ReadySub!$Q$2:$Q$1153, 0)), "")</f>
        <v/>
      </c>
      <c r="S2876" s="2" t="str">
        <f t="shared" si="132"/>
        <v>K2A 1Z6_470_OTTAWA</v>
      </c>
      <c r="T2876" s="2" t="str">
        <f t="shared" si="133"/>
        <v>K2A 1Z6_470 ROOSEVELT AVE_OTTAWA</v>
      </c>
      <c r="U2876" s="12" t="str">
        <f t="shared" si="134"/>
        <v>AVE</v>
      </c>
    </row>
    <row r="2877" spans="1:21" ht="13" x14ac:dyDescent="0.25">
      <c r="A2877" s="9">
        <v>45777</v>
      </c>
      <c r="B2877" s="2" t="s">
        <v>9712</v>
      </c>
      <c r="C2877" s="2" t="s">
        <v>18</v>
      </c>
      <c r="D2877" s="2" t="s">
        <v>150</v>
      </c>
      <c r="E2877" s="2" t="s">
        <v>162</v>
      </c>
      <c r="F2877" s="2" t="s">
        <v>9736</v>
      </c>
      <c r="G2877" s="2">
        <v>12518</v>
      </c>
      <c r="H2877" s="2" t="s">
        <v>45</v>
      </c>
      <c r="I2877" s="1">
        <v>32965</v>
      </c>
      <c r="J2877" s="2" t="s">
        <v>23</v>
      </c>
      <c r="K2877" s="2"/>
      <c r="L2877" s="2" t="s">
        <v>24</v>
      </c>
      <c r="M2877" s="2">
        <v>5</v>
      </c>
      <c r="N2877" s="2" t="s">
        <v>9737</v>
      </c>
      <c r="O2877" s="2" t="s">
        <v>92</v>
      </c>
      <c r="P2877" s="2" t="s">
        <v>166</v>
      </c>
      <c r="Q2877" s="2" t="s">
        <v>9738</v>
      </c>
      <c r="R2877" t="str">
        <f>IFERROR(INDEX(ReadySub!$A$2:$A$1153, MATCH(T2877, ReadySub!$Q$2:$Q$1153, 0)), "")</f>
        <v/>
      </c>
      <c r="S2877" s="2" t="str">
        <f t="shared" si="132"/>
        <v>K1Y 1K2_5_OTTAWA</v>
      </c>
      <c r="T2877" s="2" t="str">
        <f t="shared" si="133"/>
        <v>K1Y 1K2_5 PINEHURST AVE_OTTAWA</v>
      </c>
      <c r="U2877" s="12" t="str">
        <f t="shared" si="134"/>
        <v>AVE</v>
      </c>
    </row>
    <row r="2878" spans="1:21" ht="13" x14ac:dyDescent="0.25">
      <c r="A2878" s="9">
        <v>45777</v>
      </c>
      <c r="B2878" s="2" t="s">
        <v>5756</v>
      </c>
      <c r="C2878" s="2" t="s">
        <v>18</v>
      </c>
      <c r="D2878" s="2" t="s">
        <v>150</v>
      </c>
      <c r="E2878" s="2" t="s">
        <v>162</v>
      </c>
      <c r="F2878" s="2" t="s">
        <v>5756</v>
      </c>
      <c r="G2878" s="2">
        <v>12519</v>
      </c>
      <c r="H2878" s="2" t="s">
        <v>45</v>
      </c>
      <c r="I2878" s="1">
        <v>32848</v>
      </c>
      <c r="J2878" s="2" t="s">
        <v>23</v>
      </c>
      <c r="K2878" s="2"/>
      <c r="L2878" s="2" t="s">
        <v>24</v>
      </c>
      <c r="M2878" s="2">
        <v>355</v>
      </c>
      <c r="N2878" s="2" t="s">
        <v>9739</v>
      </c>
      <c r="O2878" s="2" t="s">
        <v>47</v>
      </c>
      <c r="P2878" s="2" t="s">
        <v>189</v>
      </c>
      <c r="Q2878" s="2" t="s">
        <v>9740</v>
      </c>
      <c r="R2878" t="str">
        <f>IFERROR(INDEX(ReadySub!$A$2:$A$1153, MATCH(T2878, ReadySub!$Q$2:$Q$1153, 0)), "")</f>
        <v/>
      </c>
      <c r="S2878" s="2" t="str">
        <f t="shared" si="132"/>
        <v>K2M 2C5_355_KANATA</v>
      </c>
      <c r="T2878" s="2" t="str">
        <f t="shared" si="133"/>
        <v>K2M 2C5_355 MICHAEL COWPLAND DR_KANATA</v>
      </c>
      <c r="U2878" s="12" t="str">
        <f t="shared" si="134"/>
        <v>DR</v>
      </c>
    </row>
    <row r="2879" spans="1:21" ht="13" x14ac:dyDescent="0.25">
      <c r="A2879" s="9">
        <v>45777</v>
      </c>
      <c r="B2879" s="2" t="s">
        <v>17109</v>
      </c>
      <c r="C2879" s="2" t="s">
        <v>18</v>
      </c>
      <c r="D2879" s="2" t="s">
        <v>150</v>
      </c>
      <c r="E2879" s="2" t="s">
        <v>162</v>
      </c>
      <c r="F2879" s="2" t="s">
        <v>17189</v>
      </c>
      <c r="G2879" s="2">
        <v>12529</v>
      </c>
      <c r="H2879" s="2" t="s">
        <v>120</v>
      </c>
      <c r="I2879" s="1">
        <v>33171</v>
      </c>
      <c r="J2879" s="2" t="s">
        <v>23</v>
      </c>
      <c r="K2879" s="2"/>
      <c r="L2879" s="2" t="s">
        <v>24</v>
      </c>
      <c r="M2879" s="2">
        <v>10</v>
      </c>
      <c r="N2879" s="2" t="s">
        <v>5748</v>
      </c>
      <c r="O2879" s="2" t="s">
        <v>92</v>
      </c>
      <c r="P2879" s="2" t="s">
        <v>166</v>
      </c>
      <c r="Q2879" s="2" t="s">
        <v>9741</v>
      </c>
      <c r="R2879" t="str">
        <f>IFERROR(INDEX(ReadySub!$A$2:$A$1153, MATCH(T2879, ReadySub!$Q$2:$Q$1153, 0)), "")</f>
        <v/>
      </c>
      <c r="S2879" s="2" t="str">
        <f t="shared" si="132"/>
        <v>K1S 5N5_10_OTTAWA</v>
      </c>
      <c r="T2879" s="2" t="str">
        <f t="shared" si="133"/>
        <v>K1S 5N5_10 FIFTH AVE_OTTAWA</v>
      </c>
      <c r="U2879" s="12" t="str">
        <f t="shared" si="134"/>
        <v>AVE</v>
      </c>
    </row>
    <row r="2880" spans="1:21" ht="13" x14ac:dyDescent="0.25">
      <c r="A2880" s="9">
        <v>45777</v>
      </c>
      <c r="B2880" s="2" t="s">
        <v>9742</v>
      </c>
      <c r="C2880" s="2" t="s">
        <v>18</v>
      </c>
      <c r="D2880" s="2" t="s">
        <v>150</v>
      </c>
      <c r="E2880" s="2" t="s">
        <v>20</v>
      </c>
      <c r="F2880" s="2" t="s">
        <v>9743</v>
      </c>
      <c r="G2880" s="2">
        <v>12538</v>
      </c>
      <c r="H2880" s="2" t="s">
        <v>45</v>
      </c>
      <c r="I2880" s="1">
        <v>33364</v>
      </c>
      <c r="J2880" s="2" t="s">
        <v>23</v>
      </c>
      <c r="K2880" s="2"/>
      <c r="L2880" s="2" t="s">
        <v>24</v>
      </c>
      <c r="M2880" s="2" t="s">
        <v>9744</v>
      </c>
      <c r="N2880" s="2" t="s">
        <v>9745</v>
      </c>
      <c r="O2880" s="2"/>
      <c r="P2880" s="2" t="s">
        <v>9746</v>
      </c>
      <c r="Q2880" s="2" t="s">
        <v>9747</v>
      </c>
      <c r="R2880" t="str">
        <f>IFERROR(INDEX(ReadySub!$A$2:$A$1153, MATCH(T2880, ReadySub!$Q$2:$Q$1153, 0)), "")</f>
        <v/>
      </c>
      <c r="S2880" s="2" t="str">
        <f t="shared" si="132"/>
        <v>K0J 1X0_83 B_GOLDEN LAKE</v>
      </c>
      <c r="T2880" s="2" t="str">
        <f t="shared" si="133"/>
        <v>K0J 1X0_83 B KAGAGIMAN INAMO 0_GOLDEN LAKE</v>
      </c>
      <c r="U2880" s="12">
        <f t="shared" si="134"/>
        <v>0</v>
      </c>
    </row>
    <row r="2881" spans="1:21" ht="13" x14ac:dyDescent="0.25">
      <c r="A2881" s="9">
        <v>45777</v>
      </c>
      <c r="B2881" s="2" t="s">
        <v>532</v>
      </c>
      <c r="C2881" s="2" t="s">
        <v>18</v>
      </c>
      <c r="D2881" s="2" t="s">
        <v>150</v>
      </c>
      <c r="E2881" s="2" t="s">
        <v>162</v>
      </c>
      <c r="F2881" s="2" t="s">
        <v>9748</v>
      </c>
      <c r="G2881" s="2">
        <v>12544</v>
      </c>
      <c r="H2881" s="2" t="s">
        <v>45</v>
      </c>
      <c r="I2881" s="1">
        <v>33506</v>
      </c>
      <c r="J2881" s="2" t="s">
        <v>23</v>
      </c>
      <c r="K2881" s="2"/>
      <c r="L2881" s="2" t="s">
        <v>24</v>
      </c>
      <c r="M2881" s="2">
        <v>180</v>
      </c>
      <c r="N2881" s="2" t="s">
        <v>2608</v>
      </c>
      <c r="O2881" s="2" t="s">
        <v>26</v>
      </c>
      <c r="P2881" s="2" t="s">
        <v>189</v>
      </c>
      <c r="Q2881" s="2" t="s">
        <v>9749</v>
      </c>
      <c r="R2881" t="str">
        <f>IFERROR(INDEX(ReadySub!$A$2:$A$1153, MATCH(T2881, ReadySub!$Q$2:$Q$1153, 0)), "")</f>
        <v/>
      </c>
      <c r="S2881" s="2" t="str">
        <f t="shared" si="132"/>
        <v>K2L 4A7_180_KANATA</v>
      </c>
      <c r="T2881" s="2" t="str">
        <f t="shared" si="133"/>
        <v>K2L 4A7_180 KATIMAVIK RD_KANATA</v>
      </c>
      <c r="U2881" s="12" t="str">
        <f t="shared" si="134"/>
        <v>RD</v>
      </c>
    </row>
    <row r="2882" spans="1:21" ht="13" x14ac:dyDescent="0.25">
      <c r="A2882" s="9">
        <v>45777</v>
      </c>
      <c r="B2882" s="2" t="s">
        <v>1272</v>
      </c>
      <c r="C2882" s="2" t="s">
        <v>18</v>
      </c>
      <c r="D2882" s="2" t="s">
        <v>150</v>
      </c>
      <c r="E2882" s="2" t="s">
        <v>162</v>
      </c>
      <c r="F2882" s="2" t="s">
        <v>16940</v>
      </c>
      <c r="G2882" s="2">
        <v>12547</v>
      </c>
      <c r="H2882" s="2" t="s">
        <v>45</v>
      </c>
      <c r="I2882" s="1">
        <v>32446</v>
      </c>
      <c r="J2882" s="2" t="s">
        <v>23</v>
      </c>
      <c r="K2882" s="2"/>
      <c r="L2882" s="2" t="s">
        <v>24</v>
      </c>
      <c r="M2882" s="2">
        <v>1065</v>
      </c>
      <c r="N2882" s="2" t="s">
        <v>9750</v>
      </c>
      <c r="O2882" s="2" t="s">
        <v>249</v>
      </c>
      <c r="P2882" s="2" t="s">
        <v>166</v>
      </c>
      <c r="Q2882" s="2" t="s">
        <v>9751</v>
      </c>
      <c r="R2882" t="str">
        <f>IFERROR(INDEX(ReadySub!$A$2:$A$1153, MATCH(T2882, ReadySub!$Q$2:$Q$1153, 0)), "")</f>
        <v/>
      </c>
      <c r="S2882" s="2" t="str">
        <f t="shared" ref="S2882:S2945" si="135">UPPER(TRIM(Q2882))&amp;"_"&amp;UPPER(TRIM(M2882))&amp;"_"&amp;UPPER(TRIM(P2882))</f>
        <v>K2B 7Z9_1065_OTTAWA</v>
      </c>
      <c r="T2882" s="2" t="str">
        <f t="shared" ref="T2882:T2945" si="136">UPPER(TRIM(Q2882))&amp;"_"&amp;UPPER(TRIM(M2882&amp;" "&amp;N2882&amp;" "&amp;U2882))&amp;"_"&amp;UPPER(TRIM(P2882))</f>
        <v>K2B 7Z9_1065 RAMSAY CRES_OTTAWA</v>
      </c>
      <c r="U2882" s="12" t="str">
        <f t="shared" ref="U2882:U2945" si="137">IF(O2882="STREET","ST",IF(O2882="AVENUE","AVE",IF(O2882="DRIVE","DR",IF(O2882="ROAD","RD",IF(O2882="CRESCENT","CRES",IF(O2882="BOULEVARD","BLVD",IF(O2882="PLACE","PL",IF(O2882="COURT","CRT",O2882))))))))</f>
        <v>CRES</v>
      </c>
    </row>
    <row r="2883" spans="1:21" ht="13" x14ac:dyDescent="0.25">
      <c r="A2883" s="9">
        <v>45777</v>
      </c>
      <c r="B2883" s="2" t="s">
        <v>9752</v>
      </c>
      <c r="C2883" s="2" t="s">
        <v>18</v>
      </c>
      <c r="D2883" s="2" t="s">
        <v>58</v>
      </c>
      <c r="E2883" s="2" t="s">
        <v>603</v>
      </c>
      <c r="F2883" s="2" t="s">
        <v>9753</v>
      </c>
      <c r="G2883" s="2">
        <v>12554</v>
      </c>
      <c r="H2883" s="2" t="s">
        <v>45</v>
      </c>
      <c r="I2883" s="1">
        <v>32756</v>
      </c>
      <c r="J2883" s="2" t="s">
        <v>23</v>
      </c>
      <c r="K2883" s="2"/>
      <c r="L2883" s="2" t="s">
        <v>24</v>
      </c>
      <c r="M2883" s="2">
        <v>9</v>
      </c>
      <c r="N2883" s="2" t="s">
        <v>485</v>
      </c>
      <c r="O2883" s="2" t="s">
        <v>36</v>
      </c>
      <c r="P2883" s="2" t="s">
        <v>606</v>
      </c>
      <c r="Q2883" s="2" t="s">
        <v>9754</v>
      </c>
      <c r="R2883" t="str">
        <f>IFERROR(INDEX(ReadySub!$A$2:$A$1153, MATCH(T2883, ReadySub!$Q$2:$Q$1153, 0)), "")</f>
        <v/>
      </c>
      <c r="S2883" s="2" t="str">
        <f t="shared" si="135"/>
        <v>L6H 7C4_9_OAKVILLE</v>
      </c>
      <c r="T2883" s="2" t="str">
        <f t="shared" si="136"/>
        <v>L6H 7C4_9 DUNDAS ST_OAKVILLE</v>
      </c>
      <c r="U2883" s="12" t="str">
        <f t="shared" si="137"/>
        <v>ST</v>
      </c>
    </row>
    <row r="2884" spans="1:21" ht="13" x14ac:dyDescent="0.25">
      <c r="A2884" s="9">
        <v>45777</v>
      </c>
      <c r="B2884" s="2" t="s">
        <v>16875</v>
      </c>
      <c r="C2884" s="2" t="s">
        <v>18</v>
      </c>
      <c r="D2884" s="2" t="s">
        <v>58</v>
      </c>
      <c r="E2884" s="2" t="s">
        <v>603</v>
      </c>
      <c r="F2884" s="2" t="s">
        <v>9755</v>
      </c>
      <c r="G2884" s="2">
        <v>12559</v>
      </c>
      <c r="H2884" s="2" t="s">
        <v>104</v>
      </c>
      <c r="I2884" s="1">
        <v>32805</v>
      </c>
      <c r="J2884" s="2" t="s">
        <v>23</v>
      </c>
      <c r="K2884" s="2"/>
      <c r="L2884" s="2" t="s">
        <v>24</v>
      </c>
      <c r="M2884" s="2">
        <v>3110</v>
      </c>
      <c r="N2884" s="2" t="s">
        <v>9756</v>
      </c>
      <c r="O2884" s="2" t="s">
        <v>249</v>
      </c>
      <c r="P2884" s="2" t="s">
        <v>886</v>
      </c>
      <c r="Q2884" s="2" t="s">
        <v>9757</v>
      </c>
      <c r="R2884" t="str">
        <f>IFERROR(INDEX(ReadySub!$A$2:$A$1153, MATCH(T2884, ReadySub!$Q$2:$Q$1153, 0)), "")</f>
        <v/>
      </c>
      <c r="S2884" s="2" t="str">
        <f t="shared" si="135"/>
        <v>L7M 1C7_3110_BURLINGTON</v>
      </c>
      <c r="T2884" s="2" t="str">
        <f t="shared" si="136"/>
        <v>L7M 1C7_3110 PARKGATE CRES_BURLINGTON</v>
      </c>
      <c r="U2884" s="12" t="str">
        <f t="shared" si="137"/>
        <v>CRES</v>
      </c>
    </row>
    <row r="2885" spans="1:21" ht="13" x14ac:dyDescent="0.25">
      <c r="A2885" s="9">
        <v>45777</v>
      </c>
      <c r="B2885" s="2" t="s">
        <v>16875</v>
      </c>
      <c r="C2885" s="2" t="s">
        <v>18</v>
      </c>
      <c r="D2885" s="2" t="s">
        <v>58</v>
      </c>
      <c r="E2885" s="2" t="s">
        <v>603</v>
      </c>
      <c r="F2885" s="2" t="s">
        <v>9758</v>
      </c>
      <c r="G2885" s="2">
        <v>12562</v>
      </c>
      <c r="H2885" s="2" t="s">
        <v>104</v>
      </c>
      <c r="I2885" s="1">
        <v>32848</v>
      </c>
      <c r="J2885" s="2" t="s">
        <v>23</v>
      </c>
      <c r="K2885" s="2"/>
      <c r="L2885" s="2" t="s">
        <v>24</v>
      </c>
      <c r="M2885" s="2">
        <v>565</v>
      </c>
      <c r="N2885" s="2" t="s">
        <v>9759</v>
      </c>
      <c r="O2885" s="2" t="s">
        <v>26</v>
      </c>
      <c r="P2885" s="2" t="s">
        <v>886</v>
      </c>
      <c r="Q2885" s="2" t="s">
        <v>9760</v>
      </c>
      <c r="R2885" t="str">
        <f>IFERROR(INDEX(ReadySub!$A$2:$A$1153, MATCH(T2885, ReadySub!$Q$2:$Q$1153, 0)), "")</f>
        <v/>
      </c>
      <c r="S2885" s="2" t="str">
        <f t="shared" si="135"/>
        <v>L7N 2Z9_565_BURLINGTON</v>
      </c>
      <c r="T2885" s="2" t="str">
        <f t="shared" si="136"/>
        <v>L7N 2Z9_565 WOODVIEW RD_BURLINGTON</v>
      </c>
      <c r="U2885" s="12" t="str">
        <f t="shared" si="137"/>
        <v>RD</v>
      </c>
    </row>
    <row r="2886" spans="1:21" ht="13" x14ac:dyDescent="0.25">
      <c r="A2886" s="9">
        <v>45777</v>
      </c>
      <c r="B2886" s="2" t="s">
        <v>7997</v>
      </c>
      <c r="C2886" s="2" t="s">
        <v>18</v>
      </c>
      <c r="D2886" s="2" t="s">
        <v>58</v>
      </c>
      <c r="E2886" s="2" t="s">
        <v>603</v>
      </c>
      <c r="F2886" s="2" t="s">
        <v>9763</v>
      </c>
      <c r="G2886" s="2">
        <v>12572</v>
      </c>
      <c r="H2886" s="2" t="s">
        <v>53</v>
      </c>
      <c r="I2886" s="1">
        <v>34310</v>
      </c>
      <c r="J2886" s="2" t="s">
        <v>23</v>
      </c>
      <c r="K2886" s="2"/>
      <c r="L2886" s="2" t="s">
        <v>24</v>
      </c>
      <c r="M2886" s="2">
        <v>65</v>
      </c>
      <c r="N2886" s="2" t="s">
        <v>199</v>
      </c>
      <c r="O2886" s="2" t="s">
        <v>92</v>
      </c>
      <c r="P2886" s="2" t="s">
        <v>1109</v>
      </c>
      <c r="Q2886" s="2" t="s">
        <v>9764</v>
      </c>
      <c r="R2886" t="str">
        <f>IFERROR(INDEX(ReadySub!$A$2:$A$1153, MATCH(T2886, ReadySub!$Q$2:$Q$1153, 0)), "")</f>
        <v/>
      </c>
      <c r="S2886" s="2" t="str">
        <f t="shared" si="135"/>
        <v>L7G 1X8_65_GEORGETOWN</v>
      </c>
      <c r="T2886" s="2" t="str">
        <f t="shared" si="136"/>
        <v>L7G 1X8_65 MAPLE AVE_GEORGETOWN</v>
      </c>
      <c r="U2886" s="12" t="str">
        <f t="shared" si="137"/>
        <v>AVE</v>
      </c>
    </row>
    <row r="2887" spans="1:21" ht="13" x14ac:dyDescent="0.25">
      <c r="A2887" s="9">
        <v>45777</v>
      </c>
      <c r="B2887" s="2" t="s">
        <v>466</v>
      </c>
      <c r="C2887" s="2" t="s">
        <v>18</v>
      </c>
      <c r="D2887" s="2" t="s">
        <v>89</v>
      </c>
      <c r="E2887" s="2" t="s">
        <v>598</v>
      </c>
      <c r="F2887" s="2" t="s">
        <v>9765</v>
      </c>
      <c r="G2887" s="2">
        <v>12596</v>
      </c>
      <c r="H2887" s="2" t="s">
        <v>45</v>
      </c>
      <c r="I2887" s="1">
        <v>33171</v>
      </c>
      <c r="J2887" s="2" t="s">
        <v>23</v>
      </c>
      <c r="K2887" s="2"/>
      <c r="L2887" s="2" t="s">
        <v>24</v>
      </c>
      <c r="M2887" s="2">
        <v>755</v>
      </c>
      <c r="N2887" s="2" t="s">
        <v>272</v>
      </c>
      <c r="O2887" s="2" t="s">
        <v>36</v>
      </c>
      <c r="P2887" s="2" t="s">
        <v>601</v>
      </c>
      <c r="Q2887" s="2" t="s">
        <v>9766</v>
      </c>
      <c r="R2887" t="str">
        <f>IFERROR(INDEX(ReadySub!$A$2:$A$1153, MATCH(T2887, ReadySub!$Q$2:$Q$1153, 0)), "")</f>
        <v/>
      </c>
      <c r="S2887" s="2" t="str">
        <f t="shared" si="135"/>
        <v>L4Y 2M7_755_MISSISSAUGA</v>
      </c>
      <c r="T2887" s="2" t="str">
        <f t="shared" si="136"/>
        <v>L4Y 2M7_755 BLOOR ST_MISSISSAUGA</v>
      </c>
      <c r="U2887" s="12" t="str">
        <f t="shared" si="137"/>
        <v>ST</v>
      </c>
    </row>
    <row r="2888" spans="1:21" ht="13" x14ac:dyDescent="0.25">
      <c r="A2888" s="9">
        <v>45777</v>
      </c>
      <c r="B2888" s="2" t="s">
        <v>9767</v>
      </c>
      <c r="C2888" s="2" t="s">
        <v>18</v>
      </c>
      <c r="D2888" s="2" t="s">
        <v>89</v>
      </c>
      <c r="E2888" s="2" t="s">
        <v>598</v>
      </c>
      <c r="F2888" s="2" t="s">
        <v>9767</v>
      </c>
      <c r="G2888" s="2">
        <v>12598</v>
      </c>
      <c r="H2888" s="2" t="s">
        <v>66</v>
      </c>
      <c r="I2888" s="1">
        <v>33364</v>
      </c>
      <c r="J2888" s="2" t="s">
        <v>23</v>
      </c>
      <c r="K2888" s="2"/>
      <c r="L2888" s="2" t="s">
        <v>24</v>
      </c>
      <c r="M2888" s="2">
        <v>25</v>
      </c>
      <c r="N2888" s="2" t="s">
        <v>8121</v>
      </c>
      <c r="O2888" s="2" t="s">
        <v>92</v>
      </c>
      <c r="P2888" s="2" t="s">
        <v>911</v>
      </c>
      <c r="Q2888" s="2" t="s">
        <v>9768</v>
      </c>
      <c r="R2888" t="str">
        <f>IFERROR(INDEX(ReadySub!$A$2:$A$1153, MATCH(T2888, ReadySub!$Q$2:$Q$1153, 0)), "")</f>
        <v/>
      </c>
      <c r="S2888" s="2" t="str">
        <f t="shared" si="135"/>
        <v>L6Z 3X3_25_BRAMPTON</v>
      </c>
      <c r="T2888" s="2" t="str">
        <f t="shared" si="136"/>
        <v>L6Z 3X3_25 RUTH AVE_BRAMPTON</v>
      </c>
      <c r="U2888" s="12" t="str">
        <f t="shared" si="137"/>
        <v>AVE</v>
      </c>
    </row>
    <row r="2889" spans="1:21" ht="13" x14ac:dyDescent="0.25">
      <c r="A2889" s="9">
        <v>45777</v>
      </c>
      <c r="B2889" s="2" t="s">
        <v>716</v>
      </c>
      <c r="C2889" s="2" t="s">
        <v>18</v>
      </c>
      <c r="D2889" s="2" t="s">
        <v>89</v>
      </c>
      <c r="E2889" s="2" t="s">
        <v>598</v>
      </c>
      <c r="F2889" s="2" t="s">
        <v>9770</v>
      </c>
      <c r="G2889" s="2">
        <v>12601</v>
      </c>
      <c r="H2889" s="2" t="s">
        <v>104</v>
      </c>
      <c r="I2889" s="1">
        <v>33506</v>
      </c>
      <c r="J2889" s="2" t="s">
        <v>23</v>
      </c>
      <c r="K2889" s="2"/>
      <c r="L2889" s="2" t="s">
        <v>24</v>
      </c>
      <c r="M2889" s="2">
        <v>80</v>
      </c>
      <c r="N2889" s="2" t="s">
        <v>5864</v>
      </c>
      <c r="O2889" s="2" t="s">
        <v>36</v>
      </c>
      <c r="P2889" s="2" t="s">
        <v>911</v>
      </c>
      <c r="Q2889" s="2" t="s">
        <v>9771</v>
      </c>
      <c r="R2889" t="str">
        <f>IFERROR(INDEX(ReadySub!$A$2:$A$1153, MATCH(T2889, ReadySub!$Q$2:$Q$1153, 0)), "")</f>
        <v/>
      </c>
      <c r="S2889" s="2" t="str">
        <f t="shared" si="135"/>
        <v>L6V 1V6_80_BRAMPTON</v>
      </c>
      <c r="T2889" s="2" t="str">
        <f t="shared" si="136"/>
        <v>L6V 1V6_80 BEECH ST_BRAMPTON</v>
      </c>
      <c r="U2889" s="12" t="str">
        <f t="shared" si="137"/>
        <v>ST</v>
      </c>
    </row>
    <row r="2890" spans="1:21" ht="13" x14ac:dyDescent="0.25">
      <c r="A2890" s="9">
        <v>45777</v>
      </c>
      <c r="B2890" s="2" t="s">
        <v>716</v>
      </c>
      <c r="C2890" s="2" t="s">
        <v>18</v>
      </c>
      <c r="D2890" s="2" t="s">
        <v>89</v>
      </c>
      <c r="E2890" s="2" t="s">
        <v>598</v>
      </c>
      <c r="F2890" s="2" t="s">
        <v>9772</v>
      </c>
      <c r="G2890" s="2">
        <v>12603</v>
      </c>
      <c r="H2890" s="2" t="s">
        <v>104</v>
      </c>
      <c r="I2890" s="1">
        <v>33721</v>
      </c>
      <c r="J2890" s="2" t="s">
        <v>23</v>
      </c>
      <c r="K2890" s="2"/>
      <c r="L2890" s="2" t="s">
        <v>24</v>
      </c>
      <c r="M2890" s="2">
        <v>140</v>
      </c>
      <c r="N2890" s="2" t="s">
        <v>9773</v>
      </c>
      <c r="O2890" s="2" t="s">
        <v>47</v>
      </c>
      <c r="P2890" s="2" t="s">
        <v>911</v>
      </c>
      <c r="Q2890" s="2" t="s">
        <v>9774</v>
      </c>
      <c r="R2890" t="str">
        <f>IFERROR(INDEX(ReadySub!$A$2:$A$1153, MATCH(T2890, ReadySub!$Q$2:$Q$1153, 0)), "")</f>
        <v/>
      </c>
      <c r="S2890" s="2" t="str">
        <f t="shared" si="135"/>
        <v>L6V 3V8_140_BRAMPTON</v>
      </c>
      <c r="T2890" s="2" t="str">
        <f t="shared" si="136"/>
        <v>L6V 3V8_140 WINTERFORD DR_BRAMPTON</v>
      </c>
      <c r="U2890" s="12" t="str">
        <f t="shared" si="137"/>
        <v>DR</v>
      </c>
    </row>
    <row r="2891" spans="1:21" ht="13" x14ac:dyDescent="0.25">
      <c r="A2891" s="9">
        <v>45777</v>
      </c>
      <c r="B2891" s="2" t="s">
        <v>716</v>
      </c>
      <c r="C2891" s="2" t="s">
        <v>18</v>
      </c>
      <c r="D2891" s="2" t="s">
        <v>89</v>
      </c>
      <c r="E2891" s="2" t="s">
        <v>598</v>
      </c>
      <c r="F2891" s="2" t="s">
        <v>9775</v>
      </c>
      <c r="G2891" s="2">
        <v>12605</v>
      </c>
      <c r="H2891" s="2" t="s">
        <v>104</v>
      </c>
      <c r="I2891" s="1">
        <v>33869</v>
      </c>
      <c r="J2891" s="2" t="s">
        <v>23</v>
      </c>
      <c r="K2891" s="2"/>
      <c r="L2891" s="2" t="s">
        <v>24</v>
      </c>
      <c r="M2891" s="2">
        <v>1065</v>
      </c>
      <c r="N2891" s="2" t="s">
        <v>2602</v>
      </c>
      <c r="O2891" s="2" t="s">
        <v>101</v>
      </c>
      <c r="P2891" s="2" t="s">
        <v>601</v>
      </c>
      <c r="Q2891" s="2" t="s">
        <v>9776</v>
      </c>
      <c r="R2891" t="str">
        <f>IFERROR(INDEX(ReadySub!$A$2:$A$1153, MATCH(T2891, ReadySub!$Q$2:$Q$1153, 0)), "")</f>
        <v/>
      </c>
      <c r="S2891" s="2" t="str">
        <f t="shared" si="135"/>
        <v>L5A 2A1_1065_MISSISSAUGA</v>
      </c>
      <c r="T2891" s="2" t="str">
        <f t="shared" si="136"/>
        <v>L5A 2A1_1065 MISSISSAUGA VALLEY BLVD_MISSISSAUGA</v>
      </c>
      <c r="U2891" s="12" t="str">
        <f t="shared" si="137"/>
        <v>BLVD</v>
      </c>
    </row>
    <row r="2892" spans="1:21" ht="13" x14ac:dyDescent="0.25">
      <c r="A2892" s="9">
        <v>45777</v>
      </c>
      <c r="B2892" s="2" t="s">
        <v>716</v>
      </c>
      <c r="C2892" s="2" t="s">
        <v>18</v>
      </c>
      <c r="D2892" s="2" t="s">
        <v>89</v>
      </c>
      <c r="E2892" s="2" t="s">
        <v>598</v>
      </c>
      <c r="F2892" s="2" t="s">
        <v>9777</v>
      </c>
      <c r="G2892" s="2">
        <v>12607</v>
      </c>
      <c r="H2892" s="2" t="s">
        <v>104</v>
      </c>
      <c r="I2892" s="1">
        <v>33940</v>
      </c>
      <c r="J2892" s="2" t="s">
        <v>23</v>
      </c>
      <c r="K2892" s="2"/>
      <c r="L2892" s="2" t="s">
        <v>24</v>
      </c>
      <c r="M2892" s="2">
        <v>3465</v>
      </c>
      <c r="N2892" s="2" t="s">
        <v>9778</v>
      </c>
      <c r="O2892" s="2" t="s">
        <v>47</v>
      </c>
      <c r="P2892" s="2" t="s">
        <v>601</v>
      </c>
      <c r="Q2892" s="2" t="s">
        <v>9779</v>
      </c>
      <c r="R2892" t="str">
        <f>IFERROR(INDEX(ReadySub!$A$2:$A$1153, MATCH(T2892, ReadySub!$Q$2:$Q$1153, 0)), "")</f>
        <v/>
      </c>
      <c r="S2892" s="2" t="str">
        <f t="shared" si="135"/>
        <v>L4Y 3H7_3465_MISSISSAUGA</v>
      </c>
      <c r="T2892" s="2" t="str">
        <f t="shared" si="136"/>
        <v>L4Y 3H7_3465 GOLDEN ORCHARD DR_MISSISSAUGA</v>
      </c>
      <c r="U2892" s="12" t="str">
        <f t="shared" si="137"/>
        <v>DR</v>
      </c>
    </row>
    <row r="2893" spans="1:21" ht="13" x14ac:dyDescent="0.25">
      <c r="A2893" s="9">
        <v>45777</v>
      </c>
      <c r="B2893" s="2" t="s">
        <v>716</v>
      </c>
      <c r="C2893" s="2" t="s">
        <v>18</v>
      </c>
      <c r="D2893" s="2" t="s">
        <v>89</v>
      </c>
      <c r="E2893" s="2" t="s">
        <v>598</v>
      </c>
      <c r="F2893" s="2" t="s">
        <v>9780</v>
      </c>
      <c r="G2893" s="2">
        <v>12611</v>
      </c>
      <c r="H2893" s="2" t="s">
        <v>104</v>
      </c>
      <c r="I2893" s="1">
        <v>33415</v>
      </c>
      <c r="J2893" s="2" t="s">
        <v>23</v>
      </c>
      <c r="K2893" s="2"/>
      <c r="L2893" s="2" t="s">
        <v>24</v>
      </c>
      <c r="M2893" s="2">
        <v>300</v>
      </c>
      <c r="N2893" s="2" t="s">
        <v>6511</v>
      </c>
      <c r="O2893" s="2" t="s">
        <v>47</v>
      </c>
      <c r="P2893" s="2" t="s">
        <v>911</v>
      </c>
      <c r="Q2893" s="2" t="s">
        <v>9781</v>
      </c>
      <c r="R2893" t="str">
        <f>IFERROR(INDEX(ReadySub!$A$2:$A$1153, MATCH(T2893, ReadySub!$Q$2:$Q$1153, 0)), "")</f>
        <v/>
      </c>
      <c r="S2893" s="2" t="str">
        <f t="shared" si="135"/>
        <v>L6Z 3M1_300_BRAMPTON</v>
      </c>
      <c r="T2893" s="2" t="str">
        <f t="shared" si="136"/>
        <v>L6Z 3M1_300 CONESTOGA DR_BRAMPTON</v>
      </c>
      <c r="U2893" s="12" t="str">
        <f t="shared" si="137"/>
        <v>DR</v>
      </c>
    </row>
    <row r="2894" spans="1:21" ht="13" x14ac:dyDescent="0.25">
      <c r="A2894" s="9">
        <v>45777</v>
      </c>
      <c r="B2894" s="2" t="s">
        <v>716</v>
      </c>
      <c r="C2894" s="2" t="s">
        <v>18</v>
      </c>
      <c r="D2894" s="2" t="s">
        <v>89</v>
      </c>
      <c r="E2894" s="2" t="s">
        <v>598</v>
      </c>
      <c r="F2894" s="2" t="s">
        <v>9782</v>
      </c>
      <c r="G2894" s="2">
        <v>12612</v>
      </c>
      <c r="H2894" s="2" t="s">
        <v>104</v>
      </c>
      <c r="I2894" s="1">
        <v>33630</v>
      </c>
      <c r="J2894" s="2" t="s">
        <v>23</v>
      </c>
      <c r="K2894" s="2"/>
      <c r="L2894" s="2" t="s">
        <v>24</v>
      </c>
      <c r="M2894" s="2">
        <v>2230</v>
      </c>
      <c r="N2894" s="2" t="s">
        <v>9783</v>
      </c>
      <c r="O2894" s="2" t="s">
        <v>26</v>
      </c>
      <c r="P2894" s="2" t="s">
        <v>601</v>
      </c>
      <c r="Q2894" s="2" t="s">
        <v>9784</v>
      </c>
      <c r="R2894" t="str">
        <f>IFERROR(INDEX(ReadySub!$A$2:$A$1153, MATCH(T2894, ReadySub!$Q$2:$Q$1153, 0)), "")</f>
        <v/>
      </c>
      <c r="S2894" s="2" t="str">
        <f t="shared" si="135"/>
        <v>L5A 2L9_2230_MISSISSAUGA</v>
      </c>
      <c r="T2894" s="2" t="str">
        <f t="shared" si="136"/>
        <v>L5A 2L9_2230 CORSAIR RD_MISSISSAUGA</v>
      </c>
      <c r="U2894" s="12" t="str">
        <f t="shared" si="137"/>
        <v>RD</v>
      </c>
    </row>
    <row r="2895" spans="1:21" ht="13" x14ac:dyDescent="0.25">
      <c r="A2895" s="9">
        <v>45777</v>
      </c>
      <c r="B2895" s="2" t="s">
        <v>716</v>
      </c>
      <c r="C2895" s="2" t="s">
        <v>18</v>
      </c>
      <c r="D2895" s="2" t="s">
        <v>89</v>
      </c>
      <c r="E2895" s="2" t="s">
        <v>598</v>
      </c>
      <c r="F2895" s="2" t="s">
        <v>9785</v>
      </c>
      <c r="G2895" s="2">
        <v>12613</v>
      </c>
      <c r="H2895" s="2" t="s">
        <v>202</v>
      </c>
      <c r="I2895" s="1">
        <v>33588</v>
      </c>
      <c r="J2895" s="2" t="s">
        <v>23</v>
      </c>
      <c r="K2895" s="2"/>
      <c r="L2895" s="2" t="s">
        <v>24</v>
      </c>
      <c r="M2895" s="2">
        <v>1120</v>
      </c>
      <c r="N2895" s="2" t="s">
        <v>9786</v>
      </c>
      <c r="O2895" s="2" t="s">
        <v>47</v>
      </c>
      <c r="P2895" s="2" t="s">
        <v>601</v>
      </c>
      <c r="Q2895" s="2" t="s">
        <v>9787</v>
      </c>
      <c r="R2895" t="str">
        <f>IFERROR(INDEX(ReadySub!$A$2:$A$1153, MATCH(T2895, ReadySub!$Q$2:$Q$1153, 0)), "")</f>
        <v/>
      </c>
      <c r="S2895" s="2" t="str">
        <f t="shared" si="135"/>
        <v>L4Y 2K1_1120_MISSISSAUGA</v>
      </c>
      <c r="T2895" s="2" t="str">
        <f t="shared" si="136"/>
        <v>L4Y 2K1_1120 FLAGSHIP DR_MISSISSAUGA</v>
      </c>
      <c r="U2895" s="12" t="str">
        <f t="shared" si="137"/>
        <v>DR</v>
      </c>
    </row>
    <row r="2896" spans="1:21" ht="13" x14ac:dyDescent="0.25">
      <c r="A2896" s="9">
        <v>45777</v>
      </c>
      <c r="B2896" s="2" t="s">
        <v>716</v>
      </c>
      <c r="C2896" s="2" t="s">
        <v>18</v>
      </c>
      <c r="D2896" s="2" t="s">
        <v>89</v>
      </c>
      <c r="E2896" s="2" t="s">
        <v>598</v>
      </c>
      <c r="F2896" s="2" t="s">
        <v>9788</v>
      </c>
      <c r="G2896" s="2">
        <v>12614</v>
      </c>
      <c r="H2896" s="2" t="s">
        <v>104</v>
      </c>
      <c r="I2896" s="1">
        <v>33630</v>
      </c>
      <c r="J2896" s="2" t="s">
        <v>23</v>
      </c>
      <c r="K2896" s="2"/>
      <c r="L2896" s="2" t="s">
        <v>24</v>
      </c>
      <c r="M2896" s="2">
        <v>100</v>
      </c>
      <c r="N2896" s="2" t="s">
        <v>9789</v>
      </c>
      <c r="O2896" s="2" t="s">
        <v>47</v>
      </c>
      <c r="P2896" s="2" t="s">
        <v>911</v>
      </c>
      <c r="Q2896" s="2" t="s">
        <v>9790</v>
      </c>
      <c r="R2896" t="str">
        <f>IFERROR(INDEX(ReadySub!$A$2:$A$1153, MATCH(T2896, ReadySub!$Q$2:$Q$1153, 0)), "")</f>
        <v/>
      </c>
      <c r="S2896" s="2" t="str">
        <f t="shared" si="135"/>
        <v>L6T 2Y9_100_BRAMPTON</v>
      </c>
      <c r="T2896" s="2" t="str">
        <f t="shared" si="136"/>
        <v>L6T 2Y9_100 DORSET DR_BRAMPTON</v>
      </c>
      <c r="U2896" s="12" t="str">
        <f t="shared" si="137"/>
        <v>DR</v>
      </c>
    </row>
    <row r="2897" spans="1:21" ht="13" x14ac:dyDescent="0.25">
      <c r="A2897" s="9">
        <v>45777</v>
      </c>
      <c r="B2897" s="2" t="s">
        <v>716</v>
      </c>
      <c r="C2897" s="2" t="s">
        <v>18</v>
      </c>
      <c r="D2897" s="2" t="s">
        <v>89</v>
      </c>
      <c r="E2897" s="2" t="s">
        <v>598</v>
      </c>
      <c r="F2897" s="2" t="s">
        <v>9791</v>
      </c>
      <c r="G2897" s="2">
        <v>12619</v>
      </c>
      <c r="H2897" s="2" t="s">
        <v>104</v>
      </c>
      <c r="I2897" s="1">
        <v>33721</v>
      </c>
      <c r="J2897" s="2" t="s">
        <v>23</v>
      </c>
      <c r="K2897" s="2"/>
      <c r="L2897" s="2" t="s">
        <v>24</v>
      </c>
      <c r="M2897" s="2">
        <v>104</v>
      </c>
      <c r="N2897" s="2" t="s">
        <v>9792</v>
      </c>
      <c r="O2897" s="2" t="s">
        <v>249</v>
      </c>
      <c r="P2897" s="2" t="s">
        <v>911</v>
      </c>
      <c r="Q2897" s="2" t="s">
        <v>9793</v>
      </c>
      <c r="R2897" t="str">
        <f>IFERROR(INDEX(ReadySub!$A$2:$A$1153, MATCH(T2897, ReadySub!$Q$2:$Q$1153, 0)), "")</f>
        <v/>
      </c>
      <c r="S2897" s="2" t="str">
        <f t="shared" si="135"/>
        <v>L6T 3M5_104_BRAMPTON</v>
      </c>
      <c r="T2897" s="2" t="str">
        <f t="shared" si="136"/>
        <v>L6T 3M5_104 FOLKSTONE CRES_BRAMPTON</v>
      </c>
      <c r="U2897" s="12" t="str">
        <f t="shared" si="137"/>
        <v>CRES</v>
      </c>
    </row>
    <row r="2898" spans="1:21" ht="13" x14ac:dyDescent="0.25">
      <c r="A2898" s="9">
        <v>45777</v>
      </c>
      <c r="B2898" s="2" t="s">
        <v>716</v>
      </c>
      <c r="C2898" s="2" t="s">
        <v>18</v>
      </c>
      <c r="D2898" s="2" t="s">
        <v>89</v>
      </c>
      <c r="E2898" s="2" t="s">
        <v>598</v>
      </c>
      <c r="F2898" s="2" t="s">
        <v>9794</v>
      </c>
      <c r="G2898" s="2">
        <v>12620</v>
      </c>
      <c r="H2898" s="2" t="s">
        <v>104</v>
      </c>
      <c r="I2898" s="1">
        <v>33630</v>
      </c>
      <c r="J2898" s="2" t="s">
        <v>23</v>
      </c>
      <c r="K2898" s="2"/>
      <c r="L2898" s="2" t="s">
        <v>24</v>
      </c>
      <c r="M2898" s="2">
        <v>20</v>
      </c>
      <c r="N2898" s="2" t="s">
        <v>453</v>
      </c>
      <c r="O2898" s="2" t="s">
        <v>92</v>
      </c>
      <c r="P2898" s="2" t="s">
        <v>601</v>
      </c>
      <c r="Q2898" s="2" t="s">
        <v>9795</v>
      </c>
      <c r="R2898" t="str">
        <f>IFERROR(INDEX(ReadySub!$A$2:$A$1153, MATCH(T2898, ReadySub!$Q$2:$Q$1153, 0)), "")</f>
        <v/>
      </c>
      <c r="S2898" s="2" t="str">
        <f t="shared" si="135"/>
        <v>L5G 1K7_20_MISSISSAUGA</v>
      </c>
      <c r="T2898" s="2" t="str">
        <f t="shared" si="136"/>
        <v>L5G 1K7_20 FOREST AVE_MISSISSAUGA</v>
      </c>
      <c r="U2898" s="12" t="str">
        <f t="shared" si="137"/>
        <v>AVE</v>
      </c>
    </row>
    <row r="2899" spans="1:21" ht="13" x14ac:dyDescent="0.25">
      <c r="A2899" s="9">
        <v>45777</v>
      </c>
      <c r="B2899" s="2" t="s">
        <v>716</v>
      </c>
      <c r="C2899" s="2" t="s">
        <v>18</v>
      </c>
      <c r="D2899" s="2" t="s">
        <v>89</v>
      </c>
      <c r="E2899" s="2" t="s">
        <v>598</v>
      </c>
      <c r="F2899" s="2" t="s">
        <v>9796</v>
      </c>
      <c r="G2899" s="2">
        <v>12621</v>
      </c>
      <c r="H2899" s="2" t="s">
        <v>104</v>
      </c>
      <c r="I2899" s="1">
        <v>33364</v>
      </c>
      <c r="J2899" s="2" t="s">
        <v>23</v>
      </c>
      <c r="K2899" s="2"/>
      <c r="L2899" s="2" t="s">
        <v>24</v>
      </c>
      <c r="M2899" s="2">
        <v>3400</v>
      </c>
      <c r="N2899" s="2" t="s">
        <v>8608</v>
      </c>
      <c r="O2899" s="2" t="s">
        <v>47</v>
      </c>
      <c r="P2899" s="2" t="s">
        <v>601</v>
      </c>
      <c r="Q2899" s="2" t="s">
        <v>9797</v>
      </c>
      <c r="R2899" t="str">
        <f>IFERROR(INDEX(ReadySub!$A$2:$A$1153, MATCH(T2899, ReadySub!$Q$2:$Q$1153, 0)), "")</f>
        <v/>
      </c>
      <c r="S2899" s="2" t="str">
        <f t="shared" si="135"/>
        <v>L4X 1V5_3400_MISSISSAUGA</v>
      </c>
      <c r="T2899" s="2" t="str">
        <f t="shared" si="136"/>
        <v>L4X 1V5_3400 PONYTRAIL DR_MISSISSAUGA</v>
      </c>
      <c r="U2899" s="12" t="str">
        <f t="shared" si="137"/>
        <v>DR</v>
      </c>
    </row>
    <row r="2900" spans="1:21" ht="13" x14ac:dyDescent="0.25">
      <c r="A2900" s="9">
        <v>45777</v>
      </c>
      <c r="B2900" s="2" t="s">
        <v>716</v>
      </c>
      <c r="C2900" s="2" t="s">
        <v>18</v>
      </c>
      <c r="D2900" s="2" t="s">
        <v>89</v>
      </c>
      <c r="E2900" s="2" t="s">
        <v>598</v>
      </c>
      <c r="F2900" s="2" t="s">
        <v>9798</v>
      </c>
      <c r="G2900" s="2">
        <v>12622</v>
      </c>
      <c r="H2900" s="2" t="s">
        <v>104</v>
      </c>
      <c r="I2900" s="1">
        <v>33940</v>
      </c>
      <c r="J2900" s="2" t="s">
        <v>23</v>
      </c>
      <c r="K2900" s="2"/>
      <c r="L2900" s="2" t="s">
        <v>24</v>
      </c>
      <c r="M2900" s="2">
        <v>35</v>
      </c>
      <c r="N2900" s="2" t="s">
        <v>3953</v>
      </c>
      <c r="O2900" s="2" t="s">
        <v>101</v>
      </c>
      <c r="P2900" s="2" t="s">
        <v>911</v>
      </c>
      <c r="Q2900" s="2" t="s">
        <v>9799</v>
      </c>
      <c r="R2900" t="str">
        <f>IFERROR(INDEX(ReadySub!$A$2:$A$1153, MATCH(T2900, ReadySub!$Q$2:$Q$1153, 0)), "")</f>
        <v/>
      </c>
      <c r="S2900" s="2" t="str">
        <f t="shared" si="135"/>
        <v>L6X 1X1_35_BRAMPTON</v>
      </c>
      <c r="T2900" s="2" t="str">
        <f t="shared" si="136"/>
        <v>L6X 1X1_35 SUNSET BLVD_BRAMPTON</v>
      </c>
      <c r="U2900" s="12" t="str">
        <f t="shared" si="137"/>
        <v>BLVD</v>
      </c>
    </row>
    <row r="2901" spans="1:21" ht="13" x14ac:dyDescent="0.25">
      <c r="A2901" s="9">
        <v>45777</v>
      </c>
      <c r="B2901" s="2" t="s">
        <v>716</v>
      </c>
      <c r="C2901" s="2" t="s">
        <v>18</v>
      </c>
      <c r="D2901" s="2" t="s">
        <v>89</v>
      </c>
      <c r="E2901" s="2" t="s">
        <v>598</v>
      </c>
      <c r="F2901" s="2" t="s">
        <v>9800</v>
      </c>
      <c r="G2901" s="2">
        <v>12623</v>
      </c>
      <c r="H2901" s="2" t="s">
        <v>104</v>
      </c>
      <c r="I2901" s="1">
        <v>33940</v>
      </c>
      <c r="J2901" s="2" t="s">
        <v>23</v>
      </c>
      <c r="K2901" s="2"/>
      <c r="L2901" s="2" t="s">
        <v>24</v>
      </c>
      <c r="M2901" s="2">
        <v>215</v>
      </c>
      <c r="N2901" s="2" t="s">
        <v>2344</v>
      </c>
      <c r="O2901" s="2" t="s">
        <v>26</v>
      </c>
      <c r="P2901" s="2" t="s">
        <v>911</v>
      </c>
      <c r="Q2901" s="2" t="s">
        <v>9801</v>
      </c>
      <c r="R2901" t="str">
        <f>IFERROR(INDEX(ReadySub!$A$2:$A$1153, MATCH(T2901, ReadySub!$Q$2:$Q$1153, 0)), "")</f>
        <v/>
      </c>
      <c r="S2901" s="2" t="str">
        <f t="shared" si="135"/>
        <v>L5S 1B6_215_BRAMPTON</v>
      </c>
      <c r="T2901" s="2" t="str">
        <f t="shared" si="136"/>
        <v>L5S 1B6_215 HANOVER RD_BRAMPTON</v>
      </c>
      <c r="U2901" s="12" t="str">
        <f t="shared" si="137"/>
        <v>RD</v>
      </c>
    </row>
    <row r="2902" spans="1:21" ht="13" x14ac:dyDescent="0.25">
      <c r="A2902" s="9">
        <v>45777</v>
      </c>
      <c r="B2902" s="2" t="s">
        <v>716</v>
      </c>
      <c r="C2902" s="2" t="s">
        <v>18</v>
      </c>
      <c r="D2902" s="2" t="s">
        <v>89</v>
      </c>
      <c r="E2902" s="2" t="s">
        <v>598</v>
      </c>
      <c r="F2902" s="2" t="s">
        <v>9802</v>
      </c>
      <c r="G2902" s="2">
        <v>12624</v>
      </c>
      <c r="H2902" s="2" t="s">
        <v>104</v>
      </c>
      <c r="I2902" s="1">
        <v>33415</v>
      </c>
      <c r="J2902" s="2" t="s">
        <v>23</v>
      </c>
      <c r="K2902" s="2"/>
      <c r="L2902" s="2" t="s">
        <v>24</v>
      </c>
      <c r="M2902" s="2">
        <v>3255</v>
      </c>
      <c r="N2902" s="2" t="s">
        <v>4947</v>
      </c>
      <c r="O2902" s="2" t="s">
        <v>47</v>
      </c>
      <c r="P2902" s="2" t="s">
        <v>601</v>
      </c>
      <c r="Q2902" s="2" t="s">
        <v>4948</v>
      </c>
      <c r="R2902" t="str">
        <f>IFERROR(INDEX(ReadySub!$A$2:$A$1153, MATCH(T2902, ReadySub!$Q$2:$Q$1153, 0)), "")</f>
        <v/>
      </c>
      <c r="S2902" s="2" t="str">
        <f t="shared" si="135"/>
        <v>L4X 2M2_3255_MISSISSAUGA</v>
      </c>
      <c r="T2902" s="2" t="str">
        <f t="shared" si="136"/>
        <v>L4X 2M2_3255 HAVENWOOD DR_MISSISSAUGA</v>
      </c>
      <c r="U2902" s="12" t="str">
        <f t="shared" si="137"/>
        <v>DR</v>
      </c>
    </row>
    <row r="2903" spans="1:21" ht="13" x14ac:dyDescent="0.25">
      <c r="A2903" s="9">
        <v>45777</v>
      </c>
      <c r="B2903" s="2" t="s">
        <v>716</v>
      </c>
      <c r="C2903" s="2" t="s">
        <v>18</v>
      </c>
      <c r="D2903" s="2" t="s">
        <v>89</v>
      </c>
      <c r="E2903" s="2" t="s">
        <v>598</v>
      </c>
      <c r="F2903" s="2" t="s">
        <v>9803</v>
      </c>
      <c r="G2903" s="2">
        <v>12625</v>
      </c>
      <c r="H2903" s="2" t="s">
        <v>104</v>
      </c>
      <c r="I2903" s="1">
        <v>33869</v>
      </c>
      <c r="J2903" s="2" t="s">
        <v>23</v>
      </c>
      <c r="K2903" s="2"/>
      <c r="L2903" s="2" t="s">
        <v>24</v>
      </c>
      <c r="M2903" s="2">
        <v>2473</v>
      </c>
      <c r="N2903" s="2" t="s">
        <v>9804</v>
      </c>
      <c r="O2903" s="2" t="s">
        <v>47</v>
      </c>
      <c r="P2903" s="2" t="s">
        <v>601</v>
      </c>
      <c r="Q2903" s="2" t="s">
        <v>9805</v>
      </c>
      <c r="R2903" t="str">
        <f>IFERROR(INDEX(ReadySub!$A$2:$A$1153, MATCH(T2903, ReadySub!$Q$2:$Q$1153, 0)), "")</f>
        <v/>
      </c>
      <c r="S2903" s="2" t="str">
        <f t="shared" si="135"/>
        <v>L5C 1X1_2473_MISSISSAUGA</v>
      </c>
      <c r="T2903" s="2" t="str">
        <f t="shared" si="136"/>
        <v>L5C 1X1_2473 ROSEMARY DR_MISSISSAUGA</v>
      </c>
      <c r="U2903" s="12" t="str">
        <f t="shared" si="137"/>
        <v>DR</v>
      </c>
    </row>
    <row r="2904" spans="1:21" ht="13" x14ac:dyDescent="0.25">
      <c r="A2904" s="9">
        <v>45777</v>
      </c>
      <c r="B2904" s="2" t="s">
        <v>716</v>
      </c>
      <c r="C2904" s="2" t="s">
        <v>18</v>
      </c>
      <c r="D2904" s="2" t="s">
        <v>89</v>
      </c>
      <c r="E2904" s="2" t="s">
        <v>598</v>
      </c>
      <c r="F2904" s="2" t="s">
        <v>9806</v>
      </c>
      <c r="G2904" s="2">
        <v>12626</v>
      </c>
      <c r="H2904" s="2" t="s">
        <v>104</v>
      </c>
      <c r="I2904" s="1">
        <v>33364</v>
      </c>
      <c r="J2904" s="2" t="s">
        <v>23</v>
      </c>
      <c r="K2904" s="2"/>
      <c r="L2904" s="2" t="s">
        <v>24</v>
      </c>
      <c r="M2904" s="2">
        <v>100</v>
      </c>
      <c r="N2904" s="2" t="s">
        <v>9807</v>
      </c>
      <c r="O2904" s="2" t="s">
        <v>249</v>
      </c>
      <c r="P2904" s="2" t="s">
        <v>911</v>
      </c>
      <c r="Q2904" s="2" t="s">
        <v>9808</v>
      </c>
      <c r="R2904" t="str">
        <f>IFERROR(INDEX(ReadySub!$A$2:$A$1153, MATCH(T2904, ReadySub!$Q$2:$Q$1153, 0)), "")</f>
        <v/>
      </c>
      <c r="S2904" s="2" t="str">
        <f t="shared" si="135"/>
        <v>L6S 2N3_100_BRAMPTON</v>
      </c>
      <c r="T2904" s="2" t="str">
        <f t="shared" si="136"/>
        <v>L6S 2N3_100 HILLDALE CRES_BRAMPTON</v>
      </c>
      <c r="U2904" s="12" t="str">
        <f t="shared" si="137"/>
        <v>CRES</v>
      </c>
    </row>
    <row r="2905" spans="1:21" ht="13" x14ac:dyDescent="0.25">
      <c r="A2905" s="9">
        <v>45777</v>
      </c>
      <c r="B2905" s="2" t="s">
        <v>716</v>
      </c>
      <c r="C2905" s="2" t="s">
        <v>18</v>
      </c>
      <c r="D2905" s="2" t="s">
        <v>89</v>
      </c>
      <c r="E2905" s="2" t="s">
        <v>598</v>
      </c>
      <c r="F2905" s="2" t="s">
        <v>9809</v>
      </c>
      <c r="G2905" s="2">
        <v>12627</v>
      </c>
      <c r="H2905" s="2" t="s">
        <v>104</v>
      </c>
      <c r="I2905" s="1">
        <v>33415</v>
      </c>
      <c r="J2905" s="2" t="s">
        <v>23</v>
      </c>
      <c r="K2905" s="2"/>
      <c r="L2905" s="2" t="s">
        <v>24</v>
      </c>
      <c r="M2905" s="2">
        <v>345</v>
      </c>
      <c r="N2905" s="2" t="s">
        <v>8557</v>
      </c>
      <c r="O2905" s="2" t="s">
        <v>47</v>
      </c>
      <c r="P2905" s="2" t="s">
        <v>601</v>
      </c>
      <c r="Q2905" s="2" t="s">
        <v>8558</v>
      </c>
      <c r="R2905" t="str">
        <f>IFERROR(INDEX(ReadySub!$A$2:$A$1153, MATCH(T2905, ReadySub!$Q$2:$Q$1153, 0)), "")</f>
        <v/>
      </c>
      <c r="S2905" s="2" t="str">
        <f t="shared" si="135"/>
        <v>L5R 1R6_345_MISSISSAUGA</v>
      </c>
      <c r="T2905" s="2" t="str">
        <f t="shared" si="136"/>
        <v>L5R 1R6_345 HUNTINGTON RIDGE DR_MISSISSAUGA</v>
      </c>
      <c r="U2905" s="12" t="str">
        <f t="shared" si="137"/>
        <v>DR</v>
      </c>
    </row>
    <row r="2906" spans="1:21" ht="13" x14ac:dyDescent="0.25">
      <c r="A2906" s="9">
        <v>45777</v>
      </c>
      <c r="B2906" s="2" t="s">
        <v>716</v>
      </c>
      <c r="C2906" s="2" t="s">
        <v>18</v>
      </c>
      <c r="D2906" s="2" t="s">
        <v>89</v>
      </c>
      <c r="E2906" s="2" t="s">
        <v>598</v>
      </c>
      <c r="F2906" s="2" t="s">
        <v>9810</v>
      </c>
      <c r="G2906" s="2">
        <v>12628</v>
      </c>
      <c r="H2906" s="2" t="s">
        <v>104</v>
      </c>
      <c r="I2906" s="1">
        <v>33415</v>
      </c>
      <c r="J2906" s="2" t="s">
        <v>23</v>
      </c>
      <c r="K2906" s="2"/>
      <c r="L2906" s="2" t="s">
        <v>24</v>
      </c>
      <c r="M2906" s="2">
        <v>48</v>
      </c>
      <c r="N2906" s="2" t="s">
        <v>5924</v>
      </c>
      <c r="O2906" s="2" t="s">
        <v>26</v>
      </c>
      <c r="P2906" s="2" t="s">
        <v>911</v>
      </c>
      <c r="Q2906" s="2" t="s">
        <v>9811</v>
      </c>
      <c r="R2906" t="str">
        <f>IFERROR(INDEX(ReadySub!$A$2:$A$1153, MATCH(T2906, ReadySub!$Q$2:$Q$1153, 0)), "")</f>
        <v/>
      </c>
      <c r="S2906" s="2" t="str">
        <f t="shared" si="135"/>
        <v>L6S 2N9_48_BRAMPTON</v>
      </c>
      <c r="T2906" s="2" t="str">
        <f t="shared" si="136"/>
        <v>L6S 2N9_48 JEFFERSON RD_BRAMPTON</v>
      </c>
      <c r="U2906" s="12" t="str">
        <f t="shared" si="137"/>
        <v>RD</v>
      </c>
    </row>
    <row r="2907" spans="1:21" ht="13" x14ac:dyDescent="0.25">
      <c r="A2907" s="9">
        <v>45777</v>
      </c>
      <c r="B2907" s="2" t="s">
        <v>716</v>
      </c>
      <c r="C2907" s="2" t="s">
        <v>18</v>
      </c>
      <c r="D2907" s="2" t="s">
        <v>89</v>
      </c>
      <c r="E2907" s="2" t="s">
        <v>598</v>
      </c>
      <c r="F2907" s="2" t="s">
        <v>9812</v>
      </c>
      <c r="G2907" s="2">
        <v>12630</v>
      </c>
      <c r="H2907" s="2" t="s">
        <v>104</v>
      </c>
      <c r="I2907" s="1">
        <v>33364</v>
      </c>
      <c r="J2907" s="2" t="s">
        <v>23</v>
      </c>
      <c r="K2907" s="2"/>
      <c r="L2907" s="2" t="s">
        <v>24</v>
      </c>
      <c r="M2907" s="2">
        <v>235</v>
      </c>
      <c r="N2907" s="2" t="s">
        <v>9813</v>
      </c>
      <c r="O2907" s="2" t="s">
        <v>47</v>
      </c>
      <c r="P2907" s="2" t="s">
        <v>911</v>
      </c>
      <c r="Q2907" s="2" t="s">
        <v>9814</v>
      </c>
      <c r="R2907" t="str">
        <f>IFERROR(INDEX(ReadySub!$A$2:$A$1153, MATCH(T2907, ReadySub!$Q$2:$Q$1153, 0)), "")</f>
        <v/>
      </c>
      <c r="S2907" s="2" t="str">
        <f t="shared" si="135"/>
        <v>L6V 3B3_235_BRAMPTON</v>
      </c>
      <c r="T2907" s="2" t="str">
        <f t="shared" si="136"/>
        <v>L6V 3B3_235 KINGSWOOD DR_BRAMPTON</v>
      </c>
      <c r="U2907" s="12" t="str">
        <f t="shared" si="137"/>
        <v>DR</v>
      </c>
    </row>
    <row r="2908" spans="1:21" ht="13" x14ac:dyDescent="0.25">
      <c r="A2908" s="9">
        <v>45777</v>
      </c>
      <c r="B2908" s="2" t="s">
        <v>716</v>
      </c>
      <c r="C2908" s="2" t="s">
        <v>18</v>
      </c>
      <c r="D2908" s="2" t="s">
        <v>89</v>
      </c>
      <c r="E2908" s="2" t="s">
        <v>598</v>
      </c>
      <c r="F2908" s="2" t="s">
        <v>16810</v>
      </c>
      <c r="G2908" s="2">
        <v>12632</v>
      </c>
      <c r="H2908" s="2" t="s">
        <v>104</v>
      </c>
      <c r="I2908" s="1">
        <v>33415</v>
      </c>
      <c r="J2908" s="2" t="s">
        <v>23</v>
      </c>
      <c r="K2908" s="2"/>
      <c r="L2908" s="2" t="s">
        <v>24</v>
      </c>
      <c r="M2908" s="2">
        <v>2650</v>
      </c>
      <c r="N2908" s="2" t="s">
        <v>5791</v>
      </c>
      <c r="O2908" s="2" t="s">
        <v>47</v>
      </c>
      <c r="P2908" s="2" t="s">
        <v>601</v>
      </c>
      <c r="Q2908" s="2" t="s">
        <v>9815</v>
      </c>
      <c r="R2908" t="str">
        <f>IFERROR(INDEX(ReadySub!$A$2:$A$1153, MATCH(T2908, ReadySub!$Q$2:$Q$1153, 0)), "")</f>
        <v/>
      </c>
      <c r="S2908" s="2" t="str">
        <f t="shared" si="135"/>
        <v>L5N 2R2_2650_MISSISSAUGA</v>
      </c>
      <c r="T2908" s="2" t="str">
        <f t="shared" si="136"/>
        <v>L5N 2R2_2650 GANANOQUE DR_MISSISSAUGA</v>
      </c>
      <c r="U2908" s="12" t="str">
        <f t="shared" si="137"/>
        <v>DR</v>
      </c>
    </row>
    <row r="2909" spans="1:21" ht="13" x14ac:dyDescent="0.25">
      <c r="A2909" s="9">
        <v>45777</v>
      </c>
      <c r="B2909" s="2" t="s">
        <v>716</v>
      </c>
      <c r="C2909" s="2" t="s">
        <v>18</v>
      </c>
      <c r="D2909" s="2" t="s">
        <v>89</v>
      </c>
      <c r="E2909" s="2" t="s">
        <v>598</v>
      </c>
      <c r="F2909" s="2" t="s">
        <v>9816</v>
      </c>
      <c r="G2909" s="2">
        <v>12633</v>
      </c>
      <c r="H2909" s="2" t="s">
        <v>120</v>
      </c>
      <c r="I2909" s="1">
        <v>33506</v>
      </c>
      <c r="J2909" s="2" t="s">
        <v>23</v>
      </c>
      <c r="K2909" s="2"/>
      <c r="L2909" s="2" t="s">
        <v>24</v>
      </c>
      <c r="M2909" s="2">
        <v>95</v>
      </c>
      <c r="N2909" s="2" t="s">
        <v>394</v>
      </c>
      <c r="O2909" s="2" t="s">
        <v>36</v>
      </c>
      <c r="P2909" s="2" t="s">
        <v>911</v>
      </c>
      <c r="Q2909" s="2" t="s">
        <v>9817</v>
      </c>
      <c r="R2909" t="str">
        <f>IFERROR(INDEX(ReadySub!$A$2:$A$1153, MATCH(T2909, ReadySub!$Q$2:$Q$1153, 0)), "")</f>
        <v/>
      </c>
      <c r="S2909" s="2" t="str">
        <f t="shared" si="135"/>
        <v>L6S 3A3_95_BRAMPTON</v>
      </c>
      <c r="T2909" s="2" t="str">
        <f t="shared" si="136"/>
        <v>L6S 3A3_95 MASSEY ST_BRAMPTON</v>
      </c>
      <c r="U2909" s="12" t="str">
        <f t="shared" si="137"/>
        <v>ST</v>
      </c>
    </row>
    <row r="2910" spans="1:21" ht="13" x14ac:dyDescent="0.25">
      <c r="A2910" s="9">
        <v>45777</v>
      </c>
      <c r="B2910" s="2" t="s">
        <v>716</v>
      </c>
      <c r="C2910" s="2" t="s">
        <v>18</v>
      </c>
      <c r="D2910" s="2" t="s">
        <v>89</v>
      </c>
      <c r="E2910" s="2" t="s">
        <v>598</v>
      </c>
      <c r="F2910" s="2" t="s">
        <v>9818</v>
      </c>
      <c r="G2910" s="2">
        <v>12634</v>
      </c>
      <c r="H2910" s="2" t="s">
        <v>104</v>
      </c>
      <c r="I2910" s="1">
        <v>33506</v>
      </c>
      <c r="J2910" s="2" t="s">
        <v>23</v>
      </c>
      <c r="K2910" s="2"/>
      <c r="L2910" s="2" t="s">
        <v>24</v>
      </c>
      <c r="M2910" s="2">
        <v>974</v>
      </c>
      <c r="N2910" s="2" t="s">
        <v>6734</v>
      </c>
      <c r="O2910" s="2" t="s">
        <v>92</v>
      </c>
      <c r="P2910" s="2" t="s">
        <v>601</v>
      </c>
      <c r="Q2910" s="2" t="s">
        <v>9819</v>
      </c>
      <c r="R2910" t="str">
        <f>IFERROR(INDEX(ReadySub!$A$2:$A$1153, MATCH(T2910, ReadySub!$Q$2:$Q$1153, 0)), "")</f>
        <v/>
      </c>
      <c r="S2910" s="2" t="str">
        <f t="shared" si="135"/>
        <v>L5C 1L6_974_MISSISSAUGA</v>
      </c>
      <c r="T2910" s="2" t="str">
        <f t="shared" si="136"/>
        <v>L5C 1L6_974 MCBRIDE AVE_MISSISSAUGA</v>
      </c>
      <c r="U2910" s="12" t="str">
        <f t="shared" si="137"/>
        <v>AVE</v>
      </c>
    </row>
    <row r="2911" spans="1:21" ht="13" x14ac:dyDescent="0.25">
      <c r="A2911" s="9">
        <v>45777</v>
      </c>
      <c r="B2911" s="2" t="s">
        <v>716</v>
      </c>
      <c r="C2911" s="2" t="s">
        <v>18</v>
      </c>
      <c r="D2911" s="2" t="s">
        <v>89</v>
      </c>
      <c r="E2911" s="2" t="s">
        <v>598</v>
      </c>
      <c r="F2911" s="2" t="s">
        <v>9820</v>
      </c>
      <c r="G2911" s="2">
        <v>12635</v>
      </c>
      <c r="H2911" s="2" t="s">
        <v>104</v>
      </c>
      <c r="I2911" s="1">
        <v>33364</v>
      </c>
      <c r="J2911" s="2" t="s">
        <v>23</v>
      </c>
      <c r="K2911" s="2"/>
      <c r="L2911" s="2" t="s">
        <v>24</v>
      </c>
      <c r="M2911" s="2">
        <v>6325</v>
      </c>
      <c r="N2911" s="2" t="s">
        <v>9821</v>
      </c>
      <c r="O2911" s="2" t="s">
        <v>814</v>
      </c>
      <c r="P2911" s="2" t="s">
        <v>601</v>
      </c>
      <c r="Q2911" s="2" t="s">
        <v>9822</v>
      </c>
      <c r="R2911" t="str">
        <f>IFERROR(INDEX(ReadySub!$A$2:$A$1153, MATCH(T2911, ReadySub!$Q$2:$Q$1153, 0)), "")</f>
        <v/>
      </c>
      <c r="S2911" s="2" t="str">
        <f t="shared" si="135"/>
        <v>L5N 3C8_6325_MISSISSAUGA</v>
      </c>
      <c r="T2911" s="2" t="str">
        <f t="shared" si="136"/>
        <v>L5N 3C8_6325 MILLER'S GROVE_MISSISSAUGA</v>
      </c>
      <c r="U2911" s="12" t="str">
        <f t="shared" si="137"/>
        <v>Grove</v>
      </c>
    </row>
    <row r="2912" spans="1:21" ht="13" x14ac:dyDescent="0.25">
      <c r="A2912" s="9">
        <v>45777</v>
      </c>
      <c r="B2912" s="2" t="s">
        <v>716</v>
      </c>
      <c r="C2912" s="2" t="s">
        <v>18</v>
      </c>
      <c r="D2912" s="2" t="s">
        <v>89</v>
      </c>
      <c r="E2912" s="2" t="s">
        <v>598</v>
      </c>
      <c r="F2912" s="2" t="s">
        <v>9823</v>
      </c>
      <c r="G2912" s="2">
        <v>12636</v>
      </c>
      <c r="H2912" s="2" t="s">
        <v>104</v>
      </c>
      <c r="I2912" s="1">
        <v>33415</v>
      </c>
      <c r="J2912" s="2" t="s">
        <v>23</v>
      </c>
      <c r="K2912" s="2"/>
      <c r="L2912" s="2" t="s">
        <v>24</v>
      </c>
      <c r="M2912" s="2">
        <v>145</v>
      </c>
      <c r="N2912" s="2" t="s">
        <v>9824</v>
      </c>
      <c r="O2912" s="2" t="s">
        <v>47</v>
      </c>
      <c r="P2912" s="2" t="s">
        <v>601</v>
      </c>
      <c r="Q2912" s="2" t="s">
        <v>9825</v>
      </c>
      <c r="R2912" t="str">
        <f>IFERROR(INDEX(ReadySub!$A$2:$A$1153, MATCH(T2912, ReadySub!$Q$2:$Q$1153, 0)), "")</f>
        <v/>
      </c>
      <c r="S2912" s="2" t="str">
        <f t="shared" si="135"/>
        <v>L5G 1Z4_145_MISSISSAUGA</v>
      </c>
      <c r="T2912" s="2" t="str">
        <f t="shared" si="136"/>
        <v>L5G 1Z4_145 WINDY OAKS DR_MISSISSAUGA</v>
      </c>
      <c r="U2912" s="12" t="str">
        <f t="shared" si="137"/>
        <v>DR</v>
      </c>
    </row>
    <row r="2913" spans="1:21" ht="13" x14ac:dyDescent="0.25">
      <c r="A2913" s="9">
        <v>45777</v>
      </c>
      <c r="B2913" s="2" t="s">
        <v>716</v>
      </c>
      <c r="C2913" s="2" t="s">
        <v>18</v>
      </c>
      <c r="D2913" s="2" t="s">
        <v>89</v>
      </c>
      <c r="E2913" s="2" t="s">
        <v>598</v>
      </c>
      <c r="F2913" s="2" t="s">
        <v>9826</v>
      </c>
      <c r="G2913" s="2">
        <v>12637</v>
      </c>
      <c r="H2913" s="2" t="s">
        <v>202</v>
      </c>
      <c r="I2913" s="1">
        <v>33506</v>
      </c>
      <c r="J2913" s="2" t="s">
        <v>23</v>
      </c>
      <c r="K2913" s="2"/>
      <c r="L2913" s="2" t="s">
        <v>24</v>
      </c>
      <c r="M2913" s="2">
        <v>200</v>
      </c>
      <c r="N2913" s="2" t="s">
        <v>2964</v>
      </c>
      <c r="O2913" s="2" t="s">
        <v>288</v>
      </c>
      <c r="P2913" s="2" t="s">
        <v>911</v>
      </c>
      <c r="Q2913" s="2" t="s">
        <v>9827</v>
      </c>
      <c r="R2913" t="str">
        <f>IFERROR(INDEX(ReadySub!$A$2:$A$1153, MATCH(T2913, ReadySub!$Q$2:$Q$1153, 0)), "")</f>
        <v/>
      </c>
      <c r="S2913" s="2" t="str">
        <f t="shared" si="135"/>
        <v>L6Y 2P8_200_BRAMPTON</v>
      </c>
      <c r="T2913" s="2" t="str">
        <f t="shared" si="136"/>
        <v>L6Y 2P8_200 MORTON WAY_BRAMPTON</v>
      </c>
      <c r="U2913" s="12" t="str">
        <f t="shared" si="137"/>
        <v>Way</v>
      </c>
    </row>
    <row r="2914" spans="1:21" ht="13" x14ac:dyDescent="0.25">
      <c r="A2914" s="9">
        <v>45777</v>
      </c>
      <c r="B2914" s="2" t="s">
        <v>716</v>
      </c>
      <c r="C2914" s="2" t="s">
        <v>18</v>
      </c>
      <c r="D2914" s="2" t="s">
        <v>89</v>
      </c>
      <c r="E2914" s="2" t="s">
        <v>598</v>
      </c>
      <c r="F2914" s="2" t="s">
        <v>9828</v>
      </c>
      <c r="G2914" s="2">
        <v>12639</v>
      </c>
      <c r="H2914" s="2" t="s">
        <v>104</v>
      </c>
      <c r="I2914" s="1">
        <v>33506</v>
      </c>
      <c r="J2914" s="2" t="s">
        <v>23</v>
      </c>
      <c r="K2914" s="2"/>
      <c r="L2914" s="2" t="s">
        <v>24</v>
      </c>
      <c r="M2914" s="2">
        <v>24</v>
      </c>
      <c r="N2914" s="2" t="s">
        <v>9829</v>
      </c>
      <c r="O2914" s="2" t="s">
        <v>47</v>
      </c>
      <c r="P2914" s="2" t="s">
        <v>911</v>
      </c>
      <c r="Q2914" s="2" t="s">
        <v>9830</v>
      </c>
      <c r="R2914" t="str">
        <f>IFERROR(INDEX(ReadySub!$A$2:$A$1153, MATCH(T2914, ReadySub!$Q$2:$Q$1153, 0)), "")</f>
        <v/>
      </c>
      <c r="S2914" s="2" t="str">
        <f t="shared" si="135"/>
        <v>L6W 1H4_24_BRAMPTON</v>
      </c>
      <c r="T2914" s="2" t="str">
        <f t="shared" si="136"/>
        <v>L6W 1H4_24 DUNCAN BULL DR_BRAMPTON</v>
      </c>
      <c r="U2914" s="12" t="str">
        <f t="shared" si="137"/>
        <v>DR</v>
      </c>
    </row>
    <row r="2915" spans="1:21" ht="13" x14ac:dyDescent="0.25">
      <c r="A2915" s="9">
        <v>45777</v>
      </c>
      <c r="B2915" s="2" t="s">
        <v>716</v>
      </c>
      <c r="C2915" s="2" t="s">
        <v>18</v>
      </c>
      <c r="D2915" s="2" t="s">
        <v>89</v>
      </c>
      <c r="E2915" s="2" t="s">
        <v>598</v>
      </c>
      <c r="F2915" s="2" t="s">
        <v>9831</v>
      </c>
      <c r="G2915" s="2">
        <v>12641</v>
      </c>
      <c r="H2915" s="2" t="s">
        <v>104</v>
      </c>
      <c r="I2915" s="1">
        <v>33940</v>
      </c>
      <c r="J2915" s="2" t="s">
        <v>23</v>
      </c>
      <c r="K2915" s="2"/>
      <c r="L2915" s="2" t="s">
        <v>24</v>
      </c>
      <c r="M2915" s="2">
        <v>5940</v>
      </c>
      <c r="N2915" s="2" t="s">
        <v>8536</v>
      </c>
      <c r="O2915" s="2" t="s">
        <v>26</v>
      </c>
      <c r="P2915" s="2" t="s">
        <v>601</v>
      </c>
      <c r="Q2915" s="2" t="s">
        <v>9832</v>
      </c>
      <c r="R2915" t="str">
        <f>IFERROR(INDEX(ReadySub!$A$2:$A$1153, MATCH(T2915, ReadySub!$Q$2:$Q$1153, 0)), "")</f>
        <v/>
      </c>
      <c r="S2915" s="2" t="str">
        <f t="shared" si="135"/>
        <v>L5H 3J5_5940_MISSISSAUGA</v>
      </c>
      <c r="T2915" s="2" t="str">
        <f t="shared" si="136"/>
        <v>L5H 3J5_5940 MONTEVIDEO RD_MISSISSAUGA</v>
      </c>
      <c r="U2915" s="12" t="str">
        <f t="shared" si="137"/>
        <v>RD</v>
      </c>
    </row>
    <row r="2916" spans="1:21" ht="13" x14ac:dyDescent="0.25">
      <c r="A2916" s="9">
        <v>45777</v>
      </c>
      <c r="B2916" s="2" t="s">
        <v>716</v>
      </c>
      <c r="C2916" s="2" t="s">
        <v>18</v>
      </c>
      <c r="D2916" s="2" t="s">
        <v>89</v>
      </c>
      <c r="E2916" s="2" t="s">
        <v>598</v>
      </c>
      <c r="F2916" s="2" t="s">
        <v>9833</v>
      </c>
      <c r="G2916" s="2">
        <v>12642</v>
      </c>
      <c r="H2916" s="2" t="s">
        <v>104</v>
      </c>
      <c r="I2916" s="1">
        <v>33415</v>
      </c>
      <c r="J2916" s="2" t="s">
        <v>23</v>
      </c>
      <c r="K2916" s="2"/>
      <c r="L2916" s="2" t="s">
        <v>24</v>
      </c>
      <c r="M2916" s="2">
        <v>6855</v>
      </c>
      <c r="N2916" s="2" t="s">
        <v>5640</v>
      </c>
      <c r="O2916" s="2" t="s">
        <v>491</v>
      </c>
      <c r="P2916" s="2" t="s">
        <v>601</v>
      </c>
      <c r="Q2916" s="2" t="s">
        <v>8555</v>
      </c>
      <c r="R2916" t="str">
        <f>IFERROR(INDEX(ReadySub!$A$2:$A$1153, MATCH(T2916, ReadySub!$Q$2:$Q$1153, 0)), "")</f>
        <v/>
      </c>
      <c r="S2916" s="2" t="str">
        <f t="shared" si="135"/>
        <v>L5N 5R2_6855_MISSISSAUGA</v>
      </c>
      <c r="T2916" s="2" t="str">
        <f t="shared" si="136"/>
        <v>L5N 5R2_6855 TENTH LINE_MISSISSAUGA</v>
      </c>
      <c r="U2916" s="12" t="str">
        <f t="shared" si="137"/>
        <v>Line</v>
      </c>
    </row>
    <row r="2917" spans="1:21" ht="13" x14ac:dyDescent="0.25">
      <c r="A2917" s="9">
        <v>45777</v>
      </c>
      <c r="B2917" s="2" t="s">
        <v>716</v>
      </c>
      <c r="C2917" s="2" t="s">
        <v>18</v>
      </c>
      <c r="D2917" s="2" t="s">
        <v>89</v>
      </c>
      <c r="E2917" s="2" t="s">
        <v>598</v>
      </c>
      <c r="F2917" s="2" t="s">
        <v>9834</v>
      </c>
      <c r="G2917" s="2">
        <v>12643</v>
      </c>
      <c r="H2917" s="2" t="s">
        <v>104</v>
      </c>
      <c r="I2917" s="1">
        <v>33940</v>
      </c>
      <c r="J2917" s="2" t="s">
        <v>23</v>
      </c>
      <c r="K2917" s="2"/>
      <c r="L2917" s="2" t="s">
        <v>24</v>
      </c>
      <c r="M2917" s="2">
        <v>3520</v>
      </c>
      <c r="N2917" s="2" t="s">
        <v>9835</v>
      </c>
      <c r="O2917" s="2" t="s">
        <v>47</v>
      </c>
      <c r="P2917" s="2" t="s">
        <v>601</v>
      </c>
      <c r="Q2917" s="2" t="s">
        <v>9836</v>
      </c>
      <c r="R2917" t="str">
        <f>IFERROR(INDEX(ReadySub!$A$2:$A$1153, MATCH(T2917, ReadySub!$Q$2:$Q$1153, 0)), "")</f>
        <v/>
      </c>
      <c r="S2917" s="2" t="str">
        <f t="shared" si="135"/>
        <v>L5C 2G6_3520_MISSISSAUGA</v>
      </c>
      <c r="T2917" s="2" t="str">
        <f t="shared" si="136"/>
        <v>L5C 2G6_3520 QUEENSTON DR_MISSISSAUGA</v>
      </c>
      <c r="U2917" s="12" t="str">
        <f t="shared" si="137"/>
        <v>DR</v>
      </c>
    </row>
    <row r="2918" spans="1:21" ht="13" x14ac:dyDescent="0.25">
      <c r="A2918" s="9">
        <v>45777</v>
      </c>
      <c r="B2918" s="2" t="s">
        <v>716</v>
      </c>
      <c r="C2918" s="2" t="s">
        <v>18</v>
      </c>
      <c r="D2918" s="2" t="s">
        <v>89</v>
      </c>
      <c r="E2918" s="2" t="s">
        <v>598</v>
      </c>
      <c r="F2918" s="2" t="s">
        <v>9837</v>
      </c>
      <c r="G2918" s="2">
        <v>12644</v>
      </c>
      <c r="H2918" s="2" t="s">
        <v>104</v>
      </c>
      <c r="I2918" s="1">
        <v>33630</v>
      </c>
      <c r="J2918" s="2" t="s">
        <v>23</v>
      </c>
      <c r="K2918" s="2"/>
      <c r="L2918" s="2" t="s">
        <v>24</v>
      </c>
      <c r="M2918" s="2">
        <v>25</v>
      </c>
      <c r="N2918" s="2" t="s">
        <v>9838</v>
      </c>
      <c r="O2918" s="2" t="s">
        <v>92</v>
      </c>
      <c r="P2918" s="2" t="s">
        <v>911</v>
      </c>
      <c r="Q2918" s="2" t="s">
        <v>9839</v>
      </c>
      <c r="R2918" t="str">
        <f>IFERROR(INDEX(ReadySub!$A$2:$A$1153, MATCH(T2918, ReadySub!$Q$2:$Q$1153, 0)), "")</f>
        <v/>
      </c>
      <c r="S2918" s="2" t="str">
        <f t="shared" si="135"/>
        <v>L6Y 2A1_25_BRAMPTON</v>
      </c>
      <c r="T2918" s="2" t="str">
        <f t="shared" si="136"/>
        <v>L6Y 2A1_25 BRENDA AVE_BRAMPTON</v>
      </c>
      <c r="U2918" s="12" t="str">
        <f t="shared" si="137"/>
        <v>AVE</v>
      </c>
    </row>
    <row r="2919" spans="1:21" ht="13" x14ac:dyDescent="0.25">
      <c r="A2919" s="9">
        <v>45777</v>
      </c>
      <c r="B2919" s="2" t="s">
        <v>716</v>
      </c>
      <c r="C2919" s="2" t="s">
        <v>18</v>
      </c>
      <c r="D2919" s="2" t="s">
        <v>89</v>
      </c>
      <c r="E2919" s="2" t="s">
        <v>598</v>
      </c>
      <c r="F2919" s="2" t="s">
        <v>9840</v>
      </c>
      <c r="G2919" s="2">
        <v>12646</v>
      </c>
      <c r="H2919" s="2" t="s">
        <v>104</v>
      </c>
      <c r="I2919" s="1">
        <v>33721</v>
      </c>
      <c r="J2919" s="2" t="s">
        <v>23</v>
      </c>
      <c r="K2919" s="2"/>
      <c r="L2919" s="2" t="s">
        <v>24</v>
      </c>
      <c r="M2919" s="2">
        <v>3625</v>
      </c>
      <c r="N2919" s="2" t="s">
        <v>1452</v>
      </c>
      <c r="O2919" s="2" t="s">
        <v>47</v>
      </c>
      <c r="P2919" s="2" t="s">
        <v>601</v>
      </c>
      <c r="Q2919" s="2" t="s">
        <v>1453</v>
      </c>
      <c r="R2919" t="str">
        <f>IFERROR(INDEX(ReadySub!$A$2:$A$1153, MATCH(T2919, ReadySub!$Q$2:$Q$1153, 0)), "")</f>
        <v/>
      </c>
      <c r="S2919" s="2" t="str">
        <f t="shared" si="135"/>
        <v>L5L 2Z5_3625_MISSISSAUGA</v>
      </c>
      <c r="T2919" s="2" t="str">
        <f t="shared" si="136"/>
        <v>L5L 2Z5_3625 SAWMILL VALLEY DR_MISSISSAUGA</v>
      </c>
      <c r="U2919" s="12" t="str">
        <f t="shared" si="137"/>
        <v>DR</v>
      </c>
    </row>
    <row r="2920" spans="1:21" ht="13" x14ac:dyDescent="0.25">
      <c r="A2920" s="9">
        <v>45777</v>
      </c>
      <c r="B2920" s="2" t="s">
        <v>716</v>
      </c>
      <c r="C2920" s="2" t="s">
        <v>18</v>
      </c>
      <c r="D2920" s="2" t="s">
        <v>89</v>
      </c>
      <c r="E2920" s="2" t="s">
        <v>598</v>
      </c>
      <c r="F2920" s="2" t="s">
        <v>9841</v>
      </c>
      <c r="G2920" s="2">
        <v>12647</v>
      </c>
      <c r="H2920" s="2" t="s">
        <v>104</v>
      </c>
      <c r="I2920" s="1">
        <v>33721</v>
      </c>
      <c r="J2920" s="2" t="s">
        <v>23</v>
      </c>
      <c r="K2920" s="2"/>
      <c r="L2920" s="2" t="s">
        <v>24</v>
      </c>
      <c r="M2920" s="2">
        <v>5800</v>
      </c>
      <c r="N2920" s="2" t="s">
        <v>8536</v>
      </c>
      <c r="O2920" s="2" t="s">
        <v>26</v>
      </c>
      <c r="P2920" s="2" t="s">
        <v>601</v>
      </c>
      <c r="Q2920" s="2" t="s">
        <v>9842</v>
      </c>
      <c r="R2920" t="str">
        <f>IFERROR(INDEX(ReadySub!$A$2:$A$1153, MATCH(T2920, ReadySub!$Q$2:$Q$1153, 0)), "")</f>
        <v/>
      </c>
      <c r="S2920" s="2" t="str">
        <f t="shared" si="135"/>
        <v>L7N 2S1_5800_MISSISSAUGA</v>
      </c>
      <c r="T2920" s="2" t="str">
        <f t="shared" si="136"/>
        <v>L7N 2S1_5800 MONTEVIDEO RD_MISSISSAUGA</v>
      </c>
      <c r="U2920" s="12" t="str">
        <f t="shared" si="137"/>
        <v>RD</v>
      </c>
    </row>
    <row r="2921" spans="1:21" ht="13" x14ac:dyDescent="0.25">
      <c r="A2921" s="9">
        <v>45777</v>
      </c>
      <c r="B2921" s="2" t="s">
        <v>716</v>
      </c>
      <c r="C2921" s="2" t="s">
        <v>18</v>
      </c>
      <c r="D2921" s="2" t="s">
        <v>89</v>
      </c>
      <c r="E2921" s="2" t="s">
        <v>598</v>
      </c>
      <c r="F2921" s="2" t="s">
        <v>9843</v>
      </c>
      <c r="G2921" s="2">
        <v>12648</v>
      </c>
      <c r="H2921" s="2" t="s">
        <v>104</v>
      </c>
      <c r="I2921" s="1">
        <v>33415</v>
      </c>
      <c r="J2921" s="2" t="s">
        <v>23</v>
      </c>
      <c r="K2921" s="2"/>
      <c r="L2921" s="2" t="s">
        <v>24</v>
      </c>
      <c r="M2921" s="2">
        <v>6735</v>
      </c>
      <c r="N2921" s="2" t="s">
        <v>9844</v>
      </c>
      <c r="O2921" s="2" t="s">
        <v>26</v>
      </c>
      <c r="P2921" s="2" t="s">
        <v>601</v>
      </c>
      <c r="Q2921" s="2" t="s">
        <v>9845</v>
      </c>
      <c r="R2921" t="str">
        <f>IFERROR(INDEX(ReadySub!$A$2:$A$1153, MATCH(T2921, ReadySub!$Q$2:$Q$1153, 0)), "")</f>
        <v/>
      </c>
      <c r="S2921" s="2" t="str">
        <f t="shared" si="135"/>
        <v>L5N 2C5_6735_MISSISSAUGA</v>
      </c>
      <c r="T2921" s="2" t="str">
        <f t="shared" si="136"/>
        <v>L5N 2C5_6735 SHELTER BAY RD_MISSISSAUGA</v>
      </c>
      <c r="U2921" s="12" t="str">
        <f t="shared" si="137"/>
        <v>RD</v>
      </c>
    </row>
    <row r="2922" spans="1:21" ht="13" x14ac:dyDescent="0.25">
      <c r="A2922" s="9">
        <v>45777</v>
      </c>
      <c r="B2922" s="2" t="s">
        <v>716</v>
      </c>
      <c r="C2922" s="2" t="s">
        <v>18</v>
      </c>
      <c r="D2922" s="2" t="s">
        <v>89</v>
      </c>
      <c r="E2922" s="2" t="s">
        <v>598</v>
      </c>
      <c r="F2922" s="2" t="s">
        <v>9846</v>
      </c>
      <c r="G2922" s="2">
        <v>12649</v>
      </c>
      <c r="H2922" s="2" t="s">
        <v>104</v>
      </c>
      <c r="I2922" s="1">
        <v>33415</v>
      </c>
      <c r="J2922" s="2" t="s">
        <v>23</v>
      </c>
      <c r="K2922" s="2"/>
      <c r="L2922" s="2" t="s">
        <v>24</v>
      </c>
      <c r="M2922" s="2">
        <v>2280</v>
      </c>
      <c r="N2922" s="2" t="s">
        <v>9847</v>
      </c>
      <c r="O2922" s="2" t="s">
        <v>47</v>
      </c>
      <c r="P2922" s="2" t="s">
        <v>601</v>
      </c>
      <c r="Q2922" s="2" t="s">
        <v>9848</v>
      </c>
      <c r="R2922" t="str">
        <f>IFERROR(INDEX(ReadySub!$A$2:$A$1153, MATCH(T2922, ReadySub!$Q$2:$Q$1153, 0)), "")</f>
        <v/>
      </c>
      <c r="S2922" s="2" t="str">
        <f t="shared" si="135"/>
        <v>L5K 1M1_2280_MISSISSAUGA</v>
      </c>
      <c r="T2922" s="2" t="str">
        <f t="shared" si="136"/>
        <v>L5K 1M1_2280 PERRAN DR_MISSISSAUGA</v>
      </c>
      <c r="U2922" s="12" t="str">
        <f t="shared" si="137"/>
        <v>DR</v>
      </c>
    </row>
    <row r="2923" spans="1:21" ht="13" x14ac:dyDescent="0.25">
      <c r="A2923" s="9">
        <v>45777</v>
      </c>
      <c r="B2923" s="2" t="s">
        <v>716</v>
      </c>
      <c r="C2923" s="2" t="s">
        <v>18</v>
      </c>
      <c r="D2923" s="2" t="s">
        <v>89</v>
      </c>
      <c r="E2923" s="2" t="s">
        <v>598</v>
      </c>
      <c r="F2923" s="2" t="s">
        <v>9849</v>
      </c>
      <c r="G2923" s="2">
        <v>12650</v>
      </c>
      <c r="H2923" s="2" t="s">
        <v>104</v>
      </c>
      <c r="I2923" s="1">
        <v>33364</v>
      </c>
      <c r="J2923" s="2" t="s">
        <v>23</v>
      </c>
      <c r="K2923" s="2"/>
      <c r="L2923" s="2" t="s">
        <v>24</v>
      </c>
      <c r="M2923" s="2">
        <v>460</v>
      </c>
      <c r="N2923" s="2" t="s">
        <v>9850</v>
      </c>
      <c r="O2923" s="2" t="s">
        <v>101</v>
      </c>
      <c r="P2923" s="2" t="s">
        <v>601</v>
      </c>
      <c r="Q2923" s="2" t="s">
        <v>9851</v>
      </c>
      <c r="R2923" t="str">
        <f>IFERROR(INDEX(ReadySub!$A$2:$A$1153, MATCH(T2923, ReadySub!$Q$2:$Q$1153, 0)), "")</f>
        <v/>
      </c>
      <c r="S2923" s="2" t="str">
        <f t="shared" si="135"/>
        <v>L5A 2B3_460_MISSISSAUGA</v>
      </c>
      <c r="T2923" s="2" t="str">
        <f t="shared" si="136"/>
        <v>L5A 2B3_460 SILVER CREEK BLVD_MISSISSAUGA</v>
      </c>
      <c r="U2923" s="12" t="str">
        <f t="shared" si="137"/>
        <v>BLVD</v>
      </c>
    </row>
    <row r="2924" spans="1:21" ht="13" x14ac:dyDescent="0.25">
      <c r="A2924" s="9">
        <v>45777</v>
      </c>
      <c r="B2924" s="2" t="s">
        <v>716</v>
      </c>
      <c r="C2924" s="2" t="s">
        <v>18</v>
      </c>
      <c r="D2924" s="2" t="s">
        <v>89</v>
      </c>
      <c r="E2924" s="2" t="s">
        <v>598</v>
      </c>
      <c r="F2924" s="2" t="s">
        <v>9852</v>
      </c>
      <c r="G2924" s="2">
        <v>12651</v>
      </c>
      <c r="H2924" s="2" t="s">
        <v>104</v>
      </c>
      <c r="I2924" s="1">
        <v>33630</v>
      </c>
      <c r="J2924" s="2" t="s">
        <v>23</v>
      </c>
      <c r="K2924" s="2"/>
      <c r="L2924" s="2" t="s">
        <v>24</v>
      </c>
      <c r="M2924" s="2">
        <v>3535</v>
      </c>
      <c r="N2924" s="2" t="s">
        <v>9853</v>
      </c>
      <c r="O2924" s="2" t="s">
        <v>47</v>
      </c>
      <c r="P2924" s="2" t="s">
        <v>601</v>
      </c>
      <c r="Q2924" s="2" t="s">
        <v>9854</v>
      </c>
      <c r="R2924" t="str">
        <f>IFERROR(INDEX(ReadySub!$A$2:$A$1153, MATCH(T2924, ReadySub!$Q$2:$Q$1153, 0)), "")</f>
        <v/>
      </c>
      <c r="S2924" s="2" t="str">
        <f t="shared" si="135"/>
        <v>L4Y 2Y4_3535_MISSISSAUGA</v>
      </c>
      <c r="T2924" s="2" t="str">
        <f t="shared" si="136"/>
        <v>L4Y 2Y4_3535 CEDAR CREEK DR_MISSISSAUGA</v>
      </c>
      <c r="U2924" s="12" t="str">
        <f t="shared" si="137"/>
        <v>DR</v>
      </c>
    </row>
    <row r="2925" spans="1:21" ht="13" x14ac:dyDescent="0.25">
      <c r="A2925" s="9">
        <v>45777</v>
      </c>
      <c r="B2925" s="2" t="s">
        <v>716</v>
      </c>
      <c r="C2925" s="2" t="s">
        <v>18</v>
      </c>
      <c r="D2925" s="2" t="s">
        <v>89</v>
      </c>
      <c r="E2925" s="2" t="s">
        <v>598</v>
      </c>
      <c r="F2925" s="2" t="s">
        <v>9855</v>
      </c>
      <c r="G2925" s="2">
        <v>12652</v>
      </c>
      <c r="H2925" s="2" t="s">
        <v>104</v>
      </c>
      <c r="I2925" s="1">
        <v>33364</v>
      </c>
      <c r="J2925" s="2" t="s">
        <v>23</v>
      </c>
      <c r="K2925" s="2"/>
      <c r="L2925" s="2" t="s">
        <v>24</v>
      </c>
      <c r="M2925" s="2">
        <v>50</v>
      </c>
      <c r="N2925" s="2" t="s">
        <v>9856</v>
      </c>
      <c r="O2925" s="2" t="s">
        <v>47</v>
      </c>
      <c r="P2925" s="2" t="s">
        <v>911</v>
      </c>
      <c r="Q2925" s="2" t="s">
        <v>9857</v>
      </c>
      <c r="R2925" t="str">
        <f>IFERROR(INDEX(ReadySub!$A$2:$A$1153, MATCH(T2925, ReadySub!$Q$2:$Q$1153, 0)), "")</f>
        <v/>
      </c>
      <c r="S2925" s="2" t="str">
        <f t="shared" si="135"/>
        <v>L6Z 1C7_50_BRAMPTON</v>
      </c>
      <c r="T2925" s="2" t="str">
        <f t="shared" si="136"/>
        <v>L6Z 1C7_50 SOMERSET DR_BRAMPTON</v>
      </c>
      <c r="U2925" s="12" t="str">
        <f t="shared" si="137"/>
        <v>DR</v>
      </c>
    </row>
    <row r="2926" spans="1:21" ht="13" x14ac:dyDescent="0.25">
      <c r="A2926" s="9">
        <v>45777</v>
      </c>
      <c r="B2926" s="2" t="s">
        <v>716</v>
      </c>
      <c r="C2926" s="2" t="s">
        <v>18</v>
      </c>
      <c r="D2926" s="2" t="s">
        <v>89</v>
      </c>
      <c r="E2926" s="2" t="s">
        <v>598</v>
      </c>
      <c r="F2926" s="2" t="s">
        <v>9858</v>
      </c>
      <c r="G2926" s="2">
        <v>12653</v>
      </c>
      <c r="H2926" s="2" t="s">
        <v>104</v>
      </c>
      <c r="I2926" s="1">
        <v>33955</v>
      </c>
      <c r="J2926" s="2" t="s">
        <v>23</v>
      </c>
      <c r="K2926" s="2"/>
      <c r="L2926" s="2" t="s">
        <v>24</v>
      </c>
      <c r="M2926" s="2">
        <v>3251</v>
      </c>
      <c r="N2926" s="2" t="s">
        <v>9859</v>
      </c>
      <c r="O2926" s="2"/>
      <c r="P2926" s="2" t="s">
        <v>601</v>
      </c>
      <c r="Q2926" s="2" t="s">
        <v>9860</v>
      </c>
      <c r="R2926" t="str">
        <f>IFERROR(INDEX(ReadySub!$A$2:$A$1153, MATCH(T2926, ReadySub!$Q$2:$Q$1153, 0)), "")</f>
        <v/>
      </c>
      <c r="S2926" s="2" t="str">
        <f t="shared" si="135"/>
        <v>L5C 2J7_3251_MISSISSAUGA</v>
      </c>
      <c r="T2926" s="2" t="str">
        <f t="shared" si="136"/>
        <v>L5C 2J7_3251 THE CREDIT WOODLANDS 0_MISSISSAUGA</v>
      </c>
      <c r="U2926" s="12">
        <f t="shared" si="137"/>
        <v>0</v>
      </c>
    </row>
    <row r="2927" spans="1:21" ht="13" x14ac:dyDescent="0.25">
      <c r="A2927" s="9">
        <v>45777</v>
      </c>
      <c r="B2927" s="2" t="s">
        <v>716</v>
      </c>
      <c r="C2927" s="2" t="s">
        <v>18</v>
      </c>
      <c r="D2927" s="2" t="s">
        <v>89</v>
      </c>
      <c r="E2927" s="2" t="s">
        <v>598</v>
      </c>
      <c r="F2927" s="2" t="s">
        <v>9861</v>
      </c>
      <c r="G2927" s="2">
        <v>12654</v>
      </c>
      <c r="H2927" s="2" t="s">
        <v>104</v>
      </c>
      <c r="I2927" s="1">
        <v>33415</v>
      </c>
      <c r="J2927" s="2" t="s">
        <v>23</v>
      </c>
      <c r="K2927" s="2"/>
      <c r="L2927" s="2" t="s">
        <v>24</v>
      </c>
      <c r="M2927" s="2">
        <v>95</v>
      </c>
      <c r="N2927" s="2" t="s">
        <v>8589</v>
      </c>
      <c r="O2927" s="2" t="s">
        <v>47</v>
      </c>
      <c r="P2927" s="2" t="s">
        <v>911</v>
      </c>
      <c r="Q2927" s="2" t="s">
        <v>9862</v>
      </c>
      <c r="R2927" t="str">
        <f>IFERROR(INDEX(ReadySub!$A$2:$A$1153, MATCH(T2927, ReadySub!$Q$2:$Q$1153, 0)), "")</f>
        <v/>
      </c>
      <c r="S2927" s="2" t="str">
        <f t="shared" si="135"/>
        <v>L6Z 1Y6_95_BRAMPTON</v>
      </c>
      <c r="T2927" s="2" t="str">
        <f t="shared" si="136"/>
        <v>L6Z 1Y6_95 RICHVALE DR_BRAMPTON</v>
      </c>
      <c r="U2927" s="12" t="str">
        <f t="shared" si="137"/>
        <v>DR</v>
      </c>
    </row>
    <row r="2928" spans="1:21" ht="13" x14ac:dyDescent="0.25">
      <c r="A2928" s="9">
        <v>45777</v>
      </c>
      <c r="B2928" s="2" t="s">
        <v>716</v>
      </c>
      <c r="C2928" s="2" t="s">
        <v>18</v>
      </c>
      <c r="D2928" s="2" t="s">
        <v>89</v>
      </c>
      <c r="E2928" s="2" t="s">
        <v>598</v>
      </c>
      <c r="F2928" s="2" t="s">
        <v>9863</v>
      </c>
      <c r="G2928" s="2">
        <v>12656</v>
      </c>
      <c r="H2928" s="2" t="s">
        <v>104</v>
      </c>
      <c r="I2928" s="1">
        <v>33588</v>
      </c>
      <c r="J2928" s="2" t="s">
        <v>23</v>
      </c>
      <c r="K2928" s="2"/>
      <c r="L2928" s="2" t="s">
        <v>24</v>
      </c>
      <c r="M2928" s="2">
        <v>277</v>
      </c>
      <c r="N2928" s="2" t="s">
        <v>2602</v>
      </c>
      <c r="O2928" s="2" t="s">
        <v>101</v>
      </c>
      <c r="P2928" s="2" t="s">
        <v>601</v>
      </c>
      <c r="Q2928" s="2" t="s">
        <v>9864</v>
      </c>
      <c r="R2928" t="str">
        <f>IFERROR(INDEX(ReadySub!$A$2:$A$1153, MATCH(T2928, ReadySub!$Q$2:$Q$1153, 0)), "")</f>
        <v/>
      </c>
      <c r="S2928" s="2" t="str">
        <f t="shared" si="135"/>
        <v>L5A 1Y6_277_MISSISSAUGA</v>
      </c>
      <c r="T2928" s="2" t="str">
        <f t="shared" si="136"/>
        <v>L5A 1Y6_277 MISSISSAUGA VALLEY BLVD_MISSISSAUGA</v>
      </c>
      <c r="U2928" s="12" t="str">
        <f t="shared" si="137"/>
        <v>BLVD</v>
      </c>
    </row>
    <row r="2929" spans="1:21" ht="13" x14ac:dyDescent="0.25">
      <c r="A2929" s="9">
        <v>45777</v>
      </c>
      <c r="B2929" s="2" t="s">
        <v>716</v>
      </c>
      <c r="C2929" s="2" t="s">
        <v>18</v>
      </c>
      <c r="D2929" s="2" t="s">
        <v>89</v>
      </c>
      <c r="E2929" s="2" t="s">
        <v>598</v>
      </c>
      <c r="F2929" s="2" t="s">
        <v>9865</v>
      </c>
      <c r="G2929" s="2">
        <v>12657</v>
      </c>
      <c r="H2929" s="2" t="s">
        <v>104</v>
      </c>
      <c r="I2929" s="1">
        <v>33869</v>
      </c>
      <c r="J2929" s="2" t="s">
        <v>23</v>
      </c>
      <c r="K2929" s="2"/>
      <c r="L2929" s="2" t="s">
        <v>24</v>
      </c>
      <c r="M2929" s="2">
        <v>89</v>
      </c>
      <c r="N2929" s="2" t="s">
        <v>9866</v>
      </c>
      <c r="O2929" s="2" t="s">
        <v>101</v>
      </c>
      <c r="P2929" s="2" t="s">
        <v>601</v>
      </c>
      <c r="Q2929" s="2" t="s">
        <v>9867</v>
      </c>
      <c r="R2929" t="str">
        <f>IFERROR(INDEX(ReadySub!$A$2:$A$1153, MATCH(T2929, ReadySub!$Q$2:$Q$1153, 0)), "")</f>
        <v/>
      </c>
      <c r="S2929" s="2" t="str">
        <f t="shared" si="135"/>
        <v>L5M 1V8_89_MISSISSAUGA</v>
      </c>
      <c r="T2929" s="2" t="str">
        <f t="shared" si="136"/>
        <v>L5M 1V8_89 VISTA BLVD_MISSISSAUGA</v>
      </c>
      <c r="U2929" s="12" t="str">
        <f t="shared" si="137"/>
        <v>BLVD</v>
      </c>
    </row>
    <row r="2930" spans="1:21" ht="13" x14ac:dyDescent="0.25">
      <c r="A2930" s="9">
        <v>45777</v>
      </c>
      <c r="B2930" s="2" t="s">
        <v>716</v>
      </c>
      <c r="C2930" s="2" t="s">
        <v>18</v>
      </c>
      <c r="D2930" s="2" t="s">
        <v>89</v>
      </c>
      <c r="E2930" s="2" t="s">
        <v>598</v>
      </c>
      <c r="F2930" s="2" t="s">
        <v>9868</v>
      </c>
      <c r="G2930" s="2">
        <v>12658</v>
      </c>
      <c r="H2930" s="2" t="s">
        <v>104</v>
      </c>
      <c r="I2930" s="1">
        <v>33364</v>
      </c>
      <c r="J2930" s="2" t="s">
        <v>23</v>
      </c>
      <c r="K2930" s="2"/>
      <c r="L2930" s="2" t="s">
        <v>24</v>
      </c>
      <c r="M2930" s="2">
        <v>1690</v>
      </c>
      <c r="N2930" s="2" t="s">
        <v>7833</v>
      </c>
      <c r="O2930" s="2" t="s">
        <v>249</v>
      </c>
      <c r="P2930" s="2" t="s">
        <v>601</v>
      </c>
      <c r="Q2930" s="2" t="s">
        <v>9869</v>
      </c>
      <c r="R2930" t="str">
        <f>IFERROR(INDEX(ReadySub!$A$2:$A$1153, MATCH(T2930, ReadySub!$Q$2:$Q$1153, 0)), "")</f>
        <v/>
      </c>
      <c r="S2930" s="2" t="str">
        <f t="shared" si="135"/>
        <v>L5J 1Y8_1690_MISSISSAUGA</v>
      </c>
      <c r="T2930" s="2" t="str">
        <f t="shared" si="136"/>
        <v>L5J 1Y8_1690 MAZO CRES_MISSISSAUGA</v>
      </c>
      <c r="U2930" s="12" t="str">
        <f t="shared" si="137"/>
        <v>CRES</v>
      </c>
    </row>
    <row r="2931" spans="1:21" ht="13" x14ac:dyDescent="0.25">
      <c r="A2931" s="9">
        <v>45777</v>
      </c>
      <c r="B2931" s="2" t="s">
        <v>716</v>
      </c>
      <c r="C2931" s="2" t="s">
        <v>18</v>
      </c>
      <c r="D2931" s="2" t="s">
        <v>89</v>
      </c>
      <c r="E2931" s="2" t="s">
        <v>598</v>
      </c>
      <c r="F2931" s="2" t="s">
        <v>9870</v>
      </c>
      <c r="G2931" s="2">
        <v>12659</v>
      </c>
      <c r="H2931" s="2" t="s">
        <v>104</v>
      </c>
      <c r="I2931" s="1">
        <v>33588</v>
      </c>
      <c r="J2931" s="2" t="s">
        <v>23</v>
      </c>
      <c r="K2931" s="2"/>
      <c r="L2931" s="2" t="s">
        <v>24</v>
      </c>
      <c r="M2931" s="2">
        <v>4105</v>
      </c>
      <c r="N2931" s="2" t="s">
        <v>1888</v>
      </c>
      <c r="O2931" s="2" t="s">
        <v>47</v>
      </c>
      <c r="P2931" s="2" t="s">
        <v>601</v>
      </c>
      <c r="Q2931" s="2" t="s">
        <v>8565</v>
      </c>
      <c r="R2931" t="str">
        <f>IFERROR(INDEX(ReadySub!$A$2:$A$1153, MATCH(T2931, ReadySub!$Q$2:$Q$1153, 0)), "")</f>
        <v/>
      </c>
      <c r="S2931" s="2" t="str">
        <f t="shared" si="135"/>
        <v>L5L 4E8_4105_MISSISSAUGA</v>
      </c>
      <c r="T2931" s="2" t="str">
        <f t="shared" si="136"/>
        <v>L5L 4E8_4105 COLONIAL DR_MISSISSAUGA</v>
      </c>
      <c r="U2931" s="12" t="str">
        <f t="shared" si="137"/>
        <v>DR</v>
      </c>
    </row>
    <row r="2932" spans="1:21" ht="13" x14ac:dyDescent="0.25">
      <c r="A2932" s="9">
        <v>45777</v>
      </c>
      <c r="B2932" s="2" t="s">
        <v>716</v>
      </c>
      <c r="C2932" s="2" t="s">
        <v>18</v>
      </c>
      <c r="D2932" s="2" t="s">
        <v>89</v>
      </c>
      <c r="E2932" s="2" t="s">
        <v>598</v>
      </c>
      <c r="F2932" s="2" t="s">
        <v>9871</v>
      </c>
      <c r="G2932" s="2">
        <v>12660</v>
      </c>
      <c r="H2932" s="2" t="s">
        <v>104</v>
      </c>
      <c r="I2932" s="1">
        <v>33721</v>
      </c>
      <c r="J2932" s="2" t="s">
        <v>23</v>
      </c>
      <c r="K2932" s="2"/>
      <c r="L2932" s="2" t="s">
        <v>24</v>
      </c>
      <c r="M2932" s="2">
        <v>325</v>
      </c>
      <c r="N2932" s="2" t="s">
        <v>9872</v>
      </c>
      <c r="O2932" s="2" t="s">
        <v>92</v>
      </c>
      <c r="P2932" s="2" t="s">
        <v>911</v>
      </c>
      <c r="Q2932" s="2" t="s">
        <v>9873</v>
      </c>
      <c r="R2932" t="str">
        <f>IFERROR(INDEX(ReadySub!$A$2:$A$1153, MATCH(T2932, ReadySub!$Q$2:$Q$1153, 0)), "")</f>
        <v/>
      </c>
      <c r="S2932" s="2" t="str">
        <f t="shared" si="135"/>
        <v>L6Y 1Z4_325_BRAMPTON</v>
      </c>
      <c r="T2932" s="2" t="str">
        <f t="shared" si="136"/>
        <v>L6Y 1Z4_325 MCMURCHY AVE_BRAMPTON</v>
      </c>
      <c r="U2932" s="12" t="str">
        <f t="shared" si="137"/>
        <v>AVE</v>
      </c>
    </row>
    <row r="2933" spans="1:21" ht="13" x14ac:dyDescent="0.25">
      <c r="A2933" s="9">
        <v>45777</v>
      </c>
      <c r="B2933" s="2" t="s">
        <v>716</v>
      </c>
      <c r="C2933" s="2" t="s">
        <v>18</v>
      </c>
      <c r="D2933" s="2" t="s">
        <v>89</v>
      </c>
      <c r="E2933" s="2" t="s">
        <v>598</v>
      </c>
      <c r="F2933" s="2" t="s">
        <v>9874</v>
      </c>
      <c r="G2933" s="2">
        <v>12661</v>
      </c>
      <c r="H2933" s="2" t="s">
        <v>104</v>
      </c>
      <c r="I2933" s="1">
        <v>33869</v>
      </c>
      <c r="J2933" s="2" t="s">
        <v>23</v>
      </c>
      <c r="K2933" s="2"/>
      <c r="L2933" s="2" t="s">
        <v>24</v>
      </c>
      <c r="M2933" s="2">
        <v>225</v>
      </c>
      <c r="N2933" s="2" t="s">
        <v>1978</v>
      </c>
      <c r="O2933" s="2" t="s">
        <v>1320</v>
      </c>
      <c r="P2933" s="2" t="s">
        <v>601</v>
      </c>
      <c r="Q2933" s="2" t="s">
        <v>9875</v>
      </c>
      <c r="R2933" t="str">
        <f>IFERROR(INDEX(ReadySub!$A$2:$A$1153, MATCH(T2933, ReadySub!$Q$2:$Q$1153, 0)), "")</f>
        <v/>
      </c>
      <c r="S2933" s="2" t="str">
        <f t="shared" si="135"/>
        <v>L5B 3J5_225_MISSISSAUGA</v>
      </c>
      <c r="T2933" s="2" t="str">
        <f t="shared" si="136"/>
        <v>L5B 3J5_225 CENTRAL PARKWAY_MISSISSAUGA</v>
      </c>
      <c r="U2933" s="12" t="str">
        <f t="shared" si="137"/>
        <v>Parkway</v>
      </c>
    </row>
    <row r="2934" spans="1:21" ht="13" x14ac:dyDescent="0.25">
      <c r="A2934" s="9">
        <v>45777</v>
      </c>
      <c r="B2934" s="2" t="s">
        <v>716</v>
      </c>
      <c r="C2934" s="2" t="s">
        <v>18</v>
      </c>
      <c r="D2934" s="2" t="s">
        <v>89</v>
      </c>
      <c r="E2934" s="2" t="s">
        <v>598</v>
      </c>
      <c r="F2934" s="2" t="s">
        <v>9876</v>
      </c>
      <c r="G2934" s="2">
        <v>12663</v>
      </c>
      <c r="H2934" s="2" t="s">
        <v>104</v>
      </c>
      <c r="I2934" s="1">
        <v>33588</v>
      </c>
      <c r="J2934" s="2" t="s">
        <v>23</v>
      </c>
      <c r="K2934" s="2"/>
      <c r="L2934" s="2" t="s">
        <v>24</v>
      </c>
      <c r="M2934" s="2">
        <v>1185</v>
      </c>
      <c r="N2934" s="2" t="s">
        <v>2602</v>
      </c>
      <c r="O2934" s="2" t="s">
        <v>101</v>
      </c>
      <c r="P2934" s="2" t="s">
        <v>601</v>
      </c>
      <c r="Q2934" s="2" t="s">
        <v>9877</v>
      </c>
      <c r="R2934" t="str">
        <f>IFERROR(INDEX(ReadySub!$A$2:$A$1153, MATCH(T2934, ReadySub!$Q$2:$Q$1153, 0)), "")</f>
        <v/>
      </c>
      <c r="S2934" s="2" t="str">
        <f t="shared" si="135"/>
        <v>L5A 3R7_1185_MISSISSAUGA</v>
      </c>
      <c r="T2934" s="2" t="str">
        <f t="shared" si="136"/>
        <v>L5A 3R7_1185 MISSISSAUGA VALLEY BLVD_MISSISSAUGA</v>
      </c>
      <c r="U2934" s="12" t="str">
        <f t="shared" si="137"/>
        <v>BLVD</v>
      </c>
    </row>
    <row r="2935" spans="1:21" ht="13" x14ac:dyDescent="0.25">
      <c r="A2935" s="9">
        <v>45777</v>
      </c>
      <c r="B2935" s="2" t="s">
        <v>716</v>
      </c>
      <c r="C2935" s="2" t="s">
        <v>18</v>
      </c>
      <c r="D2935" s="2" t="s">
        <v>89</v>
      </c>
      <c r="E2935" s="2" t="s">
        <v>598</v>
      </c>
      <c r="F2935" s="2" t="s">
        <v>9878</v>
      </c>
      <c r="G2935" s="2">
        <v>12664</v>
      </c>
      <c r="H2935" s="2" t="s">
        <v>104</v>
      </c>
      <c r="I2935" s="1">
        <v>33955</v>
      </c>
      <c r="J2935" s="2" t="s">
        <v>23</v>
      </c>
      <c r="K2935" s="2"/>
      <c r="L2935" s="2" t="s">
        <v>24</v>
      </c>
      <c r="M2935" s="2">
        <v>698</v>
      </c>
      <c r="N2935" s="2" t="s">
        <v>9879</v>
      </c>
      <c r="O2935" s="2" t="s">
        <v>47</v>
      </c>
      <c r="P2935" s="2" t="s">
        <v>911</v>
      </c>
      <c r="Q2935" s="2" t="s">
        <v>9880</v>
      </c>
      <c r="R2935" t="str">
        <f>IFERROR(INDEX(ReadySub!$A$2:$A$1153, MATCH(T2935, ReadySub!$Q$2:$Q$1153, 0)), "")</f>
        <v/>
      </c>
      <c r="S2935" s="2" t="str">
        <f t="shared" si="135"/>
        <v>L6T 1Z1_698_BRAMPTON</v>
      </c>
      <c r="T2935" s="2" t="str">
        <f t="shared" si="136"/>
        <v>L6T 1Z1_698 BALMORAL DR_BRAMPTON</v>
      </c>
      <c r="U2935" s="12" t="str">
        <f t="shared" si="137"/>
        <v>DR</v>
      </c>
    </row>
    <row r="2936" spans="1:21" ht="13" x14ac:dyDescent="0.25">
      <c r="A2936" s="9">
        <v>45777</v>
      </c>
      <c r="B2936" s="2" t="s">
        <v>716</v>
      </c>
      <c r="C2936" s="2" t="s">
        <v>18</v>
      </c>
      <c r="D2936" s="2" t="s">
        <v>89</v>
      </c>
      <c r="E2936" s="2" t="s">
        <v>598</v>
      </c>
      <c r="F2936" s="2" t="s">
        <v>9881</v>
      </c>
      <c r="G2936" s="2">
        <v>12665</v>
      </c>
      <c r="H2936" s="2" t="s">
        <v>104</v>
      </c>
      <c r="I2936" s="1">
        <v>33415</v>
      </c>
      <c r="J2936" s="2" t="s">
        <v>23</v>
      </c>
      <c r="K2936" s="2"/>
      <c r="L2936" s="2" t="s">
        <v>24</v>
      </c>
      <c r="M2936" s="2">
        <v>3240</v>
      </c>
      <c r="N2936" s="2" t="s">
        <v>8604</v>
      </c>
      <c r="O2936" s="2" t="s">
        <v>26</v>
      </c>
      <c r="P2936" s="2" t="s">
        <v>601</v>
      </c>
      <c r="Q2936" s="2" t="s">
        <v>8605</v>
      </c>
      <c r="R2936" t="str">
        <f>IFERROR(INDEX(ReadySub!$A$2:$A$1153, MATCH(T2936, ReadySub!$Q$2:$Q$1153, 0)), "")</f>
        <v/>
      </c>
      <c r="S2936" s="2" t="str">
        <f t="shared" si="135"/>
        <v>L5L 5A3_3240_MISSISSAUGA</v>
      </c>
      <c r="T2936" s="2" t="str">
        <f t="shared" si="136"/>
        <v>L5L 5A3_3240 GARTHWOOD RD_MISSISSAUGA</v>
      </c>
      <c r="U2936" s="12" t="str">
        <f t="shared" si="137"/>
        <v>RD</v>
      </c>
    </row>
    <row r="2937" spans="1:21" ht="13" x14ac:dyDescent="0.25">
      <c r="A2937" s="9">
        <v>45777</v>
      </c>
      <c r="B2937" s="2" t="s">
        <v>716</v>
      </c>
      <c r="C2937" s="2" t="s">
        <v>18</v>
      </c>
      <c r="D2937" s="2" t="s">
        <v>89</v>
      </c>
      <c r="E2937" s="2" t="s">
        <v>598</v>
      </c>
      <c r="F2937" s="2" t="s">
        <v>9882</v>
      </c>
      <c r="G2937" s="2">
        <v>12667</v>
      </c>
      <c r="H2937" s="2" t="s">
        <v>202</v>
      </c>
      <c r="I2937" s="1">
        <v>33415</v>
      </c>
      <c r="J2937" s="2" t="s">
        <v>23</v>
      </c>
      <c r="K2937" s="2"/>
      <c r="L2937" s="2" t="s">
        <v>24</v>
      </c>
      <c r="M2937" s="2">
        <v>62</v>
      </c>
      <c r="N2937" s="2" t="s">
        <v>9883</v>
      </c>
      <c r="O2937" s="2" t="s">
        <v>26</v>
      </c>
      <c r="P2937" s="2" t="s">
        <v>911</v>
      </c>
      <c r="Q2937" s="2" t="s">
        <v>9884</v>
      </c>
      <c r="R2937" t="str">
        <f>IFERROR(INDEX(ReadySub!$A$2:$A$1153, MATCH(T2937, ReadySub!$Q$2:$Q$1153, 0)), "")</f>
        <v/>
      </c>
      <c r="S2937" s="2" t="str">
        <f t="shared" si="135"/>
        <v>L6V 2C1_62_BRAMPTON</v>
      </c>
      <c r="T2937" s="2" t="str">
        <f t="shared" si="136"/>
        <v>L6V 2C1_62 SEABORN RD_BRAMPTON</v>
      </c>
      <c r="U2937" s="12" t="str">
        <f t="shared" si="137"/>
        <v>RD</v>
      </c>
    </row>
    <row r="2938" spans="1:21" ht="13" x14ac:dyDescent="0.25">
      <c r="A2938" s="9">
        <v>45777</v>
      </c>
      <c r="B2938" s="2" t="s">
        <v>716</v>
      </c>
      <c r="C2938" s="2" t="s">
        <v>18</v>
      </c>
      <c r="D2938" s="2" t="s">
        <v>89</v>
      </c>
      <c r="E2938" s="2" t="s">
        <v>598</v>
      </c>
      <c r="F2938" s="2" t="s">
        <v>9885</v>
      </c>
      <c r="G2938" s="2">
        <v>12668</v>
      </c>
      <c r="H2938" s="2" t="s">
        <v>104</v>
      </c>
      <c r="I2938" s="1">
        <v>33630</v>
      </c>
      <c r="J2938" s="2" t="s">
        <v>23</v>
      </c>
      <c r="K2938" s="2"/>
      <c r="L2938" s="2" t="s">
        <v>24</v>
      </c>
      <c r="M2938" s="2">
        <v>28</v>
      </c>
      <c r="N2938" s="2" t="s">
        <v>9886</v>
      </c>
      <c r="O2938" s="2" t="s">
        <v>101</v>
      </c>
      <c r="P2938" s="2" t="s">
        <v>911</v>
      </c>
      <c r="Q2938" s="2" t="s">
        <v>9887</v>
      </c>
      <c r="R2938" t="str">
        <f>IFERROR(INDEX(ReadySub!$A$2:$A$1153, MATCH(T2938, ReadySub!$Q$2:$Q$1153, 0)), "")</f>
        <v/>
      </c>
      <c r="S2938" s="2" t="str">
        <f t="shared" si="135"/>
        <v>L6T 3H9_28_BRAMPTON</v>
      </c>
      <c r="T2938" s="2" t="str">
        <f t="shared" si="136"/>
        <v>L6T 3H9_28 FINCHGATE BLVD_BRAMPTON</v>
      </c>
      <c r="U2938" s="12" t="str">
        <f t="shared" si="137"/>
        <v>BLVD</v>
      </c>
    </row>
    <row r="2939" spans="1:21" ht="13" x14ac:dyDescent="0.25">
      <c r="A2939" s="9">
        <v>45777</v>
      </c>
      <c r="B2939" s="2" t="s">
        <v>716</v>
      </c>
      <c r="C2939" s="2" t="s">
        <v>18</v>
      </c>
      <c r="D2939" s="2" t="s">
        <v>89</v>
      </c>
      <c r="E2939" s="2" t="s">
        <v>598</v>
      </c>
      <c r="F2939" s="2" t="s">
        <v>9888</v>
      </c>
      <c r="G2939" s="2">
        <v>12669</v>
      </c>
      <c r="H2939" s="2" t="s">
        <v>104</v>
      </c>
      <c r="I2939" s="1">
        <v>33630</v>
      </c>
      <c r="J2939" s="2" t="s">
        <v>23</v>
      </c>
      <c r="K2939" s="2"/>
      <c r="L2939" s="2" t="s">
        <v>24</v>
      </c>
      <c r="M2939" s="2">
        <v>3615</v>
      </c>
      <c r="N2939" s="2" t="s">
        <v>8152</v>
      </c>
      <c r="O2939" s="2" t="s">
        <v>47</v>
      </c>
      <c r="P2939" s="2" t="s">
        <v>601</v>
      </c>
      <c r="Q2939" s="2" t="s">
        <v>9889</v>
      </c>
      <c r="R2939" t="str">
        <f>IFERROR(INDEX(ReadySub!$A$2:$A$1153, MATCH(T2939, ReadySub!$Q$2:$Q$1153, 0)), "")</f>
        <v/>
      </c>
      <c r="S2939" s="2" t="str">
        <f t="shared" si="135"/>
        <v>L4T 1Y4_3615_MISSISSAUGA</v>
      </c>
      <c r="T2939" s="2" t="str">
        <f t="shared" si="136"/>
        <v>L4T 1Y4_3615 MORNINGSTAR DR_MISSISSAUGA</v>
      </c>
      <c r="U2939" s="12" t="str">
        <f t="shared" si="137"/>
        <v>DR</v>
      </c>
    </row>
    <row r="2940" spans="1:21" ht="13" x14ac:dyDescent="0.25">
      <c r="A2940" s="9">
        <v>45777</v>
      </c>
      <c r="B2940" s="2" t="s">
        <v>716</v>
      </c>
      <c r="C2940" s="2" t="s">
        <v>18</v>
      </c>
      <c r="D2940" s="2" t="s">
        <v>89</v>
      </c>
      <c r="E2940" s="2" t="s">
        <v>598</v>
      </c>
      <c r="F2940" s="2" t="s">
        <v>9890</v>
      </c>
      <c r="G2940" s="2">
        <v>12675</v>
      </c>
      <c r="H2940" s="2" t="s">
        <v>104</v>
      </c>
      <c r="I2940" s="1">
        <v>33630</v>
      </c>
      <c r="J2940" s="2" t="s">
        <v>23</v>
      </c>
      <c r="K2940" s="2"/>
      <c r="L2940" s="2" t="s">
        <v>24</v>
      </c>
      <c r="M2940" s="2">
        <v>1120</v>
      </c>
      <c r="N2940" s="2" t="s">
        <v>9891</v>
      </c>
      <c r="O2940" s="2" t="s">
        <v>47</v>
      </c>
      <c r="P2940" s="2" t="s">
        <v>601</v>
      </c>
      <c r="Q2940" s="2" t="s">
        <v>9892</v>
      </c>
      <c r="R2940" t="str">
        <f>IFERROR(INDEX(ReadySub!$A$2:$A$1153, MATCH(T2940, ReadySub!$Q$2:$Q$1153, 0)), "")</f>
        <v/>
      </c>
      <c r="S2940" s="2" t="str">
        <f t="shared" si="135"/>
        <v>L4Y 2T2_1120_MISSISSAUGA</v>
      </c>
      <c r="T2940" s="2" t="str">
        <f t="shared" si="136"/>
        <v>L4Y 2T2_1120 RUNNINGBROOK DR_MISSISSAUGA</v>
      </c>
      <c r="U2940" s="12" t="str">
        <f t="shared" si="137"/>
        <v>DR</v>
      </c>
    </row>
    <row r="2941" spans="1:21" ht="13" x14ac:dyDescent="0.25">
      <c r="A2941" s="9">
        <v>45777</v>
      </c>
      <c r="B2941" s="2" t="s">
        <v>716</v>
      </c>
      <c r="C2941" s="2" t="s">
        <v>18</v>
      </c>
      <c r="D2941" s="2" t="s">
        <v>89</v>
      </c>
      <c r="E2941" s="2" t="s">
        <v>598</v>
      </c>
      <c r="F2941" s="2" t="s">
        <v>9893</v>
      </c>
      <c r="G2941" s="2">
        <v>12676</v>
      </c>
      <c r="H2941" s="2" t="s">
        <v>104</v>
      </c>
      <c r="I2941" s="1">
        <v>33940</v>
      </c>
      <c r="J2941" s="2" t="s">
        <v>23</v>
      </c>
      <c r="K2941" s="2"/>
      <c r="L2941" s="2" t="s">
        <v>24</v>
      </c>
      <c r="M2941" s="2">
        <v>39</v>
      </c>
      <c r="N2941" s="2" t="s">
        <v>3953</v>
      </c>
      <c r="O2941" s="2" t="s">
        <v>101</v>
      </c>
      <c r="P2941" s="2" t="s">
        <v>911</v>
      </c>
      <c r="Q2941" s="2" t="s">
        <v>9799</v>
      </c>
      <c r="R2941" t="str">
        <f>IFERROR(INDEX(ReadySub!$A$2:$A$1153, MATCH(T2941, ReadySub!$Q$2:$Q$1153, 0)), "")</f>
        <v/>
      </c>
      <c r="S2941" s="2" t="str">
        <f t="shared" si="135"/>
        <v>L6X 1X1_39_BRAMPTON</v>
      </c>
      <c r="T2941" s="2" t="str">
        <f t="shared" si="136"/>
        <v>L6X 1X1_39 SUNSET BLVD_BRAMPTON</v>
      </c>
      <c r="U2941" s="12" t="str">
        <f t="shared" si="137"/>
        <v>BLVD</v>
      </c>
    </row>
    <row r="2942" spans="1:21" ht="13" x14ac:dyDescent="0.25">
      <c r="A2942" s="9">
        <v>45777</v>
      </c>
      <c r="B2942" s="2" t="s">
        <v>716</v>
      </c>
      <c r="C2942" s="2" t="s">
        <v>18</v>
      </c>
      <c r="D2942" s="2" t="s">
        <v>89</v>
      </c>
      <c r="E2942" s="2" t="s">
        <v>598</v>
      </c>
      <c r="F2942" s="2" t="s">
        <v>9894</v>
      </c>
      <c r="G2942" s="2">
        <v>12678</v>
      </c>
      <c r="H2942" s="2" t="s">
        <v>104</v>
      </c>
      <c r="I2942" s="1">
        <v>33869</v>
      </c>
      <c r="J2942" s="2" t="s">
        <v>23</v>
      </c>
      <c r="K2942" s="2"/>
      <c r="L2942" s="2" t="s">
        <v>24</v>
      </c>
      <c r="M2942" s="2">
        <v>9094</v>
      </c>
      <c r="N2942" s="2" t="s">
        <v>9895</v>
      </c>
      <c r="O2942" s="2" t="s">
        <v>26</v>
      </c>
      <c r="P2942" s="2" t="s">
        <v>1732</v>
      </c>
      <c r="Q2942" s="2" t="s">
        <v>9896</v>
      </c>
      <c r="R2942" t="str">
        <f>IFERROR(INDEX(ReadySub!$A$2:$A$1153, MATCH(T2942, ReadySub!$Q$2:$Q$1153, 0)), "")</f>
        <v/>
      </c>
      <c r="S2942" s="2" t="str">
        <f t="shared" si="135"/>
        <v>L7E 5R8_9094_BOLTON</v>
      </c>
      <c r="T2942" s="2" t="str">
        <f t="shared" si="136"/>
        <v>L7E 5R8_9094 BOLTON HEIGHTS RD_BOLTON</v>
      </c>
      <c r="U2942" s="12" t="str">
        <f t="shared" si="137"/>
        <v>RD</v>
      </c>
    </row>
    <row r="2943" spans="1:21" ht="13" x14ac:dyDescent="0.25">
      <c r="A2943" s="9">
        <v>45777</v>
      </c>
      <c r="B2943" s="2" t="s">
        <v>716</v>
      </c>
      <c r="C2943" s="2" t="s">
        <v>18</v>
      </c>
      <c r="D2943" s="2" t="s">
        <v>89</v>
      </c>
      <c r="E2943" s="2" t="s">
        <v>598</v>
      </c>
      <c r="F2943" s="2" t="s">
        <v>9897</v>
      </c>
      <c r="G2943" s="2">
        <v>12680</v>
      </c>
      <c r="H2943" s="2" t="s">
        <v>104</v>
      </c>
      <c r="I2943" s="1">
        <v>33415</v>
      </c>
      <c r="J2943" s="2" t="s">
        <v>23</v>
      </c>
      <c r="K2943" s="2"/>
      <c r="L2943" s="2" t="s">
        <v>24</v>
      </c>
      <c r="M2943" s="2">
        <v>103</v>
      </c>
      <c r="N2943" s="2" t="s">
        <v>8589</v>
      </c>
      <c r="O2943" s="2" t="s">
        <v>47</v>
      </c>
      <c r="P2943" s="2" t="s">
        <v>911</v>
      </c>
      <c r="Q2943" s="2" t="s">
        <v>8590</v>
      </c>
      <c r="R2943" t="str">
        <f>IFERROR(INDEX(ReadySub!$A$2:$A$1153, MATCH(T2943, ReadySub!$Q$2:$Q$1153, 0)), "")</f>
        <v/>
      </c>
      <c r="S2943" s="2" t="str">
        <f t="shared" si="135"/>
        <v>L6Z 4G6_103_BRAMPTON</v>
      </c>
      <c r="T2943" s="2" t="str">
        <f t="shared" si="136"/>
        <v>L6Z 4G6_103 RICHVALE DR_BRAMPTON</v>
      </c>
      <c r="U2943" s="12" t="str">
        <f t="shared" si="137"/>
        <v>DR</v>
      </c>
    </row>
    <row r="2944" spans="1:21" ht="13" x14ac:dyDescent="0.25">
      <c r="A2944" s="9">
        <v>45777</v>
      </c>
      <c r="B2944" s="2" t="s">
        <v>716</v>
      </c>
      <c r="C2944" s="2" t="s">
        <v>18</v>
      </c>
      <c r="D2944" s="2" t="s">
        <v>89</v>
      </c>
      <c r="E2944" s="2" t="s">
        <v>598</v>
      </c>
      <c r="F2944" s="2" t="s">
        <v>9898</v>
      </c>
      <c r="G2944" s="2">
        <v>12681</v>
      </c>
      <c r="H2944" s="2" t="s">
        <v>202</v>
      </c>
      <c r="I2944" s="1">
        <v>33869</v>
      </c>
      <c r="J2944" s="2" t="s">
        <v>23</v>
      </c>
      <c r="K2944" s="2"/>
      <c r="L2944" s="2" t="s">
        <v>24</v>
      </c>
      <c r="M2944" s="2">
        <v>3341</v>
      </c>
      <c r="N2944" s="2" t="s">
        <v>4947</v>
      </c>
      <c r="O2944" s="2" t="s">
        <v>47</v>
      </c>
      <c r="P2944" s="2" t="s">
        <v>601</v>
      </c>
      <c r="Q2944" s="2" t="s">
        <v>4948</v>
      </c>
      <c r="R2944" t="str">
        <f>IFERROR(INDEX(ReadySub!$A$2:$A$1153, MATCH(T2944, ReadySub!$Q$2:$Q$1153, 0)), "")</f>
        <v/>
      </c>
      <c r="S2944" s="2" t="str">
        <f t="shared" si="135"/>
        <v>L4X 2M2_3341_MISSISSAUGA</v>
      </c>
      <c r="T2944" s="2" t="str">
        <f t="shared" si="136"/>
        <v>L4X 2M2_3341 HAVENWOOD DR_MISSISSAUGA</v>
      </c>
      <c r="U2944" s="12" t="str">
        <f t="shared" si="137"/>
        <v>DR</v>
      </c>
    </row>
    <row r="2945" spans="1:21" ht="13" x14ac:dyDescent="0.25">
      <c r="A2945" s="9">
        <v>45777</v>
      </c>
      <c r="B2945" s="2" t="s">
        <v>716</v>
      </c>
      <c r="C2945" s="2" t="s">
        <v>18</v>
      </c>
      <c r="D2945" s="2" t="s">
        <v>89</v>
      </c>
      <c r="E2945" s="2" t="s">
        <v>598</v>
      </c>
      <c r="F2945" s="2" t="s">
        <v>9899</v>
      </c>
      <c r="G2945" s="2">
        <v>12683</v>
      </c>
      <c r="H2945" s="2" t="s">
        <v>104</v>
      </c>
      <c r="I2945" s="1">
        <v>33415</v>
      </c>
      <c r="J2945" s="2" t="s">
        <v>23</v>
      </c>
      <c r="K2945" s="2"/>
      <c r="L2945" s="2" t="s">
        <v>24</v>
      </c>
      <c r="M2945" s="2">
        <v>4235</v>
      </c>
      <c r="N2945" s="2" t="s">
        <v>9778</v>
      </c>
      <c r="O2945" s="2" t="s">
        <v>47</v>
      </c>
      <c r="P2945" s="2" t="s">
        <v>601</v>
      </c>
      <c r="Q2945" s="2" t="s">
        <v>9900</v>
      </c>
      <c r="R2945" t="str">
        <f>IFERROR(INDEX(ReadySub!$A$2:$A$1153, MATCH(T2945, ReadySub!$Q$2:$Q$1153, 0)), "")</f>
        <v/>
      </c>
      <c r="S2945" s="2" t="str">
        <f t="shared" si="135"/>
        <v>L4W 3G1_4235_MISSISSAUGA</v>
      </c>
      <c r="T2945" s="2" t="str">
        <f t="shared" si="136"/>
        <v>L4W 3G1_4235 GOLDEN ORCHARD DR_MISSISSAUGA</v>
      </c>
      <c r="U2945" s="12" t="str">
        <f t="shared" si="137"/>
        <v>DR</v>
      </c>
    </row>
    <row r="2946" spans="1:21" ht="13" x14ac:dyDescent="0.25">
      <c r="A2946" s="9">
        <v>45777</v>
      </c>
      <c r="B2946" s="2" t="s">
        <v>716</v>
      </c>
      <c r="C2946" s="2" t="s">
        <v>18</v>
      </c>
      <c r="D2946" s="2" t="s">
        <v>89</v>
      </c>
      <c r="E2946" s="2" t="s">
        <v>598</v>
      </c>
      <c r="F2946" s="2" t="s">
        <v>9901</v>
      </c>
      <c r="G2946" s="2">
        <v>12684</v>
      </c>
      <c r="H2946" s="2" t="s">
        <v>104</v>
      </c>
      <c r="I2946" s="1">
        <v>33364</v>
      </c>
      <c r="J2946" s="2" t="s">
        <v>23</v>
      </c>
      <c r="K2946" s="2"/>
      <c r="L2946" s="2" t="s">
        <v>24</v>
      </c>
      <c r="M2946" s="2">
        <v>81</v>
      </c>
      <c r="N2946" s="2" t="s">
        <v>9902</v>
      </c>
      <c r="O2946" s="2" t="s">
        <v>7756</v>
      </c>
      <c r="P2946" s="2" t="s">
        <v>911</v>
      </c>
      <c r="Q2946" s="2" t="s">
        <v>9903</v>
      </c>
      <c r="R2946" t="str">
        <f>IFERROR(INDEX(ReadySub!$A$2:$A$1153, MATCH(T2946, ReadySub!$Q$2:$Q$1153, 0)), "")</f>
        <v/>
      </c>
      <c r="S2946" s="2" t="str">
        <f t="shared" ref="S2946:S3009" si="138">UPPER(TRIM(Q2946))&amp;"_"&amp;UPPER(TRIM(M2946))&amp;"_"&amp;UPPER(TRIM(P2946))</f>
        <v>L6Y 2X4_81_BRAMPTON</v>
      </c>
      <c r="T2946" s="2" t="str">
        <f t="shared" ref="T2946:T3009" si="139">UPPER(TRIM(Q2946))&amp;"_"&amp;UPPER(TRIM(M2946&amp;" "&amp;N2946&amp;" "&amp;U2946))&amp;"_"&amp;UPPER(TRIM(P2946))</f>
        <v>L6Y 2X4_81 TORRANCE WOOD_BRAMPTON</v>
      </c>
      <c r="U2946" s="12" t="str">
        <f t="shared" ref="U2946:U3009" si="140">IF(O2946="STREET","ST",IF(O2946="AVENUE","AVE",IF(O2946="DRIVE","DR",IF(O2946="ROAD","RD",IF(O2946="CRESCENT","CRES",IF(O2946="BOULEVARD","BLVD",IF(O2946="PLACE","PL",IF(O2946="COURT","CRT",O2946))))))))</f>
        <v>Wood</v>
      </c>
    </row>
    <row r="2947" spans="1:21" ht="13" x14ac:dyDescent="0.25">
      <c r="A2947" s="9">
        <v>45777</v>
      </c>
      <c r="B2947" s="2" t="s">
        <v>716</v>
      </c>
      <c r="C2947" s="2" t="s">
        <v>18</v>
      </c>
      <c r="D2947" s="2" t="s">
        <v>89</v>
      </c>
      <c r="E2947" s="2" t="s">
        <v>598</v>
      </c>
      <c r="F2947" s="2" t="s">
        <v>9904</v>
      </c>
      <c r="G2947" s="2">
        <v>12685</v>
      </c>
      <c r="H2947" s="2" t="s">
        <v>104</v>
      </c>
      <c r="I2947" s="1">
        <v>33415</v>
      </c>
      <c r="J2947" s="2" t="s">
        <v>23</v>
      </c>
      <c r="K2947" s="2"/>
      <c r="L2947" s="2" t="s">
        <v>24</v>
      </c>
      <c r="M2947" s="2">
        <v>4233</v>
      </c>
      <c r="N2947" s="2" t="s">
        <v>1978</v>
      </c>
      <c r="O2947" s="2" t="s">
        <v>1320</v>
      </c>
      <c r="P2947" s="2" t="s">
        <v>601</v>
      </c>
      <c r="Q2947" s="2" t="s">
        <v>9905</v>
      </c>
      <c r="R2947" t="str">
        <f>IFERROR(INDEX(ReadySub!$A$2:$A$1153, MATCH(T2947, ReadySub!$Q$2:$Q$1153, 0)), "")</f>
        <v/>
      </c>
      <c r="S2947" s="2" t="str">
        <f t="shared" si="138"/>
        <v>L4Z 1M7_4233_MISSISSAUGA</v>
      </c>
      <c r="T2947" s="2" t="str">
        <f t="shared" si="139"/>
        <v>L4Z 1M7_4233 CENTRAL PARKWAY_MISSISSAUGA</v>
      </c>
      <c r="U2947" s="12" t="str">
        <f t="shared" si="140"/>
        <v>Parkway</v>
      </c>
    </row>
    <row r="2948" spans="1:21" ht="13" x14ac:dyDescent="0.25">
      <c r="A2948" s="9">
        <v>45777</v>
      </c>
      <c r="B2948" s="2" t="s">
        <v>716</v>
      </c>
      <c r="C2948" s="2" t="s">
        <v>18</v>
      </c>
      <c r="D2948" s="2" t="s">
        <v>89</v>
      </c>
      <c r="E2948" s="2" t="s">
        <v>598</v>
      </c>
      <c r="F2948" s="2" t="s">
        <v>9906</v>
      </c>
      <c r="G2948" s="2">
        <v>12686</v>
      </c>
      <c r="H2948" s="2" t="s">
        <v>104</v>
      </c>
      <c r="I2948" s="1">
        <v>33869</v>
      </c>
      <c r="J2948" s="2" t="s">
        <v>23</v>
      </c>
      <c r="K2948" s="2"/>
      <c r="L2948" s="2" t="s">
        <v>24</v>
      </c>
      <c r="M2948" s="2">
        <v>4140</v>
      </c>
      <c r="N2948" s="2" t="s">
        <v>5582</v>
      </c>
      <c r="O2948" s="2" t="s">
        <v>47</v>
      </c>
      <c r="P2948" s="2" t="s">
        <v>601</v>
      </c>
      <c r="Q2948" s="2" t="s">
        <v>9907</v>
      </c>
      <c r="R2948" t="str">
        <f>IFERROR(INDEX(ReadySub!$A$2:$A$1153, MATCH(T2948, ReadySub!$Q$2:$Q$1153, 0)), "")</f>
        <v/>
      </c>
      <c r="S2948" s="2" t="str">
        <f t="shared" si="138"/>
        <v>L5L 2Z3_4140_MISSISSAUGA</v>
      </c>
      <c r="T2948" s="2" t="str">
        <f t="shared" si="139"/>
        <v>L5L 2Z3_4140 GLEN ERIN DR_MISSISSAUGA</v>
      </c>
      <c r="U2948" s="12" t="str">
        <f t="shared" si="140"/>
        <v>DR</v>
      </c>
    </row>
    <row r="2949" spans="1:21" ht="13" x14ac:dyDescent="0.25">
      <c r="A2949" s="9">
        <v>45777</v>
      </c>
      <c r="B2949" s="2" t="s">
        <v>716</v>
      </c>
      <c r="C2949" s="2" t="s">
        <v>18</v>
      </c>
      <c r="D2949" s="2" t="s">
        <v>89</v>
      </c>
      <c r="E2949" s="2" t="s">
        <v>598</v>
      </c>
      <c r="F2949" s="2" t="s">
        <v>9908</v>
      </c>
      <c r="G2949" s="2">
        <v>12687</v>
      </c>
      <c r="H2949" s="2" t="s">
        <v>104</v>
      </c>
      <c r="I2949" s="1">
        <v>33588</v>
      </c>
      <c r="J2949" s="2" t="s">
        <v>23</v>
      </c>
      <c r="K2949" s="2"/>
      <c r="L2949" s="2" t="s">
        <v>24</v>
      </c>
      <c r="M2949" s="2">
        <v>4200</v>
      </c>
      <c r="N2949" s="2" t="s">
        <v>9909</v>
      </c>
      <c r="O2949" s="2" t="s">
        <v>109</v>
      </c>
      <c r="P2949" s="2" t="s">
        <v>601</v>
      </c>
      <c r="Q2949" s="2" t="s">
        <v>9910</v>
      </c>
      <c r="R2949" t="str">
        <f>IFERROR(INDEX(ReadySub!$A$2:$A$1153, MATCH(T2949, ReadySub!$Q$2:$Q$1153, 0)), "")</f>
        <v/>
      </c>
      <c r="S2949" s="2" t="str">
        <f t="shared" si="138"/>
        <v>L5C 3V8_4200_MISSISSAUGA</v>
      </c>
      <c r="T2949" s="2" t="str">
        <f t="shared" si="139"/>
        <v>L5C 3V8_4200 BEACON LANE_MISSISSAUGA</v>
      </c>
      <c r="U2949" s="12" t="str">
        <f t="shared" si="140"/>
        <v>Lane</v>
      </c>
    </row>
    <row r="2950" spans="1:21" ht="13" x14ac:dyDescent="0.25">
      <c r="A2950" s="9">
        <v>45777</v>
      </c>
      <c r="B2950" s="2" t="s">
        <v>716</v>
      </c>
      <c r="C2950" s="2" t="s">
        <v>18</v>
      </c>
      <c r="D2950" s="2" t="s">
        <v>89</v>
      </c>
      <c r="E2950" s="2" t="s">
        <v>598</v>
      </c>
      <c r="F2950" s="2" t="s">
        <v>9911</v>
      </c>
      <c r="G2950" s="2">
        <v>12688</v>
      </c>
      <c r="H2950" s="2" t="s">
        <v>104</v>
      </c>
      <c r="I2950" s="1">
        <v>33630</v>
      </c>
      <c r="J2950" s="2" t="s">
        <v>23</v>
      </c>
      <c r="K2950" s="2"/>
      <c r="L2950" s="2" t="s">
        <v>24</v>
      </c>
      <c r="M2950" s="2">
        <v>6133</v>
      </c>
      <c r="N2950" s="2" t="s">
        <v>5582</v>
      </c>
      <c r="O2950" s="2" t="s">
        <v>47</v>
      </c>
      <c r="P2950" s="2" t="s">
        <v>601</v>
      </c>
      <c r="Q2950" s="2" t="s">
        <v>602</v>
      </c>
      <c r="R2950" t="str">
        <f>IFERROR(INDEX(ReadySub!$A$2:$A$1153, MATCH(T2950, ReadySub!$Q$2:$Q$1153, 0)), "")</f>
        <v/>
      </c>
      <c r="S2950" s="2" t="str">
        <f t="shared" si="138"/>
        <v>L5M 5J9_6133_MISSISSAUGA</v>
      </c>
      <c r="T2950" s="2" t="str">
        <f t="shared" si="139"/>
        <v>L5M 5J9_6133 GLEN ERIN DR_MISSISSAUGA</v>
      </c>
      <c r="U2950" s="12" t="str">
        <f t="shared" si="140"/>
        <v>DR</v>
      </c>
    </row>
    <row r="2951" spans="1:21" ht="13" x14ac:dyDescent="0.25">
      <c r="A2951" s="9">
        <v>45777</v>
      </c>
      <c r="B2951" s="2" t="s">
        <v>716</v>
      </c>
      <c r="C2951" s="2" t="s">
        <v>18</v>
      </c>
      <c r="D2951" s="2" t="s">
        <v>89</v>
      </c>
      <c r="E2951" s="2" t="s">
        <v>598</v>
      </c>
      <c r="F2951" s="2" t="s">
        <v>9912</v>
      </c>
      <c r="G2951" s="2">
        <v>12693</v>
      </c>
      <c r="H2951" s="2" t="s">
        <v>104</v>
      </c>
      <c r="I2951" s="1">
        <v>33415</v>
      </c>
      <c r="J2951" s="2" t="s">
        <v>23</v>
      </c>
      <c r="K2951" s="2"/>
      <c r="L2951" s="2" t="s">
        <v>24</v>
      </c>
      <c r="M2951" s="2">
        <v>790</v>
      </c>
      <c r="N2951" s="2" t="s">
        <v>2015</v>
      </c>
      <c r="O2951" s="2" t="s">
        <v>101</v>
      </c>
      <c r="P2951" s="2" t="s">
        <v>601</v>
      </c>
      <c r="Q2951" s="2" t="s">
        <v>4960</v>
      </c>
      <c r="R2951" t="str">
        <f>IFERROR(INDEX(ReadySub!$A$2:$A$1153, MATCH(T2951, ReadySub!$Q$2:$Q$1153, 0)), "")</f>
        <v/>
      </c>
      <c r="S2951" s="2" t="str">
        <f t="shared" si="138"/>
        <v>L5C 3P5_790_MISSISSAUGA</v>
      </c>
      <c r="T2951" s="2" t="str">
        <f t="shared" si="139"/>
        <v>L5C 3P5_790 PAISLEY BLVD_MISSISSAUGA</v>
      </c>
      <c r="U2951" s="12" t="str">
        <f t="shared" si="140"/>
        <v>BLVD</v>
      </c>
    </row>
    <row r="2952" spans="1:21" ht="13" x14ac:dyDescent="0.25">
      <c r="A2952" s="9">
        <v>45777</v>
      </c>
      <c r="B2952" s="2" t="s">
        <v>716</v>
      </c>
      <c r="C2952" s="2" t="s">
        <v>18</v>
      </c>
      <c r="D2952" s="2" t="s">
        <v>89</v>
      </c>
      <c r="E2952" s="2" t="s">
        <v>598</v>
      </c>
      <c r="F2952" s="2" t="s">
        <v>9913</v>
      </c>
      <c r="G2952" s="2">
        <v>12694</v>
      </c>
      <c r="H2952" s="2" t="s">
        <v>104</v>
      </c>
      <c r="I2952" s="1">
        <v>33588</v>
      </c>
      <c r="J2952" s="2" t="s">
        <v>23</v>
      </c>
      <c r="K2952" s="2"/>
      <c r="L2952" s="2" t="s">
        <v>24</v>
      </c>
      <c r="M2952" s="2">
        <v>435</v>
      </c>
      <c r="N2952" s="2" t="s">
        <v>4260</v>
      </c>
      <c r="O2952" s="2" t="s">
        <v>26</v>
      </c>
      <c r="P2952" s="2" t="s">
        <v>911</v>
      </c>
      <c r="Q2952" s="2" t="s">
        <v>9914</v>
      </c>
      <c r="R2952" t="str">
        <f>IFERROR(INDEX(ReadySub!$A$2:$A$1153, MATCH(T2952, ReadySub!$Q$2:$Q$1153, 0)), "")</f>
        <v/>
      </c>
      <c r="S2952" s="2" t="str">
        <f t="shared" si="138"/>
        <v>L6V 3V9_435_BRAMPTON</v>
      </c>
      <c r="T2952" s="2" t="str">
        <f t="shared" si="139"/>
        <v>L6V 3V9_435 RUTHERFORD RD_BRAMPTON</v>
      </c>
      <c r="U2952" s="12" t="str">
        <f t="shared" si="140"/>
        <v>RD</v>
      </c>
    </row>
    <row r="2953" spans="1:21" ht="13" x14ac:dyDescent="0.25">
      <c r="A2953" s="9">
        <v>45777</v>
      </c>
      <c r="B2953" s="2" t="s">
        <v>716</v>
      </c>
      <c r="C2953" s="2" t="s">
        <v>18</v>
      </c>
      <c r="D2953" s="2" t="s">
        <v>89</v>
      </c>
      <c r="E2953" s="2" t="s">
        <v>598</v>
      </c>
      <c r="F2953" s="2" t="s">
        <v>9915</v>
      </c>
      <c r="G2953" s="2">
        <v>12695</v>
      </c>
      <c r="H2953" s="2" t="s">
        <v>104</v>
      </c>
      <c r="I2953" s="1">
        <v>33364</v>
      </c>
      <c r="J2953" s="2" t="s">
        <v>23</v>
      </c>
      <c r="K2953" s="2"/>
      <c r="L2953" s="2" t="s">
        <v>24</v>
      </c>
      <c r="M2953" s="2">
        <v>1025</v>
      </c>
      <c r="N2953" s="2" t="s">
        <v>5724</v>
      </c>
      <c r="O2953" s="2" t="s">
        <v>47</v>
      </c>
      <c r="P2953" s="2" t="s">
        <v>911</v>
      </c>
      <c r="Q2953" s="2" t="s">
        <v>9916</v>
      </c>
      <c r="R2953" t="str">
        <f>IFERROR(INDEX(ReadySub!$A$2:$A$1153, MATCH(T2953, ReadySub!$Q$2:$Q$1153, 0)), "")</f>
        <v/>
      </c>
      <c r="S2953" s="2" t="str">
        <f t="shared" si="138"/>
        <v>L6S 4E1_1025_BRAMPTON</v>
      </c>
      <c r="T2953" s="2" t="str">
        <f t="shared" si="139"/>
        <v>L6S 4E1_1025 NORTH PARK DR_BRAMPTON</v>
      </c>
      <c r="U2953" s="12" t="str">
        <f t="shared" si="140"/>
        <v>DR</v>
      </c>
    </row>
    <row r="2954" spans="1:21" ht="13" x14ac:dyDescent="0.25">
      <c r="A2954" s="9">
        <v>45777</v>
      </c>
      <c r="B2954" s="2" t="s">
        <v>716</v>
      </c>
      <c r="C2954" s="2" t="s">
        <v>18</v>
      </c>
      <c r="D2954" s="2" t="s">
        <v>89</v>
      </c>
      <c r="E2954" s="2" t="s">
        <v>598</v>
      </c>
      <c r="F2954" s="2" t="s">
        <v>9917</v>
      </c>
      <c r="G2954" s="2">
        <v>12696</v>
      </c>
      <c r="H2954" s="2" t="s">
        <v>104</v>
      </c>
      <c r="I2954" s="1">
        <v>33630</v>
      </c>
      <c r="J2954" s="2" t="s">
        <v>23</v>
      </c>
      <c r="K2954" s="2"/>
      <c r="L2954" s="2" t="s">
        <v>24</v>
      </c>
      <c r="M2954" s="2">
        <v>330</v>
      </c>
      <c r="N2954" s="2" t="s">
        <v>9879</v>
      </c>
      <c r="O2954" s="2" t="s">
        <v>47</v>
      </c>
      <c r="P2954" s="2" t="s">
        <v>911</v>
      </c>
      <c r="Q2954" s="2" t="s">
        <v>9918</v>
      </c>
      <c r="R2954" t="str">
        <f>IFERROR(INDEX(ReadySub!$A$2:$A$1153, MATCH(T2954, ReadySub!$Q$2:$Q$1153, 0)), "")</f>
        <v/>
      </c>
      <c r="S2954" s="2" t="str">
        <f t="shared" si="138"/>
        <v>L5T 1V6_330_BRAMPTON</v>
      </c>
      <c r="T2954" s="2" t="str">
        <f t="shared" si="139"/>
        <v>L5T 1V6_330 BALMORAL DR_BRAMPTON</v>
      </c>
      <c r="U2954" s="12" t="str">
        <f t="shared" si="140"/>
        <v>DR</v>
      </c>
    </row>
    <row r="2955" spans="1:21" ht="13" x14ac:dyDescent="0.25">
      <c r="A2955" s="9">
        <v>45777</v>
      </c>
      <c r="B2955" s="2" t="s">
        <v>716</v>
      </c>
      <c r="C2955" s="2" t="s">
        <v>18</v>
      </c>
      <c r="D2955" s="2" t="s">
        <v>89</v>
      </c>
      <c r="E2955" s="2" t="s">
        <v>598</v>
      </c>
      <c r="F2955" s="2" t="s">
        <v>9919</v>
      </c>
      <c r="G2955" s="2">
        <v>12697</v>
      </c>
      <c r="H2955" s="2" t="s">
        <v>104</v>
      </c>
      <c r="I2955" s="1">
        <v>33415</v>
      </c>
      <c r="J2955" s="2" t="s">
        <v>23</v>
      </c>
      <c r="K2955" s="2"/>
      <c r="L2955" s="2" t="s">
        <v>24</v>
      </c>
      <c r="M2955" s="2">
        <v>3180</v>
      </c>
      <c r="N2955" s="2" t="s">
        <v>9920</v>
      </c>
      <c r="O2955" s="2" t="s">
        <v>92</v>
      </c>
      <c r="P2955" s="2" t="s">
        <v>601</v>
      </c>
      <c r="Q2955" s="2" t="s">
        <v>9921</v>
      </c>
      <c r="R2955" t="str">
        <f>IFERROR(INDEX(ReadySub!$A$2:$A$1153, MATCH(T2955, ReadySub!$Q$2:$Q$1153, 0)), "")</f>
        <v/>
      </c>
      <c r="S2955" s="2" t="str">
        <f t="shared" si="138"/>
        <v>L5N 3S5_3180_MISSISSAUGA</v>
      </c>
      <c r="T2955" s="2" t="str">
        <f t="shared" si="139"/>
        <v>L5N 3S5_3180 AQUITAINE AVE_MISSISSAUGA</v>
      </c>
      <c r="U2955" s="12" t="str">
        <f t="shared" si="140"/>
        <v>AVE</v>
      </c>
    </row>
    <row r="2956" spans="1:21" ht="13" x14ac:dyDescent="0.25">
      <c r="A2956" s="9">
        <v>45777</v>
      </c>
      <c r="B2956" s="2" t="s">
        <v>716</v>
      </c>
      <c r="C2956" s="2" t="s">
        <v>18</v>
      </c>
      <c r="D2956" s="2" t="s">
        <v>89</v>
      </c>
      <c r="E2956" s="2" t="s">
        <v>598</v>
      </c>
      <c r="F2956" s="2" t="s">
        <v>9922</v>
      </c>
      <c r="G2956" s="2">
        <v>12699</v>
      </c>
      <c r="H2956" s="2" t="s">
        <v>104</v>
      </c>
      <c r="I2956" s="1">
        <v>33869</v>
      </c>
      <c r="J2956" s="2" t="s">
        <v>23</v>
      </c>
      <c r="K2956" s="2"/>
      <c r="L2956" s="2" t="s">
        <v>24</v>
      </c>
      <c r="M2956" s="2">
        <v>175</v>
      </c>
      <c r="N2956" s="2" t="s">
        <v>3239</v>
      </c>
      <c r="O2956" s="2" t="s">
        <v>288</v>
      </c>
      <c r="P2956" s="2" t="s">
        <v>601</v>
      </c>
      <c r="Q2956" s="2" t="s">
        <v>3240</v>
      </c>
      <c r="R2956" t="str">
        <f>IFERROR(INDEX(ReadySub!$A$2:$A$1153, MATCH(T2956, ReadySub!$Q$2:$Q$1153, 0)), "")</f>
        <v/>
      </c>
      <c r="S2956" s="2" t="str">
        <f t="shared" si="138"/>
        <v>L4Z 3J6_175_MISSISSAUGA</v>
      </c>
      <c r="T2956" s="2" t="str">
        <f t="shared" si="139"/>
        <v>L4Z 3J6_175 NAHANI WAY_MISSISSAUGA</v>
      </c>
      <c r="U2956" s="12" t="str">
        <f t="shared" si="140"/>
        <v>Way</v>
      </c>
    </row>
    <row r="2957" spans="1:21" ht="13" x14ac:dyDescent="0.25">
      <c r="A2957" s="9">
        <v>45777</v>
      </c>
      <c r="B2957" s="2" t="s">
        <v>716</v>
      </c>
      <c r="C2957" s="2" t="s">
        <v>18</v>
      </c>
      <c r="D2957" s="2" t="s">
        <v>89</v>
      </c>
      <c r="E2957" s="2" t="s">
        <v>598</v>
      </c>
      <c r="F2957" s="2" t="s">
        <v>9923</v>
      </c>
      <c r="G2957" s="2">
        <v>12700</v>
      </c>
      <c r="H2957" s="2" t="s">
        <v>104</v>
      </c>
      <c r="I2957" s="1">
        <v>33588</v>
      </c>
      <c r="J2957" s="2" t="s">
        <v>23</v>
      </c>
      <c r="K2957" s="2"/>
      <c r="L2957" s="2" t="s">
        <v>24</v>
      </c>
      <c r="M2957" s="2">
        <v>103</v>
      </c>
      <c r="N2957" s="2" t="s">
        <v>8577</v>
      </c>
      <c r="O2957" s="2" t="s">
        <v>92</v>
      </c>
      <c r="P2957" s="2" t="s">
        <v>911</v>
      </c>
      <c r="Q2957" s="2" t="s">
        <v>8578</v>
      </c>
      <c r="R2957" t="str">
        <f>IFERROR(INDEX(ReadySub!$A$2:$A$1153, MATCH(T2957, ReadySub!$Q$2:$Q$1153, 0)), "")</f>
        <v/>
      </c>
      <c r="S2957" s="2" t="str">
        <f t="shared" si="138"/>
        <v>L6Y 4C8_103_BRAMPTON</v>
      </c>
      <c r="T2957" s="2" t="str">
        <f t="shared" si="139"/>
        <v>L6Y 4C8_103 MALTA AVE_BRAMPTON</v>
      </c>
      <c r="U2957" s="12" t="str">
        <f t="shared" si="140"/>
        <v>AVE</v>
      </c>
    </row>
    <row r="2958" spans="1:21" ht="13" x14ac:dyDescent="0.25">
      <c r="A2958" s="9">
        <v>45777</v>
      </c>
      <c r="B2958" s="2" t="s">
        <v>716</v>
      </c>
      <c r="C2958" s="2" t="s">
        <v>18</v>
      </c>
      <c r="D2958" s="2" t="s">
        <v>89</v>
      </c>
      <c r="E2958" s="2" t="s">
        <v>598</v>
      </c>
      <c r="F2958" s="2" t="s">
        <v>9924</v>
      </c>
      <c r="G2958" s="2">
        <v>12702</v>
      </c>
      <c r="H2958" s="2" t="s">
        <v>104</v>
      </c>
      <c r="I2958" s="1">
        <v>33415</v>
      </c>
      <c r="J2958" s="2" t="s">
        <v>23</v>
      </c>
      <c r="K2958" s="2"/>
      <c r="L2958" s="2" t="s">
        <v>24</v>
      </c>
      <c r="M2958" s="2">
        <v>550</v>
      </c>
      <c r="N2958" s="2" t="s">
        <v>5724</v>
      </c>
      <c r="O2958" s="2" t="s">
        <v>47</v>
      </c>
      <c r="P2958" s="2" t="s">
        <v>911</v>
      </c>
      <c r="Q2958" s="2" t="s">
        <v>9925</v>
      </c>
      <c r="R2958" t="str">
        <f>IFERROR(INDEX(ReadySub!$A$2:$A$1153, MATCH(T2958, ReadySub!$Q$2:$Q$1153, 0)), "")</f>
        <v/>
      </c>
      <c r="S2958" s="2" t="str">
        <f t="shared" si="138"/>
        <v>L6S 4J8_550_BRAMPTON</v>
      </c>
      <c r="T2958" s="2" t="str">
        <f t="shared" si="139"/>
        <v>L6S 4J8_550 NORTH PARK DR_BRAMPTON</v>
      </c>
      <c r="U2958" s="12" t="str">
        <f t="shared" si="140"/>
        <v>DR</v>
      </c>
    </row>
    <row r="2959" spans="1:21" ht="13" x14ac:dyDescent="0.25">
      <c r="A2959" s="9">
        <v>45777</v>
      </c>
      <c r="B2959" s="2" t="s">
        <v>716</v>
      </c>
      <c r="C2959" s="2" t="s">
        <v>18</v>
      </c>
      <c r="D2959" s="2" t="s">
        <v>89</v>
      </c>
      <c r="E2959" s="2" t="s">
        <v>598</v>
      </c>
      <c r="F2959" s="2" t="s">
        <v>9926</v>
      </c>
      <c r="G2959" s="2">
        <v>12704</v>
      </c>
      <c r="H2959" s="2" t="s">
        <v>104</v>
      </c>
      <c r="I2959" s="1">
        <v>33869</v>
      </c>
      <c r="J2959" s="2" t="s">
        <v>23</v>
      </c>
      <c r="K2959" s="2"/>
      <c r="L2959" s="2" t="s">
        <v>24</v>
      </c>
      <c r="M2959" s="2">
        <v>280</v>
      </c>
      <c r="N2959" s="2" t="s">
        <v>8571</v>
      </c>
      <c r="O2959" s="2" t="s">
        <v>1054</v>
      </c>
      <c r="P2959" s="2" t="s">
        <v>601</v>
      </c>
      <c r="Q2959" s="2" t="s">
        <v>8572</v>
      </c>
      <c r="R2959" t="str">
        <f>IFERROR(INDEX(ReadySub!$A$2:$A$1153, MATCH(T2959, ReadySub!$Q$2:$Q$1153, 0)), "")</f>
        <v/>
      </c>
      <c r="S2959" s="2" t="str">
        <f t="shared" si="138"/>
        <v>L5R 1L3_280_MISSISSAUGA</v>
      </c>
      <c r="T2959" s="2" t="str">
        <f t="shared" si="139"/>
        <v>L5R 1L3_280 KINGSBRIDGE GARDEN CIRCLE_MISSISSAUGA</v>
      </c>
      <c r="U2959" s="12" t="str">
        <f t="shared" si="140"/>
        <v>Circle</v>
      </c>
    </row>
    <row r="2960" spans="1:21" ht="13" x14ac:dyDescent="0.25">
      <c r="A2960" s="9">
        <v>45777</v>
      </c>
      <c r="B2960" s="2" t="s">
        <v>716</v>
      </c>
      <c r="C2960" s="2" t="s">
        <v>18</v>
      </c>
      <c r="D2960" s="2" t="s">
        <v>89</v>
      </c>
      <c r="E2960" s="2" t="s">
        <v>598</v>
      </c>
      <c r="F2960" s="2" t="s">
        <v>9927</v>
      </c>
      <c r="G2960" s="2">
        <v>12705</v>
      </c>
      <c r="H2960" s="2" t="s">
        <v>104</v>
      </c>
      <c r="I2960" s="1">
        <v>33940</v>
      </c>
      <c r="J2960" s="2" t="s">
        <v>23</v>
      </c>
      <c r="K2960" s="2"/>
      <c r="L2960" s="2" t="s">
        <v>24</v>
      </c>
      <c r="M2960" s="2">
        <v>7270</v>
      </c>
      <c r="N2960" s="2" t="s">
        <v>1925</v>
      </c>
      <c r="O2960" s="2" t="s">
        <v>26</v>
      </c>
      <c r="P2960" s="2" t="s">
        <v>601</v>
      </c>
      <c r="Q2960" s="2" t="s">
        <v>9928</v>
      </c>
      <c r="R2960" t="str">
        <f>IFERROR(INDEX(ReadySub!$A$2:$A$1153, MATCH(T2960, ReadySub!$Q$2:$Q$1153, 0)), "")</f>
        <v/>
      </c>
      <c r="S2960" s="2" t="str">
        <f t="shared" si="138"/>
        <v>L5N 2C3_7270_MISSISSAUGA</v>
      </c>
      <c r="T2960" s="2" t="str">
        <f t="shared" si="139"/>
        <v>L5N 2C3_7270 COPENHAGEN RD_MISSISSAUGA</v>
      </c>
      <c r="U2960" s="12" t="str">
        <f t="shared" si="140"/>
        <v>RD</v>
      </c>
    </row>
    <row r="2961" spans="1:21" ht="13" x14ac:dyDescent="0.25">
      <c r="A2961" s="9">
        <v>45777</v>
      </c>
      <c r="B2961" s="2" t="s">
        <v>716</v>
      </c>
      <c r="C2961" s="2" t="s">
        <v>18</v>
      </c>
      <c r="D2961" s="2" t="s">
        <v>89</v>
      </c>
      <c r="E2961" s="2" t="s">
        <v>598</v>
      </c>
      <c r="F2961" s="2" t="s">
        <v>9929</v>
      </c>
      <c r="G2961" s="2">
        <v>12708</v>
      </c>
      <c r="H2961" s="2" t="s">
        <v>104</v>
      </c>
      <c r="I2961" s="1">
        <v>33415</v>
      </c>
      <c r="J2961" s="2" t="s">
        <v>23</v>
      </c>
      <c r="K2961" s="2"/>
      <c r="L2961" s="2" t="s">
        <v>24</v>
      </c>
      <c r="M2961" s="2">
        <v>17</v>
      </c>
      <c r="N2961" s="2" t="s">
        <v>8574</v>
      </c>
      <c r="O2961" s="2" t="s">
        <v>26</v>
      </c>
      <c r="P2961" s="2" t="s">
        <v>911</v>
      </c>
      <c r="Q2961" s="2" t="s">
        <v>8575</v>
      </c>
      <c r="R2961" t="str">
        <f>IFERROR(INDEX(ReadySub!$A$2:$A$1153, MATCH(T2961, ReadySub!$Q$2:$Q$1153, 0)), "")</f>
        <v/>
      </c>
      <c r="S2961" s="2" t="str">
        <f t="shared" si="138"/>
        <v>L6Z 4N8_17_BRAMPTON</v>
      </c>
      <c r="T2961" s="2" t="str">
        <f t="shared" si="139"/>
        <v>L6Z 4N8_17 COLONEL BERTRAM RD_BRAMPTON</v>
      </c>
      <c r="U2961" s="12" t="str">
        <f t="shared" si="140"/>
        <v>RD</v>
      </c>
    </row>
    <row r="2962" spans="1:21" ht="13" x14ac:dyDescent="0.25">
      <c r="A2962" s="9">
        <v>45777</v>
      </c>
      <c r="B2962" s="2" t="s">
        <v>716</v>
      </c>
      <c r="C2962" s="2" t="s">
        <v>18</v>
      </c>
      <c r="D2962" s="2" t="s">
        <v>89</v>
      </c>
      <c r="E2962" s="2" t="s">
        <v>598</v>
      </c>
      <c r="F2962" s="2" t="s">
        <v>9930</v>
      </c>
      <c r="G2962" s="2">
        <v>12709</v>
      </c>
      <c r="H2962" s="2" t="s">
        <v>104</v>
      </c>
      <c r="I2962" s="1">
        <v>33364</v>
      </c>
      <c r="J2962" s="2" t="s">
        <v>23</v>
      </c>
      <c r="K2962" s="2"/>
      <c r="L2962" s="2" t="s">
        <v>24</v>
      </c>
      <c r="M2962" s="2">
        <v>6675</v>
      </c>
      <c r="N2962" s="2" t="s">
        <v>8536</v>
      </c>
      <c r="O2962" s="2" t="s">
        <v>26</v>
      </c>
      <c r="P2962" s="2" t="s">
        <v>601</v>
      </c>
      <c r="Q2962" s="2" t="s">
        <v>9931</v>
      </c>
      <c r="R2962" t="str">
        <f>IFERROR(INDEX(ReadySub!$A$2:$A$1153, MATCH(T2962, ReadySub!$Q$2:$Q$1153, 0)), "")</f>
        <v/>
      </c>
      <c r="S2962" s="2" t="str">
        <f t="shared" si="138"/>
        <v>L5N 4E8_6675_MISSISSAUGA</v>
      </c>
      <c r="T2962" s="2" t="str">
        <f t="shared" si="139"/>
        <v>L5N 4E8_6675 MONTEVIDEO RD_MISSISSAUGA</v>
      </c>
      <c r="U2962" s="12" t="str">
        <f t="shared" si="140"/>
        <v>RD</v>
      </c>
    </row>
    <row r="2963" spans="1:21" ht="13" x14ac:dyDescent="0.25">
      <c r="A2963" s="9">
        <v>45777</v>
      </c>
      <c r="B2963" s="2" t="s">
        <v>716</v>
      </c>
      <c r="C2963" s="2" t="s">
        <v>18</v>
      </c>
      <c r="D2963" s="2" t="s">
        <v>89</v>
      </c>
      <c r="E2963" s="2" t="s">
        <v>598</v>
      </c>
      <c r="F2963" s="2" t="s">
        <v>9932</v>
      </c>
      <c r="G2963" s="2">
        <v>12710</v>
      </c>
      <c r="H2963" s="2" t="s">
        <v>104</v>
      </c>
      <c r="I2963" s="1">
        <v>33869</v>
      </c>
      <c r="J2963" s="2" t="s">
        <v>23</v>
      </c>
      <c r="K2963" s="2"/>
      <c r="L2963" s="2" t="s">
        <v>24</v>
      </c>
      <c r="M2963" s="2">
        <v>3270</v>
      </c>
      <c r="N2963" s="2" t="s">
        <v>2631</v>
      </c>
      <c r="O2963" s="2" t="s">
        <v>26</v>
      </c>
      <c r="P2963" s="2" t="s">
        <v>601</v>
      </c>
      <c r="Q2963" s="2" t="s">
        <v>9933</v>
      </c>
      <c r="R2963" t="str">
        <f>IFERROR(INDEX(ReadySub!$A$2:$A$1153, MATCH(T2963, ReadySub!$Q$2:$Q$1153, 0)), "")</f>
        <v/>
      </c>
      <c r="S2963" s="2" t="str">
        <f t="shared" si="138"/>
        <v>L4Y 2Y7_3270_MISSISSAUGA</v>
      </c>
      <c r="T2963" s="2" t="str">
        <f t="shared" si="139"/>
        <v>L4Y 2Y7_3270 TOMKEN RD_MISSISSAUGA</v>
      </c>
      <c r="U2963" s="12" t="str">
        <f t="shared" si="140"/>
        <v>RD</v>
      </c>
    </row>
    <row r="2964" spans="1:21" ht="13" x14ac:dyDescent="0.25">
      <c r="A2964" s="9">
        <v>45777</v>
      </c>
      <c r="B2964" s="2" t="s">
        <v>716</v>
      </c>
      <c r="C2964" s="2" t="s">
        <v>18</v>
      </c>
      <c r="D2964" s="2" t="s">
        <v>89</v>
      </c>
      <c r="E2964" s="2" t="s">
        <v>598</v>
      </c>
      <c r="F2964" s="2" t="s">
        <v>9934</v>
      </c>
      <c r="G2964" s="2">
        <v>12711</v>
      </c>
      <c r="H2964" s="2" t="s">
        <v>104</v>
      </c>
      <c r="I2964" s="1">
        <v>33869</v>
      </c>
      <c r="J2964" s="2" t="s">
        <v>23</v>
      </c>
      <c r="K2964" s="2"/>
      <c r="L2964" s="2" t="s">
        <v>24</v>
      </c>
      <c r="M2964" s="2">
        <v>665</v>
      </c>
      <c r="N2964" s="2" t="s">
        <v>9935</v>
      </c>
      <c r="O2964" s="2" t="s">
        <v>1532</v>
      </c>
      <c r="P2964" s="2" t="s">
        <v>601</v>
      </c>
      <c r="Q2964" s="2" t="s">
        <v>9936</v>
      </c>
      <c r="R2964" t="str">
        <f>IFERROR(INDEX(ReadySub!$A$2:$A$1153, MATCH(T2964, ReadySub!$Q$2:$Q$1153, 0)), "")</f>
        <v/>
      </c>
      <c r="S2964" s="2" t="str">
        <f t="shared" si="138"/>
        <v>L4W 3L6_665_MISSISSAUGA</v>
      </c>
      <c r="T2964" s="2" t="str">
        <f t="shared" si="139"/>
        <v>L4W 3L6_665 WILLOWBANK TRAIL_MISSISSAUGA</v>
      </c>
      <c r="U2964" s="12" t="str">
        <f t="shared" si="140"/>
        <v>Trail</v>
      </c>
    </row>
    <row r="2965" spans="1:21" ht="13" x14ac:dyDescent="0.25">
      <c r="A2965" s="9">
        <v>45777</v>
      </c>
      <c r="B2965" s="2" t="s">
        <v>716</v>
      </c>
      <c r="C2965" s="2" t="s">
        <v>18</v>
      </c>
      <c r="D2965" s="2" t="s">
        <v>89</v>
      </c>
      <c r="E2965" s="2" t="s">
        <v>598</v>
      </c>
      <c r="F2965" s="2" t="s">
        <v>9937</v>
      </c>
      <c r="G2965" s="2">
        <v>12716</v>
      </c>
      <c r="H2965" s="2" t="s">
        <v>104</v>
      </c>
      <c r="I2965" s="1">
        <v>33588</v>
      </c>
      <c r="J2965" s="2" t="s">
        <v>23</v>
      </c>
      <c r="K2965" s="2"/>
      <c r="L2965" s="2" t="s">
        <v>24</v>
      </c>
      <c r="M2965" s="2">
        <v>225</v>
      </c>
      <c r="N2965" s="2" t="s">
        <v>8560</v>
      </c>
      <c r="O2965" s="2" t="s">
        <v>47</v>
      </c>
      <c r="P2965" s="2" t="s">
        <v>1732</v>
      </c>
      <c r="Q2965" s="2" t="s">
        <v>9938</v>
      </c>
      <c r="R2965" t="str">
        <f>IFERROR(INDEX(ReadySub!$A$2:$A$1153, MATCH(T2965, ReadySub!$Q$2:$Q$1153, 0)), "")</f>
        <v/>
      </c>
      <c r="S2965" s="2" t="str">
        <f t="shared" si="138"/>
        <v>L7E 3X8_225_BOLTON</v>
      </c>
      <c r="T2965" s="2" t="str">
        <f t="shared" si="139"/>
        <v>L7E 3X8_225 KINGSVIEW DR_BOLTON</v>
      </c>
      <c r="U2965" s="12" t="str">
        <f t="shared" si="140"/>
        <v>DR</v>
      </c>
    </row>
    <row r="2966" spans="1:21" ht="13" x14ac:dyDescent="0.25">
      <c r="A2966" s="9">
        <v>45777</v>
      </c>
      <c r="B2966" s="2" t="s">
        <v>716</v>
      </c>
      <c r="C2966" s="2" t="s">
        <v>18</v>
      </c>
      <c r="D2966" s="2" t="s">
        <v>89</v>
      </c>
      <c r="E2966" s="2" t="s">
        <v>598</v>
      </c>
      <c r="F2966" s="2" t="s">
        <v>9939</v>
      </c>
      <c r="G2966" s="2">
        <v>12718</v>
      </c>
      <c r="H2966" s="2" t="s">
        <v>104</v>
      </c>
      <c r="I2966" s="1">
        <v>33588</v>
      </c>
      <c r="J2966" s="2" t="s">
        <v>23</v>
      </c>
      <c r="K2966" s="2"/>
      <c r="L2966" s="2" t="s">
        <v>24</v>
      </c>
      <c r="M2966" s="2">
        <v>3420</v>
      </c>
      <c r="N2966" s="2" t="s">
        <v>9940</v>
      </c>
      <c r="O2966" s="2" t="s">
        <v>1054</v>
      </c>
      <c r="P2966" s="2" t="s">
        <v>601</v>
      </c>
      <c r="Q2966" s="2" t="s">
        <v>9941</v>
      </c>
      <c r="R2966" t="str">
        <f>IFERROR(INDEX(ReadySub!$A$2:$A$1153, MATCH(T2966, ReadySub!$Q$2:$Q$1153, 0)), "")</f>
        <v/>
      </c>
      <c r="S2966" s="2" t="str">
        <f t="shared" si="138"/>
        <v>L5N 6N6_3420_MISSISSAUGA</v>
      </c>
      <c r="T2966" s="2" t="str">
        <f t="shared" si="139"/>
        <v>L5N 6N6_3420 TRELAWNY CIRCLE_MISSISSAUGA</v>
      </c>
      <c r="U2966" s="12" t="str">
        <f t="shared" si="140"/>
        <v>Circle</v>
      </c>
    </row>
    <row r="2967" spans="1:21" ht="13" x14ac:dyDescent="0.25">
      <c r="A2967" s="9">
        <v>45777</v>
      </c>
      <c r="B2967" s="2" t="s">
        <v>9942</v>
      </c>
      <c r="C2967" s="2" t="s">
        <v>18</v>
      </c>
      <c r="D2967" s="2" t="s">
        <v>58</v>
      </c>
      <c r="E2967" s="2" t="s">
        <v>603</v>
      </c>
      <c r="F2967" s="2" t="s">
        <v>9943</v>
      </c>
      <c r="G2967" s="2">
        <v>12733</v>
      </c>
      <c r="H2967" s="2" t="s">
        <v>45</v>
      </c>
      <c r="I2967" s="1">
        <v>33506</v>
      </c>
      <c r="J2967" s="2" t="s">
        <v>23</v>
      </c>
      <c r="K2967" s="2"/>
      <c r="L2967" s="2" t="s">
        <v>24</v>
      </c>
      <c r="M2967" s="2">
        <v>1120</v>
      </c>
      <c r="N2967" s="2" t="s">
        <v>180</v>
      </c>
      <c r="O2967" s="2" t="s">
        <v>36</v>
      </c>
      <c r="P2967" s="2" t="s">
        <v>879</v>
      </c>
      <c r="Q2967" s="2" t="s">
        <v>5742</v>
      </c>
      <c r="R2967" t="str">
        <f>IFERROR(INDEX(ReadySub!$A$2:$A$1153, MATCH(T2967, ReadySub!$Q$2:$Q$1153, 0)), "")</f>
        <v/>
      </c>
      <c r="S2967" s="2" t="str">
        <f t="shared" si="138"/>
        <v>L9T 6H9_1120_MILTON</v>
      </c>
      <c r="T2967" s="2" t="str">
        <f t="shared" si="139"/>
        <v>L9T 6H9_1120 MAIN ST_MILTON</v>
      </c>
      <c r="U2967" s="12" t="str">
        <f t="shared" si="140"/>
        <v>ST</v>
      </c>
    </row>
    <row r="2968" spans="1:21" ht="13" x14ac:dyDescent="0.25">
      <c r="A2968" s="9">
        <v>45777</v>
      </c>
      <c r="B2968" s="2" t="s">
        <v>831</v>
      </c>
      <c r="C2968" s="2" t="s">
        <v>18</v>
      </c>
      <c r="D2968" s="2" t="s">
        <v>89</v>
      </c>
      <c r="E2968" s="2" t="s">
        <v>598</v>
      </c>
      <c r="F2968" s="2" t="s">
        <v>9944</v>
      </c>
      <c r="G2968" s="2">
        <v>12734</v>
      </c>
      <c r="H2968" s="2" t="s">
        <v>53</v>
      </c>
      <c r="I2968" s="1">
        <v>33869</v>
      </c>
      <c r="J2968" s="2" t="s">
        <v>23</v>
      </c>
      <c r="K2968" s="2"/>
      <c r="L2968" s="2" t="s">
        <v>24</v>
      </c>
      <c r="M2968" s="2">
        <v>2</v>
      </c>
      <c r="N2968" s="2" t="s">
        <v>9945</v>
      </c>
      <c r="O2968" s="2" t="s">
        <v>1532</v>
      </c>
      <c r="P2968" s="2" t="s">
        <v>911</v>
      </c>
      <c r="Q2968" s="2" t="s">
        <v>9946</v>
      </c>
      <c r="R2968" t="str">
        <f>IFERROR(INDEX(ReadySub!$A$2:$A$1153, MATCH(T2968, ReadySub!$Q$2:$Q$1153, 0)), "")</f>
        <v/>
      </c>
      <c r="S2968" s="2" t="str">
        <f t="shared" si="138"/>
        <v>L6S 5L7_2_BRAMPTON</v>
      </c>
      <c r="T2968" s="2" t="str">
        <f t="shared" si="139"/>
        <v>L6S 5L7_2 PHILOSOPHER'S TRAIL_BRAMPTON</v>
      </c>
      <c r="U2968" s="12" t="str">
        <f t="shared" si="140"/>
        <v>Trail</v>
      </c>
    </row>
    <row r="2969" spans="1:21" ht="13" x14ac:dyDescent="0.25">
      <c r="A2969" s="9">
        <v>45777</v>
      </c>
      <c r="B2969" s="2" t="s">
        <v>9947</v>
      </c>
      <c r="C2969" s="2" t="s">
        <v>18</v>
      </c>
      <c r="D2969" s="2" t="s">
        <v>89</v>
      </c>
      <c r="E2969" s="2" t="s">
        <v>598</v>
      </c>
      <c r="F2969" s="2" t="s">
        <v>9948</v>
      </c>
      <c r="G2969" s="2">
        <v>12735</v>
      </c>
      <c r="H2969" s="2" t="s">
        <v>120</v>
      </c>
      <c r="I2969" s="1">
        <v>33588</v>
      </c>
      <c r="J2969" s="2" t="s">
        <v>23</v>
      </c>
      <c r="K2969" s="2"/>
      <c r="L2969" s="2" t="s">
        <v>24</v>
      </c>
      <c r="M2969" s="2">
        <v>6685</v>
      </c>
      <c r="N2969" s="2" t="s">
        <v>4677</v>
      </c>
      <c r="O2969" s="2" t="s">
        <v>47</v>
      </c>
      <c r="P2969" s="2" t="s">
        <v>601</v>
      </c>
      <c r="Q2969" s="2" t="s">
        <v>9949</v>
      </c>
      <c r="R2969" t="str">
        <f>IFERROR(INDEX(ReadySub!$A$2:$A$1153, MATCH(T2969, ReadySub!$Q$2:$Q$1153, 0)), "")</f>
        <v/>
      </c>
      <c r="S2969" s="2" t="str">
        <f t="shared" si="138"/>
        <v>L5N 5M5_6685_MISSISSAUGA</v>
      </c>
      <c r="T2969" s="2" t="str">
        <f t="shared" si="139"/>
        <v>L5N 5M5_6685 MILLCREEK DR_MISSISSAUGA</v>
      </c>
      <c r="U2969" s="12" t="str">
        <f t="shared" si="140"/>
        <v>DR</v>
      </c>
    </row>
    <row r="2970" spans="1:21" ht="13" x14ac:dyDescent="0.25">
      <c r="A2970" s="9">
        <v>45777</v>
      </c>
      <c r="B2970" s="2" t="s">
        <v>74</v>
      </c>
      <c r="C2970" s="2" t="s">
        <v>18</v>
      </c>
      <c r="D2970" s="2" t="s">
        <v>89</v>
      </c>
      <c r="E2970" s="2" t="s">
        <v>598</v>
      </c>
      <c r="F2970" s="2" t="s">
        <v>9950</v>
      </c>
      <c r="G2970" s="2">
        <v>12737</v>
      </c>
      <c r="H2970" s="2" t="s">
        <v>120</v>
      </c>
      <c r="I2970" s="1">
        <v>33721</v>
      </c>
      <c r="J2970" s="2" t="s">
        <v>23</v>
      </c>
      <c r="K2970" s="2"/>
      <c r="L2970" s="2" t="s">
        <v>24</v>
      </c>
      <c r="M2970" s="2">
        <v>2365</v>
      </c>
      <c r="N2970" s="2" t="s">
        <v>9951</v>
      </c>
      <c r="O2970" s="2" t="s">
        <v>26</v>
      </c>
      <c r="P2970" s="2" t="s">
        <v>601</v>
      </c>
      <c r="Q2970" s="2" t="s">
        <v>9952</v>
      </c>
      <c r="R2970" t="str">
        <f>IFERROR(INDEX(ReadySub!$A$2:$A$1153, MATCH(T2970, ReadySub!$Q$2:$Q$1153, 0)), "")</f>
        <v/>
      </c>
      <c r="S2970" s="2" t="str">
        <f t="shared" si="138"/>
        <v>L5M 4E8_2365_MISSISSAUGA</v>
      </c>
      <c r="T2970" s="2" t="str">
        <f t="shared" si="139"/>
        <v>L5M 4E8_2365 CREDIT VALLEY RD_MISSISSAUGA</v>
      </c>
      <c r="U2970" s="12" t="str">
        <f t="shared" si="140"/>
        <v>RD</v>
      </c>
    </row>
    <row r="2971" spans="1:21" ht="13" x14ac:dyDescent="0.25">
      <c r="A2971" s="9">
        <v>45777</v>
      </c>
      <c r="B2971" s="2" t="s">
        <v>74</v>
      </c>
      <c r="C2971" s="2" t="s">
        <v>18</v>
      </c>
      <c r="D2971" s="2" t="s">
        <v>89</v>
      </c>
      <c r="E2971" s="2" t="s">
        <v>598</v>
      </c>
      <c r="F2971" s="2" t="s">
        <v>9953</v>
      </c>
      <c r="G2971" s="2">
        <v>12742</v>
      </c>
      <c r="H2971" s="2" t="s">
        <v>120</v>
      </c>
      <c r="I2971" s="1">
        <v>33588</v>
      </c>
      <c r="J2971" s="2" t="s">
        <v>23</v>
      </c>
      <c r="K2971" s="2"/>
      <c r="L2971" s="2" t="s">
        <v>24</v>
      </c>
      <c r="M2971" s="2">
        <v>3245</v>
      </c>
      <c r="N2971" s="2" t="s">
        <v>1888</v>
      </c>
      <c r="O2971" s="2" t="s">
        <v>47</v>
      </c>
      <c r="P2971" s="2" t="s">
        <v>601</v>
      </c>
      <c r="Q2971" s="2" t="s">
        <v>9954</v>
      </c>
      <c r="R2971" t="str">
        <f>IFERROR(INDEX(ReadySub!$A$2:$A$1153, MATCH(T2971, ReadySub!$Q$2:$Q$1153, 0)), "")</f>
        <v/>
      </c>
      <c r="S2971" s="2" t="str">
        <f t="shared" si="138"/>
        <v>L5L 5G2_3245_MISSISSAUGA</v>
      </c>
      <c r="T2971" s="2" t="str">
        <f t="shared" si="139"/>
        <v>L5L 5G2_3245 COLONIAL DR_MISSISSAUGA</v>
      </c>
      <c r="U2971" s="12" t="str">
        <f t="shared" si="140"/>
        <v>DR</v>
      </c>
    </row>
    <row r="2972" spans="1:21" ht="13" x14ac:dyDescent="0.25">
      <c r="A2972" s="9">
        <v>45777</v>
      </c>
      <c r="B2972" s="2" t="s">
        <v>716</v>
      </c>
      <c r="C2972" s="2" t="s">
        <v>18</v>
      </c>
      <c r="D2972" s="2" t="s">
        <v>89</v>
      </c>
      <c r="E2972" s="2" t="s">
        <v>598</v>
      </c>
      <c r="F2972" s="2" t="s">
        <v>9955</v>
      </c>
      <c r="G2972" s="2">
        <v>12743</v>
      </c>
      <c r="H2972" s="2" t="s">
        <v>45</v>
      </c>
      <c r="I2972" s="1">
        <v>33869</v>
      </c>
      <c r="J2972" s="2" t="s">
        <v>23</v>
      </c>
      <c r="K2972" s="2"/>
      <c r="L2972" s="2" t="s">
        <v>24</v>
      </c>
      <c r="M2972" s="2">
        <v>2665</v>
      </c>
      <c r="N2972" s="2" t="s">
        <v>9956</v>
      </c>
      <c r="O2972" s="2" t="s">
        <v>101</v>
      </c>
      <c r="P2972" s="2" t="s">
        <v>601</v>
      </c>
      <c r="Q2972" s="2" t="s">
        <v>9957</v>
      </c>
      <c r="R2972">
        <f>IFERROR(INDEX(ReadySub!$A$2:$A$1153, MATCH(T2972, ReadySub!$Q$2:$Q$1153, 0)), "")</f>
        <v>1646</v>
      </c>
      <c r="S2972" s="2" t="str">
        <f t="shared" si="138"/>
        <v>L5M 5H6_2665_MISSISSAUGA</v>
      </c>
      <c r="T2972" s="2" t="str">
        <f t="shared" si="139"/>
        <v>L5M 5H6_2665 ERIN CENTRE BLVD_MISSISSAUGA</v>
      </c>
      <c r="U2972" s="12" t="str">
        <f t="shared" si="140"/>
        <v>BLVD</v>
      </c>
    </row>
    <row r="2973" spans="1:21" ht="13" x14ac:dyDescent="0.25">
      <c r="A2973" s="9">
        <v>45777</v>
      </c>
      <c r="B2973" s="2" t="s">
        <v>954</v>
      </c>
      <c r="C2973" s="2" t="s">
        <v>18</v>
      </c>
      <c r="D2973" s="2" t="s">
        <v>58</v>
      </c>
      <c r="E2973" s="2" t="s">
        <v>603</v>
      </c>
      <c r="F2973" s="2" t="s">
        <v>9959</v>
      </c>
      <c r="G2973" s="2">
        <v>12747</v>
      </c>
      <c r="H2973" s="2" t="s">
        <v>66</v>
      </c>
      <c r="I2973" s="1">
        <v>33588</v>
      </c>
      <c r="J2973" s="2" t="s">
        <v>23</v>
      </c>
      <c r="K2973" s="2"/>
      <c r="L2973" s="2" t="s">
        <v>24</v>
      </c>
      <c r="M2973" s="2">
        <v>2120</v>
      </c>
      <c r="N2973" s="2" t="s">
        <v>9960</v>
      </c>
      <c r="O2973" s="2" t="s">
        <v>92</v>
      </c>
      <c r="P2973" s="2" t="s">
        <v>886</v>
      </c>
      <c r="Q2973" s="2" t="s">
        <v>9961</v>
      </c>
      <c r="R2973" t="str">
        <f>IFERROR(INDEX(ReadySub!$A$2:$A$1153, MATCH(T2973, ReadySub!$Q$2:$Q$1153, 0)), "")</f>
        <v/>
      </c>
      <c r="S2973" s="2" t="str">
        <f t="shared" si="138"/>
        <v>L7M 3P9_2120_BURLINGTON</v>
      </c>
      <c r="T2973" s="2" t="str">
        <f t="shared" si="139"/>
        <v>L7M 3P9_2120 CLEAVER AVE_BURLINGTON</v>
      </c>
      <c r="U2973" s="12" t="str">
        <f t="shared" si="140"/>
        <v>AVE</v>
      </c>
    </row>
    <row r="2974" spans="1:21" ht="13" x14ac:dyDescent="0.25">
      <c r="A2974" s="9">
        <v>45777</v>
      </c>
      <c r="B2974" s="2" t="s">
        <v>716</v>
      </c>
      <c r="C2974" s="2" t="s">
        <v>18</v>
      </c>
      <c r="D2974" s="2" t="s">
        <v>89</v>
      </c>
      <c r="E2974" s="2" t="s">
        <v>598</v>
      </c>
      <c r="F2974" s="2" t="s">
        <v>9962</v>
      </c>
      <c r="G2974" s="2">
        <v>12748</v>
      </c>
      <c r="H2974" s="2" t="s">
        <v>45</v>
      </c>
      <c r="I2974" s="1">
        <v>33588</v>
      </c>
      <c r="J2974" s="2" t="s">
        <v>23</v>
      </c>
      <c r="K2974" s="2"/>
      <c r="L2974" s="2" t="s">
        <v>24</v>
      </c>
      <c r="M2974" s="2">
        <v>3420</v>
      </c>
      <c r="N2974" s="2" t="s">
        <v>9940</v>
      </c>
      <c r="O2974" s="2" t="s">
        <v>1054</v>
      </c>
      <c r="P2974" s="2" t="s">
        <v>601</v>
      </c>
      <c r="Q2974" s="2" t="s">
        <v>9941</v>
      </c>
      <c r="R2974" t="str">
        <f>IFERROR(INDEX(ReadySub!$A$2:$A$1153, MATCH(T2974, ReadySub!$Q$2:$Q$1153, 0)), "")</f>
        <v/>
      </c>
      <c r="S2974" s="2" t="str">
        <f t="shared" si="138"/>
        <v>L5N 6N6_3420_MISSISSAUGA</v>
      </c>
      <c r="T2974" s="2" t="str">
        <f t="shared" si="139"/>
        <v>L5N 6N6_3420 TRELAWNY CIRCLE_MISSISSAUGA</v>
      </c>
      <c r="U2974" s="12" t="str">
        <f t="shared" si="140"/>
        <v>Circle</v>
      </c>
    </row>
    <row r="2975" spans="1:21" ht="13" x14ac:dyDescent="0.25">
      <c r="A2975" s="9">
        <v>45777</v>
      </c>
      <c r="B2975" s="2" t="s">
        <v>9963</v>
      </c>
      <c r="C2975" s="2" t="s">
        <v>18</v>
      </c>
      <c r="D2975" s="2" t="s">
        <v>89</v>
      </c>
      <c r="E2975" s="2" t="s">
        <v>598</v>
      </c>
      <c r="F2975" s="2" t="s">
        <v>9964</v>
      </c>
      <c r="G2975" s="2">
        <v>12749</v>
      </c>
      <c r="H2975" s="2" t="s">
        <v>45</v>
      </c>
      <c r="I2975" s="1">
        <v>33588</v>
      </c>
      <c r="J2975" s="2" t="s">
        <v>23</v>
      </c>
      <c r="K2975" s="2"/>
      <c r="L2975" s="2" t="s">
        <v>24</v>
      </c>
      <c r="M2975" s="2">
        <v>195</v>
      </c>
      <c r="N2975" s="2" t="s">
        <v>9965</v>
      </c>
      <c r="O2975" s="2" t="s">
        <v>47</v>
      </c>
      <c r="P2975" s="2" t="s">
        <v>601</v>
      </c>
      <c r="Q2975" s="2" t="s">
        <v>9966</v>
      </c>
      <c r="R2975" t="str">
        <f>IFERROR(INDEX(ReadySub!$A$2:$A$1153, MATCH(T2975, ReadySub!$Q$2:$Q$1153, 0)), "")</f>
        <v/>
      </c>
      <c r="S2975" s="2" t="str">
        <f t="shared" si="138"/>
        <v>L4Z 3M5_195_MISSISSAUGA</v>
      </c>
      <c r="T2975" s="2" t="str">
        <f t="shared" si="139"/>
        <v>L4Z 3M5_195 FORUM DR_MISSISSAUGA</v>
      </c>
      <c r="U2975" s="12" t="str">
        <f t="shared" si="140"/>
        <v>DR</v>
      </c>
    </row>
    <row r="2976" spans="1:21" ht="13" x14ac:dyDescent="0.25">
      <c r="A2976" s="9">
        <v>45777</v>
      </c>
      <c r="B2976" s="2" t="s">
        <v>299</v>
      </c>
      <c r="C2976" s="2" t="s">
        <v>18</v>
      </c>
      <c r="D2976" s="2" t="s">
        <v>58</v>
      </c>
      <c r="E2976" s="2" t="s">
        <v>59</v>
      </c>
      <c r="F2976" s="2" t="s">
        <v>9967</v>
      </c>
      <c r="G2976" s="2">
        <v>12764</v>
      </c>
      <c r="H2976" s="2" t="s">
        <v>104</v>
      </c>
      <c r="I2976" s="1">
        <v>31904</v>
      </c>
      <c r="J2976" s="2" t="s">
        <v>23</v>
      </c>
      <c r="K2976" s="2"/>
      <c r="L2976" s="2" t="s">
        <v>24</v>
      </c>
      <c r="M2976" s="2">
        <v>600</v>
      </c>
      <c r="N2976" s="2" t="s">
        <v>4541</v>
      </c>
      <c r="O2976" s="2" t="s">
        <v>36</v>
      </c>
      <c r="P2976" s="2" t="s">
        <v>305</v>
      </c>
      <c r="Q2976" s="2" t="s">
        <v>9968</v>
      </c>
      <c r="R2976" t="str">
        <f>IFERROR(INDEX(ReadySub!$A$2:$A$1153, MATCH(T2976, ReadySub!$Q$2:$Q$1153, 0)), "")</f>
        <v/>
      </c>
      <c r="S2976" s="2" t="str">
        <f t="shared" si="138"/>
        <v>L3M 3V1_600_ST. CATHARINES</v>
      </c>
      <c r="T2976" s="2" t="str">
        <f t="shared" si="139"/>
        <v>L3M 3V1_600 VINE ST_ST. CATHARINES</v>
      </c>
      <c r="U2976" s="12" t="str">
        <f t="shared" si="140"/>
        <v>ST</v>
      </c>
    </row>
    <row r="2977" spans="1:21" ht="13" x14ac:dyDescent="0.25">
      <c r="A2977" s="9">
        <v>45777</v>
      </c>
      <c r="B2977" s="2" t="s">
        <v>9969</v>
      </c>
      <c r="C2977" s="2" t="s">
        <v>18</v>
      </c>
      <c r="D2977" s="2" t="s">
        <v>58</v>
      </c>
      <c r="E2977" s="2" t="s">
        <v>59</v>
      </c>
      <c r="F2977" s="2" t="s">
        <v>9970</v>
      </c>
      <c r="G2977" s="2">
        <v>12771</v>
      </c>
      <c r="H2977" s="2" t="s">
        <v>66</v>
      </c>
      <c r="I2977" s="1">
        <v>31841</v>
      </c>
      <c r="J2977" s="2" t="s">
        <v>23</v>
      </c>
      <c r="K2977" s="2"/>
      <c r="L2977" s="2" t="s">
        <v>24</v>
      </c>
      <c r="M2977" s="2">
        <v>34</v>
      </c>
      <c r="N2977" s="2" t="s">
        <v>5273</v>
      </c>
      <c r="O2977" s="2" t="s">
        <v>36</v>
      </c>
      <c r="P2977" s="2" t="s">
        <v>305</v>
      </c>
      <c r="Q2977" s="2" t="s">
        <v>9971</v>
      </c>
      <c r="R2977" t="str">
        <f>IFERROR(INDEX(ReadySub!$A$2:$A$1153, MATCH(T2977, ReadySub!$Q$2:$Q$1153, 0)), "")</f>
        <v/>
      </c>
      <c r="S2977" s="2" t="str">
        <f t="shared" si="138"/>
        <v>L2M 5H5_34_ST. CATHARINES</v>
      </c>
      <c r="T2977" s="2" t="str">
        <f t="shared" si="139"/>
        <v>L2M 5H5_34 FACER ST_ST. CATHARINES</v>
      </c>
      <c r="U2977" s="12" t="str">
        <f t="shared" si="140"/>
        <v>ST</v>
      </c>
    </row>
    <row r="2978" spans="1:21" ht="13" x14ac:dyDescent="0.25">
      <c r="A2978" s="9">
        <v>45777</v>
      </c>
      <c r="B2978" s="2" t="s">
        <v>299</v>
      </c>
      <c r="C2978" s="2" t="s">
        <v>18</v>
      </c>
      <c r="D2978" s="2" t="s">
        <v>58</v>
      </c>
      <c r="E2978" s="2" t="s">
        <v>59</v>
      </c>
      <c r="F2978" s="2" t="s">
        <v>9972</v>
      </c>
      <c r="G2978" s="2">
        <v>12775</v>
      </c>
      <c r="H2978" s="2" t="s">
        <v>104</v>
      </c>
      <c r="I2978" s="1">
        <v>31904</v>
      </c>
      <c r="J2978" s="2" t="s">
        <v>23</v>
      </c>
      <c r="K2978" s="2"/>
      <c r="L2978" s="2" t="s">
        <v>24</v>
      </c>
      <c r="M2978" s="2">
        <v>690</v>
      </c>
      <c r="N2978" s="2" t="s">
        <v>3390</v>
      </c>
      <c r="O2978" s="2" t="s">
        <v>36</v>
      </c>
      <c r="P2978" s="2" t="s">
        <v>305</v>
      </c>
      <c r="Q2978" s="2" t="s">
        <v>9973</v>
      </c>
      <c r="R2978" t="str">
        <f>IFERROR(INDEX(ReadySub!$A$2:$A$1153, MATCH(T2978, ReadySub!$Q$2:$Q$1153, 0)), "")</f>
        <v/>
      </c>
      <c r="S2978" s="2" t="str">
        <f t="shared" si="138"/>
        <v>L2N 4J5_690_ST. CATHARINES</v>
      </c>
      <c r="T2978" s="2" t="str">
        <f t="shared" si="139"/>
        <v>L2N 4J5_690 LAKE ST_ST. CATHARINES</v>
      </c>
      <c r="U2978" s="12" t="str">
        <f t="shared" si="140"/>
        <v>ST</v>
      </c>
    </row>
    <row r="2979" spans="1:21" ht="13" x14ac:dyDescent="0.25">
      <c r="A2979" s="9">
        <v>45777</v>
      </c>
      <c r="B2979" s="2" t="s">
        <v>9974</v>
      </c>
      <c r="C2979" s="2" t="s">
        <v>18</v>
      </c>
      <c r="D2979" s="2" t="s">
        <v>58</v>
      </c>
      <c r="E2979" s="2" t="s">
        <v>59</v>
      </c>
      <c r="F2979" s="2" t="s">
        <v>9975</v>
      </c>
      <c r="G2979" s="2">
        <v>12779</v>
      </c>
      <c r="H2979" s="2" t="s">
        <v>141</v>
      </c>
      <c r="I2979" s="1">
        <v>31904</v>
      </c>
      <c r="J2979" s="2" t="s">
        <v>23</v>
      </c>
      <c r="K2979" s="2"/>
      <c r="L2979" s="2" t="s">
        <v>24</v>
      </c>
      <c r="M2979" s="2">
        <v>6136</v>
      </c>
      <c r="N2979" s="2" t="s">
        <v>1651</v>
      </c>
      <c r="O2979" s="2" t="s">
        <v>109</v>
      </c>
      <c r="P2979" s="2" t="s">
        <v>68</v>
      </c>
      <c r="Q2979" s="2" t="s">
        <v>9976</v>
      </c>
      <c r="R2979" t="str">
        <f>IFERROR(INDEX(ReadySub!$A$2:$A$1153, MATCH(T2979, ReadySub!$Q$2:$Q$1153, 0)), "")</f>
        <v/>
      </c>
      <c r="S2979" s="2" t="str">
        <f t="shared" si="138"/>
        <v>L2G 1T1_6136_NIAGARA FALLS</v>
      </c>
      <c r="T2979" s="2" t="str">
        <f t="shared" si="139"/>
        <v>L2G 1T1_6136 LUNDY'S LANE_NIAGARA FALLS</v>
      </c>
      <c r="U2979" s="12" t="str">
        <f t="shared" si="140"/>
        <v>Lane</v>
      </c>
    </row>
    <row r="2980" spans="1:21" ht="13" x14ac:dyDescent="0.25">
      <c r="A2980" s="9">
        <v>45777</v>
      </c>
      <c r="B2980" s="2" t="s">
        <v>299</v>
      </c>
      <c r="C2980" s="2" t="s">
        <v>18</v>
      </c>
      <c r="D2980" s="2" t="s">
        <v>58</v>
      </c>
      <c r="E2980" s="2" t="s">
        <v>59</v>
      </c>
      <c r="F2980" s="2" t="s">
        <v>9977</v>
      </c>
      <c r="G2980" s="2">
        <v>12794</v>
      </c>
      <c r="H2980" s="2" t="s">
        <v>104</v>
      </c>
      <c r="I2980" s="1">
        <v>32090</v>
      </c>
      <c r="J2980" s="2" t="s">
        <v>23</v>
      </c>
      <c r="K2980" s="2"/>
      <c r="L2980" s="2" t="s">
        <v>24</v>
      </c>
      <c r="M2980" s="2">
        <v>280</v>
      </c>
      <c r="N2980" s="2" t="s">
        <v>4541</v>
      </c>
      <c r="O2980" s="2" t="s">
        <v>36</v>
      </c>
      <c r="P2980" s="2" t="s">
        <v>305</v>
      </c>
      <c r="Q2980" s="2" t="s">
        <v>9978</v>
      </c>
      <c r="R2980" t="str">
        <f>IFERROR(INDEX(ReadySub!$A$2:$A$1153, MATCH(T2980, ReadySub!$Q$2:$Q$1153, 0)), "")</f>
        <v/>
      </c>
      <c r="S2980" s="2" t="str">
        <f t="shared" si="138"/>
        <v>L2M 4T3_280_ST. CATHARINES</v>
      </c>
      <c r="T2980" s="2" t="str">
        <f t="shared" si="139"/>
        <v>L2M 4T3_280 VINE ST_ST. CATHARINES</v>
      </c>
      <c r="U2980" s="12" t="str">
        <f t="shared" si="140"/>
        <v>ST</v>
      </c>
    </row>
    <row r="2981" spans="1:21" ht="13" x14ac:dyDescent="0.25">
      <c r="A2981" s="9">
        <v>45777</v>
      </c>
      <c r="B2981" s="2" t="s">
        <v>9980</v>
      </c>
      <c r="C2981" s="2" t="s">
        <v>18</v>
      </c>
      <c r="D2981" s="2" t="s">
        <v>58</v>
      </c>
      <c r="E2981" s="2" t="s">
        <v>1337</v>
      </c>
      <c r="F2981" s="2" t="s">
        <v>9980</v>
      </c>
      <c r="G2981" s="2">
        <v>12893</v>
      </c>
      <c r="H2981" s="2" t="s">
        <v>120</v>
      </c>
      <c r="I2981" s="1">
        <v>32472</v>
      </c>
      <c r="J2981" s="2" t="s">
        <v>23</v>
      </c>
      <c r="K2981" s="2"/>
      <c r="L2981" s="2" t="s">
        <v>24</v>
      </c>
      <c r="M2981" s="2">
        <v>39</v>
      </c>
      <c r="N2981" s="2" t="s">
        <v>1078</v>
      </c>
      <c r="O2981" s="2" t="s">
        <v>36</v>
      </c>
      <c r="P2981" s="2" t="s">
        <v>5937</v>
      </c>
      <c r="Q2981" s="2" t="s">
        <v>5938</v>
      </c>
      <c r="R2981" t="str">
        <f>IFERROR(INDEX(ReadySub!$A$2:$A$1153, MATCH(T2981, ReadySub!$Q$2:$Q$1153, 0)), "")</f>
        <v/>
      </c>
      <c r="S2981" s="2" t="str">
        <f t="shared" si="138"/>
        <v>N0E 1N0_39_ST. GEORGE</v>
      </c>
      <c r="T2981" s="2" t="str">
        <f t="shared" si="139"/>
        <v>N0E 1N0_39 BEVERLY ST_ST. GEORGE</v>
      </c>
      <c r="U2981" s="12" t="str">
        <f t="shared" si="140"/>
        <v>ST</v>
      </c>
    </row>
    <row r="2982" spans="1:21" ht="13" x14ac:dyDescent="0.25">
      <c r="A2982" s="9">
        <v>45777</v>
      </c>
      <c r="B2982" s="2" t="s">
        <v>7621</v>
      </c>
      <c r="C2982" s="2" t="s">
        <v>18</v>
      </c>
      <c r="D2982" s="2" t="s">
        <v>58</v>
      </c>
      <c r="E2982" s="2" t="s">
        <v>1337</v>
      </c>
      <c r="F2982" s="2" t="s">
        <v>9981</v>
      </c>
      <c r="G2982" s="2">
        <v>12905</v>
      </c>
      <c r="H2982" s="2" t="s">
        <v>66</v>
      </c>
      <c r="I2982" s="1">
        <v>32848</v>
      </c>
      <c r="J2982" s="2" t="s">
        <v>23</v>
      </c>
      <c r="K2982" s="2"/>
      <c r="L2982" s="2" t="s">
        <v>24</v>
      </c>
      <c r="M2982" s="2">
        <v>2</v>
      </c>
      <c r="N2982" s="2" t="s">
        <v>9982</v>
      </c>
      <c r="O2982" s="2" t="s">
        <v>36</v>
      </c>
      <c r="P2982" s="2" t="s">
        <v>1340</v>
      </c>
      <c r="Q2982" s="2" t="s">
        <v>9983</v>
      </c>
      <c r="R2982" t="str">
        <f>IFERROR(INDEX(ReadySub!$A$2:$A$1153, MATCH(T2982, ReadySub!$Q$2:$Q$1153, 0)), "")</f>
        <v/>
      </c>
      <c r="S2982" s="2" t="str">
        <f t="shared" si="138"/>
        <v>N3T 6H1_2_BRANTFORD</v>
      </c>
      <c r="T2982" s="2" t="str">
        <f t="shared" si="139"/>
        <v>N3T 6H1_2 EDGE ST_BRANTFORD</v>
      </c>
      <c r="U2982" s="12" t="str">
        <f t="shared" si="140"/>
        <v>ST</v>
      </c>
    </row>
    <row r="2983" spans="1:21" ht="13" x14ac:dyDescent="0.25">
      <c r="A2983" s="9">
        <v>45777</v>
      </c>
      <c r="B2983" s="2" t="s">
        <v>9984</v>
      </c>
      <c r="C2983" s="2" t="s">
        <v>18</v>
      </c>
      <c r="D2983" s="2" t="s">
        <v>58</v>
      </c>
      <c r="E2983" s="2" t="s">
        <v>80</v>
      </c>
      <c r="F2983" s="2" t="s">
        <v>9985</v>
      </c>
      <c r="G2983" s="2">
        <v>12908</v>
      </c>
      <c r="H2983" s="2" t="s">
        <v>141</v>
      </c>
      <c r="I2983" s="1">
        <v>32848</v>
      </c>
      <c r="J2983" s="2" t="s">
        <v>23</v>
      </c>
      <c r="K2983" s="2"/>
      <c r="L2983" s="2" t="s">
        <v>24</v>
      </c>
      <c r="M2983" s="2">
        <v>1062</v>
      </c>
      <c r="N2983" s="2" t="s">
        <v>9986</v>
      </c>
      <c r="O2983" s="2" t="s">
        <v>26</v>
      </c>
      <c r="P2983" s="2" t="s">
        <v>9987</v>
      </c>
      <c r="Q2983" s="2" t="s">
        <v>4995</v>
      </c>
      <c r="R2983" t="str">
        <f>IFERROR(INDEX(ReadySub!$A$2:$A$1153, MATCH(T2983, ReadySub!$Q$2:$Q$1153, 0)), "")</f>
        <v/>
      </c>
      <c r="S2983" s="2" t="str">
        <f t="shared" si="138"/>
        <v>L0R 1C0_1062_HANNON</v>
      </c>
      <c r="T2983" s="2" t="str">
        <f t="shared" si="139"/>
        <v>L0R 1C0_1062 GOLF CLUB RD_HANNON</v>
      </c>
      <c r="U2983" s="12" t="str">
        <f t="shared" si="140"/>
        <v>RD</v>
      </c>
    </row>
    <row r="2984" spans="1:21" ht="13" x14ac:dyDescent="0.25">
      <c r="A2984" s="9">
        <v>45777</v>
      </c>
      <c r="B2984" s="2" t="s">
        <v>319</v>
      </c>
      <c r="C2984" s="2" t="s">
        <v>18</v>
      </c>
      <c r="D2984" s="2" t="s">
        <v>58</v>
      </c>
      <c r="E2984" s="2" t="s">
        <v>80</v>
      </c>
      <c r="F2984" s="2" t="s">
        <v>9991</v>
      </c>
      <c r="G2984" s="2">
        <v>12916</v>
      </c>
      <c r="H2984" s="2" t="s">
        <v>120</v>
      </c>
      <c r="I2984" s="1">
        <v>32912</v>
      </c>
      <c r="J2984" s="2" t="s">
        <v>23</v>
      </c>
      <c r="K2984" s="2"/>
      <c r="L2984" s="2" t="s">
        <v>24</v>
      </c>
      <c r="M2984" s="2">
        <v>50</v>
      </c>
      <c r="N2984" s="2" t="s">
        <v>9992</v>
      </c>
      <c r="O2984" s="2" t="s">
        <v>47</v>
      </c>
      <c r="P2984" s="2" t="s">
        <v>82</v>
      </c>
      <c r="Q2984" s="2" t="s">
        <v>9993</v>
      </c>
      <c r="R2984" t="str">
        <f>IFERROR(INDEX(ReadySub!$A$2:$A$1153, MATCH(T2984, ReadySub!$Q$2:$Q$1153, 0)), "")</f>
        <v/>
      </c>
      <c r="S2984" s="2" t="str">
        <f t="shared" si="138"/>
        <v>L8W 2B5_50_HAMILTON</v>
      </c>
      <c r="T2984" s="2" t="str">
        <f t="shared" si="139"/>
        <v>L8W 2B5_50 RAVENBURY DR_HAMILTON</v>
      </c>
      <c r="U2984" s="12" t="str">
        <f t="shared" si="140"/>
        <v>DR</v>
      </c>
    </row>
    <row r="2985" spans="1:21" ht="13" x14ac:dyDescent="0.25">
      <c r="A2985" s="9">
        <v>45777</v>
      </c>
      <c r="B2985" s="2" t="s">
        <v>9994</v>
      </c>
      <c r="C2985" s="2" t="s">
        <v>18</v>
      </c>
      <c r="D2985" s="2" t="s">
        <v>58</v>
      </c>
      <c r="E2985" s="2" t="s">
        <v>80</v>
      </c>
      <c r="F2985" s="2" t="s">
        <v>9995</v>
      </c>
      <c r="G2985" s="2">
        <v>12921</v>
      </c>
      <c r="H2985" s="2" t="s">
        <v>120</v>
      </c>
      <c r="I2985" s="1">
        <v>33220</v>
      </c>
      <c r="J2985" s="2" t="s">
        <v>23</v>
      </c>
      <c r="K2985" s="2"/>
      <c r="L2985" s="2" t="s">
        <v>24</v>
      </c>
      <c r="M2985" s="2">
        <v>75</v>
      </c>
      <c r="N2985" s="2" t="s">
        <v>9996</v>
      </c>
      <c r="O2985" s="2" t="s">
        <v>459</v>
      </c>
      <c r="P2985" s="2" t="s">
        <v>147</v>
      </c>
      <c r="Q2985" s="2" t="s">
        <v>9997</v>
      </c>
      <c r="R2985" t="str">
        <f>IFERROR(INDEX(ReadySub!$A$2:$A$1153, MATCH(T2985, ReadySub!$Q$2:$Q$1153, 0)), "")</f>
        <v/>
      </c>
      <c r="S2985" s="2" t="str">
        <f t="shared" si="138"/>
        <v>L9G 4V6_75_ANCASTER</v>
      </c>
      <c r="T2985" s="2" t="str">
        <f t="shared" si="139"/>
        <v>L9G 4V6_75 CONCERTO CRT_ANCASTER</v>
      </c>
      <c r="U2985" s="12" t="str">
        <f t="shared" si="140"/>
        <v>CRT</v>
      </c>
    </row>
    <row r="2986" spans="1:21" ht="13" x14ac:dyDescent="0.25">
      <c r="A2986" s="9">
        <v>45777</v>
      </c>
      <c r="B2986" s="2" t="s">
        <v>6449</v>
      </c>
      <c r="C2986" s="2" t="s">
        <v>18</v>
      </c>
      <c r="D2986" s="2" t="s">
        <v>58</v>
      </c>
      <c r="E2986" s="2" t="s">
        <v>80</v>
      </c>
      <c r="F2986" s="2" t="s">
        <v>9998</v>
      </c>
      <c r="G2986" s="2">
        <v>12922</v>
      </c>
      <c r="H2986" s="2" t="s">
        <v>66</v>
      </c>
      <c r="I2986" s="1">
        <v>33252</v>
      </c>
      <c r="J2986" s="2" t="s">
        <v>23</v>
      </c>
      <c r="K2986" s="2"/>
      <c r="L2986" s="2" t="s">
        <v>172</v>
      </c>
      <c r="M2986" s="2">
        <v>135</v>
      </c>
      <c r="N2986" s="2" t="s">
        <v>4353</v>
      </c>
      <c r="O2986" s="2" t="s">
        <v>1047</v>
      </c>
      <c r="P2986" s="2" t="s">
        <v>82</v>
      </c>
      <c r="Q2986" s="2" t="s">
        <v>9999</v>
      </c>
      <c r="R2986" t="str">
        <f>IFERROR(INDEX(ReadySub!$A$2:$A$1153, MATCH(T2986, ReadySub!$Q$2:$Q$1153, 0)), "")</f>
        <v/>
      </c>
      <c r="S2986" s="2" t="str">
        <f t="shared" si="138"/>
        <v>L9C 1N4_135_HAMILTON</v>
      </c>
      <c r="T2986" s="2" t="str">
        <f t="shared" si="139"/>
        <v>L9C 1N4_135 BENDAMERE AVENUE (FRENCH)_HAMILTON</v>
      </c>
      <c r="U2986" s="12" t="str">
        <f t="shared" si="140"/>
        <v>Avenue (French)</v>
      </c>
    </row>
    <row r="2987" spans="1:21" ht="13" x14ac:dyDescent="0.25">
      <c r="A2987" s="9">
        <v>45777</v>
      </c>
      <c r="B2987" s="2" t="s">
        <v>10000</v>
      </c>
      <c r="C2987" s="2" t="s">
        <v>18</v>
      </c>
      <c r="D2987" s="2" t="s">
        <v>58</v>
      </c>
      <c r="E2987" s="2" t="s">
        <v>80</v>
      </c>
      <c r="F2987" s="2" t="s">
        <v>10001</v>
      </c>
      <c r="G2987" s="2">
        <v>12925</v>
      </c>
      <c r="H2987" s="2" t="s">
        <v>141</v>
      </c>
      <c r="I2987" s="1">
        <v>33252</v>
      </c>
      <c r="J2987" s="2" t="s">
        <v>23</v>
      </c>
      <c r="K2987" s="2"/>
      <c r="L2987" s="2" t="s">
        <v>24</v>
      </c>
      <c r="M2987" s="2">
        <v>21</v>
      </c>
      <c r="N2987" s="2" t="s">
        <v>10002</v>
      </c>
      <c r="O2987" s="2" t="s">
        <v>26</v>
      </c>
      <c r="P2987" s="2" t="s">
        <v>82</v>
      </c>
      <c r="Q2987" s="2" t="s">
        <v>10003</v>
      </c>
      <c r="R2987" t="str">
        <f>IFERROR(INDEX(ReadySub!$A$2:$A$1153, MATCH(T2987, ReadySub!$Q$2:$Q$1153, 0)), "")</f>
        <v/>
      </c>
      <c r="S2987" s="2" t="str">
        <f t="shared" si="138"/>
        <v>L9B 1A1_21_HAMILTON</v>
      </c>
      <c r="T2987" s="2" t="str">
        <f t="shared" si="139"/>
        <v>L9B 1A1_21 STONECHURCH RD_HAMILTON</v>
      </c>
      <c r="U2987" s="12" t="str">
        <f t="shared" si="140"/>
        <v>RD</v>
      </c>
    </row>
    <row r="2988" spans="1:21" ht="13" x14ac:dyDescent="0.25">
      <c r="A2988" s="9">
        <v>45777</v>
      </c>
      <c r="B2988" s="2" t="s">
        <v>319</v>
      </c>
      <c r="C2988" s="2" t="s">
        <v>18</v>
      </c>
      <c r="D2988" s="2" t="s">
        <v>58</v>
      </c>
      <c r="E2988" s="2" t="s">
        <v>80</v>
      </c>
      <c r="F2988" s="2" t="s">
        <v>10004</v>
      </c>
      <c r="G2988" s="2">
        <v>12926</v>
      </c>
      <c r="H2988" s="2" t="s">
        <v>66</v>
      </c>
      <c r="I2988" s="1">
        <v>33304</v>
      </c>
      <c r="J2988" s="2" t="s">
        <v>23</v>
      </c>
      <c r="K2988" s="2"/>
      <c r="L2988" s="2" t="s">
        <v>24</v>
      </c>
      <c r="M2988" s="2">
        <v>70</v>
      </c>
      <c r="N2988" s="2" t="s">
        <v>3727</v>
      </c>
      <c r="O2988" s="2" t="s">
        <v>26</v>
      </c>
      <c r="P2988" s="2" t="s">
        <v>82</v>
      </c>
      <c r="Q2988" s="2" t="s">
        <v>10005</v>
      </c>
      <c r="R2988" t="str">
        <f>IFERROR(INDEX(ReadySub!$A$2:$A$1153, MATCH(T2988, ReadySub!$Q$2:$Q$1153, 0)), "")</f>
        <v/>
      </c>
      <c r="S2988" s="2" t="str">
        <f t="shared" si="138"/>
        <v>L8K 5J3_70_HAMILTON</v>
      </c>
      <c r="T2988" s="2" t="str">
        <f t="shared" si="139"/>
        <v>L8K 5J3_70 ALBRIGHT RD_HAMILTON</v>
      </c>
      <c r="U2988" s="12" t="str">
        <f t="shared" si="140"/>
        <v>RD</v>
      </c>
    </row>
    <row r="2989" spans="1:21" ht="13" x14ac:dyDescent="0.25">
      <c r="A2989" s="9">
        <v>45777</v>
      </c>
      <c r="B2989" s="2" t="s">
        <v>319</v>
      </c>
      <c r="C2989" s="2" t="s">
        <v>18</v>
      </c>
      <c r="D2989" s="2" t="s">
        <v>58</v>
      </c>
      <c r="E2989" s="2" t="s">
        <v>80</v>
      </c>
      <c r="F2989" s="2" t="s">
        <v>10006</v>
      </c>
      <c r="G2989" s="2">
        <v>12931</v>
      </c>
      <c r="H2989" s="2" t="s">
        <v>66</v>
      </c>
      <c r="I2989" s="1">
        <v>33588</v>
      </c>
      <c r="J2989" s="2" t="s">
        <v>23</v>
      </c>
      <c r="K2989" s="2"/>
      <c r="L2989" s="2" t="s">
        <v>24</v>
      </c>
      <c r="M2989" s="2">
        <v>320</v>
      </c>
      <c r="N2989" s="2" t="s">
        <v>10007</v>
      </c>
      <c r="O2989" s="2" t="s">
        <v>47</v>
      </c>
      <c r="P2989" s="2" t="s">
        <v>82</v>
      </c>
      <c r="Q2989" s="2" t="s">
        <v>10008</v>
      </c>
      <c r="R2989" t="str">
        <f>IFERROR(INDEX(ReadySub!$A$2:$A$1153, MATCH(T2989, ReadySub!$Q$2:$Q$1153, 0)), "")</f>
        <v/>
      </c>
      <c r="S2989" s="2" t="str">
        <f t="shared" si="138"/>
        <v>L9B 2E3_320_HAMILTON</v>
      </c>
      <c r="T2989" s="2" t="str">
        <f t="shared" si="139"/>
        <v>L9B 2E3_320 BRIGADE DR_HAMILTON</v>
      </c>
      <c r="U2989" s="12" t="str">
        <f t="shared" si="140"/>
        <v>DR</v>
      </c>
    </row>
    <row r="2990" spans="1:21" ht="13" x14ac:dyDescent="0.25">
      <c r="A2990" s="9">
        <v>45777</v>
      </c>
      <c r="B2990" s="2" t="s">
        <v>7621</v>
      </c>
      <c r="C2990" s="2" t="s">
        <v>18</v>
      </c>
      <c r="D2990" s="2" t="s">
        <v>58</v>
      </c>
      <c r="E2990" s="2" t="s">
        <v>1337</v>
      </c>
      <c r="F2990" s="2" t="s">
        <v>10010</v>
      </c>
      <c r="G2990" s="2">
        <v>12933</v>
      </c>
      <c r="H2990" s="2" t="s">
        <v>120</v>
      </c>
      <c r="I2990" s="1">
        <v>33588</v>
      </c>
      <c r="J2990" s="2" t="s">
        <v>23</v>
      </c>
      <c r="K2990" s="2"/>
      <c r="L2990" s="2" t="s">
        <v>24</v>
      </c>
      <c r="M2990" s="2">
        <v>141</v>
      </c>
      <c r="N2990" s="2" t="s">
        <v>10011</v>
      </c>
      <c r="O2990" s="2" t="s">
        <v>26</v>
      </c>
      <c r="P2990" s="2" t="s">
        <v>1340</v>
      </c>
      <c r="Q2990" s="2" t="s">
        <v>10012</v>
      </c>
      <c r="R2990" t="str">
        <f>IFERROR(INDEX(ReadySub!$A$2:$A$1153, MATCH(T2990, ReadySub!$Q$2:$Q$1153, 0)), "")</f>
        <v/>
      </c>
      <c r="S2990" s="2" t="str">
        <f t="shared" si="138"/>
        <v>N3P 1E3_141_BRANTFORD</v>
      </c>
      <c r="T2990" s="2" t="str">
        <f t="shared" si="139"/>
        <v>N3P 1E3_141 BANBURY RD_BRANTFORD</v>
      </c>
      <c r="U2990" s="12" t="str">
        <f t="shared" si="140"/>
        <v>RD</v>
      </c>
    </row>
    <row r="2991" spans="1:21" ht="13" x14ac:dyDescent="0.25">
      <c r="A2991" s="9">
        <v>45777</v>
      </c>
      <c r="B2991" s="2" t="s">
        <v>10013</v>
      </c>
      <c r="C2991" s="2" t="s">
        <v>18</v>
      </c>
      <c r="D2991" s="2" t="s">
        <v>58</v>
      </c>
      <c r="E2991" s="2" t="s">
        <v>80</v>
      </c>
      <c r="F2991" s="2" t="s">
        <v>10014</v>
      </c>
      <c r="G2991" s="2">
        <v>12934</v>
      </c>
      <c r="H2991" s="2" t="s">
        <v>34</v>
      </c>
      <c r="I2991" s="1">
        <v>33588</v>
      </c>
      <c r="J2991" s="2" t="s">
        <v>23</v>
      </c>
      <c r="K2991" s="2"/>
      <c r="L2991" s="2" t="s">
        <v>172</v>
      </c>
      <c r="M2991" s="2">
        <v>400</v>
      </c>
      <c r="N2991" s="2" t="s">
        <v>7036</v>
      </c>
      <c r="O2991" s="2" t="s">
        <v>1047</v>
      </c>
      <c r="P2991" s="2" t="s">
        <v>82</v>
      </c>
      <c r="Q2991" s="2" t="s">
        <v>10015</v>
      </c>
      <c r="R2991" t="str">
        <f>IFERROR(INDEX(ReadySub!$A$2:$A$1153, MATCH(T2991, ReadySub!$Q$2:$Q$1153, 0)), "")</f>
        <v/>
      </c>
      <c r="S2991" s="2" t="str">
        <f t="shared" si="138"/>
        <v>L8M 2A2_400_HAMILTON</v>
      </c>
      <c r="T2991" s="2" t="str">
        <f t="shared" si="139"/>
        <v>L8M 2A2_400 CUMBERLAND AVENUE (FRENCH)_HAMILTON</v>
      </c>
      <c r="U2991" s="12" t="str">
        <f t="shared" si="140"/>
        <v>Avenue (French)</v>
      </c>
    </row>
    <row r="2992" spans="1:21" ht="13" x14ac:dyDescent="0.25">
      <c r="A2992" s="9">
        <v>45777</v>
      </c>
      <c r="B2992" s="2" t="s">
        <v>144</v>
      </c>
      <c r="C2992" s="2" t="s">
        <v>18</v>
      </c>
      <c r="D2992" s="2" t="s">
        <v>58</v>
      </c>
      <c r="E2992" s="2" t="s">
        <v>80</v>
      </c>
      <c r="F2992" s="2" t="s">
        <v>10016</v>
      </c>
      <c r="G2992" s="2">
        <v>12942</v>
      </c>
      <c r="H2992" s="2" t="s">
        <v>45</v>
      </c>
      <c r="I2992" s="1">
        <v>34012</v>
      </c>
      <c r="J2992" s="2" t="s">
        <v>23</v>
      </c>
      <c r="K2992" s="2"/>
      <c r="L2992" s="2" t="s">
        <v>24</v>
      </c>
      <c r="M2992" s="2">
        <v>1045</v>
      </c>
      <c r="N2992" s="2" t="s">
        <v>10017</v>
      </c>
      <c r="O2992" s="2" t="s">
        <v>26</v>
      </c>
      <c r="P2992" s="2" t="s">
        <v>82</v>
      </c>
      <c r="Q2992" s="2" t="s">
        <v>10018</v>
      </c>
      <c r="R2992" t="str">
        <f>IFERROR(INDEX(ReadySub!$A$2:$A$1153, MATCH(T2992, ReadySub!$Q$2:$Q$1153, 0)), "")</f>
        <v/>
      </c>
      <c r="S2992" s="2" t="str">
        <f t="shared" si="138"/>
        <v>L9B 2N4_1045_HAMILTON</v>
      </c>
      <c r="T2992" s="2" t="str">
        <f t="shared" si="139"/>
        <v>L9B 2N4_1045 UPPER PARADISE RD_HAMILTON</v>
      </c>
      <c r="U2992" s="12" t="str">
        <f t="shared" si="140"/>
        <v>RD</v>
      </c>
    </row>
    <row r="2993" spans="1:21" ht="13" x14ac:dyDescent="0.25">
      <c r="A2993" s="9">
        <v>45777</v>
      </c>
      <c r="B2993" s="2" t="s">
        <v>4303</v>
      </c>
      <c r="C2993" s="2" t="s">
        <v>18</v>
      </c>
      <c r="D2993" s="2" t="s">
        <v>58</v>
      </c>
      <c r="E2993" s="2" t="s">
        <v>80</v>
      </c>
      <c r="F2993" s="2" t="s">
        <v>10019</v>
      </c>
      <c r="G2993" s="2">
        <v>12943</v>
      </c>
      <c r="H2993" s="2" t="s">
        <v>66</v>
      </c>
      <c r="I2993" s="1">
        <v>34012</v>
      </c>
      <c r="J2993" s="2" t="s">
        <v>23</v>
      </c>
      <c r="K2993" s="2"/>
      <c r="L2993" s="2" t="s">
        <v>24</v>
      </c>
      <c r="M2993" s="2">
        <v>215</v>
      </c>
      <c r="N2993" s="2" t="s">
        <v>678</v>
      </c>
      <c r="O2993" s="2" t="s">
        <v>47</v>
      </c>
      <c r="P2993" s="2" t="s">
        <v>679</v>
      </c>
      <c r="Q2993" s="2" t="s">
        <v>680</v>
      </c>
      <c r="R2993" t="str">
        <f>IFERROR(INDEX(ReadySub!$A$2:$A$1153, MATCH(T2993, ReadySub!$Q$2:$Q$1153, 0)), "")</f>
        <v/>
      </c>
      <c r="S2993" s="2" t="str">
        <f t="shared" si="138"/>
        <v>L0R 2H1_215_WATERDOWN</v>
      </c>
      <c r="T2993" s="2" t="str">
        <f t="shared" si="139"/>
        <v>L0R 2H1_215 PARKSIDE DR_WATERDOWN</v>
      </c>
      <c r="U2993" s="12" t="str">
        <f t="shared" si="140"/>
        <v>DR</v>
      </c>
    </row>
    <row r="2994" spans="1:21" ht="13" x14ac:dyDescent="0.25">
      <c r="A2994" s="9">
        <v>45777</v>
      </c>
      <c r="B2994" s="2" t="s">
        <v>4033</v>
      </c>
      <c r="C2994" s="2" t="s">
        <v>18</v>
      </c>
      <c r="D2994" s="2" t="s">
        <v>58</v>
      </c>
      <c r="E2994" s="2" t="s">
        <v>80</v>
      </c>
      <c r="F2994" s="2" t="s">
        <v>10020</v>
      </c>
      <c r="G2994" s="2">
        <v>12944</v>
      </c>
      <c r="H2994" s="2" t="s">
        <v>53</v>
      </c>
      <c r="I2994" s="1">
        <v>34274</v>
      </c>
      <c r="J2994" s="2" t="s">
        <v>23</v>
      </c>
      <c r="K2994" s="2"/>
      <c r="L2994" s="2" t="s">
        <v>24</v>
      </c>
      <c r="M2994" s="2">
        <v>75</v>
      </c>
      <c r="N2994" s="2" t="s">
        <v>10021</v>
      </c>
      <c r="O2994" s="2" t="s">
        <v>36</v>
      </c>
      <c r="P2994" s="2" t="s">
        <v>82</v>
      </c>
      <c r="Q2994" s="2" t="s">
        <v>10022</v>
      </c>
      <c r="R2994" t="str">
        <f>IFERROR(INDEX(ReadySub!$A$2:$A$1153, MATCH(T2994, ReadySub!$Q$2:$Q$1153, 0)), "")</f>
        <v/>
      </c>
      <c r="S2994" s="2" t="str">
        <f t="shared" si="138"/>
        <v>L8P 3C1_75_HAMILTON</v>
      </c>
      <c r="T2994" s="2" t="str">
        <f t="shared" si="139"/>
        <v>L8P 3C1_75 MACNAB ST_HAMILTON</v>
      </c>
      <c r="U2994" s="12" t="str">
        <f t="shared" si="140"/>
        <v>ST</v>
      </c>
    </row>
    <row r="2995" spans="1:21" ht="13" x14ac:dyDescent="0.25">
      <c r="A2995" s="9">
        <v>45777</v>
      </c>
      <c r="B2995" s="2" t="s">
        <v>16875</v>
      </c>
      <c r="C2995" s="2" t="s">
        <v>18</v>
      </c>
      <c r="D2995" s="2" t="s">
        <v>58</v>
      </c>
      <c r="E2995" s="2" t="s">
        <v>80</v>
      </c>
      <c r="F2995" s="2" t="s">
        <v>10023</v>
      </c>
      <c r="G2995" s="2">
        <v>12952</v>
      </c>
      <c r="H2995" s="2" t="s">
        <v>202</v>
      </c>
      <c r="I2995" s="1">
        <v>31814</v>
      </c>
      <c r="J2995" s="2" t="s">
        <v>23</v>
      </c>
      <c r="K2995" s="2"/>
      <c r="L2995" s="2" t="s">
        <v>24</v>
      </c>
      <c r="M2995" s="2">
        <v>25</v>
      </c>
      <c r="N2995" s="2" t="s">
        <v>10024</v>
      </c>
      <c r="O2995" s="2" t="s">
        <v>109</v>
      </c>
      <c r="P2995" s="2" t="s">
        <v>82</v>
      </c>
      <c r="Q2995" s="2" t="s">
        <v>10025</v>
      </c>
      <c r="R2995" t="str">
        <f>IFERROR(INDEX(ReadySub!$A$2:$A$1153, MATCH(T2995, ReadySub!$Q$2:$Q$1153, 0)), "")</f>
        <v/>
      </c>
      <c r="S2995" s="2" t="str">
        <f t="shared" si="138"/>
        <v>L9A 4B1_25_HAMILTON</v>
      </c>
      <c r="T2995" s="2" t="str">
        <f t="shared" si="139"/>
        <v>L9A 4B1_25 HUMMINGBIRD LANE_HAMILTON</v>
      </c>
      <c r="U2995" s="12" t="str">
        <f t="shared" si="140"/>
        <v>Lane</v>
      </c>
    </row>
    <row r="2996" spans="1:21" ht="13" x14ac:dyDescent="0.25">
      <c r="A2996" s="9">
        <v>45777</v>
      </c>
      <c r="B2996" s="2" t="s">
        <v>16875</v>
      </c>
      <c r="C2996" s="2" t="s">
        <v>18</v>
      </c>
      <c r="D2996" s="2" t="s">
        <v>58</v>
      </c>
      <c r="E2996" s="2" t="s">
        <v>80</v>
      </c>
      <c r="F2996" s="2" t="s">
        <v>10026</v>
      </c>
      <c r="G2996" s="2">
        <v>12968</v>
      </c>
      <c r="H2996" s="2" t="s">
        <v>104</v>
      </c>
      <c r="I2996" s="1">
        <v>32090</v>
      </c>
      <c r="J2996" s="2" t="s">
        <v>23</v>
      </c>
      <c r="K2996" s="2"/>
      <c r="L2996" s="2" t="s">
        <v>24</v>
      </c>
      <c r="M2996" s="2">
        <v>900</v>
      </c>
      <c r="N2996" s="2" t="s">
        <v>266</v>
      </c>
      <c r="O2996" s="2" t="s">
        <v>36</v>
      </c>
      <c r="P2996" s="2" t="s">
        <v>82</v>
      </c>
      <c r="Q2996" s="2" t="s">
        <v>10027</v>
      </c>
      <c r="R2996" t="str">
        <f>IFERROR(INDEX(ReadySub!$A$2:$A$1153, MATCH(T2996, ReadySub!$Q$2:$Q$1153, 0)), "")</f>
        <v/>
      </c>
      <c r="S2996" s="2" t="str">
        <f t="shared" si="138"/>
        <v>L8S 1K6_900_HAMILTON</v>
      </c>
      <c r="T2996" s="2" t="str">
        <f t="shared" si="139"/>
        <v>L8S 1K6_900 KING ST_HAMILTON</v>
      </c>
      <c r="U2996" s="12" t="str">
        <f t="shared" si="140"/>
        <v>ST</v>
      </c>
    </row>
    <row r="2997" spans="1:21" ht="13" x14ac:dyDescent="0.25">
      <c r="A2997" s="9">
        <v>45777</v>
      </c>
      <c r="B2997" s="2" t="s">
        <v>16875</v>
      </c>
      <c r="C2997" s="2" t="s">
        <v>18</v>
      </c>
      <c r="D2997" s="2" t="s">
        <v>58</v>
      </c>
      <c r="E2997" s="2" t="s">
        <v>80</v>
      </c>
      <c r="F2997" s="2" t="s">
        <v>10028</v>
      </c>
      <c r="G2997" s="2">
        <v>12971</v>
      </c>
      <c r="H2997" s="2" t="s">
        <v>104</v>
      </c>
      <c r="I2997" s="1">
        <v>32090</v>
      </c>
      <c r="J2997" s="2" t="s">
        <v>23</v>
      </c>
      <c r="K2997" s="2"/>
      <c r="L2997" s="2" t="s">
        <v>24</v>
      </c>
      <c r="M2997" s="2">
        <v>165</v>
      </c>
      <c r="N2997" s="2" t="s">
        <v>5114</v>
      </c>
      <c r="O2997" s="2" t="s">
        <v>47</v>
      </c>
      <c r="P2997" s="2" t="s">
        <v>82</v>
      </c>
      <c r="Q2997" s="2" t="s">
        <v>10029</v>
      </c>
      <c r="R2997" t="str">
        <f>IFERROR(INDEX(ReadySub!$A$2:$A$1153, MATCH(T2997, ReadySub!$Q$2:$Q$1153, 0)), "")</f>
        <v/>
      </c>
      <c r="S2997" s="2" t="str">
        <f t="shared" si="138"/>
        <v>L9A 2Z2_165_HAMILTON</v>
      </c>
      <c r="T2997" s="2" t="str">
        <f t="shared" si="139"/>
        <v>L9A 2Z2_165 TERRACE DR_HAMILTON</v>
      </c>
      <c r="U2997" s="12" t="str">
        <f t="shared" si="140"/>
        <v>DR</v>
      </c>
    </row>
    <row r="2998" spans="1:21" ht="13" x14ac:dyDescent="0.25">
      <c r="A2998" s="9">
        <v>45777</v>
      </c>
      <c r="B2998" s="2" t="s">
        <v>10030</v>
      </c>
      <c r="C2998" s="2" t="s">
        <v>18</v>
      </c>
      <c r="D2998" s="2" t="s">
        <v>58</v>
      </c>
      <c r="E2998" s="2" t="s">
        <v>80</v>
      </c>
      <c r="F2998" s="2" t="s">
        <v>10031</v>
      </c>
      <c r="G2998" s="2">
        <v>12975</v>
      </c>
      <c r="H2998" s="2" t="s">
        <v>34</v>
      </c>
      <c r="I2998" s="1">
        <v>32251</v>
      </c>
      <c r="J2998" s="2" t="s">
        <v>23</v>
      </c>
      <c r="K2998" s="2"/>
      <c r="L2998" s="2" t="s">
        <v>24</v>
      </c>
      <c r="M2998" s="2">
        <v>120</v>
      </c>
      <c r="N2998" s="2" t="s">
        <v>10032</v>
      </c>
      <c r="O2998" s="2" t="s">
        <v>92</v>
      </c>
      <c r="P2998" s="2" t="s">
        <v>82</v>
      </c>
      <c r="Q2998" s="2" t="s">
        <v>10033</v>
      </c>
      <c r="R2998" t="str">
        <f>IFERROR(INDEX(ReadySub!$A$2:$A$1153, MATCH(T2998, ReadySub!$Q$2:$Q$1153, 0)), "")</f>
        <v/>
      </c>
      <c r="S2998" s="2" t="str">
        <f t="shared" si="138"/>
        <v>L8H 4V5_120_HAMILTON</v>
      </c>
      <c r="T2998" s="2" t="str">
        <f t="shared" si="139"/>
        <v>L8H 4V5_120 CROSTHWAITE AVE_HAMILTON</v>
      </c>
      <c r="U2998" s="12" t="str">
        <f t="shared" si="140"/>
        <v>AVE</v>
      </c>
    </row>
    <row r="2999" spans="1:21" ht="13" x14ac:dyDescent="0.25">
      <c r="A2999" s="9">
        <v>45777</v>
      </c>
      <c r="B2999" s="2" t="s">
        <v>8104</v>
      </c>
      <c r="C2999" s="2" t="s">
        <v>18</v>
      </c>
      <c r="D2999" s="2" t="s">
        <v>58</v>
      </c>
      <c r="E2999" s="2" t="s">
        <v>80</v>
      </c>
      <c r="F2999" s="2" t="s">
        <v>10034</v>
      </c>
      <c r="G2999" s="2">
        <v>12987</v>
      </c>
      <c r="H2999" s="2" t="s">
        <v>45</v>
      </c>
      <c r="I2999" s="1">
        <v>32756</v>
      </c>
      <c r="J2999" s="2" t="s">
        <v>23</v>
      </c>
      <c r="K2999" s="2"/>
      <c r="L2999" s="2" t="s">
        <v>24</v>
      </c>
      <c r="M2999" s="2">
        <v>450</v>
      </c>
      <c r="N2999" s="2" t="s">
        <v>10035</v>
      </c>
      <c r="O2999" s="2" t="s">
        <v>92</v>
      </c>
      <c r="P2999" s="2" t="s">
        <v>82</v>
      </c>
      <c r="Q2999" s="2" t="s">
        <v>10036</v>
      </c>
      <c r="R2999" t="str">
        <f>IFERROR(INDEX(ReadySub!$A$2:$A$1153, MATCH(T2999, ReadySub!$Q$2:$Q$1153, 0)), "")</f>
        <v/>
      </c>
      <c r="S2999" s="2" t="str">
        <f t="shared" si="138"/>
        <v>L9A 1J4_450_HAMILTON</v>
      </c>
      <c r="T2999" s="2" t="str">
        <f t="shared" si="139"/>
        <v>L9A 1J4_450 INVERNESS AVE_HAMILTON</v>
      </c>
      <c r="U2999" s="12" t="str">
        <f t="shared" si="140"/>
        <v>AVE</v>
      </c>
    </row>
    <row r="3000" spans="1:21" ht="13" x14ac:dyDescent="0.25">
      <c r="A3000" s="9">
        <v>45777</v>
      </c>
      <c r="B3000" s="2" t="s">
        <v>4033</v>
      </c>
      <c r="C3000" s="2" t="s">
        <v>18</v>
      </c>
      <c r="D3000" s="2" t="s">
        <v>58</v>
      </c>
      <c r="E3000" s="2" t="s">
        <v>80</v>
      </c>
      <c r="F3000" s="2" t="s">
        <v>10037</v>
      </c>
      <c r="G3000" s="2">
        <v>12992</v>
      </c>
      <c r="H3000" s="2" t="s">
        <v>202</v>
      </c>
      <c r="I3000" s="1">
        <v>32756</v>
      </c>
      <c r="J3000" s="2" t="s">
        <v>23</v>
      </c>
      <c r="K3000" s="2"/>
      <c r="L3000" s="2" t="s">
        <v>24</v>
      </c>
      <c r="M3000" s="2">
        <v>75</v>
      </c>
      <c r="N3000" s="2" t="s">
        <v>2176</v>
      </c>
      <c r="O3000" s="2" t="s">
        <v>36</v>
      </c>
      <c r="P3000" s="2" t="s">
        <v>82</v>
      </c>
      <c r="Q3000" s="2" t="s">
        <v>10038</v>
      </c>
      <c r="R3000" t="str">
        <f>IFERROR(INDEX(ReadySub!$A$2:$A$1153, MATCH(T3000, ReadySub!$Q$2:$Q$1153, 0)), "")</f>
        <v/>
      </c>
      <c r="S3000" s="2" t="str">
        <f t="shared" si="138"/>
        <v>L8P 1P9_75_HAMILTON</v>
      </c>
      <c r="T3000" s="2" t="str">
        <f t="shared" si="139"/>
        <v>L8P 1P9_75 HUNTER ST_HAMILTON</v>
      </c>
      <c r="U3000" s="12" t="str">
        <f t="shared" si="140"/>
        <v>ST</v>
      </c>
    </row>
    <row r="3001" spans="1:21" ht="13" x14ac:dyDescent="0.25">
      <c r="A3001" s="9">
        <v>45777</v>
      </c>
      <c r="B3001" s="2" t="s">
        <v>16875</v>
      </c>
      <c r="C3001" s="2" t="s">
        <v>18</v>
      </c>
      <c r="D3001" s="2" t="s">
        <v>58</v>
      </c>
      <c r="E3001" s="2" t="s">
        <v>80</v>
      </c>
      <c r="F3001" s="2" t="s">
        <v>10039</v>
      </c>
      <c r="G3001" s="2">
        <v>12997</v>
      </c>
      <c r="H3001" s="2" t="s">
        <v>104</v>
      </c>
      <c r="I3001" s="1">
        <v>32513</v>
      </c>
      <c r="J3001" s="2" t="s">
        <v>23</v>
      </c>
      <c r="K3001" s="2"/>
      <c r="L3001" s="2" t="s">
        <v>24</v>
      </c>
      <c r="M3001" s="2">
        <v>103</v>
      </c>
      <c r="N3001" s="2" t="s">
        <v>10040</v>
      </c>
      <c r="O3001" s="2" t="s">
        <v>26</v>
      </c>
      <c r="P3001" s="2" t="s">
        <v>147</v>
      </c>
      <c r="Q3001" s="2" t="s">
        <v>10041</v>
      </c>
      <c r="R3001" t="str">
        <f>IFERROR(INDEX(ReadySub!$A$2:$A$1153, MATCH(T3001, ReadySub!$Q$2:$Q$1153, 0)), "")</f>
        <v/>
      </c>
      <c r="S3001" s="2" t="str">
        <f t="shared" si="138"/>
        <v>L9C 3T7_103_ANCASTER</v>
      </c>
      <c r="T3001" s="2" t="str">
        <f t="shared" si="139"/>
        <v>L9C 3T7_103 MCNIVEN RD_ANCASTER</v>
      </c>
      <c r="U3001" s="12" t="str">
        <f t="shared" si="140"/>
        <v>RD</v>
      </c>
    </row>
    <row r="3002" spans="1:21" ht="13" x14ac:dyDescent="0.25">
      <c r="A3002" s="9">
        <v>45777</v>
      </c>
      <c r="B3002" s="2" t="s">
        <v>16875</v>
      </c>
      <c r="C3002" s="2" t="s">
        <v>18</v>
      </c>
      <c r="D3002" s="2" t="s">
        <v>58</v>
      </c>
      <c r="E3002" s="2" t="s">
        <v>80</v>
      </c>
      <c r="F3002" s="2" t="s">
        <v>10042</v>
      </c>
      <c r="G3002" s="2">
        <v>12998</v>
      </c>
      <c r="H3002" s="2" t="s">
        <v>377</v>
      </c>
      <c r="I3002" s="1">
        <v>32805</v>
      </c>
      <c r="J3002" s="2" t="s">
        <v>23</v>
      </c>
      <c r="K3002" s="2"/>
      <c r="L3002" s="2" t="s">
        <v>24</v>
      </c>
      <c r="M3002" s="2">
        <v>1105</v>
      </c>
      <c r="N3002" s="2" t="s">
        <v>10043</v>
      </c>
      <c r="O3002" s="2" t="s">
        <v>47</v>
      </c>
      <c r="P3002" s="2" t="s">
        <v>274</v>
      </c>
      <c r="Q3002" s="2" t="s">
        <v>10044</v>
      </c>
      <c r="R3002" t="str">
        <f>IFERROR(INDEX(ReadySub!$A$2:$A$1153, MATCH(T3002, ReadySub!$Q$2:$Q$1153, 0)), "")</f>
        <v/>
      </c>
      <c r="S3002" s="2" t="str">
        <f t="shared" si="138"/>
        <v>L8J 1W2_1105_STONEY CREEK</v>
      </c>
      <c r="T3002" s="2" t="str">
        <f t="shared" si="139"/>
        <v>L8J 1W2_1105 PARAMOUNT DR_STONEY CREEK</v>
      </c>
      <c r="U3002" s="12" t="str">
        <f t="shared" si="140"/>
        <v>DR</v>
      </c>
    </row>
    <row r="3003" spans="1:21" ht="13" x14ac:dyDescent="0.25">
      <c r="A3003" s="9">
        <v>45777</v>
      </c>
      <c r="B3003" s="2" t="s">
        <v>16875</v>
      </c>
      <c r="C3003" s="2" t="s">
        <v>18</v>
      </c>
      <c r="D3003" s="2" t="s">
        <v>58</v>
      </c>
      <c r="E3003" s="2" t="s">
        <v>80</v>
      </c>
      <c r="F3003" s="2" t="s">
        <v>10048</v>
      </c>
      <c r="G3003" s="2">
        <v>13020</v>
      </c>
      <c r="H3003" s="2" t="s">
        <v>104</v>
      </c>
      <c r="I3003" s="1">
        <v>32805</v>
      </c>
      <c r="J3003" s="2" t="s">
        <v>23</v>
      </c>
      <c r="K3003" s="2"/>
      <c r="L3003" s="2" t="s">
        <v>24</v>
      </c>
      <c r="M3003" s="2">
        <v>65</v>
      </c>
      <c r="N3003" s="2" t="s">
        <v>1524</v>
      </c>
      <c r="O3003" s="2" t="s">
        <v>36</v>
      </c>
      <c r="P3003" s="2" t="s">
        <v>82</v>
      </c>
      <c r="Q3003" s="2" t="s">
        <v>10049</v>
      </c>
      <c r="R3003" t="str">
        <f>IFERROR(INDEX(ReadySub!$A$2:$A$1153, MATCH(T3003, ReadySub!$Q$2:$Q$1153, 0)), "")</f>
        <v/>
      </c>
      <c r="S3003" s="2" t="str">
        <f t="shared" si="138"/>
        <v>L9A 2N3_65_HAMILTON</v>
      </c>
      <c r="T3003" s="2" t="str">
        <f t="shared" si="139"/>
        <v>L9A 2N3_65 HESTER ST_HAMILTON</v>
      </c>
      <c r="U3003" s="12" t="str">
        <f t="shared" si="140"/>
        <v>ST</v>
      </c>
    </row>
    <row r="3004" spans="1:21" ht="13" x14ac:dyDescent="0.25">
      <c r="A3004" s="9">
        <v>45777</v>
      </c>
      <c r="B3004" s="2" t="s">
        <v>16875</v>
      </c>
      <c r="C3004" s="2" t="s">
        <v>18</v>
      </c>
      <c r="D3004" s="2" t="s">
        <v>58</v>
      </c>
      <c r="E3004" s="2" t="s">
        <v>80</v>
      </c>
      <c r="F3004" s="2" t="s">
        <v>10050</v>
      </c>
      <c r="G3004" s="2">
        <v>13023</v>
      </c>
      <c r="H3004" s="2" t="s">
        <v>377</v>
      </c>
      <c r="I3004" s="1">
        <v>32805</v>
      </c>
      <c r="J3004" s="2" t="s">
        <v>23</v>
      </c>
      <c r="K3004" s="2"/>
      <c r="L3004" s="2" t="s">
        <v>24</v>
      </c>
      <c r="M3004" s="2">
        <v>450</v>
      </c>
      <c r="N3004" s="2" t="s">
        <v>154</v>
      </c>
      <c r="O3004" s="2" t="s">
        <v>26</v>
      </c>
      <c r="P3004" s="2" t="s">
        <v>82</v>
      </c>
      <c r="Q3004" s="2" t="s">
        <v>10051</v>
      </c>
      <c r="R3004" t="str">
        <f>IFERROR(INDEX(ReadySub!$A$2:$A$1153, MATCH(T3004, ReadySub!$Q$2:$Q$1153, 0)), "")</f>
        <v/>
      </c>
      <c r="S3004" s="2" t="str">
        <f t="shared" si="138"/>
        <v>L9C 2B1_450_HAMILTON</v>
      </c>
      <c r="T3004" s="2" t="str">
        <f t="shared" si="139"/>
        <v>L9C 2B1_450 SANATORIUM RD_HAMILTON</v>
      </c>
      <c r="U3004" s="12" t="str">
        <f t="shared" si="140"/>
        <v>RD</v>
      </c>
    </row>
    <row r="3005" spans="1:21" ht="13" x14ac:dyDescent="0.25">
      <c r="A3005" s="9">
        <v>45777</v>
      </c>
      <c r="B3005" s="2" t="s">
        <v>16875</v>
      </c>
      <c r="C3005" s="2" t="s">
        <v>18</v>
      </c>
      <c r="D3005" s="2" t="s">
        <v>58</v>
      </c>
      <c r="E3005" s="2" t="s">
        <v>80</v>
      </c>
      <c r="F3005" s="2" t="s">
        <v>10053</v>
      </c>
      <c r="G3005" s="2">
        <v>13029</v>
      </c>
      <c r="H3005" s="2" t="s">
        <v>53</v>
      </c>
      <c r="I3005" s="1">
        <v>32965</v>
      </c>
      <c r="J3005" s="2" t="s">
        <v>23</v>
      </c>
      <c r="K3005" s="2"/>
      <c r="L3005" s="2" t="s">
        <v>24</v>
      </c>
      <c r="M3005" s="2">
        <v>626</v>
      </c>
      <c r="N3005" s="2" t="s">
        <v>8106</v>
      </c>
      <c r="O3005" s="2" t="s">
        <v>36</v>
      </c>
      <c r="P3005" s="2" t="s">
        <v>82</v>
      </c>
      <c r="Q3005" s="2" t="s">
        <v>10054</v>
      </c>
      <c r="R3005" t="str">
        <f>IFERROR(INDEX(ReadySub!$A$2:$A$1153, MATCH(T3005, ReadySub!$Q$2:$Q$1153, 0)), "")</f>
        <v/>
      </c>
      <c r="S3005" s="2" t="str">
        <f t="shared" si="138"/>
        <v>L9A 4V3_626_HAMILTON</v>
      </c>
      <c r="T3005" s="2" t="str">
        <f t="shared" si="139"/>
        <v>L9A 4V3_626 UPPER WENTWORTH ST_HAMILTON</v>
      </c>
      <c r="U3005" s="12" t="str">
        <f t="shared" si="140"/>
        <v>ST</v>
      </c>
    </row>
    <row r="3006" spans="1:21" ht="13" x14ac:dyDescent="0.25">
      <c r="A3006" s="9">
        <v>45777</v>
      </c>
      <c r="B3006" s="2" t="s">
        <v>16875</v>
      </c>
      <c r="C3006" s="2" t="s">
        <v>18</v>
      </c>
      <c r="D3006" s="2" t="s">
        <v>58</v>
      </c>
      <c r="E3006" s="2" t="s">
        <v>80</v>
      </c>
      <c r="F3006" s="2" t="s">
        <v>10055</v>
      </c>
      <c r="G3006" s="2">
        <v>13042</v>
      </c>
      <c r="H3006" s="2" t="s">
        <v>104</v>
      </c>
      <c r="I3006" s="1">
        <v>33252</v>
      </c>
      <c r="J3006" s="2" t="s">
        <v>23</v>
      </c>
      <c r="K3006" s="2"/>
      <c r="L3006" s="2" t="s">
        <v>24</v>
      </c>
      <c r="M3006" s="2">
        <v>9</v>
      </c>
      <c r="N3006" s="2" t="s">
        <v>10056</v>
      </c>
      <c r="O3006" s="2" t="s">
        <v>47</v>
      </c>
      <c r="P3006" s="2" t="s">
        <v>82</v>
      </c>
      <c r="Q3006" s="2" t="s">
        <v>10057</v>
      </c>
      <c r="R3006" t="str">
        <f>IFERROR(INDEX(ReadySub!$A$2:$A$1153, MATCH(T3006, ReadySub!$Q$2:$Q$1153, 0)), "")</f>
        <v/>
      </c>
      <c r="S3006" s="2" t="str">
        <f t="shared" si="138"/>
        <v>L9C 2K6_9_HAMILTON</v>
      </c>
      <c r="T3006" s="2" t="str">
        <f t="shared" si="139"/>
        <v>L9C 2K6_9 LYNBROOK DR_HAMILTON</v>
      </c>
      <c r="U3006" s="12" t="str">
        <f t="shared" si="140"/>
        <v>DR</v>
      </c>
    </row>
    <row r="3007" spans="1:21" ht="13" x14ac:dyDescent="0.25">
      <c r="A3007" s="9">
        <v>45777</v>
      </c>
      <c r="B3007" s="2" t="s">
        <v>16875</v>
      </c>
      <c r="C3007" s="2" t="s">
        <v>18</v>
      </c>
      <c r="D3007" s="2" t="s">
        <v>58</v>
      </c>
      <c r="E3007" s="2" t="s">
        <v>80</v>
      </c>
      <c r="F3007" s="2" t="s">
        <v>10058</v>
      </c>
      <c r="G3007" s="2">
        <v>13045</v>
      </c>
      <c r="H3007" s="2" t="s">
        <v>104</v>
      </c>
      <c r="I3007" s="1">
        <v>33304</v>
      </c>
      <c r="J3007" s="2" t="s">
        <v>23</v>
      </c>
      <c r="K3007" s="2"/>
      <c r="L3007" s="2" t="s">
        <v>24</v>
      </c>
      <c r="M3007" s="2">
        <v>801</v>
      </c>
      <c r="N3007" s="2" t="s">
        <v>10059</v>
      </c>
      <c r="O3007" s="2" t="s">
        <v>26</v>
      </c>
      <c r="P3007" s="2" t="s">
        <v>82</v>
      </c>
      <c r="Q3007" s="2" t="s">
        <v>10060</v>
      </c>
      <c r="R3007" t="str">
        <f>IFERROR(INDEX(ReadySub!$A$2:$A$1153, MATCH(T3007, ReadySub!$Q$2:$Q$1153, 0)), "")</f>
        <v/>
      </c>
      <c r="S3007" s="2" t="str">
        <f t="shared" si="138"/>
        <v>L8H 1H9_801_HAMILTON</v>
      </c>
      <c r="T3007" s="2" t="str">
        <f t="shared" si="139"/>
        <v>L8H 1H9_801 DUNSMURE RD_HAMILTON</v>
      </c>
      <c r="U3007" s="12" t="str">
        <f t="shared" si="140"/>
        <v>RD</v>
      </c>
    </row>
    <row r="3008" spans="1:21" ht="13" x14ac:dyDescent="0.25">
      <c r="A3008" s="9">
        <v>45777</v>
      </c>
      <c r="B3008" s="2" t="s">
        <v>299</v>
      </c>
      <c r="C3008" s="2" t="s">
        <v>18</v>
      </c>
      <c r="D3008" s="2" t="s">
        <v>58</v>
      </c>
      <c r="E3008" s="2" t="s">
        <v>59</v>
      </c>
      <c r="F3008" s="2" t="s">
        <v>10061</v>
      </c>
      <c r="G3008" s="2">
        <v>13055</v>
      </c>
      <c r="H3008" s="2" t="s">
        <v>104</v>
      </c>
      <c r="I3008" s="1">
        <v>32848</v>
      </c>
      <c r="J3008" s="2" t="s">
        <v>23</v>
      </c>
      <c r="K3008" s="2"/>
      <c r="L3008" s="2" t="s">
        <v>24</v>
      </c>
      <c r="M3008" s="2">
        <v>1</v>
      </c>
      <c r="N3008" s="2" t="s">
        <v>10062</v>
      </c>
      <c r="O3008" s="2" t="s">
        <v>47</v>
      </c>
      <c r="P3008" s="2" t="s">
        <v>305</v>
      </c>
      <c r="Q3008" s="2" t="s">
        <v>10063</v>
      </c>
      <c r="R3008" t="str">
        <f>IFERROR(INDEX(ReadySub!$A$2:$A$1153, MATCH(T3008, ReadySub!$Q$2:$Q$1153, 0)), "")</f>
        <v/>
      </c>
      <c r="S3008" s="2" t="str">
        <f t="shared" si="138"/>
        <v>L2M 4M9_1_ST. CATHARINES</v>
      </c>
      <c r="T3008" s="2" t="str">
        <f t="shared" si="139"/>
        <v>L2M 4M9_1 CARLTON PARK DR_ST. CATHARINES</v>
      </c>
      <c r="U3008" s="12" t="str">
        <f t="shared" si="140"/>
        <v>DR</v>
      </c>
    </row>
    <row r="3009" spans="1:21" ht="13" x14ac:dyDescent="0.25">
      <c r="A3009" s="9">
        <v>45777</v>
      </c>
      <c r="B3009" s="2" t="s">
        <v>299</v>
      </c>
      <c r="C3009" s="2" t="s">
        <v>18</v>
      </c>
      <c r="D3009" s="2" t="s">
        <v>58</v>
      </c>
      <c r="E3009" s="2" t="s">
        <v>59</v>
      </c>
      <c r="F3009" s="2" t="s">
        <v>10064</v>
      </c>
      <c r="G3009" s="2">
        <v>13057</v>
      </c>
      <c r="H3009" s="2" t="s">
        <v>120</v>
      </c>
      <c r="I3009" s="1">
        <v>32848</v>
      </c>
      <c r="J3009" s="2" t="s">
        <v>23</v>
      </c>
      <c r="K3009" s="2"/>
      <c r="L3009" s="2" t="s">
        <v>24</v>
      </c>
      <c r="M3009" s="2">
        <v>507</v>
      </c>
      <c r="N3009" s="2" t="s">
        <v>304</v>
      </c>
      <c r="O3009" s="2" t="s">
        <v>36</v>
      </c>
      <c r="P3009" s="2" t="s">
        <v>305</v>
      </c>
      <c r="Q3009" s="2" t="s">
        <v>8507</v>
      </c>
      <c r="R3009" t="str">
        <f>IFERROR(INDEX(ReadySub!$A$2:$A$1153, MATCH(T3009, ReadySub!$Q$2:$Q$1153, 0)), "")</f>
        <v/>
      </c>
      <c r="S3009" s="2" t="str">
        <f t="shared" si="138"/>
        <v>L2N 2H7_507_ST. CATHARINES</v>
      </c>
      <c r="T3009" s="2" t="str">
        <f t="shared" si="139"/>
        <v>L2N 2H7_507 GENEVA ST_ST. CATHARINES</v>
      </c>
      <c r="U3009" s="12" t="str">
        <f t="shared" si="140"/>
        <v>ST</v>
      </c>
    </row>
    <row r="3010" spans="1:21" ht="13" x14ac:dyDescent="0.25">
      <c r="A3010" s="9">
        <v>45777</v>
      </c>
      <c r="B3010" s="2" t="s">
        <v>299</v>
      </c>
      <c r="C3010" s="2" t="s">
        <v>18</v>
      </c>
      <c r="D3010" s="2" t="s">
        <v>58</v>
      </c>
      <c r="E3010" s="2" t="s">
        <v>59</v>
      </c>
      <c r="F3010" s="2" t="s">
        <v>10065</v>
      </c>
      <c r="G3010" s="2">
        <v>13060</v>
      </c>
      <c r="H3010" s="2" t="s">
        <v>66</v>
      </c>
      <c r="I3010" s="1">
        <v>32912</v>
      </c>
      <c r="J3010" s="2" t="s">
        <v>23</v>
      </c>
      <c r="K3010" s="2"/>
      <c r="L3010" s="2" t="s">
        <v>24</v>
      </c>
      <c r="M3010" s="2">
        <v>269</v>
      </c>
      <c r="N3010" s="2" t="s">
        <v>1558</v>
      </c>
      <c r="O3010" s="2" t="s">
        <v>26</v>
      </c>
      <c r="P3010" s="2" t="s">
        <v>675</v>
      </c>
      <c r="Q3010" s="2" t="s">
        <v>10066</v>
      </c>
      <c r="R3010" t="str">
        <f>IFERROR(INDEX(ReadySub!$A$2:$A$1153, MATCH(T3010, ReadySub!$Q$2:$Q$1153, 0)), "")</f>
        <v/>
      </c>
      <c r="S3010" s="2" t="str">
        <f t="shared" ref="S3010:S3073" si="141">UPPER(TRIM(Q3010))&amp;"_"&amp;UPPER(TRIM(M3010))&amp;"_"&amp;UPPER(TRIM(P3010))</f>
        <v>L3C 3W1_269_WELLAND</v>
      </c>
      <c r="T3010" s="2" t="str">
        <f t="shared" ref="T3010:T3073" si="142">UPPER(TRIM(Q3010))&amp;"_"&amp;UPPER(TRIM(M3010&amp;" "&amp;N3010&amp;" "&amp;U3010))&amp;"_"&amp;UPPER(TRIM(P3010))</f>
        <v>L3C 3W1_269 THOROLD RD_WELLAND</v>
      </c>
      <c r="U3010" s="12" t="str">
        <f t="shared" ref="U3010:U3073" si="143">IF(O3010="STREET","ST",IF(O3010="AVENUE","AVE",IF(O3010="DRIVE","DR",IF(O3010="ROAD","RD",IF(O3010="CRESCENT","CRES",IF(O3010="BOULEVARD","BLVD",IF(O3010="PLACE","PL",IF(O3010="COURT","CRT",O3010))))))))</f>
        <v>RD</v>
      </c>
    </row>
    <row r="3011" spans="1:21" ht="13" x14ac:dyDescent="0.25">
      <c r="A3011" s="9">
        <v>45777</v>
      </c>
      <c r="B3011" s="2" t="s">
        <v>10067</v>
      </c>
      <c r="C3011" s="2" t="s">
        <v>18</v>
      </c>
      <c r="D3011" s="2" t="s">
        <v>58</v>
      </c>
      <c r="E3011" s="2" t="s">
        <v>59</v>
      </c>
      <c r="F3011" s="2" t="s">
        <v>10068</v>
      </c>
      <c r="G3011" s="2">
        <v>13062</v>
      </c>
      <c r="H3011" s="2" t="s">
        <v>66</v>
      </c>
      <c r="I3011" s="1">
        <v>32965</v>
      </c>
      <c r="J3011" s="2" t="s">
        <v>23</v>
      </c>
      <c r="K3011" s="2"/>
      <c r="L3011" s="2" t="s">
        <v>24</v>
      </c>
      <c r="M3011" s="2">
        <v>3252</v>
      </c>
      <c r="N3011" s="2" t="s">
        <v>4705</v>
      </c>
      <c r="O3011" s="2" t="s">
        <v>26</v>
      </c>
      <c r="P3011" s="2" t="s">
        <v>68</v>
      </c>
      <c r="Q3011" s="2" t="s">
        <v>10069</v>
      </c>
      <c r="R3011" t="str">
        <f>IFERROR(INDEX(ReadySub!$A$2:$A$1153, MATCH(T3011, ReadySub!$Q$2:$Q$1153, 0)), "")</f>
        <v/>
      </c>
      <c r="S3011" s="2" t="str">
        <f t="shared" si="141"/>
        <v>L2J 2K2_3252_NIAGARA FALLS</v>
      </c>
      <c r="T3011" s="2" t="str">
        <f t="shared" si="142"/>
        <v>L2J 2K2_3252 PORTAGE RD_NIAGARA FALLS</v>
      </c>
      <c r="U3011" s="12" t="str">
        <f t="shared" si="143"/>
        <v>RD</v>
      </c>
    </row>
    <row r="3012" spans="1:21" ht="13" x14ac:dyDescent="0.25">
      <c r="A3012" s="9">
        <v>45777</v>
      </c>
      <c r="B3012" s="2" t="s">
        <v>299</v>
      </c>
      <c r="C3012" s="2" t="s">
        <v>18</v>
      </c>
      <c r="D3012" s="2" t="s">
        <v>58</v>
      </c>
      <c r="E3012" s="2" t="s">
        <v>59</v>
      </c>
      <c r="F3012" s="2" t="s">
        <v>10070</v>
      </c>
      <c r="G3012" s="2">
        <v>13073</v>
      </c>
      <c r="H3012" s="2" t="s">
        <v>120</v>
      </c>
      <c r="I3012" s="1">
        <v>33171</v>
      </c>
      <c r="J3012" s="2" t="s">
        <v>23</v>
      </c>
      <c r="K3012" s="2"/>
      <c r="L3012" s="2" t="s">
        <v>24</v>
      </c>
      <c r="M3012" s="2">
        <v>1353</v>
      </c>
      <c r="N3012" s="2" t="s">
        <v>10071</v>
      </c>
      <c r="O3012" s="2" t="s">
        <v>36</v>
      </c>
      <c r="P3012" s="2" t="s">
        <v>6911</v>
      </c>
      <c r="Q3012" s="2" t="s">
        <v>1165</v>
      </c>
      <c r="R3012" t="str">
        <f>IFERROR(INDEX(ReadySub!$A$2:$A$1153, MATCH(T3012, ReadySub!$Q$2:$Q$1153, 0)), "")</f>
        <v/>
      </c>
      <c r="S3012" s="2" t="str">
        <f t="shared" si="141"/>
        <v>L0S 1E0_1353_PELHAM</v>
      </c>
      <c r="T3012" s="2" t="str">
        <f t="shared" si="142"/>
        <v>L0S 1E0_1353 SOUTH PELHAM ST_PELHAM</v>
      </c>
      <c r="U3012" s="12" t="str">
        <f t="shared" si="143"/>
        <v>ST</v>
      </c>
    </row>
    <row r="3013" spans="1:21" ht="13" x14ac:dyDescent="0.25">
      <c r="A3013" s="9">
        <v>45777</v>
      </c>
      <c r="B3013" s="2" t="s">
        <v>10073</v>
      </c>
      <c r="C3013" s="2" t="s">
        <v>18</v>
      </c>
      <c r="D3013" s="2" t="s">
        <v>58</v>
      </c>
      <c r="E3013" s="2" t="s">
        <v>59</v>
      </c>
      <c r="F3013" s="2" t="s">
        <v>10074</v>
      </c>
      <c r="G3013" s="2">
        <v>13084</v>
      </c>
      <c r="H3013" s="2" t="s">
        <v>66</v>
      </c>
      <c r="I3013" s="1">
        <v>33415</v>
      </c>
      <c r="J3013" s="2" t="s">
        <v>23</v>
      </c>
      <c r="K3013" s="2"/>
      <c r="L3013" s="2" t="s">
        <v>24</v>
      </c>
      <c r="M3013" s="2">
        <v>8055</v>
      </c>
      <c r="N3013" s="2" t="s">
        <v>6085</v>
      </c>
      <c r="O3013" s="2" t="s">
        <v>26</v>
      </c>
      <c r="P3013" s="2" t="s">
        <v>68</v>
      </c>
      <c r="Q3013" s="2" t="s">
        <v>10075</v>
      </c>
      <c r="R3013" t="str">
        <f>IFERROR(INDEX(ReadySub!$A$2:$A$1153, MATCH(T3013, ReadySub!$Q$2:$Q$1153, 0)), "")</f>
        <v/>
      </c>
      <c r="S3013" s="2" t="str">
        <f t="shared" si="141"/>
        <v>L2H 2Y6_8055_NIAGARA FALLS</v>
      </c>
      <c r="T3013" s="2" t="str">
        <f t="shared" si="142"/>
        <v>L2H 2Y6_8055 MCLEOD RD_NIAGARA FALLS</v>
      </c>
      <c r="U3013" s="12" t="str">
        <f t="shared" si="143"/>
        <v>RD</v>
      </c>
    </row>
    <row r="3014" spans="1:21" ht="13" x14ac:dyDescent="0.25">
      <c r="A3014" s="9">
        <v>45777</v>
      </c>
      <c r="B3014" s="2" t="s">
        <v>571</v>
      </c>
      <c r="C3014" s="2" t="s">
        <v>18</v>
      </c>
      <c r="D3014" s="2" t="s">
        <v>102</v>
      </c>
      <c r="E3014" s="2" t="s">
        <v>244</v>
      </c>
      <c r="F3014" s="2" t="s">
        <v>10080</v>
      </c>
      <c r="G3014" s="2">
        <v>13163</v>
      </c>
      <c r="H3014" s="2" t="s">
        <v>120</v>
      </c>
      <c r="I3014" s="1">
        <v>32491</v>
      </c>
      <c r="J3014" s="2" t="s">
        <v>23</v>
      </c>
      <c r="K3014" s="2"/>
      <c r="L3014" s="2" t="s">
        <v>24</v>
      </c>
      <c r="M3014" s="2">
        <v>70</v>
      </c>
      <c r="N3014" s="2" t="s">
        <v>10081</v>
      </c>
      <c r="O3014" s="2" t="s">
        <v>249</v>
      </c>
      <c r="P3014" s="2" t="s">
        <v>247</v>
      </c>
      <c r="Q3014" s="2" t="s">
        <v>10082</v>
      </c>
      <c r="R3014" t="str">
        <f>IFERROR(INDEX(ReadySub!$A$2:$A$1153, MATCH(T3014, ReadySub!$Q$2:$Q$1153, 0)), "")</f>
        <v/>
      </c>
      <c r="S3014" s="2" t="str">
        <f t="shared" si="141"/>
        <v>N6E 2L7_70_LONDON</v>
      </c>
      <c r="T3014" s="2" t="str">
        <f t="shared" si="142"/>
        <v>N6E 2L7_70 PONDEROSA CRES_LONDON</v>
      </c>
      <c r="U3014" s="12" t="str">
        <f t="shared" si="143"/>
        <v>CRES</v>
      </c>
    </row>
    <row r="3015" spans="1:21" ht="13" x14ac:dyDescent="0.25">
      <c r="A3015" s="9">
        <v>45777</v>
      </c>
      <c r="B3015" s="2" t="s">
        <v>571</v>
      </c>
      <c r="C3015" s="2" t="s">
        <v>18</v>
      </c>
      <c r="D3015" s="2" t="s">
        <v>102</v>
      </c>
      <c r="E3015" s="2" t="s">
        <v>244</v>
      </c>
      <c r="F3015" s="2" t="s">
        <v>10083</v>
      </c>
      <c r="G3015" s="2">
        <v>13165</v>
      </c>
      <c r="H3015" s="2" t="s">
        <v>104</v>
      </c>
      <c r="I3015" s="1">
        <v>32520</v>
      </c>
      <c r="J3015" s="2" t="s">
        <v>23</v>
      </c>
      <c r="K3015" s="2"/>
      <c r="L3015" s="2" t="s">
        <v>24</v>
      </c>
      <c r="M3015" s="2">
        <v>1460</v>
      </c>
      <c r="N3015" s="2" t="s">
        <v>10084</v>
      </c>
      <c r="O3015" s="2" t="s">
        <v>249</v>
      </c>
      <c r="P3015" s="2" t="s">
        <v>247</v>
      </c>
      <c r="Q3015" s="2" t="s">
        <v>10085</v>
      </c>
      <c r="R3015" t="str">
        <f>IFERROR(INDEX(ReadySub!$A$2:$A$1153, MATCH(T3015, ReadySub!$Q$2:$Q$1153, 0)), "")</f>
        <v/>
      </c>
      <c r="S3015" s="2" t="str">
        <f t="shared" si="141"/>
        <v>N5X 1C4_1460_LONDON</v>
      </c>
      <c r="T3015" s="2" t="str">
        <f t="shared" si="142"/>
        <v>N5X 1C4_1460 STONEYBROOK CRES_LONDON</v>
      </c>
      <c r="U3015" s="12" t="str">
        <f t="shared" si="143"/>
        <v>CRES</v>
      </c>
    </row>
    <row r="3016" spans="1:21" ht="13" x14ac:dyDescent="0.25">
      <c r="A3016" s="9">
        <v>45777</v>
      </c>
      <c r="B3016" s="2" t="s">
        <v>10086</v>
      </c>
      <c r="C3016" s="2" t="s">
        <v>18</v>
      </c>
      <c r="D3016" s="2" t="s">
        <v>102</v>
      </c>
      <c r="E3016" s="2" t="s">
        <v>244</v>
      </c>
      <c r="F3016" s="2" t="s">
        <v>10087</v>
      </c>
      <c r="G3016" s="2">
        <v>13170</v>
      </c>
      <c r="H3016" s="2" t="s">
        <v>45</v>
      </c>
      <c r="I3016" s="1">
        <v>32597</v>
      </c>
      <c r="J3016" s="2" t="s">
        <v>23</v>
      </c>
      <c r="K3016" s="2"/>
      <c r="L3016" s="2" t="s">
        <v>24</v>
      </c>
      <c r="M3016" s="2">
        <v>550</v>
      </c>
      <c r="N3016" s="2" t="s">
        <v>1655</v>
      </c>
      <c r="O3016" s="2" t="s">
        <v>26</v>
      </c>
      <c r="P3016" s="2" t="s">
        <v>247</v>
      </c>
      <c r="Q3016" s="2" t="s">
        <v>10088</v>
      </c>
      <c r="R3016" t="str">
        <f>IFERROR(INDEX(ReadySub!$A$2:$A$1153, MATCH(T3016, ReadySub!$Q$2:$Q$1153, 0)), "")</f>
        <v/>
      </c>
      <c r="S3016" s="2" t="str">
        <f t="shared" si="141"/>
        <v>N6C 0A7_550_LONDON</v>
      </c>
      <c r="T3016" s="2" t="str">
        <f t="shared" si="142"/>
        <v>N6C 0A7_550 WELLINGTON RD_LONDON</v>
      </c>
      <c r="U3016" s="12" t="str">
        <f t="shared" si="143"/>
        <v>RD</v>
      </c>
    </row>
    <row r="3017" spans="1:21" ht="13" x14ac:dyDescent="0.25">
      <c r="A3017" s="9">
        <v>45777</v>
      </c>
      <c r="B3017" s="2" t="s">
        <v>10089</v>
      </c>
      <c r="C3017" s="2" t="s">
        <v>18</v>
      </c>
      <c r="D3017" s="2" t="s">
        <v>102</v>
      </c>
      <c r="E3017" s="2" t="s">
        <v>244</v>
      </c>
      <c r="F3017" s="2" t="s">
        <v>10090</v>
      </c>
      <c r="G3017" s="2">
        <v>13173</v>
      </c>
      <c r="H3017" s="2" t="s">
        <v>45</v>
      </c>
      <c r="I3017" s="1">
        <v>32657</v>
      </c>
      <c r="J3017" s="2" t="s">
        <v>23</v>
      </c>
      <c r="K3017" s="2"/>
      <c r="L3017" s="2" t="s">
        <v>24</v>
      </c>
      <c r="M3017" s="2">
        <v>81</v>
      </c>
      <c r="N3017" s="2" t="s">
        <v>2037</v>
      </c>
      <c r="O3017" s="2" t="s">
        <v>92</v>
      </c>
      <c r="P3017" s="2" t="s">
        <v>247</v>
      </c>
      <c r="Q3017" s="2" t="s">
        <v>10091</v>
      </c>
      <c r="R3017" t="str">
        <f>IFERROR(INDEX(ReadySub!$A$2:$A$1153, MATCH(T3017, ReadySub!$Q$2:$Q$1153, 0)), "")</f>
        <v/>
      </c>
      <c r="S3017" s="2" t="str">
        <f t="shared" si="141"/>
        <v>N6C 1M2_81_LONDON</v>
      </c>
      <c r="T3017" s="2" t="str">
        <f t="shared" si="142"/>
        <v>N6C 1M2_81 GRAND AVE_LONDON</v>
      </c>
      <c r="U3017" s="12" t="str">
        <f t="shared" si="143"/>
        <v>AVE</v>
      </c>
    </row>
    <row r="3018" spans="1:21" ht="13" x14ac:dyDescent="0.25">
      <c r="A3018" s="9">
        <v>45777</v>
      </c>
      <c r="B3018" s="2" t="s">
        <v>571</v>
      </c>
      <c r="C3018" s="2" t="s">
        <v>18</v>
      </c>
      <c r="D3018" s="2" t="s">
        <v>102</v>
      </c>
      <c r="E3018" s="2" t="s">
        <v>244</v>
      </c>
      <c r="F3018" s="2" t="s">
        <v>10092</v>
      </c>
      <c r="G3018" s="2">
        <v>13181</v>
      </c>
      <c r="H3018" s="2" t="s">
        <v>104</v>
      </c>
      <c r="I3018" s="1">
        <v>32805</v>
      </c>
      <c r="J3018" s="2" t="s">
        <v>23</v>
      </c>
      <c r="K3018" s="2"/>
      <c r="L3018" s="2" t="s">
        <v>24</v>
      </c>
      <c r="M3018" s="2">
        <v>474</v>
      </c>
      <c r="N3018" s="2" t="s">
        <v>9232</v>
      </c>
      <c r="O3018" s="2" t="s">
        <v>47</v>
      </c>
      <c r="P3018" s="2" t="s">
        <v>247</v>
      </c>
      <c r="Q3018" s="2" t="s">
        <v>10093</v>
      </c>
      <c r="R3018" t="str">
        <f>IFERROR(INDEX(ReadySub!$A$2:$A$1153, MATCH(T3018, ReadySub!$Q$2:$Q$1153, 0)), "")</f>
        <v/>
      </c>
      <c r="S3018" s="2" t="str">
        <f t="shared" si="141"/>
        <v>N6J 1G8_474_LONDON</v>
      </c>
      <c r="T3018" s="2" t="str">
        <f t="shared" si="142"/>
        <v>N6J 1G8_474 SPRINGBANK DR_LONDON</v>
      </c>
      <c r="U3018" s="12" t="str">
        <f t="shared" si="143"/>
        <v>DR</v>
      </c>
    </row>
    <row r="3019" spans="1:21" ht="13" x14ac:dyDescent="0.25">
      <c r="A3019" s="9">
        <v>45777</v>
      </c>
      <c r="B3019" s="2" t="s">
        <v>571</v>
      </c>
      <c r="C3019" s="2" t="s">
        <v>18</v>
      </c>
      <c r="D3019" s="2" t="s">
        <v>102</v>
      </c>
      <c r="E3019" s="2" t="s">
        <v>244</v>
      </c>
      <c r="F3019" s="2" t="s">
        <v>10094</v>
      </c>
      <c r="G3019" s="2">
        <v>13182</v>
      </c>
      <c r="H3019" s="2" t="s">
        <v>104</v>
      </c>
      <c r="I3019" s="1">
        <v>32756</v>
      </c>
      <c r="J3019" s="2" t="s">
        <v>23</v>
      </c>
      <c r="K3019" s="2"/>
      <c r="L3019" s="2" t="s">
        <v>24</v>
      </c>
      <c r="M3019" s="2">
        <v>1025</v>
      </c>
      <c r="N3019" s="2" t="s">
        <v>10095</v>
      </c>
      <c r="O3019" s="2" t="s">
        <v>92</v>
      </c>
      <c r="P3019" s="2" t="s">
        <v>247</v>
      </c>
      <c r="Q3019" s="2" t="s">
        <v>10096</v>
      </c>
      <c r="R3019" t="str">
        <f>IFERROR(INDEX(ReadySub!$A$2:$A$1153, MATCH(T3019, ReadySub!$Q$2:$Q$1153, 0)), "")</f>
        <v/>
      </c>
      <c r="S3019" s="2" t="str">
        <f t="shared" si="141"/>
        <v>N6H 3X8_1025_LONDON</v>
      </c>
      <c r="T3019" s="2" t="str">
        <f t="shared" si="142"/>
        <v>N6H 3X8_1025 ST. CROIX AVE_LONDON</v>
      </c>
      <c r="U3019" s="12" t="str">
        <f t="shared" si="143"/>
        <v>AVE</v>
      </c>
    </row>
    <row r="3020" spans="1:21" ht="13" x14ac:dyDescent="0.25">
      <c r="A3020" s="9">
        <v>45777</v>
      </c>
      <c r="B3020" s="2" t="s">
        <v>571</v>
      </c>
      <c r="C3020" s="2" t="s">
        <v>18</v>
      </c>
      <c r="D3020" s="2" t="s">
        <v>102</v>
      </c>
      <c r="E3020" s="2" t="s">
        <v>244</v>
      </c>
      <c r="F3020" s="2" t="s">
        <v>10097</v>
      </c>
      <c r="G3020" s="2">
        <v>13185</v>
      </c>
      <c r="H3020" s="2" t="s">
        <v>104</v>
      </c>
      <c r="I3020" s="1">
        <v>32805</v>
      </c>
      <c r="J3020" s="2" t="s">
        <v>23</v>
      </c>
      <c r="K3020" s="2"/>
      <c r="L3020" s="2" t="s">
        <v>24</v>
      </c>
      <c r="M3020" s="2">
        <v>8</v>
      </c>
      <c r="N3020" s="2" t="s">
        <v>10098</v>
      </c>
      <c r="O3020" s="2" t="s">
        <v>47</v>
      </c>
      <c r="P3020" s="2" t="s">
        <v>247</v>
      </c>
      <c r="Q3020" s="2" t="s">
        <v>10099</v>
      </c>
      <c r="R3020" t="str">
        <f>IFERROR(INDEX(ReadySub!$A$2:$A$1153, MATCH(T3020, ReadySub!$Q$2:$Q$1153, 0)), "")</f>
        <v/>
      </c>
      <c r="S3020" s="2" t="str">
        <f t="shared" si="141"/>
        <v>N6C 2S4_8_LONDON</v>
      </c>
      <c r="T3020" s="2" t="str">
        <f t="shared" si="142"/>
        <v>N6C 2S4_8 MOUNTSFIELD DR_LONDON</v>
      </c>
      <c r="U3020" s="12" t="str">
        <f t="shared" si="143"/>
        <v>DR</v>
      </c>
    </row>
    <row r="3021" spans="1:21" ht="13" x14ac:dyDescent="0.25">
      <c r="A3021" s="9">
        <v>45777</v>
      </c>
      <c r="B3021" s="2" t="s">
        <v>571</v>
      </c>
      <c r="C3021" s="2" t="s">
        <v>18</v>
      </c>
      <c r="D3021" s="2" t="s">
        <v>102</v>
      </c>
      <c r="E3021" s="2" t="s">
        <v>244</v>
      </c>
      <c r="F3021" s="2" t="s">
        <v>10101</v>
      </c>
      <c r="G3021" s="2">
        <v>13188</v>
      </c>
      <c r="H3021" s="2" t="s">
        <v>104</v>
      </c>
      <c r="I3021" s="1">
        <v>32756</v>
      </c>
      <c r="J3021" s="2" t="s">
        <v>23</v>
      </c>
      <c r="K3021" s="2"/>
      <c r="L3021" s="2" t="s">
        <v>24</v>
      </c>
      <c r="M3021" s="2">
        <v>140</v>
      </c>
      <c r="N3021" s="2" t="s">
        <v>10102</v>
      </c>
      <c r="O3021" s="2" t="s">
        <v>92</v>
      </c>
      <c r="P3021" s="2" t="s">
        <v>247</v>
      </c>
      <c r="Q3021" s="2" t="s">
        <v>10103</v>
      </c>
      <c r="R3021" t="str">
        <f>IFERROR(INDEX(ReadySub!$A$2:$A$1153, MATCH(T3021, ReadySub!$Q$2:$Q$1153, 0)), "")</f>
        <v/>
      </c>
      <c r="S3021" s="2" t="str">
        <f t="shared" si="141"/>
        <v>N6C 1N9_140_LONDON</v>
      </c>
      <c r="T3021" s="2" t="str">
        <f t="shared" si="142"/>
        <v>N6C 1N9_140 DUCHESS AVE_LONDON</v>
      </c>
      <c r="U3021" s="12" t="str">
        <f t="shared" si="143"/>
        <v>AVE</v>
      </c>
    </row>
    <row r="3022" spans="1:21" ht="13" x14ac:dyDescent="0.25">
      <c r="A3022" s="9">
        <v>45777</v>
      </c>
      <c r="B3022" s="2" t="s">
        <v>3744</v>
      </c>
      <c r="C3022" s="2" t="s">
        <v>18</v>
      </c>
      <c r="D3022" s="2" t="s">
        <v>102</v>
      </c>
      <c r="E3022" s="2" t="s">
        <v>1131</v>
      </c>
      <c r="F3022" s="2" t="s">
        <v>10104</v>
      </c>
      <c r="G3022" s="2">
        <v>13198</v>
      </c>
      <c r="H3022" s="2" t="s">
        <v>104</v>
      </c>
      <c r="I3022" s="1">
        <v>36099</v>
      </c>
      <c r="J3022" s="2" t="s">
        <v>23</v>
      </c>
      <c r="K3022" s="2"/>
      <c r="L3022" s="2" t="s">
        <v>24</v>
      </c>
      <c r="M3022" s="2">
        <v>204</v>
      </c>
      <c r="N3022" s="2" t="s">
        <v>86</v>
      </c>
      <c r="O3022" s="2" t="s">
        <v>36</v>
      </c>
      <c r="P3022" s="2" t="s">
        <v>704</v>
      </c>
      <c r="Q3022" s="2" t="s">
        <v>10105</v>
      </c>
      <c r="R3022" t="str">
        <f>IFERROR(INDEX(ReadySub!$A$2:$A$1153, MATCH(T3022, ReadySub!$Q$2:$Q$1153, 0)), "")</f>
        <v/>
      </c>
      <c r="S3022" s="2" t="str">
        <f t="shared" si="141"/>
        <v>N5H 1J7_204_AYLMER</v>
      </c>
      <c r="T3022" s="2" t="str">
        <f t="shared" si="142"/>
        <v>N5H 1J7_204 JOHN ST_AYLMER</v>
      </c>
      <c r="U3022" s="12" t="str">
        <f t="shared" si="143"/>
        <v>ST</v>
      </c>
    </row>
    <row r="3023" spans="1:21" ht="13" x14ac:dyDescent="0.25">
      <c r="A3023" s="9">
        <v>45777</v>
      </c>
      <c r="B3023" s="2" t="s">
        <v>8113</v>
      </c>
      <c r="C3023" s="2" t="s">
        <v>18</v>
      </c>
      <c r="D3023" s="2" t="s">
        <v>19</v>
      </c>
      <c r="E3023" s="2" t="s">
        <v>20</v>
      </c>
      <c r="F3023" s="2" t="s">
        <v>10107</v>
      </c>
      <c r="G3023" s="2">
        <v>13208</v>
      </c>
      <c r="H3023" s="2" t="s">
        <v>104</v>
      </c>
      <c r="I3023" s="1">
        <v>32700</v>
      </c>
      <c r="J3023" s="2" t="s">
        <v>23</v>
      </c>
      <c r="K3023" s="2"/>
      <c r="L3023" s="2" t="s">
        <v>24</v>
      </c>
      <c r="M3023" s="2">
        <v>121</v>
      </c>
      <c r="N3023" s="2" t="s">
        <v>10108</v>
      </c>
      <c r="O3023" s="2" t="s">
        <v>26</v>
      </c>
      <c r="P3023" s="2" t="s">
        <v>8116</v>
      </c>
      <c r="Q3023" s="2" t="s">
        <v>10109</v>
      </c>
      <c r="R3023" t="str">
        <f>IFERROR(INDEX(ReadySub!$A$2:$A$1153, MATCH(T3023, ReadySub!$Q$2:$Q$1153, 0)), "")</f>
        <v/>
      </c>
      <c r="S3023" s="2" t="str">
        <f t="shared" si="141"/>
        <v>L9M 0A9_121_CHRISTIAN ISLAND</v>
      </c>
      <c r="T3023" s="2" t="str">
        <f t="shared" si="142"/>
        <v>L9M 0A9_121 MKADE KEGWIN MIIKAN RD_CHRISTIAN ISLAND</v>
      </c>
      <c r="U3023" s="12" t="str">
        <f t="shared" si="143"/>
        <v>RD</v>
      </c>
    </row>
    <row r="3024" spans="1:21" ht="13" x14ac:dyDescent="0.25">
      <c r="A3024" s="9">
        <v>45777</v>
      </c>
      <c r="B3024" s="2" t="s">
        <v>16662</v>
      </c>
      <c r="C3024" s="2" t="s">
        <v>18</v>
      </c>
      <c r="D3024" s="2" t="s">
        <v>19</v>
      </c>
      <c r="E3024" s="2" t="s">
        <v>168</v>
      </c>
      <c r="F3024" s="2" t="s">
        <v>10110</v>
      </c>
      <c r="G3024" s="2">
        <v>13221</v>
      </c>
      <c r="H3024" s="2" t="s">
        <v>104</v>
      </c>
      <c r="I3024" s="1">
        <v>32912</v>
      </c>
      <c r="J3024" s="2" t="s">
        <v>23</v>
      </c>
      <c r="K3024" s="2"/>
      <c r="L3024" s="2" t="s">
        <v>24</v>
      </c>
      <c r="M3024" s="2">
        <v>575</v>
      </c>
      <c r="N3024" s="2" t="s">
        <v>1509</v>
      </c>
      <c r="O3024" s="2" t="s">
        <v>36</v>
      </c>
      <c r="P3024" s="2" t="s">
        <v>760</v>
      </c>
      <c r="Q3024" s="2" t="s">
        <v>10111</v>
      </c>
      <c r="R3024" t="str">
        <f>IFERROR(INDEX(ReadySub!$A$2:$A$1153, MATCH(T3024, ReadySub!$Q$2:$Q$1153, 0)), "")</f>
        <v/>
      </c>
      <c r="S3024" s="2" t="str">
        <f t="shared" si="141"/>
        <v>L9Y 2J4_575_COLLINGWOOD</v>
      </c>
      <c r="T3024" s="2" t="str">
        <f t="shared" si="142"/>
        <v>L9Y 2J4_575 CAMERON ST_COLLINGWOOD</v>
      </c>
      <c r="U3024" s="12" t="str">
        <f t="shared" si="143"/>
        <v>ST</v>
      </c>
    </row>
    <row r="3025" spans="1:21" ht="13" x14ac:dyDescent="0.25">
      <c r="A3025" s="9">
        <v>45777</v>
      </c>
      <c r="B3025" s="2" t="s">
        <v>10112</v>
      </c>
      <c r="C3025" s="2" t="s">
        <v>18</v>
      </c>
      <c r="D3025" s="2" t="s">
        <v>19</v>
      </c>
      <c r="E3025" s="2" t="s">
        <v>168</v>
      </c>
      <c r="F3025" s="2" t="s">
        <v>10113</v>
      </c>
      <c r="G3025" s="2">
        <v>13225</v>
      </c>
      <c r="H3025" s="2" t="s">
        <v>45</v>
      </c>
      <c r="I3025" s="1">
        <v>33092</v>
      </c>
      <c r="J3025" s="2" t="s">
        <v>23</v>
      </c>
      <c r="K3025" s="2"/>
      <c r="L3025" s="2" t="s">
        <v>24</v>
      </c>
      <c r="M3025" s="2">
        <v>6</v>
      </c>
      <c r="N3025" s="2" t="s">
        <v>2437</v>
      </c>
      <c r="O3025" s="2" t="s">
        <v>36</v>
      </c>
      <c r="P3025" s="2" t="s">
        <v>10114</v>
      </c>
      <c r="Q3025" s="2" t="s">
        <v>10115</v>
      </c>
      <c r="R3025" t="str">
        <f>IFERROR(INDEX(ReadySub!$A$2:$A$1153, MATCH(T3025, ReadySub!$Q$2:$Q$1153, 0)), "")</f>
        <v/>
      </c>
      <c r="S3025" s="2" t="str">
        <f t="shared" si="141"/>
        <v>L0M 1G0_6_CREEMORE</v>
      </c>
      <c r="T3025" s="2" t="str">
        <f t="shared" si="142"/>
        <v>L0M 1G0_6 ELIZABETH ST_CREEMORE</v>
      </c>
      <c r="U3025" s="12" t="str">
        <f t="shared" si="143"/>
        <v>ST</v>
      </c>
    </row>
    <row r="3026" spans="1:21" ht="13" x14ac:dyDescent="0.25">
      <c r="A3026" s="9">
        <v>45777</v>
      </c>
      <c r="B3026" s="2" t="s">
        <v>205</v>
      </c>
      <c r="C3026" s="2" t="s">
        <v>18</v>
      </c>
      <c r="D3026" s="2" t="s">
        <v>31</v>
      </c>
      <c r="E3026" s="2" t="s">
        <v>182</v>
      </c>
      <c r="F3026" s="2" t="s">
        <v>10116</v>
      </c>
      <c r="G3026" s="2">
        <v>13227</v>
      </c>
      <c r="H3026" s="2" t="s">
        <v>22</v>
      </c>
      <c r="I3026" s="1">
        <v>33038</v>
      </c>
      <c r="J3026" s="2" t="s">
        <v>23</v>
      </c>
      <c r="K3026" s="2"/>
      <c r="L3026" s="2" t="s">
        <v>24</v>
      </c>
      <c r="M3026" s="2">
        <v>15</v>
      </c>
      <c r="N3026" s="2" t="s">
        <v>10117</v>
      </c>
      <c r="O3026" s="2" t="s">
        <v>249</v>
      </c>
      <c r="P3026" s="2" t="s">
        <v>733</v>
      </c>
      <c r="Q3026" s="2" t="s">
        <v>10118</v>
      </c>
      <c r="R3026" t="str">
        <f>IFERROR(INDEX(ReadySub!$A$2:$A$1153, MATCH(T3026, ReadySub!$Q$2:$Q$1153, 0)), "")</f>
        <v/>
      </c>
      <c r="S3026" s="2" t="str">
        <f t="shared" si="141"/>
        <v>L4G 3T3_15_AURORA</v>
      </c>
      <c r="T3026" s="2" t="str">
        <f t="shared" si="142"/>
        <v>L4G 3T3_15 ODIN CRES_AURORA</v>
      </c>
      <c r="U3026" s="12" t="str">
        <f t="shared" si="143"/>
        <v>CRES</v>
      </c>
    </row>
    <row r="3027" spans="1:21" ht="13" x14ac:dyDescent="0.25">
      <c r="A3027" s="9">
        <v>45777</v>
      </c>
      <c r="B3027" s="2" t="s">
        <v>10119</v>
      </c>
      <c r="C3027" s="2" t="s">
        <v>18</v>
      </c>
      <c r="D3027" s="2" t="s">
        <v>19</v>
      </c>
      <c r="E3027" s="2" t="s">
        <v>168</v>
      </c>
      <c r="F3027" s="2" t="s">
        <v>10120</v>
      </c>
      <c r="G3027" s="2">
        <v>13243</v>
      </c>
      <c r="H3027" s="2" t="s">
        <v>22</v>
      </c>
      <c r="I3027" s="1">
        <v>33220</v>
      </c>
      <c r="J3027" s="2" t="s">
        <v>23</v>
      </c>
      <c r="K3027" s="2"/>
      <c r="L3027" s="2" t="s">
        <v>24</v>
      </c>
      <c r="M3027" s="2">
        <v>8987</v>
      </c>
      <c r="N3027" s="2" t="s">
        <v>2598</v>
      </c>
      <c r="O3027" s="2" t="s">
        <v>26</v>
      </c>
      <c r="P3027" s="2" t="s">
        <v>10121</v>
      </c>
      <c r="Q3027" s="2" t="s">
        <v>10122</v>
      </c>
      <c r="R3027" t="str">
        <f>IFERROR(INDEX(ReadySub!$A$2:$A$1153, MATCH(T3027, ReadySub!$Q$2:$Q$1153, 0)), "")</f>
        <v/>
      </c>
      <c r="S3027" s="2" t="str">
        <f t="shared" si="141"/>
        <v>L0M 1H0_8987_DUNTROON</v>
      </c>
      <c r="T3027" s="2" t="str">
        <f t="shared" si="142"/>
        <v>L0M 1H0_8987 COUNTY RD_DUNTROON</v>
      </c>
      <c r="U3027" s="12" t="str">
        <f t="shared" si="143"/>
        <v>RD</v>
      </c>
    </row>
    <row r="3028" spans="1:21" ht="13" x14ac:dyDescent="0.25">
      <c r="A3028" s="9">
        <v>45777</v>
      </c>
      <c r="B3028" s="2" t="s">
        <v>196</v>
      </c>
      <c r="C3028" s="2" t="s">
        <v>18</v>
      </c>
      <c r="D3028" s="2" t="s">
        <v>31</v>
      </c>
      <c r="E3028" s="2" t="s">
        <v>182</v>
      </c>
      <c r="F3028" s="2" t="s">
        <v>10124</v>
      </c>
      <c r="G3028" s="2">
        <v>13255</v>
      </c>
      <c r="H3028" s="2" t="s">
        <v>45</v>
      </c>
      <c r="I3028" s="1">
        <v>32965</v>
      </c>
      <c r="J3028" s="2" t="s">
        <v>23</v>
      </c>
      <c r="K3028" s="2"/>
      <c r="L3028" s="2" t="s">
        <v>24</v>
      </c>
      <c r="M3028" s="2">
        <v>9350</v>
      </c>
      <c r="N3028" s="2" t="s">
        <v>356</v>
      </c>
      <c r="O3028" s="2" t="s">
        <v>36</v>
      </c>
      <c r="P3028" s="2" t="s">
        <v>199</v>
      </c>
      <c r="Q3028" s="2" t="s">
        <v>10125</v>
      </c>
      <c r="R3028" t="str">
        <f>IFERROR(INDEX(ReadySub!$A$2:$A$1153, MATCH(T3028, ReadySub!$Q$2:$Q$1153, 0)), "")</f>
        <v/>
      </c>
      <c r="S3028" s="2" t="str">
        <f t="shared" si="141"/>
        <v>L6A 1P4_9350_MAPLE</v>
      </c>
      <c r="T3028" s="2" t="str">
        <f t="shared" si="142"/>
        <v>L6A 1P4_9350 KEELE ST_MAPLE</v>
      </c>
      <c r="U3028" s="12" t="str">
        <f t="shared" si="143"/>
        <v>ST</v>
      </c>
    </row>
    <row r="3029" spans="1:21" ht="13" x14ac:dyDescent="0.25">
      <c r="A3029" s="9">
        <v>45777</v>
      </c>
      <c r="B3029" s="2" t="s">
        <v>230</v>
      </c>
      <c r="C3029" s="2" t="s">
        <v>18</v>
      </c>
      <c r="D3029" s="2" t="s">
        <v>31</v>
      </c>
      <c r="E3029" s="2" t="s">
        <v>182</v>
      </c>
      <c r="F3029" s="2" t="s">
        <v>10126</v>
      </c>
      <c r="G3029" s="2">
        <v>13256</v>
      </c>
      <c r="H3029" s="2" t="s">
        <v>104</v>
      </c>
      <c r="I3029" s="1">
        <v>32965</v>
      </c>
      <c r="J3029" s="2" t="s">
        <v>23</v>
      </c>
      <c r="K3029" s="2"/>
      <c r="L3029" s="2" t="s">
        <v>24</v>
      </c>
      <c r="M3029" s="2">
        <v>50</v>
      </c>
      <c r="N3029" s="2" t="s">
        <v>54</v>
      </c>
      <c r="O3029" s="2" t="s">
        <v>92</v>
      </c>
      <c r="P3029" s="2" t="s">
        <v>241</v>
      </c>
      <c r="Q3029" s="2" t="s">
        <v>10127</v>
      </c>
      <c r="R3029" t="str">
        <f>IFERROR(INDEX(ReadySub!$A$2:$A$1153, MATCH(T3029, ReadySub!$Q$2:$Q$1153, 0)), "")</f>
        <v/>
      </c>
      <c r="S3029" s="2" t="str">
        <f t="shared" si="141"/>
        <v>L3S 1E2_50_MARKHAM</v>
      </c>
      <c r="T3029" s="2" t="str">
        <f t="shared" si="142"/>
        <v>L3S 1E2_50 RANDALL AVE_MARKHAM</v>
      </c>
      <c r="U3029" s="12" t="str">
        <f t="shared" si="143"/>
        <v>AVE</v>
      </c>
    </row>
    <row r="3030" spans="1:21" ht="13" x14ac:dyDescent="0.25">
      <c r="A3030" s="9">
        <v>45777</v>
      </c>
      <c r="B3030" s="2" t="s">
        <v>10128</v>
      </c>
      <c r="C3030" s="2" t="s">
        <v>18</v>
      </c>
      <c r="D3030" s="2" t="s">
        <v>31</v>
      </c>
      <c r="E3030" s="2" t="s">
        <v>182</v>
      </c>
      <c r="F3030" s="2" t="s">
        <v>10128</v>
      </c>
      <c r="G3030" s="2">
        <v>13257</v>
      </c>
      <c r="H3030" s="2" t="s">
        <v>66</v>
      </c>
      <c r="I3030" s="1">
        <v>33000</v>
      </c>
      <c r="J3030" s="2" t="s">
        <v>23</v>
      </c>
      <c r="K3030" s="2"/>
      <c r="L3030" s="2" t="s">
        <v>24</v>
      </c>
      <c r="M3030" s="2">
        <v>21</v>
      </c>
      <c r="N3030" s="2" t="s">
        <v>10129</v>
      </c>
      <c r="O3030" s="2" t="s">
        <v>26</v>
      </c>
      <c r="P3030" s="2" t="s">
        <v>194</v>
      </c>
      <c r="Q3030" s="2" t="s">
        <v>10130</v>
      </c>
      <c r="R3030" t="str">
        <f>IFERROR(INDEX(ReadySub!$A$2:$A$1153, MATCH(T3030, ReadySub!$Q$2:$Q$1153, 0)), "")</f>
        <v/>
      </c>
      <c r="S3030" s="2" t="str">
        <f t="shared" si="141"/>
        <v>L3T 6L2_21_THORNHILL</v>
      </c>
      <c r="T3030" s="2" t="str">
        <f t="shared" si="142"/>
        <v>L3T 6L2_21 GUARDSMAN RD_THORNHILL</v>
      </c>
      <c r="U3030" s="12" t="str">
        <f t="shared" si="143"/>
        <v>RD</v>
      </c>
    </row>
    <row r="3031" spans="1:21" ht="13" x14ac:dyDescent="0.25">
      <c r="A3031" s="9">
        <v>45777</v>
      </c>
      <c r="B3031" s="2" t="s">
        <v>74</v>
      </c>
      <c r="C3031" s="2" t="s">
        <v>18</v>
      </c>
      <c r="D3031" s="2" t="s">
        <v>31</v>
      </c>
      <c r="E3031" s="2" t="s">
        <v>182</v>
      </c>
      <c r="F3031" s="2" t="s">
        <v>10131</v>
      </c>
      <c r="G3031" s="2">
        <v>13262</v>
      </c>
      <c r="H3031" s="2" t="s">
        <v>45</v>
      </c>
      <c r="I3031" s="1">
        <v>33000</v>
      </c>
      <c r="J3031" s="2" t="s">
        <v>23</v>
      </c>
      <c r="K3031" s="2"/>
      <c r="L3031" s="2" t="s">
        <v>24</v>
      </c>
      <c r="M3031" s="2">
        <v>860</v>
      </c>
      <c r="N3031" s="2" t="s">
        <v>948</v>
      </c>
      <c r="O3031" s="2" t="s">
        <v>249</v>
      </c>
      <c r="P3031" s="2" t="s">
        <v>683</v>
      </c>
      <c r="Q3031" s="2" t="s">
        <v>10132</v>
      </c>
      <c r="R3031" t="str">
        <f>IFERROR(INDEX(ReadySub!$A$2:$A$1153, MATCH(T3031, ReadySub!$Q$2:$Q$1153, 0)), "")</f>
        <v/>
      </c>
      <c r="S3031" s="2" t="str">
        <f t="shared" si="141"/>
        <v>L3Y 2E5_860_NEWMARKET</v>
      </c>
      <c r="T3031" s="2" t="str">
        <f t="shared" si="142"/>
        <v>L3Y 2E5_860 ARNOLD CRES_NEWMARKET</v>
      </c>
      <c r="U3031" s="12" t="str">
        <f t="shared" si="143"/>
        <v>CRES</v>
      </c>
    </row>
    <row r="3032" spans="1:21" ht="13" x14ac:dyDescent="0.25">
      <c r="A3032" s="9">
        <v>45777</v>
      </c>
      <c r="B3032" s="2" t="s">
        <v>1801</v>
      </c>
      <c r="C3032" s="2" t="s">
        <v>18</v>
      </c>
      <c r="D3032" s="2" t="s">
        <v>31</v>
      </c>
      <c r="E3032" s="2" t="s">
        <v>182</v>
      </c>
      <c r="F3032" s="2" t="s">
        <v>10133</v>
      </c>
      <c r="G3032" s="2">
        <v>13266</v>
      </c>
      <c r="H3032" s="2" t="s">
        <v>104</v>
      </c>
      <c r="I3032" s="1">
        <v>33630</v>
      </c>
      <c r="J3032" s="2" t="s">
        <v>23</v>
      </c>
      <c r="K3032" s="2"/>
      <c r="L3032" s="2" t="s">
        <v>24</v>
      </c>
      <c r="M3032" s="2">
        <v>124</v>
      </c>
      <c r="N3032" s="2" t="s">
        <v>10134</v>
      </c>
      <c r="O3032" s="2" t="s">
        <v>92</v>
      </c>
      <c r="P3032" s="2" t="s">
        <v>204</v>
      </c>
      <c r="Q3032" s="2" t="s">
        <v>10135</v>
      </c>
      <c r="R3032" t="str">
        <f>IFERROR(INDEX(ReadySub!$A$2:$A$1153, MATCH(T3032, ReadySub!$Q$2:$Q$1153, 0)), "")</f>
        <v/>
      </c>
      <c r="S3032" s="2" t="str">
        <f t="shared" si="141"/>
        <v>L4B 2B1_124_RICHMOND HILL</v>
      </c>
      <c r="T3032" s="2" t="str">
        <f t="shared" si="142"/>
        <v>L4B 2B1_124 BLACKMORE AVE_RICHMOND HILL</v>
      </c>
      <c r="U3032" s="12" t="str">
        <f t="shared" si="143"/>
        <v>AVE</v>
      </c>
    </row>
    <row r="3033" spans="1:21" ht="13" x14ac:dyDescent="0.25">
      <c r="A3033" s="9">
        <v>45777</v>
      </c>
      <c r="B3033" s="2" t="s">
        <v>230</v>
      </c>
      <c r="C3033" s="2" t="s">
        <v>18</v>
      </c>
      <c r="D3033" s="2" t="s">
        <v>31</v>
      </c>
      <c r="E3033" s="2" t="s">
        <v>182</v>
      </c>
      <c r="F3033" s="2" t="s">
        <v>10136</v>
      </c>
      <c r="G3033" s="2">
        <v>13273</v>
      </c>
      <c r="H3033" s="2" t="s">
        <v>53</v>
      </c>
      <c r="I3033" s="1">
        <v>36238</v>
      </c>
      <c r="J3033" s="2" t="s">
        <v>23</v>
      </c>
      <c r="K3033" s="2"/>
      <c r="L3033" s="2" t="s">
        <v>24</v>
      </c>
      <c r="M3033" s="2">
        <v>124</v>
      </c>
      <c r="N3033" s="2" t="s">
        <v>10134</v>
      </c>
      <c r="O3033" s="2" t="s">
        <v>92</v>
      </c>
      <c r="P3033" s="2" t="s">
        <v>204</v>
      </c>
      <c r="Q3033" s="2" t="s">
        <v>10135</v>
      </c>
      <c r="R3033" t="str">
        <f>IFERROR(INDEX(ReadySub!$A$2:$A$1153, MATCH(T3033, ReadySub!$Q$2:$Q$1153, 0)), "")</f>
        <v/>
      </c>
      <c r="S3033" s="2" t="str">
        <f t="shared" si="141"/>
        <v>L4B 2B1_124_RICHMOND HILL</v>
      </c>
      <c r="T3033" s="2" t="str">
        <f t="shared" si="142"/>
        <v>L4B 2B1_124 BLACKMORE AVE_RICHMOND HILL</v>
      </c>
      <c r="U3033" s="12" t="str">
        <f t="shared" si="143"/>
        <v>AVE</v>
      </c>
    </row>
    <row r="3034" spans="1:21" ht="13" x14ac:dyDescent="0.25">
      <c r="A3034" s="9">
        <v>45777</v>
      </c>
      <c r="B3034" s="2" t="s">
        <v>230</v>
      </c>
      <c r="C3034" s="2" t="s">
        <v>18</v>
      </c>
      <c r="D3034" s="2" t="s">
        <v>31</v>
      </c>
      <c r="E3034" s="2" t="s">
        <v>182</v>
      </c>
      <c r="F3034" s="2" t="s">
        <v>10137</v>
      </c>
      <c r="G3034" s="2">
        <v>13274</v>
      </c>
      <c r="H3034" s="2" t="s">
        <v>120</v>
      </c>
      <c r="I3034" s="1">
        <v>33171</v>
      </c>
      <c r="J3034" s="2" t="s">
        <v>23</v>
      </c>
      <c r="K3034" s="2"/>
      <c r="L3034" s="2" t="s">
        <v>24</v>
      </c>
      <c r="M3034" s="2">
        <v>11</v>
      </c>
      <c r="N3034" s="2" t="s">
        <v>2044</v>
      </c>
      <c r="O3034" s="2" t="s">
        <v>92</v>
      </c>
      <c r="P3034" s="2" t="s">
        <v>241</v>
      </c>
      <c r="Q3034" s="2" t="s">
        <v>10138</v>
      </c>
      <c r="R3034" t="str">
        <f>IFERROR(INDEX(ReadySub!$A$2:$A$1153, MATCH(T3034, ReadySub!$Q$2:$Q$1153, 0)), "")</f>
        <v/>
      </c>
      <c r="S3034" s="2" t="str">
        <f t="shared" si="141"/>
        <v>L3S 2J4_11_MARKHAM</v>
      </c>
      <c r="T3034" s="2" t="str">
        <f t="shared" si="142"/>
        <v>L3S 2J4_11 COPPARD AVE_MARKHAM</v>
      </c>
      <c r="U3034" s="12" t="str">
        <f t="shared" si="143"/>
        <v>AVE</v>
      </c>
    </row>
    <row r="3035" spans="1:21" ht="13" x14ac:dyDescent="0.25">
      <c r="A3035" s="9">
        <v>45777</v>
      </c>
      <c r="B3035" s="2" t="s">
        <v>74</v>
      </c>
      <c r="C3035" s="2" t="s">
        <v>18</v>
      </c>
      <c r="D3035" s="2" t="s">
        <v>31</v>
      </c>
      <c r="E3035" s="2" t="s">
        <v>182</v>
      </c>
      <c r="F3035" s="2" t="s">
        <v>10139</v>
      </c>
      <c r="G3035" s="2">
        <v>13287</v>
      </c>
      <c r="H3035" s="2" t="s">
        <v>120</v>
      </c>
      <c r="I3035" s="1">
        <v>33304</v>
      </c>
      <c r="J3035" s="2" t="s">
        <v>23</v>
      </c>
      <c r="K3035" s="2"/>
      <c r="L3035" s="2" t="s">
        <v>24</v>
      </c>
      <c r="M3035" s="2">
        <v>65</v>
      </c>
      <c r="N3035" s="2" t="s">
        <v>9154</v>
      </c>
      <c r="O3035" s="2" t="s">
        <v>47</v>
      </c>
      <c r="P3035" s="2" t="s">
        <v>194</v>
      </c>
      <c r="Q3035" s="2" t="s">
        <v>10140</v>
      </c>
      <c r="R3035" t="str">
        <f>IFERROR(INDEX(ReadySub!$A$2:$A$1153, MATCH(T3035, ReadySub!$Q$2:$Q$1153, 0)), "")</f>
        <v/>
      </c>
      <c r="S3035" s="2" t="str">
        <f t="shared" si="141"/>
        <v>L4J 7R8_65_THORNHILL</v>
      </c>
      <c r="T3035" s="2" t="str">
        <f t="shared" si="142"/>
        <v>L4J 7R8_65 BROWNRIDGE DR_THORNHILL</v>
      </c>
      <c r="U3035" s="12" t="str">
        <f t="shared" si="143"/>
        <v>DR</v>
      </c>
    </row>
    <row r="3036" spans="1:21" ht="13" x14ac:dyDescent="0.25">
      <c r="A3036" s="9">
        <v>45777</v>
      </c>
      <c r="B3036" s="2" t="s">
        <v>10141</v>
      </c>
      <c r="C3036" s="2" t="s">
        <v>18</v>
      </c>
      <c r="D3036" s="2" t="s">
        <v>31</v>
      </c>
      <c r="E3036" s="2" t="s">
        <v>182</v>
      </c>
      <c r="F3036" s="2" t="s">
        <v>10142</v>
      </c>
      <c r="G3036" s="2">
        <v>13289</v>
      </c>
      <c r="H3036" s="2" t="s">
        <v>45</v>
      </c>
      <c r="I3036" s="1">
        <v>33940</v>
      </c>
      <c r="J3036" s="2" t="s">
        <v>23</v>
      </c>
      <c r="K3036" s="2"/>
      <c r="L3036" s="2" t="s">
        <v>24</v>
      </c>
      <c r="M3036" s="2">
        <v>10</v>
      </c>
      <c r="N3036" s="2" t="s">
        <v>10143</v>
      </c>
      <c r="O3036" s="2" t="s">
        <v>36</v>
      </c>
      <c r="P3036" s="2" t="s">
        <v>204</v>
      </c>
      <c r="Q3036" s="2" t="s">
        <v>10144</v>
      </c>
      <c r="R3036" t="str">
        <f>IFERROR(INDEX(ReadySub!$A$2:$A$1153, MATCH(T3036, ReadySub!$Q$2:$Q$1153, 0)), "")</f>
        <v/>
      </c>
      <c r="S3036" s="2" t="str">
        <f t="shared" si="141"/>
        <v>L4C 4Z3_10_RICHMOND HILL</v>
      </c>
      <c r="T3036" s="2" t="str">
        <f t="shared" si="142"/>
        <v>L4C 4Z3_10 TRENCH ST_RICHMOND HILL</v>
      </c>
      <c r="U3036" s="12" t="str">
        <f t="shared" si="143"/>
        <v>ST</v>
      </c>
    </row>
    <row r="3037" spans="1:21" ht="13" x14ac:dyDescent="0.25">
      <c r="A3037" s="9">
        <v>45777</v>
      </c>
      <c r="B3037" s="2" t="s">
        <v>230</v>
      </c>
      <c r="C3037" s="2" t="s">
        <v>18</v>
      </c>
      <c r="D3037" s="2" t="s">
        <v>31</v>
      </c>
      <c r="E3037" s="2" t="s">
        <v>182</v>
      </c>
      <c r="F3037" s="2" t="s">
        <v>10145</v>
      </c>
      <c r="G3037" s="2">
        <v>13293</v>
      </c>
      <c r="H3037" s="2" t="s">
        <v>22</v>
      </c>
      <c r="I3037" s="1">
        <v>33506</v>
      </c>
      <c r="J3037" s="2" t="s">
        <v>23</v>
      </c>
      <c r="K3037" s="2"/>
      <c r="L3037" s="2" t="s">
        <v>24</v>
      </c>
      <c r="M3037" s="2">
        <v>81</v>
      </c>
      <c r="N3037" s="2" t="s">
        <v>10146</v>
      </c>
      <c r="O3037" s="2" t="s">
        <v>92</v>
      </c>
      <c r="P3037" s="2" t="s">
        <v>204</v>
      </c>
      <c r="Q3037" s="2" t="s">
        <v>10147</v>
      </c>
      <c r="R3037" t="str">
        <f>IFERROR(INDEX(ReadySub!$A$2:$A$1153, MATCH(T3037, ReadySub!$Q$2:$Q$1153, 0)), "")</f>
        <v/>
      </c>
      <c r="S3037" s="2" t="str">
        <f t="shared" si="141"/>
        <v>L4B 2J5_81_RICHMOND HILL</v>
      </c>
      <c r="T3037" s="2" t="str">
        <f t="shared" si="142"/>
        <v>L4B 2J5_81 STRATHEARN AVE_RICHMOND HILL</v>
      </c>
      <c r="U3037" s="12" t="str">
        <f t="shared" si="143"/>
        <v>AVE</v>
      </c>
    </row>
    <row r="3038" spans="1:21" ht="13" x14ac:dyDescent="0.25">
      <c r="A3038" s="9">
        <v>45777</v>
      </c>
      <c r="B3038" s="2" t="s">
        <v>230</v>
      </c>
      <c r="C3038" s="2" t="s">
        <v>18</v>
      </c>
      <c r="D3038" s="2" t="s">
        <v>31</v>
      </c>
      <c r="E3038" s="2" t="s">
        <v>182</v>
      </c>
      <c r="F3038" s="2" t="s">
        <v>10148</v>
      </c>
      <c r="G3038" s="2">
        <v>13294</v>
      </c>
      <c r="H3038" s="2" t="s">
        <v>45</v>
      </c>
      <c r="I3038" s="1">
        <v>33588</v>
      </c>
      <c r="J3038" s="2" t="s">
        <v>23</v>
      </c>
      <c r="K3038" s="2"/>
      <c r="L3038" s="2" t="s">
        <v>24</v>
      </c>
      <c r="M3038" s="2">
        <v>1000</v>
      </c>
      <c r="N3038" s="2" t="s">
        <v>5799</v>
      </c>
      <c r="O3038" s="2" t="s">
        <v>26</v>
      </c>
      <c r="P3038" s="2" t="s">
        <v>241</v>
      </c>
      <c r="Q3038" s="2" t="s">
        <v>10149</v>
      </c>
      <c r="R3038" t="str">
        <f>IFERROR(INDEX(ReadySub!$A$2:$A$1153, MATCH(T3038, ReadySub!$Q$2:$Q$1153, 0)), "")</f>
        <v/>
      </c>
      <c r="S3038" s="2" t="str">
        <f t="shared" si="141"/>
        <v>L3P 7P5_1000_MARKHAM</v>
      </c>
      <c r="T3038" s="2" t="str">
        <f t="shared" si="142"/>
        <v>L3P 7P5_1000 CARLTON RD_MARKHAM</v>
      </c>
      <c r="U3038" s="12" t="str">
        <f t="shared" si="143"/>
        <v>RD</v>
      </c>
    </row>
    <row r="3039" spans="1:21" ht="13" x14ac:dyDescent="0.25">
      <c r="A3039" s="9">
        <v>45777</v>
      </c>
      <c r="B3039" s="2" t="s">
        <v>230</v>
      </c>
      <c r="C3039" s="2" t="s">
        <v>18</v>
      </c>
      <c r="D3039" s="2" t="s">
        <v>31</v>
      </c>
      <c r="E3039" s="2" t="s">
        <v>182</v>
      </c>
      <c r="F3039" s="2" t="s">
        <v>10150</v>
      </c>
      <c r="G3039" s="2">
        <v>13295</v>
      </c>
      <c r="H3039" s="2" t="s">
        <v>66</v>
      </c>
      <c r="I3039" s="1">
        <v>35958</v>
      </c>
      <c r="J3039" s="2" t="s">
        <v>23</v>
      </c>
      <c r="K3039" s="2"/>
      <c r="L3039" s="2" t="s">
        <v>24</v>
      </c>
      <c r="M3039" s="2">
        <v>18</v>
      </c>
      <c r="N3039" s="2" t="s">
        <v>10151</v>
      </c>
      <c r="O3039" s="2" t="s">
        <v>92</v>
      </c>
      <c r="P3039" s="2" t="s">
        <v>241</v>
      </c>
      <c r="Q3039" s="2" t="s">
        <v>10152</v>
      </c>
      <c r="R3039" t="str">
        <f>IFERROR(INDEX(ReadySub!$A$2:$A$1153, MATCH(T3039, ReadySub!$Q$2:$Q$1153, 0)), "")</f>
        <v/>
      </c>
      <c r="S3039" s="2" t="str">
        <f t="shared" si="141"/>
        <v>L3S 3B8_18_MARKHAM</v>
      </c>
      <c r="T3039" s="2" t="str">
        <f t="shared" si="142"/>
        <v>L3S 3B8_18 COXWORTH AVE_MARKHAM</v>
      </c>
      <c r="U3039" s="12" t="str">
        <f t="shared" si="143"/>
        <v>AVE</v>
      </c>
    </row>
    <row r="3040" spans="1:21" ht="13" x14ac:dyDescent="0.25">
      <c r="A3040" s="9">
        <v>45777</v>
      </c>
      <c r="B3040" s="2" t="s">
        <v>1491</v>
      </c>
      <c r="C3040" s="2" t="s">
        <v>18</v>
      </c>
      <c r="D3040" s="2" t="s">
        <v>31</v>
      </c>
      <c r="E3040" s="2" t="s">
        <v>182</v>
      </c>
      <c r="F3040" s="2" t="s">
        <v>1491</v>
      </c>
      <c r="G3040" s="2">
        <v>13296</v>
      </c>
      <c r="H3040" s="2" t="s">
        <v>53</v>
      </c>
      <c r="I3040" s="1">
        <v>33588</v>
      </c>
      <c r="J3040" s="2" t="s">
        <v>23</v>
      </c>
      <c r="K3040" s="2"/>
      <c r="L3040" s="2" t="s">
        <v>24</v>
      </c>
      <c r="M3040" s="2">
        <v>40</v>
      </c>
      <c r="N3040" s="2" t="s">
        <v>10153</v>
      </c>
      <c r="O3040" s="2" t="s">
        <v>47</v>
      </c>
      <c r="P3040" s="2" t="s">
        <v>194</v>
      </c>
      <c r="Q3040" s="2" t="s">
        <v>10154</v>
      </c>
      <c r="R3040" t="str">
        <f>IFERROR(INDEX(ReadySub!$A$2:$A$1153, MATCH(T3040, ReadySub!$Q$2:$Q$1153, 0)), "")</f>
        <v/>
      </c>
      <c r="S3040" s="2" t="str">
        <f t="shared" si="141"/>
        <v>L4J 7Z8_40_THORNHILL</v>
      </c>
      <c r="T3040" s="2" t="str">
        <f t="shared" si="142"/>
        <v>L4J 7Z8_40 NEW WESTMINISTER DR_THORNHILL</v>
      </c>
      <c r="U3040" s="12" t="str">
        <f t="shared" si="143"/>
        <v>DR</v>
      </c>
    </row>
    <row r="3041" spans="1:21" ht="13" x14ac:dyDescent="0.25">
      <c r="A3041" s="9">
        <v>45777</v>
      </c>
      <c r="B3041" s="2" t="s">
        <v>2299</v>
      </c>
      <c r="C3041" s="2" t="s">
        <v>18</v>
      </c>
      <c r="D3041" s="2" t="s">
        <v>19</v>
      </c>
      <c r="E3041" s="2" t="s">
        <v>85</v>
      </c>
      <c r="F3041" s="2" t="s">
        <v>10155</v>
      </c>
      <c r="G3041" s="2">
        <v>13301</v>
      </c>
      <c r="H3041" s="2" t="s">
        <v>120</v>
      </c>
      <c r="I3041" s="1">
        <v>33940</v>
      </c>
      <c r="J3041" s="2" t="s">
        <v>23</v>
      </c>
      <c r="K3041" s="2"/>
      <c r="L3041" s="2" t="s">
        <v>172</v>
      </c>
      <c r="M3041" s="2">
        <v>935</v>
      </c>
      <c r="N3041" s="2" t="s">
        <v>2300</v>
      </c>
      <c r="O3041" s="2" t="s">
        <v>2301</v>
      </c>
      <c r="P3041" s="2" t="s">
        <v>87</v>
      </c>
      <c r="Q3041" s="2" t="s">
        <v>391</v>
      </c>
      <c r="R3041" t="str">
        <f>IFERROR(INDEX(ReadySub!$A$2:$A$1153, MATCH(T3041, ReadySub!$Q$2:$Q$1153, 0)), "")</f>
        <v/>
      </c>
      <c r="S3041" s="2" t="str">
        <f t="shared" si="141"/>
        <v>P3E 2C6_935_SUDBURY</v>
      </c>
      <c r="T3041" s="2" t="str">
        <f t="shared" si="142"/>
        <v>P3E 2C6_935 LAC RAMSEY CHEMIN_SUDBURY</v>
      </c>
      <c r="U3041" s="12" t="str">
        <f t="shared" si="143"/>
        <v>Chemin</v>
      </c>
    </row>
    <row r="3042" spans="1:21" ht="13" x14ac:dyDescent="0.25">
      <c r="A3042" s="9">
        <v>45777</v>
      </c>
      <c r="B3042" s="2" t="s">
        <v>2982</v>
      </c>
      <c r="C3042" s="2" t="s">
        <v>18</v>
      </c>
      <c r="D3042" s="2" t="s">
        <v>19</v>
      </c>
      <c r="E3042" s="2" t="s">
        <v>85</v>
      </c>
      <c r="F3042" s="2" t="s">
        <v>10156</v>
      </c>
      <c r="G3042" s="2">
        <v>13303</v>
      </c>
      <c r="H3042" s="2" t="s">
        <v>66</v>
      </c>
      <c r="I3042" s="1">
        <v>33940</v>
      </c>
      <c r="J3042" s="2" t="s">
        <v>23</v>
      </c>
      <c r="K3042" s="2"/>
      <c r="L3042" s="2" t="s">
        <v>24</v>
      </c>
      <c r="M3042" s="2">
        <v>189</v>
      </c>
      <c r="N3042" s="2" t="s">
        <v>5047</v>
      </c>
      <c r="O3042" s="2" t="s">
        <v>36</v>
      </c>
      <c r="P3042" s="2" t="s">
        <v>87</v>
      </c>
      <c r="Q3042" s="2" t="s">
        <v>5048</v>
      </c>
      <c r="R3042" t="str">
        <f>IFERROR(INDEX(ReadySub!$A$2:$A$1153, MATCH(T3042, ReadySub!$Q$2:$Q$1153, 0)), "")</f>
        <v/>
      </c>
      <c r="S3042" s="2" t="str">
        <f t="shared" si="141"/>
        <v>P3C 1N4_189_SUDBURY</v>
      </c>
      <c r="T3042" s="2" t="str">
        <f t="shared" si="142"/>
        <v>P3C 1N4_189 APPLEGROVE ST_SUDBURY</v>
      </c>
      <c r="U3042" s="12" t="str">
        <f t="shared" si="143"/>
        <v>ST</v>
      </c>
    </row>
    <row r="3043" spans="1:21" ht="13" x14ac:dyDescent="0.25">
      <c r="A3043" s="9">
        <v>45777</v>
      </c>
      <c r="B3043" s="2" t="s">
        <v>3402</v>
      </c>
      <c r="C3043" s="2" t="s">
        <v>18</v>
      </c>
      <c r="D3043" s="2" t="s">
        <v>102</v>
      </c>
      <c r="E3043" s="2" t="s">
        <v>20</v>
      </c>
      <c r="F3043" s="2" t="s">
        <v>10157</v>
      </c>
      <c r="G3043" s="2">
        <v>13608</v>
      </c>
      <c r="H3043" s="2" t="s">
        <v>45</v>
      </c>
      <c r="I3043" s="1">
        <v>33588</v>
      </c>
      <c r="J3043" s="2" t="s">
        <v>23</v>
      </c>
      <c r="K3043" s="2"/>
      <c r="L3043" s="2" t="s">
        <v>24</v>
      </c>
      <c r="M3043" s="2">
        <v>21</v>
      </c>
      <c r="N3043" s="2" t="s">
        <v>10158</v>
      </c>
      <c r="O3043" s="2" t="s">
        <v>1532</v>
      </c>
      <c r="P3043" s="2" t="s">
        <v>3405</v>
      </c>
      <c r="Q3043" s="2" t="s">
        <v>3406</v>
      </c>
      <c r="R3043" t="str">
        <f>IFERROR(INDEX(ReadySub!$A$2:$A$1153, MATCH(T3043, ReadySub!$Q$2:$Q$1153, 0)), "")</f>
        <v/>
      </c>
      <c r="S3043" s="2" t="str">
        <f t="shared" si="141"/>
        <v>N0A 1M0_21_OHSWEKEN</v>
      </c>
      <c r="T3043" s="2" t="str">
        <f t="shared" si="142"/>
        <v>N0A 1M0_21 BICENTENNIAL TRAIL_OHSWEKEN</v>
      </c>
      <c r="U3043" s="12" t="str">
        <f t="shared" si="143"/>
        <v>Trail</v>
      </c>
    </row>
    <row r="3044" spans="1:21" ht="13" x14ac:dyDescent="0.25">
      <c r="A3044" s="9">
        <v>45777</v>
      </c>
      <c r="B3044" s="2" t="s">
        <v>421</v>
      </c>
      <c r="C3044" s="2" t="s">
        <v>18</v>
      </c>
      <c r="D3044" s="2" t="s">
        <v>51</v>
      </c>
      <c r="E3044" s="2" t="s">
        <v>52</v>
      </c>
      <c r="F3044" s="2" t="s">
        <v>10160</v>
      </c>
      <c r="G3044" s="2">
        <v>13805</v>
      </c>
      <c r="H3044" s="2" t="s">
        <v>66</v>
      </c>
      <c r="I3044" s="1">
        <v>33869</v>
      </c>
      <c r="J3044" s="2" t="s">
        <v>23</v>
      </c>
      <c r="K3044" s="2"/>
      <c r="L3044" s="2" t="s">
        <v>24</v>
      </c>
      <c r="M3044" s="2">
        <v>280</v>
      </c>
      <c r="N3044" s="2" t="s">
        <v>2055</v>
      </c>
      <c r="O3044" s="2" t="s">
        <v>47</v>
      </c>
      <c r="P3044" s="2" t="s">
        <v>55</v>
      </c>
      <c r="Q3044" s="2" t="s">
        <v>10161</v>
      </c>
      <c r="R3044" t="str">
        <f>IFERROR(INDEX(ReadySub!$A$2:$A$1153, MATCH(T3044, ReadySub!$Q$2:$Q$1153, 0)), "")</f>
        <v/>
      </c>
      <c r="S3044" s="2" t="str">
        <f t="shared" si="141"/>
        <v>L1T 3N5_280_AJAX</v>
      </c>
      <c r="T3044" s="2" t="str">
        <f t="shared" si="142"/>
        <v>L1T 3N5_280 DELANEY DR_AJAX</v>
      </c>
      <c r="U3044" s="12" t="str">
        <f t="shared" si="143"/>
        <v>DR</v>
      </c>
    </row>
    <row r="3045" spans="1:21" ht="13" x14ac:dyDescent="0.25">
      <c r="A3045" s="9">
        <v>45777</v>
      </c>
      <c r="B3045" s="2" t="s">
        <v>323</v>
      </c>
      <c r="C3045" s="2" t="s">
        <v>18</v>
      </c>
      <c r="D3045" s="2" t="s">
        <v>150</v>
      </c>
      <c r="E3045" s="2" t="s">
        <v>324</v>
      </c>
      <c r="F3045" s="2" t="s">
        <v>10162</v>
      </c>
      <c r="G3045" s="2">
        <v>13807</v>
      </c>
      <c r="H3045" s="2" t="s">
        <v>66</v>
      </c>
      <c r="I3045" s="1">
        <v>33940</v>
      </c>
      <c r="J3045" s="2" t="s">
        <v>23</v>
      </c>
      <c r="K3045" s="2"/>
      <c r="L3045" s="2" t="s">
        <v>24</v>
      </c>
      <c r="M3045" s="2">
        <v>90</v>
      </c>
      <c r="N3045" s="2" t="s">
        <v>10163</v>
      </c>
      <c r="O3045" s="2" t="s">
        <v>26</v>
      </c>
      <c r="P3045" s="2" t="s">
        <v>5538</v>
      </c>
      <c r="Q3045" s="2" t="s">
        <v>10164</v>
      </c>
      <c r="R3045" t="str">
        <f>IFERROR(INDEX(ReadySub!$A$2:$A$1153, MATCH(T3045, ReadySub!$Q$2:$Q$1153, 0)), "")</f>
        <v/>
      </c>
      <c r="S3045" s="2" t="str">
        <f t="shared" si="141"/>
        <v>L1A 3V6_90_PORT HOPE</v>
      </c>
      <c r="T3045" s="2" t="str">
        <f t="shared" si="142"/>
        <v>L1A 3V6_90 ROSE GLEN RD_PORT HOPE</v>
      </c>
      <c r="U3045" s="12" t="str">
        <f t="shared" si="143"/>
        <v>RD</v>
      </c>
    </row>
    <row r="3046" spans="1:21" ht="13" x14ac:dyDescent="0.25">
      <c r="A3046" s="9">
        <v>45777</v>
      </c>
      <c r="B3046" s="2" t="s">
        <v>421</v>
      </c>
      <c r="C3046" s="2" t="s">
        <v>18</v>
      </c>
      <c r="D3046" s="2" t="s">
        <v>51</v>
      </c>
      <c r="E3046" s="2" t="s">
        <v>52</v>
      </c>
      <c r="F3046" s="2" t="s">
        <v>10165</v>
      </c>
      <c r="G3046" s="2">
        <v>13808</v>
      </c>
      <c r="H3046" s="2" t="s">
        <v>66</v>
      </c>
      <c r="I3046" s="1">
        <v>33869</v>
      </c>
      <c r="J3046" s="2" t="s">
        <v>23</v>
      </c>
      <c r="K3046" s="2"/>
      <c r="L3046" s="2" t="s">
        <v>24</v>
      </c>
      <c r="M3046" s="2">
        <v>95</v>
      </c>
      <c r="N3046" s="2" t="s">
        <v>10166</v>
      </c>
      <c r="O3046" s="2" t="s">
        <v>36</v>
      </c>
      <c r="P3046" s="2" t="s">
        <v>221</v>
      </c>
      <c r="Q3046" s="2" t="s">
        <v>10167</v>
      </c>
      <c r="R3046" t="str">
        <f>IFERROR(INDEX(ReadySub!$A$2:$A$1153, MATCH(T3046, ReadySub!$Q$2:$Q$1153, 0)), "")</f>
        <v/>
      </c>
      <c r="S3046" s="2" t="str">
        <f t="shared" si="141"/>
        <v>L1R 1Z7_95_WHITBY</v>
      </c>
      <c r="T3046" s="2" t="str">
        <f t="shared" si="142"/>
        <v>L1R 1Z7_95 WALLER ST_WHITBY</v>
      </c>
      <c r="U3046" s="12" t="str">
        <f t="shared" si="143"/>
        <v>ST</v>
      </c>
    </row>
    <row r="3047" spans="1:21" ht="13" x14ac:dyDescent="0.25">
      <c r="A3047" s="9">
        <v>45777</v>
      </c>
      <c r="B3047" s="2" t="s">
        <v>405</v>
      </c>
      <c r="C3047" s="2" t="s">
        <v>18</v>
      </c>
      <c r="D3047" s="2" t="s">
        <v>51</v>
      </c>
      <c r="E3047" s="2" t="s">
        <v>52</v>
      </c>
      <c r="F3047" s="2" t="s">
        <v>10168</v>
      </c>
      <c r="G3047" s="2">
        <v>13810</v>
      </c>
      <c r="H3047" s="2" t="s">
        <v>66</v>
      </c>
      <c r="I3047" s="1">
        <v>33955</v>
      </c>
      <c r="J3047" s="2" t="s">
        <v>23</v>
      </c>
      <c r="K3047" s="2"/>
      <c r="L3047" s="2" t="s">
        <v>24</v>
      </c>
      <c r="M3047" s="2">
        <v>95</v>
      </c>
      <c r="N3047" s="2" t="s">
        <v>227</v>
      </c>
      <c r="O3047" s="2" t="s">
        <v>36</v>
      </c>
      <c r="P3047" s="2" t="s">
        <v>55</v>
      </c>
      <c r="Q3047" s="2" t="s">
        <v>10169</v>
      </c>
      <c r="R3047" t="str">
        <f>IFERROR(INDEX(ReadySub!$A$2:$A$1153, MATCH(T3047, ReadySub!$Q$2:$Q$1153, 0)), "")</f>
        <v/>
      </c>
      <c r="S3047" s="2" t="str">
        <f t="shared" si="141"/>
        <v>L1S 6A9_95_AJAX</v>
      </c>
      <c r="T3047" s="2" t="str">
        <f t="shared" si="142"/>
        <v>L1S 6A9_95 CHURCH ST_AJAX</v>
      </c>
      <c r="U3047" s="12" t="str">
        <f t="shared" si="143"/>
        <v>ST</v>
      </c>
    </row>
    <row r="3048" spans="1:21" ht="13" x14ac:dyDescent="0.25">
      <c r="A3048" s="9">
        <v>45777</v>
      </c>
      <c r="B3048" s="2" t="s">
        <v>10170</v>
      </c>
      <c r="C3048" s="2" t="s">
        <v>18</v>
      </c>
      <c r="D3048" s="2" t="s">
        <v>150</v>
      </c>
      <c r="E3048" s="2" t="s">
        <v>324</v>
      </c>
      <c r="F3048" s="2" t="s">
        <v>10170</v>
      </c>
      <c r="G3048" s="2">
        <v>13835</v>
      </c>
      <c r="H3048" s="2" t="s">
        <v>66</v>
      </c>
      <c r="I3048" s="1">
        <v>32912</v>
      </c>
      <c r="J3048" s="2" t="s">
        <v>23</v>
      </c>
      <c r="K3048" s="2"/>
      <c r="L3048" s="2" t="s">
        <v>24</v>
      </c>
      <c r="M3048" s="2">
        <v>325</v>
      </c>
      <c r="N3048" s="2" t="s">
        <v>563</v>
      </c>
      <c r="O3048" s="2" t="s">
        <v>47</v>
      </c>
      <c r="P3048" s="2" t="s">
        <v>688</v>
      </c>
      <c r="Q3048" s="2" t="s">
        <v>10171</v>
      </c>
      <c r="R3048" t="str">
        <f>IFERROR(INDEX(ReadySub!$A$2:$A$1153, MATCH(T3048, ReadySub!$Q$2:$Q$1153, 0)), "")</f>
        <v/>
      </c>
      <c r="S3048" s="2" t="str">
        <f t="shared" si="141"/>
        <v>K9A 5B2_325_COBOURG</v>
      </c>
      <c r="T3048" s="2" t="str">
        <f t="shared" si="142"/>
        <v>K9A 5B2_325 ALEXANDER DR_COBOURG</v>
      </c>
      <c r="U3048" s="12" t="str">
        <f t="shared" si="143"/>
        <v>DR</v>
      </c>
    </row>
    <row r="3049" spans="1:21" ht="13" x14ac:dyDescent="0.25">
      <c r="A3049" s="9">
        <v>45777</v>
      </c>
      <c r="B3049" s="2" t="s">
        <v>405</v>
      </c>
      <c r="C3049" s="2" t="s">
        <v>18</v>
      </c>
      <c r="D3049" s="2" t="s">
        <v>51</v>
      </c>
      <c r="E3049" s="2" t="s">
        <v>52</v>
      </c>
      <c r="F3049" s="2" t="s">
        <v>10172</v>
      </c>
      <c r="G3049" s="2">
        <v>13843</v>
      </c>
      <c r="H3049" s="2" t="s">
        <v>66</v>
      </c>
      <c r="I3049" s="1">
        <v>33220</v>
      </c>
      <c r="J3049" s="2" t="s">
        <v>23</v>
      </c>
      <c r="K3049" s="2"/>
      <c r="L3049" s="2" t="s">
        <v>24</v>
      </c>
      <c r="M3049" s="2">
        <v>55</v>
      </c>
      <c r="N3049" s="2" t="s">
        <v>9122</v>
      </c>
      <c r="O3049" s="2" t="s">
        <v>92</v>
      </c>
      <c r="P3049" s="2" t="s">
        <v>55</v>
      </c>
      <c r="Q3049" s="2" t="s">
        <v>9123</v>
      </c>
      <c r="R3049" t="str">
        <f>IFERROR(INDEX(ReadySub!$A$2:$A$1153, MATCH(T3049, ReadySub!$Q$2:$Q$1153, 0)), "")</f>
        <v/>
      </c>
      <c r="S3049" s="2" t="str">
        <f t="shared" si="141"/>
        <v>L1T 3H5_55_AJAX</v>
      </c>
      <c r="T3049" s="2" t="str">
        <f t="shared" si="142"/>
        <v>L1T 3H5_55 COLES AVE_AJAX</v>
      </c>
      <c r="U3049" s="12" t="str">
        <f t="shared" si="143"/>
        <v>AVE</v>
      </c>
    </row>
    <row r="3050" spans="1:21" ht="13" x14ac:dyDescent="0.25">
      <c r="A3050" s="9">
        <v>45777</v>
      </c>
      <c r="B3050" s="2" t="s">
        <v>10173</v>
      </c>
      <c r="C3050" s="2" t="s">
        <v>18</v>
      </c>
      <c r="D3050" s="2" t="s">
        <v>51</v>
      </c>
      <c r="E3050" s="2" t="s">
        <v>52</v>
      </c>
      <c r="F3050" s="2" t="s">
        <v>10174</v>
      </c>
      <c r="G3050" s="2">
        <v>13846</v>
      </c>
      <c r="H3050" s="2" t="s">
        <v>66</v>
      </c>
      <c r="I3050" s="1">
        <v>33171</v>
      </c>
      <c r="J3050" s="2" t="s">
        <v>23</v>
      </c>
      <c r="K3050" s="2"/>
      <c r="L3050" s="2" t="s">
        <v>24</v>
      </c>
      <c r="M3050" s="2">
        <v>882</v>
      </c>
      <c r="N3050" s="2" t="s">
        <v>135</v>
      </c>
      <c r="O3050" s="2" t="s">
        <v>26</v>
      </c>
      <c r="P3050" s="2" t="s">
        <v>72</v>
      </c>
      <c r="Q3050" s="2" t="s">
        <v>4638</v>
      </c>
      <c r="R3050" t="str">
        <f>IFERROR(INDEX(ReadySub!$A$2:$A$1153, MATCH(T3050, ReadySub!$Q$2:$Q$1153, 0)), "")</f>
        <v/>
      </c>
      <c r="S3050" s="2" t="str">
        <f t="shared" si="141"/>
        <v>L1V 1A8_882_PICKERING</v>
      </c>
      <c r="T3050" s="2" t="str">
        <f t="shared" si="142"/>
        <v>L1V 1A8_882 KINGSTON RD_PICKERING</v>
      </c>
      <c r="U3050" s="12" t="str">
        <f t="shared" si="143"/>
        <v>RD</v>
      </c>
    </row>
    <row r="3051" spans="1:21" ht="13" x14ac:dyDescent="0.25">
      <c r="A3051" s="9">
        <v>45777</v>
      </c>
      <c r="B3051" s="2" t="s">
        <v>421</v>
      </c>
      <c r="C3051" s="2" t="s">
        <v>18</v>
      </c>
      <c r="D3051" s="2" t="s">
        <v>51</v>
      </c>
      <c r="E3051" s="2" t="s">
        <v>52</v>
      </c>
      <c r="F3051" s="2" t="s">
        <v>10175</v>
      </c>
      <c r="G3051" s="2">
        <v>13849</v>
      </c>
      <c r="H3051" s="2" t="s">
        <v>66</v>
      </c>
      <c r="I3051" s="1">
        <v>33171</v>
      </c>
      <c r="J3051" s="2" t="s">
        <v>23</v>
      </c>
      <c r="K3051" s="2"/>
      <c r="L3051" s="2" t="s">
        <v>24</v>
      </c>
      <c r="M3051" s="2">
        <v>1000</v>
      </c>
      <c r="N3051" s="2" t="s">
        <v>1463</v>
      </c>
      <c r="O3051" s="2" t="s">
        <v>101</v>
      </c>
      <c r="P3051" s="2" t="s">
        <v>221</v>
      </c>
      <c r="Q3051" s="2" t="s">
        <v>10176</v>
      </c>
      <c r="R3051" t="str">
        <f>IFERROR(INDEX(ReadySub!$A$2:$A$1153, MATCH(T3051, ReadySub!$Q$2:$Q$1153, 0)), "")</f>
        <v/>
      </c>
      <c r="S3051" s="2" t="str">
        <f t="shared" si="141"/>
        <v>L1R 2A2_1000_WHITBY</v>
      </c>
      <c r="T3051" s="2" t="str">
        <f t="shared" si="142"/>
        <v>L1R 2A2_1000 DRYDEN BLVD_WHITBY</v>
      </c>
      <c r="U3051" s="12" t="str">
        <f t="shared" si="143"/>
        <v>BLVD</v>
      </c>
    </row>
    <row r="3052" spans="1:21" ht="13" x14ac:dyDescent="0.25">
      <c r="A3052" s="9">
        <v>45777</v>
      </c>
      <c r="B3052" s="2" t="s">
        <v>405</v>
      </c>
      <c r="C3052" s="2" t="s">
        <v>18</v>
      </c>
      <c r="D3052" s="2" t="s">
        <v>51</v>
      </c>
      <c r="E3052" s="2" t="s">
        <v>52</v>
      </c>
      <c r="F3052" s="2" t="s">
        <v>10177</v>
      </c>
      <c r="G3052" s="2">
        <v>13852</v>
      </c>
      <c r="H3052" s="2" t="s">
        <v>66</v>
      </c>
      <c r="I3052" s="1">
        <v>33171</v>
      </c>
      <c r="J3052" s="2" t="s">
        <v>23</v>
      </c>
      <c r="K3052" s="2"/>
      <c r="L3052" s="2" t="s">
        <v>24</v>
      </c>
      <c r="M3052" s="2">
        <v>855</v>
      </c>
      <c r="N3052" s="2" t="s">
        <v>10178</v>
      </c>
      <c r="O3052" s="2" t="s">
        <v>47</v>
      </c>
      <c r="P3052" s="2" t="s">
        <v>370</v>
      </c>
      <c r="Q3052" s="2" t="s">
        <v>10179</v>
      </c>
      <c r="R3052" t="str">
        <f>IFERROR(INDEX(ReadySub!$A$2:$A$1153, MATCH(T3052, ReadySub!$Q$2:$Q$1153, 0)), "")</f>
        <v/>
      </c>
      <c r="S3052" s="2" t="str">
        <f t="shared" si="141"/>
        <v>L1J 7V1_855_OSHAWA</v>
      </c>
      <c r="T3052" s="2" t="str">
        <f t="shared" si="142"/>
        <v>L1J 7V1_855 ROUNDELAY DR_OSHAWA</v>
      </c>
      <c r="U3052" s="12" t="str">
        <f t="shared" si="143"/>
        <v>DR</v>
      </c>
    </row>
    <row r="3053" spans="1:21" ht="13" x14ac:dyDescent="0.25">
      <c r="A3053" s="9">
        <v>45777</v>
      </c>
      <c r="B3053" s="2" t="s">
        <v>405</v>
      </c>
      <c r="C3053" s="2" t="s">
        <v>18</v>
      </c>
      <c r="D3053" s="2" t="s">
        <v>51</v>
      </c>
      <c r="E3053" s="2" t="s">
        <v>52</v>
      </c>
      <c r="F3053" s="2" t="s">
        <v>10180</v>
      </c>
      <c r="G3053" s="2">
        <v>13860</v>
      </c>
      <c r="H3053" s="2" t="s">
        <v>34</v>
      </c>
      <c r="I3053" s="1">
        <v>33304</v>
      </c>
      <c r="J3053" s="2" t="s">
        <v>23</v>
      </c>
      <c r="K3053" s="2"/>
      <c r="L3053" s="2" t="s">
        <v>24</v>
      </c>
      <c r="M3053" s="2">
        <v>95</v>
      </c>
      <c r="N3053" s="2" t="s">
        <v>1128</v>
      </c>
      <c r="O3053" s="2" t="s">
        <v>92</v>
      </c>
      <c r="P3053" s="2" t="s">
        <v>55</v>
      </c>
      <c r="Q3053" s="2" t="s">
        <v>10181</v>
      </c>
      <c r="R3053" t="str">
        <f>IFERROR(INDEX(ReadySub!$A$2:$A$1153, MATCH(T3053, ReadySub!$Q$2:$Q$1153, 0)), "")</f>
        <v/>
      </c>
      <c r="S3053" s="2" t="str">
        <f t="shared" si="141"/>
        <v>L1S 6S2_95_AJAX</v>
      </c>
      <c r="T3053" s="2" t="str">
        <f t="shared" si="142"/>
        <v>L1S 6S2_95 RITCHIE AVE_AJAX</v>
      </c>
      <c r="U3053" s="12" t="str">
        <f t="shared" si="143"/>
        <v>AVE</v>
      </c>
    </row>
    <row r="3054" spans="1:21" ht="13" x14ac:dyDescent="0.25">
      <c r="A3054" s="9">
        <v>45777</v>
      </c>
      <c r="B3054" s="2" t="s">
        <v>74</v>
      </c>
      <c r="C3054" s="2" t="s">
        <v>18</v>
      </c>
      <c r="D3054" s="2" t="s">
        <v>51</v>
      </c>
      <c r="E3054" s="2" t="s">
        <v>52</v>
      </c>
      <c r="F3054" s="2" t="s">
        <v>10183</v>
      </c>
      <c r="G3054" s="2">
        <v>13864</v>
      </c>
      <c r="H3054" s="2" t="s">
        <v>66</v>
      </c>
      <c r="I3054" s="1">
        <v>33506</v>
      </c>
      <c r="J3054" s="2" t="s">
        <v>23</v>
      </c>
      <c r="K3054" s="2"/>
      <c r="L3054" s="2" t="s">
        <v>24</v>
      </c>
      <c r="M3054" s="2">
        <v>60</v>
      </c>
      <c r="N3054" s="2" t="s">
        <v>10184</v>
      </c>
      <c r="O3054" s="2" t="s">
        <v>47</v>
      </c>
      <c r="P3054" s="2" t="s">
        <v>221</v>
      </c>
      <c r="Q3054" s="2" t="s">
        <v>10185</v>
      </c>
      <c r="R3054" t="str">
        <f>IFERROR(INDEX(ReadySub!$A$2:$A$1153, MATCH(T3054, ReadySub!$Q$2:$Q$1153, 0)), "")</f>
        <v/>
      </c>
      <c r="S3054" s="2" t="str">
        <f t="shared" si="141"/>
        <v>L1R 1S6_60_WHITBY</v>
      </c>
      <c r="T3054" s="2" t="str">
        <f t="shared" si="142"/>
        <v>L1R 1S6_60 WILLOWBROOK DR_WHITBY</v>
      </c>
      <c r="U3054" s="12" t="str">
        <f t="shared" si="143"/>
        <v>DR</v>
      </c>
    </row>
    <row r="3055" spans="1:21" ht="13" x14ac:dyDescent="0.25">
      <c r="A3055" s="9">
        <v>45777</v>
      </c>
      <c r="B3055" s="2" t="s">
        <v>10186</v>
      </c>
      <c r="C3055" s="2" t="s">
        <v>18</v>
      </c>
      <c r="D3055" s="2" t="s">
        <v>51</v>
      </c>
      <c r="E3055" s="2" t="s">
        <v>52</v>
      </c>
      <c r="F3055" s="2" t="s">
        <v>10187</v>
      </c>
      <c r="G3055" s="2">
        <v>13867</v>
      </c>
      <c r="H3055" s="2" t="s">
        <v>66</v>
      </c>
      <c r="I3055" s="1">
        <v>33588</v>
      </c>
      <c r="J3055" s="2" t="s">
        <v>23</v>
      </c>
      <c r="K3055" s="2"/>
      <c r="L3055" s="2" t="s">
        <v>24</v>
      </c>
      <c r="M3055" s="2">
        <v>1990</v>
      </c>
      <c r="N3055" s="2" t="s">
        <v>10188</v>
      </c>
      <c r="O3055" s="2" t="s">
        <v>26</v>
      </c>
      <c r="P3055" s="2" t="s">
        <v>72</v>
      </c>
      <c r="Q3055" s="2" t="s">
        <v>10189</v>
      </c>
      <c r="R3055" t="str">
        <f>IFERROR(INDEX(ReadySub!$A$2:$A$1153, MATCH(T3055, ReadySub!$Q$2:$Q$1153, 0)), "")</f>
        <v/>
      </c>
      <c r="S3055" s="2" t="str">
        <f t="shared" si="141"/>
        <v>L1V 6P5_1990_PICKERING</v>
      </c>
      <c r="T3055" s="2" t="str">
        <f t="shared" si="142"/>
        <v>L1V 6P5_1990 WHITES RD_PICKERING</v>
      </c>
      <c r="U3055" s="12" t="str">
        <f t="shared" si="143"/>
        <v>RD</v>
      </c>
    </row>
    <row r="3056" spans="1:21" ht="13" x14ac:dyDescent="0.25">
      <c r="A3056" s="9">
        <v>45777</v>
      </c>
      <c r="B3056" s="2" t="s">
        <v>405</v>
      </c>
      <c r="C3056" s="2" t="s">
        <v>18</v>
      </c>
      <c r="D3056" s="2" t="s">
        <v>51</v>
      </c>
      <c r="E3056" s="2" t="s">
        <v>52</v>
      </c>
      <c r="F3056" s="2" t="s">
        <v>10190</v>
      </c>
      <c r="G3056" s="2">
        <v>13868</v>
      </c>
      <c r="H3056" s="2" t="s">
        <v>66</v>
      </c>
      <c r="I3056" s="1">
        <v>36341</v>
      </c>
      <c r="J3056" s="2" t="s">
        <v>23</v>
      </c>
      <c r="K3056" s="2"/>
      <c r="L3056" s="2" t="s">
        <v>24</v>
      </c>
      <c r="M3056" s="2">
        <v>15</v>
      </c>
      <c r="N3056" s="2" t="s">
        <v>8213</v>
      </c>
      <c r="O3056" s="2" t="s">
        <v>47</v>
      </c>
      <c r="P3056" s="2" t="s">
        <v>55</v>
      </c>
      <c r="Q3056" s="2" t="s">
        <v>10191</v>
      </c>
      <c r="R3056" t="str">
        <f>IFERROR(INDEX(ReadySub!$A$2:$A$1153, MATCH(T3056, ReadySub!$Q$2:$Q$1153, 0)), "")</f>
        <v/>
      </c>
      <c r="S3056" s="2" t="str">
        <f t="shared" si="141"/>
        <v>L1Z 1C7_15_AJAX</v>
      </c>
      <c r="T3056" s="2" t="str">
        <f t="shared" si="142"/>
        <v>L1Z 1C7_15 MILES DR_AJAX</v>
      </c>
      <c r="U3056" s="12" t="str">
        <f t="shared" si="143"/>
        <v>DR</v>
      </c>
    </row>
    <row r="3057" spans="1:21" ht="13" x14ac:dyDescent="0.25">
      <c r="A3057" s="9">
        <v>45777</v>
      </c>
      <c r="B3057" s="2" t="s">
        <v>405</v>
      </c>
      <c r="C3057" s="2" t="s">
        <v>18</v>
      </c>
      <c r="D3057" s="2" t="s">
        <v>51</v>
      </c>
      <c r="E3057" s="2" t="s">
        <v>52</v>
      </c>
      <c r="F3057" s="2" t="s">
        <v>10192</v>
      </c>
      <c r="G3057" s="2">
        <v>13869</v>
      </c>
      <c r="H3057" s="2" t="s">
        <v>34</v>
      </c>
      <c r="I3057" s="1">
        <v>33630</v>
      </c>
      <c r="J3057" s="2" t="s">
        <v>23</v>
      </c>
      <c r="K3057" s="2"/>
      <c r="L3057" s="2" t="s">
        <v>24</v>
      </c>
      <c r="M3057" s="2">
        <v>20</v>
      </c>
      <c r="N3057" s="2" t="s">
        <v>10193</v>
      </c>
      <c r="O3057" s="2" t="s">
        <v>36</v>
      </c>
      <c r="P3057" s="2" t="s">
        <v>221</v>
      </c>
      <c r="Q3057" s="2" t="s">
        <v>10194</v>
      </c>
      <c r="R3057" t="str">
        <f>IFERROR(INDEX(ReadySub!$A$2:$A$1153, MATCH(T3057, ReadySub!$Q$2:$Q$1153, 0)), "")</f>
        <v/>
      </c>
      <c r="S3057" s="2" t="str">
        <f t="shared" si="141"/>
        <v>L1R 1T5_20_WHITBY</v>
      </c>
      <c r="T3057" s="2" t="str">
        <f t="shared" si="142"/>
        <v>L1R 1T5_20 FOREST HEIGHTS ST_WHITBY</v>
      </c>
      <c r="U3057" s="12" t="str">
        <f t="shared" si="143"/>
        <v>ST</v>
      </c>
    </row>
    <row r="3058" spans="1:21" ht="13" x14ac:dyDescent="0.25">
      <c r="A3058" s="9">
        <v>45777</v>
      </c>
      <c r="B3058" s="2" t="s">
        <v>30</v>
      </c>
      <c r="C3058" s="2" t="s">
        <v>18</v>
      </c>
      <c r="D3058" s="2" t="s">
        <v>51</v>
      </c>
      <c r="E3058" s="2" t="s">
        <v>52</v>
      </c>
      <c r="F3058" s="2" t="s">
        <v>10195</v>
      </c>
      <c r="G3058" s="2">
        <v>13870</v>
      </c>
      <c r="H3058" s="2" t="s">
        <v>66</v>
      </c>
      <c r="I3058" s="1">
        <v>33588</v>
      </c>
      <c r="J3058" s="2" t="s">
        <v>23</v>
      </c>
      <c r="K3058" s="2"/>
      <c r="L3058" s="2" t="s">
        <v>24</v>
      </c>
      <c r="M3058" s="2">
        <v>78</v>
      </c>
      <c r="N3058" s="2" t="s">
        <v>10196</v>
      </c>
      <c r="O3058" s="2" t="s">
        <v>47</v>
      </c>
      <c r="P3058" s="2" t="s">
        <v>78</v>
      </c>
      <c r="Q3058" s="2" t="s">
        <v>10197</v>
      </c>
      <c r="R3058" t="str">
        <f>IFERROR(INDEX(ReadySub!$A$2:$A$1153, MATCH(T3058, ReadySub!$Q$2:$Q$1153, 0)), "")</f>
        <v/>
      </c>
      <c r="S3058" s="2" t="str">
        <f t="shared" si="141"/>
        <v>L1E 2B6_78_COURTICE</v>
      </c>
      <c r="T3058" s="2" t="str">
        <f t="shared" si="142"/>
        <v>L1E 2B6_78 GLENABBEY DR_COURTICE</v>
      </c>
      <c r="U3058" s="12" t="str">
        <f t="shared" si="143"/>
        <v>DR</v>
      </c>
    </row>
    <row r="3059" spans="1:21" ht="13" x14ac:dyDescent="0.25">
      <c r="A3059" s="9">
        <v>45777</v>
      </c>
      <c r="B3059" s="2" t="s">
        <v>421</v>
      </c>
      <c r="C3059" s="2" t="s">
        <v>18</v>
      </c>
      <c r="D3059" s="2" t="s">
        <v>51</v>
      </c>
      <c r="E3059" s="2" t="s">
        <v>52</v>
      </c>
      <c r="F3059" s="2" t="s">
        <v>10198</v>
      </c>
      <c r="G3059" s="2">
        <v>13872</v>
      </c>
      <c r="H3059" s="2" t="s">
        <v>66</v>
      </c>
      <c r="I3059" s="1">
        <v>33630</v>
      </c>
      <c r="J3059" s="2" t="s">
        <v>23</v>
      </c>
      <c r="K3059" s="2"/>
      <c r="L3059" s="2" t="s">
        <v>24</v>
      </c>
      <c r="M3059" s="2">
        <v>15</v>
      </c>
      <c r="N3059" s="2" t="s">
        <v>2565</v>
      </c>
      <c r="O3059" s="2" t="s">
        <v>92</v>
      </c>
      <c r="P3059" s="2" t="s">
        <v>55</v>
      </c>
      <c r="Q3059" s="2" t="s">
        <v>10199</v>
      </c>
      <c r="R3059" t="str">
        <f>IFERROR(INDEX(ReadySub!$A$2:$A$1153, MATCH(T3059, ReadySub!$Q$2:$Q$1153, 0)), "")</f>
        <v/>
      </c>
      <c r="S3059" s="2" t="str">
        <f t="shared" si="141"/>
        <v>L1T 3P1_15_AJAX</v>
      </c>
      <c r="T3059" s="2" t="str">
        <f t="shared" si="142"/>
        <v>L1T 3P1_15 BENNETT AVE_AJAX</v>
      </c>
      <c r="U3059" s="12" t="str">
        <f t="shared" si="143"/>
        <v>AVE</v>
      </c>
    </row>
    <row r="3060" spans="1:21" ht="13" x14ac:dyDescent="0.25">
      <c r="A3060" s="9">
        <v>45777</v>
      </c>
      <c r="B3060" s="2" t="s">
        <v>10200</v>
      </c>
      <c r="C3060" s="2" t="s">
        <v>18</v>
      </c>
      <c r="D3060" s="2" t="s">
        <v>102</v>
      </c>
      <c r="E3060" s="2" t="s">
        <v>244</v>
      </c>
      <c r="F3060" s="2" t="s">
        <v>10201</v>
      </c>
      <c r="G3060" s="2">
        <v>14059</v>
      </c>
      <c r="H3060" s="2" t="s">
        <v>53</v>
      </c>
      <c r="I3060" s="1">
        <v>33421</v>
      </c>
      <c r="J3060" s="2" t="s">
        <v>23</v>
      </c>
      <c r="K3060" s="2"/>
      <c r="L3060" s="2" t="s">
        <v>24</v>
      </c>
      <c r="M3060" s="2">
        <v>970</v>
      </c>
      <c r="N3060" s="2" t="s">
        <v>2428</v>
      </c>
      <c r="O3060" s="2" t="s">
        <v>36</v>
      </c>
      <c r="P3060" s="2" t="s">
        <v>247</v>
      </c>
      <c r="Q3060" s="2" t="s">
        <v>9351</v>
      </c>
      <c r="R3060" t="str">
        <f>IFERROR(INDEX(ReadySub!$A$2:$A$1153, MATCH(T3060, ReadySub!$Q$2:$Q$1153, 0)), "")</f>
        <v/>
      </c>
      <c r="S3060" s="2" t="str">
        <f t="shared" si="141"/>
        <v>N6H 1V4_970_LONDON</v>
      </c>
      <c r="T3060" s="2" t="str">
        <f t="shared" si="142"/>
        <v>N6H 1V4_970 OXFORD ST_LONDON</v>
      </c>
      <c r="U3060" s="12" t="str">
        <f t="shared" si="143"/>
        <v>ST</v>
      </c>
    </row>
    <row r="3061" spans="1:21" ht="13" x14ac:dyDescent="0.25">
      <c r="A3061" s="9">
        <v>45777</v>
      </c>
      <c r="B3061" s="2" t="s">
        <v>10202</v>
      </c>
      <c r="C3061" s="2" t="s">
        <v>18</v>
      </c>
      <c r="D3061" s="2" t="s">
        <v>102</v>
      </c>
      <c r="E3061" s="2" t="s">
        <v>244</v>
      </c>
      <c r="F3061" s="2" t="s">
        <v>10202</v>
      </c>
      <c r="G3061" s="2">
        <v>14061</v>
      </c>
      <c r="H3061" s="2" t="s">
        <v>53</v>
      </c>
      <c r="I3061" s="1">
        <v>33437</v>
      </c>
      <c r="J3061" s="2" t="s">
        <v>23</v>
      </c>
      <c r="K3061" s="2"/>
      <c r="L3061" s="2" t="s">
        <v>24</v>
      </c>
      <c r="M3061" s="2">
        <v>1064</v>
      </c>
      <c r="N3061" s="2" t="s">
        <v>1784</v>
      </c>
      <c r="O3061" s="2" t="s">
        <v>36</v>
      </c>
      <c r="P3061" s="2" t="s">
        <v>247</v>
      </c>
      <c r="Q3061" s="2" t="s">
        <v>10203</v>
      </c>
      <c r="R3061" t="str">
        <f>IFERROR(INDEX(ReadySub!$A$2:$A$1153, MATCH(T3061, ReadySub!$Q$2:$Q$1153, 0)), "")</f>
        <v/>
      </c>
      <c r="S3061" s="2" t="str">
        <f t="shared" si="141"/>
        <v>N6A 4B3_1064_LONDON</v>
      </c>
      <c r="T3061" s="2" t="str">
        <f t="shared" si="142"/>
        <v>N6A 4B3_1064 COLBORNE ST_LONDON</v>
      </c>
      <c r="U3061" s="12" t="str">
        <f t="shared" si="143"/>
        <v>ST</v>
      </c>
    </row>
    <row r="3062" spans="1:21" ht="13" x14ac:dyDescent="0.25">
      <c r="A3062" s="9">
        <v>45777</v>
      </c>
      <c r="B3062" s="2" t="s">
        <v>430</v>
      </c>
      <c r="C3062" s="2" t="s">
        <v>18</v>
      </c>
      <c r="D3062" s="2" t="s">
        <v>102</v>
      </c>
      <c r="E3062" s="2" t="s">
        <v>431</v>
      </c>
      <c r="F3062" s="2" t="s">
        <v>10204</v>
      </c>
      <c r="G3062" s="2">
        <v>14068</v>
      </c>
      <c r="H3062" s="2" t="s">
        <v>104</v>
      </c>
      <c r="I3062" s="1">
        <v>33588</v>
      </c>
      <c r="J3062" s="2" t="s">
        <v>23</v>
      </c>
      <c r="K3062" s="2"/>
      <c r="L3062" s="2" t="s">
        <v>24</v>
      </c>
      <c r="M3062" s="2">
        <v>1060</v>
      </c>
      <c r="N3062" s="2" t="s">
        <v>10205</v>
      </c>
      <c r="O3062" s="2" t="s">
        <v>36</v>
      </c>
      <c r="P3062" s="2" t="s">
        <v>434</v>
      </c>
      <c r="Q3062" s="2" t="s">
        <v>10206</v>
      </c>
      <c r="R3062" t="str">
        <f>IFERROR(INDEX(ReadySub!$A$2:$A$1153, MATCH(T3062, ReadySub!$Q$2:$Q$1153, 0)), "")</f>
        <v/>
      </c>
      <c r="S3062" s="2" t="str">
        <f t="shared" si="141"/>
        <v>N4S 4Z9_1060_WOODSTOCK</v>
      </c>
      <c r="T3062" s="2" t="str">
        <f t="shared" si="142"/>
        <v>N4S 4Z9_1060 SPRUCEDALE ST_WOODSTOCK</v>
      </c>
      <c r="U3062" s="12" t="str">
        <f t="shared" si="143"/>
        <v>ST</v>
      </c>
    </row>
    <row r="3063" spans="1:21" ht="13" x14ac:dyDescent="0.25">
      <c r="A3063" s="9">
        <v>45777</v>
      </c>
      <c r="B3063" s="2" t="s">
        <v>571</v>
      </c>
      <c r="C3063" s="2" t="s">
        <v>18</v>
      </c>
      <c r="D3063" s="2" t="s">
        <v>102</v>
      </c>
      <c r="E3063" s="2" t="s">
        <v>244</v>
      </c>
      <c r="F3063" s="2" t="s">
        <v>10207</v>
      </c>
      <c r="G3063" s="2">
        <v>14069</v>
      </c>
      <c r="H3063" s="2" t="s">
        <v>120</v>
      </c>
      <c r="I3063" s="1">
        <v>33484</v>
      </c>
      <c r="J3063" s="2" t="s">
        <v>23</v>
      </c>
      <c r="K3063" s="2"/>
      <c r="L3063" s="2" t="s">
        <v>24</v>
      </c>
      <c r="M3063" s="2">
        <v>121</v>
      </c>
      <c r="N3063" s="2" t="s">
        <v>5558</v>
      </c>
      <c r="O3063" s="2" t="s">
        <v>249</v>
      </c>
      <c r="P3063" s="2" t="s">
        <v>247</v>
      </c>
      <c r="Q3063" s="2" t="s">
        <v>10208</v>
      </c>
      <c r="R3063" t="str">
        <f>IFERROR(INDEX(ReadySub!$A$2:$A$1153, MATCH(T3063, ReadySub!$Q$2:$Q$1153, 0)), "")</f>
        <v/>
      </c>
      <c r="S3063" s="2" t="str">
        <f t="shared" si="141"/>
        <v>N6E 3W2_121_LONDON</v>
      </c>
      <c r="T3063" s="2" t="str">
        <f t="shared" si="142"/>
        <v>N6E 3W2_121 ASHLEY CRES_LONDON</v>
      </c>
      <c r="U3063" s="12" t="str">
        <f t="shared" si="143"/>
        <v>CRES</v>
      </c>
    </row>
    <row r="3064" spans="1:21" ht="13" x14ac:dyDescent="0.25">
      <c r="A3064" s="9">
        <v>45777</v>
      </c>
      <c r="B3064" s="2" t="s">
        <v>571</v>
      </c>
      <c r="C3064" s="2" t="s">
        <v>18</v>
      </c>
      <c r="D3064" s="2" t="s">
        <v>102</v>
      </c>
      <c r="E3064" s="2" t="s">
        <v>244</v>
      </c>
      <c r="F3064" s="2" t="s">
        <v>10209</v>
      </c>
      <c r="G3064" s="2">
        <v>14070</v>
      </c>
      <c r="H3064" s="2" t="s">
        <v>104</v>
      </c>
      <c r="I3064" s="1">
        <v>33484</v>
      </c>
      <c r="J3064" s="2" t="s">
        <v>23</v>
      </c>
      <c r="K3064" s="2"/>
      <c r="L3064" s="2" t="s">
        <v>24</v>
      </c>
      <c r="M3064" s="2">
        <v>53</v>
      </c>
      <c r="N3064" s="2" t="s">
        <v>8124</v>
      </c>
      <c r="O3064" s="2" t="s">
        <v>26</v>
      </c>
      <c r="P3064" s="2" t="s">
        <v>247</v>
      </c>
      <c r="Q3064" s="2" t="s">
        <v>10210</v>
      </c>
      <c r="R3064" t="str">
        <f>IFERROR(INDEX(ReadySub!$A$2:$A$1153, MATCH(T3064, ReadySub!$Q$2:$Q$1153, 0)), "")</f>
        <v/>
      </c>
      <c r="S3064" s="2" t="str">
        <f t="shared" si="141"/>
        <v>N5Z 3Y5_53_LONDON</v>
      </c>
      <c r="T3064" s="2" t="str">
        <f t="shared" si="142"/>
        <v>N5Z 3Y5_53 FRONTENAC RD_LONDON</v>
      </c>
      <c r="U3064" s="12" t="str">
        <f t="shared" si="143"/>
        <v>RD</v>
      </c>
    </row>
    <row r="3065" spans="1:21" ht="13" x14ac:dyDescent="0.25">
      <c r="A3065" s="9">
        <v>45777</v>
      </c>
      <c r="B3065" s="2" t="s">
        <v>571</v>
      </c>
      <c r="C3065" s="2" t="s">
        <v>18</v>
      </c>
      <c r="D3065" s="2" t="s">
        <v>102</v>
      </c>
      <c r="E3065" s="2" t="s">
        <v>244</v>
      </c>
      <c r="F3065" s="2" t="s">
        <v>10211</v>
      </c>
      <c r="G3065" s="2">
        <v>14071</v>
      </c>
      <c r="H3065" s="2" t="s">
        <v>104</v>
      </c>
      <c r="I3065" s="1">
        <v>33484</v>
      </c>
      <c r="J3065" s="2" t="s">
        <v>23</v>
      </c>
      <c r="K3065" s="2"/>
      <c r="L3065" s="2" t="s">
        <v>24</v>
      </c>
      <c r="M3065" s="2">
        <v>6820</v>
      </c>
      <c r="N3065" s="2" t="s">
        <v>10212</v>
      </c>
      <c r="O3065" s="2" t="s">
        <v>36</v>
      </c>
      <c r="P3065" s="2" t="s">
        <v>247</v>
      </c>
      <c r="Q3065" s="2" t="s">
        <v>10213</v>
      </c>
      <c r="R3065" t="str">
        <f>IFERROR(INDEX(ReadySub!$A$2:$A$1153, MATCH(T3065, ReadySub!$Q$2:$Q$1153, 0)), "")</f>
        <v/>
      </c>
      <c r="S3065" s="2" t="str">
        <f t="shared" si="141"/>
        <v>N6P 1A4_6820_LONDON</v>
      </c>
      <c r="T3065" s="2" t="str">
        <f t="shared" si="142"/>
        <v>N6P 1A4_6820 DUFFIELD ST_LONDON</v>
      </c>
      <c r="U3065" s="12" t="str">
        <f t="shared" si="143"/>
        <v>ST</v>
      </c>
    </row>
    <row r="3066" spans="1:21" ht="13" x14ac:dyDescent="0.25">
      <c r="A3066" s="9">
        <v>45777</v>
      </c>
      <c r="B3066" s="2" t="s">
        <v>571</v>
      </c>
      <c r="C3066" s="2" t="s">
        <v>18</v>
      </c>
      <c r="D3066" s="2" t="s">
        <v>102</v>
      </c>
      <c r="E3066" s="2" t="s">
        <v>244</v>
      </c>
      <c r="F3066" s="2" t="s">
        <v>10214</v>
      </c>
      <c r="G3066" s="2">
        <v>14072</v>
      </c>
      <c r="H3066" s="2" t="s">
        <v>104</v>
      </c>
      <c r="I3066" s="1">
        <v>33484</v>
      </c>
      <c r="J3066" s="2" t="s">
        <v>23</v>
      </c>
      <c r="K3066" s="2"/>
      <c r="L3066" s="2" t="s">
        <v>24</v>
      </c>
      <c r="M3066" s="2">
        <v>301</v>
      </c>
      <c r="N3066" s="2" t="s">
        <v>10215</v>
      </c>
      <c r="O3066" s="2" t="s">
        <v>26</v>
      </c>
      <c r="P3066" s="2" t="s">
        <v>247</v>
      </c>
      <c r="Q3066" s="2" t="s">
        <v>10216</v>
      </c>
      <c r="R3066" t="str">
        <f>IFERROR(INDEX(ReadySub!$A$2:$A$1153, MATCH(T3066, ReadySub!$Q$2:$Q$1153, 0)), "")</f>
        <v/>
      </c>
      <c r="S3066" s="2" t="str">
        <f t="shared" si="141"/>
        <v>N6C 3R6_301_LONDON</v>
      </c>
      <c r="T3066" s="2" t="str">
        <f t="shared" si="142"/>
        <v>N6C 3R6_301 WORTLEY RD_LONDON</v>
      </c>
      <c r="U3066" s="12" t="str">
        <f t="shared" si="143"/>
        <v>RD</v>
      </c>
    </row>
    <row r="3067" spans="1:21" ht="13" x14ac:dyDescent="0.25">
      <c r="A3067" s="9">
        <v>45777</v>
      </c>
      <c r="B3067" s="2" t="s">
        <v>571</v>
      </c>
      <c r="C3067" s="2" t="s">
        <v>18</v>
      </c>
      <c r="D3067" s="2" t="s">
        <v>102</v>
      </c>
      <c r="E3067" s="2" t="s">
        <v>244</v>
      </c>
      <c r="F3067" s="2" t="s">
        <v>10217</v>
      </c>
      <c r="G3067" s="2">
        <v>14073</v>
      </c>
      <c r="H3067" s="2" t="s">
        <v>104</v>
      </c>
      <c r="I3067" s="1">
        <v>33485</v>
      </c>
      <c r="J3067" s="2" t="s">
        <v>23</v>
      </c>
      <c r="K3067" s="2"/>
      <c r="L3067" s="2" t="s">
        <v>24</v>
      </c>
      <c r="M3067" s="2">
        <v>690</v>
      </c>
      <c r="N3067" s="2" t="s">
        <v>5263</v>
      </c>
      <c r="O3067" s="2" t="s">
        <v>26</v>
      </c>
      <c r="P3067" s="2" t="s">
        <v>247</v>
      </c>
      <c r="Q3067" s="2" t="s">
        <v>10218</v>
      </c>
      <c r="R3067" t="str">
        <f>IFERROR(INDEX(ReadySub!$A$2:$A$1153, MATCH(T3067, ReadySub!$Q$2:$Q$1153, 0)), "")</f>
        <v/>
      </c>
      <c r="S3067" s="2" t="str">
        <f t="shared" si="141"/>
        <v>N6J 2Y5_690_LONDON</v>
      </c>
      <c r="T3067" s="2" t="str">
        <f t="shared" si="142"/>
        <v>N6J 2Y5_690 VISCOUNT RD_LONDON</v>
      </c>
      <c r="U3067" s="12" t="str">
        <f t="shared" si="143"/>
        <v>RD</v>
      </c>
    </row>
    <row r="3068" spans="1:21" ht="13" x14ac:dyDescent="0.25">
      <c r="A3068" s="9">
        <v>45777</v>
      </c>
      <c r="B3068" s="2" t="s">
        <v>571</v>
      </c>
      <c r="C3068" s="2" t="s">
        <v>18</v>
      </c>
      <c r="D3068" s="2" t="s">
        <v>102</v>
      </c>
      <c r="E3068" s="2" t="s">
        <v>244</v>
      </c>
      <c r="F3068" s="2" t="s">
        <v>10219</v>
      </c>
      <c r="G3068" s="2">
        <v>14074</v>
      </c>
      <c r="H3068" s="2" t="s">
        <v>104</v>
      </c>
      <c r="I3068" s="1">
        <v>33485</v>
      </c>
      <c r="J3068" s="2" t="s">
        <v>23</v>
      </c>
      <c r="K3068" s="2"/>
      <c r="L3068" s="2" t="s">
        <v>24</v>
      </c>
      <c r="M3068" s="2">
        <v>780</v>
      </c>
      <c r="N3068" s="2" t="s">
        <v>10220</v>
      </c>
      <c r="O3068" s="2" t="s">
        <v>47</v>
      </c>
      <c r="P3068" s="2" t="s">
        <v>247</v>
      </c>
      <c r="Q3068" s="2" t="s">
        <v>10221</v>
      </c>
      <c r="R3068" t="str">
        <f>IFERROR(INDEX(ReadySub!$A$2:$A$1153, MATCH(T3068, ReadySub!$Q$2:$Q$1153, 0)), "")</f>
        <v/>
      </c>
      <c r="S3068" s="2" t="str">
        <f t="shared" si="141"/>
        <v>N6C 3W4_780_LONDON</v>
      </c>
      <c r="T3068" s="2" t="str">
        <f t="shared" si="142"/>
        <v>N6C 3W4_780 DULANEY DR_LONDON</v>
      </c>
      <c r="U3068" s="12" t="str">
        <f t="shared" si="143"/>
        <v>DR</v>
      </c>
    </row>
    <row r="3069" spans="1:21" ht="13" x14ac:dyDescent="0.25">
      <c r="A3069" s="9">
        <v>45777</v>
      </c>
      <c r="B3069" s="2" t="s">
        <v>10222</v>
      </c>
      <c r="C3069" s="2" t="s">
        <v>18</v>
      </c>
      <c r="D3069" s="2" t="s">
        <v>102</v>
      </c>
      <c r="E3069" s="2" t="s">
        <v>103</v>
      </c>
      <c r="F3069" s="2" t="s">
        <v>10223</v>
      </c>
      <c r="G3069" s="2">
        <v>14085</v>
      </c>
      <c r="H3069" s="2" t="s">
        <v>141</v>
      </c>
      <c r="I3069" s="1">
        <v>33577</v>
      </c>
      <c r="J3069" s="2" t="s">
        <v>23</v>
      </c>
      <c r="K3069" s="2"/>
      <c r="L3069" s="2" t="s">
        <v>24</v>
      </c>
      <c r="M3069" s="2">
        <v>465</v>
      </c>
      <c r="N3069" s="2" t="s">
        <v>2679</v>
      </c>
      <c r="O3069" s="2" t="s">
        <v>92</v>
      </c>
      <c r="P3069" s="2" t="s">
        <v>3552</v>
      </c>
      <c r="Q3069" s="2" t="s">
        <v>10224</v>
      </c>
      <c r="R3069" t="str">
        <f>IFERROR(INDEX(ReadySub!$A$2:$A$1153, MATCH(T3069, ReadySub!$Q$2:$Q$1153, 0)), "")</f>
        <v/>
      </c>
      <c r="S3069" s="2" t="str">
        <f t="shared" si="141"/>
        <v>N4W 2M7_465_LISTOWEL</v>
      </c>
      <c r="T3069" s="2" t="str">
        <f t="shared" si="142"/>
        <v>N4W 2M7_465 MAITLAND AVE_LISTOWEL</v>
      </c>
      <c r="U3069" s="12" t="str">
        <f t="shared" si="143"/>
        <v>AVE</v>
      </c>
    </row>
    <row r="3070" spans="1:21" ht="13" x14ac:dyDescent="0.25">
      <c r="A3070" s="9">
        <v>45777</v>
      </c>
      <c r="B3070" s="2" t="s">
        <v>571</v>
      </c>
      <c r="C3070" s="2" t="s">
        <v>18</v>
      </c>
      <c r="D3070" s="2" t="s">
        <v>102</v>
      </c>
      <c r="E3070" s="2" t="s">
        <v>244</v>
      </c>
      <c r="F3070" s="2" t="s">
        <v>10225</v>
      </c>
      <c r="G3070" s="2">
        <v>14086</v>
      </c>
      <c r="H3070" s="2" t="s">
        <v>66</v>
      </c>
      <c r="I3070" s="1">
        <v>33609</v>
      </c>
      <c r="J3070" s="2" t="s">
        <v>23</v>
      </c>
      <c r="K3070" s="2"/>
      <c r="L3070" s="2" t="s">
        <v>24</v>
      </c>
      <c r="M3070" s="2">
        <v>175</v>
      </c>
      <c r="N3070" s="2" t="s">
        <v>10226</v>
      </c>
      <c r="O3070" s="2" t="s">
        <v>92</v>
      </c>
      <c r="P3070" s="2" t="s">
        <v>247</v>
      </c>
      <c r="Q3070" s="2" t="s">
        <v>10227</v>
      </c>
      <c r="R3070" t="str">
        <f>IFERROR(INDEX(ReadySub!$A$2:$A$1153, MATCH(T3070, ReadySub!$Q$2:$Q$1153, 0)), "")</f>
        <v/>
      </c>
      <c r="S3070" s="2" t="str">
        <f t="shared" si="141"/>
        <v>N6K 4C6_175_LONDON</v>
      </c>
      <c r="T3070" s="2" t="str">
        <f t="shared" si="142"/>
        <v>N6K 4C6_175 WHISPERWOOD AVE_LONDON</v>
      </c>
      <c r="U3070" s="12" t="str">
        <f t="shared" si="143"/>
        <v>AVE</v>
      </c>
    </row>
    <row r="3071" spans="1:21" ht="13" x14ac:dyDescent="0.25">
      <c r="A3071" s="9">
        <v>45777</v>
      </c>
      <c r="B3071" s="2" t="s">
        <v>10228</v>
      </c>
      <c r="C3071" s="2" t="s">
        <v>18</v>
      </c>
      <c r="D3071" s="2" t="s">
        <v>102</v>
      </c>
      <c r="E3071" s="2" t="s">
        <v>244</v>
      </c>
      <c r="F3071" s="2" t="s">
        <v>10229</v>
      </c>
      <c r="G3071" s="2">
        <v>14087</v>
      </c>
      <c r="H3071" s="2" t="s">
        <v>141</v>
      </c>
      <c r="I3071" s="1">
        <v>33613</v>
      </c>
      <c r="J3071" s="2" t="s">
        <v>23</v>
      </c>
      <c r="K3071" s="2"/>
      <c r="L3071" s="2" t="s">
        <v>24</v>
      </c>
      <c r="M3071" s="2">
        <v>155</v>
      </c>
      <c r="N3071" s="2" t="s">
        <v>10230</v>
      </c>
      <c r="O3071" s="2" t="s">
        <v>36</v>
      </c>
      <c r="P3071" s="2" t="s">
        <v>10231</v>
      </c>
      <c r="Q3071" s="2" t="s">
        <v>10232</v>
      </c>
      <c r="R3071" t="str">
        <f>IFERROR(INDEX(ReadySub!$A$2:$A$1153, MATCH(T3071, ReadySub!$Q$2:$Q$1153, 0)), "")</f>
        <v/>
      </c>
      <c r="S3071" s="2" t="str">
        <f t="shared" si="141"/>
        <v>N0M 1A0_155_AILSA CRAIG</v>
      </c>
      <c r="T3071" s="2" t="str">
        <f t="shared" si="142"/>
        <v>N0M 1A0_155 ANNIE ADA SHIPLEY ST_AILSA CRAIG</v>
      </c>
      <c r="U3071" s="12" t="str">
        <f t="shared" si="143"/>
        <v>ST</v>
      </c>
    </row>
    <row r="3072" spans="1:21" ht="13" x14ac:dyDescent="0.25">
      <c r="A3072" s="9">
        <v>45777</v>
      </c>
      <c r="B3072" s="2" t="s">
        <v>571</v>
      </c>
      <c r="C3072" s="2" t="s">
        <v>18</v>
      </c>
      <c r="D3072" s="2" t="s">
        <v>102</v>
      </c>
      <c r="E3072" s="2" t="s">
        <v>244</v>
      </c>
      <c r="F3072" s="2" t="s">
        <v>10233</v>
      </c>
      <c r="G3072" s="2">
        <v>14097</v>
      </c>
      <c r="H3072" s="2" t="s">
        <v>120</v>
      </c>
      <c r="I3072" s="1">
        <v>33852</v>
      </c>
      <c r="J3072" s="2" t="s">
        <v>23</v>
      </c>
      <c r="K3072" s="2"/>
      <c r="L3072" s="2" t="s">
        <v>24</v>
      </c>
      <c r="M3072" s="2">
        <v>1650</v>
      </c>
      <c r="N3072" s="2" t="s">
        <v>10234</v>
      </c>
      <c r="O3072" s="2" t="s">
        <v>47</v>
      </c>
      <c r="P3072" s="2" t="s">
        <v>247</v>
      </c>
      <c r="Q3072" s="2" t="s">
        <v>10235</v>
      </c>
      <c r="R3072" t="str">
        <f>IFERROR(INDEX(ReadySub!$A$2:$A$1153, MATCH(T3072, ReadySub!$Q$2:$Q$1153, 0)), "")</f>
        <v/>
      </c>
      <c r="S3072" s="2" t="str">
        <f t="shared" si="141"/>
        <v>N5X 3E3_1650_LONDON</v>
      </c>
      <c r="T3072" s="2" t="str">
        <f t="shared" si="142"/>
        <v>N5X 3E3_1650 HASTINGS DR_LONDON</v>
      </c>
      <c r="U3072" s="12" t="str">
        <f t="shared" si="143"/>
        <v>DR</v>
      </c>
    </row>
    <row r="3073" spans="1:21" ht="13" x14ac:dyDescent="0.25">
      <c r="A3073" s="9">
        <v>45777</v>
      </c>
      <c r="B3073" s="2" t="s">
        <v>10236</v>
      </c>
      <c r="C3073" s="2" t="s">
        <v>18</v>
      </c>
      <c r="D3073" s="2" t="s">
        <v>31</v>
      </c>
      <c r="E3073" s="2" t="s">
        <v>182</v>
      </c>
      <c r="F3073" s="2" t="s">
        <v>10236</v>
      </c>
      <c r="G3073" s="2">
        <v>14102</v>
      </c>
      <c r="H3073" s="2" t="s">
        <v>66</v>
      </c>
      <c r="I3073" s="1">
        <v>33506</v>
      </c>
      <c r="J3073" s="2" t="s">
        <v>23</v>
      </c>
      <c r="K3073" s="2"/>
      <c r="L3073" s="2" t="s">
        <v>24</v>
      </c>
      <c r="M3073" s="2">
        <v>105</v>
      </c>
      <c r="N3073" s="2" t="s">
        <v>2869</v>
      </c>
      <c r="O3073" s="2" t="s">
        <v>36</v>
      </c>
      <c r="P3073" s="2" t="s">
        <v>204</v>
      </c>
      <c r="Q3073" s="2" t="s">
        <v>10237</v>
      </c>
      <c r="R3073" t="str">
        <f>IFERROR(INDEX(ReadySub!$A$2:$A$1153, MATCH(T3073, ReadySub!$Q$2:$Q$1153, 0)), "")</f>
        <v/>
      </c>
      <c r="S3073" s="2" t="str">
        <f t="shared" si="141"/>
        <v>L4C 9Y9_105_RICHMOND HILL</v>
      </c>
      <c r="T3073" s="2" t="str">
        <f t="shared" si="142"/>
        <v>L4C 9Y9_105 WELDRICK ST_RICHMOND HILL</v>
      </c>
      <c r="U3073" s="12" t="str">
        <f t="shared" si="143"/>
        <v>ST</v>
      </c>
    </row>
    <row r="3074" spans="1:21" ht="13" x14ac:dyDescent="0.25">
      <c r="A3074" s="9">
        <v>45777</v>
      </c>
      <c r="B3074" s="2" t="s">
        <v>1091</v>
      </c>
      <c r="C3074" s="2" t="s">
        <v>18</v>
      </c>
      <c r="D3074" s="2" t="s">
        <v>31</v>
      </c>
      <c r="E3074" s="2" t="s">
        <v>182</v>
      </c>
      <c r="F3074" s="2" t="s">
        <v>8603</v>
      </c>
      <c r="G3074" s="2">
        <v>14103</v>
      </c>
      <c r="H3074" s="2" t="s">
        <v>53</v>
      </c>
      <c r="I3074" s="1">
        <v>33506</v>
      </c>
      <c r="J3074" s="2" t="s">
        <v>23</v>
      </c>
      <c r="K3074" s="2"/>
      <c r="L3074" s="2" t="s">
        <v>24</v>
      </c>
      <c r="M3074" s="2">
        <v>329</v>
      </c>
      <c r="N3074" s="2" t="s">
        <v>10238</v>
      </c>
      <c r="O3074" s="2" t="s">
        <v>47</v>
      </c>
      <c r="P3074" s="2" t="s">
        <v>204</v>
      </c>
      <c r="Q3074" s="2" t="s">
        <v>2053</v>
      </c>
      <c r="R3074" t="str">
        <f>IFERROR(INDEX(ReadySub!$A$2:$A$1153, MATCH(T3074, ReadySub!$Q$2:$Q$1153, 0)), "")</f>
        <v/>
      </c>
      <c r="S3074" s="2" t="str">
        <f t="shared" ref="S3074:S3137" si="144">UPPER(TRIM(Q3074))&amp;"_"&amp;UPPER(TRIM(M3074))&amp;"_"&amp;UPPER(TRIM(P3074))</f>
        <v>L4B 2E1_329_RICHMOND HILL</v>
      </c>
      <c r="T3074" s="2" t="str">
        <f t="shared" ref="T3074:T3137" si="145">UPPER(TRIM(Q3074))&amp;"_"&amp;UPPER(TRIM(M3074&amp;" "&amp;N3074&amp;" "&amp;U3074))&amp;"_"&amp;UPPER(TRIM(P3074))</f>
        <v>L4B 2E1_329 VALLEYMEDE DR_RICHMOND HILL</v>
      </c>
      <c r="U3074" s="12" t="str">
        <f t="shared" ref="U3074:U3137" si="146">IF(O3074="STREET","ST",IF(O3074="AVENUE","AVE",IF(O3074="DRIVE","DR",IF(O3074="ROAD","RD",IF(O3074="CRESCENT","CRES",IF(O3074="BOULEVARD","BLVD",IF(O3074="PLACE","PL",IF(O3074="COURT","CRT",O3074))))))))</f>
        <v>DR</v>
      </c>
    </row>
    <row r="3075" spans="1:21" ht="13" x14ac:dyDescent="0.25">
      <c r="A3075" s="9">
        <v>45777</v>
      </c>
      <c r="B3075" s="2" t="s">
        <v>10239</v>
      </c>
      <c r="C3075" s="2" t="s">
        <v>18</v>
      </c>
      <c r="D3075" s="2" t="s">
        <v>31</v>
      </c>
      <c r="E3075" s="2" t="s">
        <v>182</v>
      </c>
      <c r="F3075" s="2" t="s">
        <v>10240</v>
      </c>
      <c r="G3075" s="2">
        <v>14107</v>
      </c>
      <c r="H3075" s="2" t="s">
        <v>22</v>
      </c>
      <c r="I3075" s="1">
        <v>33506</v>
      </c>
      <c r="J3075" s="2" t="s">
        <v>23</v>
      </c>
      <c r="K3075" s="2"/>
      <c r="L3075" s="2" t="s">
        <v>24</v>
      </c>
      <c r="M3075" s="2">
        <v>43</v>
      </c>
      <c r="N3075" s="2" t="s">
        <v>10241</v>
      </c>
      <c r="O3075" s="2" t="s">
        <v>92</v>
      </c>
      <c r="P3075" s="2" t="s">
        <v>204</v>
      </c>
      <c r="Q3075" s="2" t="s">
        <v>10242</v>
      </c>
      <c r="R3075" t="str">
        <f>IFERROR(INDEX(ReadySub!$A$2:$A$1153, MATCH(T3075, ReadySub!$Q$2:$Q$1153, 0)), "")</f>
        <v/>
      </c>
      <c r="S3075" s="2" t="str">
        <f t="shared" si="144"/>
        <v>L4C 2R3_43_RICHMOND HILL</v>
      </c>
      <c r="T3075" s="2" t="str">
        <f t="shared" si="145"/>
        <v>L4C 2R3_43 CROSBY AVE_RICHMOND HILL</v>
      </c>
      <c r="U3075" s="12" t="str">
        <f t="shared" si="146"/>
        <v>AVE</v>
      </c>
    </row>
    <row r="3076" spans="1:21" ht="13" x14ac:dyDescent="0.25">
      <c r="A3076" s="9">
        <v>45777</v>
      </c>
      <c r="B3076" s="2" t="s">
        <v>352</v>
      </c>
      <c r="C3076" s="2" t="s">
        <v>18</v>
      </c>
      <c r="D3076" s="2" t="s">
        <v>31</v>
      </c>
      <c r="E3076" s="2" t="s">
        <v>182</v>
      </c>
      <c r="F3076" s="2" t="s">
        <v>10243</v>
      </c>
      <c r="G3076" s="2">
        <v>14109</v>
      </c>
      <c r="H3076" s="2" t="s">
        <v>66</v>
      </c>
      <c r="I3076" s="1">
        <v>34059</v>
      </c>
      <c r="J3076" s="2" t="s">
        <v>23</v>
      </c>
      <c r="K3076" s="2"/>
      <c r="L3076" s="2" t="s">
        <v>24</v>
      </c>
      <c r="M3076" s="2">
        <v>141</v>
      </c>
      <c r="N3076" s="2" t="s">
        <v>7333</v>
      </c>
      <c r="O3076" s="2" t="s">
        <v>101</v>
      </c>
      <c r="P3076" s="2" t="s">
        <v>1400</v>
      </c>
      <c r="Q3076" s="2" t="s">
        <v>7334</v>
      </c>
      <c r="R3076" t="str">
        <f>IFERROR(INDEX(ReadySub!$A$2:$A$1153, MATCH(T3076, ReadySub!$Q$2:$Q$1153, 0)), "")</f>
        <v/>
      </c>
      <c r="S3076" s="2" t="str">
        <f t="shared" si="144"/>
        <v>L3R 9C2_141_UNIONVILLE</v>
      </c>
      <c r="T3076" s="2" t="str">
        <f t="shared" si="145"/>
        <v>L3R 9C2_141 JOHN BUTTON BLVD_UNIONVILLE</v>
      </c>
      <c r="U3076" s="12" t="str">
        <f t="shared" si="146"/>
        <v>BLVD</v>
      </c>
    </row>
    <row r="3077" spans="1:21" ht="13" x14ac:dyDescent="0.25">
      <c r="A3077" s="9">
        <v>45777</v>
      </c>
      <c r="B3077" s="2" t="s">
        <v>10244</v>
      </c>
      <c r="C3077" s="2" t="s">
        <v>18</v>
      </c>
      <c r="D3077" s="2" t="s">
        <v>31</v>
      </c>
      <c r="E3077" s="2" t="s">
        <v>182</v>
      </c>
      <c r="F3077" s="2" t="s">
        <v>10245</v>
      </c>
      <c r="G3077" s="2">
        <v>14112</v>
      </c>
      <c r="H3077" s="2" t="s">
        <v>45</v>
      </c>
      <c r="I3077" s="1">
        <v>33721</v>
      </c>
      <c r="J3077" s="2" t="s">
        <v>23</v>
      </c>
      <c r="K3077" s="2"/>
      <c r="L3077" s="2" t="s">
        <v>24</v>
      </c>
      <c r="M3077" s="2">
        <v>7784</v>
      </c>
      <c r="N3077" s="2" t="s">
        <v>795</v>
      </c>
      <c r="O3077" s="2" t="s">
        <v>26</v>
      </c>
      <c r="P3077" s="2" t="s">
        <v>257</v>
      </c>
      <c r="Q3077" s="2" t="s">
        <v>10246</v>
      </c>
      <c r="R3077" t="str">
        <f>IFERROR(INDEX(ReadySub!$A$2:$A$1153, MATCH(T3077, ReadySub!$Q$2:$Q$1153, 0)), "")</f>
        <v/>
      </c>
      <c r="S3077" s="2" t="str">
        <f t="shared" si="144"/>
        <v>L4L 2C6_7784_WOODBRIDGE</v>
      </c>
      <c r="T3077" s="2" t="str">
        <f t="shared" si="145"/>
        <v>L4L 2C6_7784 MARTINGROVE RD_WOODBRIDGE</v>
      </c>
      <c r="U3077" s="12" t="str">
        <f t="shared" si="146"/>
        <v>RD</v>
      </c>
    </row>
    <row r="3078" spans="1:21" ht="13" x14ac:dyDescent="0.25">
      <c r="A3078" s="9">
        <v>45777</v>
      </c>
      <c r="B3078" s="2" t="s">
        <v>74</v>
      </c>
      <c r="C3078" s="2" t="s">
        <v>18</v>
      </c>
      <c r="D3078" s="2" t="s">
        <v>31</v>
      </c>
      <c r="E3078" s="2" t="s">
        <v>182</v>
      </c>
      <c r="F3078" s="2" t="s">
        <v>10247</v>
      </c>
      <c r="G3078" s="2">
        <v>14114</v>
      </c>
      <c r="H3078" s="2" t="s">
        <v>22</v>
      </c>
      <c r="I3078" s="1">
        <v>33721</v>
      </c>
      <c r="J3078" s="2" t="s">
        <v>23</v>
      </c>
      <c r="K3078" s="2"/>
      <c r="L3078" s="2" t="s">
        <v>24</v>
      </c>
      <c r="M3078" s="2">
        <v>112</v>
      </c>
      <c r="N3078" s="2" t="s">
        <v>10248</v>
      </c>
      <c r="O3078" s="2" t="s">
        <v>249</v>
      </c>
      <c r="P3078" s="2" t="s">
        <v>204</v>
      </c>
      <c r="Q3078" s="2" t="s">
        <v>10249</v>
      </c>
      <c r="R3078" t="str">
        <f>IFERROR(INDEX(ReadySub!$A$2:$A$1153, MATCH(T3078, ReadySub!$Q$2:$Q$1153, 0)), "")</f>
        <v/>
      </c>
      <c r="S3078" s="2" t="str">
        <f t="shared" si="144"/>
        <v>L4C 9J2_112_RICHMOND HILL</v>
      </c>
      <c r="T3078" s="2" t="str">
        <f t="shared" si="145"/>
        <v>L4C 9J2_112 STAVE CRES_RICHMOND HILL</v>
      </c>
      <c r="U3078" s="12" t="str">
        <f t="shared" si="146"/>
        <v>CRES</v>
      </c>
    </row>
    <row r="3079" spans="1:21" ht="13" x14ac:dyDescent="0.25">
      <c r="A3079" s="9">
        <v>45777</v>
      </c>
      <c r="B3079" s="2" t="s">
        <v>1458</v>
      </c>
      <c r="C3079" s="2" t="s">
        <v>18</v>
      </c>
      <c r="D3079" s="2" t="s">
        <v>31</v>
      </c>
      <c r="E3079" s="2" t="s">
        <v>182</v>
      </c>
      <c r="F3079" s="2" t="s">
        <v>10250</v>
      </c>
      <c r="G3079" s="2">
        <v>14116</v>
      </c>
      <c r="H3079" s="2" t="s">
        <v>53</v>
      </c>
      <c r="I3079" s="1">
        <v>34012</v>
      </c>
      <c r="J3079" s="2" t="s">
        <v>23</v>
      </c>
      <c r="K3079" s="2"/>
      <c r="L3079" s="2" t="s">
        <v>24</v>
      </c>
      <c r="M3079" s="2">
        <v>54</v>
      </c>
      <c r="N3079" s="2" t="s">
        <v>92</v>
      </c>
      <c r="O3079" s="2" t="s">
        <v>26</v>
      </c>
      <c r="P3079" s="2" t="s">
        <v>204</v>
      </c>
      <c r="Q3079" s="2" t="s">
        <v>10251</v>
      </c>
      <c r="R3079" t="str">
        <f>IFERROR(INDEX(ReadySub!$A$2:$A$1153, MATCH(T3079, ReadySub!$Q$2:$Q$1153, 0)), "")</f>
        <v/>
      </c>
      <c r="S3079" s="2" t="str">
        <f t="shared" si="144"/>
        <v>L4C 6B9_54_RICHMOND HILL</v>
      </c>
      <c r="T3079" s="2" t="str">
        <f t="shared" si="145"/>
        <v>L4C 6B9_54 AVENUE RD_RICHMOND HILL</v>
      </c>
      <c r="U3079" s="12" t="str">
        <f t="shared" si="146"/>
        <v>RD</v>
      </c>
    </row>
    <row r="3080" spans="1:21" ht="13" x14ac:dyDescent="0.25">
      <c r="A3080" s="9">
        <v>45777</v>
      </c>
      <c r="B3080" s="2" t="s">
        <v>74</v>
      </c>
      <c r="C3080" s="2" t="s">
        <v>18</v>
      </c>
      <c r="D3080" s="2" t="s">
        <v>31</v>
      </c>
      <c r="E3080" s="2" t="s">
        <v>182</v>
      </c>
      <c r="F3080" s="2" t="s">
        <v>10252</v>
      </c>
      <c r="G3080" s="2">
        <v>14121</v>
      </c>
      <c r="H3080" s="2" t="s">
        <v>104</v>
      </c>
      <c r="I3080" s="1">
        <v>33955</v>
      </c>
      <c r="J3080" s="2" t="s">
        <v>23</v>
      </c>
      <c r="K3080" s="2"/>
      <c r="L3080" s="2" t="s">
        <v>24</v>
      </c>
      <c r="M3080" s="2">
        <v>190</v>
      </c>
      <c r="N3080" s="2" t="s">
        <v>4567</v>
      </c>
      <c r="O3080" s="2" t="s">
        <v>47</v>
      </c>
      <c r="P3080" s="2" t="s">
        <v>204</v>
      </c>
      <c r="Q3080" s="2" t="s">
        <v>10253</v>
      </c>
      <c r="R3080" t="str">
        <f>IFERROR(INDEX(ReadySub!$A$2:$A$1153, MATCH(T3080, ReadySub!$Q$2:$Q$1153, 0)), "")</f>
        <v/>
      </c>
      <c r="S3080" s="2" t="str">
        <f t="shared" si="144"/>
        <v>L4C 3K8_190_RICHMOND HILL</v>
      </c>
      <c r="T3080" s="2" t="str">
        <f t="shared" si="145"/>
        <v>L4C 3K8_190 NEAL DR_RICHMOND HILL</v>
      </c>
      <c r="U3080" s="12" t="str">
        <f t="shared" si="146"/>
        <v>DR</v>
      </c>
    </row>
    <row r="3081" spans="1:21" ht="13" x14ac:dyDescent="0.25">
      <c r="A3081" s="9">
        <v>45777</v>
      </c>
      <c r="B3081" s="2" t="s">
        <v>10255</v>
      </c>
      <c r="C3081" s="2" t="s">
        <v>18</v>
      </c>
      <c r="D3081" s="2" t="s">
        <v>31</v>
      </c>
      <c r="E3081" s="2" t="s">
        <v>182</v>
      </c>
      <c r="F3081" s="2" t="s">
        <v>10255</v>
      </c>
      <c r="G3081" s="2">
        <v>14123</v>
      </c>
      <c r="H3081" s="2" t="s">
        <v>120</v>
      </c>
      <c r="I3081" s="1">
        <v>33955</v>
      </c>
      <c r="J3081" s="2" t="s">
        <v>23</v>
      </c>
      <c r="K3081" s="2"/>
      <c r="L3081" s="2" t="s">
        <v>24</v>
      </c>
      <c r="M3081" s="2">
        <v>8</v>
      </c>
      <c r="N3081" s="2" t="s">
        <v>6436</v>
      </c>
      <c r="O3081" s="2" t="s">
        <v>1062</v>
      </c>
      <c r="P3081" s="2" t="s">
        <v>241</v>
      </c>
      <c r="Q3081" s="2" t="s">
        <v>10256</v>
      </c>
      <c r="R3081" t="str">
        <f>IFERROR(INDEX(ReadySub!$A$2:$A$1153, MATCH(T3081, ReadySub!$Q$2:$Q$1153, 0)), "")</f>
        <v/>
      </c>
      <c r="S3081" s="2" t="str">
        <f t="shared" si="144"/>
        <v>L3R 9C4_8_MARKHAM</v>
      </c>
      <c r="T3081" s="2" t="str">
        <f t="shared" si="145"/>
        <v>L3R 9C4_8 CHAPEL PL_MARKHAM</v>
      </c>
      <c r="U3081" s="12" t="str">
        <f t="shared" si="146"/>
        <v>PL</v>
      </c>
    </row>
    <row r="3082" spans="1:21" ht="13" x14ac:dyDescent="0.25">
      <c r="A3082" s="9">
        <v>45777</v>
      </c>
      <c r="B3082" s="2" t="s">
        <v>74</v>
      </c>
      <c r="C3082" s="2" t="s">
        <v>18</v>
      </c>
      <c r="D3082" s="2" t="s">
        <v>31</v>
      </c>
      <c r="E3082" s="2" t="s">
        <v>182</v>
      </c>
      <c r="F3082" s="2" t="s">
        <v>10257</v>
      </c>
      <c r="G3082" s="2">
        <v>14124</v>
      </c>
      <c r="H3082" s="2" t="s">
        <v>104</v>
      </c>
      <c r="I3082" s="1">
        <v>33955</v>
      </c>
      <c r="J3082" s="2" t="s">
        <v>23</v>
      </c>
      <c r="K3082" s="2"/>
      <c r="L3082" s="2" t="s">
        <v>24</v>
      </c>
      <c r="M3082" s="2">
        <v>45</v>
      </c>
      <c r="N3082" s="2" t="s">
        <v>10184</v>
      </c>
      <c r="O3082" s="2" t="s">
        <v>26</v>
      </c>
      <c r="P3082" s="2" t="s">
        <v>194</v>
      </c>
      <c r="Q3082" s="2" t="s">
        <v>10258</v>
      </c>
      <c r="R3082" t="str">
        <f>IFERROR(INDEX(ReadySub!$A$2:$A$1153, MATCH(T3082, ReadySub!$Q$2:$Q$1153, 0)), "")</f>
        <v/>
      </c>
      <c r="S3082" s="2" t="str">
        <f t="shared" si="144"/>
        <v>L3T 4X6_45_THORNHILL</v>
      </c>
      <c r="T3082" s="2" t="str">
        <f t="shared" si="145"/>
        <v>L3T 4X6_45 WILLOWBROOK RD_THORNHILL</v>
      </c>
      <c r="U3082" s="12" t="str">
        <f t="shared" si="146"/>
        <v>RD</v>
      </c>
    </row>
    <row r="3083" spans="1:21" ht="13" x14ac:dyDescent="0.25">
      <c r="A3083" s="9">
        <v>45777</v>
      </c>
      <c r="B3083" s="2" t="s">
        <v>74</v>
      </c>
      <c r="C3083" s="2" t="s">
        <v>18</v>
      </c>
      <c r="D3083" s="2" t="s">
        <v>31</v>
      </c>
      <c r="E3083" s="2" t="s">
        <v>182</v>
      </c>
      <c r="F3083" s="2" t="s">
        <v>10259</v>
      </c>
      <c r="G3083" s="2">
        <v>14125</v>
      </c>
      <c r="H3083" s="2" t="s">
        <v>202</v>
      </c>
      <c r="I3083" s="1">
        <v>33955</v>
      </c>
      <c r="J3083" s="2" t="s">
        <v>23</v>
      </c>
      <c r="K3083" s="2"/>
      <c r="L3083" s="2" t="s">
        <v>24</v>
      </c>
      <c r="M3083" s="2">
        <v>500</v>
      </c>
      <c r="N3083" s="2" t="s">
        <v>3994</v>
      </c>
      <c r="O3083" s="2" t="s">
        <v>47</v>
      </c>
      <c r="P3083" s="2" t="s">
        <v>204</v>
      </c>
      <c r="Q3083" s="2" t="s">
        <v>10260</v>
      </c>
      <c r="R3083" t="str">
        <f>IFERROR(INDEX(ReadySub!$A$2:$A$1153, MATCH(T3083, ReadySub!$Q$2:$Q$1153, 0)), "")</f>
        <v/>
      </c>
      <c r="S3083" s="2" t="str">
        <f t="shared" si="144"/>
        <v>L4C 1J2_500_RICHMOND HILL</v>
      </c>
      <c r="T3083" s="2" t="str">
        <f t="shared" si="145"/>
        <v>L4C 1J2_500 MAJOR MACKENZIE DR_RICHMOND HILL</v>
      </c>
      <c r="U3083" s="12" t="str">
        <f t="shared" si="146"/>
        <v>DR</v>
      </c>
    </row>
    <row r="3084" spans="1:21" ht="13" x14ac:dyDescent="0.25">
      <c r="A3084" s="9">
        <v>45777</v>
      </c>
      <c r="B3084" s="2" t="s">
        <v>10261</v>
      </c>
      <c r="C3084" s="2" t="s">
        <v>18</v>
      </c>
      <c r="D3084" s="2" t="s">
        <v>31</v>
      </c>
      <c r="E3084" s="2" t="s">
        <v>182</v>
      </c>
      <c r="F3084" s="2" t="s">
        <v>10262</v>
      </c>
      <c r="G3084" s="2">
        <v>14127</v>
      </c>
      <c r="H3084" s="2" t="s">
        <v>120</v>
      </c>
      <c r="I3084" s="1">
        <v>34012</v>
      </c>
      <c r="J3084" s="2" t="s">
        <v>23</v>
      </c>
      <c r="K3084" s="2"/>
      <c r="L3084" s="2" t="s">
        <v>24</v>
      </c>
      <c r="M3084" s="2">
        <v>199</v>
      </c>
      <c r="N3084" s="2" t="s">
        <v>10263</v>
      </c>
      <c r="O3084" s="2" t="s">
        <v>92</v>
      </c>
      <c r="P3084" s="2" t="s">
        <v>257</v>
      </c>
      <c r="Q3084" s="2" t="s">
        <v>10264</v>
      </c>
      <c r="R3084" t="str">
        <f>IFERROR(INDEX(ReadySub!$A$2:$A$1153, MATCH(T3084, ReadySub!$Q$2:$Q$1153, 0)), "")</f>
        <v/>
      </c>
      <c r="S3084" s="2" t="str">
        <f t="shared" si="144"/>
        <v>L4L 5N9_199_WOODBRIDGE</v>
      </c>
      <c r="T3084" s="2" t="str">
        <f t="shared" si="145"/>
        <v>L4L 5N9_199 BELVIEW AVE_WOODBRIDGE</v>
      </c>
      <c r="U3084" s="12" t="str">
        <f t="shared" si="146"/>
        <v>AVE</v>
      </c>
    </row>
    <row r="3085" spans="1:21" ht="13" x14ac:dyDescent="0.25">
      <c r="A3085" s="9">
        <v>45777</v>
      </c>
      <c r="B3085" s="2" t="s">
        <v>10265</v>
      </c>
      <c r="C3085" s="2" t="s">
        <v>18</v>
      </c>
      <c r="D3085" s="2" t="s">
        <v>58</v>
      </c>
      <c r="E3085" s="2" t="s">
        <v>603</v>
      </c>
      <c r="F3085" s="2" t="s">
        <v>10265</v>
      </c>
      <c r="G3085" s="2">
        <v>14152</v>
      </c>
      <c r="H3085" s="2" t="s">
        <v>53</v>
      </c>
      <c r="I3085" s="1">
        <v>33588</v>
      </c>
      <c r="J3085" s="2" t="s">
        <v>23</v>
      </c>
      <c r="K3085" s="2"/>
      <c r="L3085" s="2" t="s">
        <v>24</v>
      </c>
      <c r="M3085" s="2">
        <v>1151</v>
      </c>
      <c r="N3085" s="2" t="s">
        <v>2140</v>
      </c>
      <c r="O3085" s="2" t="s">
        <v>26</v>
      </c>
      <c r="P3085" s="2" t="s">
        <v>606</v>
      </c>
      <c r="Q3085" s="2" t="s">
        <v>10266</v>
      </c>
      <c r="R3085" t="str">
        <f>IFERROR(INDEX(ReadySub!$A$2:$A$1153, MATCH(T3085, ReadySub!$Q$2:$Q$1153, 0)), "")</f>
        <v/>
      </c>
      <c r="S3085" s="2" t="str">
        <f t="shared" si="144"/>
        <v>L6M 3L1_1151_OAKVILLE</v>
      </c>
      <c r="T3085" s="2" t="str">
        <f t="shared" si="145"/>
        <v>L6M 3L1_1151 BRONTE RD_OAKVILLE</v>
      </c>
      <c r="U3085" s="12" t="str">
        <f t="shared" si="146"/>
        <v>RD</v>
      </c>
    </row>
    <row r="3086" spans="1:21" ht="13" x14ac:dyDescent="0.25">
      <c r="A3086" s="9">
        <v>45777</v>
      </c>
      <c r="B3086" s="2" t="s">
        <v>1458</v>
      </c>
      <c r="C3086" s="2" t="s">
        <v>18</v>
      </c>
      <c r="D3086" s="2" t="s">
        <v>89</v>
      </c>
      <c r="E3086" s="2" t="s">
        <v>598</v>
      </c>
      <c r="F3086" s="2" t="s">
        <v>10267</v>
      </c>
      <c r="G3086" s="2">
        <v>14158</v>
      </c>
      <c r="H3086" s="2" t="s">
        <v>45</v>
      </c>
      <c r="I3086" s="1">
        <v>33940</v>
      </c>
      <c r="J3086" s="2" t="s">
        <v>23</v>
      </c>
      <c r="K3086" s="2"/>
      <c r="L3086" s="2" t="s">
        <v>24</v>
      </c>
      <c r="M3086" s="2">
        <v>3153</v>
      </c>
      <c r="N3086" s="2" t="s">
        <v>8173</v>
      </c>
      <c r="O3086" s="2" t="s">
        <v>26</v>
      </c>
      <c r="P3086" s="2" t="s">
        <v>601</v>
      </c>
      <c r="Q3086" s="2" t="s">
        <v>8174</v>
      </c>
      <c r="R3086" t="str">
        <f>IFERROR(INDEX(ReadySub!$A$2:$A$1153, MATCH(T3086, ReadySub!$Q$2:$Q$1153, 0)), "")</f>
        <v/>
      </c>
      <c r="S3086" s="2" t="str">
        <f t="shared" si="144"/>
        <v>L5A 2X4_3153_MISSISSAUGA</v>
      </c>
      <c r="T3086" s="2" t="str">
        <f t="shared" si="145"/>
        <v>L5A 2X4_3153 CAWTHRA RD_MISSISSAUGA</v>
      </c>
      <c r="U3086" s="12" t="str">
        <f t="shared" si="146"/>
        <v>RD</v>
      </c>
    </row>
    <row r="3087" spans="1:21" ht="13" x14ac:dyDescent="0.25">
      <c r="A3087" s="9">
        <v>45777</v>
      </c>
      <c r="B3087" s="2" t="s">
        <v>1458</v>
      </c>
      <c r="C3087" s="2" t="s">
        <v>18</v>
      </c>
      <c r="D3087" s="2" t="s">
        <v>89</v>
      </c>
      <c r="E3087" s="2" t="s">
        <v>598</v>
      </c>
      <c r="F3087" s="2" t="s">
        <v>10268</v>
      </c>
      <c r="G3087" s="2">
        <v>14159</v>
      </c>
      <c r="H3087" s="2" t="s">
        <v>120</v>
      </c>
      <c r="I3087" s="1">
        <v>33940</v>
      </c>
      <c r="J3087" s="2" t="s">
        <v>23</v>
      </c>
      <c r="K3087" s="2"/>
      <c r="L3087" s="2" t="s">
        <v>24</v>
      </c>
      <c r="M3087" s="2">
        <v>178</v>
      </c>
      <c r="N3087" s="2" t="s">
        <v>227</v>
      </c>
      <c r="O3087" s="2" t="s">
        <v>36</v>
      </c>
      <c r="P3087" s="2" t="s">
        <v>911</v>
      </c>
      <c r="Q3087" s="2" t="s">
        <v>10269</v>
      </c>
      <c r="R3087" t="str">
        <f>IFERROR(INDEX(ReadySub!$A$2:$A$1153, MATCH(T3087, ReadySub!$Q$2:$Q$1153, 0)), "")</f>
        <v/>
      </c>
      <c r="S3087" s="2" t="str">
        <f t="shared" si="144"/>
        <v>L6V 1H1_178_BRAMPTON</v>
      </c>
      <c r="T3087" s="2" t="str">
        <f t="shared" si="145"/>
        <v>L6V 1H1_178 CHURCH ST_BRAMPTON</v>
      </c>
      <c r="U3087" s="12" t="str">
        <f t="shared" si="146"/>
        <v>ST</v>
      </c>
    </row>
    <row r="3088" spans="1:21" ht="13" x14ac:dyDescent="0.25">
      <c r="A3088" s="9">
        <v>45777</v>
      </c>
      <c r="B3088" s="2" t="s">
        <v>1458</v>
      </c>
      <c r="C3088" s="2" t="s">
        <v>18</v>
      </c>
      <c r="D3088" s="2" t="s">
        <v>89</v>
      </c>
      <c r="E3088" s="2" t="s">
        <v>598</v>
      </c>
      <c r="F3088" s="2" t="s">
        <v>10270</v>
      </c>
      <c r="G3088" s="2">
        <v>14160</v>
      </c>
      <c r="H3088" s="2" t="s">
        <v>45</v>
      </c>
      <c r="I3088" s="1">
        <v>34725</v>
      </c>
      <c r="J3088" s="2" t="s">
        <v>23</v>
      </c>
      <c r="K3088" s="2"/>
      <c r="L3088" s="2" t="s">
        <v>24</v>
      </c>
      <c r="M3088" s="2">
        <v>27</v>
      </c>
      <c r="N3088" s="2" t="s">
        <v>10271</v>
      </c>
      <c r="O3088" s="2" t="s">
        <v>26</v>
      </c>
      <c r="P3088" s="2" t="s">
        <v>911</v>
      </c>
      <c r="Q3088" s="2" t="s">
        <v>10272</v>
      </c>
      <c r="R3088" t="str">
        <f>IFERROR(INDEX(ReadySub!$A$2:$A$1153, MATCH(T3088, ReadySub!$Q$2:$Q$1153, 0)), "")</f>
        <v/>
      </c>
      <c r="S3088" s="2" t="str">
        <f t="shared" si="144"/>
        <v>L6T 3V5_27_BRAMPTON</v>
      </c>
      <c r="T3088" s="2" t="str">
        <f t="shared" si="145"/>
        <v>L6T 3V5_27 KINGS CROSS RD_BRAMPTON</v>
      </c>
      <c r="U3088" s="12" t="str">
        <f t="shared" si="146"/>
        <v>RD</v>
      </c>
    </row>
    <row r="3089" spans="1:21" ht="13" x14ac:dyDescent="0.25">
      <c r="A3089" s="9">
        <v>45777</v>
      </c>
      <c r="B3089" s="2" t="s">
        <v>1458</v>
      </c>
      <c r="C3089" s="2" t="s">
        <v>18</v>
      </c>
      <c r="D3089" s="2" t="s">
        <v>89</v>
      </c>
      <c r="E3089" s="2" t="s">
        <v>598</v>
      </c>
      <c r="F3089" s="2" t="s">
        <v>10273</v>
      </c>
      <c r="G3089" s="2">
        <v>14161</v>
      </c>
      <c r="H3089" s="2" t="s">
        <v>53</v>
      </c>
      <c r="I3089" s="1">
        <v>33940</v>
      </c>
      <c r="J3089" s="2" t="s">
        <v>23</v>
      </c>
      <c r="K3089" s="2"/>
      <c r="L3089" s="2" t="s">
        <v>24</v>
      </c>
      <c r="M3089" s="2">
        <v>2488</v>
      </c>
      <c r="N3089" s="2" t="s">
        <v>10274</v>
      </c>
      <c r="O3089" s="2" t="s">
        <v>26</v>
      </c>
      <c r="P3089" s="2" t="s">
        <v>601</v>
      </c>
      <c r="Q3089" s="2" t="s">
        <v>10275</v>
      </c>
      <c r="R3089" t="str">
        <f>IFERROR(INDEX(ReadySub!$A$2:$A$1153, MATCH(T3089, ReadySub!$Q$2:$Q$1153, 0)), "")</f>
        <v/>
      </c>
      <c r="S3089" s="2" t="str">
        <f t="shared" si="144"/>
        <v>L5J 1L8_2488_MISSISSAUGA</v>
      </c>
      <c r="T3089" s="2" t="str">
        <f t="shared" si="145"/>
        <v>L5J 1L8_2488 BROMSGROVE RD_MISSISSAUGA</v>
      </c>
      <c r="U3089" s="12" t="str">
        <f t="shared" si="146"/>
        <v>RD</v>
      </c>
    </row>
    <row r="3090" spans="1:21" ht="13" x14ac:dyDescent="0.25">
      <c r="A3090" s="9">
        <v>45777</v>
      </c>
      <c r="B3090" s="2" t="s">
        <v>716</v>
      </c>
      <c r="C3090" s="2" t="s">
        <v>18</v>
      </c>
      <c r="D3090" s="2" t="s">
        <v>89</v>
      </c>
      <c r="E3090" s="2" t="s">
        <v>598</v>
      </c>
      <c r="F3090" s="2" t="s">
        <v>10278</v>
      </c>
      <c r="G3090" s="2">
        <v>14166</v>
      </c>
      <c r="H3090" s="2" t="s">
        <v>104</v>
      </c>
      <c r="I3090" s="1">
        <v>33955</v>
      </c>
      <c r="J3090" s="2" t="s">
        <v>23</v>
      </c>
      <c r="K3090" s="2"/>
      <c r="L3090" s="2" t="s">
        <v>24</v>
      </c>
      <c r="M3090" s="2">
        <v>1342</v>
      </c>
      <c r="N3090" s="2" t="s">
        <v>10279</v>
      </c>
      <c r="O3090" s="2" t="s">
        <v>36</v>
      </c>
      <c r="P3090" s="2" t="s">
        <v>601</v>
      </c>
      <c r="Q3090" s="2" t="s">
        <v>10280</v>
      </c>
      <c r="R3090" t="str">
        <f>IFERROR(INDEX(ReadySub!$A$2:$A$1153, MATCH(T3090, ReadySub!$Q$2:$Q$1153, 0)), "")</f>
        <v/>
      </c>
      <c r="S3090" s="2" t="str">
        <f t="shared" si="144"/>
        <v>L5V 1K9_1342_MISSISSAUGA</v>
      </c>
      <c r="T3090" s="2" t="str">
        <f t="shared" si="145"/>
        <v>L5V 1K9_1342 EDENROSE ST_MISSISSAUGA</v>
      </c>
      <c r="U3090" s="12" t="str">
        <f t="shared" si="146"/>
        <v>ST</v>
      </c>
    </row>
    <row r="3091" spans="1:21" ht="13" x14ac:dyDescent="0.25">
      <c r="A3091" s="9">
        <v>45777</v>
      </c>
      <c r="B3091" s="2" t="s">
        <v>716</v>
      </c>
      <c r="C3091" s="2" t="s">
        <v>18</v>
      </c>
      <c r="D3091" s="2" t="s">
        <v>89</v>
      </c>
      <c r="E3091" s="2" t="s">
        <v>598</v>
      </c>
      <c r="F3091" s="2" t="s">
        <v>10281</v>
      </c>
      <c r="G3091" s="2">
        <v>14167</v>
      </c>
      <c r="H3091" s="2" t="s">
        <v>104</v>
      </c>
      <c r="I3091" s="1">
        <v>33955</v>
      </c>
      <c r="J3091" s="2" t="s">
        <v>23</v>
      </c>
      <c r="K3091" s="2"/>
      <c r="L3091" s="2" t="s">
        <v>24</v>
      </c>
      <c r="M3091" s="2">
        <v>6234</v>
      </c>
      <c r="N3091" s="2" t="s">
        <v>10282</v>
      </c>
      <c r="O3091" s="2" t="s">
        <v>101</v>
      </c>
      <c r="P3091" s="2" t="s">
        <v>601</v>
      </c>
      <c r="Q3091" s="2" t="s">
        <v>10283</v>
      </c>
      <c r="R3091" t="str">
        <f>IFERROR(INDEX(ReadySub!$A$2:$A$1153, MATCH(T3091, ReadySub!$Q$2:$Q$1153, 0)), "")</f>
        <v/>
      </c>
      <c r="S3091" s="2" t="str">
        <f t="shared" si="144"/>
        <v>L5N 5V5_6234_MISSISSAUGA</v>
      </c>
      <c r="T3091" s="2" t="str">
        <f t="shared" si="145"/>
        <v>L5N 5V5_6234 OSPREY BLVD_MISSISSAUGA</v>
      </c>
      <c r="U3091" s="12" t="str">
        <f t="shared" si="146"/>
        <v>BLVD</v>
      </c>
    </row>
    <row r="3092" spans="1:21" ht="13" x14ac:dyDescent="0.25">
      <c r="A3092" s="9">
        <v>45777</v>
      </c>
      <c r="B3092" s="2" t="s">
        <v>16875</v>
      </c>
      <c r="C3092" s="2" t="s">
        <v>18</v>
      </c>
      <c r="D3092" s="2" t="s">
        <v>58</v>
      </c>
      <c r="E3092" s="2" t="s">
        <v>603</v>
      </c>
      <c r="F3092" s="2" t="s">
        <v>10284</v>
      </c>
      <c r="G3092" s="2">
        <v>14170</v>
      </c>
      <c r="H3092" s="2" t="s">
        <v>120</v>
      </c>
      <c r="I3092" s="1">
        <v>33955</v>
      </c>
      <c r="J3092" s="2" t="s">
        <v>23</v>
      </c>
      <c r="K3092" s="2"/>
      <c r="L3092" s="2" t="s">
        <v>24</v>
      </c>
      <c r="M3092" s="2">
        <v>2141</v>
      </c>
      <c r="N3092" s="2" t="s">
        <v>10285</v>
      </c>
      <c r="O3092" s="2" t="s">
        <v>92</v>
      </c>
      <c r="P3092" s="2" t="s">
        <v>886</v>
      </c>
      <c r="Q3092" s="2" t="s">
        <v>10286</v>
      </c>
      <c r="R3092" t="str">
        <f>IFERROR(INDEX(ReadySub!$A$2:$A$1153, MATCH(T3092, ReadySub!$Q$2:$Q$1153, 0)), "")</f>
        <v/>
      </c>
      <c r="S3092" s="2" t="str">
        <f t="shared" si="144"/>
        <v>L7M 4C7_2141_BURLINGTON</v>
      </c>
      <c r="T3092" s="2" t="str">
        <f t="shared" si="145"/>
        <v>L7M 4C7_2141 DEER RUN AVE_BURLINGTON</v>
      </c>
      <c r="U3092" s="12" t="str">
        <f t="shared" si="146"/>
        <v>AVE</v>
      </c>
    </row>
    <row r="3093" spans="1:21" ht="13" x14ac:dyDescent="0.25">
      <c r="A3093" s="9">
        <v>45777</v>
      </c>
      <c r="B3093" s="2" t="s">
        <v>10287</v>
      </c>
      <c r="C3093" s="2" t="s">
        <v>18</v>
      </c>
      <c r="D3093" s="2" t="s">
        <v>89</v>
      </c>
      <c r="E3093" s="2" t="s">
        <v>598</v>
      </c>
      <c r="F3093" s="2" t="s">
        <v>10288</v>
      </c>
      <c r="G3093" s="2">
        <v>14174</v>
      </c>
      <c r="H3093" s="2" t="s">
        <v>45</v>
      </c>
      <c r="I3093" s="1">
        <v>33955</v>
      </c>
      <c r="J3093" s="2" t="s">
        <v>23</v>
      </c>
      <c r="K3093" s="2"/>
      <c r="L3093" s="2" t="s">
        <v>24</v>
      </c>
      <c r="M3093" s="2">
        <v>27</v>
      </c>
      <c r="N3093" s="2" t="s">
        <v>10289</v>
      </c>
      <c r="O3093" s="2" t="s">
        <v>26</v>
      </c>
      <c r="P3093" s="2" t="s">
        <v>911</v>
      </c>
      <c r="Q3093" s="2" t="s">
        <v>10290</v>
      </c>
      <c r="R3093" t="str">
        <f>IFERROR(INDEX(ReadySub!$A$2:$A$1153, MATCH(T3093, ReadySub!$Q$2:$Q$1153, 0)), "")</f>
        <v/>
      </c>
      <c r="S3093" s="2" t="str">
        <f t="shared" si="144"/>
        <v>L6Y 4T6_27_BRAMPTON</v>
      </c>
      <c r="T3093" s="2" t="str">
        <f t="shared" si="145"/>
        <v>L6Y 4T6_27 DRINKWATER RD_BRAMPTON</v>
      </c>
      <c r="U3093" s="12" t="str">
        <f t="shared" si="146"/>
        <v>RD</v>
      </c>
    </row>
    <row r="3094" spans="1:21" ht="13" x14ac:dyDescent="0.25">
      <c r="A3094" s="9">
        <v>45777</v>
      </c>
      <c r="B3094" s="2" t="s">
        <v>74</v>
      </c>
      <c r="C3094" s="2" t="s">
        <v>18</v>
      </c>
      <c r="D3094" s="2" t="s">
        <v>89</v>
      </c>
      <c r="E3094" s="2" t="s">
        <v>598</v>
      </c>
      <c r="F3094" s="2" t="s">
        <v>10291</v>
      </c>
      <c r="G3094" s="2">
        <v>14175</v>
      </c>
      <c r="H3094" s="2" t="s">
        <v>66</v>
      </c>
      <c r="I3094" s="1">
        <v>33955</v>
      </c>
      <c r="J3094" s="2" t="s">
        <v>23</v>
      </c>
      <c r="K3094" s="2"/>
      <c r="L3094" s="2" t="s">
        <v>24</v>
      </c>
      <c r="M3094" s="2">
        <v>5070</v>
      </c>
      <c r="N3094" s="2" t="s">
        <v>10292</v>
      </c>
      <c r="O3094" s="2" t="s">
        <v>47</v>
      </c>
      <c r="P3094" s="2" t="s">
        <v>601</v>
      </c>
      <c r="Q3094" s="2" t="s">
        <v>10293</v>
      </c>
      <c r="R3094" t="str">
        <f>IFERROR(INDEX(ReadySub!$A$2:$A$1153, MATCH(T3094, ReadySub!$Q$2:$Q$1153, 0)), "")</f>
        <v/>
      </c>
      <c r="S3094" s="2" t="str">
        <f t="shared" si="144"/>
        <v>L5R 2N4_5070_MISSISSAUGA</v>
      </c>
      <c r="T3094" s="2" t="str">
        <f t="shared" si="145"/>
        <v>L5R 2N4_5070 FAIRWIND DR_MISSISSAUGA</v>
      </c>
      <c r="U3094" s="12" t="str">
        <f t="shared" si="146"/>
        <v>DR</v>
      </c>
    </row>
    <row r="3095" spans="1:21" ht="13" x14ac:dyDescent="0.25">
      <c r="A3095" s="9">
        <v>45777</v>
      </c>
      <c r="B3095" s="2" t="s">
        <v>716</v>
      </c>
      <c r="C3095" s="2" t="s">
        <v>18</v>
      </c>
      <c r="D3095" s="2" t="s">
        <v>89</v>
      </c>
      <c r="E3095" s="2" t="s">
        <v>598</v>
      </c>
      <c r="F3095" s="2" t="s">
        <v>10294</v>
      </c>
      <c r="G3095" s="2">
        <v>14179</v>
      </c>
      <c r="H3095" s="2" t="s">
        <v>53</v>
      </c>
      <c r="I3095" s="1">
        <v>34117</v>
      </c>
      <c r="J3095" s="2" t="s">
        <v>23</v>
      </c>
      <c r="K3095" s="2"/>
      <c r="L3095" s="2" t="s">
        <v>24</v>
      </c>
      <c r="M3095" s="2">
        <v>1342</v>
      </c>
      <c r="N3095" s="2" t="s">
        <v>10279</v>
      </c>
      <c r="O3095" s="2" t="s">
        <v>36</v>
      </c>
      <c r="P3095" s="2" t="s">
        <v>601</v>
      </c>
      <c r="Q3095" s="2" t="s">
        <v>10280</v>
      </c>
      <c r="R3095" t="str">
        <f>IFERROR(INDEX(ReadySub!$A$2:$A$1153, MATCH(T3095, ReadySub!$Q$2:$Q$1153, 0)), "")</f>
        <v/>
      </c>
      <c r="S3095" s="2" t="str">
        <f t="shared" si="144"/>
        <v>L5V 1K9_1342_MISSISSAUGA</v>
      </c>
      <c r="T3095" s="2" t="str">
        <f t="shared" si="145"/>
        <v>L5V 1K9_1342 EDENROSE ST_MISSISSAUGA</v>
      </c>
      <c r="U3095" s="12" t="str">
        <f t="shared" si="146"/>
        <v>ST</v>
      </c>
    </row>
    <row r="3096" spans="1:21" ht="13" x14ac:dyDescent="0.25">
      <c r="A3096" s="9">
        <v>45777</v>
      </c>
      <c r="B3096" s="2" t="s">
        <v>74</v>
      </c>
      <c r="C3096" s="2" t="s">
        <v>18</v>
      </c>
      <c r="D3096" s="2" t="s">
        <v>89</v>
      </c>
      <c r="E3096" s="2" t="s">
        <v>598</v>
      </c>
      <c r="F3096" s="2" t="s">
        <v>10295</v>
      </c>
      <c r="G3096" s="2">
        <v>14181</v>
      </c>
      <c r="H3096" s="2" t="s">
        <v>120</v>
      </c>
      <c r="I3096" s="1">
        <v>34012</v>
      </c>
      <c r="J3096" s="2" t="s">
        <v>23</v>
      </c>
      <c r="K3096" s="2"/>
      <c r="L3096" s="2" t="s">
        <v>24</v>
      </c>
      <c r="M3096" s="2">
        <v>255</v>
      </c>
      <c r="N3096" s="2" t="s">
        <v>5724</v>
      </c>
      <c r="O3096" s="2" t="s">
        <v>47</v>
      </c>
      <c r="P3096" s="2" t="s">
        <v>911</v>
      </c>
      <c r="Q3096" s="2" t="s">
        <v>10296</v>
      </c>
      <c r="R3096" t="str">
        <f>IFERROR(INDEX(ReadySub!$A$2:$A$1153, MATCH(T3096, ReadySub!$Q$2:$Q$1153, 0)), "")</f>
        <v/>
      </c>
      <c r="S3096" s="2" t="str">
        <f t="shared" si="144"/>
        <v>L6S 6A5_255_BRAMPTON</v>
      </c>
      <c r="T3096" s="2" t="str">
        <f t="shared" si="145"/>
        <v>L6S 6A5_255 NORTH PARK DR_BRAMPTON</v>
      </c>
      <c r="U3096" s="12" t="str">
        <f t="shared" si="146"/>
        <v>DR</v>
      </c>
    </row>
    <row r="3097" spans="1:21" ht="13" x14ac:dyDescent="0.25">
      <c r="A3097" s="9">
        <v>45777</v>
      </c>
      <c r="B3097" s="2" t="s">
        <v>716</v>
      </c>
      <c r="C3097" s="2" t="s">
        <v>18</v>
      </c>
      <c r="D3097" s="2" t="s">
        <v>89</v>
      </c>
      <c r="E3097" s="2" t="s">
        <v>598</v>
      </c>
      <c r="F3097" s="2" t="s">
        <v>10299</v>
      </c>
      <c r="G3097" s="2">
        <v>14199</v>
      </c>
      <c r="H3097" s="2" t="s">
        <v>45</v>
      </c>
      <c r="I3097" s="1">
        <v>34310</v>
      </c>
      <c r="J3097" s="2" t="s">
        <v>23</v>
      </c>
      <c r="K3097" s="2"/>
      <c r="L3097" s="2" t="s">
        <v>24</v>
      </c>
      <c r="M3097" s="2">
        <v>6234</v>
      </c>
      <c r="N3097" s="2" t="s">
        <v>10282</v>
      </c>
      <c r="O3097" s="2" t="s">
        <v>101</v>
      </c>
      <c r="P3097" s="2" t="s">
        <v>601</v>
      </c>
      <c r="Q3097" s="2" t="s">
        <v>10283</v>
      </c>
      <c r="R3097" t="str">
        <f>IFERROR(INDEX(ReadySub!$A$2:$A$1153, MATCH(T3097, ReadySub!$Q$2:$Q$1153, 0)), "")</f>
        <v/>
      </c>
      <c r="S3097" s="2" t="str">
        <f t="shared" si="144"/>
        <v>L5N 5V5_6234_MISSISSAUGA</v>
      </c>
      <c r="T3097" s="2" t="str">
        <f t="shared" si="145"/>
        <v>L5N 5V5_6234 OSPREY BLVD_MISSISSAUGA</v>
      </c>
      <c r="U3097" s="12" t="str">
        <f t="shared" si="146"/>
        <v>BLVD</v>
      </c>
    </row>
    <row r="3098" spans="1:21" ht="13" x14ac:dyDescent="0.25">
      <c r="A3098" s="9">
        <v>45777</v>
      </c>
      <c r="B3098" s="2" t="s">
        <v>10300</v>
      </c>
      <c r="C3098" s="2" t="s">
        <v>18</v>
      </c>
      <c r="D3098" s="2" t="s">
        <v>150</v>
      </c>
      <c r="E3098" s="2" t="s">
        <v>162</v>
      </c>
      <c r="F3098" s="2" t="s">
        <v>10301</v>
      </c>
      <c r="G3098" s="2">
        <v>14302</v>
      </c>
      <c r="H3098" s="2" t="s">
        <v>45</v>
      </c>
      <c r="I3098" s="1">
        <v>33220</v>
      </c>
      <c r="J3098" s="2" t="s">
        <v>23</v>
      </c>
      <c r="K3098" s="2"/>
      <c r="L3098" s="2" t="s">
        <v>24</v>
      </c>
      <c r="M3098" s="2" t="s">
        <v>10302</v>
      </c>
      <c r="N3098" s="2" t="s">
        <v>10303</v>
      </c>
      <c r="O3098" s="2" t="s">
        <v>92</v>
      </c>
      <c r="P3098" s="2" t="s">
        <v>860</v>
      </c>
      <c r="Q3098" s="2" t="s">
        <v>10304</v>
      </c>
      <c r="R3098" t="str">
        <f>IFERROR(INDEX(ReadySub!$A$2:$A$1153, MATCH(T3098, ReadySub!$Q$2:$Q$1153, 0)), "")</f>
        <v/>
      </c>
      <c r="S3098" s="2" t="str">
        <f t="shared" si="144"/>
        <v>K1E 3K9_103-261_ORLÉANS</v>
      </c>
      <c r="T3098" s="2" t="str">
        <f t="shared" si="145"/>
        <v>K1E 3K9_103-261 TOMPKINS AVE_ORLÉANS</v>
      </c>
      <c r="U3098" s="12" t="str">
        <f t="shared" si="146"/>
        <v>AVE</v>
      </c>
    </row>
    <row r="3099" spans="1:21" ht="13" x14ac:dyDescent="0.25">
      <c r="A3099" s="9">
        <v>45777</v>
      </c>
      <c r="B3099" s="2" t="s">
        <v>10305</v>
      </c>
      <c r="C3099" s="2" t="s">
        <v>18</v>
      </c>
      <c r="D3099" s="2" t="s">
        <v>150</v>
      </c>
      <c r="E3099" s="2" t="s">
        <v>162</v>
      </c>
      <c r="F3099" s="2" t="s">
        <v>10306</v>
      </c>
      <c r="G3099" s="2">
        <v>14351</v>
      </c>
      <c r="H3099" s="2" t="s">
        <v>53</v>
      </c>
      <c r="I3099" s="1">
        <v>33364</v>
      </c>
      <c r="J3099" s="2" t="s">
        <v>23</v>
      </c>
      <c r="K3099" s="2"/>
      <c r="L3099" s="2" t="s">
        <v>24</v>
      </c>
      <c r="M3099" s="2">
        <v>75</v>
      </c>
      <c r="N3099" s="2" t="s">
        <v>10307</v>
      </c>
      <c r="O3099" s="2" t="s">
        <v>288</v>
      </c>
      <c r="P3099" s="2" t="s">
        <v>540</v>
      </c>
      <c r="Q3099" s="2" t="s">
        <v>10308</v>
      </c>
      <c r="R3099" t="str">
        <f>IFERROR(INDEX(ReadySub!$A$2:$A$1153, MATCH(T3099, ReadySub!$Q$2:$Q$1153, 0)), "")</f>
        <v/>
      </c>
      <c r="S3099" s="2" t="str">
        <f t="shared" si="144"/>
        <v>K2G 5T6_75_NEPEAN</v>
      </c>
      <c r="T3099" s="2" t="str">
        <f t="shared" si="145"/>
        <v>K2G 5T6_75 HEMMINGWOOD WAY_NEPEAN</v>
      </c>
      <c r="U3099" s="12" t="str">
        <f t="shared" si="146"/>
        <v>Way</v>
      </c>
    </row>
    <row r="3100" spans="1:21" ht="13" x14ac:dyDescent="0.25">
      <c r="A3100" s="9">
        <v>45777</v>
      </c>
      <c r="B3100" s="2" t="s">
        <v>7883</v>
      </c>
      <c r="C3100" s="2" t="s">
        <v>18</v>
      </c>
      <c r="D3100" s="2" t="s">
        <v>150</v>
      </c>
      <c r="E3100" s="2" t="s">
        <v>162</v>
      </c>
      <c r="F3100" s="2" t="s">
        <v>10309</v>
      </c>
      <c r="G3100" s="2">
        <v>14358</v>
      </c>
      <c r="H3100" s="2" t="s">
        <v>45</v>
      </c>
      <c r="I3100" s="1">
        <v>33630</v>
      </c>
      <c r="J3100" s="2" t="s">
        <v>23</v>
      </c>
      <c r="K3100" s="2"/>
      <c r="L3100" s="2" t="s">
        <v>24</v>
      </c>
      <c r="M3100" s="2">
        <v>1515</v>
      </c>
      <c r="N3100" s="2" t="s">
        <v>10310</v>
      </c>
      <c r="O3100" s="2" t="s">
        <v>26</v>
      </c>
      <c r="P3100" s="2" t="s">
        <v>860</v>
      </c>
      <c r="Q3100" s="2" t="s">
        <v>10311</v>
      </c>
      <c r="R3100" t="str">
        <f>IFERROR(INDEX(ReadySub!$A$2:$A$1153, MATCH(T3100, ReadySub!$Q$2:$Q$1153, 0)), "")</f>
        <v/>
      </c>
      <c r="S3100" s="2" t="str">
        <f t="shared" si="144"/>
        <v>K1E 3E8_1515_ORLÉANS</v>
      </c>
      <c r="T3100" s="2" t="str">
        <f t="shared" si="145"/>
        <v>K1E 3E8_1515 TENTH LINE RD_ORLÉANS</v>
      </c>
      <c r="U3100" s="12" t="str">
        <f t="shared" si="146"/>
        <v>RD</v>
      </c>
    </row>
    <row r="3101" spans="1:21" ht="13" x14ac:dyDescent="0.25">
      <c r="A3101" s="9">
        <v>45777</v>
      </c>
      <c r="B3101" s="2" t="s">
        <v>10312</v>
      </c>
      <c r="C3101" s="2" t="s">
        <v>18</v>
      </c>
      <c r="D3101" s="2" t="s">
        <v>150</v>
      </c>
      <c r="E3101" s="2" t="s">
        <v>162</v>
      </c>
      <c r="F3101" s="2" t="s">
        <v>10313</v>
      </c>
      <c r="G3101" s="2">
        <v>14361</v>
      </c>
      <c r="H3101" s="2" t="s">
        <v>34</v>
      </c>
      <c r="I3101" s="1">
        <v>36131</v>
      </c>
      <c r="J3101" s="2" t="s">
        <v>23</v>
      </c>
      <c r="K3101" s="2"/>
      <c r="L3101" s="2" t="s">
        <v>24</v>
      </c>
      <c r="M3101" s="2">
        <v>63</v>
      </c>
      <c r="N3101" s="2" t="s">
        <v>8904</v>
      </c>
      <c r="O3101" s="2" t="s">
        <v>92</v>
      </c>
      <c r="P3101" s="2" t="s">
        <v>166</v>
      </c>
      <c r="Q3101" s="2" t="s">
        <v>10314</v>
      </c>
      <c r="R3101" t="str">
        <f>IFERROR(INDEX(ReadySub!$A$2:$A$1153, MATCH(T3101, ReadySub!$Q$2:$Q$1153, 0)), "")</f>
        <v/>
      </c>
      <c r="S3101" s="2" t="str">
        <f t="shared" si="144"/>
        <v>K1S 0C6_63_OTTAWA</v>
      </c>
      <c r="T3101" s="2" t="str">
        <f t="shared" si="145"/>
        <v>K1S 0C6_63 EVELYN AVE_OTTAWA</v>
      </c>
      <c r="U3101" s="12" t="str">
        <f t="shared" si="146"/>
        <v>AVE</v>
      </c>
    </row>
    <row r="3102" spans="1:21" ht="13" x14ac:dyDescent="0.25">
      <c r="A3102" s="9">
        <v>45777</v>
      </c>
      <c r="B3102" s="2" t="s">
        <v>10315</v>
      </c>
      <c r="C3102" s="2" t="s">
        <v>18</v>
      </c>
      <c r="D3102" s="2" t="s">
        <v>150</v>
      </c>
      <c r="E3102" s="2" t="s">
        <v>162</v>
      </c>
      <c r="F3102" s="2" t="s">
        <v>10316</v>
      </c>
      <c r="G3102" s="2">
        <v>14363</v>
      </c>
      <c r="H3102" s="2" t="s">
        <v>45</v>
      </c>
      <c r="I3102" s="1">
        <v>33588</v>
      </c>
      <c r="J3102" s="2" t="s">
        <v>23</v>
      </c>
      <c r="K3102" s="2"/>
      <c r="L3102" s="2" t="s">
        <v>24</v>
      </c>
      <c r="M3102" s="2">
        <v>1385</v>
      </c>
      <c r="N3102" s="2" t="s">
        <v>177</v>
      </c>
      <c r="O3102" s="2" t="s">
        <v>92</v>
      </c>
      <c r="P3102" s="2" t="s">
        <v>540</v>
      </c>
      <c r="Q3102" s="2" t="s">
        <v>10317</v>
      </c>
      <c r="R3102" t="str">
        <f>IFERROR(INDEX(ReadySub!$A$2:$A$1153, MATCH(T3102, ReadySub!$Q$2:$Q$1153, 0)), "")</f>
        <v/>
      </c>
      <c r="S3102" s="2" t="str">
        <f t="shared" si="144"/>
        <v>K2G 1V8_1385_NEPEAN</v>
      </c>
      <c r="T3102" s="2" t="str">
        <f t="shared" si="145"/>
        <v>K2G 1V8_1385 WOODROFFE AVE_NEPEAN</v>
      </c>
      <c r="U3102" s="12" t="str">
        <f t="shared" si="146"/>
        <v>AVE</v>
      </c>
    </row>
    <row r="3103" spans="1:21" ht="13" x14ac:dyDescent="0.25">
      <c r="A3103" s="9">
        <v>45777</v>
      </c>
      <c r="B3103" s="2" t="s">
        <v>10318</v>
      </c>
      <c r="C3103" s="2" t="s">
        <v>18</v>
      </c>
      <c r="D3103" s="2" t="s">
        <v>150</v>
      </c>
      <c r="E3103" s="2" t="s">
        <v>162</v>
      </c>
      <c r="F3103" s="2" t="s">
        <v>10318</v>
      </c>
      <c r="G3103" s="2">
        <v>14366</v>
      </c>
      <c r="H3103" s="2" t="s">
        <v>66</v>
      </c>
      <c r="I3103" s="1">
        <v>33630</v>
      </c>
      <c r="J3103" s="2" t="s">
        <v>23</v>
      </c>
      <c r="K3103" s="2"/>
      <c r="L3103" s="2" t="s">
        <v>172</v>
      </c>
      <c r="M3103" s="2">
        <v>35</v>
      </c>
      <c r="N3103" s="2" t="s">
        <v>867</v>
      </c>
      <c r="O3103" s="2" t="s">
        <v>1047</v>
      </c>
      <c r="P3103" s="2" t="s">
        <v>166</v>
      </c>
      <c r="Q3103" s="2" t="s">
        <v>10319</v>
      </c>
      <c r="R3103" t="str">
        <f>IFERROR(INDEX(ReadySub!$A$2:$A$1153, MATCH(T3103, ReadySub!$Q$2:$Q$1153, 0)), "")</f>
        <v/>
      </c>
      <c r="S3103" s="2" t="str">
        <f t="shared" si="144"/>
        <v>K1Y 1T8_35_OTTAWA</v>
      </c>
      <c r="T3103" s="2" t="str">
        <f t="shared" si="145"/>
        <v>K1Y 1T8_35 MELROSE AVENUE (FRENCH)_OTTAWA</v>
      </c>
      <c r="U3103" s="12" t="str">
        <f t="shared" si="146"/>
        <v>Avenue (French)</v>
      </c>
    </row>
    <row r="3104" spans="1:21" ht="13" x14ac:dyDescent="0.25">
      <c r="A3104" s="9">
        <v>45777</v>
      </c>
      <c r="B3104" s="2" t="s">
        <v>10320</v>
      </c>
      <c r="C3104" s="2" t="s">
        <v>18</v>
      </c>
      <c r="D3104" s="2" t="s">
        <v>150</v>
      </c>
      <c r="E3104" s="2" t="s">
        <v>162</v>
      </c>
      <c r="F3104" s="2" t="s">
        <v>10320</v>
      </c>
      <c r="G3104" s="2">
        <v>14368</v>
      </c>
      <c r="H3104" s="2" t="s">
        <v>141</v>
      </c>
      <c r="I3104" s="1">
        <v>33630</v>
      </c>
      <c r="J3104" s="2" t="s">
        <v>23</v>
      </c>
      <c r="K3104" s="2"/>
      <c r="L3104" s="2" t="s">
        <v>24</v>
      </c>
      <c r="M3104" s="2">
        <v>27</v>
      </c>
      <c r="N3104" s="2" t="s">
        <v>10321</v>
      </c>
      <c r="O3104" s="2" t="s">
        <v>36</v>
      </c>
      <c r="P3104" s="2" t="s">
        <v>535</v>
      </c>
      <c r="Q3104" s="2" t="s">
        <v>10322</v>
      </c>
      <c r="R3104" t="str">
        <f>IFERROR(INDEX(ReadySub!$A$2:$A$1153, MATCH(T3104, ReadySub!$Q$2:$Q$1153, 0)), "")</f>
        <v/>
      </c>
      <c r="S3104" s="2" t="str">
        <f t="shared" si="144"/>
        <v>K2S 1G8_27_STITTSVILLE</v>
      </c>
      <c r="T3104" s="2" t="str">
        <f t="shared" si="145"/>
        <v>K2S 1G8_27 HOBIN ST_STITTSVILLE</v>
      </c>
      <c r="U3104" s="12" t="str">
        <f t="shared" si="146"/>
        <v>ST</v>
      </c>
    </row>
    <row r="3105" spans="1:21" ht="13" x14ac:dyDescent="0.25">
      <c r="A3105" s="9">
        <v>45777</v>
      </c>
      <c r="B3105" s="2" t="s">
        <v>2071</v>
      </c>
      <c r="C3105" s="2" t="s">
        <v>18</v>
      </c>
      <c r="D3105" s="2" t="s">
        <v>150</v>
      </c>
      <c r="E3105" s="2" t="s">
        <v>20</v>
      </c>
      <c r="F3105" s="2" t="s">
        <v>10323</v>
      </c>
      <c r="G3105" s="2">
        <v>14376</v>
      </c>
      <c r="H3105" s="2" t="s">
        <v>45</v>
      </c>
      <c r="I3105" s="1">
        <v>33955</v>
      </c>
      <c r="J3105" s="2" t="s">
        <v>23</v>
      </c>
      <c r="K3105" s="2"/>
      <c r="L3105" s="2" t="s">
        <v>24</v>
      </c>
      <c r="M3105" s="2">
        <v>10</v>
      </c>
      <c r="N3105" s="2" t="s">
        <v>10324</v>
      </c>
      <c r="O3105" s="2" t="s">
        <v>26</v>
      </c>
      <c r="P3105" s="2" t="s">
        <v>2073</v>
      </c>
      <c r="Q3105" s="2" t="s">
        <v>10325</v>
      </c>
      <c r="R3105" t="str">
        <f>IFERROR(INDEX(ReadySub!$A$2:$A$1153, MATCH(T3105, ReadySub!$Q$2:$Q$1153, 0)), "")</f>
        <v/>
      </c>
      <c r="S3105" s="2" t="str">
        <f t="shared" si="144"/>
        <v>K6H 5R7_10_AKWESASNE</v>
      </c>
      <c r="T3105" s="2" t="str">
        <f t="shared" si="145"/>
        <v>K6H 5R7_10 COMMUNITY CENTRE RD_AKWESASNE</v>
      </c>
      <c r="U3105" s="12" t="str">
        <f t="shared" si="146"/>
        <v>RD</v>
      </c>
    </row>
    <row r="3106" spans="1:21" ht="13" x14ac:dyDescent="0.25">
      <c r="A3106" s="9">
        <v>45777</v>
      </c>
      <c r="B3106" s="2" t="s">
        <v>10326</v>
      </c>
      <c r="C3106" s="2" t="s">
        <v>18</v>
      </c>
      <c r="D3106" s="2" t="s">
        <v>150</v>
      </c>
      <c r="E3106" s="2" t="s">
        <v>162</v>
      </c>
      <c r="F3106" s="2" t="s">
        <v>10327</v>
      </c>
      <c r="G3106" s="2">
        <v>14382</v>
      </c>
      <c r="H3106" s="2" t="s">
        <v>120</v>
      </c>
      <c r="I3106" s="1">
        <v>33955</v>
      </c>
      <c r="J3106" s="2" t="s">
        <v>23</v>
      </c>
      <c r="K3106" s="2"/>
      <c r="L3106" s="2" t="s">
        <v>172</v>
      </c>
      <c r="M3106" s="2">
        <v>1917</v>
      </c>
      <c r="N3106" s="2" t="s">
        <v>6214</v>
      </c>
      <c r="O3106" s="2" t="s">
        <v>2301</v>
      </c>
      <c r="P3106" s="2" t="s">
        <v>860</v>
      </c>
      <c r="Q3106" s="2" t="s">
        <v>6215</v>
      </c>
      <c r="R3106" t="str">
        <f>IFERROR(INDEX(ReadySub!$A$2:$A$1153, MATCH(T3106, ReadySub!$Q$2:$Q$1153, 0)), "")</f>
        <v/>
      </c>
      <c r="S3106" s="2" t="str">
        <f t="shared" si="144"/>
        <v>K4A 2Y7_1917_ORLÉANS</v>
      </c>
      <c r="T3106" s="2" t="str">
        <f t="shared" si="145"/>
        <v>K4A 2Y7_1917 GARDENWAY CHEMIN_ORLÉANS</v>
      </c>
      <c r="U3106" s="12" t="str">
        <f t="shared" si="146"/>
        <v>Chemin</v>
      </c>
    </row>
    <row r="3107" spans="1:21" ht="13" x14ac:dyDescent="0.25">
      <c r="A3107" s="9">
        <v>45777</v>
      </c>
      <c r="B3107" s="2" t="s">
        <v>3044</v>
      </c>
      <c r="C3107" s="2" t="s">
        <v>18</v>
      </c>
      <c r="D3107" s="2" t="s">
        <v>150</v>
      </c>
      <c r="E3107" s="2" t="s">
        <v>551</v>
      </c>
      <c r="F3107" s="2" t="s">
        <v>10328</v>
      </c>
      <c r="G3107" s="2">
        <v>14383</v>
      </c>
      <c r="H3107" s="2" t="s">
        <v>45</v>
      </c>
      <c r="I3107" s="1">
        <v>34092</v>
      </c>
      <c r="J3107" s="2" t="s">
        <v>23</v>
      </c>
      <c r="K3107" s="2"/>
      <c r="L3107" s="2" t="s">
        <v>172</v>
      </c>
      <c r="M3107" s="2">
        <v>420</v>
      </c>
      <c r="N3107" s="2" t="s">
        <v>10329</v>
      </c>
      <c r="O3107" s="2" t="s">
        <v>115</v>
      </c>
      <c r="P3107" s="2" t="s">
        <v>1692</v>
      </c>
      <c r="Q3107" s="2" t="s">
        <v>10330</v>
      </c>
      <c r="R3107" t="str">
        <f>IFERROR(INDEX(ReadySub!$A$2:$A$1153, MATCH(T3107, ReadySub!$Q$2:$Q$1153, 0)), "")</f>
        <v/>
      </c>
      <c r="S3107" s="2" t="str">
        <f t="shared" si="144"/>
        <v>K6J 3K5_420_CORNWALL</v>
      </c>
      <c r="T3107" s="2" t="str">
        <f t="shared" si="145"/>
        <v>K6J 3K5_420 15IŠME RUE_CORNWALL</v>
      </c>
      <c r="U3107" s="12" t="str">
        <f t="shared" si="146"/>
        <v>Rue</v>
      </c>
    </row>
    <row r="3108" spans="1:21" ht="13" x14ac:dyDescent="0.25">
      <c r="A3108" s="9">
        <v>45777</v>
      </c>
      <c r="B3108" s="2" t="s">
        <v>10331</v>
      </c>
      <c r="C3108" s="2" t="s">
        <v>18</v>
      </c>
      <c r="D3108" s="2" t="s">
        <v>150</v>
      </c>
      <c r="E3108" s="2" t="s">
        <v>162</v>
      </c>
      <c r="F3108" s="2" t="s">
        <v>10332</v>
      </c>
      <c r="G3108" s="2">
        <v>14385</v>
      </c>
      <c r="H3108" s="2" t="s">
        <v>45</v>
      </c>
      <c r="I3108" s="1">
        <v>33955</v>
      </c>
      <c r="J3108" s="2" t="s">
        <v>23</v>
      </c>
      <c r="K3108" s="2"/>
      <c r="L3108" s="2" t="s">
        <v>24</v>
      </c>
      <c r="M3108" s="2">
        <v>2860</v>
      </c>
      <c r="N3108" s="2" t="s">
        <v>10333</v>
      </c>
      <c r="O3108" s="2" t="s">
        <v>92</v>
      </c>
      <c r="P3108" s="2" t="s">
        <v>166</v>
      </c>
      <c r="Q3108" s="2" t="s">
        <v>10334</v>
      </c>
      <c r="R3108" t="str">
        <f>IFERROR(INDEX(ReadySub!$A$2:$A$1153, MATCH(T3108, ReadySub!$Q$2:$Q$1153, 0)), "")</f>
        <v/>
      </c>
      <c r="S3108" s="2" t="str">
        <f t="shared" si="144"/>
        <v>K2B 6G2_2860_OTTAWA</v>
      </c>
      <c r="T3108" s="2" t="str">
        <f t="shared" si="145"/>
        <v>K2B 6G2_2860 AHEARN AVE_OTTAWA</v>
      </c>
      <c r="U3108" s="12" t="str">
        <f t="shared" si="146"/>
        <v>AVE</v>
      </c>
    </row>
    <row r="3109" spans="1:21" ht="13" x14ac:dyDescent="0.25">
      <c r="A3109" s="9">
        <v>45777</v>
      </c>
      <c r="B3109" s="2" t="s">
        <v>10335</v>
      </c>
      <c r="C3109" s="2" t="s">
        <v>18</v>
      </c>
      <c r="D3109" s="2" t="s">
        <v>150</v>
      </c>
      <c r="E3109" s="2" t="s">
        <v>162</v>
      </c>
      <c r="F3109" s="2" t="s">
        <v>10336</v>
      </c>
      <c r="G3109" s="2">
        <v>14394</v>
      </c>
      <c r="H3109" s="2" t="s">
        <v>45</v>
      </c>
      <c r="I3109" s="1">
        <v>33955</v>
      </c>
      <c r="J3109" s="2" t="s">
        <v>23</v>
      </c>
      <c r="K3109" s="2"/>
      <c r="L3109" s="2" t="s">
        <v>24</v>
      </c>
      <c r="M3109" s="2">
        <v>1400</v>
      </c>
      <c r="N3109" s="2" t="s">
        <v>10337</v>
      </c>
      <c r="O3109" s="2" t="s">
        <v>47</v>
      </c>
      <c r="P3109" s="2" t="s">
        <v>166</v>
      </c>
      <c r="Q3109" s="2" t="s">
        <v>10338</v>
      </c>
      <c r="R3109" t="str">
        <f>IFERROR(INDEX(ReadySub!$A$2:$A$1153, MATCH(T3109, ReadySub!$Q$2:$Q$1153, 0)), "")</f>
        <v/>
      </c>
      <c r="S3109" s="2" t="str">
        <f t="shared" si="144"/>
        <v>K1T 2Y9_1400_OTTAWA</v>
      </c>
      <c r="T3109" s="2" t="str">
        <f t="shared" si="145"/>
        <v>K1T 2Y9_1400 CAHILL DR_OTTAWA</v>
      </c>
      <c r="U3109" s="12" t="str">
        <f t="shared" si="146"/>
        <v>DR</v>
      </c>
    </row>
    <row r="3110" spans="1:21" ht="13" x14ac:dyDescent="0.25">
      <c r="A3110" s="9">
        <v>45777</v>
      </c>
      <c r="B3110" s="2" t="s">
        <v>5716</v>
      </c>
      <c r="C3110" s="2" t="s">
        <v>18</v>
      </c>
      <c r="D3110" s="2" t="s">
        <v>150</v>
      </c>
      <c r="E3110" s="2" t="s">
        <v>162</v>
      </c>
      <c r="F3110" s="2" t="s">
        <v>10339</v>
      </c>
      <c r="G3110" s="2">
        <v>14395</v>
      </c>
      <c r="H3110" s="2" t="s">
        <v>45</v>
      </c>
      <c r="I3110" s="1">
        <v>33955</v>
      </c>
      <c r="J3110" s="2" t="s">
        <v>23</v>
      </c>
      <c r="K3110" s="2"/>
      <c r="L3110" s="2" t="s">
        <v>24</v>
      </c>
      <c r="M3110" s="2">
        <v>755</v>
      </c>
      <c r="N3110" s="2" t="s">
        <v>9856</v>
      </c>
      <c r="O3110" s="2" t="s">
        <v>36</v>
      </c>
      <c r="P3110" s="2" t="s">
        <v>166</v>
      </c>
      <c r="Q3110" s="2" t="s">
        <v>10340</v>
      </c>
      <c r="R3110" t="str">
        <f>IFERROR(INDEX(ReadySub!$A$2:$A$1153, MATCH(T3110, ReadySub!$Q$2:$Q$1153, 0)), "")</f>
        <v/>
      </c>
      <c r="S3110" s="2" t="str">
        <f t="shared" si="144"/>
        <v>K1R 6R1_755_OTTAWA</v>
      </c>
      <c r="T3110" s="2" t="str">
        <f t="shared" si="145"/>
        <v>K1R 6R1_755 SOMERSET ST_OTTAWA</v>
      </c>
      <c r="U3110" s="12" t="str">
        <f t="shared" si="146"/>
        <v>ST</v>
      </c>
    </row>
    <row r="3111" spans="1:21" ht="13" x14ac:dyDescent="0.25">
      <c r="A3111" s="9">
        <v>45777</v>
      </c>
      <c r="B3111" s="2" t="s">
        <v>352</v>
      </c>
      <c r="C3111" s="2" t="s">
        <v>18</v>
      </c>
      <c r="D3111" s="2" t="s">
        <v>19</v>
      </c>
      <c r="E3111" s="2" t="s">
        <v>168</v>
      </c>
      <c r="F3111" s="2" t="s">
        <v>10341</v>
      </c>
      <c r="G3111" s="2">
        <v>14465</v>
      </c>
      <c r="H3111" s="2" t="s">
        <v>34</v>
      </c>
      <c r="I3111" s="1">
        <v>33940</v>
      </c>
      <c r="J3111" s="2" t="s">
        <v>23</v>
      </c>
      <c r="K3111" s="2"/>
      <c r="L3111" s="2" t="s">
        <v>24</v>
      </c>
      <c r="M3111" s="2">
        <v>27</v>
      </c>
      <c r="N3111" s="2" t="s">
        <v>1655</v>
      </c>
      <c r="O3111" s="2" t="s">
        <v>36</v>
      </c>
      <c r="P3111" s="2" t="s">
        <v>317</v>
      </c>
      <c r="Q3111" s="2" t="s">
        <v>10342</v>
      </c>
      <c r="R3111" t="str">
        <f>IFERROR(INDEX(ReadySub!$A$2:$A$1153, MATCH(T3111, ReadySub!$Q$2:$Q$1153, 0)), "")</f>
        <v/>
      </c>
      <c r="S3111" s="2" t="str">
        <f t="shared" si="144"/>
        <v>L9R 1G8_27_ALLISTON</v>
      </c>
      <c r="T3111" s="2" t="str">
        <f t="shared" si="145"/>
        <v>L9R 1G8_27 WELLINGTON ST_ALLISTON</v>
      </c>
      <c r="U3111" s="12" t="str">
        <f t="shared" si="146"/>
        <v>ST</v>
      </c>
    </row>
    <row r="3112" spans="1:21" ht="13" x14ac:dyDescent="0.25">
      <c r="A3112" s="9">
        <v>45777</v>
      </c>
      <c r="B3112" s="2" t="s">
        <v>1056</v>
      </c>
      <c r="C3112" s="2" t="s">
        <v>18</v>
      </c>
      <c r="D3112" s="2" t="s">
        <v>31</v>
      </c>
      <c r="E3112" s="2" t="s">
        <v>182</v>
      </c>
      <c r="F3112" s="2" t="s">
        <v>10343</v>
      </c>
      <c r="G3112" s="2">
        <v>14472</v>
      </c>
      <c r="H3112" s="2" t="s">
        <v>45</v>
      </c>
      <c r="I3112" s="1">
        <v>33506</v>
      </c>
      <c r="J3112" s="2" t="s">
        <v>23</v>
      </c>
      <c r="K3112" s="2"/>
      <c r="L3112" s="2" t="s">
        <v>24</v>
      </c>
      <c r="M3112" s="2">
        <v>18907</v>
      </c>
      <c r="N3112" s="2" t="s">
        <v>1057</v>
      </c>
      <c r="O3112" s="2" t="s">
        <v>36</v>
      </c>
      <c r="P3112" s="2" t="s">
        <v>1058</v>
      </c>
      <c r="Q3112" s="2" t="s">
        <v>1059</v>
      </c>
      <c r="R3112" t="str">
        <f>IFERROR(INDEX(ReadySub!$A$2:$A$1153, MATCH(T3112, ReadySub!$Q$2:$Q$1153, 0)), "")</f>
        <v/>
      </c>
      <c r="S3112" s="2" t="str">
        <f t="shared" si="144"/>
        <v>L0G 1V0_18907_SHARON</v>
      </c>
      <c r="T3112" s="2" t="str">
        <f t="shared" si="145"/>
        <v>L0G 1V0_18907 LESLIE ST_SHARON</v>
      </c>
      <c r="U3112" s="12" t="str">
        <f t="shared" si="146"/>
        <v>ST</v>
      </c>
    </row>
    <row r="3113" spans="1:21" ht="13" x14ac:dyDescent="0.25">
      <c r="A3113" s="9">
        <v>45777</v>
      </c>
      <c r="B3113" s="2" t="s">
        <v>10344</v>
      </c>
      <c r="C3113" s="2" t="s">
        <v>18</v>
      </c>
      <c r="D3113" s="2" t="s">
        <v>19</v>
      </c>
      <c r="E3113" s="2" t="s">
        <v>168</v>
      </c>
      <c r="F3113" s="2" t="s">
        <v>10345</v>
      </c>
      <c r="G3113" s="2">
        <v>14479</v>
      </c>
      <c r="H3113" s="2" t="s">
        <v>141</v>
      </c>
      <c r="I3113" s="1">
        <v>33588</v>
      </c>
      <c r="J3113" s="2" t="s">
        <v>23</v>
      </c>
      <c r="K3113" s="2"/>
      <c r="L3113" s="2" t="s">
        <v>24</v>
      </c>
      <c r="M3113" s="2">
        <v>139</v>
      </c>
      <c r="N3113" s="2" t="s">
        <v>365</v>
      </c>
      <c r="O3113" s="2" t="s">
        <v>36</v>
      </c>
      <c r="P3113" s="2" t="s">
        <v>4133</v>
      </c>
      <c r="Q3113" s="2" t="s">
        <v>4134</v>
      </c>
      <c r="R3113" t="str">
        <f>IFERROR(INDEX(ReadySub!$A$2:$A$1153, MATCH(T3113, ReadySub!$Q$2:$Q$1153, 0)), "")</f>
        <v/>
      </c>
      <c r="S3113" s="2" t="str">
        <f t="shared" si="144"/>
        <v>L0G 1W0_139_TOTTENHAM</v>
      </c>
      <c r="T3113" s="2" t="str">
        <f t="shared" si="145"/>
        <v>L0G 1W0_139 QUEEN ST_TOTTENHAM</v>
      </c>
      <c r="U3113" s="12" t="str">
        <f t="shared" si="146"/>
        <v>ST</v>
      </c>
    </row>
    <row r="3114" spans="1:21" ht="13" x14ac:dyDescent="0.25">
      <c r="A3114" s="9">
        <v>45777</v>
      </c>
      <c r="B3114" s="2" t="s">
        <v>1801</v>
      </c>
      <c r="C3114" s="2" t="s">
        <v>18</v>
      </c>
      <c r="D3114" s="2" t="s">
        <v>31</v>
      </c>
      <c r="E3114" s="2" t="s">
        <v>182</v>
      </c>
      <c r="F3114" s="2" t="s">
        <v>10346</v>
      </c>
      <c r="G3114" s="2">
        <v>14480</v>
      </c>
      <c r="H3114" s="2" t="s">
        <v>202</v>
      </c>
      <c r="I3114" s="1">
        <v>33588</v>
      </c>
      <c r="J3114" s="2" t="s">
        <v>23</v>
      </c>
      <c r="K3114" s="2"/>
      <c r="L3114" s="2" t="s">
        <v>24</v>
      </c>
      <c r="M3114" s="2">
        <v>70</v>
      </c>
      <c r="N3114" s="2" t="s">
        <v>10347</v>
      </c>
      <c r="O3114" s="2" t="s">
        <v>47</v>
      </c>
      <c r="P3114" s="2" t="s">
        <v>733</v>
      </c>
      <c r="Q3114" s="2" t="s">
        <v>10348</v>
      </c>
      <c r="R3114" t="str">
        <f>IFERROR(INDEX(ReadySub!$A$2:$A$1153, MATCH(T3114, ReadySub!$Q$2:$Q$1153, 0)), "")</f>
        <v/>
      </c>
      <c r="S3114" s="2" t="str">
        <f t="shared" si="144"/>
        <v>L4G 2Z4_70_AURORA</v>
      </c>
      <c r="T3114" s="2" t="str">
        <f t="shared" si="145"/>
        <v>L4G 2Z4_70 DEVINS DR_AURORA</v>
      </c>
      <c r="U3114" s="12" t="str">
        <f t="shared" si="146"/>
        <v>DR</v>
      </c>
    </row>
    <row r="3115" spans="1:21" ht="13" x14ac:dyDescent="0.25">
      <c r="A3115" s="9">
        <v>45777</v>
      </c>
      <c r="B3115" s="2" t="s">
        <v>352</v>
      </c>
      <c r="C3115" s="2" t="s">
        <v>18</v>
      </c>
      <c r="D3115" s="2" t="s">
        <v>31</v>
      </c>
      <c r="E3115" s="2" t="s">
        <v>182</v>
      </c>
      <c r="F3115" s="2" t="s">
        <v>10349</v>
      </c>
      <c r="G3115" s="2">
        <v>14489</v>
      </c>
      <c r="H3115" s="2" t="s">
        <v>22</v>
      </c>
      <c r="I3115" s="1">
        <v>34369</v>
      </c>
      <c r="J3115" s="2" t="s">
        <v>23</v>
      </c>
      <c r="K3115" s="2"/>
      <c r="L3115" s="2" t="s">
        <v>24</v>
      </c>
      <c r="M3115" s="2">
        <v>125</v>
      </c>
      <c r="N3115" s="2" t="s">
        <v>10350</v>
      </c>
      <c r="O3115" s="2" t="s">
        <v>26</v>
      </c>
      <c r="P3115" s="2" t="s">
        <v>683</v>
      </c>
      <c r="Q3115" s="2" t="s">
        <v>10351</v>
      </c>
      <c r="R3115" t="str">
        <f>IFERROR(INDEX(ReadySub!$A$2:$A$1153, MATCH(T3115, ReadySub!$Q$2:$Q$1153, 0)), "")</f>
        <v/>
      </c>
      <c r="S3115" s="2" t="str">
        <f t="shared" si="144"/>
        <v>L3X 1R1_125_NEWMARKET</v>
      </c>
      <c r="T3115" s="2" t="str">
        <f t="shared" si="145"/>
        <v>L3X 1R1_125 SAVAGE RD_NEWMARKET</v>
      </c>
      <c r="U3115" s="12" t="str">
        <f t="shared" si="146"/>
        <v>RD</v>
      </c>
    </row>
    <row r="3116" spans="1:21" ht="13" x14ac:dyDescent="0.25">
      <c r="A3116" s="9">
        <v>45777</v>
      </c>
      <c r="B3116" s="2" t="s">
        <v>2395</v>
      </c>
      <c r="C3116" s="2" t="s">
        <v>18</v>
      </c>
      <c r="D3116" s="2" t="s">
        <v>102</v>
      </c>
      <c r="E3116" s="2" t="s">
        <v>786</v>
      </c>
      <c r="F3116" s="2" t="s">
        <v>10354</v>
      </c>
      <c r="G3116" s="2">
        <v>14513</v>
      </c>
      <c r="H3116" s="2" t="s">
        <v>45</v>
      </c>
      <c r="I3116" s="1">
        <v>33415</v>
      </c>
      <c r="J3116" s="2" t="s">
        <v>23</v>
      </c>
      <c r="K3116" s="2"/>
      <c r="L3116" s="2" t="s">
        <v>24</v>
      </c>
      <c r="M3116" s="2">
        <v>37</v>
      </c>
      <c r="N3116" s="2" t="s">
        <v>10355</v>
      </c>
      <c r="O3116" s="2" t="s">
        <v>36</v>
      </c>
      <c r="P3116" s="2" t="s">
        <v>453</v>
      </c>
      <c r="Q3116" s="2" t="s">
        <v>2397</v>
      </c>
      <c r="R3116" t="str">
        <f>IFERROR(INDEX(ReadySub!$A$2:$A$1153, MATCH(T3116, ReadySub!$Q$2:$Q$1153, 0)), "")</f>
        <v/>
      </c>
      <c r="S3116" s="2" t="str">
        <f t="shared" si="144"/>
        <v>N0N 1J0_37_FOREST</v>
      </c>
      <c r="T3116" s="2" t="str">
        <f t="shared" si="145"/>
        <v>N0N 1J0_37 MORRIS ST_FOREST</v>
      </c>
      <c r="U3116" s="12" t="str">
        <f t="shared" si="146"/>
        <v>ST</v>
      </c>
    </row>
    <row r="3117" spans="1:21" ht="13" x14ac:dyDescent="0.25">
      <c r="A3117" s="9">
        <v>45777</v>
      </c>
      <c r="B3117" s="2" t="s">
        <v>3198</v>
      </c>
      <c r="C3117" s="2" t="s">
        <v>18</v>
      </c>
      <c r="D3117" s="2" t="s">
        <v>102</v>
      </c>
      <c r="E3117" s="2" t="s">
        <v>786</v>
      </c>
      <c r="F3117" s="2" t="s">
        <v>10356</v>
      </c>
      <c r="G3117" s="2">
        <v>14534</v>
      </c>
      <c r="H3117" s="2" t="s">
        <v>66</v>
      </c>
      <c r="I3117" s="1">
        <v>34059</v>
      </c>
      <c r="J3117" s="2" t="s">
        <v>23</v>
      </c>
      <c r="K3117" s="2"/>
      <c r="L3117" s="2" t="s">
        <v>24</v>
      </c>
      <c r="M3117" s="2">
        <v>3926</v>
      </c>
      <c r="N3117" s="2" t="s">
        <v>1832</v>
      </c>
      <c r="O3117" s="2" t="s">
        <v>1320</v>
      </c>
      <c r="P3117" s="2" t="s">
        <v>3729</v>
      </c>
      <c r="Q3117" s="2" t="s">
        <v>3730</v>
      </c>
      <c r="R3117" t="str">
        <f>IFERROR(INDEX(ReadySub!$A$2:$A$1153, MATCH(T3117, ReadySub!$Q$2:$Q$1153, 0)), "")</f>
        <v/>
      </c>
      <c r="S3117" s="2" t="str">
        <f t="shared" si="144"/>
        <v>N0P 2B0_3926_PORT LAMBTON</v>
      </c>
      <c r="T3117" s="2" t="str">
        <f t="shared" si="145"/>
        <v>N0P 2B0_3926 ST.CLAIR PARKWAY_PORT LAMBTON</v>
      </c>
      <c r="U3117" s="12" t="str">
        <f t="shared" si="146"/>
        <v>Parkway</v>
      </c>
    </row>
    <row r="3118" spans="1:21" ht="13" x14ac:dyDescent="0.25">
      <c r="A3118" s="9">
        <v>45777</v>
      </c>
      <c r="B3118" s="2" t="s">
        <v>7063</v>
      </c>
      <c r="C3118" s="2" t="s">
        <v>18</v>
      </c>
      <c r="D3118" s="2" t="s">
        <v>58</v>
      </c>
      <c r="E3118" s="2" t="s">
        <v>766</v>
      </c>
      <c r="F3118" s="2" t="s">
        <v>10357</v>
      </c>
      <c r="G3118" s="2">
        <v>14553</v>
      </c>
      <c r="H3118" s="2" t="s">
        <v>141</v>
      </c>
      <c r="I3118" s="1">
        <v>32848</v>
      </c>
      <c r="J3118" s="2" t="s">
        <v>23</v>
      </c>
      <c r="K3118" s="2"/>
      <c r="L3118" s="2" t="s">
        <v>24</v>
      </c>
      <c r="M3118" s="2">
        <v>23</v>
      </c>
      <c r="N3118" s="2" t="s">
        <v>71</v>
      </c>
      <c r="O3118" s="2" t="s">
        <v>26</v>
      </c>
      <c r="P3118" s="2" t="s">
        <v>10358</v>
      </c>
      <c r="Q3118" s="2" t="s">
        <v>7064</v>
      </c>
      <c r="R3118" t="str">
        <f>IFERROR(INDEX(ReadySub!$A$2:$A$1153, MATCH(T3118, ReadySub!$Q$2:$Q$1153, 0)), "")</f>
        <v/>
      </c>
      <c r="S3118" s="2" t="str">
        <f t="shared" si="144"/>
        <v>N1H 6H9_23_ABERFOYLE</v>
      </c>
      <c r="T3118" s="2" t="str">
        <f t="shared" si="145"/>
        <v>N1H 6H9_23 BROCK RD_ABERFOYLE</v>
      </c>
      <c r="U3118" s="12" t="str">
        <f t="shared" si="146"/>
        <v>RD</v>
      </c>
    </row>
    <row r="3119" spans="1:21" ht="13" x14ac:dyDescent="0.25">
      <c r="A3119" s="9">
        <v>45777</v>
      </c>
      <c r="B3119" s="2" t="s">
        <v>10359</v>
      </c>
      <c r="C3119" s="2" t="s">
        <v>18</v>
      </c>
      <c r="D3119" s="2" t="s">
        <v>58</v>
      </c>
      <c r="E3119" s="2" t="s">
        <v>766</v>
      </c>
      <c r="F3119" s="2" t="s">
        <v>10360</v>
      </c>
      <c r="G3119" s="2">
        <v>14561</v>
      </c>
      <c r="H3119" s="2" t="s">
        <v>45</v>
      </c>
      <c r="I3119" s="1">
        <v>32965</v>
      </c>
      <c r="J3119" s="2" t="s">
        <v>23</v>
      </c>
      <c r="K3119" s="2"/>
      <c r="L3119" s="2" t="s">
        <v>24</v>
      </c>
      <c r="M3119" s="2">
        <v>125</v>
      </c>
      <c r="N3119" s="2" t="s">
        <v>10361</v>
      </c>
      <c r="O3119" s="2" t="s">
        <v>26</v>
      </c>
      <c r="P3119" s="2" t="s">
        <v>769</v>
      </c>
      <c r="Q3119" s="2" t="s">
        <v>10362</v>
      </c>
      <c r="R3119" t="str">
        <f>IFERROR(INDEX(ReadySub!$A$2:$A$1153, MATCH(T3119, ReadySub!$Q$2:$Q$1153, 0)), "")</f>
        <v/>
      </c>
      <c r="S3119" s="2" t="str">
        <f t="shared" si="144"/>
        <v>N1G 2W1_125_GUELPH</v>
      </c>
      <c r="T3119" s="2" t="str">
        <f t="shared" si="145"/>
        <v>N1G 2W1_125 ARBORETUM RD_GUELPH</v>
      </c>
      <c r="U3119" s="12" t="str">
        <f t="shared" si="146"/>
        <v>RD</v>
      </c>
    </row>
    <row r="3120" spans="1:21" ht="13" x14ac:dyDescent="0.25">
      <c r="A3120" s="9">
        <v>45777</v>
      </c>
      <c r="B3120" s="2" t="s">
        <v>1071</v>
      </c>
      <c r="C3120" s="2" t="s">
        <v>18</v>
      </c>
      <c r="D3120" s="2" t="s">
        <v>102</v>
      </c>
      <c r="E3120" s="2" t="s">
        <v>775</v>
      </c>
      <c r="F3120" s="2" t="s">
        <v>10366</v>
      </c>
      <c r="G3120" s="2">
        <v>14570</v>
      </c>
      <c r="H3120" s="2" t="s">
        <v>66</v>
      </c>
      <c r="I3120" s="1">
        <v>33220</v>
      </c>
      <c r="J3120" s="2" t="s">
        <v>23</v>
      </c>
      <c r="K3120" s="2"/>
      <c r="L3120" s="2" t="s">
        <v>24</v>
      </c>
      <c r="M3120" s="2">
        <v>210</v>
      </c>
      <c r="N3120" s="2" t="s">
        <v>10367</v>
      </c>
      <c r="O3120" s="2" t="s">
        <v>101</v>
      </c>
      <c r="P3120" s="2" t="s">
        <v>1073</v>
      </c>
      <c r="Q3120" s="2" t="s">
        <v>10368</v>
      </c>
      <c r="R3120" t="str">
        <f>IFERROR(INDEX(ReadySub!$A$2:$A$1153, MATCH(T3120, ReadySub!$Q$2:$Q$1153, 0)), "")</f>
        <v/>
      </c>
      <c r="S3120" s="2" t="str">
        <f t="shared" si="144"/>
        <v>N1T 1V4_210_CAMBRIDGE</v>
      </c>
      <c r="T3120" s="2" t="str">
        <f t="shared" si="145"/>
        <v>N1T 1V4_210 COWAN BLVD_CAMBRIDGE</v>
      </c>
      <c r="U3120" s="12" t="str">
        <f t="shared" si="146"/>
        <v>BLVD</v>
      </c>
    </row>
    <row r="3121" spans="1:21" ht="13" x14ac:dyDescent="0.25">
      <c r="A3121" s="9">
        <v>45777</v>
      </c>
      <c r="B3121" s="2" t="s">
        <v>6869</v>
      </c>
      <c r="C3121" s="2" t="s">
        <v>18</v>
      </c>
      <c r="D3121" s="2" t="s">
        <v>58</v>
      </c>
      <c r="E3121" s="2" t="s">
        <v>766</v>
      </c>
      <c r="F3121" s="2" t="s">
        <v>10369</v>
      </c>
      <c r="G3121" s="2">
        <v>14581</v>
      </c>
      <c r="H3121" s="2" t="s">
        <v>66</v>
      </c>
      <c r="I3121" s="1">
        <v>33364</v>
      </c>
      <c r="J3121" s="2" t="s">
        <v>23</v>
      </c>
      <c r="K3121" s="2"/>
      <c r="L3121" s="2" t="s">
        <v>24</v>
      </c>
      <c r="M3121" s="2">
        <v>360</v>
      </c>
      <c r="N3121" s="2" t="s">
        <v>10370</v>
      </c>
      <c r="O3121" s="2" t="s">
        <v>92</v>
      </c>
      <c r="P3121" s="2" t="s">
        <v>944</v>
      </c>
      <c r="Q3121" s="2" t="s">
        <v>10371</v>
      </c>
      <c r="R3121" t="str">
        <f>IFERROR(INDEX(ReadySub!$A$2:$A$1153, MATCH(T3121, ReadySub!$Q$2:$Q$1153, 0)), "")</f>
        <v/>
      </c>
      <c r="S3121" s="2" t="str">
        <f t="shared" si="144"/>
        <v>N1M 3R8_360_FERGUS</v>
      </c>
      <c r="T3121" s="2" t="str">
        <f t="shared" si="145"/>
        <v>N1M 3R8_360 A BELSYDE AVE_FERGUS</v>
      </c>
      <c r="U3121" s="12" t="str">
        <f t="shared" si="146"/>
        <v>AVE</v>
      </c>
    </row>
    <row r="3122" spans="1:21" ht="13" x14ac:dyDescent="0.25">
      <c r="A3122" s="9">
        <v>45777</v>
      </c>
      <c r="B3122" s="2" t="s">
        <v>10372</v>
      </c>
      <c r="C3122" s="2" t="s">
        <v>18</v>
      </c>
      <c r="D3122" s="2" t="s">
        <v>58</v>
      </c>
      <c r="E3122" s="2" t="s">
        <v>766</v>
      </c>
      <c r="F3122" s="2" t="s">
        <v>10372</v>
      </c>
      <c r="G3122" s="2">
        <v>14582</v>
      </c>
      <c r="H3122" s="2" t="s">
        <v>34</v>
      </c>
      <c r="I3122" s="1">
        <v>33415</v>
      </c>
      <c r="J3122" s="2" t="s">
        <v>23</v>
      </c>
      <c r="K3122" s="2"/>
      <c r="L3122" s="2" t="s">
        <v>172</v>
      </c>
      <c r="M3122" s="2">
        <v>221</v>
      </c>
      <c r="N3122" s="2" t="s">
        <v>6068</v>
      </c>
      <c r="O3122" s="2" t="s">
        <v>47</v>
      </c>
      <c r="P3122" s="2" t="s">
        <v>769</v>
      </c>
      <c r="Q3122" s="2" t="s">
        <v>10373</v>
      </c>
      <c r="R3122" t="str">
        <f>IFERROR(INDEX(ReadySub!$A$2:$A$1153, MATCH(T3122, ReadySub!$Q$2:$Q$1153, 0)), "")</f>
        <v/>
      </c>
      <c r="S3122" s="2" t="str">
        <f t="shared" si="144"/>
        <v>N1G 3A1_221_GUELPH</v>
      </c>
      <c r="T3122" s="2" t="str">
        <f t="shared" si="145"/>
        <v>N1G 3A1_221 SCOTTSDALE DR_GUELPH</v>
      </c>
      <c r="U3122" s="12" t="str">
        <f t="shared" si="146"/>
        <v>DR</v>
      </c>
    </row>
    <row r="3123" spans="1:21" ht="13" x14ac:dyDescent="0.25">
      <c r="A3123" s="9">
        <v>45777</v>
      </c>
      <c r="B3123" s="2" t="s">
        <v>1824</v>
      </c>
      <c r="C3123" s="2" t="s">
        <v>18</v>
      </c>
      <c r="D3123" s="2" t="s">
        <v>102</v>
      </c>
      <c r="E3123" s="2" t="s">
        <v>775</v>
      </c>
      <c r="F3123" s="2" t="s">
        <v>10374</v>
      </c>
      <c r="G3123" s="2">
        <v>14584</v>
      </c>
      <c r="H3123" s="2" t="s">
        <v>66</v>
      </c>
      <c r="I3123" s="1">
        <v>33721</v>
      </c>
      <c r="J3123" s="2" t="s">
        <v>23</v>
      </c>
      <c r="K3123" s="2"/>
      <c r="L3123" s="2" t="s">
        <v>24</v>
      </c>
      <c r="M3123" s="2">
        <v>177</v>
      </c>
      <c r="N3123" s="2" t="s">
        <v>10375</v>
      </c>
      <c r="O3123" s="2" t="s">
        <v>47</v>
      </c>
      <c r="P3123" s="2" t="s">
        <v>1073</v>
      </c>
      <c r="Q3123" s="2" t="s">
        <v>10376</v>
      </c>
      <c r="R3123" t="str">
        <f>IFERROR(INDEX(ReadySub!$A$2:$A$1153, MATCH(T3123, ReadySub!$Q$2:$Q$1153, 0)), "")</f>
        <v/>
      </c>
      <c r="S3123" s="2" t="str">
        <f t="shared" si="144"/>
        <v>N1S 4Y2_177_CAMBRIDGE</v>
      </c>
      <c r="T3123" s="2" t="str">
        <f t="shared" si="145"/>
        <v>N1S 4Y2_177 BISMARK DR_CAMBRIDGE</v>
      </c>
      <c r="U3123" s="12" t="str">
        <f t="shared" si="146"/>
        <v>DR</v>
      </c>
    </row>
    <row r="3124" spans="1:21" ht="13" x14ac:dyDescent="0.25">
      <c r="A3124" s="9">
        <v>45777</v>
      </c>
      <c r="B3124" s="2" t="s">
        <v>10377</v>
      </c>
      <c r="C3124" s="2" t="s">
        <v>18</v>
      </c>
      <c r="D3124" s="2" t="s">
        <v>58</v>
      </c>
      <c r="E3124" s="2" t="s">
        <v>766</v>
      </c>
      <c r="F3124" s="2" t="s">
        <v>10378</v>
      </c>
      <c r="G3124" s="2">
        <v>14589</v>
      </c>
      <c r="H3124" s="2" t="s">
        <v>66</v>
      </c>
      <c r="I3124" s="1">
        <v>34031</v>
      </c>
      <c r="J3124" s="2" t="s">
        <v>23</v>
      </c>
      <c r="K3124" s="2"/>
      <c r="L3124" s="2" t="s">
        <v>24</v>
      </c>
      <c r="M3124" s="2" t="s">
        <v>10379</v>
      </c>
      <c r="N3124" s="2" t="s">
        <v>10380</v>
      </c>
      <c r="O3124" s="2" t="s">
        <v>47</v>
      </c>
      <c r="P3124" s="2" t="s">
        <v>769</v>
      </c>
      <c r="Q3124" s="2" t="s">
        <v>10381</v>
      </c>
      <c r="R3124" t="str">
        <f>IFERROR(INDEX(ReadySub!$A$2:$A$1153, MATCH(T3124, ReadySub!$Q$2:$Q$1153, 0)), "")</f>
        <v/>
      </c>
      <c r="S3124" s="2" t="str">
        <f t="shared" si="144"/>
        <v>N1K 1T1_271 A_GUELPH</v>
      </c>
      <c r="T3124" s="2" t="str">
        <f t="shared" si="145"/>
        <v>N1K 1T1_271 A STEPHANIE DR_GUELPH</v>
      </c>
      <c r="U3124" s="12" t="str">
        <f t="shared" si="146"/>
        <v>DR</v>
      </c>
    </row>
    <row r="3125" spans="1:21" ht="13" x14ac:dyDescent="0.25">
      <c r="A3125" s="9">
        <v>45777</v>
      </c>
      <c r="B3125" s="2" t="s">
        <v>1824</v>
      </c>
      <c r="C3125" s="2" t="s">
        <v>18</v>
      </c>
      <c r="D3125" s="2" t="s">
        <v>102</v>
      </c>
      <c r="E3125" s="2" t="s">
        <v>775</v>
      </c>
      <c r="F3125" s="2" t="s">
        <v>10382</v>
      </c>
      <c r="G3125" s="2">
        <v>14591</v>
      </c>
      <c r="H3125" s="2" t="s">
        <v>66</v>
      </c>
      <c r="I3125" s="1">
        <v>34031</v>
      </c>
      <c r="J3125" s="2" t="s">
        <v>23</v>
      </c>
      <c r="K3125" s="2"/>
      <c r="L3125" s="2" t="s">
        <v>24</v>
      </c>
      <c r="M3125" s="2">
        <v>335</v>
      </c>
      <c r="N3125" s="2" t="s">
        <v>8097</v>
      </c>
      <c r="O3125" s="2" t="s">
        <v>1320</v>
      </c>
      <c r="P3125" s="2" t="s">
        <v>1073</v>
      </c>
      <c r="Q3125" s="2" t="s">
        <v>10383</v>
      </c>
      <c r="R3125" t="str">
        <f>IFERROR(INDEX(ReadySub!$A$2:$A$1153, MATCH(T3125, ReadySub!$Q$2:$Q$1153, 0)), "")</f>
        <v/>
      </c>
      <c r="S3125" s="2" t="str">
        <f t="shared" si="144"/>
        <v>N1T 1R6_335_CAMBRIDGE</v>
      </c>
      <c r="T3125" s="2" t="str">
        <f t="shared" si="145"/>
        <v>N1T 1R6_335 SAGINAW PARKWAY_CAMBRIDGE</v>
      </c>
      <c r="U3125" s="12" t="str">
        <f t="shared" si="146"/>
        <v>Parkway</v>
      </c>
    </row>
    <row r="3126" spans="1:21" ht="13" x14ac:dyDescent="0.25">
      <c r="A3126" s="9">
        <v>45777</v>
      </c>
      <c r="B3126" s="2" t="s">
        <v>1071</v>
      </c>
      <c r="C3126" s="2" t="s">
        <v>18</v>
      </c>
      <c r="D3126" s="2" t="s">
        <v>102</v>
      </c>
      <c r="E3126" s="2" t="s">
        <v>775</v>
      </c>
      <c r="F3126" s="2" t="s">
        <v>10384</v>
      </c>
      <c r="G3126" s="2">
        <v>14595</v>
      </c>
      <c r="H3126" s="2" t="s">
        <v>66</v>
      </c>
      <c r="I3126" s="1">
        <v>34012</v>
      </c>
      <c r="J3126" s="2" t="s">
        <v>23</v>
      </c>
      <c r="K3126" s="2"/>
      <c r="L3126" s="2" t="s">
        <v>24</v>
      </c>
      <c r="M3126" s="2">
        <v>50</v>
      </c>
      <c r="N3126" s="2" t="s">
        <v>10385</v>
      </c>
      <c r="O3126" s="2" t="s">
        <v>47</v>
      </c>
      <c r="P3126" s="2" t="s">
        <v>1073</v>
      </c>
      <c r="Q3126" s="2" t="s">
        <v>10386</v>
      </c>
      <c r="R3126" t="str">
        <f>IFERROR(INDEX(ReadySub!$A$2:$A$1153, MATCH(T3126, ReadySub!$Q$2:$Q$1153, 0)), "")</f>
        <v/>
      </c>
      <c r="S3126" s="2" t="str">
        <f t="shared" si="144"/>
        <v>N3C 4B7_50_CAMBRIDGE</v>
      </c>
      <c r="T3126" s="2" t="str">
        <f t="shared" si="145"/>
        <v>N3C 4B7_50 ADLER DR_CAMBRIDGE</v>
      </c>
      <c r="U3126" s="12" t="str">
        <f t="shared" si="146"/>
        <v>DR</v>
      </c>
    </row>
    <row r="3127" spans="1:21" ht="13" x14ac:dyDescent="0.25">
      <c r="A3127" s="9">
        <v>45777</v>
      </c>
      <c r="B3127" s="2" t="s">
        <v>1023</v>
      </c>
      <c r="C3127" s="2" t="s">
        <v>18</v>
      </c>
      <c r="D3127" s="2" t="s">
        <v>102</v>
      </c>
      <c r="E3127" s="2" t="s">
        <v>775</v>
      </c>
      <c r="F3127" s="2" t="s">
        <v>10389</v>
      </c>
      <c r="G3127" s="2">
        <v>14602</v>
      </c>
      <c r="H3127" s="2" t="s">
        <v>45</v>
      </c>
      <c r="I3127" s="1">
        <v>36150</v>
      </c>
      <c r="J3127" s="2" t="s">
        <v>23</v>
      </c>
      <c r="K3127" s="2"/>
      <c r="L3127" s="2" t="s">
        <v>24</v>
      </c>
      <c r="M3127" s="2">
        <v>265</v>
      </c>
      <c r="N3127" s="2" t="s">
        <v>10390</v>
      </c>
      <c r="O3127" s="2" t="s">
        <v>47</v>
      </c>
      <c r="P3127" s="2" t="s">
        <v>776</v>
      </c>
      <c r="Q3127" s="2" t="s">
        <v>10391</v>
      </c>
      <c r="R3127" t="str">
        <f>IFERROR(INDEX(ReadySub!$A$2:$A$1153, MATCH(T3127, ReadySub!$Q$2:$Q$1153, 0)), "")</f>
        <v/>
      </c>
      <c r="S3127" s="2" t="str">
        <f t="shared" si="144"/>
        <v>N2T 2B2_265_WATERLOO</v>
      </c>
      <c r="T3127" s="2" t="str">
        <f t="shared" si="145"/>
        <v>N2T 2B2_265 WESTVALE DR_WATERLOO</v>
      </c>
      <c r="U3127" s="12" t="str">
        <f t="shared" si="146"/>
        <v>DR</v>
      </c>
    </row>
    <row r="3128" spans="1:21" ht="13" x14ac:dyDescent="0.25">
      <c r="A3128" s="9">
        <v>45777</v>
      </c>
      <c r="B3128" s="2" t="s">
        <v>7643</v>
      </c>
      <c r="C3128" s="2" t="s">
        <v>18</v>
      </c>
      <c r="D3128" s="2" t="s">
        <v>102</v>
      </c>
      <c r="E3128" s="2" t="s">
        <v>775</v>
      </c>
      <c r="F3128" s="2" t="s">
        <v>10392</v>
      </c>
      <c r="G3128" s="2">
        <v>14661</v>
      </c>
      <c r="H3128" s="2" t="s">
        <v>377</v>
      </c>
      <c r="I3128" s="1">
        <v>32848</v>
      </c>
      <c r="J3128" s="2" t="s">
        <v>23</v>
      </c>
      <c r="K3128" s="2"/>
      <c r="L3128" s="2" t="s">
        <v>24</v>
      </c>
      <c r="M3128" s="2">
        <v>390</v>
      </c>
      <c r="N3128" s="2" t="s">
        <v>2533</v>
      </c>
      <c r="O3128" s="2" t="s">
        <v>26</v>
      </c>
      <c r="P3128" s="2" t="s">
        <v>1073</v>
      </c>
      <c r="Q3128" s="2" t="s">
        <v>10393</v>
      </c>
      <c r="R3128" t="str">
        <f>IFERROR(INDEX(ReadySub!$A$2:$A$1153, MATCH(T3128, ReadySub!$Q$2:$Q$1153, 0)), "")</f>
        <v/>
      </c>
      <c r="S3128" s="2" t="str">
        <f t="shared" si="144"/>
        <v>N3C 3Z7_390_CAMBRIDGE</v>
      </c>
      <c r="T3128" s="2" t="str">
        <f t="shared" si="145"/>
        <v>N3C 3Z7_390 SCOTT RD_CAMBRIDGE</v>
      </c>
      <c r="U3128" s="12" t="str">
        <f t="shared" si="146"/>
        <v>RD</v>
      </c>
    </row>
    <row r="3129" spans="1:21" ht="13" x14ac:dyDescent="0.25">
      <c r="A3129" s="9">
        <v>45777</v>
      </c>
      <c r="B3129" s="2" t="s">
        <v>7643</v>
      </c>
      <c r="C3129" s="2" t="s">
        <v>18</v>
      </c>
      <c r="D3129" s="2" t="s">
        <v>102</v>
      </c>
      <c r="E3129" s="2" t="s">
        <v>775</v>
      </c>
      <c r="F3129" s="2" t="s">
        <v>10394</v>
      </c>
      <c r="G3129" s="2">
        <v>14662</v>
      </c>
      <c r="H3129" s="2" t="s">
        <v>120</v>
      </c>
      <c r="I3129" s="1">
        <v>32848</v>
      </c>
      <c r="J3129" s="2" t="s">
        <v>23</v>
      </c>
      <c r="K3129" s="2"/>
      <c r="L3129" s="2" t="s">
        <v>24</v>
      </c>
      <c r="M3129" s="2">
        <v>50</v>
      </c>
      <c r="N3129" s="2" t="s">
        <v>10395</v>
      </c>
      <c r="O3129" s="2" t="s">
        <v>249</v>
      </c>
      <c r="P3129" s="2" t="s">
        <v>1026</v>
      </c>
      <c r="Q3129" s="2" t="s">
        <v>10396</v>
      </c>
      <c r="R3129" t="str">
        <f>IFERROR(INDEX(ReadySub!$A$2:$A$1153, MATCH(T3129, ReadySub!$Q$2:$Q$1153, 0)), "")</f>
        <v/>
      </c>
      <c r="S3129" s="2" t="str">
        <f t="shared" si="144"/>
        <v>N2N 1S4_50_KITCHENER</v>
      </c>
      <c r="T3129" s="2" t="str">
        <f t="shared" si="145"/>
        <v>N2N 1S4_50 PARKLAND CRES_KITCHENER</v>
      </c>
      <c r="U3129" s="12" t="str">
        <f t="shared" si="146"/>
        <v>CRES</v>
      </c>
    </row>
    <row r="3130" spans="1:21" ht="13" x14ac:dyDescent="0.25">
      <c r="A3130" s="9">
        <v>45777</v>
      </c>
      <c r="B3130" s="2" t="s">
        <v>10400</v>
      </c>
      <c r="C3130" s="2" t="s">
        <v>18</v>
      </c>
      <c r="D3130" s="2" t="s">
        <v>102</v>
      </c>
      <c r="E3130" s="2" t="s">
        <v>775</v>
      </c>
      <c r="F3130" s="2" t="s">
        <v>10401</v>
      </c>
      <c r="G3130" s="2">
        <v>14678</v>
      </c>
      <c r="H3130" s="2" t="s">
        <v>141</v>
      </c>
      <c r="I3130" s="1">
        <v>33220</v>
      </c>
      <c r="J3130" s="2" t="s">
        <v>23</v>
      </c>
      <c r="K3130" s="2"/>
      <c r="L3130" s="2" t="s">
        <v>24</v>
      </c>
      <c r="M3130" s="2">
        <v>157</v>
      </c>
      <c r="N3130" s="2" t="s">
        <v>7765</v>
      </c>
      <c r="O3130" s="2" t="s">
        <v>36</v>
      </c>
      <c r="P3130" s="2" t="s">
        <v>4615</v>
      </c>
      <c r="Q3130" s="2" t="s">
        <v>4616</v>
      </c>
      <c r="R3130" t="str">
        <f>IFERROR(INDEX(ReadySub!$A$2:$A$1153, MATCH(T3130, ReadySub!$Q$2:$Q$1153, 0)), "")</f>
        <v/>
      </c>
      <c r="S3130" s="2" t="str">
        <f t="shared" si="144"/>
        <v>N0B 2T0_157_WELLESLEY</v>
      </c>
      <c r="T3130" s="2" t="str">
        <f t="shared" si="145"/>
        <v>N0B 2T0_157 DAVID ST_WELLESLEY</v>
      </c>
      <c r="U3130" s="12" t="str">
        <f t="shared" si="146"/>
        <v>ST</v>
      </c>
    </row>
    <row r="3131" spans="1:21" ht="13" x14ac:dyDescent="0.25">
      <c r="A3131" s="9">
        <v>45777</v>
      </c>
      <c r="B3131" s="2" t="s">
        <v>10404</v>
      </c>
      <c r="C3131" s="2" t="s">
        <v>18</v>
      </c>
      <c r="D3131" s="2" t="s">
        <v>102</v>
      </c>
      <c r="E3131" s="2" t="s">
        <v>775</v>
      </c>
      <c r="F3131" s="2" t="s">
        <v>10405</v>
      </c>
      <c r="G3131" s="2">
        <v>14688</v>
      </c>
      <c r="H3131" s="2" t="s">
        <v>141</v>
      </c>
      <c r="I3131" s="1">
        <v>33588</v>
      </c>
      <c r="J3131" s="2" t="s">
        <v>23</v>
      </c>
      <c r="K3131" s="2"/>
      <c r="L3131" s="2" t="s">
        <v>24</v>
      </c>
      <c r="M3131" s="2">
        <v>315</v>
      </c>
      <c r="N3131" s="2" t="s">
        <v>7639</v>
      </c>
      <c r="O3131" s="2" t="s">
        <v>47</v>
      </c>
      <c r="P3131" s="2" t="s">
        <v>776</v>
      </c>
      <c r="Q3131" s="2" t="s">
        <v>10406</v>
      </c>
      <c r="R3131" t="str">
        <f>IFERROR(INDEX(ReadySub!$A$2:$A$1153, MATCH(T3131, ReadySub!$Q$2:$Q$1153, 0)), "")</f>
        <v/>
      </c>
      <c r="S3131" s="2" t="str">
        <f t="shared" si="144"/>
        <v>N2V 1W5_315_WATERLOO</v>
      </c>
      <c r="T3131" s="2" t="str">
        <f t="shared" si="145"/>
        <v>N2V 1W5_315 NORTHLAKE DR_WATERLOO</v>
      </c>
      <c r="U3131" s="12" t="str">
        <f t="shared" si="146"/>
        <v>DR</v>
      </c>
    </row>
    <row r="3132" spans="1:21" ht="13" x14ac:dyDescent="0.25">
      <c r="A3132" s="9">
        <v>45777</v>
      </c>
      <c r="B3132" s="2" t="s">
        <v>10407</v>
      </c>
      <c r="C3132" s="2" t="s">
        <v>18</v>
      </c>
      <c r="D3132" s="2" t="s">
        <v>102</v>
      </c>
      <c r="E3132" s="2" t="s">
        <v>775</v>
      </c>
      <c r="F3132" s="2" t="s">
        <v>10408</v>
      </c>
      <c r="G3132" s="2">
        <v>14693</v>
      </c>
      <c r="H3132" s="2" t="s">
        <v>141</v>
      </c>
      <c r="I3132" s="1">
        <v>33955</v>
      </c>
      <c r="J3132" s="2" t="s">
        <v>23</v>
      </c>
      <c r="K3132" s="2"/>
      <c r="L3132" s="2" t="s">
        <v>24</v>
      </c>
      <c r="M3132" s="2">
        <v>22</v>
      </c>
      <c r="N3132" s="2" t="s">
        <v>5788</v>
      </c>
      <c r="O3132" s="2" t="s">
        <v>36</v>
      </c>
      <c r="P3132" s="2" t="s">
        <v>776</v>
      </c>
      <c r="Q3132" s="2" t="s">
        <v>10409</v>
      </c>
      <c r="R3132" t="str">
        <f>IFERROR(INDEX(ReadySub!$A$2:$A$1153, MATCH(T3132, ReadySub!$Q$2:$Q$1153, 0)), "")</f>
        <v/>
      </c>
      <c r="S3132" s="2" t="str">
        <f t="shared" si="144"/>
        <v>N2J 1V5_22_WATERLOO</v>
      </c>
      <c r="T3132" s="2" t="str">
        <f t="shared" si="145"/>
        <v>N2J 1V5_22 WILLOW ST_WATERLOO</v>
      </c>
      <c r="U3132" s="12" t="str">
        <f t="shared" si="146"/>
        <v>ST</v>
      </c>
    </row>
    <row r="3133" spans="1:21" ht="13" x14ac:dyDescent="0.25">
      <c r="A3133" s="9">
        <v>45777</v>
      </c>
      <c r="B3133" s="2" t="s">
        <v>2842</v>
      </c>
      <c r="C3133" s="2" t="s">
        <v>18</v>
      </c>
      <c r="D3133" s="2" t="s">
        <v>102</v>
      </c>
      <c r="E3133" s="2" t="s">
        <v>775</v>
      </c>
      <c r="F3133" s="2" t="s">
        <v>2842</v>
      </c>
      <c r="G3133" s="2">
        <v>14694</v>
      </c>
      <c r="H3133" s="2" t="s">
        <v>45</v>
      </c>
      <c r="I3133" s="1">
        <v>33955</v>
      </c>
      <c r="J3133" s="2" t="s">
        <v>23</v>
      </c>
      <c r="K3133" s="2"/>
      <c r="L3133" s="2" t="s">
        <v>24</v>
      </c>
      <c r="M3133" s="2">
        <v>12</v>
      </c>
      <c r="N3133" s="2" t="s">
        <v>2353</v>
      </c>
      <c r="O3133" s="2" t="s">
        <v>36</v>
      </c>
      <c r="P3133" s="2" t="s">
        <v>2843</v>
      </c>
      <c r="Q3133" s="2" t="s">
        <v>2844</v>
      </c>
      <c r="R3133" t="str">
        <f>IFERROR(INDEX(ReadySub!$A$2:$A$1153, MATCH(T3133, ReadySub!$Q$2:$Q$1153, 0)), "")</f>
        <v/>
      </c>
      <c r="S3133" s="2" t="str">
        <f t="shared" si="144"/>
        <v>N0B 2N0_12_ST. JACOBS</v>
      </c>
      <c r="T3133" s="2" t="str">
        <f t="shared" si="145"/>
        <v>N0B 2N0_12 YOUNG ST_ST. JACOBS</v>
      </c>
      <c r="U3133" s="12" t="str">
        <f t="shared" si="146"/>
        <v>ST</v>
      </c>
    </row>
    <row r="3134" spans="1:21" ht="13" x14ac:dyDescent="0.25">
      <c r="A3134" s="9">
        <v>45777</v>
      </c>
      <c r="B3134" s="2" t="s">
        <v>10413</v>
      </c>
      <c r="C3134" s="2" t="s">
        <v>18</v>
      </c>
      <c r="D3134" s="2" t="s">
        <v>102</v>
      </c>
      <c r="E3134" s="2" t="s">
        <v>775</v>
      </c>
      <c r="F3134" s="2" t="s">
        <v>10413</v>
      </c>
      <c r="G3134" s="2">
        <v>14698</v>
      </c>
      <c r="H3134" s="2" t="s">
        <v>66</v>
      </c>
      <c r="I3134" s="1">
        <v>33955</v>
      </c>
      <c r="J3134" s="2" t="s">
        <v>23</v>
      </c>
      <c r="K3134" s="2"/>
      <c r="L3134" s="2" t="s">
        <v>113</v>
      </c>
      <c r="M3134" s="2">
        <v>345</v>
      </c>
      <c r="N3134" s="2" t="s">
        <v>10414</v>
      </c>
      <c r="O3134" s="2" t="s">
        <v>288</v>
      </c>
      <c r="P3134" s="2" t="s">
        <v>1026</v>
      </c>
      <c r="Q3134" s="2" t="s">
        <v>10415</v>
      </c>
      <c r="R3134" t="str">
        <f>IFERROR(INDEX(ReadySub!$A$2:$A$1153, MATCH(T3134, ReadySub!$Q$2:$Q$1153, 0)), "")</f>
        <v/>
      </c>
      <c r="S3134" s="2" t="str">
        <f t="shared" si="144"/>
        <v>N2E 2S3_345_KITCHENER</v>
      </c>
      <c r="T3134" s="2" t="str">
        <f t="shared" si="145"/>
        <v>N2E 2S3_345 THE COUNTRY WAY_KITCHENER</v>
      </c>
      <c r="U3134" s="12" t="str">
        <f t="shared" si="146"/>
        <v>Way</v>
      </c>
    </row>
    <row r="3135" spans="1:21" ht="13" x14ac:dyDescent="0.25">
      <c r="A3135" s="9">
        <v>45777</v>
      </c>
      <c r="B3135" s="2" t="s">
        <v>556</v>
      </c>
      <c r="C3135" s="2" t="s">
        <v>18</v>
      </c>
      <c r="D3135" s="2" t="s">
        <v>102</v>
      </c>
      <c r="E3135" s="2" t="s">
        <v>557</v>
      </c>
      <c r="F3135" s="2" t="s">
        <v>10418</v>
      </c>
      <c r="G3135" s="2">
        <v>14734</v>
      </c>
      <c r="H3135" s="2" t="s">
        <v>66</v>
      </c>
      <c r="I3135" s="1">
        <v>33171</v>
      </c>
      <c r="J3135" s="2" t="s">
        <v>23</v>
      </c>
      <c r="K3135" s="2"/>
      <c r="L3135" s="2" t="s">
        <v>24</v>
      </c>
      <c r="M3135" s="2">
        <v>8405</v>
      </c>
      <c r="N3135" s="2" t="s">
        <v>6127</v>
      </c>
      <c r="O3135" s="2" t="s">
        <v>36</v>
      </c>
      <c r="P3135" s="2" t="s">
        <v>559</v>
      </c>
      <c r="Q3135" s="2" t="s">
        <v>10419</v>
      </c>
      <c r="R3135" t="str">
        <f>IFERROR(INDEX(ReadySub!$A$2:$A$1153, MATCH(T3135, ReadySub!$Q$2:$Q$1153, 0)), "")</f>
        <v/>
      </c>
      <c r="S3135" s="2" t="str">
        <f t="shared" si="144"/>
        <v>N8S 1K9_8405_WINDSOR</v>
      </c>
      <c r="T3135" s="2" t="str">
        <f t="shared" si="145"/>
        <v>N8S 1K9_8405 CEDARVIEW ST_WINDSOR</v>
      </c>
      <c r="U3135" s="12" t="str">
        <f t="shared" si="146"/>
        <v>ST</v>
      </c>
    </row>
    <row r="3136" spans="1:21" ht="13" x14ac:dyDescent="0.25">
      <c r="A3136" s="9">
        <v>45777</v>
      </c>
      <c r="B3136" s="2" t="s">
        <v>10420</v>
      </c>
      <c r="C3136" s="2" t="s">
        <v>18</v>
      </c>
      <c r="D3136" s="2" t="s">
        <v>102</v>
      </c>
      <c r="E3136" s="2" t="s">
        <v>557</v>
      </c>
      <c r="F3136" s="2" t="s">
        <v>10420</v>
      </c>
      <c r="G3136" s="2">
        <v>14737</v>
      </c>
      <c r="H3136" s="2" t="s">
        <v>66</v>
      </c>
      <c r="I3136" s="1">
        <v>33506</v>
      </c>
      <c r="J3136" s="2" t="s">
        <v>23</v>
      </c>
      <c r="K3136" s="2"/>
      <c r="L3136" s="2" t="s">
        <v>24</v>
      </c>
      <c r="M3136" s="2">
        <v>1400</v>
      </c>
      <c r="N3136" s="2" t="s">
        <v>10421</v>
      </c>
      <c r="O3136" s="2" t="s">
        <v>47</v>
      </c>
      <c r="P3136" s="2" t="s">
        <v>559</v>
      </c>
      <c r="Q3136" s="2" t="s">
        <v>10422</v>
      </c>
      <c r="R3136" t="str">
        <f>IFERROR(INDEX(ReadySub!$A$2:$A$1153, MATCH(T3136, ReadySub!$Q$2:$Q$1153, 0)), "")</f>
        <v/>
      </c>
      <c r="S3136" s="2" t="str">
        <f t="shared" si="144"/>
        <v>N9E 1L8_1400_WINDSOR</v>
      </c>
      <c r="T3136" s="2" t="str">
        <f t="shared" si="145"/>
        <v>N9E 1L8_1400 ROSELAWN DR_WINDSOR</v>
      </c>
      <c r="U3136" s="12" t="str">
        <f t="shared" si="146"/>
        <v>DR</v>
      </c>
    </row>
    <row r="3137" spans="1:21" ht="13" x14ac:dyDescent="0.25">
      <c r="A3137" s="9">
        <v>45777</v>
      </c>
      <c r="B3137" s="2" t="s">
        <v>3091</v>
      </c>
      <c r="C3137" s="2" t="s">
        <v>18</v>
      </c>
      <c r="D3137" s="2" t="s">
        <v>102</v>
      </c>
      <c r="E3137" s="2" t="s">
        <v>557</v>
      </c>
      <c r="F3137" s="2" t="s">
        <v>10423</v>
      </c>
      <c r="G3137" s="2">
        <v>14742</v>
      </c>
      <c r="H3137" s="2" t="s">
        <v>66</v>
      </c>
      <c r="I3137" s="1">
        <v>33721</v>
      </c>
      <c r="J3137" s="2" t="s">
        <v>23</v>
      </c>
      <c r="K3137" s="2"/>
      <c r="L3137" s="2" t="s">
        <v>172</v>
      </c>
      <c r="M3137" s="2">
        <v>5305</v>
      </c>
      <c r="N3137" s="2" t="s">
        <v>846</v>
      </c>
      <c r="O3137" s="2" t="s">
        <v>26</v>
      </c>
      <c r="P3137" s="2" t="s">
        <v>559</v>
      </c>
      <c r="Q3137" s="2" t="s">
        <v>10424</v>
      </c>
      <c r="R3137" t="str">
        <f>IFERROR(INDEX(ReadySub!$A$2:$A$1153, MATCH(T3137, ReadySub!$Q$2:$Q$1153, 0)), "")</f>
        <v/>
      </c>
      <c r="S3137" s="2" t="str">
        <f t="shared" si="144"/>
        <v>N8T 1C5_5305_WINDSOR</v>
      </c>
      <c r="T3137" s="2" t="str">
        <f t="shared" si="145"/>
        <v>N8T 1C5_5305 TECUMSEH RD_WINDSOR</v>
      </c>
      <c r="U3137" s="12" t="str">
        <f t="shared" si="146"/>
        <v>RD</v>
      </c>
    </row>
    <row r="3138" spans="1:21" ht="13" x14ac:dyDescent="0.25">
      <c r="A3138" s="9">
        <v>45777</v>
      </c>
      <c r="B3138" s="2" t="s">
        <v>10425</v>
      </c>
      <c r="C3138" s="2" t="s">
        <v>18</v>
      </c>
      <c r="D3138" s="2" t="s">
        <v>102</v>
      </c>
      <c r="E3138" s="2" t="s">
        <v>557</v>
      </c>
      <c r="F3138" s="2" t="s">
        <v>10425</v>
      </c>
      <c r="G3138" s="2">
        <v>14743</v>
      </c>
      <c r="H3138" s="2" t="s">
        <v>66</v>
      </c>
      <c r="I3138" s="1">
        <v>33940</v>
      </c>
      <c r="J3138" s="2" t="s">
        <v>23</v>
      </c>
      <c r="K3138" s="2"/>
      <c r="L3138" s="2" t="s">
        <v>24</v>
      </c>
      <c r="M3138" s="2">
        <v>1723</v>
      </c>
      <c r="N3138" s="2" t="s">
        <v>2183</v>
      </c>
      <c r="O3138" s="2" t="s">
        <v>26</v>
      </c>
      <c r="P3138" s="2" t="s">
        <v>1076</v>
      </c>
      <c r="Q3138" s="2" t="s">
        <v>10426</v>
      </c>
      <c r="R3138" t="str">
        <f>IFERROR(INDEX(ReadySub!$A$2:$A$1153, MATCH(T3138, ReadySub!$Q$2:$Q$1153, 0)), "")</f>
        <v/>
      </c>
      <c r="S3138" s="2" t="str">
        <f t="shared" ref="S3138:S3201" si="147">UPPER(TRIM(Q3138))&amp;"_"&amp;UPPER(TRIM(M3138))&amp;"_"&amp;UPPER(TRIM(P3138))</f>
        <v>N9Y 2H1_1723_KINGSVILLE</v>
      </c>
      <c r="T3138" s="2" t="str">
        <f t="shared" ref="T3138:T3201" si="148">UPPER(TRIM(Q3138))&amp;"_"&amp;UPPER(TRIM(M3138&amp;" "&amp;N3138&amp;" "&amp;U3138))&amp;"_"&amp;UPPER(TRIM(P3138))</f>
        <v>N9Y 2H1_1723 DIVISION RD_KINGSVILLE</v>
      </c>
      <c r="U3138" s="12" t="str">
        <f t="shared" ref="U3138:U3201" si="149">IF(O3138="STREET","ST",IF(O3138="AVENUE","AVE",IF(O3138="DRIVE","DR",IF(O3138="ROAD","RD",IF(O3138="CRESCENT","CRES",IF(O3138="BOULEVARD","BLVD",IF(O3138="PLACE","PL",IF(O3138="COURT","CRT",O3138))))))))</f>
        <v>RD</v>
      </c>
    </row>
    <row r="3139" spans="1:21" ht="13" x14ac:dyDescent="0.25">
      <c r="A3139" s="9">
        <v>45777</v>
      </c>
      <c r="B3139" s="2" t="s">
        <v>3091</v>
      </c>
      <c r="C3139" s="2" t="s">
        <v>18</v>
      </c>
      <c r="D3139" s="2" t="s">
        <v>102</v>
      </c>
      <c r="E3139" s="2" t="s">
        <v>557</v>
      </c>
      <c r="F3139" s="2" t="s">
        <v>10427</v>
      </c>
      <c r="G3139" s="2">
        <v>14748</v>
      </c>
      <c r="H3139" s="2" t="s">
        <v>66</v>
      </c>
      <c r="I3139" s="1">
        <v>34274</v>
      </c>
      <c r="J3139" s="2" t="s">
        <v>23</v>
      </c>
      <c r="K3139" s="2"/>
      <c r="L3139" s="2" t="s">
        <v>172</v>
      </c>
      <c r="M3139" s="2">
        <v>13025</v>
      </c>
      <c r="N3139" s="2" t="s">
        <v>10428</v>
      </c>
      <c r="O3139" s="2" t="s">
        <v>36</v>
      </c>
      <c r="P3139" s="2" t="s">
        <v>846</v>
      </c>
      <c r="Q3139" s="2" t="s">
        <v>10429</v>
      </c>
      <c r="R3139" t="str">
        <f>IFERROR(INDEX(ReadySub!$A$2:$A$1153, MATCH(T3139, ReadySub!$Q$2:$Q$1153, 0)), "")</f>
        <v/>
      </c>
      <c r="S3139" s="2" t="str">
        <f t="shared" si="147"/>
        <v>N8N 3P3_13025_TECUMSEH</v>
      </c>
      <c r="T3139" s="2" t="str">
        <f t="shared" si="148"/>
        <v>N8N 3P3_13025 ST.THOMAS ST_TECUMSEH</v>
      </c>
      <c r="U3139" s="12" t="str">
        <f t="shared" si="149"/>
        <v>ST</v>
      </c>
    </row>
    <row r="3140" spans="1:21" ht="13" x14ac:dyDescent="0.25">
      <c r="A3140" s="9">
        <v>45777</v>
      </c>
      <c r="B3140" s="2" t="s">
        <v>781</v>
      </c>
      <c r="C3140" s="2" t="s">
        <v>18</v>
      </c>
      <c r="D3140" s="2" t="s">
        <v>102</v>
      </c>
      <c r="E3140" s="2" t="s">
        <v>557</v>
      </c>
      <c r="F3140" s="2" t="s">
        <v>10430</v>
      </c>
      <c r="G3140" s="2">
        <v>14749</v>
      </c>
      <c r="H3140" s="2" t="s">
        <v>120</v>
      </c>
      <c r="I3140" s="1">
        <v>34274</v>
      </c>
      <c r="J3140" s="2" t="s">
        <v>23</v>
      </c>
      <c r="K3140" s="2"/>
      <c r="L3140" s="2" t="s">
        <v>24</v>
      </c>
      <c r="M3140" s="2">
        <v>494</v>
      </c>
      <c r="N3140" s="2" t="s">
        <v>10431</v>
      </c>
      <c r="O3140" s="2" t="s">
        <v>36</v>
      </c>
      <c r="P3140" s="2" t="s">
        <v>844</v>
      </c>
      <c r="Q3140" s="2" t="s">
        <v>845</v>
      </c>
      <c r="R3140" t="str">
        <f>IFERROR(INDEX(ReadySub!$A$2:$A$1153, MATCH(T3140, ReadySub!$Q$2:$Q$1153, 0)), "")</f>
        <v/>
      </c>
      <c r="S3140" s="2" t="str">
        <f t="shared" si="147"/>
        <v>N0R 1A0_494_BELLE RIVER</v>
      </c>
      <c r="T3140" s="2" t="str">
        <f t="shared" si="148"/>
        <v>N0R 1A0_494 ST.PETER ST_BELLE RIVER</v>
      </c>
      <c r="U3140" s="12" t="str">
        <f t="shared" si="149"/>
        <v>ST</v>
      </c>
    </row>
    <row r="3141" spans="1:21" ht="13" x14ac:dyDescent="0.25">
      <c r="A3141" s="9">
        <v>45777</v>
      </c>
      <c r="B3141" s="2" t="s">
        <v>781</v>
      </c>
      <c r="C3141" s="2" t="s">
        <v>18</v>
      </c>
      <c r="D3141" s="2" t="s">
        <v>102</v>
      </c>
      <c r="E3141" s="2" t="s">
        <v>557</v>
      </c>
      <c r="F3141" s="2" t="s">
        <v>10432</v>
      </c>
      <c r="G3141" s="2">
        <v>14750</v>
      </c>
      <c r="H3141" s="2" t="s">
        <v>104</v>
      </c>
      <c r="I3141" s="1">
        <v>34274</v>
      </c>
      <c r="J3141" s="2" t="s">
        <v>23</v>
      </c>
      <c r="K3141" s="2"/>
      <c r="L3141" s="2" t="s">
        <v>24</v>
      </c>
      <c r="M3141" s="2">
        <v>9381</v>
      </c>
      <c r="N3141" s="2" t="s">
        <v>10433</v>
      </c>
      <c r="O3141" s="2" t="s">
        <v>26</v>
      </c>
      <c r="P3141" s="2" t="s">
        <v>10434</v>
      </c>
      <c r="Q3141" s="2" t="s">
        <v>10435</v>
      </c>
      <c r="R3141" t="str">
        <f>IFERROR(INDEX(ReadySub!$A$2:$A$1153, MATCH(T3141, ReadySub!$Q$2:$Q$1153, 0)), "")</f>
        <v/>
      </c>
      <c r="S3141" s="2" t="str">
        <f t="shared" si="147"/>
        <v>N9J 2W6_9381_RIVER CANARD</v>
      </c>
      <c r="T3141" s="2" t="str">
        <f t="shared" si="148"/>
        <v>N9J 2W6_9381 NORTH TOWN LINE RD_RIVER CANARD</v>
      </c>
      <c r="U3141" s="12" t="str">
        <f t="shared" si="149"/>
        <v>RD</v>
      </c>
    </row>
    <row r="3142" spans="1:21" ht="13" x14ac:dyDescent="0.25">
      <c r="A3142" s="9">
        <v>45777</v>
      </c>
      <c r="B3142" s="2" t="s">
        <v>10436</v>
      </c>
      <c r="C3142" s="2" t="s">
        <v>18</v>
      </c>
      <c r="D3142" s="2" t="s">
        <v>51</v>
      </c>
      <c r="E3142" s="2" t="s">
        <v>90</v>
      </c>
      <c r="F3142" s="2" t="s">
        <v>10436</v>
      </c>
      <c r="G3142" s="2">
        <v>15000</v>
      </c>
      <c r="H3142" s="2" t="s">
        <v>120</v>
      </c>
      <c r="I3142" s="1">
        <v>34031</v>
      </c>
      <c r="J3142" s="2" t="s">
        <v>23</v>
      </c>
      <c r="K3142" s="2"/>
      <c r="L3142" s="2" t="s">
        <v>24</v>
      </c>
      <c r="M3142" s="2">
        <v>521</v>
      </c>
      <c r="N3142" s="2" t="s">
        <v>9594</v>
      </c>
      <c r="O3142" s="2" t="s">
        <v>26</v>
      </c>
      <c r="P3142" s="2" t="s">
        <v>93</v>
      </c>
      <c r="Q3142" s="2" t="s">
        <v>10437</v>
      </c>
      <c r="R3142" t="str">
        <f>IFERROR(INDEX(ReadySub!$A$2:$A$1153, MATCH(T3142, ReadySub!$Q$2:$Q$1153, 0)), "")</f>
        <v/>
      </c>
      <c r="S3142" s="2" t="str">
        <f t="shared" si="147"/>
        <v>M1B 5H3_521_TORONTO</v>
      </c>
      <c r="T3142" s="2" t="str">
        <f t="shared" si="148"/>
        <v>M1B 5H3_521 SEWELLS RD_TORONTO</v>
      </c>
      <c r="U3142" s="12" t="str">
        <f t="shared" si="149"/>
        <v>RD</v>
      </c>
    </row>
    <row r="3143" spans="1:21" ht="13" x14ac:dyDescent="0.25">
      <c r="A3143" s="9">
        <v>45777</v>
      </c>
      <c r="B3143" s="2" t="s">
        <v>10438</v>
      </c>
      <c r="C3143" s="2" t="s">
        <v>18</v>
      </c>
      <c r="D3143" s="2" t="s">
        <v>31</v>
      </c>
      <c r="E3143" s="2" t="s">
        <v>90</v>
      </c>
      <c r="F3143" s="2" t="s">
        <v>10438</v>
      </c>
      <c r="G3143" s="2">
        <v>15001</v>
      </c>
      <c r="H3143" s="2" t="s">
        <v>66</v>
      </c>
      <c r="I3143" s="1">
        <v>34369</v>
      </c>
      <c r="J3143" s="2" t="s">
        <v>23</v>
      </c>
      <c r="K3143" s="2"/>
      <c r="L3143" s="2" t="s">
        <v>24</v>
      </c>
      <c r="M3143" s="2">
        <v>130</v>
      </c>
      <c r="N3143" s="2" t="s">
        <v>10439</v>
      </c>
      <c r="O3143" s="2" t="s">
        <v>92</v>
      </c>
      <c r="P3143" s="2" t="s">
        <v>93</v>
      </c>
      <c r="Q3143" s="2" t="s">
        <v>10440</v>
      </c>
      <c r="R3143" t="str">
        <f>IFERROR(INDEX(ReadySub!$A$2:$A$1153, MATCH(T3143, ReadySub!$Q$2:$Q$1153, 0)), "")</f>
        <v/>
      </c>
      <c r="S3143" s="2" t="str">
        <f t="shared" si="147"/>
        <v>M4R 1P2_130_TORONTO</v>
      </c>
      <c r="T3143" s="2" t="str">
        <f t="shared" si="148"/>
        <v>M4R 1P2_130 GLENGROVE AVE_TORONTO</v>
      </c>
      <c r="U3143" s="12" t="str">
        <f t="shared" si="149"/>
        <v>AVE</v>
      </c>
    </row>
    <row r="3144" spans="1:21" ht="13" x14ac:dyDescent="0.25">
      <c r="A3144" s="9">
        <v>45777</v>
      </c>
      <c r="B3144" s="2" t="s">
        <v>610</v>
      </c>
      <c r="C3144" s="2" t="s">
        <v>18</v>
      </c>
      <c r="D3144" s="2" t="s">
        <v>89</v>
      </c>
      <c r="E3144" s="2" t="s">
        <v>90</v>
      </c>
      <c r="F3144" s="2" t="s">
        <v>10441</v>
      </c>
      <c r="G3144" s="2">
        <v>15003</v>
      </c>
      <c r="H3144" s="2" t="s">
        <v>45</v>
      </c>
      <c r="I3144" s="1">
        <v>34117</v>
      </c>
      <c r="J3144" s="2" t="s">
        <v>23</v>
      </c>
      <c r="K3144" s="2"/>
      <c r="L3144" s="2" t="s">
        <v>24</v>
      </c>
      <c r="M3144" s="2">
        <v>100</v>
      </c>
      <c r="N3144" s="2" t="s">
        <v>8941</v>
      </c>
      <c r="O3144" s="2" t="s">
        <v>92</v>
      </c>
      <c r="P3144" s="2" t="s">
        <v>93</v>
      </c>
      <c r="Q3144" s="2" t="s">
        <v>10442</v>
      </c>
      <c r="R3144">
        <f>IFERROR(INDEX(ReadySub!$A$2:$A$1153, MATCH(T3144, ReadySub!$Q$2:$Q$1153, 0)), "")</f>
        <v>879</v>
      </c>
      <c r="S3144" s="2" t="str">
        <f t="shared" si="147"/>
        <v>M6M 2E6_100_TORONTO</v>
      </c>
      <c r="T3144" s="2" t="str">
        <f t="shared" si="148"/>
        <v>M6M 2E6_100 EMMETT AVE_TORONTO</v>
      </c>
      <c r="U3144" s="12" t="str">
        <f t="shared" si="149"/>
        <v>AVE</v>
      </c>
    </row>
    <row r="3145" spans="1:21" ht="13" x14ac:dyDescent="0.25">
      <c r="A3145" s="9">
        <v>45777</v>
      </c>
      <c r="B3145" s="2" t="s">
        <v>16561</v>
      </c>
      <c r="C3145" s="2" t="s">
        <v>18</v>
      </c>
      <c r="D3145" s="2" t="s">
        <v>31</v>
      </c>
      <c r="E3145" s="2" t="s">
        <v>90</v>
      </c>
      <c r="F3145" s="2" t="s">
        <v>10443</v>
      </c>
      <c r="G3145" s="2">
        <v>15007</v>
      </c>
      <c r="H3145" s="2" t="s">
        <v>53</v>
      </c>
      <c r="I3145" s="1">
        <v>34207</v>
      </c>
      <c r="J3145" s="2" t="s">
        <v>23</v>
      </c>
      <c r="K3145" s="2"/>
      <c r="L3145" s="2" t="s">
        <v>24</v>
      </c>
      <c r="M3145" s="2">
        <v>70</v>
      </c>
      <c r="N3145" s="2" t="s">
        <v>9023</v>
      </c>
      <c r="O3145" s="2" t="s">
        <v>92</v>
      </c>
      <c r="P3145" s="2" t="s">
        <v>93</v>
      </c>
      <c r="Q3145" s="2" t="s">
        <v>10444</v>
      </c>
      <c r="R3145" t="str">
        <f>IFERROR(INDEX(ReadySub!$A$2:$A$1153, MATCH(T3145, ReadySub!$Q$2:$Q$1153, 0)), "")</f>
        <v/>
      </c>
      <c r="S3145" s="2" t="str">
        <f t="shared" si="147"/>
        <v>M4R 1H2_70_TORONTO</v>
      </c>
      <c r="T3145" s="2" t="str">
        <f t="shared" si="148"/>
        <v>M4R 1H2_70 ST.CLEMENTS AVE_TORONTO</v>
      </c>
      <c r="U3145" s="12" t="str">
        <f t="shared" si="149"/>
        <v>AVE</v>
      </c>
    </row>
    <row r="3146" spans="1:21" ht="13" x14ac:dyDescent="0.25">
      <c r="A3146" s="9">
        <v>45777</v>
      </c>
      <c r="B3146" s="2" t="s">
        <v>74</v>
      </c>
      <c r="C3146" s="2" t="s">
        <v>18</v>
      </c>
      <c r="D3146" s="2" t="s">
        <v>51</v>
      </c>
      <c r="E3146" s="2" t="s">
        <v>90</v>
      </c>
      <c r="F3146" s="2" t="s">
        <v>10445</v>
      </c>
      <c r="G3146" s="2">
        <v>15008</v>
      </c>
      <c r="H3146" s="2" t="s">
        <v>120</v>
      </c>
      <c r="I3146" s="1">
        <v>34236</v>
      </c>
      <c r="J3146" s="2" t="s">
        <v>23</v>
      </c>
      <c r="K3146" s="2"/>
      <c r="L3146" s="2" t="s">
        <v>24</v>
      </c>
      <c r="M3146" s="2">
        <v>410</v>
      </c>
      <c r="N3146" s="2" t="s">
        <v>3271</v>
      </c>
      <c r="O3146" s="2" t="s">
        <v>1532</v>
      </c>
      <c r="P3146" s="2" t="s">
        <v>93</v>
      </c>
      <c r="Q3146" s="2" t="s">
        <v>10446</v>
      </c>
      <c r="R3146" t="str">
        <f>IFERROR(INDEX(ReadySub!$A$2:$A$1153, MATCH(T3146, ReadySub!$Q$2:$Q$1153, 0)), "")</f>
        <v/>
      </c>
      <c r="S3146" s="2" t="str">
        <f t="shared" si="147"/>
        <v>M1V 4R1_410_TORONTO</v>
      </c>
      <c r="T3146" s="2" t="str">
        <f t="shared" si="148"/>
        <v>M1V 4R1_410 PORT ROYAL TRAIL_TORONTO</v>
      </c>
      <c r="U3146" s="12" t="str">
        <f t="shared" si="149"/>
        <v>Trail</v>
      </c>
    </row>
    <row r="3147" spans="1:21" ht="13" x14ac:dyDescent="0.25">
      <c r="A3147" s="9">
        <v>45777</v>
      </c>
      <c r="B3147" s="2" t="s">
        <v>10447</v>
      </c>
      <c r="C3147" s="2" t="s">
        <v>18</v>
      </c>
      <c r="D3147" s="2" t="s">
        <v>89</v>
      </c>
      <c r="E3147" s="2" t="s">
        <v>90</v>
      </c>
      <c r="F3147" s="2" t="s">
        <v>10447</v>
      </c>
      <c r="G3147" s="2">
        <v>15010</v>
      </c>
      <c r="H3147" s="2" t="s">
        <v>104</v>
      </c>
      <c r="I3147" s="1">
        <v>34236</v>
      </c>
      <c r="J3147" s="2" t="s">
        <v>23</v>
      </c>
      <c r="K3147" s="2"/>
      <c r="L3147" s="2" t="s">
        <v>24</v>
      </c>
      <c r="M3147" s="2">
        <v>525</v>
      </c>
      <c r="N3147" s="2" t="s">
        <v>10448</v>
      </c>
      <c r="O3147" s="2" t="s">
        <v>47</v>
      </c>
      <c r="P3147" s="2" t="s">
        <v>93</v>
      </c>
      <c r="Q3147" s="2" t="s">
        <v>10449</v>
      </c>
      <c r="R3147" t="str">
        <f>IFERROR(INDEX(ReadySub!$A$2:$A$1153, MATCH(T3147, ReadySub!$Q$2:$Q$1153, 0)), "")</f>
        <v/>
      </c>
      <c r="S3147" s="2" t="str">
        <f t="shared" si="147"/>
        <v>M8X 2M6_525_TORONTO</v>
      </c>
      <c r="T3147" s="2" t="str">
        <f t="shared" si="148"/>
        <v>M8X 2M6_525 PRINCE EDWARD DR_TORONTO</v>
      </c>
      <c r="U3147" s="12" t="str">
        <f t="shared" si="149"/>
        <v>DR</v>
      </c>
    </row>
    <row r="3148" spans="1:21" ht="13" x14ac:dyDescent="0.25">
      <c r="A3148" s="9">
        <v>45777</v>
      </c>
      <c r="B3148" s="2" t="s">
        <v>10450</v>
      </c>
      <c r="C3148" s="2" t="s">
        <v>18</v>
      </c>
      <c r="D3148" s="2" t="s">
        <v>51</v>
      </c>
      <c r="E3148" s="2" t="s">
        <v>90</v>
      </c>
      <c r="F3148" s="2" t="s">
        <v>10450</v>
      </c>
      <c r="G3148" s="2">
        <v>15014</v>
      </c>
      <c r="H3148" s="2" t="s">
        <v>120</v>
      </c>
      <c r="I3148" s="1">
        <v>34274</v>
      </c>
      <c r="J3148" s="2" t="s">
        <v>23</v>
      </c>
      <c r="K3148" s="2"/>
      <c r="L3148" s="2" t="s">
        <v>24</v>
      </c>
      <c r="M3148" s="2">
        <v>95</v>
      </c>
      <c r="N3148" s="2" t="s">
        <v>4617</v>
      </c>
      <c r="O3148" s="2" t="s">
        <v>47</v>
      </c>
      <c r="P3148" s="2" t="s">
        <v>93</v>
      </c>
      <c r="Q3148" s="2" t="s">
        <v>8928</v>
      </c>
      <c r="R3148" t="str">
        <f>IFERROR(INDEX(ReadySub!$A$2:$A$1153, MATCH(T3148, ReadySub!$Q$2:$Q$1153, 0)), "")</f>
        <v/>
      </c>
      <c r="S3148" s="2" t="str">
        <f t="shared" si="147"/>
        <v>M2J 3Y6_95_TORONTO</v>
      </c>
      <c r="T3148" s="2" t="str">
        <f t="shared" si="148"/>
        <v>M2J 3Y6_95 BRIAN DR_TORONTO</v>
      </c>
      <c r="U3148" s="12" t="str">
        <f t="shared" si="149"/>
        <v>DR</v>
      </c>
    </row>
    <row r="3149" spans="1:21" ht="13" x14ac:dyDescent="0.25">
      <c r="A3149" s="9">
        <v>45777</v>
      </c>
      <c r="B3149" s="2" t="s">
        <v>10451</v>
      </c>
      <c r="C3149" s="2" t="s">
        <v>18</v>
      </c>
      <c r="D3149" s="2" t="s">
        <v>89</v>
      </c>
      <c r="E3149" s="2" t="s">
        <v>90</v>
      </c>
      <c r="F3149" s="2" t="s">
        <v>10451</v>
      </c>
      <c r="G3149" s="2">
        <v>15015</v>
      </c>
      <c r="H3149" s="2" t="s">
        <v>120</v>
      </c>
      <c r="I3149" s="1">
        <v>34236</v>
      </c>
      <c r="J3149" s="2" t="s">
        <v>23</v>
      </c>
      <c r="K3149" s="2"/>
      <c r="L3149" s="2" t="s">
        <v>24</v>
      </c>
      <c r="M3149" s="2">
        <v>50</v>
      </c>
      <c r="N3149" s="2" t="s">
        <v>613</v>
      </c>
      <c r="O3149" s="2" t="s">
        <v>249</v>
      </c>
      <c r="P3149" s="2" t="s">
        <v>93</v>
      </c>
      <c r="Q3149" s="2" t="s">
        <v>614</v>
      </c>
      <c r="R3149">
        <f>IFERROR(INDEX(ReadySub!$A$2:$A$1153, MATCH(T3149, ReadySub!$Q$2:$Q$1153, 0)), "")</f>
        <v>466</v>
      </c>
      <c r="S3149" s="2" t="str">
        <f t="shared" si="147"/>
        <v>M6N 1W9_50_TORONTO</v>
      </c>
      <c r="T3149" s="2" t="str">
        <f t="shared" si="148"/>
        <v>M6N 1W9_50 BERNICE CRES_TORONTO</v>
      </c>
      <c r="U3149" s="12" t="str">
        <f t="shared" si="149"/>
        <v>CRES</v>
      </c>
    </row>
    <row r="3150" spans="1:21" ht="13" x14ac:dyDescent="0.25">
      <c r="A3150" s="9">
        <v>45777</v>
      </c>
      <c r="B3150" s="2" t="s">
        <v>10452</v>
      </c>
      <c r="C3150" s="2" t="s">
        <v>18</v>
      </c>
      <c r="D3150" s="2" t="s">
        <v>51</v>
      </c>
      <c r="E3150" s="2" t="s">
        <v>90</v>
      </c>
      <c r="F3150" s="2" t="s">
        <v>10452</v>
      </c>
      <c r="G3150" s="2">
        <v>15016</v>
      </c>
      <c r="H3150" s="2" t="s">
        <v>34</v>
      </c>
      <c r="I3150" s="1">
        <v>34236</v>
      </c>
      <c r="J3150" s="2" t="s">
        <v>23</v>
      </c>
      <c r="K3150" s="2"/>
      <c r="L3150" s="2" t="s">
        <v>24</v>
      </c>
      <c r="M3150" s="2">
        <v>40</v>
      </c>
      <c r="N3150" s="2" t="s">
        <v>3949</v>
      </c>
      <c r="O3150" s="2" t="s">
        <v>92</v>
      </c>
      <c r="P3150" s="2" t="s">
        <v>93</v>
      </c>
      <c r="Q3150" s="2" t="s">
        <v>10453</v>
      </c>
      <c r="R3150">
        <f>IFERROR(INDEX(ReadySub!$A$2:$A$1153, MATCH(T3150, ReadySub!$Q$2:$Q$1153, 0)), "")</f>
        <v>745</v>
      </c>
      <c r="S3150" s="2" t="str">
        <f t="shared" si="147"/>
        <v>M4P 1Y2_40_TORONTO</v>
      </c>
      <c r="T3150" s="2" t="str">
        <f t="shared" si="148"/>
        <v>M4P 1Y2_40 ERSKINE AVE_TORONTO</v>
      </c>
      <c r="U3150" s="12" t="str">
        <f t="shared" si="149"/>
        <v>AVE</v>
      </c>
    </row>
    <row r="3151" spans="1:21" ht="13" x14ac:dyDescent="0.25">
      <c r="A3151" s="9">
        <v>45777</v>
      </c>
      <c r="B3151" s="2" t="s">
        <v>10454</v>
      </c>
      <c r="C3151" s="2" t="s">
        <v>18</v>
      </c>
      <c r="D3151" s="2" t="s">
        <v>51</v>
      </c>
      <c r="E3151" s="2" t="s">
        <v>90</v>
      </c>
      <c r="F3151" s="2" t="s">
        <v>10454</v>
      </c>
      <c r="G3151" s="2">
        <v>15017</v>
      </c>
      <c r="H3151" s="2" t="s">
        <v>120</v>
      </c>
      <c r="I3151" s="1">
        <v>34274</v>
      </c>
      <c r="J3151" s="2" t="s">
        <v>23</v>
      </c>
      <c r="K3151" s="2"/>
      <c r="L3151" s="2" t="s">
        <v>24</v>
      </c>
      <c r="M3151" s="2">
        <v>520</v>
      </c>
      <c r="N3151" s="2" t="s">
        <v>1470</v>
      </c>
      <c r="O3151" s="2" t="s">
        <v>26</v>
      </c>
      <c r="P3151" s="2" t="s">
        <v>93</v>
      </c>
      <c r="Q3151" s="2" t="s">
        <v>10455</v>
      </c>
      <c r="R3151" t="str">
        <f>IFERROR(INDEX(ReadySub!$A$2:$A$1153, MATCH(T3151, ReadySub!$Q$2:$Q$1153, 0)), "")</f>
        <v/>
      </c>
      <c r="S3151" s="2" t="str">
        <f t="shared" si="147"/>
        <v>M4C 2Z1_520_TORONTO</v>
      </c>
      <c r="T3151" s="2" t="str">
        <f t="shared" si="148"/>
        <v>M4C 2Z1_520 PLAINS RD_TORONTO</v>
      </c>
      <c r="U3151" s="12" t="str">
        <f t="shared" si="149"/>
        <v>RD</v>
      </c>
    </row>
    <row r="3152" spans="1:21" ht="13" x14ac:dyDescent="0.25">
      <c r="A3152" s="9">
        <v>45777</v>
      </c>
      <c r="B3152" s="2" t="s">
        <v>16939</v>
      </c>
      <c r="C3152" s="2" t="s">
        <v>18</v>
      </c>
      <c r="D3152" s="2" t="s">
        <v>51</v>
      </c>
      <c r="E3152" s="2" t="s">
        <v>90</v>
      </c>
      <c r="F3152" s="2" t="s">
        <v>10456</v>
      </c>
      <c r="G3152" s="2">
        <v>15019</v>
      </c>
      <c r="H3152" s="2" t="s">
        <v>202</v>
      </c>
      <c r="I3152" s="1">
        <v>34274</v>
      </c>
      <c r="J3152" s="2" t="s">
        <v>23</v>
      </c>
      <c r="K3152" s="2"/>
      <c r="L3152" s="2" t="s">
        <v>24</v>
      </c>
      <c r="M3152" s="2">
        <v>155</v>
      </c>
      <c r="N3152" s="2" t="s">
        <v>10457</v>
      </c>
      <c r="O3152" s="2" t="s">
        <v>36</v>
      </c>
      <c r="P3152" s="2" t="s">
        <v>93</v>
      </c>
      <c r="Q3152" s="2" t="s">
        <v>10458</v>
      </c>
      <c r="R3152" t="str">
        <f>IFERROR(INDEX(ReadySub!$A$2:$A$1153, MATCH(T3152, ReadySub!$Q$2:$Q$1153, 0)), "")</f>
        <v/>
      </c>
      <c r="S3152" s="2" t="str">
        <f t="shared" si="147"/>
        <v>M6J 2V5_155_TORONTO</v>
      </c>
      <c r="T3152" s="2" t="str">
        <f t="shared" si="148"/>
        <v>M6J 2V5_155 CRAWFORD ST_TORONTO</v>
      </c>
      <c r="U3152" s="12" t="str">
        <f t="shared" si="149"/>
        <v>ST</v>
      </c>
    </row>
    <row r="3153" spans="1:21" ht="13" x14ac:dyDescent="0.25">
      <c r="A3153" s="9">
        <v>45777</v>
      </c>
      <c r="B3153" s="2" t="s">
        <v>10459</v>
      </c>
      <c r="C3153" s="2" t="s">
        <v>18</v>
      </c>
      <c r="D3153" s="2" t="s">
        <v>51</v>
      </c>
      <c r="E3153" s="2" t="s">
        <v>90</v>
      </c>
      <c r="F3153" s="2" t="s">
        <v>10459</v>
      </c>
      <c r="G3153" s="2">
        <v>15020</v>
      </c>
      <c r="H3153" s="2" t="s">
        <v>120</v>
      </c>
      <c r="I3153" s="1">
        <v>34274</v>
      </c>
      <c r="J3153" s="2" t="s">
        <v>23</v>
      </c>
      <c r="K3153" s="2"/>
      <c r="L3153" s="2" t="s">
        <v>24</v>
      </c>
      <c r="M3153" s="2">
        <v>111</v>
      </c>
      <c r="N3153" s="2" t="s">
        <v>10460</v>
      </c>
      <c r="O3153" s="2" t="s">
        <v>101</v>
      </c>
      <c r="P3153" s="2" t="s">
        <v>93</v>
      </c>
      <c r="Q3153" s="2" t="s">
        <v>10461</v>
      </c>
      <c r="R3153" t="str">
        <f>IFERROR(INDEX(ReadySub!$A$2:$A$1153, MATCH(T3153, ReadySub!$Q$2:$Q$1153, 0)), "")</f>
        <v/>
      </c>
      <c r="S3153" s="2" t="str">
        <f t="shared" si="147"/>
        <v>M2P 1G6_111_TORONTO</v>
      </c>
      <c r="T3153" s="2" t="str">
        <f t="shared" si="148"/>
        <v>M2P 1G6_111 OWEN BLVD_TORONTO</v>
      </c>
      <c r="U3153" s="12" t="str">
        <f t="shared" si="149"/>
        <v>BLVD</v>
      </c>
    </row>
    <row r="3154" spans="1:21" ht="13" x14ac:dyDescent="0.25">
      <c r="A3154" s="9">
        <v>45777</v>
      </c>
      <c r="B3154" s="2" t="s">
        <v>10462</v>
      </c>
      <c r="C3154" s="2" t="s">
        <v>18</v>
      </c>
      <c r="D3154" s="2" t="s">
        <v>51</v>
      </c>
      <c r="E3154" s="2" t="s">
        <v>90</v>
      </c>
      <c r="F3154" s="2" t="s">
        <v>10463</v>
      </c>
      <c r="G3154" s="2">
        <v>15027</v>
      </c>
      <c r="H3154" s="2" t="s">
        <v>377</v>
      </c>
      <c r="I3154" s="1">
        <v>34610</v>
      </c>
      <c r="J3154" s="2" t="s">
        <v>23</v>
      </c>
      <c r="K3154" s="2"/>
      <c r="L3154" s="2" t="s">
        <v>24</v>
      </c>
      <c r="M3154" s="2">
        <v>18</v>
      </c>
      <c r="N3154" s="2" t="s">
        <v>10464</v>
      </c>
      <c r="O3154" s="2" t="s">
        <v>101</v>
      </c>
      <c r="P3154" s="2" t="s">
        <v>93</v>
      </c>
      <c r="Q3154" s="2" t="s">
        <v>10465</v>
      </c>
      <c r="R3154" t="str">
        <f>IFERROR(INDEX(ReadySub!$A$2:$A$1153, MATCH(T3154, ReadySub!$Q$2:$Q$1153, 0)), "")</f>
        <v/>
      </c>
      <c r="S3154" s="2" t="str">
        <f t="shared" si="147"/>
        <v>M2N 2B9_18_TORONTO</v>
      </c>
      <c r="T3154" s="2" t="str">
        <f t="shared" si="148"/>
        <v>M2N 2B9_18 KEMPFORD BLVD_TORONTO</v>
      </c>
      <c r="U3154" s="12" t="str">
        <f t="shared" si="149"/>
        <v>BLVD</v>
      </c>
    </row>
    <row r="3155" spans="1:21" ht="13" x14ac:dyDescent="0.25">
      <c r="A3155" s="9">
        <v>45777</v>
      </c>
      <c r="B3155" s="2" t="s">
        <v>9035</v>
      </c>
      <c r="C3155" s="2" t="s">
        <v>18</v>
      </c>
      <c r="D3155" s="2" t="s">
        <v>51</v>
      </c>
      <c r="E3155" s="2" t="s">
        <v>90</v>
      </c>
      <c r="F3155" s="2" t="s">
        <v>10466</v>
      </c>
      <c r="G3155" s="2">
        <v>15031</v>
      </c>
      <c r="H3155" s="2" t="s">
        <v>120</v>
      </c>
      <c r="I3155" s="1">
        <v>36192</v>
      </c>
      <c r="J3155" s="2" t="s">
        <v>23</v>
      </c>
      <c r="K3155" s="2"/>
      <c r="L3155" s="2" t="s">
        <v>24</v>
      </c>
      <c r="M3155" s="2">
        <v>290</v>
      </c>
      <c r="N3155" s="2" t="s">
        <v>10467</v>
      </c>
      <c r="O3155" s="2" t="s">
        <v>92</v>
      </c>
      <c r="P3155" s="2" t="s">
        <v>93</v>
      </c>
      <c r="Q3155" s="2" t="s">
        <v>10468</v>
      </c>
      <c r="R3155" t="str">
        <f>IFERROR(INDEX(ReadySub!$A$2:$A$1153, MATCH(T3155, ReadySub!$Q$2:$Q$1153, 0)), "")</f>
        <v/>
      </c>
      <c r="S3155" s="2" t="str">
        <f t="shared" si="147"/>
        <v>M1N 2S4_290_TORONTO</v>
      </c>
      <c r="T3155" s="2" t="str">
        <f t="shared" si="148"/>
        <v>M1N 2S4_290 BLANTYRE AVE_TORONTO</v>
      </c>
      <c r="U3155" s="12" t="str">
        <f t="shared" si="149"/>
        <v>AVE</v>
      </c>
    </row>
    <row r="3156" spans="1:21" ht="13" x14ac:dyDescent="0.25">
      <c r="A3156" s="9">
        <v>45777</v>
      </c>
      <c r="B3156" s="2" t="s">
        <v>10469</v>
      </c>
      <c r="C3156" s="2" t="s">
        <v>18</v>
      </c>
      <c r="D3156" s="2" t="s">
        <v>51</v>
      </c>
      <c r="E3156" s="2" t="s">
        <v>90</v>
      </c>
      <c r="F3156" s="2" t="s">
        <v>10469</v>
      </c>
      <c r="G3156" s="2">
        <v>15032</v>
      </c>
      <c r="H3156" s="2" t="s">
        <v>120</v>
      </c>
      <c r="I3156" s="1">
        <v>34542</v>
      </c>
      <c r="J3156" s="2" t="s">
        <v>23</v>
      </c>
      <c r="K3156" s="2"/>
      <c r="L3156" s="2" t="s">
        <v>24</v>
      </c>
      <c r="M3156" s="2">
        <v>160</v>
      </c>
      <c r="N3156" s="2" t="s">
        <v>10470</v>
      </c>
      <c r="O3156" s="2" t="s">
        <v>92</v>
      </c>
      <c r="P3156" s="2" t="s">
        <v>93</v>
      </c>
      <c r="Q3156" s="2" t="s">
        <v>10471</v>
      </c>
      <c r="R3156" t="str">
        <f>IFERROR(INDEX(ReadySub!$A$2:$A$1153, MATCH(T3156, ReadySub!$Q$2:$Q$1153, 0)), "")</f>
        <v/>
      </c>
      <c r="S3156" s="2" t="str">
        <f t="shared" si="147"/>
        <v>M1K 1Y1_160_TORONTO</v>
      </c>
      <c r="T3156" s="2" t="str">
        <f t="shared" si="148"/>
        <v>M1K 1Y1_160 NORTH BONNINGTON AVE_TORONTO</v>
      </c>
      <c r="U3156" s="12" t="str">
        <f t="shared" si="149"/>
        <v>AVE</v>
      </c>
    </row>
    <row r="3157" spans="1:21" ht="13" x14ac:dyDescent="0.25">
      <c r="A3157" s="9">
        <v>45777</v>
      </c>
      <c r="B3157" s="2" t="s">
        <v>3174</v>
      </c>
      <c r="C3157" s="2" t="s">
        <v>18</v>
      </c>
      <c r="D3157" s="2" t="s">
        <v>89</v>
      </c>
      <c r="E3157" s="2" t="s">
        <v>90</v>
      </c>
      <c r="F3157" s="2" t="s">
        <v>10473</v>
      </c>
      <c r="G3157" s="2">
        <v>15034</v>
      </c>
      <c r="H3157" s="2" t="s">
        <v>53</v>
      </c>
      <c r="I3157" s="1">
        <v>34744</v>
      </c>
      <c r="J3157" s="2" t="s">
        <v>23</v>
      </c>
      <c r="K3157" s="2"/>
      <c r="L3157" s="2" t="s">
        <v>24</v>
      </c>
      <c r="M3157" s="2">
        <v>160</v>
      </c>
      <c r="N3157" s="2" t="s">
        <v>10474</v>
      </c>
      <c r="O3157" s="2" t="s">
        <v>92</v>
      </c>
      <c r="P3157" s="2" t="s">
        <v>93</v>
      </c>
      <c r="Q3157" s="2" t="s">
        <v>10475</v>
      </c>
      <c r="R3157" t="str">
        <f>IFERROR(INDEX(ReadySub!$A$2:$A$1153, MATCH(T3157, ReadySub!$Q$2:$Q$1153, 0)), "")</f>
        <v/>
      </c>
      <c r="S3157" s="2" t="str">
        <f t="shared" si="147"/>
        <v>M5T 2T9_160_TORONTO</v>
      </c>
      <c r="T3157" s="2" t="str">
        <f t="shared" si="148"/>
        <v>M5T 2T9_160 KENDAL AVE_TORONTO</v>
      </c>
      <c r="U3157" s="12" t="str">
        <f t="shared" si="149"/>
        <v>AVE</v>
      </c>
    </row>
    <row r="3158" spans="1:21" ht="13" x14ac:dyDescent="0.25">
      <c r="A3158" s="9">
        <v>45777</v>
      </c>
      <c r="B3158" s="2" t="s">
        <v>10476</v>
      </c>
      <c r="C3158" s="2" t="s">
        <v>18</v>
      </c>
      <c r="D3158" s="2" t="s">
        <v>51</v>
      </c>
      <c r="E3158" s="2" t="s">
        <v>90</v>
      </c>
      <c r="F3158" s="2" t="s">
        <v>10476</v>
      </c>
      <c r="G3158" s="2">
        <v>15035</v>
      </c>
      <c r="H3158" s="2" t="s">
        <v>45</v>
      </c>
      <c r="I3158" s="1">
        <v>34744</v>
      </c>
      <c r="J3158" s="2" t="s">
        <v>23</v>
      </c>
      <c r="K3158" s="2"/>
      <c r="L3158" s="2" t="s">
        <v>24</v>
      </c>
      <c r="M3158" s="2">
        <v>330</v>
      </c>
      <c r="N3158" s="2" t="s">
        <v>829</v>
      </c>
      <c r="O3158" s="2" t="s">
        <v>92</v>
      </c>
      <c r="P3158" s="2" t="s">
        <v>93</v>
      </c>
      <c r="Q3158" s="2" t="s">
        <v>10477</v>
      </c>
      <c r="R3158" t="str">
        <f>IFERROR(INDEX(ReadySub!$A$2:$A$1153, MATCH(T3158, ReadySub!$Q$2:$Q$1153, 0)), "")</f>
        <v/>
      </c>
      <c r="S3158" s="2" t="str">
        <f t="shared" si="147"/>
        <v>M5G 1R8_330_TORONTO</v>
      </c>
      <c r="T3158" s="2" t="str">
        <f t="shared" si="148"/>
        <v>M5G 1R8_330 UNIVERSITY AVE_TORONTO</v>
      </c>
      <c r="U3158" s="12" t="str">
        <f t="shared" si="149"/>
        <v>AVE</v>
      </c>
    </row>
    <row r="3159" spans="1:21" ht="13" x14ac:dyDescent="0.25">
      <c r="A3159" s="9">
        <v>45777</v>
      </c>
      <c r="B3159" s="2" t="s">
        <v>10478</v>
      </c>
      <c r="C3159" s="2" t="s">
        <v>18</v>
      </c>
      <c r="D3159" s="2" t="s">
        <v>51</v>
      </c>
      <c r="E3159" s="2" t="s">
        <v>90</v>
      </c>
      <c r="F3159" s="2" t="s">
        <v>10479</v>
      </c>
      <c r="G3159" s="2">
        <v>15037</v>
      </c>
      <c r="H3159" s="2" t="s">
        <v>45</v>
      </c>
      <c r="I3159" s="1">
        <v>34607</v>
      </c>
      <c r="J3159" s="2" t="s">
        <v>23</v>
      </c>
      <c r="K3159" s="2"/>
      <c r="L3159" s="2" t="s">
        <v>24</v>
      </c>
      <c r="M3159" s="2">
        <v>3</v>
      </c>
      <c r="N3159" s="2" t="s">
        <v>10480</v>
      </c>
      <c r="O3159" s="2" t="s">
        <v>92</v>
      </c>
      <c r="P3159" s="2" t="s">
        <v>93</v>
      </c>
      <c r="Q3159" s="2" t="s">
        <v>10481</v>
      </c>
      <c r="R3159" t="str">
        <f>IFERROR(INDEX(ReadySub!$A$2:$A$1153, MATCH(T3159, ReadySub!$Q$2:$Q$1153, 0)), "")</f>
        <v/>
      </c>
      <c r="S3159" s="2" t="str">
        <f t="shared" si="147"/>
        <v>M1P 4N9_3_TORONTO</v>
      </c>
      <c r="T3159" s="2" t="str">
        <f t="shared" si="148"/>
        <v>M1P 4N9_3 GLAMORGAN AVE_TORONTO</v>
      </c>
      <c r="U3159" s="12" t="str">
        <f t="shared" si="149"/>
        <v>AVE</v>
      </c>
    </row>
    <row r="3160" spans="1:21" ht="13" x14ac:dyDescent="0.25">
      <c r="A3160" s="9">
        <v>45777</v>
      </c>
      <c r="B3160" s="2" t="s">
        <v>10482</v>
      </c>
      <c r="C3160" s="2" t="s">
        <v>18</v>
      </c>
      <c r="D3160" s="2" t="s">
        <v>51</v>
      </c>
      <c r="E3160" s="2" t="s">
        <v>90</v>
      </c>
      <c r="F3160" s="2" t="s">
        <v>10482</v>
      </c>
      <c r="G3160" s="2">
        <v>15039</v>
      </c>
      <c r="H3160" s="2" t="s">
        <v>66</v>
      </c>
      <c r="I3160" s="1">
        <v>34607</v>
      </c>
      <c r="J3160" s="2" t="s">
        <v>23</v>
      </c>
      <c r="K3160" s="2"/>
      <c r="L3160" s="2" t="s">
        <v>24</v>
      </c>
      <c r="M3160" s="2">
        <v>305</v>
      </c>
      <c r="N3160" s="2" t="s">
        <v>10483</v>
      </c>
      <c r="O3160" s="2" t="s">
        <v>26</v>
      </c>
      <c r="P3160" s="2" t="s">
        <v>93</v>
      </c>
      <c r="Q3160" s="2" t="s">
        <v>10484</v>
      </c>
      <c r="R3160" t="str">
        <f>IFERROR(INDEX(ReadySub!$A$2:$A$1153, MATCH(T3160, ReadySub!$Q$2:$Q$1153, 0)), "")</f>
        <v/>
      </c>
      <c r="S3160" s="2" t="str">
        <f t="shared" si="147"/>
        <v>M4G 1R4_305_TORONTO</v>
      </c>
      <c r="T3160" s="2" t="str">
        <f t="shared" si="148"/>
        <v>M4G 1R4_305 RUMSEY RD_TORONTO</v>
      </c>
      <c r="U3160" s="12" t="str">
        <f t="shared" si="149"/>
        <v>RD</v>
      </c>
    </row>
    <row r="3161" spans="1:21" ht="13" x14ac:dyDescent="0.25">
      <c r="A3161" s="9">
        <v>45777</v>
      </c>
      <c r="B3161" s="2" t="s">
        <v>1236</v>
      </c>
      <c r="C3161" s="2" t="s">
        <v>18</v>
      </c>
      <c r="D3161" s="2" t="s">
        <v>51</v>
      </c>
      <c r="E3161" s="2" t="s">
        <v>90</v>
      </c>
      <c r="F3161" s="2" t="s">
        <v>10485</v>
      </c>
      <c r="G3161" s="2">
        <v>15040</v>
      </c>
      <c r="H3161" s="2" t="s">
        <v>120</v>
      </c>
      <c r="I3161" s="1">
        <v>34634</v>
      </c>
      <c r="J3161" s="2" t="s">
        <v>23</v>
      </c>
      <c r="K3161" s="2"/>
      <c r="L3161" s="2" t="s">
        <v>24</v>
      </c>
      <c r="M3161" s="2">
        <v>30</v>
      </c>
      <c r="N3161" s="2" t="s">
        <v>10486</v>
      </c>
      <c r="O3161" s="2" t="s">
        <v>92</v>
      </c>
      <c r="P3161" s="2" t="s">
        <v>93</v>
      </c>
      <c r="Q3161" s="2" t="s">
        <v>10487</v>
      </c>
      <c r="R3161" t="str">
        <f>IFERROR(INDEX(ReadySub!$A$2:$A$1153, MATCH(T3161, ReadySub!$Q$2:$Q$1153, 0)), "")</f>
        <v/>
      </c>
      <c r="S3161" s="2" t="str">
        <f t="shared" si="147"/>
        <v>M1K 3G2_30_TORONTO</v>
      </c>
      <c r="T3161" s="2" t="str">
        <f t="shared" si="148"/>
        <v>M1K 3G2_30 CORVETTE AVE_TORONTO</v>
      </c>
      <c r="U3161" s="12" t="str">
        <f t="shared" si="149"/>
        <v>AVE</v>
      </c>
    </row>
    <row r="3162" spans="1:21" ht="13" x14ac:dyDescent="0.25">
      <c r="A3162" s="9">
        <v>45777</v>
      </c>
      <c r="B3162" s="2" t="s">
        <v>268</v>
      </c>
      <c r="C3162" s="2" t="s">
        <v>18</v>
      </c>
      <c r="D3162" s="2" t="s">
        <v>89</v>
      </c>
      <c r="E3162" s="2" t="s">
        <v>90</v>
      </c>
      <c r="F3162" s="2" t="s">
        <v>10488</v>
      </c>
      <c r="G3162" s="2">
        <v>15047</v>
      </c>
      <c r="H3162" s="2" t="s">
        <v>45</v>
      </c>
      <c r="I3162" s="1">
        <v>34634</v>
      </c>
      <c r="J3162" s="2" t="s">
        <v>23</v>
      </c>
      <c r="K3162" s="2"/>
      <c r="L3162" s="2" t="s">
        <v>24</v>
      </c>
      <c r="M3162" s="2">
        <v>720</v>
      </c>
      <c r="N3162" s="2" t="s">
        <v>269</v>
      </c>
      <c r="O3162" s="2" t="s">
        <v>92</v>
      </c>
      <c r="P3162" s="2" t="s">
        <v>93</v>
      </c>
      <c r="Q3162" s="2" t="s">
        <v>10489</v>
      </c>
      <c r="R3162" t="str">
        <f>IFERROR(INDEX(ReadySub!$A$2:$A$1153, MATCH(T3162, ReadySub!$Q$2:$Q$1153, 0)), "")</f>
        <v/>
      </c>
      <c r="S3162" s="2" t="str">
        <f t="shared" si="147"/>
        <v>M6G 3T7_720_TORONTO</v>
      </c>
      <c r="T3162" s="2" t="str">
        <f t="shared" si="148"/>
        <v>M6G 3T7_720 OSSINGTON AVE_TORONTO</v>
      </c>
      <c r="U3162" s="12" t="str">
        <f t="shared" si="149"/>
        <v>AVE</v>
      </c>
    </row>
    <row r="3163" spans="1:21" ht="13" x14ac:dyDescent="0.25">
      <c r="A3163" s="9">
        <v>45777</v>
      </c>
      <c r="B3163" s="2" t="s">
        <v>10490</v>
      </c>
      <c r="C3163" s="2" t="s">
        <v>18</v>
      </c>
      <c r="D3163" s="2" t="s">
        <v>51</v>
      </c>
      <c r="E3163" s="2" t="s">
        <v>90</v>
      </c>
      <c r="F3163" s="2" t="s">
        <v>10491</v>
      </c>
      <c r="G3163" s="2">
        <v>15049</v>
      </c>
      <c r="H3163" s="2" t="s">
        <v>66</v>
      </c>
      <c r="I3163" s="1">
        <v>34667</v>
      </c>
      <c r="J3163" s="2" t="s">
        <v>23</v>
      </c>
      <c r="K3163" s="2"/>
      <c r="L3163" s="2" t="s">
        <v>24</v>
      </c>
      <c r="M3163" s="2">
        <v>3380</v>
      </c>
      <c r="N3163" s="2" t="s">
        <v>644</v>
      </c>
      <c r="O3163" s="2" t="s">
        <v>92</v>
      </c>
      <c r="P3163" s="2" t="s">
        <v>93</v>
      </c>
      <c r="Q3163" s="2" t="s">
        <v>10492</v>
      </c>
      <c r="R3163" t="str">
        <f>IFERROR(INDEX(ReadySub!$A$2:$A$1153, MATCH(T3163, ReadySub!$Q$2:$Q$1153, 0)), "")</f>
        <v/>
      </c>
      <c r="S3163" s="2" t="str">
        <f t="shared" si="147"/>
        <v>M1V 5B5_3380_TORONTO</v>
      </c>
      <c r="T3163" s="2" t="str">
        <f t="shared" si="148"/>
        <v>M1V 5B5_3380 MIDLAND AVE_TORONTO</v>
      </c>
      <c r="U3163" s="12" t="str">
        <f t="shared" si="149"/>
        <v>AVE</v>
      </c>
    </row>
    <row r="3164" spans="1:21" ht="13" x14ac:dyDescent="0.25">
      <c r="A3164" s="9">
        <v>45777</v>
      </c>
      <c r="B3164" s="2" t="s">
        <v>8337</v>
      </c>
      <c r="C3164" s="2" t="s">
        <v>18</v>
      </c>
      <c r="D3164" s="2" t="s">
        <v>31</v>
      </c>
      <c r="E3164" s="2" t="s">
        <v>90</v>
      </c>
      <c r="F3164" s="2" t="s">
        <v>10493</v>
      </c>
      <c r="G3164" s="2">
        <v>15052</v>
      </c>
      <c r="H3164" s="2" t="s">
        <v>120</v>
      </c>
      <c r="I3164" s="1">
        <v>34667</v>
      </c>
      <c r="J3164" s="2" t="s">
        <v>23</v>
      </c>
      <c r="K3164" s="2"/>
      <c r="L3164" s="2" t="s">
        <v>24</v>
      </c>
      <c r="M3164" s="2">
        <v>4258</v>
      </c>
      <c r="N3164" s="2" t="s">
        <v>272</v>
      </c>
      <c r="O3164" s="2" t="s">
        <v>36</v>
      </c>
      <c r="P3164" s="2" t="s">
        <v>93</v>
      </c>
      <c r="Q3164" s="2" t="s">
        <v>10494</v>
      </c>
      <c r="R3164" t="str">
        <f>IFERROR(INDEX(ReadySub!$A$2:$A$1153, MATCH(T3164, ReadySub!$Q$2:$Q$1153, 0)), "")</f>
        <v/>
      </c>
      <c r="S3164" s="2" t="str">
        <f t="shared" si="147"/>
        <v>M9C 1Z7_4258_TORONTO</v>
      </c>
      <c r="T3164" s="2" t="str">
        <f t="shared" si="148"/>
        <v>M9C 1Z7_4258 BLOOR ST_TORONTO</v>
      </c>
      <c r="U3164" s="12" t="str">
        <f t="shared" si="149"/>
        <v>ST</v>
      </c>
    </row>
    <row r="3165" spans="1:21" ht="13" x14ac:dyDescent="0.25">
      <c r="A3165" s="9">
        <v>45777</v>
      </c>
      <c r="B3165" s="2" t="s">
        <v>10496</v>
      </c>
      <c r="C3165" s="2" t="s">
        <v>18</v>
      </c>
      <c r="D3165" s="2" t="s">
        <v>31</v>
      </c>
      <c r="E3165" s="2" t="s">
        <v>90</v>
      </c>
      <c r="F3165" s="2" t="s">
        <v>10497</v>
      </c>
      <c r="G3165" s="2">
        <v>15059</v>
      </c>
      <c r="H3165" s="2" t="s">
        <v>45</v>
      </c>
      <c r="I3165" s="1">
        <v>34725</v>
      </c>
      <c r="J3165" s="2" t="s">
        <v>23</v>
      </c>
      <c r="K3165" s="2"/>
      <c r="L3165" s="2" t="s">
        <v>24</v>
      </c>
      <c r="M3165" s="2">
        <v>5950</v>
      </c>
      <c r="N3165" s="2" t="s">
        <v>1234</v>
      </c>
      <c r="O3165" s="2" t="s">
        <v>36</v>
      </c>
      <c r="P3165" s="2" t="s">
        <v>93</v>
      </c>
      <c r="Q3165" s="2" t="s">
        <v>10498</v>
      </c>
      <c r="R3165" t="str">
        <f>IFERROR(INDEX(ReadySub!$A$2:$A$1153, MATCH(T3165, ReadySub!$Q$2:$Q$1153, 0)), "")</f>
        <v/>
      </c>
      <c r="S3165" s="2" t="str">
        <f t="shared" si="147"/>
        <v>M2R 1Y9_5950_TORONTO</v>
      </c>
      <c r="T3165" s="2" t="str">
        <f t="shared" si="148"/>
        <v>M2R 1Y9_5950 BATHURST ST_TORONTO</v>
      </c>
      <c r="U3165" s="12" t="str">
        <f t="shared" si="149"/>
        <v>ST</v>
      </c>
    </row>
    <row r="3166" spans="1:21" ht="13" x14ac:dyDescent="0.25">
      <c r="A3166" s="9">
        <v>45777</v>
      </c>
      <c r="B3166" s="2" t="s">
        <v>10499</v>
      </c>
      <c r="C3166" s="2" t="s">
        <v>18</v>
      </c>
      <c r="D3166" s="2" t="s">
        <v>51</v>
      </c>
      <c r="E3166" s="2" t="s">
        <v>90</v>
      </c>
      <c r="F3166" s="2" t="s">
        <v>10499</v>
      </c>
      <c r="G3166" s="2">
        <v>15061</v>
      </c>
      <c r="H3166" s="2" t="s">
        <v>53</v>
      </c>
      <c r="I3166" s="1">
        <v>34725</v>
      </c>
      <c r="J3166" s="2" t="s">
        <v>23</v>
      </c>
      <c r="K3166" s="2"/>
      <c r="L3166" s="2" t="s">
        <v>24</v>
      </c>
      <c r="M3166" s="2">
        <v>2575</v>
      </c>
      <c r="N3166" s="2" t="s">
        <v>644</v>
      </c>
      <c r="O3166" s="2" t="s">
        <v>92</v>
      </c>
      <c r="P3166" s="2" t="s">
        <v>93</v>
      </c>
      <c r="Q3166" s="2" t="s">
        <v>10500</v>
      </c>
      <c r="R3166" t="str">
        <f>IFERROR(INDEX(ReadySub!$A$2:$A$1153, MATCH(T3166, ReadySub!$Q$2:$Q$1153, 0)), "")</f>
        <v/>
      </c>
      <c r="S3166" s="2" t="str">
        <f t="shared" si="147"/>
        <v>M1S 1R3_2575_TORONTO</v>
      </c>
      <c r="T3166" s="2" t="str">
        <f t="shared" si="148"/>
        <v>M1S 1R3_2575 MIDLAND AVE_TORONTO</v>
      </c>
      <c r="U3166" s="12" t="str">
        <f t="shared" si="149"/>
        <v>AVE</v>
      </c>
    </row>
    <row r="3167" spans="1:21" ht="13" x14ac:dyDescent="0.25">
      <c r="A3167" s="9">
        <v>45777</v>
      </c>
      <c r="B3167" s="2" t="s">
        <v>10501</v>
      </c>
      <c r="C3167" s="2" t="s">
        <v>18</v>
      </c>
      <c r="D3167" s="2" t="s">
        <v>89</v>
      </c>
      <c r="E3167" s="2" t="s">
        <v>90</v>
      </c>
      <c r="F3167" s="2" t="s">
        <v>10502</v>
      </c>
      <c r="G3167" s="2">
        <v>15062</v>
      </c>
      <c r="H3167" s="2" t="s">
        <v>45</v>
      </c>
      <c r="I3167" s="1">
        <v>34792</v>
      </c>
      <c r="J3167" s="2" t="s">
        <v>23</v>
      </c>
      <c r="K3167" s="2"/>
      <c r="L3167" s="2" t="s">
        <v>24</v>
      </c>
      <c r="M3167" s="2">
        <v>750</v>
      </c>
      <c r="N3167" s="2" t="s">
        <v>1570</v>
      </c>
      <c r="O3167" s="2" t="s">
        <v>92</v>
      </c>
      <c r="P3167" s="2" t="s">
        <v>93</v>
      </c>
      <c r="Q3167" s="2" t="s">
        <v>10503</v>
      </c>
      <c r="R3167" t="str">
        <f>IFERROR(INDEX(ReadySub!$A$2:$A$1153, MATCH(T3167, ReadySub!$Q$2:$Q$1153, 0)), "")</f>
        <v/>
      </c>
      <c r="S3167" s="2" t="str">
        <f t="shared" si="147"/>
        <v>M5S 2J2_750_TORONTO</v>
      </c>
      <c r="T3167" s="2" t="str">
        <f t="shared" si="148"/>
        <v>M5S 2J2_750 SPADINA AVE_TORONTO</v>
      </c>
      <c r="U3167" s="12" t="str">
        <f t="shared" si="149"/>
        <v>AVE</v>
      </c>
    </row>
    <row r="3168" spans="1:21" ht="13" x14ac:dyDescent="0.25">
      <c r="A3168" s="9">
        <v>45777</v>
      </c>
      <c r="B3168" s="2" t="s">
        <v>10505</v>
      </c>
      <c r="C3168" s="2" t="s">
        <v>18</v>
      </c>
      <c r="D3168" s="2" t="s">
        <v>89</v>
      </c>
      <c r="E3168" s="2" t="s">
        <v>90</v>
      </c>
      <c r="F3168" s="2" t="s">
        <v>10505</v>
      </c>
      <c r="G3168" s="2">
        <v>15064</v>
      </c>
      <c r="H3168" s="2" t="s">
        <v>126</v>
      </c>
      <c r="I3168" s="1">
        <v>34792</v>
      </c>
      <c r="J3168" s="2" t="s">
        <v>23</v>
      </c>
      <c r="K3168" s="2"/>
      <c r="L3168" s="2" t="s">
        <v>24</v>
      </c>
      <c r="M3168" s="2">
        <v>45</v>
      </c>
      <c r="N3168" s="2" t="s">
        <v>10506</v>
      </c>
      <c r="O3168" s="2" t="s">
        <v>26</v>
      </c>
      <c r="P3168" s="2" t="s">
        <v>93</v>
      </c>
      <c r="Q3168" s="2" t="s">
        <v>10507</v>
      </c>
      <c r="R3168" t="str">
        <f>IFERROR(INDEX(ReadySub!$A$2:$A$1153, MATCH(T3168, ReadySub!$Q$2:$Q$1153, 0)), "")</f>
        <v/>
      </c>
      <c r="S3168" s="2" t="str">
        <f t="shared" si="147"/>
        <v>M5R 2X2_45_TORONTO</v>
      </c>
      <c r="T3168" s="2" t="str">
        <f t="shared" si="148"/>
        <v>M5R 2X2_45 WALMER RD_TORONTO</v>
      </c>
      <c r="U3168" s="12" t="str">
        <f t="shared" si="149"/>
        <v>RD</v>
      </c>
    </row>
    <row r="3169" spans="1:21" ht="13" x14ac:dyDescent="0.25">
      <c r="A3169" s="9">
        <v>45777</v>
      </c>
      <c r="B3169" s="2" t="s">
        <v>1656</v>
      </c>
      <c r="C3169" s="2" t="s">
        <v>18</v>
      </c>
      <c r="D3169" s="2" t="s">
        <v>51</v>
      </c>
      <c r="E3169" s="2" t="s">
        <v>90</v>
      </c>
      <c r="F3169" s="2" t="s">
        <v>10508</v>
      </c>
      <c r="G3169" s="2">
        <v>15067</v>
      </c>
      <c r="H3169" s="2" t="s">
        <v>45</v>
      </c>
      <c r="I3169" s="1">
        <v>34837</v>
      </c>
      <c r="J3169" s="2" t="s">
        <v>23</v>
      </c>
      <c r="K3169" s="2"/>
      <c r="L3169" s="2" t="s">
        <v>24</v>
      </c>
      <c r="M3169" s="2">
        <v>1094</v>
      </c>
      <c r="N3169" s="2" t="s">
        <v>224</v>
      </c>
      <c r="O3169" s="2" t="s">
        <v>36</v>
      </c>
      <c r="P3169" s="2" t="s">
        <v>93</v>
      </c>
      <c r="Q3169" s="2" t="s">
        <v>10509</v>
      </c>
      <c r="R3169" t="str">
        <f>IFERROR(INDEX(ReadySub!$A$2:$A$1153, MATCH(T3169, ReadySub!$Q$2:$Q$1153, 0)), "")</f>
        <v/>
      </c>
      <c r="S3169" s="2" t="str">
        <f t="shared" si="147"/>
        <v>M4M 2A1_1094_TORONTO</v>
      </c>
      <c r="T3169" s="2" t="str">
        <f t="shared" si="148"/>
        <v>M4M 2A1_1094 GERRARD ST_TORONTO</v>
      </c>
      <c r="U3169" s="12" t="str">
        <f t="shared" si="149"/>
        <v>ST</v>
      </c>
    </row>
    <row r="3170" spans="1:21" ht="13" x14ac:dyDescent="0.25">
      <c r="A3170" s="9">
        <v>45777</v>
      </c>
      <c r="B3170" s="2" t="s">
        <v>10510</v>
      </c>
      <c r="C3170" s="2" t="s">
        <v>18</v>
      </c>
      <c r="D3170" s="2" t="s">
        <v>31</v>
      </c>
      <c r="E3170" s="2" t="s">
        <v>90</v>
      </c>
      <c r="F3170" s="2" t="s">
        <v>10511</v>
      </c>
      <c r="G3170" s="2">
        <v>15068</v>
      </c>
      <c r="H3170" s="2" t="s">
        <v>45</v>
      </c>
      <c r="I3170" s="1">
        <v>34792</v>
      </c>
      <c r="J3170" s="2" t="s">
        <v>23</v>
      </c>
      <c r="K3170" s="2"/>
      <c r="L3170" s="2" t="s">
        <v>24</v>
      </c>
      <c r="M3170" s="2">
        <v>1447</v>
      </c>
      <c r="N3170" s="2" t="s">
        <v>1773</v>
      </c>
      <c r="O3170" s="2" t="s">
        <v>26</v>
      </c>
      <c r="P3170" s="2" t="s">
        <v>93</v>
      </c>
      <c r="Q3170" s="2" t="s">
        <v>10512</v>
      </c>
      <c r="R3170" t="str">
        <f>IFERROR(INDEX(ReadySub!$A$2:$A$1153, MATCH(T3170, ReadySub!$Q$2:$Q$1153, 0)), "")</f>
        <v/>
      </c>
      <c r="S3170" s="2" t="str">
        <f t="shared" si="147"/>
        <v>M9P 3V8_1447_TORONTO</v>
      </c>
      <c r="T3170" s="2" t="str">
        <f t="shared" si="148"/>
        <v>M9P 3V8_1447 ROYAL YORK RD_TORONTO</v>
      </c>
      <c r="U3170" s="12" t="str">
        <f t="shared" si="149"/>
        <v>RD</v>
      </c>
    </row>
    <row r="3171" spans="1:21" ht="13" x14ac:dyDescent="0.25">
      <c r="A3171" s="9">
        <v>45777</v>
      </c>
      <c r="B3171" s="2" t="s">
        <v>10462</v>
      </c>
      <c r="C3171" s="2" t="s">
        <v>18</v>
      </c>
      <c r="D3171" s="2" t="s">
        <v>51</v>
      </c>
      <c r="E3171" s="2" t="s">
        <v>90</v>
      </c>
      <c r="F3171" s="2" t="s">
        <v>10513</v>
      </c>
      <c r="G3171" s="2">
        <v>15069</v>
      </c>
      <c r="H3171" s="2" t="s">
        <v>45</v>
      </c>
      <c r="I3171" s="1">
        <v>34837</v>
      </c>
      <c r="J3171" s="2" t="s">
        <v>23</v>
      </c>
      <c r="K3171" s="2"/>
      <c r="L3171" s="2" t="s">
        <v>24</v>
      </c>
      <c r="M3171" s="2">
        <v>20</v>
      </c>
      <c r="N3171" s="2" t="s">
        <v>3429</v>
      </c>
      <c r="O3171" s="2" t="s">
        <v>26</v>
      </c>
      <c r="P3171" s="2" t="s">
        <v>93</v>
      </c>
      <c r="Q3171" s="2" t="s">
        <v>10514</v>
      </c>
      <c r="R3171" t="str">
        <f>IFERROR(INDEX(ReadySub!$A$2:$A$1153, MATCH(T3171, ReadySub!$Q$2:$Q$1153, 0)), "")</f>
        <v/>
      </c>
      <c r="S3171" s="2" t="str">
        <f t="shared" si="147"/>
        <v>M2P 2C2_20_TORONTO</v>
      </c>
      <c r="T3171" s="2" t="str">
        <f t="shared" si="148"/>
        <v>M2P 2C2_20 YORK MILLS RD_TORONTO</v>
      </c>
      <c r="U3171" s="12" t="str">
        <f t="shared" si="149"/>
        <v>RD</v>
      </c>
    </row>
    <row r="3172" spans="1:21" ht="13" x14ac:dyDescent="0.25">
      <c r="A3172" s="9">
        <v>45777</v>
      </c>
      <c r="B3172" s="2" t="s">
        <v>10515</v>
      </c>
      <c r="C3172" s="2" t="s">
        <v>18</v>
      </c>
      <c r="D3172" s="2" t="s">
        <v>89</v>
      </c>
      <c r="E3172" s="2" t="s">
        <v>90</v>
      </c>
      <c r="F3172" s="2" t="s">
        <v>10515</v>
      </c>
      <c r="G3172" s="2">
        <v>15071</v>
      </c>
      <c r="H3172" s="2" t="s">
        <v>45</v>
      </c>
      <c r="I3172" s="1">
        <v>34837</v>
      </c>
      <c r="J3172" s="2" t="s">
        <v>23</v>
      </c>
      <c r="K3172" s="2"/>
      <c r="L3172" s="2" t="s">
        <v>24</v>
      </c>
      <c r="M3172" s="2">
        <v>301</v>
      </c>
      <c r="N3172" s="2" t="s">
        <v>10516</v>
      </c>
      <c r="O3172" s="2" t="s">
        <v>92</v>
      </c>
      <c r="P3172" s="2" t="s">
        <v>93</v>
      </c>
      <c r="Q3172" s="2" t="s">
        <v>10517</v>
      </c>
      <c r="R3172" t="str">
        <f>IFERROR(INDEX(ReadySub!$A$2:$A$1153, MATCH(T3172, ReadySub!$Q$2:$Q$1153, 0)), "")</f>
        <v/>
      </c>
      <c r="S3172" s="2" t="str">
        <f t="shared" si="147"/>
        <v>M8W 2R1_301_TORONTO</v>
      </c>
      <c r="T3172" s="2" t="str">
        <f t="shared" si="148"/>
        <v>M8W 2R1_301 LANOR AVE_TORONTO</v>
      </c>
      <c r="U3172" s="12" t="str">
        <f t="shared" si="149"/>
        <v>AVE</v>
      </c>
    </row>
    <row r="3173" spans="1:21" ht="13" x14ac:dyDescent="0.25">
      <c r="A3173" s="9">
        <v>45777</v>
      </c>
      <c r="B3173" s="2" t="s">
        <v>1699</v>
      </c>
      <c r="C3173" s="2" t="s">
        <v>18</v>
      </c>
      <c r="D3173" s="2" t="s">
        <v>31</v>
      </c>
      <c r="E3173" s="2" t="s">
        <v>90</v>
      </c>
      <c r="F3173" s="2" t="s">
        <v>10518</v>
      </c>
      <c r="G3173" s="2">
        <v>15072</v>
      </c>
      <c r="H3173" s="2" t="s">
        <v>120</v>
      </c>
      <c r="I3173" s="1">
        <v>34837</v>
      </c>
      <c r="J3173" s="2" t="s">
        <v>23</v>
      </c>
      <c r="K3173" s="2"/>
      <c r="L3173" s="2" t="s">
        <v>24</v>
      </c>
      <c r="M3173" s="2">
        <v>48</v>
      </c>
      <c r="N3173" s="2" t="s">
        <v>10519</v>
      </c>
      <c r="O3173" s="2" t="s">
        <v>36</v>
      </c>
      <c r="P3173" s="2" t="s">
        <v>93</v>
      </c>
      <c r="Q3173" s="2" t="s">
        <v>10520</v>
      </c>
      <c r="R3173" t="str">
        <f>IFERROR(INDEX(ReadySub!$A$2:$A$1153, MATCH(T3173, ReadySub!$Q$2:$Q$1153, 0)), "")</f>
        <v/>
      </c>
      <c r="S3173" s="2" t="str">
        <f t="shared" si="147"/>
        <v>M3N 1L8_48_TORONTO</v>
      </c>
      <c r="T3173" s="2" t="str">
        <f t="shared" si="148"/>
        <v>M3N 1L8_48 TUMPANE ST_TORONTO</v>
      </c>
      <c r="U3173" s="12" t="str">
        <f t="shared" si="149"/>
        <v>ST</v>
      </c>
    </row>
    <row r="3174" spans="1:21" ht="13" x14ac:dyDescent="0.25">
      <c r="A3174" s="9">
        <v>45777</v>
      </c>
      <c r="B3174" s="2" t="s">
        <v>10522</v>
      </c>
      <c r="C3174" s="2" t="s">
        <v>18</v>
      </c>
      <c r="D3174" s="2" t="s">
        <v>51</v>
      </c>
      <c r="E3174" s="2" t="s">
        <v>90</v>
      </c>
      <c r="F3174" s="2" t="s">
        <v>10522</v>
      </c>
      <c r="G3174" s="2">
        <v>15075</v>
      </c>
      <c r="H3174" s="2" t="s">
        <v>104</v>
      </c>
      <c r="I3174" s="1">
        <v>34873</v>
      </c>
      <c r="J3174" s="2" t="s">
        <v>23</v>
      </c>
      <c r="K3174" s="2"/>
      <c r="L3174" s="2" t="s">
        <v>24</v>
      </c>
      <c r="M3174" s="2">
        <v>211</v>
      </c>
      <c r="N3174" s="2" t="s">
        <v>4683</v>
      </c>
      <c r="O3174" s="2" t="s">
        <v>47</v>
      </c>
      <c r="P3174" s="2" t="s">
        <v>93</v>
      </c>
      <c r="Q3174" s="2" t="s">
        <v>10523</v>
      </c>
      <c r="R3174" t="str">
        <f>IFERROR(INDEX(ReadySub!$A$2:$A$1153, MATCH(T3174, ReadySub!$Q$2:$Q$1153, 0)), "")</f>
        <v/>
      </c>
      <c r="S3174" s="2" t="str">
        <f t="shared" si="147"/>
        <v>M4G 3K2_211_TORONTO</v>
      </c>
      <c r="T3174" s="2" t="str">
        <f t="shared" si="148"/>
        <v>M4G 3K2_211 BESSBOROUGH DR_TORONTO</v>
      </c>
      <c r="U3174" s="12" t="str">
        <f t="shared" si="149"/>
        <v>DR</v>
      </c>
    </row>
    <row r="3175" spans="1:21" ht="13" x14ac:dyDescent="0.25">
      <c r="A3175" s="9">
        <v>45777</v>
      </c>
      <c r="B3175" s="2" t="s">
        <v>10525</v>
      </c>
      <c r="C3175" s="2" t="s">
        <v>18</v>
      </c>
      <c r="D3175" s="2" t="s">
        <v>31</v>
      </c>
      <c r="E3175" s="2" t="s">
        <v>90</v>
      </c>
      <c r="F3175" s="2" t="s">
        <v>10525</v>
      </c>
      <c r="G3175" s="2">
        <v>15081</v>
      </c>
      <c r="H3175" s="2" t="s">
        <v>66</v>
      </c>
      <c r="I3175" s="1">
        <v>34873</v>
      </c>
      <c r="J3175" s="2" t="s">
        <v>23</v>
      </c>
      <c r="K3175" s="2"/>
      <c r="L3175" s="2" t="s">
        <v>24</v>
      </c>
      <c r="M3175" s="2">
        <v>245</v>
      </c>
      <c r="N3175" s="2" t="s">
        <v>4690</v>
      </c>
      <c r="O3175" s="2" t="s">
        <v>92</v>
      </c>
      <c r="P3175" s="2" t="s">
        <v>93</v>
      </c>
      <c r="Q3175" s="2" t="s">
        <v>10526</v>
      </c>
      <c r="R3175">
        <f>IFERROR(INDEX(ReadySub!$A$2:$A$1153, MATCH(T3175, ReadySub!$Q$2:$Q$1153, 0)), "")</f>
        <v>571</v>
      </c>
      <c r="S3175" s="2" t="str">
        <f t="shared" si="147"/>
        <v>M5M 1T2_245_TORONTO</v>
      </c>
      <c r="T3175" s="2" t="str">
        <f t="shared" si="148"/>
        <v>M5M 1T2_245 FAIRLAWN AVE_TORONTO</v>
      </c>
      <c r="U3175" s="12" t="str">
        <f t="shared" si="149"/>
        <v>AVE</v>
      </c>
    </row>
    <row r="3176" spans="1:21" ht="13" x14ac:dyDescent="0.25">
      <c r="A3176" s="9">
        <v>45777</v>
      </c>
      <c r="B3176" s="2" t="s">
        <v>1699</v>
      </c>
      <c r="C3176" s="2" t="s">
        <v>18</v>
      </c>
      <c r="D3176" s="2" t="s">
        <v>51</v>
      </c>
      <c r="E3176" s="2" t="s">
        <v>90</v>
      </c>
      <c r="F3176" s="2" t="s">
        <v>10527</v>
      </c>
      <c r="G3176" s="2">
        <v>15082</v>
      </c>
      <c r="H3176" s="2" t="s">
        <v>45</v>
      </c>
      <c r="I3176" s="1">
        <v>34873</v>
      </c>
      <c r="J3176" s="2" t="s">
        <v>23</v>
      </c>
      <c r="K3176" s="2"/>
      <c r="L3176" s="2" t="s">
        <v>24</v>
      </c>
      <c r="M3176" s="2">
        <v>295</v>
      </c>
      <c r="N3176" s="2" t="s">
        <v>1182</v>
      </c>
      <c r="O3176" s="2" t="s">
        <v>36</v>
      </c>
      <c r="P3176" s="2" t="s">
        <v>93</v>
      </c>
      <c r="Q3176" s="2" t="s">
        <v>10528</v>
      </c>
      <c r="R3176" t="str">
        <f>IFERROR(INDEX(ReadySub!$A$2:$A$1153, MATCH(T3176, ReadySub!$Q$2:$Q$1153, 0)), "")</f>
        <v/>
      </c>
      <c r="S3176" s="2" t="str">
        <f t="shared" si="147"/>
        <v>M6K 1Z7_295_TORONTO</v>
      </c>
      <c r="T3176" s="2" t="str">
        <f t="shared" si="148"/>
        <v>M6K 1Z7_295 DUFFERIN ST_TORONTO</v>
      </c>
      <c r="U3176" s="12" t="str">
        <f t="shared" si="149"/>
        <v>ST</v>
      </c>
    </row>
    <row r="3177" spans="1:21" ht="13" x14ac:dyDescent="0.25">
      <c r="A3177" s="9">
        <v>45777</v>
      </c>
      <c r="B3177" s="2" t="s">
        <v>5836</v>
      </c>
      <c r="C3177" s="2" t="s">
        <v>18</v>
      </c>
      <c r="D3177" s="2" t="s">
        <v>31</v>
      </c>
      <c r="E3177" s="2" t="s">
        <v>90</v>
      </c>
      <c r="F3177" s="2" t="s">
        <v>10529</v>
      </c>
      <c r="G3177" s="2">
        <v>15085</v>
      </c>
      <c r="H3177" s="2" t="s">
        <v>45</v>
      </c>
      <c r="I3177" s="1">
        <v>34963</v>
      </c>
      <c r="J3177" s="2" t="s">
        <v>23</v>
      </c>
      <c r="K3177" s="2"/>
      <c r="L3177" s="2" t="s">
        <v>24</v>
      </c>
      <c r="M3177" s="2">
        <v>2580</v>
      </c>
      <c r="N3177" s="2" t="s">
        <v>2007</v>
      </c>
      <c r="O3177" s="2" t="s">
        <v>92</v>
      </c>
      <c r="P3177" s="2" t="s">
        <v>93</v>
      </c>
      <c r="Q3177" s="2" t="s">
        <v>10530</v>
      </c>
      <c r="R3177" t="str">
        <f>IFERROR(INDEX(ReadySub!$A$2:$A$1153, MATCH(T3177, ReadySub!$Q$2:$Q$1153, 0)), "")</f>
        <v/>
      </c>
      <c r="S3177" s="2" t="str">
        <f t="shared" si="147"/>
        <v>M9V 3B2_2580_TORONTO</v>
      </c>
      <c r="T3177" s="2" t="str">
        <f t="shared" si="148"/>
        <v>M9V 3B2_2580 KIPLING AVE_TORONTO</v>
      </c>
      <c r="U3177" s="12" t="str">
        <f t="shared" si="149"/>
        <v>AVE</v>
      </c>
    </row>
    <row r="3178" spans="1:21" ht="13" x14ac:dyDescent="0.25">
      <c r="A3178" s="9">
        <v>45777</v>
      </c>
      <c r="B3178" s="2" t="s">
        <v>10531</v>
      </c>
      <c r="C3178" s="2" t="s">
        <v>18</v>
      </c>
      <c r="D3178" s="2" t="s">
        <v>51</v>
      </c>
      <c r="E3178" s="2" t="s">
        <v>90</v>
      </c>
      <c r="F3178" s="2" t="s">
        <v>10531</v>
      </c>
      <c r="G3178" s="2">
        <v>15086</v>
      </c>
      <c r="H3178" s="2" t="s">
        <v>45</v>
      </c>
      <c r="I3178" s="1">
        <v>34963</v>
      </c>
      <c r="J3178" s="2" t="s">
        <v>23</v>
      </c>
      <c r="K3178" s="2"/>
      <c r="L3178" s="2" t="s">
        <v>24</v>
      </c>
      <c r="M3178" s="2">
        <v>1305</v>
      </c>
      <c r="N3178" s="2" t="s">
        <v>2127</v>
      </c>
      <c r="O3178" s="2" t="s">
        <v>26</v>
      </c>
      <c r="P3178" s="2" t="s">
        <v>93</v>
      </c>
      <c r="Q3178" s="2" t="s">
        <v>10532</v>
      </c>
      <c r="R3178" t="str">
        <f>IFERROR(INDEX(ReadySub!$A$2:$A$1153, MATCH(T3178, ReadySub!$Q$2:$Q$1153, 0)), "")</f>
        <v/>
      </c>
      <c r="S3178" s="2" t="str">
        <f t="shared" si="147"/>
        <v>M1P 2Y2_1305_TORONTO</v>
      </c>
      <c r="T3178" s="2" t="str">
        <f t="shared" si="148"/>
        <v>M1P 2Y2_1305 ELLESMERE RD_TORONTO</v>
      </c>
      <c r="U3178" s="12" t="str">
        <f t="shared" si="149"/>
        <v>RD</v>
      </c>
    </row>
    <row r="3179" spans="1:21" ht="13" x14ac:dyDescent="0.25">
      <c r="A3179" s="9">
        <v>45777</v>
      </c>
      <c r="B3179" s="2" t="s">
        <v>318</v>
      </c>
      <c r="C3179" s="2" t="s">
        <v>18</v>
      </c>
      <c r="D3179" s="2" t="s">
        <v>51</v>
      </c>
      <c r="E3179" s="2" t="s">
        <v>90</v>
      </c>
      <c r="F3179" s="2" t="s">
        <v>10533</v>
      </c>
      <c r="G3179" s="2">
        <v>15089</v>
      </c>
      <c r="H3179" s="2" t="s">
        <v>1819</v>
      </c>
      <c r="I3179" s="1">
        <v>35033</v>
      </c>
      <c r="J3179" s="2" t="s">
        <v>23</v>
      </c>
      <c r="K3179" s="2"/>
      <c r="L3179" s="2" t="s">
        <v>24</v>
      </c>
      <c r="M3179" s="2">
        <v>1321</v>
      </c>
      <c r="N3179" s="2" t="s">
        <v>9480</v>
      </c>
      <c r="O3179" s="2" t="s">
        <v>26</v>
      </c>
      <c r="P3179" s="2" t="s">
        <v>93</v>
      </c>
      <c r="Q3179" s="2" t="s">
        <v>10534</v>
      </c>
      <c r="R3179" t="str">
        <f>IFERROR(INDEX(ReadySub!$A$2:$A$1153, MATCH(T3179, ReadySub!$Q$2:$Q$1153, 0)), "")</f>
        <v/>
      </c>
      <c r="S3179" s="2" t="str">
        <f t="shared" si="147"/>
        <v>M1B 3C2_1321_TORONTO</v>
      </c>
      <c r="T3179" s="2" t="str">
        <f t="shared" si="148"/>
        <v>M1B 3C2_1321 NEILSON RD_TORONTO</v>
      </c>
      <c r="U3179" s="12" t="str">
        <f t="shared" si="149"/>
        <v>RD</v>
      </c>
    </row>
    <row r="3180" spans="1:21" ht="13" x14ac:dyDescent="0.25">
      <c r="A3180" s="9">
        <v>45777</v>
      </c>
      <c r="B3180" s="2" t="s">
        <v>716</v>
      </c>
      <c r="C3180" s="2" t="s">
        <v>18</v>
      </c>
      <c r="D3180" s="2" t="s">
        <v>31</v>
      </c>
      <c r="E3180" s="2" t="s">
        <v>90</v>
      </c>
      <c r="F3180" s="2" t="s">
        <v>10535</v>
      </c>
      <c r="G3180" s="2">
        <v>15090</v>
      </c>
      <c r="H3180" s="2" t="s">
        <v>104</v>
      </c>
      <c r="I3180" s="1">
        <v>35033</v>
      </c>
      <c r="J3180" s="2" t="s">
        <v>23</v>
      </c>
      <c r="K3180" s="2"/>
      <c r="L3180" s="2" t="s">
        <v>24</v>
      </c>
      <c r="M3180" s="2">
        <v>1435</v>
      </c>
      <c r="N3180" s="2" t="s">
        <v>1773</v>
      </c>
      <c r="O3180" s="2" t="s">
        <v>26</v>
      </c>
      <c r="P3180" s="2" t="s">
        <v>93</v>
      </c>
      <c r="Q3180" s="2" t="s">
        <v>10536</v>
      </c>
      <c r="R3180" t="str">
        <f>IFERROR(INDEX(ReadySub!$A$2:$A$1153, MATCH(T3180, ReadySub!$Q$2:$Q$1153, 0)), "")</f>
        <v/>
      </c>
      <c r="S3180" s="2" t="str">
        <f t="shared" si="147"/>
        <v>M9P 3A7_1435_TORONTO</v>
      </c>
      <c r="T3180" s="2" t="str">
        <f t="shared" si="148"/>
        <v>M9P 3A7_1435 ROYAL YORK RD_TORONTO</v>
      </c>
      <c r="U3180" s="12" t="str">
        <f t="shared" si="149"/>
        <v>RD</v>
      </c>
    </row>
    <row r="3181" spans="1:21" ht="13" x14ac:dyDescent="0.25">
      <c r="A3181" s="9">
        <v>45777</v>
      </c>
      <c r="B3181" s="2" t="s">
        <v>716</v>
      </c>
      <c r="C3181" s="2" t="s">
        <v>18</v>
      </c>
      <c r="D3181" s="2" t="s">
        <v>31</v>
      </c>
      <c r="E3181" s="2" t="s">
        <v>90</v>
      </c>
      <c r="F3181" s="2" t="s">
        <v>10537</v>
      </c>
      <c r="G3181" s="2">
        <v>15092</v>
      </c>
      <c r="H3181" s="2" t="s">
        <v>104</v>
      </c>
      <c r="I3181" s="1">
        <v>35033</v>
      </c>
      <c r="J3181" s="2" t="s">
        <v>23</v>
      </c>
      <c r="K3181" s="2"/>
      <c r="L3181" s="2" t="s">
        <v>24</v>
      </c>
      <c r="M3181" s="2">
        <v>111</v>
      </c>
      <c r="N3181" s="2" t="s">
        <v>10538</v>
      </c>
      <c r="O3181" s="2" t="s">
        <v>47</v>
      </c>
      <c r="P3181" s="2" t="s">
        <v>93</v>
      </c>
      <c r="Q3181" s="2" t="s">
        <v>10539</v>
      </c>
      <c r="R3181" t="str">
        <f>IFERROR(INDEX(ReadySub!$A$2:$A$1153, MATCH(T3181, ReadySub!$Q$2:$Q$1153, 0)), "")</f>
        <v/>
      </c>
      <c r="S3181" s="2" t="str">
        <f t="shared" si="147"/>
        <v>M9P 3J3_111_TORONTO</v>
      </c>
      <c r="T3181" s="2" t="str">
        <f t="shared" si="148"/>
        <v>M9P 3J3_111 SUN ROW DR_TORONTO</v>
      </c>
      <c r="U3181" s="12" t="str">
        <f t="shared" si="149"/>
        <v>DR</v>
      </c>
    </row>
    <row r="3182" spans="1:21" ht="13" x14ac:dyDescent="0.25">
      <c r="A3182" s="9">
        <v>45777</v>
      </c>
      <c r="B3182" s="2" t="s">
        <v>10540</v>
      </c>
      <c r="C3182" s="2" t="s">
        <v>18</v>
      </c>
      <c r="D3182" s="2" t="s">
        <v>89</v>
      </c>
      <c r="E3182" s="2" t="s">
        <v>90</v>
      </c>
      <c r="F3182" s="2" t="s">
        <v>10540</v>
      </c>
      <c r="G3182" s="2">
        <v>15095</v>
      </c>
      <c r="H3182" s="2" t="s">
        <v>53</v>
      </c>
      <c r="I3182" s="1">
        <v>34963</v>
      </c>
      <c r="J3182" s="2" t="s">
        <v>23</v>
      </c>
      <c r="K3182" s="2"/>
      <c r="L3182" s="2" t="s">
        <v>24</v>
      </c>
      <c r="M3182" s="2">
        <v>25</v>
      </c>
      <c r="N3182" s="2" t="s">
        <v>10541</v>
      </c>
      <c r="O3182" s="2" t="s">
        <v>92</v>
      </c>
      <c r="P3182" s="2" t="s">
        <v>93</v>
      </c>
      <c r="Q3182" s="2" t="s">
        <v>10542</v>
      </c>
      <c r="R3182" t="str">
        <f>IFERROR(INDEX(ReadySub!$A$2:$A$1153, MATCH(T3182, ReadySub!$Q$2:$Q$1153, 0)), "")</f>
        <v/>
      </c>
      <c r="S3182" s="2" t="str">
        <f t="shared" si="147"/>
        <v>M4T 2A7_25_TORONTO</v>
      </c>
      <c r="T3182" s="2" t="str">
        <f t="shared" si="148"/>
        <v>M4T 2A7_25 ALVIN AVE_TORONTO</v>
      </c>
      <c r="U3182" s="12" t="str">
        <f t="shared" si="149"/>
        <v>AVE</v>
      </c>
    </row>
    <row r="3183" spans="1:21" ht="13" x14ac:dyDescent="0.25">
      <c r="A3183" s="9">
        <v>45777</v>
      </c>
      <c r="B3183" s="2" t="s">
        <v>223</v>
      </c>
      <c r="C3183" s="2" t="s">
        <v>18</v>
      </c>
      <c r="D3183" s="2" t="s">
        <v>51</v>
      </c>
      <c r="E3183" s="2" t="s">
        <v>90</v>
      </c>
      <c r="F3183" s="2" t="s">
        <v>10543</v>
      </c>
      <c r="G3183" s="2">
        <v>15096</v>
      </c>
      <c r="H3183" s="2" t="s">
        <v>45</v>
      </c>
      <c r="I3183" s="1">
        <v>34966</v>
      </c>
      <c r="J3183" s="2" t="s">
        <v>23</v>
      </c>
      <c r="K3183" s="2"/>
      <c r="L3183" s="2" t="s">
        <v>24</v>
      </c>
      <c r="M3183" s="2">
        <v>200</v>
      </c>
      <c r="N3183" s="2" t="s">
        <v>2030</v>
      </c>
      <c r="O3183" s="2" t="s">
        <v>36</v>
      </c>
      <c r="P3183" s="2" t="s">
        <v>93</v>
      </c>
      <c r="Q3183" s="2" t="s">
        <v>10544</v>
      </c>
      <c r="R3183" t="str">
        <f>IFERROR(INDEX(ReadySub!$A$2:$A$1153, MATCH(T3183, ReadySub!$Q$2:$Q$1153, 0)), "")</f>
        <v/>
      </c>
      <c r="S3183" s="2" t="str">
        <f t="shared" si="147"/>
        <v>M5V 3K2_200_TORONTO</v>
      </c>
      <c r="T3183" s="2" t="str">
        <f t="shared" si="148"/>
        <v>M5V 3K2_200 FRONT ST_TORONTO</v>
      </c>
      <c r="U3183" s="12" t="str">
        <f t="shared" si="149"/>
        <v>ST</v>
      </c>
    </row>
    <row r="3184" spans="1:21" ht="13" x14ac:dyDescent="0.25">
      <c r="A3184" s="9">
        <v>45777</v>
      </c>
      <c r="B3184" s="2" t="s">
        <v>3457</v>
      </c>
      <c r="C3184" s="2" t="s">
        <v>18</v>
      </c>
      <c r="D3184" s="2" t="s">
        <v>51</v>
      </c>
      <c r="E3184" s="2" t="s">
        <v>90</v>
      </c>
      <c r="F3184" s="2" t="s">
        <v>10546</v>
      </c>
      <c r="G3184" s="2">
        <v>16003</v>
      </c>
      <c r="H3184" s="2" t="s">
        <v>45</v>
      </c>
      <c r="I3184" s="1">
        <v>35164</v>
      </c>
      <c r="J3184" s="2" t="s">
        <v>23</v>
      </c>
      <c r="K3184" s="2"/>
      <c r="L3184" s="2" t="s">
        <v>24</v>
      </c>
      <c r="M3184" s="2">
        <v>349</v>
      </c>
      <c r="N3184" s="2" t="s">
        <v>4062</v>
      </c>
      <c r="O3184" s="2" t="s">
        <v>36</v>
      </c>
      <c r="P3184" s="2" t="s">
        <v>93</v>
      </c>
      <c r="Q3184" s="2" t="s">
        <v>10547</v>
      </c>
      <c r="R3184" t="str">
        <f>IFERROR(INDEX(ReadySub!$A$2:$A$1153, MATCH(T3184, ReadySub!$Q$2:$Q$1153, 0)), "")</f>
        <v/>
      </c>
      <c r="S3184" s="2" t="str">
        <f t="shared" si="147"/>
        <v>M5A 2V8_349_TORONTO</v>
      </c>
      <c r="T3184" s="2" t="str">
        <f t="shared" si="148"/>
        <v>M5A 2V8_349 ONTARIO ST_TORONTO</v>
      </c>
      <c r="U3184" s="12" t="str">
        <f t="shared" si="149"/>
        <v>ST</v>
      </c>
    </row>
    <row r="3185" spans="1:21" ht="13" x14ac:dyDescent="0.25">
      <c r="A3185" s="9">
        <v>45777</v>
      </c>
      <c r="B3185" s="2" t="s">
        <v>10548</v>
      </c>
      <c r="C3185" s="2" t="s">
        <v>18</v>
      </c>
      <c r="D3185" s="2" t="s">
        <v>51</v>
      </c>
      <c r="E3185" s="2" t="s">
        <v>90</v>
      </c>
      <c r="F3185" s="2" t="s">
        <v>10549</v>
      </c>
      <c r="G3185" s="2">
        <v>16008</v>
      </c>
      <c r="H3185" s="2" t="s">
        <v>22</v>
      </c>
      <c r="I3185" s="1">
        <v>35072</v>
      </c>
      <c r="J3185" s="2" t="s">
        <v>23</v>
      </c>
      <c r="K3185" s="2"/>
      <c r="L3185" s="2" t="s">
        <v>24</v>
      </c>
      <c r="M3185" s="2">
        <v>2283</v>
      </c>
      <c r="N3185" s="2" t="s">
        <v>314</v>
      </c>
      <c r="O3185" s="2" t="s">
        <v>92</v>
      </c>
      <c r="P3185" s="2" t="s">
        <v>93</v>
      </c>
      <c r="Q3185" s="2" t="s">
        <v>10550</v>
      </c>
      <c r="R3185" t="str">
        <f>IFERROR(INDEX(ReadySub!$A$2:$A$1153, MATCH(T3185, ReadySub!$Q$2:$Q$1153, 0)), "")</f>
        <v/>
      </c>
      <c r="S3185" s="2" t="str">
        <f t="shared" si="147"/>
        <v>M1K 2N4_2283_TORONTO</v>
      </c>
      <c r="T3185" s="2" t="str">
        <f t="shared" si="148"/>
        <v>M1K 2N4_2283 EGLINTON AVE_TORONTO</v>
      </c>
      <c r="U3185" s="12" t="str">
        <f t="shared" si="149"/>
        <v>AVE</v>
      </c>
    </row>
    <row r="3186" spans="1:21" ht="13" x14ac:dyDescent="0.25">
      <c r="A3186" s="9">
        <v>45777</v>
      </c>
      <c r="B3186" s="2" t="s">
        <v>1699</v>
      </c>
      <c r="C3186" s="2" t="s">
        <v>18</v>
      </c>
      <c r="D3186" s="2" t="s">
        <v>31</v>
      </c>
      <c r="E3186" s="2" t="s">
        <v>90</v>
      </c>
      <c r="F3186" s="2" t="s">
        <v>10551</v>
      </c>
      <c r="G3186" s="2">
        <v>16010</v>
      </c>
      <c r="H3186" s="2" t="s">
        <v>120</v>
      </c>
      <c r="I3186" s="1">
        <v>35072</v>
      </c>
      <c r="J3186" s="2" t="s">
        <v>23</v>
      </c>
      <c r="K3186" s="2"/>
      <c r="L3186" s="2" t="s">
        <v>24</v>
      </c>
      <c r="M3186" s="2">
        <v>272</v>
      </c>
      <c r="N3186" s="2" t="s">
        <v>10552</v>
      </c>
      <c r="O3186" s="2" t="s">
        <v>92</v>
      </c>
      <c r="P3186" s="2" t="s">
        <v>93</v>
      </c>
      <c r="Q3186" s="2" t="s">
        <v>10553</v>
      </c>
      <c r="R3186" t="str">
        <f>IFERROR(INDEX(ReadySub!$A$2:$A$1153, MATCH(T3186, ReadySub!$Q$2:$Q$1153, 0)), "")</f>
        <v/>
      </c>
      <c r="S3186" s="2" t="str">
        <f t="shared" si="147"/>
        <v>M3H 3X2_272_TORONTO</v>
      </c>
      <c r="T3186" s="2" t="str">
        <f t="shared" si="148"/>
        <v>M3H 3X2_272 CODSELL AVE_TORONTO</v>
      </c>
      <c r="U3186" s="12" t="str">
        <f t="shared" si="149"/>
        <v>AVE</v>
      </c>
    </row>
    <row r="3187" spans="1:21" ht="13" x14ac:dyDescent="0.25">
      <c r="A3187" s="9">
        <v>45777</v>
      </c>
      <c r="B3187" s="2" t="s">
        <v>9389</v>
      </c>
      <c r="C3187" s="2" t="s">
        <v>18</v>
      </c>
      <c r="D3187" s="2" t="s">
        <v>51</v>
      </c>
      <c r="E3187" s="2" t="s">
        <v>90</v>
      </c>
      <c r="F3187" s="2" t="s">
        <v>10554</v>
      </c>
      <c r="G3187" s="2">
        <v>16012</v>
      </c>
      <c r="H3187" s="2" t="s">
        <v>45</v>
      </c>
      <c r="I3187" s="1">
        <v>35550</v>
      </c>
      <c r="J3187" s="2" t="s">
        <v>23</v>
      </c>
      <c r="K3187" s="2"/>
      <c r="L3187" s="2" t="s">
        <v>24</v>
      </c>
      <c r="M3187" s="2">
        <v>550</v>
      </c>
      <c r="N3187" s="2" t="s">
        <v>8747</v>
      </c>
      <c r="O3187" s="2" t="s">
        <v>92</v>
      </c>
      <c r="P3187" s="2" t="s">
        <v>93</v>
      </c>
      <c r="Q3187" s="2" t="s">
        <v>10555</v>
      </c>
      <c r="R3187" t="str">
        <f>IFERROR(INDEX(ReadySub!$A$2:$A$1153, MATCH(T3187, ReadySub!$Q$2:$Q$1153, 0)), "")</f>
        <v/>
      </c>
      <c r="S3187" s="2" t="str">
        <f t="shared" si="147"/>
        <v>M4J 5C2_550_TORONTO</v>
      </c>
      <c r="T3187" s="2" t="str">
        <f t="shared" si="148"/>
        <v>M4J 5C2_550 MORTIMER AVE_TORONTO</v>
      </c>
      <c r="U3187" s="12" t="str">
        <f t="shared" si="149"/>
        <v>AVE</v>
      </c>
    </row>
    <row r="3188" spans="1:21" ht="13" x14ac:dyDescent="0.25">
      <c r="A3188" s="9">
        <v>45777</v>
      </c>
      <c r="B3188" s="2" t="s">
        <v>313</v>
      </c>
      <c r="C3188" s="2" t="s">
        <v>18</v>
      </c>
      <c r="D3188" s="2" t="s">
        <v>31</v>
      </c>
      <c r="E3188" s="2" t="s">
        <v>90</v>
      </c>
      <c r="F3188" s="2" t="s">
        <v>10556</v>
      </c>
      <c r="G3188" s="2">
        <v>16013</v>
      </c>
      <c r="H3188" s="2" t="s">
        <v>120</v>
      </c>
      <c r="I3188" s="1">
        <v>35107</v>
      </c>
      <c r="J3188" s="2" t="s">
        <v>23</v>
      </c>
      <c r="K3188" s="2"/>
      <c r="L3188" s="2" t="s">
        <v>24</v>
      </c>
      <c r="M3188" s="2">
        <v>850</v>
      </c>
      <c r="N3188" s="2" t="s">
        <v>10557</v>
      </c>
      <c r="O3188" s="2" t="s">
        <v>101</v>
      </c>
      <c r="P3188" s="2" t="s">
        <v>93</v>
      </c>
      <c r="Q3188" s="2" t="s">
        <v>10558</v>
      </c>
      <c r="R3188" t="str">
        <f>IFERROR(INDEX(ReadySub!$A$2:$A$1153, MATCH(T3188, ReadySub!$Q$2:$Q$1153, 0)), "")</f>
        <v/>
      </c>
      <c r="S3188" s="2" t="str">
        <f t="shared" si="147"/>
        <v>M9W 7A6_850_TORONTO</v>
      </c>
      <c r="T3188" s="2" t="str">
        <f t="shared" si="148"/>
        <v>M9W 7A6_850 HUMBERWOOD BLVD_TORONTO</v>
      </c>
      <c r="U3188" s="12" t="str">
        <f t="shared" si="149"/>
        <v>BLVD</v>
      </c>
    </row>
    <row r="3189" spans="1:21" ht="13" x14ac:dyDescent="0.25">
      <c r="A3189" s="9">
        <v>45777</v>
      </c>
      <c r="B3189" s="2" t="s">
        <v>10559</v>
      </c>
      <c r="C3189" s="2" t="s">
        <v>18</v>
      </c>
      <c r="D3189" s="2" t="s">
        <v>31</v>
      </c>
      <c r="E3189" s="2" t="s">
        <v>90</v>
      </c>
      <c r="F3189" s="2" t="s">
        <v>10560</v>
      </c>
      <c r="G3189" s="2">
        <v>16016</v>
      </c>
      <c r="H3189" s="2" t="s">
        <v>53</v>
      </c>
      <c r="I3189" s="1">
        <v>35244</v>
      </c>
      <c r="J3189" s="2" t="s">
        <v>23</v>
      </c>
      <c r="K3189" s="2"/>
      <c r="L3189" s="2" t="s">
        <v>24</v>
      </c>
      <c r="M3189" s="2">
        <v>6030</v>
      </c>
      <c r="N3189" s="2" t="s">
        <v>1234</v>
      </c>
      <c r="O3189" s="2" t="s">
        <v>36</v>
      </c>
      <c r="P3189" s="2" t="s">
        <v>93</v>
      </c>
      <c r="Q3189" s="2" t="s">
        <v>10561</v>
      </c>
      <c r="R3189" t="str">
        <f>IFERROR(INDEX(ReadySub!$A$2:$A$1153, MATCH(T3189, ReadySub!$Q$2:$Q$1153, 0)), "")</f>
        <v/>
      </c>
      <c r="S3189" s="2" t="str">
        <f t="shared" si="147"/>
        <v>M2R 1Z9_6030_TORONTO</v>
      </c>
      <c r="T3189" s="2" t="str">
        <f t="shared" si="148"/>
        <v>M2R 1Z9_6030 BATHURST ST_TORONTO</v>
      </c>
      <c r="U3189" s="12" t="str">
        <f t="shared" si="149"/>
        <v>ST</v>
      </c>
    </row>
    <row r="3190" spans="1:21" ht="13" x14ac:dyDescent="0.25">
      <c r="A3190" s="9">
        <v>45777</v>
      </c>
      <c r="B3190" s="2" t="s">
        <v>10562</v>
      </c>
      <c r="C3190" s="2" t="s">
        <v>18</v>
      </c>
      <c r="D3190" s="2" t="s">
        <v>89</v>
      </c>
      <c r="E3190" s="2" t="s">
        <v>90</v>
      </c>
      <c r="F3190" s="2" t="s">
        <v>3407</v>
      </c>
      <c r="G3190" s="2">
        <v>16017</v>
      </c>
      <c r="H3190" s="2" t="s">
        <v>45</v>
      </c>
      <c r="I3190" s="1">
        <v>35278</v>
      </c>
      <c r="J3190" s="2" t="s">
        <v>23</v>
      </c>
      <c r="K3190" s="2"/>
      <c r="L3190" s="2" t="s">
        <v>24</v>
      </c>
      <c r="M3190" s="2">
        <v>2850</v>
      </c>
      <c r="N3190" s="2" t="s">
        <v>272</v>
      </c>
      <c r="O3190" s="2" t="s">
        <v>36</v>
      </c>
      <c r="P3190" s="2" t="s">
        <v>93</v>
      </c>
      <c r="Q3190" s="2" t="s">
        <v>10563</v>
      </c>
      <c r="R3190" t="str">
        <f>IFERROR(INDEX(ReadySub!$A$2:$A$1153, MATCH(T3190, ReadySub!$Q$2:$Q$1153, 0)), "")</f>
        <v/>
      </c>
      <c r="S3190" s="2" t="str">
        <f t="shared" si="147"/>
        <v>M8X 1B2_2850_TORONTO</v>
      </c>
      <c r="T3190" s="2" t="str">
        <f t="shared" si="148"/>
        <v>M8X 1B2_2850 BLOOR ST_TORONTO</v>
      </c>
      <c r="U3190" s="12" t="str">
        <f t="shared" si="149"/>
        <v>ST</v>
      </c>
    </row>
    <row r="3191" spans="1:21" ht="13" x14ac:dyDescent="0.25">
      <c r="A3191" s="9">
        <v>45777</v>
      </c>
      <c r="B3191" s="2" t="s">
        <v>10564</v>
      </c>
      <c r="C3191" s="2" t="s">
        <v>18</v>
      </c>
      <c r="D3191" s="2" t="s">
        <v>51</v>
      </c>
      <c r="E3191" s="2" t="s">
        <v>90</v>
      </c>
      <c r="F3191" s="2" t="s">
        <v>10564</v>
      </c>
      <c r="G3191" s="2">
        <v>16020</v>
      </c>
      <c r="H3191" s="2" t="s">
        <v>120</v>
      </c>
      <c r="I3191" s="1">
        <v>35278</v>
      </c>
      <c r="J3191" s="2" t="s">
        <v>23</v>
      </c>
      <c r="K3191" s="2"/>
      <c r="L3191" s="2" t="s">
        <v>24</v>
      </c>
      <c r="M3191" s="2">
        <v>364</v>
      </c>
      <c r="N3191" s="2" t="s">
        <v>10565</v>
      </c>
      <c r="O3191" s="2" t="s">
        <v>47</v>
      </c>
      <c r="P3191" s="2" t="s">
        <v>93</v>
      </c>
      <c r="Q3191" s="2" t="s">
        <v>10566</v>
      </c>
      <c r="R3191" t="str">
        <f>IFERROR(INDEX(ReadySub!$A$2:$A$1153, MATCH(T3191, ReadySub!$Q$2:$Q$1153, 0)), "")</f>
        <v/>
      </c>
      <c r="S3191" s="2" t="str">
        <f t="shared" si="147"/>
        <v>M4S 1N2_364_TORONTO</v>
      </c>
      <c r="T3191" s="2" t="str">
        <f t="shared" si="148"/>
        <v>M4S 1N2_364 BELSIZE DR_TORONTO</v>
      </c>
      <c r="U3191" s="12" t="str">
        <f t="shared" si="149"/>
        <v>DR</v>
      </c>
    </row>
    <row r="3192" spans="1:21" ht="13" x14ac:dyDescent="0.25">
      <c r="A3192" s="9">
        <v>45777</v>
      </c>
      <c r="B3192" s="2" t="s">
        <v>16938</v>
      </c>
      <c r="C3192" s="2" t="s">
        <v>18</v>
      </c>
      <c r="D3192" s="2" t="s">
        <v>31</v>
      </c>
      <c r="E3192" s="2" t="s">
        <v>90</v>
      </c>
      <c r="F3192" s="2" t="s">
        <v>10567</v>
      </c>
      <c r="G3192" s="2">
        <v>16025</v>
      </c>
      <c r="H3192" s="2" t="s">
        <v>104</v>
      </c>
      <c r="I3192" s="1">
        <v>35332</v>
      </c>
      <c r="J3192" s="2" t="s">
        <v>23</v>
      </c>
      <c r="K3192" s="2"/>
      <c r="L3192" s="2" t="s">
        <v>24</v>
      </c>
      <c r="M3192" s="2">
        <v>65</v>
      </c>
      <c r="N3192" s="2" t="s">
        <v>10568</v>
      </c>
      <c r="O3192" s="2" t="s">
        <v>47</v>
      </c>
      <c r="P3192" s="2" t="s">
        <v>93</v>
      </c>
      <c r="Q3192" s="2" t="s">
        <v>10569</v>
      </c>
      <c r="R3192" t="str">
        <f>IFERROR(INDEX(ReadySub!$A$2:$A$1153, MATCH(T3192, ReadySub!$Q$2:$Q$1153, 0)), "")</f>
        <v/>
      </c>
      <c r="S3192" s="2" t="str">
        <f t="shared" si="147"/>
        <v>M9B 5Y7_65_TORONTO</v>
      </c>
      <c r="T3192" s="2" t="str">
        <f t="shared" si="148"/>
        <v>M9B 5Y7_65 TROMLEY DR_TORONTO</v>
      </c>
      <c r="U3192" s="12" t="str">
        <f t="shared" si="149"/>
        <v>DR</v>
      </c>
    </row>
    <row r="3193" spans="1:21" ht="13" x14ac:dyDescent="0.25">
      <c r="A3193" s="9">
        <v>45777</v>
      </c>
      <c r="B3193" s="2" t="s">
        <v>716</v>
      </c>
      <c r="C3193" s="2" t="s">
        <v>18</v>
      </c>
      <c r="D3193" s="2" t="s">
        <v>31</v>
      </c>
      <c r="E3193" s="2" t="s">
        <v>90</v>
      </c>
      <c r="F3193" s="2" t="s">
        <v>10570</v>
      </c>
      <c r="G3193" s="2">
        <v>16026</v>
      </c>
      <c r="H3193" s="2" t="s">
        <v>120</v>
      </c>
      <c r="I3193" s="1">
        <v>35332</v>
      </c>
      <c r="J3193" s="2" t="s">
        <v>23</v>
      </c>
      <c r="K3193" s="2"/>
      <c r="L3193" s="2" t="s">
        <v>24</v>
      </c>
      <c r="M3193" s="2">
        <v>4319</v>
      </c>
      <c r="N3193" s="2" t="s">
        <v>272</v>
      </c>
      <c r="O3193" s="2" t="s">
        <v>36</v>
      </c>
      <c r="P3193" s="2" t="s">
        <v>93</v>
      </c>
      <c r="Q3193" s="2" t="s">
        <v>10571</v>
      </c>
      <c r="R3193" t="str">
        <f>IFERROR(INDEX(ReadySub!$A$2:$A$1153, MATCH(T3193, ReadySub!$Q$2:$Q$1153, 0)), "")</f>
        <v/>
      </c>
      <c r="S3193" s="2" t="str">
        <f t="shared" si="147"/>
        <v>M9C 2A2_4319_TORONTO</v>
      </c>
      <c r="T3193" s="2" t="str">
        <f t="shared" si="148"/>
        <v>M9C 2A2_4319 BLOOR ST_TORONTO</v>
      </c>
      <c r="U3193" s="12" t="str">
        <f t="shared" si="149"/>
        <v>ST</v>
      </c>
    </row>
    <row r="3194" spans="1:21" ht="13" x14ac:dyDescent="0.25">
      <c r="A3194" s="9">
        <v>45777</v>
      </c>
      <c r="B3194" s="2" t="s">
        <v>10572</v>
      </c>
      <c r="C3194" s="2" t="s">
        <v>18</v>
      </c>
      <c r="D3194" s="2" t="s">
        <v>31</v>
      </c>
      <c r="E3194" s="2" t="s">
        <v>90</v>
      </c>
      <c r="F3194" s="2" t="s">
        <v>10573</v>
      </c>
      <c r="G3194" s="2">
        <v>16027</v>
      </c>
      <c r="H3194" s="2" t="s">
        <v>45</v>
      </c>
      <c r="I3194" s="1">
        <v>35332</v>
      </c>
      <c r="J3194" s="2" t="s">
        <v>23</v>
      </c>
      <c r="K3194" s="2"/>
      <c r="L3194" s="2" t="s">
        <v>10574</v>
      </c>
      <c r="M3194" s="2">
        <v>35</v>
      </c>
      <c r="N3194" s="2" t="s">
        <v>1192</v>
      </c>
      <c r="O3194" s="2" t="s">
        <v>47</v>
      </c>
      <c r="P3194" s="2" t="s">
        <v>93</v>
      </c>
      <c r="Q3194" s="2" t="s">
        <v>1193</v>
      </c>
      <c r="R3194" t="str">
        <f>IFERROR(INDEX(ReadySub!$A$2:$A$1153, MATCH(T3194, ReadySub!$Q$2:$Q$1153, 0)), "")</f>
        <v/>
      </c>
      <c r="S3194" s="2" t="str">
        <f t="shared" si="147"/>
        <v>M9B 2R5_35_TORONTO</v>
      </c>
      <c r="T3194" s="2" t="str">
        <f t="shared" si="148"/>
        <v>M9B 2R5_35 WEST DEANE PARK DR_TORONTO</v>
      </c>
      <c r="U3194" s="12" t="str">
        <f t="shared" si="149"/>
        <v>DR</v>
      </c>
    </row>
    <row r="3195" spans="1:21" ht="13" x14ac:dyDescent="0.25">
      <c r="A3195" s="9">
        <v>45777</v>
      </c>
      <c r="B3195" s="2" t="s">
        <v>74</v>
      </c>
      <c r="C3195" s="2" t="s">
        <v>18</v>
      </c>
      <c r="D3195" s="2" t="s">
        <v>51</v>
      </c>
      <c r="E3195" s="2" t="s">
        <v>90</v>
      </c>
      <c r="F3195" s="2" t="s">
        <v>10575</v>
      </c>
      <c r="G3195" s="2">
        <v>16031</v>
      </c>
      <c r="H3195" s="2" t="s">
        <v>120</v>
      </c>
      <c r="I3195" s="1">
        <v>35332</v>
      </c>
      <c r="J3195" s="2" t="s">
        <v>23</v>
      </c>
      <c r="K3195" s="2"/>
      <c r="L3195" s="2" t="s">
        <v>24</v>
      </c>
      <c r="M3195" s="2">
        <v>10</v>
      </c>
      <c r="N3195" s="2" t="s">
        <v>10576</v>
      </c>
      <c r="O3195" s="2" t="s">
        <v>47</v>
      </c>
      <c r="P3195" s="2" t="s">
        <v>93</v>
      </c>
      <c r="Q3195" s="2" t="s">
        <v>10577</v>
      </c>
      <c r="R3195" t="str">
        <f>IFERROR(INDEX(ReadySub!$A$2:$A$1153, MATCH(T3195, ReadySub!$Q$2:$Q$1153, 0)), "")</f>
        <v/>
      </c>
      <c r="S3195" s="2" t="str">
        <f t="shared" si="147"/>
        <v>M2K 1J3_10_TORONTO</v>
      </c>
      <c r="T3195" s="2" t="str">
        <f t="shared" si="148"/>
        <v>M2K 1J3_10 ELKHORN DR_TORONTO</v>
      </c>
      <c r="U3195" s="12" t="str">
        <f t="shared" si="149"/>
        <v>DR</v>
      </c>
    </row>
    <row r="3196" spans="1:21" ht="13" x14ac:dyDescent="0.25">
      <c r="A3196" s="9">
        <v>45777</v>
      </c>
      <c r="B3196" s="2" t="s">
        <v>223</v>
      </c>
      <c r="C3196" s="2" t="s">
        <v>18</v>
      </c>
      <c r="D3196" s="2" t="s">
        <v>51</v>
      </c>
      <c r="E3196" s="2" t="s">
        <v>90</v>
      </c>
      <c r="F3196" s="2" t="s">
        <v>10578</v>
      </c>
      <c r="G3196" s="2">
        <v>16033</v>
      </c>
      <c r="H3196" s="2" t="s">
        <v>120</v>
      </c>
      <c r="I3196" s="1">
        <v>35332</v>
      </c>
      <c r="J3196" s="2" t="s">
        <v>23</v>
      </c>
      <c r="K3196" s="2"/>
      <c r="L3196" s="2" t="s">
        <v>24</v>
      </c>
      <c r="M3196" s="2">
        <v>780</v>
      </c>
      <c r="N3196" s="2" t="s">
        <v>135</v>
      </c>
      <c r="O3196" s="2" t="s">
        <v>26</v>
      </c>
      <c r="P3196" s="2" t="s">
        <v>93</v>
      </c>
      <c r="Q3196" s="2" t="s">
        <v>10579</v>
      </c>
      <c r="R3196" t="str">
        <f>IFERROR(INDEX(ReadySub!$A$2:$A$1153, MATCH(T3196, ReadySub!$Q$2:$Q$1153, 0)), "")</f>
        <v/>
      </c>
      <c r="S3196" s="2" t="str">
        <f t="shared" si="147"/>
        <v>M4E 1R7_780_TORONTO</v>
      </c>
      <c r="T3196" s="2" t="str">
        <f t="shared" si="148"/>
        <v>M4E 1R7_780 KINGSTON RD_TORONTO</v>
      </c>
      <c r="U3196" s="12" t="str">
        <f t="shared" si="149"/>
        <v>RD</v>
      </c>
    </row>
    <row r="3197" spans="1:21" ht="13" x14ac:dyDescent="0.25">
      <c r="A3197" s="9">
        <v>45777</v>
      </c>
      <c r="B3197" s="2" t="s">
        <v>1276</v>
      </c>
      <c r="C3197" s="2" t="s">
        <v>18</v>
      </c>
      <c r="D3197" s="2" t="s">
        <v>51</v>
      </c>
      <c r="E3197" s="2" t="s">
        <v>90</v>
      </c>
      <c r="F3197" s="2" t="s">
        <v>10580</v>
      </c>
      <c r="G3197" s="2">
        <v>16038</v>
      </c>
      <c r="H3197" s="2" t="s">
        <v>45</v>
      </c>
      <c r="I3197" s="1">
        <v>35332</v>
      </c>
      <c r="J3197" s="2" t="s">
        <v>23</v>
      </c>
      <c r="K3197" s="2"/>
      <c r="L3197" s="2" t="s">
        <v>24</v>
      </c>
      <c r="M3197" s="2">
        <v>1220</v>
      </c>
      <c r="N3197" s="2" t="s">
        <v>3296</v>
      </c>
      <c r="O3197" s="2" t="s">
        <v>92</v>
      </c>
      <c r="P3197" s="2" t="s">
        <v>93</v>
      </c>
      <c r="Q3197" s="2" t="s">
        <v>10581</v>
      </c>
      <c r="R3197" t="str">
        <f>IFERROR(INDEX(ReadySub!$A$2:$A$1153, MATCH(T3197, ReadySub!$Q$2:$Q$1153, 0)), "")</f>
        <v/>
      </c>
      <c r="S3197" s="2" t="str">
        <f t="shared" si="147"/>
        <v>M2K 2S5_1220_TORONTO</v>
      </c>
      <c r="T3197" s="2" t="str">
        <f t="shared" si="148"/>
        <v>M2K 2S5_1220 SHEPPARD AVE_TORONTO</v>
      </c>
      <c r="U3197" s="12" t="str">
        <f t="shared" si="149"/>
        <v>AVE</v>
      </c>
    </row>
    <row r="3198" spans="1:21" ht="13" x14ac:dyDescent="0.25">
      <c r="A3198" s="9">
        <v>45777</v>
      </c>
      <c r="B3198" s="2" t="s">
        <v>1412</v>
      </c>
      <c r="C3198" s="2" t="s">
        <v>18</v>
      </c>
      <c r="D3198" s="2" t="s">
        <v>51</v>
      </c>
      <c r="E3198" s="2" t="s">
        <v>90</v>
      </c>
      <c r="F3198" s="2" t="s">
        <v>10584</v>
      </c>
      <c r="G3198" s="2">
        <v>16043</v>
      </c>
      <c r="H3198" s="2" t="s">
        <v>120</v>
      </c>
      <c r="I3198" s="1">
        <v>35734</v>
      </c>
      <c r="J3198" s="2" t="s">
        <v>23</v>
      </c>
      <c r="K3198" s="2"/>
      <c r="L3198" s="2" t="s">
        <v>24</v>
      </c>
      <c r="M3198" s="2">
        <v>4679</v>
      </c>
      <c r="N3198" s="2" t="s">
        <v>135</v>
      </c>
      <c r="O3198" s="2" t="s">
        <v>26</v>
      </c>
      <c r="P3198" s="2" t="s">
        <v>93</v>
      </c>
      <c r="Q3198" s="2" t="s">
        <v>10585</v>
      </c>
      <c r="R3198" t="str">
        <f>IFERROR(INDEX(ReadySub!$A$2:$A$1153, MATCH(T3198, ReadySub!$Q$2:$Q$1153, 0)), "")</f>
        <v/>
      </c>
      <c r="S3198" s="2" t="str">
        <f t="shared" si="147"/>
        <v>M1E 2P8_4679_TORONTO</v>
      </c>
      <c r="T3198" s="2" t="str">
        <f t="shared" si="148"/>
        <v>M1E 2P8_4679 KINGSTON RD_TORONTO</v>
      </c>
      <c r="U3198" s="12" t="str">
        <f t="shared" si="149"/>
        <v>RD</v>
      </c>
    </row>
    <row r="3199" spans="1:21" ht="13" x14ac:dyDescent="0.25">
      <c r="A3199" s="9">
        <v>45777</v>
      </c>
      <c r="B3199" s="2" t="s">
        <v>10462</v>
      </c>
      <c r="C3199" s="2" t="s">
        <v>18</v>
      </c>
      <c r="D3199" s="2" t="s">
        <v>51</v>
      </c>
      <c r="E3199" s="2" t="s">
        <v>90</v>
      </c>
      <c r="F3199" s="2" t="s">
        <v>10586</v>
      </c>
      <c r="G3199" s="2">
        <v>16047</v>
      </c>
      <c r="H3199" s="2" t="s">
        <v>120</v>
      </c>
      <c r="I3199" s="1">
        <v>35433</v>
      </c>
      <c r="J3199" s="2" t="s">
        <v>23</v>
      </c>
      <c r="K3199" s="2"/>
      <c r="L3199" s="2" t="s">
        <v>24</v>
      </c>
      <c r="M3199" s="2">
        <v>3205</v>
      </c>
      <c r="N3199" s="2" t="s">
        <v>1632</v>
      </c>
      <c r="O3199" s="2" t="s">
        <v>92</v>
      </c>
      <c r="P3199" s="2" t="s">
        <v>93</v>
      </c>
      <c r="Q3199" s="2" t="s">
        <v>10587</v>
      </c>
      <c r="R3199" t="str">
        <f>IFERROR(INDEX(ReadySub!$A$2:$A$1153, MATCH(T3199, ReadySub!$Q$2:$Q$1153, 0)), "")</f>
        <v/>
      </c>
      <c r="S3199" s="2" t="str">
        <f t="shared" si="147"/>
        <v>M2K 1G3_3205_TORONTO</v>
      </c>
      <c r="T3199" s="2" t="str">
        <f t="shared" si="148"/>
        <v>M2K 1G3_3205 BAYVIEW AVE_TORONTO</v>
      </c>
      <c r="U3199" s="12" t="str">
        <f t="shared" si="149"/>
        <v>AVE</v>
      </c>
    </row>
    <row r="3200" spans="1:21" ht="13" x14ac:dyDescent="0.25">
      <c r="A3200" s="9">
        <v>45777</v>
      </c>
      <c r="B3200" s="2" t="s">
        <v>6701</v>
      </c>
      <c r="C3200" s="2" t="s">
        <v>18</v>
      </c>
      <c r="D3200" s="2" t="s">
        <v>51</v>
      </c>
      <c r="E3200" s="2" t="s">
        <v>90</v>
      </c>
      <c r="F3200" s="2" t="s">
        <v>10589</v>
      </c>
      <c r="G3200" s="2">
        <v>16055</v>
      </c>
      <c r="H3200" s="2" t="s">
        <v>45</v>
      </c>
      <c r="I3200" s="1">
        <v>35550</v>
      </c>
      <c r="J3200" s="2" t="s">
        <v>23</v>
      </c>
      <c r="K3200" s="2"/>
      <c r="L3200" s="2" t="s">
        <v>24</v>
      </c>
      <c r="M3200" s="2">
        <v>4</v>
      </c>
      <c r="N3200" s="2" t="s">
        <v>4441</v>
      </c>
      <c r="O3200" s="2" t="s">
        <v>36</v>
      </c>
      <c r="P3200" s="2" t="s">
        <v>93</v>
      </c>
      <c r="Q3200" s="2" t="s">
        <v>10590</v>
      </c>
      <c r="R3200" t="str">
        <f>IFERROR(INDEX(ReadySub!$A$2:$A$1153, MATCH(T3200, ReadySub!$Q$2:$Q$1153, 0)), "")</f>
        <v/>
      </c>
      <c r="S3200" s="2" t="str">
        <f t="shared" si="147"/>
        <v>M5E 1M6_4_TORONTO</v>
      </c>
      <c r="T3200" s="2" t="str">
        <f t="shared" si="148"/>
        <v>M5E 1M6_4 MARKET ST_TORONTO</v>
      </c>
      <c r="U3200" s="12" t="str">
        <f t="shared" si="149"/>
        <v>ST</v>
      </c>
    </row>
    <row r="3201" spans="1:21" ht="13" x14ac:dyDescent="0.25">
      <c r="A3201" s="9">
        <v>45777</v>
      </c>
      <c r="B3201" s="2" t="s">
        <v>466</v>
      </c>
      <c r="C3201" s="2" t="s">
        <v>18</v>
      </c>
      <c r="D3201" s="2" t="s">
        <v>51</v>
      </c>
      <c r="E3201" s="2" t="s">
        <v>90</v>
      </c>
      <c r="F3201" s="2" t="s">
        <v>10591</v>
      </c>
      <c r="G3201" s="2">
        <v>16064</v>
      </c>
      <c r="H3201" s="2" t="s">
        <v>45</v>
      </c>
      <c r="I3201" s="1">
        <v>35705</v>
      </c>
      <c r="J3201" s="2" t="s">
        <v>23</v>
      </c>
      <c r="K3201" s="2"/>
      <c r="L3201" s="2" t="s">
        <v>24</v>
      </c>
      <c r="M3201" s="2">
        <v>312</v>
      </c>
      <c r="N3201" s="2" t="s">
        <v>180</v>
      </c>
      <c r="O3201" s="2" t="s">
        <v>36</v>
      </c>
      <c r="P3201" s="2" t="s">
        <v>93</v>
      </c>
      <c r="Q3201" s="2" t="s">
        <v>882</v>
      </c>
      <c r="R3201" t="str">
        <f>IFERROR(INDEX(ReadySub!$A$2:$A$1153, MATCH(T3201, ReadySub!$Q$2:$Q$1153, 0)), "")</f>
        <v/>
      </c>
      <c r="S3201" s="2" t="str">
        <f t="shared" si="147"/>
        <v>M4C 4X7_312_TORONTO</v>
      </c>
      <c r="T3201" s="2" t="str">
        <f t="shared" si="148"/>
        <v>M4C 4X7_312 MAIN ST_TORONTO</v>
      </c>
      <c r="U3201" s="12" t="str">
        <f t="shared" si="149"/>
        <v>ST</v>
      </c>
    </row>
    <row r="3202" spans="1:21" ht="13" x14ac:dyDescent="0.25">
      <c r="A3202" s="9">
        <v>45777</v>
      </c>
      <c r="B3202" s="2" t="s">
        <v>10593</v>
      </c>
      <c r="C3202" s="2" t="s">
        <v>18</v>
      </c>
      <c r="D3202" s="2" t="s">
        <v>51</v>
      </c>
      <c r="E3202" s="2" t="s">
        <v>90</v>
      </c>
      <c r="F3202" s="2" t="s">
        <v>10593</v>
      </c>
      <c r="G3202" s="2">
        <v>16080</v>
      </c>
      <c r="H3202" s="2" t="s">
        <v>66</v>
      </c>
      <c r="I3202" s="1">
        <v>35705</v>
      </c>
      <c r="J3202" s="2" t="s">
        <v>23</v>
      </c>
      <c r="K3202" s="2"/>
      <c r="L3202" s="2" t="s">
        <v>113</v>
      </c>
      <c r="M3202" s="2">
        <v>72</v>
      </c>
      <c r="N3202" s="2" t="s">
        <v>180</v>
      </c>
      <c r="O3202" s="2" t="s">
        <v>36</v>
      </c>
      <c r="P3202" s="2" t="s">
        <v>93</v>
      </c>
      <c r="Q3202" s="2" t="s">
        <v>10594</v>
      </c>
      <c r="R3202" t="str">
        <f>IFERROR(INDEX(ReadySub!$A$2:$A$1153, MATCH(T3202, ReadySub!$Q$2:$Q$1153, 0)), "")</f>
        <v/>
      </c>
      <c r="S3202" s="2" t="str">
        <f t="shared" ref="S3202:S3265" si="150">UPPER(TRIM(Q3202))&amp;"_"&amp;UPPER(TRIM(M3202))&amp;"_"&amp;UPPER(TRIM(P3202))</f>
        <v>M4E 2V7_72_TORONTO</v>
      </c>
      <c r="T3202" s="2" t="str">
        <f t="shared" ref="T3202:T3265" si="151">UPPER(TRIM(Q3202))&amp;"_"&amp;UPPER(TRIM(M3202&amp;" "&amp;N3202&amp;" "&amp;U3202))&amp;"_"&amp;UPPER(TRIM(P3202))</f>
        <v>M4E 2V7_72 MAIN ST_TORONTO</v>
      </c>
      <c r="U3202" s="12" t="str">
        <f t="shared" ref="U3202:U3265" si="152">IF(O3202="STREET","ST",IF(O3202="AVENUE","AVE",IF(O3202="DRIVE","DR",IF(O3202="ROAD","RD",IF(O3202="CRESCENT","CRES",IF(O3202="BOULEVARD","BLVD",IF(O3202="PLACE","PL",IF(O3202="COURT","CRT",O3202))))))))</f>
        <v>ST</v>
      </c>
    </row>
    <row r="3203" spans="1:21" ht="13" x14ac:dyDescent="0.25">
      <c r="A3203" s="9">
        <v>45777</v>
      </c>
      <c r="B3203" s="2" t="s">
        <v>10495</v>
      </c>
      <c r="C3203" s="2" t="s">
        <v>18</v>
      </c>
      <c r="D3203" s="2" t="s">
        <v>51</v>
      </c>
      <c r="E3203" s="2" t="s">
        <v>90</v>
      </c>
      <c r="F3203" s="2" t="s">
        <v>10595</v>
      </c>
      <c r="G3203" s="2">
        <v>16084</v>
      </c>
      <c r="H3203" s="2" t="s">
        <v>34</v>
      </c>
      <c r="I3203" s="1">
        <v>35705</v>
      </c>
      <c r="J3203" s="2" t="s">
        <v>23</v>
      </c>
      <c r="K3203" s="2"/>
      <c r="L3203" s="2" t="s">
        <v>24</v>
      </c>
      <c r="M3203" s="2">
        <v>111</v>
      </c>
      <c r="N3203" s="2" t="s">
        <v>10596</v>
      </c>
      <c r="O3203" s="2" t="s">
        <v>26</v>
      </c>
      <c r="P3203" s="2" t="s">
        <v>93</v>
      </c>
      <c r="Q3203" s="2" t="s">
        <v>10597</v>
      </c>
      <c r="R3203" t="str">
        <f>IFERROR(INDEX(ReadySub!$A$2:$A$1153, MATCH(T3203, ReadySub!$Q$2:$Q$1153, 0)), "")</f>
        <v/>
      </c>
      <c r="S3203" s="2" t="str">
        <f t="shared" si="150"/>
        <v>M1C 2P7_111_TORONTO</v>
      </c>
      <c r="T3203" s="2" t="str">
        <f t="shared" si="151"/>
        <v>M1C 2P7_111 ISLAND RD_TORONTO</v>
      </c>
      <c r="U3203" s="12" t="str">
        <f t="shared" si="152"/>
        <v>RD</v>
      </c>
    </row>
    <row r="3204" spans="1:21" ht="13" x14ac:dyDescent="0.25">
      <c r="A3204" s="9">
        <v>45777</v>
      </c>
      <c r="B3204" s="2" t="s">
        <v>10598</v>
      </c>
      <c r="C3204" s="2" t="s">
        <v>18</v>
      </c>
      <c r="D3204" s="2" t="s">
        <v>31</v>
      </c>
      <c r="E3204" s="2" t="s">
        <v>90</v>
      </c>
      <c r="F3204" s="2" t="s">
        <v>10599</v>
      </c>
      <c r="G3204" s="2">
        <v>16086</v>
      </c>
      <c r="H3204" s="2" t="s">
        <v>120</v>
      </c>
      <c r="I3204" s="1">
        <v>35734</v>
      </c>
      <c r="J3204" s="2" t="s">
        <v>23</v>
      </c>
      <c r="K3204" s="2"/>
      <c r="L3204" s="2" t="s">
        <v>24</v>
      </c>
      <c r="M3204" s="2">
        <v>100</v>
      </c>
      <c r="N3204" s="2" t="s">
        <v>10600</v>
      </c>
      <c r="O3204" s="2" t="s">
        <v>101</v>
      </c>
      <c r="P3204" s="2" t="s">
        <v>93</v>
      </c>
      <c r="Q3204" s="2" t="s">
        <v>10601</v>
      </c>
      <c r="R3204" t="str">
        <f>IFERROR(INDEX(ReadySub!$A$2:$A$1153, MATCH(T3204, ReadySub!$Q$2:$Q$1153, 0)), "")</f>
        <v/>
      </c>
      <c r="S3204" s="2" t="str">
        <f t="shared" si="150"/>
        <v>M3N 2C4_100_TORONTO</v>
      </c>
      <c r="T3204" s="2" t="str">
        <f t="shared" si="151"/>
        <v>M3N 2C4_100 YORK GATE BLVD_TORONTO</v>
      </c>
      <c r="U3204" s="12" t="str">
        <f t="shared" si="152"/>
        <v>BLVD</v>
      </c>
    </row>
    <row r="3205" spans="1:21" ht="13" x14ac:dyDescent="0.25">
      <c r="A3205" s="9">
        <v>45777</v>
      </c>
      <c r="B3205" s="2" t="s">
        <v>10602</v>
      </c>
      <c r="C3205" s="2" t="s">
        <v>18</v>
      </c>
      <c r="D3205" s="2" t="s">
        <v>89</v>
      </c>
      <c r="E3205" s="2" t="s">
        <v>90</v>
      </c>
      <c r="F3205" s="2" t="s">
        <v>10602</v>
      </c>
      <c r="G3205" s="2">
        <v>16087</v>
      </c>
      <c r="H3205" s="2" t="s">
        <v>141</v>
      </c>
      <c r="I3205" s="1">
        <v>35734</v>
      </c>
      <c r="J3205" s="2" t="s">
        <v>23</v>
      </c>
      <c r="K3205" s="2"/>
      <c r="L3205" s="2" t="s">
        <v>24</v>
      </c>
      <c r="M3205" s="2">
        <v>116</v>
      </c>
      <c r="N3205" s="2" t="s">
        <v>1420</v>
      </c>
      <c r="O3205" s="2" t="s">
        <v>92</v>
      </c>
      <c r="P3205" s="2" t="s">
        <v>93</v>
      </c>
      <c r="Q3205" s="2" t="s">
        <v>1421</v>
      </c>
      <c r="R3205" t="str">
        <f>IFERROR(INDEX(ReadySub!$A$2:$A$1153, MATCH(T3205, ReadySub!$Q$2:$Q$1153, 0)), "")</f>
        <v/>
      </c>
      <c r="S3205" s="2" t="str">
        <f t="shared" si="150"/>
        <v>M6R 1M2_116_TORONTO</v>
      </c>
      <c r="T3205" s="2" t="str">
        <f t="shared" si="151"/>
        <v>M6R 1M2_116 FERMANAGH AVE_TORONTO</v>
      </c>
      <c r="U3205" s="12" t="str">
        <f t="shared" si="152"/>
        <v>AVE</v>
      </c>
    </row>
    <row r="3206" spans="1:21" ht="13" x14ac:dyDescent="0.25">
      <c r="A3206" s="9">
        <v>45777</v>
      </c>
      <c r="B3206" s="2" t="s">
        <v>16937</v>
      </c>
      <c r="C3206" s="2" t="s">
        <v>18</v>
      </c>
      <c r="D3206" s="2" t="s">
        <v>89</v>
      </c>
      <c r="E3206" s="2" t="s">
        <v>90</v>
      </c>
      <c r="F3206" s="2" t="s">
        <v>10603</v>
      </c>
      <c r="G3206" s="2">
        <v>16090</v>
      </c>
      <c r="H3206" s="2" t="s">
        <v>45</v>
      </c>
      <c r="I3206" s="1">
        <v>35800</v>
      </c>
      <c r="J3206" s="2" t="s">
        <v>23</v>
      </c>
      <c r="K3206" s="2"/>
      <c r="L3206" s="2" t="s">
        <v>24</v>
      </c>
      <c r="M3206" s="2">
        <v>162</v>
      </c>
      <c r="N3206" s="2" t="s">
        <v>10604</v>
      </c>
      <c r="O3206" s="2" t="s">
        <v>92</v>
      </c>
      <c r="P3206" s="2" t="s">
        <v>93</v>
      </c>
      <c r="Q3206" s="2" t="s">
        <v>10605</v>
      </c>
      <c r="R3206" t="str">
        <f>IFERROR(INDEX(ReadySub!$A$2:$A$1153, MATCH(T3206, ReadySub!$Q$2:$Q$1153, 0)), "")</f>
        <v/>
      </c>
      <c r="S3206" s="2" t="str">
        <f t="shared" si="150"/>
        <v>M6K 2R6_162_TORONTO</v>
      </c>
      <c r="T3206" s="2" t="str">
        <f t="shared" si="151"/>
        <v>M6K 2R6_162 DUNN AVE_TORONTO</v>
      </c>
      <c r="U3206" s="12" t="str">
        <f t="shared" si="152"/>
        <v>AVE</v>
      </c>
    </row>
    <row r="3207" spans="1:21" ht="13" x14ac:dyDescent="0.25">
      <c r="A3207" s="9">
        <v>45777</v>
      </c>
      <c r="B3207" s="2" t="s">
        <v>8303</v>
      </c>
      <c r="C3207" s="2" t="s">
        <v>18</v>
      </c>
      <c r="D3207" s="2" t="s">
        <v>51</v>
      </c>
      <c r="E3207" s="2" t="s">
        <v>90</v>
      </c>
      <c r="F3207" s="2" t="s">
        <v>10606</v>
      </c>
      <c r="G3207" s="2">
        <v>16091</v>
      </c>
      <c r="H3207" s="2" t="s">
        <v>45</v>
      </c>
      <c r="I3207" s="1">
        <v>35800</v>
      </c>
      <c r="J3207" s="2" t="s">
        <v>23</v>
      </c>
      <c r="K3207" s="2"/>
      <c r="L3207" s="2" t="s">
        <v>24</v>
      </c>
      <c r="M3207" s="2">
        <v>132</v>
      </c>
      <c r="N3207" s="2" t="s">
        <v>10607</v>
      </c>
      <c r="O3207" s="2" t="s">
        <v>36</v>
      </c>
      <c r="P3207" s="2" t="s">
        <v>93</v>
      </c>
      <c r="Q3207" s="2" t="s">
        <v>10608</v>
      </c>
      <c r="R3207" t="str">
        <f>IFERROR(INDEX(ReadySub!$A$2:$A$1153, MATCH(T3207, ReadySub!$Q$2:$Q$1153, 0)), "")</f>
        <v/>
      </c>
      <c r="S3207" s="2" t="str">
        <f t="shared" si="150"/>
        <v>M5T 1V1_132_TORONTO</v>
      </c>
      <c r="T3207" s="2" t="str">
        <f t="shared" si="151"/>
        <v>M5T 1V1_132 ST.PATRICK ST_TORONTO</v>
      </c>
      <c r="U3207" s="12" t="str">
        <f t="shared" si="152"/>
        <v>ST</v>
      </c>
    </row>
    <row r="3208" spans="1:21" ht="13" x14ac:dyDescent="0.25">
      <c r="A3208" s="9">
        <v>45777</v>
      </c>
      <c r="B3208" s="2" t="s">
        <v>2871</v>
      </c>
      <c r="C3208" s="2" t="s">
        <v>18</v>
      </c>
      <c r="D3208" s="2" t="s">
        <v>51</v>
      </c>
      <c r="E3208" s="2" t="s">
        <v>90</v>
      </c>
      <c r="F3208" s="2" t="s">
        <v>10609</v>
      </c>
      <c r="G3208" s="2">
        <v>16093</v>
      </c>
      <c r="H3208" s="2" t="s">
        <v>10610</v>
      </c>
      <c r="I3208" s="1">
        <v>35800</v>
      </c>
      <c r="J3208" s="2" t="s">
        <v>23</v>
      </c>
      <c r="K3208" s="2"/>
      <c r="L3208" s="2" t="s">
        <v>24</v>
      </c>
      <c r="M3208" s="2">
        <v>935</v>
      </c>
      <c r="N3208" s="2" t="s">
        <v>485</v>
      </c>
      <c r="O3208" s="2" t="s">
        <v>36</v>
      </c>
      <c r="P3208" s="2" t="s">
        <v>93</v>
      </c>
      <c r="Q3208" s="2" t="s">
        <v>6681</v>
      </c>
      <c r="R3208" t="str">
        <f>IFERROR(INDEX(ReadySub!$A$2:$A$1153, MATCH(T3208, ReadySub!$Q$2:$Q$1153, 0)), "")</f>
        <v/>
      </c>
      <c r="S3208" s="2" t="str">
        <f t="shared" si="150"/>
        <v>M4M 1R4_935_TORONTO</v>
      </c>
      <c r="T3208" s="2" t="str">
        <f t="shared" si="151"/>
        <v>M4M 1R4_935 DUNDAS ST_TORONTO</v>
      </c>
      <c r="U3208" s="12" t="str">
        <f t="shared" si="152"/>
        <v>ST</v>
      </c>
    </row>
    <row r="3209" spans="1:21" ht="13" x14ac:dyDescent="0.25">
      <c r="A3209" s="9">
        <v>45777</v>
      </c>
      <c r="B3209" s="2" t="s">
        <v>913</v>
      </c>
      <c r="C3209" s="2" t="s">
        <v>18</v>
      </c>
      <c r="D3209" s="2" t="s">
        <v>51</v>
      </c>
      <c r="E3209" s="2" t="s">
        <v>90</v>
      </c>
      <c r="F3209" s="2" t="s">
        <v>10611</v>
      </c>
      <c r="G3209" s="2">
        <v>16094</v>
      </c>
      <c r="H3209" s="2" t="s">
        <v>120</v>
      </c>
      <c r="I3209" s="1">
        <v>35795</v>
      </c>
      <c r="J3209" s="2" t="s">
        <v>23</v>
      </c>
      <c r="K3209" s="2"/>
      <c r="L3209" s="2" t="s">
        <v>24</v>
      </c>
      <c r="M3209" s="2">
        <v>910</v>
      </c>
      <c r="N3209" s="2" t="s">
        <v>241</v>
      </c>
      <c r="O3209" s="2" t="s">
        <v>26</v>
      </c>
      <c r="P3209" s="2" t="s">
        <v>93</v>
      </c>
      <c r="Q3209" s="2" t="s">
        <v>10612</v>
      </c>
      <c r="R3209" t="str">
        <f>IFERROR(INDEX(ReadySub!$A$2:$A$1153, MATCH(T3209, ReadySub!$Q$2:$Q$1153, 0)), "")</f>
        <v/>
      </c>
      <c r="S3209" s="2" t="str">
        <f t="shared" si="150"/>
        <v>M1H 2Y2_910_TORONTO</v>
      </c>
      <c r="T3209" s="2" t="str">
        <f t="shared" si="151"/>
        <v>M1H 2Y2_910 MARKHAM RD_TORONTO</v>
      </c>
      <c r="U3209" s="12" t="str">
        <f t="shared" si="152"/>
        <v>RD</v>
      </c>
    </row>
    <row r="3210" spans="1:21" ht="13" x14ac:dyDescent="0.25">
      <c r="A3210" s="9">
        <v>45777</v>
      </c>
      <c r="B3210" s="2" t="s">
        <v>10613</v>
      </c>
      <c r="C3210" s="2" t="s">
        <v>18</v>
      </c>
      <c r="D3210" s="2" t="s">
        <v>89</v>
      </c>
      <c r="E3210" s="2" t="s">
        <v>90</v>
      </c>
      <c r="F3210" s="2" t="s">
        <v>10613</v>
      </c>
      <c r="G3210" s="2">
        <v>16096</v>
      </c>
      <c r="H3210" s="2" t="s">
        <v>141</v>
      </c>
      <c r="I3210" s="1">
        <v>35824</v>
      </c>
      <c r="J3210" s="2" t="s">
        <v>23</v>
      </c>
      <c r="K3210" s="2"/>
      <c r="L3210" s="2" t="s">
        <v>24</v>
      </c>
      <c r="M3210" s="2">
        <v>153</v>
      </c>
      <c r="N3210" s="2" t="s">
        <v>527</v>
      </c>
      <c r="O3210" s="2" t="s">
        <v>47</v>
      </c>
      <c r="P3210" s="2" t="s">
        <v>93</v>
      </c>
      <c r="Q3210" s="2" t="s">
        <v>10614</v>
      </c>
      <c r="R3210" t="str">
        <f>IFERROR(INDEX(ReadySub!$A$2:$A$1153, MATCH(T3210, ReadySub!$Q$2:$Q$1153, 0)), "")</f>
        <v/>
      </c>
      <c r="S3210" s="2" t="str">
        <f t="shared" si="150"/>
        <v>M8V 2A1_153_TORONTO</v>
      </c>
      <c r="T3210" s="2" t="str">
        <f t="shared" si="151"/>
        <v>M8V 2A1_153 LAKESHORE DR_TORONTO</v>
      </c>
      <c r="U3210" s="12" t="str">
        <f t="shared" si="152"/>
        <v>DR</v>
      </c>
    </row>
    <row r="3211" spans="1:21" ht="13" x14ac:dyDescent="0.25">
      <c r="A3211" s="9">
        <v>45777</v>
      </c>
      <c r="B3211" s="2" t="s">
        <v>10615</v>
      </c>
      <c r="C3211" s="2" t="s">
        <v>18</v>
      </c>
      <c r="D3211" s="2" t="s">
        <v>51</v>
      </c>
      <c r="E3211" s="2" t="s">
        <v>90</v>
      </c>
      <c r="F3211" s="2" t="s">
        <v>10615</v>
      </c>
      <c r="G3211" s="2">
        <v>16097</v>
      </c>
      <c r="H3211" s="2" t="s">
        <v>120</v>
      </c>
      <c r="I3211" s="1">
        <v>35853</v>
      </c>
      <c r="J3211" s="2" t="s">
        <v>23</v>
      </c>
      <c r="K3211" s="2"/>
      <c r="L3211" s="2" t="s">
        <v>24</v>
      </c>
      <c r="M3211" s="2">
        <v>1117</v>
      </c>
      <c r="N3211" s="2" t="s">
        <v>234</v>
      </c>
      <c r="O3211" s="2" t="s">
        <v>26</v>
      </c>
      <c r="P3211" s="2" t="s">
        <v>93</v>
      </c>
      <c r="Q3211" s="2" t="s">
        <v>10616</v>
      </c>
      <c r="R3211" t="str">
        <f>IFERROR(INDEX(ReadySub!$A$2:$A$1153, MATCH(T3211, ReadySub!$Q$2:$Q$1153, 0)), "")</f>
        <v/>
      </c>
      <c r="S3211" s="2" t="str">
        <f t="shared" si="150"/>
        <v>M1K 1S6_1117_TORONTO</v>
      </c>
      <c r="T3211" s="2" t="str">
        <f t="shared" si="151"/>
        <v>M1K 1S6_1117 BIRCHMOUNT RD_TORONTO</v>
      </c>
      <c r="U3211" s="12" t="str">
        <f t="shared" si="152"/>
        <v>RD</v>
      </c>
    </row>
    <row r="3212" spans="1:21" ht="13" x14ac:dyDescent="0.25">
      <c r="A3212" s="9">
        <v>45777</v>
      </c>
      <c r="B3212" s="2" t="s">
        <v>1834</v>
      </c>
      <c r="C3212" s="2" t="s">
        <v>18</v>
      </c>
      <c r="D3212" s="2" t="s">
        <v>31</v>
      </c>
      <c r="E3212" s="2" t="s">
        <v>90</v>
      </c>
      <c r="F3212" s="2" t="s">
        <v>10617</v>
      </c>
      <c r="G3212" s="2">
        <v>16102</v>
      </c>
      <c r="H3212" s="2" t="s">
        <v>141</v>
      </c>
      <c r="I3212" s="1">
        <v>35915</v>
      </c>
      <c r="J3212" s="2" t="s">
        <v>23</v>
      </c>
      <c r="K3212" s="2"/>
      <c r="L3212" s="2" t="s">
        <v>24</v>
      </c>
      <c r="M3212" s="2">
        <v>666</v>
      </c>
      <c r="N3212" s="2" t="s">
        <v>314</v>
      </c>
      <c r="O3212" s="2" t="s">
        <v>92</v>
      </c>
      <c r="P3212" s="2" t="s">
        <v>93</v>
      </c>
      <c r="Q3212" s="2" t="s">
        <v>10618</v>
      </c>
      <c r="R3212" t="str">
        <f>IFERROR(INDEX(ReadySub!$A$2:$A$1153, MATCH(T3212, ReadySub!$Q$2:$Q$1153, 0)), "")</f>
        <v/>
      </c>
      <c r="S3212" s="2" t="str">
        <f t="shared" si="150"/>
        <v>M5N 1C3_666_TORONTO</v>
      </c>
      <c r="T3212" s="2" t="str">
        <f t="shared" si="151"/>
        <v>M5N 1C3_666 EGLINTON AVE_TORONTO</v>
      </c>
      <c r="U3212" s="12" t="str">
        <f t="shared" si="152"/>
        <v>AVE</v>
      </c>
    </row>
    <row r="3213" spans="1:21" ht="13" x14ac:dyDescent="0.25">
      <c r="A3213" s="9">
        <v>45777</v>
      </c>
      <c r="B3213" s="2" t="s">
        <v>466</v>
      </c>
      <c r="C3213" s="2" t="s">
        <v>18</v>
      </c>
      <c r="D3213" s="2" t="s">
        <v>51</v>
      </c>
      <c r="E3213" s="2" t="s">
        <v>90</v>
      </c>
      <c r="F3213" s="2" t="s">
        <v>10619</v>
      </c>
      <c r="G3213" s="2">
        <v>16110</v>
      </c>
      <c r="H3213" s="2" t="s">
        <v>45</v>
      </c>
      <c r="I3213" s="1">
        <v>36077</v>
      </c>
      <c r="J3213" s="2" t="s">
        <v>23</v>
      </c>
      <c r="K3213" s="2"/>
      <c r="L3213" s="2" t="s">
        <v>24</v>
      </c>
      <c r="M3213" s="2">
        <v>51</v>
      </c>
      <c r="N3213" s="2" t="s">
        <v>3935</v>
      </c>
      <c r="O3213" s="2" t="s">
        <v>92</v>
      </c>
      <c r="P3213" s="2" t="s">
        <v>93</v>
      </c>
      <c r="Q3213" s="2" t="s">
        <v>10620</v>
      </c>
      <c r="R3213" t="str">
        <f>IFERROR(INDEX(ReadySub!$A$2:$A$1153, MATCH(T3213, ReadySub!$Q$2:$Q$1153, 0)), "")</f>
        <v/>
      </c>
      <c r="S3213" s="2" t="str">
        <f t="shared" si="150"/>
        <v>M1W 3G9_51_TORONTO</v>
      </c>
      <c r="T3213" s="2" t="str">
        <f t="shared" si="151"/>
        <v>M1W 3G9_51 EASTWOOD AVE_TORONTO</v>
      </c>
      <c r="U3213" s="12" t="str">
        <f t="shared" si="152"/>
        <v>AVE</v>
      </c>
    </row>
    <row r="3214" spans="1:21" ht="13" x14ac:dyDescent="0.25">
      <c r="A3214" s="9">
        <v>45777</v>
      </c>
      <c r="B3214" s="2" t="s">
        <v>16885</v>
      </c>
      <c r="C3214" s="2" t="s">
        <v>18</v>
      </c>
      <c r="D3214" s="2" t="s">
        <v>51</v>
      </c>
      <c r="E3214" s="2" t="s">
        <v>90</v>
      </c>
      <c r="F3214" s="2" t="s">
        <v>10621</v>
      </c>
      <c r="G3214" s="2">
        <v>16114</v>
      </c>
      <c r="H3214" s="2" t="s">
        <v>45</v>
      </c>
      <c r="I3214" s="1">
        <v>36077</v>
      </c>
      <c r="J3214" s="2" t="s">
        <v>23</v>
      </c>
      <c r="K3214" s="2"/>
      <c r="L3214" s="2" t="s">
        <v>24</v>
      </c>
      <c r="M3214" s="2">
        <v>135</v>
      </c>
      <c r="N3214" s="2" t="s">
        <v>10622</v>
      </c>
      <c r="O3214" s="2" t="s">
        <v>47</v>
      </c>
      <c r="P3214" s="2" t="s">
        <v>93</v>
      </c>
      <c r="Q3214" s="2" t="s">
        <v>10623</v>
      </c>
      <c r="R3214" t="str">
        <f>IFERROR(INDEX(ReadySub!$A$2:$A$1153, MATCH(T3214, ReadySub!$Q$2:$Q$1153, 0)), "")</f>
        <v/>
      </c>
      <c r="S3214" s="2" t="str">
        <f t="shared" si="150"/>
        <v>M3A 3K7_135_TORONTO</v>
      </c>
      <c r="T3214" s="2" t="str">
        <f t="shared" si="151"/>
        <v>M3A 3K7_135 FENELON DR_TORONTO</v>
      </c>
      <c r="U3214" s="12" t="str">
        <f t="shared" si="152"/>
        <v>DR</v>
      </c>
    </row>
    <row r="3215" spans="1:21" ht="13" x14ac:dyDescent="0.25">
      <c r="A3215" s="9">
        <v>45777</v>
      </c>
      <c r="B3215" s="2" t="s">
        <v>2970</v>
      </c>
      <c r="C3215" s="2" t="s">
        <v>18</v>
      </c>
      <c r="D3215" s="2" t="s">
        <v>31</v>
      </c>
      <c r="E3215" s="2" t="s">
        <v>90</v>
      </c>
      <c r="F3215" s="2" t="s">
        <v>10624</v>
      </c>
      <c r="G3215" s="2">
        <v>16115</v>
      </c>
      <c r="H3215" s="2" t="s">
        <v>120</v>
      </c>
      <c r="I3215" s="1">
        <v>36038</v>
      </c>
      <c r="J3215" s="2" t="s">
        <v>23</v>
      </c>
      <c r="K3215" s="2"/>
      <c r="L3215" s="2" t="s">
        <v>24</v>
      </c>
      <c r="M3215" s="2">
        <v>60</v>
      </c>
      <c r="N3215" s="2" t="s">
        <v>10625</v>
      </c>
      <c r="O3215" s="2" t="s">
        <v>26</v>
      </c>
      <c r="P3215" s="2" t="s">
        <v>93</v>
      </c>
      <c r="Q3215" s="2" t="s">
        <v>10626</v>
      </c>
      <c r="R3215" t="str">
        <f>IFERROR(INDEX(ReadySub!$A$2:$A$1153, MATCH(T3215, ReadySub!$Q$2:$Q$1153, 0)), "")</f>
        <v/>
      </c>
      <c r="S3215" s="2" t="str">
        <f t="shared" si="150"/>
        <v>M2R 3A7_60_TORONTO</v>
      </c>
      <c r="T3215" s="2" t="str">
        <f t="shared" si="151"/>
        <v>M2R 3A7_60 ROCKFORD RD_TORONTO</v>
      </c>
      <c r="U3215" s="12" t="str">
        <f t="shared" si="152"/>
        <v>RD</v>
      </c>
    </row>
    <row r="3216" spans="1:21" ht="13" x14ac:dyDescent="0.25">
      <c r="A3216" s="9">
        <v>45777</v>
      </c>
      <c r="B3216" s="2" t="s">
        <v>4737</v>
      </c>
      <c r="C3216" s="2" t="s">
        <v>18</v>
      </c>
      <c r="D3216" s="2" t="s">
        <v>51</v>
      </c>
      <c r="E3216" s="2" t="s">
        <v>90</v>
      </c>
      <c r="F3216" s="2" t="s">
        <v>10627</v>
      </c>
      <c r="G3216" s="2">
        <v>16116</v>
      </c>
      <c r="H3216" s="2" t="s">
        <v>45</v>
      </c>
      <c r="I3216" s="1">
        <v>36077</v>
      </c>
      <c r="J3216" s="2" t="s">
        <v>23</v>
      </c>
      <c r="K3216" s="2"/>
      <c r="L3216" s="2" t="s">
        <v>24</v>
      </c>
      <c r="M3216" s="2">
        <v>211</v>
      </c>
      <c r="N3216" s="2" t="s">
        <v>10565</v>
      </c>
      <c r="O3216" s="2" t="s">
        <v>47</v>
      </c>
      <c r="P3216" s="2" t="s">
        <v>93</v>
      </c>
      <c r="Q3216" s="2" t="s">
        <v>10628</v>
      </c>
      <c r="R3216" t="str">
        <f>IFERROR(INDEX(ReadySub!$A$2:$A$1153, MATCH(T3216, ReadySub!$Q$2:$Q$1153, 0)), "")</f>
        <v/>
      </c>
      <c r="S3216" s="2" t="str">
        <f t="shared" si="150"/>
        <v>M4S 1M3_211_TORONTO</v>
      </c>
      <c r="T3216" s="2" t="str">
        <f t="shared" si="151"/>
        <v>M4S 1M3_211 BELSIZE DR_TORONTO</v>
      </c>
      <c r="U3216" s="12" t="str">
        <f t="shared" si="152"/>
        <v>DR</v>
      </c>
    </row>
    <row r="3217" spans="1:21" ht="13" x14ac:dyDescent="0.25">
      <c r="A3217" s="9">
        <v>45777</v>
      </c>
      <c r="B3217" s="2" t="s">
        <v>10462</v>
      </c>
      <c r="C3217" s="2" t="s">
        <v>18</v>
      </c>
      <c r="D3217" s="2" t="s">
        <v>31</v>
      </c>
      <c r="E3217" s="2" t="s">
        <v>90</v>
      </c>
      <c r="F3217" s="2" t="s">
        <v>10629</v>
      </c>
      <c r="G3217" s="2">
        <v>16117</v>
      </c>
      <c r="H3217" s="2" t="s">
        <v>202</v>
      </c>
      <c r="I3217" s="1">
        <v>36046</v>
      </c>
      <c r="J3217" s="2" t="s">
        <v>23</v>
      </c>
      <c r="K3217" s="2"/>
      <c r="L3217" s="2" t="s">
        <v>24</v>
      </c>
      <c r="M3217" s="2">
        <v>126</v>
      </c>
      <c r="N3217" s="2" t="s">
        <v>6627</v>
      </c>
      <c r="O3217" s="2" t="s">
        <v>26</v>
      </c>
      <c r="P3217" s="2" t="s">
        <v>93</v>
      </c>
      <c r="Q3217" s="2" t="s">
        <v>10630</v>
      </c>
      <c r="R3217" t="str">
        <f>IFERROR(INDEX(ReadySub!$A$2:$A$1153, MATCH(T3217, ReadySub!$Q$2:$Q$1153, 0)), "")</f>
        <v/>
      </c>
      <c r="S3217" s="2" t="str">
        <f t="shared" si="150"/>
        <v>M9B 2K6_126_TORONTO</v>
      </c>
      <c r="T3217" s="2" t="str">
        <f t="shared" si="151"/>
        <v>M9B 2K6_126 RATHBURN RD_TORONTO</v>
      </c>
      <c r="U3217" s="12" t="str">
        <f t="shared" si="152"/>
        <v>RD</v>
      </c>
    </row>
    <row r="3218" spans="1:21" ht="13" x14ac:dyDescent="0.25">
      <c r="A3218" s="9">
        <v>45777</v>
      </c>
      <c r="B3218" s="2" t="s">
        <v>7264</v>
      </c>
      <c r="C3218" s="2" t="s">
        <v>18</v>
      </c>
      <c r="D3218" s="2" t="s">
        <v>51</v>
      </c>
      <c r="E3218" s="2" t="s">
        <v>90</v>
      </c>
      <c r="F3218" s="2" t="s">
        <v>7264</v>
      </c>
      <c r="G3218" s="2">
        <v>16124</v>
      </c>
      <c r="H3218" s="2" t="s">
        <v>45</v>
      </c>
      <c r="I3218" s="1">
        <v>36046</v>
      </c>
      <c r="J3218" s="2" t="s">
        <v>23</v>
      </c>
      <c r="K3218" s="2"/>
      <c r="L3218" s="2" t="s">
        <v>24</v>
      </c>
      <c r="M3218" s="2">
        <v>141</v>
      </c>
      <c r="N3218" s="2" t="s">
        <v>81</v>
      </c>
      <c r="O3218" s="2" t="s">
        <v>92</v>
      </c>
      <c r="P3218" s="2" t="s">
        <v>93</v>
      </c>
      <c r="Q3218" s="2" t="s">
        <v>10631</v>
      </c>
      <c r="R3218" t="str">
        <f>IFERROR(INDEX(ReadySub!$A$2:$A$1153, MATCH(T3218, ReadySub!$Q$2:$Q$1153, 0)), "")</f>
        <v/>
      </c>
      <c r="S3218" s="2" t="str">
        <f t="shared" si="150"/>
        <v>M3B 1M1_141_TORONTO</v>
      </c>
      <c r="T3218" s="2" t="str">
        <f t="shared" si="151"/>
        <v>M3B 1M1_141 BOND AVE_TORONTO</v>
      </c>
      <c r="U3218" s="12" t="str">
        <f t="shared" si="152"/>
        <v>AVE</v>
      </c>
    </row>
    <row r="3219" spans="1:21" ht="13" x14ac:dyDescent="0.25">
      <c r="A3219" s="9">
        <v>45777</v>
      </c>
      <c r="B3219" s="2" t="s">
        <v>9470</v>
      </c>
      <c r="C3219" s="2" t="s">
        <v>18</v>
      </c>
      <c r="D3219" s="2" t="s">
        <v>51</v>
      </c>
      <c r="E3219" s="2" t="s">
        <v>90</v>
      </c>
      <c r="F3219" s="2" t="s">
        <v>10633</v>
      </c>
      <c r="G3219" s="2">
        <v>16132</v>
      </c>
      <c r="H3219" s="2" t="s">
        <v>104</v>
      </c>
      <c r="I3219" s="1">
        <v>36131</v>
      </c>
      <c r="J3219" s="2" t="s">
        <v>23</v>
      </c>
      <c r="K3219" s="2"/>
      <c r="L3219" s="2" t="s">
        <v>24</v>
      </c>
      <c r="M3219" s="2">
        <v>255</v>
      </c>
      <c r="N3219" s="2" t="s">
        <v>7697</v>
      </c>
      <c r="O3219" s="2" t="s">
        <v>1054</v>
      </c>
      <c r="P3219" s="2" t="s">
        <v>93</v>
      </c>
      <c r="Q3219" s="2" t="s">
        <v>2047</v>
      </c>
      <c r="R3219" t="str">
        <f>IFERROR(INDEX(ReadySub!$A$2:$A$1153, MATCH(T3219, ReadySub!$Q$2:$Q$1153, 0)), "")</f>
        <v/>
      </c>
      <c r="S3219" s="2" t="str">
        <f t="shared" si="150"/>
        <v>M1V 4E7_255_TORONTO</v>
      </c>
      <c r="T3219" s="2" t="str">
        <f t="shared" si="151"/>
        <v>M1V 4E7_255 ALTON TOWERS CIRCLE_TORONTO</v>
      </c>
      <c r="U3219" s="12" t="str">
        <f t="shared" si="152"/>
        <v>Circle</v>
      </c>
    </row>
    <row r="3220" spans="1:21" ht="13" x14ac:dyDescent="0.25">
      <c r="A3220" s="9">
        <v>45777</v>
      </c>
      <c r="B3220" s="2" t="s">
        <v>1236</v>
      </c>
      <c r="C3220" s="2" t="s">
        <v>18</v>
      </c>
      <c r="D3220" s="2" t="s">
        <v>51</v>
      </c>
      <c r="E3220" s="2" t="s">
        <v>90</v>
      </c>
      <c r="F3220" s="2" t="s">
        <v>10634</v>
      </c>
      <c r="G3220" s="2">
        <v>16133</v>
      </c>
      <c r="H3220" s="2" t="s">
        <v>120</v>
      </c>
      <c r="I3220" s="1">
        <v>36094</v>
      </c>
      <c r="J3220" s="2" t="s">
        <v>23</v>
      </c>
      <c r="K3220" s="2"/>
      <c r="L3220" s="2" t="s">
        <v>24</v>
      </c>
      <c r="M3220" s="2">
        <v>15</v>
      </c>
      <c r="N3220" s="2" t="s">
        <v>10635</v>
      </c>
      <c r="O3220" s="2" t="s">
        <v>36</v>
      </c>
      <c r="P3220" s="2" t="s">
        <v>93</v>
      </c>
      <c r="Q3220" s="2" t="s">
        <v>10636</v>
      </c>
      <c r="R3220" t="str">
        <f>IFERROR(INDEX(ReadySub!$A$2:$A$1153, MATCH(T3220, ReadySub!$Q$2:$Q$1153, 0)), "")</f>
        <v/>
      </c>
      <c r="S3220" s="2" t="str">
        <f t="shared" si="150"/>
        <v>M1J 3P2_15_TORONTO</v>
      </c>
      <c r="T3220" s="2" t="str">
        <f t="shared" si="151"/>
        <v>M1J 3P2_15 LUELLA ST_TORONTO</v>
      </c>
      <c r="U3220" s="12" t="str">
        <f t="shared" si="152"/>
        <v>ST</v>
      </c>
    </row>
    <row r="3221" spans="1:21" ht="13" x14ac:dyDescent="0.25">
      <c r="A3221" s="9">
        <v>45777</v>
      </c>
      <c r="B3221" s="2" t="s">
        <v>10637</v>
      </c>
      <c r="C3221" s="2" t="s">
        <v>18</v>
      </c>
      <c r="D3221" s="2" t="s">
        <v>31</v>
      </c>
      <c r="E3221" s="2" t="s">
        <v>90</v>
      </c>
      <c r="F3221" s="2" t="s">
        <v>10637</v>
      </c>
      <c r="G3221" s="2">
        <v>16134</v>
      </c>
      <c r="H3221" s="2" t="s">
        <v>66</v>
      </c>
      <c r="I3221" s="1">
        <v>36131</v>
      </c>
      <c r="J3221" s="2" t="s">
        <v>23</v>
      </c>
      <c r="K3221" s="2"/>
      <c r="L3221" s="2" t="s">
        <v>24</v>
      </c>
      <c r="M3221" s="2">
        <v>101</v>
      </c>
      <c r="N3221" s="2" t="s">
        <v>10638</v>
      </c>
      <c r="O3221" s="2" t="s">
        <v>92</v>
      </c>
      <c r="P3221" s="2" t="s">
        <v>93</v>
      </c>
      <c r="Q3221" s="2" t="s">
        <v>10639</v>
      </c>
      <c r="R3221">
        <f>IFERROR(INDEX(ReadySub!$A$2:$A$1153, MATCH(T3221, ReadySub!$Q$2:$Q$1153, 0)), "")</f>
        <v>1658</v>
      </c>
      <c r="S3221" s="2" t="str">
        <f t="shared" si="150"/>
        <v>M6B 4L5_101_TORONTO</v>
      </c>
      <c r="T3221" s="2" t="str">
        <f t="shared" si="151"/>
        <v>M6B 4L5_101 ENGLEMOUNT AVE_TORONTO</v>
      </c>
      <c r="U3221" s="12" t="str">
        <f t="shared" si="152"/>
        <v>AVE</v>
      </c>
    </row>
    <row r="3222" spans="1:21" ht="13" x14ac:dyDescent="0.25">
      <c r="A3222" s="9">
        <v>45777</v>
      </c>
      <c r="B3222" s="2" t="s">
        <v>610</v>
      </c>
      <c r="C3222" s="2" t="s">
        <v>18</v>
      </c>
      <c r="D3222" s="2" t="s">
        <v>89</v>
      </c>
      <c r="E3222" s="2" t="s">
        <v>90</v>
      </c>
      <c r="F3222" s="2" t="s">
        <v>10640</v>
      </c>
      <c r="G3222" s="2">
        <v>16135</v>
      </c>
      <c r="H3222" s="2" t="s">
        <v>45</v>
      </c>
      <c r="I3222" s="1">
        <v>36108</v>
      </c>
      <c r="J3222" s="2" t="s">
        <v>23</v>
      </c>
      <c r="K3222" s="2"/>
      <c r="L3222" s="2" t="s">
        <v>24</v>
      </c>
      <c r="M3222" s="2">
        <v>2700</v>
      </c>
      <c r="N3222" s="2" t="s">
        <v>314</v>
      </c>
      <c r="O3222" s="2" t="s">
        <v>92</v>
      </c>
      <c r="P3222" s="2" t="s">
        <v>93</v>
      </c>
      <c r="Q3222" s="2" t="s">
        <v>10641</v>
      </c>
      <c r="R3222" t="str">
        <f>IFERROR(INDEX(ReadySub!$A$2:$A$1153, MATCH(T3222, ReadySub!$Q$2:$Q$1153, 0)), "")</f>
        <v/>
      </c>
      <c r="S3222" s="2" t="str">
        <f t="shared" si="150"/>
        <v>M6M 1V5_2700_TORONTO</v>
      </c>
      <c r="T3222" s="2" t="str">
        <f t="shared" si="151"/>
        <v>M6M 1V5_2700 EGLINTON AVE_TORONTO</v>
      </c>
      <c r="U3222" s="12" t="str">
        <f t="shared" si="152"/>
        <v>AVE</v>
      </c>
    </row>
    <row r="3223" spans="1:21" ht="13" x14ac:dyDescent="0.25">
      <c r="A3223" s="9">
        <v>45777</v>
      </c>
      <c r="B3223" s="2" t="s">
        <v>8375</v>
      </c>
      <c r="C3223" s="2" t="s">
        <v>18</v>
      </c>
      <c r="D3223" s="2" t="s">
        <v>51</v>
      </c>
      <c r="E3223" s="2" t="s">
        <v>90</v>
      </c>
      <c r="F3223" s="2" t="s">
        <v>10642</v>
      </c>
      <c r="G3223" s="2">
        <v>16138</v>
      </c>
      <c r="H3223" s="2" t="s">
        <v>104</v>
      </c>
      <c r="I3223" s="1">
        <v>36136</v>
      </c>
      <c r="J3223" s="2" t="s">
        <v>23</v>
      </c>
      <c r="K3223" s="2"/>
      <c r="L3223" s="2" t="s">
        <v>24</v>
      </c>
      <c r="M3223" s="2">
        <v>14</v>
      </c>
      <c r="N3223" s="2" t="s">
        <v>4525</v>
      </c>
      <c r="O3223" s="2" t="s">
        <v>92</v>
      </c>
      <c r="P3223" s="2" t="s">
        <v>93</v>
      </c>
      <c r="Q3223" s="2" t="s">
        <v>10643</v>
      </c>
      <c r="R3223" t="str">
        <f>IFERROR(INDEX(ReadySub!$A$2:$A$1153, MATCH(T3223, ReadySub!$Q$2:$Q$1153, 0)), "")</f>
        <v/>
      </c>
      <c r="S3223" s="2" t="str">
        <f t="shared" si="150"/>
        <v>M4P 1T4_14_TORONTO</v>
      </c>
      <c r="T3223" s="2" t="str">
        <f t="shared" si="151"/>
        <v>M4P 1T4_14 BROADWAY AVE_TORONTO</v>
      </c>
      <c r="U3223" s="12" t="str">
        <f t="shared" si="152"/>
        <v>AVE</v>
      </c>
    </row>
    <row r="3224" spans="1:21" ht="13" x14ac:dyDescent="0.25">
      <c r="A3224" s="9">
        <v>45777</v>
      </c>
      <c r="B3224" s="2" t="s">
        <v>10645</v>
      </c>
      <c r="C3224" s="2" t="s">
        <v>18</v>
      </c>
      <c r="D3224" s="2" t="s">
        <v>51</v>
      </c>
      <c r="E3224" s="2" t="s">
        <v>90</v>
      </c>
      <c r="F3224" s="2" t="s">
        <v>10645</v>
      </c>
      <c r="G3224" s="2">
        <v>16141</v>
      </c>
      <c r="H3224" s="2" t="s">
        <v>45</v>
      </c>
      <c r="I3224" s="1">
        <v>36150</v>
      </c>
      <c r="J3224" s="2" t="s">
        <v>23</v>
      </c>
      <c r="K3224" s="2"/>
      <c r="L3224" s="2" t="s">
        <v>24</v>
      </c>
      <c r="M3224" s="2">
        <v>401</v>
      </c>
      <c r="N3224" s="2" t="s">
        <v>2780</v>
      </c>
      <c r="O3224" s="2" t="s">
        <v>36</v>
      </c>
      <c r="P3224" s="2" t="s">
        <v>93</v>
      </c>
      <c r="Q3224" s="2" t="s">
        <v>10646</v>
      </c>
      <c r="R3224" t="str">
        <f>IFERROR(INDEX(ReadySub!$A$2:$A$1153, MATCH(T3224, ReadySub!$Q$2:$Q$1153, 0)), "")</f>
        <v/>
      </c>
      <c r="S3224" s="2" t="str">
        <f t="shared" si="150"/>
        <v>M5V 3A8_401_TORONTO</v>
      </c>
      <c r="T3224" s="2" t="str">
        <f t="shared" si="151"/>
        <v>M5V 3A8_401 RICHMOND ST_TORONTO</v>
      </c>
      <c r="U3224" s="12" t="str">
        <f t="shared" si="152"/>
        <v>ST</v>
      </c>
    </row>
    <row r="3225" spans="1:21" ht="13" x14ac:dyDescent="0.25">
      <c r="A3225" s="9">
        <v>45777</v>
      </c>
      <c r="B3225" s="2" t="s">
        <v>10647</v>
      </c>
      <c r="C3225" s="2" t="s">
        <v>18</v>
      </c>
      <c r="D3225" s="2" t="s">
        <v>51</v>
      </c>
      <c r="E3225" s="2" t="s">
        <v>90</v>
      </c>
      <c r="F3225" s="2" t="s">
        <v>10647</v>
      </c>
      <c r="G3225" s="2">
        <v>16142</v>
      </c>
      <c r="H3225" s="2" t="s">
        <v>120</v>
      </c>
      <c r="I3225" s="1">
        <v>36161</v>
      </c>
      <c r="J3225" s="2" t="s">
        <v>23</v>
      </c>
      <c r="K3225" s="2"/>
      <c r="L3225" s="2" t="s">
        <v>24</v>
      </c>
      <c r="M3225" s="2">
        <v>25</v>
      </c>
      <c r="N3225" s="2" t="s">
        <v>10648</v>
      </c>
      <c r="O3225" s="2" t="s">
        <v>92</v>
      </c>
      <c r="P3225" s="2" t="s">
        <v>93</v>
      </c>
      <c r="Q3225" s="2" t="s">
        <v>10649</v>
      </c>
      <c r="R3225">
        <f>IFERROR(INDEX(ReadySub!$A$2:$A$1153, MATCH(T3225, ReadySub!$Q$2:$Q$1153, 0)), "")</f>
        <v>2140</v>
      </c>
      <c r="S3225" s="2" t="str">
        <f t="shared" si="150"/>
        <v>M4K 1E5_25_TORONTO</v>
      </c>
      <c r="T3225" s="2" t="str">
        <f t="shared" si="151"/>
        <v>M4K 1E5_25 BAIN AVE_TORONTO</v>
      </c>
      <c r="U3225" s="12" t="str">
        <f t="shared" si="152"/>
        <v>AVE</v>
      </c>
    </row>
    <row r="3226" spans="1:21" ht="13" x14ac:dyDescent="0.25">
      <c r="A3226" s="9">
        <v>45777</v>
      </c>
      <c r="B3226" s="2" t="s">
        <v>716</v>
      </c>
      <c r="C3226" s="2" t="s">
        <v>18</v>
      </c>
      <c r="D3226" s="2" t="s">
        <v>31</v>
      </c>
      <c r="E3226" s="2" t="s">
        <v>90</v>
      </c>
      <c r="F3226" s="2" t="s">
        <v>10650</v>
      </c>
      <c r="G3226" s="2">
        <v>16144</v>
      </c>
      <c r="H3226" s="2" t="s">
        <v>104</v>
      </c>
      <c r="I3226" s="1">
        <v>36214</v>
      </c>
      <c r="J3226" s="2" t="s">
        <v>23</v>
      </c>
      <c r="K3226" s="2"/>
      <c r="L3226" s="2" t="s">
        <v>24</v>
      </c>
      <c r="M3226" s="2">
        <v>65</v>
      </c>
      <c r="N3226" s="2" t="s">
        <v>10651</v>
      </c>
      <c r="O3226" s="2" t="s">
        <v>26</v>
      </c>
      <c r="P3226" s="2" t="s">
        <v>93</v>
      </c>
      <c r="Q3226" s="2" t="s">
        <v>10652</v>
      </c>
      <c r="R3226" t="str">
        <f>IFERROR(INDEX(ReadySub!$A$2:$A$1153, MATCH(T3226, ReadySub!$Q$2:$Q$1153, 0)), "")</f>
        <v/>
      </c>
      <c r="S3226" s="2" t="str">
        <f t="shared" si="150"/>
        <v>M9A 3E1_65_TORONTO</v>
      </c>
      <c r="T3226" s="2" t="str">
        <f t="shared" si="151"/>
        <v>M9A 3E1_65 HARTFIELD RD_TORONTO</v>
      </c>
      <c r="U3226" s="12" t="str">
        <f t="shared" si="152"/>
        <v>RD</v>
      </c>
    </row>
    <row r="3227" spans="1:21" ht="13" x14ac:dyDescent="0.25">
      <c r="A3227" s="9">
        <v>45777</v>
      </c>
      <c r="B3227" s="2" t="s">
        <v>10653</v>
      </c>
      <c r="C3227" s="2" t="s">
        <v>18</v>
      </c>
      <c r="D3227" s="2" t="s">
        <v>51</v>
      </c>
      <c r="E3227" s="2" t="s">
        <v>90</v>
      </c>
      <c r="F3227" s="2" t="s">
        <v>10653</v>
      </c>
      <c r="G3227" s="2">
        <v>16147</v>
      </c>
      <c r="H3227" s="2" t="s">
        <v>45</v>
      </c>
      <c r="I3227" s="1">
        <v>36277</v>
      </c>
      <c r="J3227" s="2" t="s">
        <v>23</v>
      </c>
      <c r="K3227" s="2"/>
      <c r="L3227" s="2" t="s">
        <v>24</v>
      </c>
      <c r="M3227" s="2">
        <v>30</v>
      </c>
      <c r="N3227" s="2" t="s">
        <v>10654</v>
      </c>
      <c r="O3227" s="2"/>
      <c r="P3227" s="2" t="s">
        <v>93</v>
      </c>
      <c r="Q3227" s="2" t="s">
        <v>10655</v>
      </c>
      <c r="R3227" t="str">
        <f>IFERROR(INDEX(ReadySub!$A$2:$A$1153, MATCH(T3227, ReadySub!$Q$2:$Q$1153, 0)), "")</f>
        <v/>
      </c>
      <c r="S3227" s="2" t="str">
        <f t="shared" si="150"/>
        <v>M5J 2E9_30_TORONTO</v>
      </c>
      <c r="T3227" s="2" t="str">
        <f t="shared" si="151"/>
        <v>M5J 2E9_30 CENTRE ISLAND PARK 0_TORONTO</v>
      </c>
      <c r="U3227" s="12">
        <f t="shared" si="152"/>
        <v>0</v>
      </c>
    </row>
    <row r="3228" spans="1:21" ht="13" x14ac:dyDescent="0.25">
      <c r="A3228" s="9">
        <v>45777</v>
      </c>
      <c r="B3228" s="2" t="s">
        <v>10656</v>
      </c>
      <c r="C3228" s="2" t="s">
        <v>18</v>
      </c>
      <c r="D3228" s="2" t="s">
        <v>51</v>
      </c>
      <c r="E3228" s="2" t="s">
        <v>90</v>
      </c>
      <c r="F3228" s="2" t="s">
        <v>10657</v>
      </c>
      <c r="G3228" s="2">
        <v>16150</v>
      </c>
      <c r="H3228" s="2" t="s">
        <v>45</v>
      </c>
      <c r="I3228" s="1">
        <v>36308</v>
      </c>
      <c r="J3228" s="2" t="s">
        <v>23</v>
      </c>
      <c r="K3228" s="2"/>
      <c r="L3228" s="2" t="s">
        <v>10658</v>
      </c>
      <c r="M3228" s="2">
        <v>6</v>
      </c>
      <c r="N3228" s="2" t="s">
        <v>10659</v>
      </c>
      <c r="O3228" s="2"/>
      <c r="P3228" s="2" t="s">
        <v>93</v>
      </c>
      <c r="Q3228" s="2" t="s">
        <v>10660</v>
      </c>
      <c r="R3228" t="str">
        <f>IFERROR(INDEX(ReadySub!$A$2:$A$1153, MATCH(T3228, ReadySub!$Q$2:$Q$1153, 0)), "")</f>
        <v/>
      </c>
      <c r="S3228" s="2" t="str">
        <f t="shared" si="150"/>
        <v>M3C 1Z5_6_TORONTO</v>
      </c>
      <c r="T3228" s="2" t="str">
        <f t="shared" si="151"/>
        <v>M3C 1Z5_6 SAKURA WAY 0_TORONTO</v>
      </c>
      <c r="U3228" s="12">
        <f t="shared" si="152"/>
        <v>0</v>
      </c>
    </row>
    <row r="3229" spans="1:21" ht="13" x14ac:dyDescent="0.25">
      <c r="A3229" s="9">
        <v>45777</v>
      </c>
      <c r="B3229" s="2" t="s">
        <v>10661</v>
      </c>
      <c r="C3229" s="2" t="s">
        <v>18</v>
      </c>
      <c r="D3229" s="2" t="s">
        <v>89</v>
      </c>
      <c r="E3229" s="2" t="s">
        <v>90</v>
      </c>
      <c r="F3229" s="2" t="s">
        <v>10662</v>
      </c>
      <c r="G3229" s="2">
        <v>16152</v>
      </c>
      <c r="H3229" s="2" t="s">
        <v>141</v>
      </c>
      <c r="I3229" s="1">
        <v>36328</v>
      </c>
      <c r="J3229" s="2" t="s">
        <v>23</v>
      </c>
      <c r="K3229" s="2"/>
      <c r="L3229" s="2" t="s">
        <v>24</v>
      </c>
      <c r="M3229" s="2">
        <v>1580</v>
      </c>
      <c r="N3229" s="2" t="s">
        <v>450</v>
      </c>
      <c r="O3229" s="2" t="s">
        <v>36</v>
      </c>
      <c r="P3229" s="2" t="s">
        <v>93</v>
      </c>
      <c r="Q3229" s="2" t="s">
        <v>9570</v>
      </c>
      <c r="R3229" t="str">
        <f>IFERROR(INDEX(ReadySub!$A$2:$A$1153, MATCH(T3229, ReadySub!$Q$2:$Q$1153, 0)), "")</f>
        <v/>
      </c>
      <c r="S3229" s="2" t="str">
        <f t="shared" si="150"/>
        <v>M4T 1Z8_1580_TORONTO</v>
      </c>
      <c r="T3229" s="2" t="str">
        <f t="shared" si="151"/>
        <v>M4T 1Z8_1580 YONGE ST_TORONTO</v>
      </c>
      <c r="U3229" s="12" t="str">
        <f t="shared" si="152"/>
        <v>ST</v>
      </c>
    </row>
    <row r="3230" spans="1:21" ht="13" x14ac:dyDescent="0.25">
      <c r="A3230" s="9">
        <v>45777</v>
      </c>
      <c r="B3230" s="2" t="s">
        <v>74</v>
      </c>
      <c r="C3230" s="2" t="s">
        <v>18</v>
      </c>
      <c r="D3230" s="2" t="s">
        <v>51</v>
      </c>
      <c r="E3230" s="2" t="s">
        <v>90</v>
      </c>
      <c r="F3230" s="2" t="s">
        <v>10663</v>
      </c>
      <c r="G3230" s="2">
        <v>16154</v>
      </c>
      <c r="H3230" s="2" t="s">
        <v>104</v>
      </c>
      <c r="I3230" s="1">
        <v>36346</v>
      </c>
      <c r="J3230" s="2" t="s">
        <v>23</v>
      </c>
      <c r="K3230" s="2"/>
      <c r="L3230" s="2" t="s">
        <v>24</v>
      </c>
      <c r="M3230" s="2">
        <v>20</v>
      </c>
      <c r="N3230" s="2" t="s">
        <v>321</v>
      </c>
      <c r="O3230" s="2" t="s">
        <v>26</v>
      </c>
      <c r="P3230" s="2" t="s">
        <v>93</v>
      </c>
      <c r="Q3230" s="2" t="s">
        <v>10664</v>
      </c>
      <c r="R3230" t="str">
        <f>IFERROR(INDEX(ReadySub!$A$2:$A$1153, MATCH(T3230, ReadySub!$Q$2:$Q$1153, 0)), "")</f>
        <v/>
      </c>
      <c r="S3230" s="2" t="str">
        <f t="shared" si="150"/>
        <v>M3A 3L6_20_TORONTO</v>
      </c>
      <c r="T3230" s="2" t="str">
        <f t="shared" si="151"/>
        <v>M3A 3L6_20 KAREN RD_TORONTO</v>
      </c>
      <c r="U3230" s="12" t="str">
        <f t="shared" si="152"/>
        <v>RD</v>
      </c>
    </row>
    <row r="3231" spans="1:21" ht="13" x14ac:dyDescent="0.25">
      <c r="A3231" s="9">
        <v>45777</v>
      </c>
      <c r="B3231" s="2" t="s">
        <v>716</v>
      </c>
      <c r="C3231" s="2" t="s">
        <v>18</v>
      </c>
      <c r="D3231" s="2" t="s">
        <v>89</v>
      </c>
      <c r="E3231" s="2" t="s">
        <v>90</v>
      </c>
      <c r="F3231" s="2" t="s">
        <v>10665</v>
      </c>
      <c r="G3231" s="2">
        <v>16162</v>
      </c>
      <c r="H3231" s="2" t="s">
        <v>104</v>
      </c>
      <c r="I3231" s="1">
        <v>36166</v>
      </c>
      <c r="J3231" s="2" t="s">
        <v>23</v>
      </c>
      <c r="K3231" s="2"/>
      <c r="L3231" s="2" t="s">
        <v>24</v>
      </c>
      <c r="M3231" s="2">
        <v>71</v>
      </c>
      <c r="N3231" s="2" t="s">
        <v>933</v>
      </c>
      <c r="O3231" s="2" t="s">
        <v>36</v>
      </c>
      <c r="P3231" s="2" t="s">
        <v>93</v>
      </c>
      <c r="Q3231" s="2" t="s">
        <v>10666</v>
      </c>
      <c r="R3231" t="str">
        <f>IFERROR(INDEX(ReadySub!$A$2:$A$1153, MATCH(T3231, ReadySub!$Q$2:$Q$1153, 0)), "")</f>
        <v/>
      </c>
      <c r="S3231" s="2" t="str">
        <f t="shared" si="150"/>
        <v>M6S 3Y3_71_TORONTO</v>
      </c>
      <c r="T3231" s="2" t="str">
        <f t="shared" si="151"/>
        <v>M6S 3Y3_71 JANE ST_TORONTO</v>
      </c>
      <c r="U3231" s="12" t="str">
        <f t="shared" si="152"/>
        <v>ST</v>
      </c>
    </row>
    <row r="3232" spans="1:21" ht="13" x14ac:dyDescent="0.25">
      <c r="A3232" s="9">
        <v>45777</v>
      </c>
      <c r="B3232" s="2" t="s">
        <v>5688</v>
      </c>
      <c r="C3232" s="2" t="s">
        <v>18</v>
      </c>
      <c r="D3232" s="2" t="s">
        <v>89</v>
      </c>
      <c r="E3232" s="2" t="s">
        <v>90</v>
      </c>
      <c r="F3232" s="2" t="s">
        <v>10667</v>
      </c>
      <c r="G3232" s="2">
        <v>16165</v>
      </c>
      <c r="H3232" s="2" t="s">
        <v>45</v>
      </c>
      <c r="I3232" s="1">
        <v>36197</v>
      </c>
      <c r="J3232" s="2" t="s">
        <v>23</v>
      </c>
      <c r="K3232" s="2"/>
      <c r="L3232" s="2" t="s">
        <v>24</v>
      </c>
      <c r="M3232" s="2">
        <v>3107</v>
      </c>
      <c r="N3232" s="2" t="s">
        <v>272</v>
      </c>
      <c r="O3232" s="2" t="s">
        <v>36</v>
      </c>
      <c r="P3232" s="2" t="s">
        <v>93</v>
      </c>
      <c r="Q3232" s="2" t="s">
        <v>10668</v>
      </c>
      <c r="R3232" t="str">
        <f>IFERROR(INDEX(ReadySub!$A$2:$A$1153, MATCH(T3232, ReadySub!$Q$2:$Q$1153, 0)), "")</f>
        <v/>
      </c>
      <c r="S3232" s="2" t="str">
        <f t="shared" si="150"/>
        <v>M8X 1E2_3107_TORONTO</v>
      </c>
      <c r="T3232" s="2" t="str">
        <f t="shared" si="151"/>
        <v>M8X 1E2_3107 BLOOR ST_TORONTO</v>
      </c>
      <c r="U3232" s="12" t="str">
        <f t="shared" si="152"/>
        <v>ST</v>
      </c>
    </row>
    <row r="3233" spans="1:21" ht="13" x14ac:dyDescent="0.25">
      <c r="A3233" s="9">
        <v>45777</v>
      </c>
      <c r="B3233" s="2" t="s">
        <v>8767</v>
      </c>
      <c r="C3233" s="2" t="s">
        <v>18</v>
      </c>
      <c r="D3233" s="2" t="s">
        <v>51</v>
      </c>
      <c r="E3233" s="2" t="s">
        <v>90</v>
      </c>
      <c r="F3233" s="2" t="s">
        <v>10669</v>
      </c>
      <c r="G3233" s="2">
        <v>16169</v>
      </c>
      <c r="H3233" s="2" t="s">
        <v>66</v>
      </c>
      <c r="I3233" s="1">
        <v>36406</v>
      </c>
      <c r="J3233" s="2" t="s">
        <v>23</v>
      </c>
      <c r="K3233" s="2"/>
      <c r="L3233" s="2" t="s">
        <v>24</v>
      </c>
      <c r="M3233" s="2">
        <v>80</v>
      </c>
      <c r="N3233" s="2" t="s">
        <v>8367</v>
      </c>
      <c r="O3233" s="2" t="s">
        <v>26</v>
      </c>
      <c r="P3233" s="2" t="s">
        <v>93</v>
      </c>
      <c r="Q3233" s="2" t="s">
        <v>8368</v>
      </c>
      <c r="R3233" t="str">
        <f>IFERROR(INDEX(ReadySub!$A$2:$A$1153, MATCH(T3233, ReadySub!$Q$2:$Q$1153, 0)), "")</f>
        <v/>
      </c>
      <c r="S3233" s="2" t="str">
        <f t="shared" si="150"/>
        <v>M4L 3J2_80_TORONTO</v>
      </c>
      <c r="T3233" s="2" t="str">
        <f t="shared" si="151"/>
        <v>M4L 3J2_80 BOWMORE RD_TORONTO</v>
      </c>
      <c r="U3233" s="12" t="str">
        <f t="shared" si="152"/>
        <v>RD</v>
      </c>
    </row>
    <row r="3234" spans="1:21" ht="13" x14ac:dyDescent="0.25">
      <c r="A3234" s="9">
        <v>45777</v>
      </c>
      <c r="B3234" s="2" t="s">
        <v>10670</v>
      </c>
      <c r="C3234" s="2" t="s">
        <v>18</v>
      </c>
      <c r="D3234" s="2" t="s">
        <v>51</v>
      </c>
      <c r="E3234" s="2" t="s">
        <v>90</v>
      </c>
      <c r="F3234" s="2" t="s">
        <v>10670</v>
      </c>
      <c r="G3234" s="2">
        <v>16171</v>
      </c>
      <c r="H3234" s="2" t="s">
        <v>45</v>
      </c>
      <c r="I3234" s="1">
        <v>36406</v>
      </c>
      <c r="J3234" s="2" t="s">
        <v>23</v>
      </c>
      <c r="K3234" s="2"/>
      <c r="L3234" s="2" t="s">
        <v>24</v>
      </c>
      <c r="M3234" s="2">
        <v>38</v>
      </c>
      <c r="N3234" s="2" t="s">
        <v>10671</v>
      </c>
      <c r="O3234" s="2" t="s">
        <v>92</v>
      </c>
      <c r="P3234" s="2" t="s">
        <v>93</v>
      </c>
      <c r="Q3234" s="2" t="s">
        <v>10672</v>
      </c>
      <c r="R3234" t="str">
        <f>IFERROR(INDEX(ReadySub!$A$2:$A$1153, MATCH(T3234, ReadySub!$Q$2:$Q$1153, 0)), "")</f>
        <v/>
      </c>
      <c r="S3234" s="2" t="str">
        <f t="shared" si="150"/>
        <v>M1E 2W7_38_TORONTO</v>
      </c>
      <c r="T3234" s="2" t="str">
        <f t="shared" si="151"/>
        <v>M1E 2W7_38 PAYZAC AVE_TORONTO</v>
      </c>
      <c r="U3234" s="12" t="str">
        <f t="shared" si="152"/>
        <v>AVE</v>
      </c>
    </row>
    <row r="3235" spans="1:21" ht="13" x14ac:dyDescent="0.25">
      <c r="A3235" s="9">
        <v>45777</v>
      </c>
      <c r="B3235" s="2" t="s">
        <v>10674</v>
      </c>
      <c r="C3235" s="2" t="s">
        <v>18</v>
      </c>
      <c r="D3235" s="2" t="s">
        <v>51</v>
      </c>
      <c r="E3235" s="2" t="s">
        <v>90</v>
      </c>
      <c r="F3235" s="2" t="s">
        <v>10675</v>
      </c>
      <c r="G3235" s="2">
        <v>16180</v>
      </c>
      <c r="H3235" s="2" t="s">
        <v>120</v>
      </c>
      <c r="I3235" s="1">
        <v>36466</v>
      </c>
      <c r="J3235" s="2" t="s">
        <v>23</v>
      </c>
      <c r="K3235" s="2"/>
      <c r="L3235" s="2" t="s">
        <v>24</v>
      </c>
      <c r="M3235" s="2">
        <v>1200</v>
      </c>
      <c r="N3235" s="2" t="s">
        <v>3429</v>
      </c>
      <c r="O3235" s="2" t="s">
        <v>26</v>
      </c>
      <c r="P3235" s="2" t="s">
        <v>93</v>
      </c>
      <c r="Q3235" s="2" t="s">
        <v>10676</v>
      </c>
      <c r="R3235" t="str">
        <f>IFERROR(INDEX(ReadySub!$A$2:$A$1153, MATCH(T3235, ReadySub!$Q$2:$Q$1153, 0)), "")</f>
        <v/>
      </c>
      <c r="S3235" s="2" t="str">
        <f t="shared" si="150"/>
        <v>M3A 1X8_1200_TORONTO</v>
      </c>
      <c r="T3235" s="2" t="str">
        <f t="shared" si="151"/>
        <v>M3A 1X8_1200 YORK MILLS RD_TORONTO</v>
      </c>
      <c r="U3235" s="12" t="str">
        <f t="shared" si="152"/>
        <v>RD</v>
      </c>
    </row>
    <row r="3236" spans="1:21" ht="13" x14ac:dyDescent="0.25">
      <c r="A3236" s="9">
        <v>45777</v>
      </c>
      <c r="B3236" s="2" t="s">
        <v>10677</v>
      </c>
      <c r="C3236" s="2" t="s">
        <v>18</v>
      </c>
      <c r="D3236" s="2" t="s">
        <v>89</v>
      </c>
      <c r="E3236" s="2" t="s">
        <v>90</v>
      </c>
      <c r="F3236" s="2" t="s">
        <v>10678</v>
      </c>
      <c r="G3236" s="2">
        <v>16185</v>
      </c>
      <c r="H3236" s="2" t="s">
        <v>45</v>
      </c>
      <c r="I3236" s="1">
        <v>36475</v>
      </c>
      <c r="J3236" s="2" t="s">
        <v>23</v>
      </c>
      <c r="K3236" s="2"/>
      <c r="L3236" s="2" t="s">
        <v>24</v>
      </c>
      <c r="M3236" s="2">
        <v>69</v>
      </c>
      <c r="N3236" s="2" t="s">
        <v>10679</v>
      </c>
      <c r="O3236" s="2" t="s">
        <v>26</v>
      </c>
      <c r="P3236" s="2" t="s">
        <v>93</v>
      </c>
      <c r="Q3236" s="2" t="s">
        <v>10680</v>
      </c>
      <c r="R3236" t="str">
        <f>IFERROR(INDEX(ReadySub!$A$2:$A$1153, MATCH(T3236, ReadySub!$Q$2:$Q$1153, 0)), "")</f>
        <v/>
      </c>
      <c r="S3236" s="2" t="str">
        <f t="shared" si="150"/>
        <v>M8Z 2X3_69_TORONTO</v>
      </c>
      <c r="T3236" s="2" t="str">
        <f t="shared" si="151"/>
        <v>M8Z 2X3_69 SIX POINT RD_TORONTO</v>
      </c>
      <c r="U3236" s="12" t="str">
        <f t="shared" si="152"/>
        <v>RD</v>
      </c>
    </row>
    <row r="3237" spans="1:21" ht="13" x14ac:dyDescent="0.25">
      <c r="A3237" s="9">
        <v>45777</v>
      </c>
      <c r="B3237" s="2" t="s">
        <v>17042</v>
      </c>
      <c r="C3237" s="2" t="s">
        <v>18</v>
      </c>
      <c r="D3237" s="2" t="s">
        <v>31</v>
      </c>
      <c r="E3237" s="2" t="s">
        <v>90</v>
      </c>
      <c r="F3237" s="2" t="s">
        <v>10681</v>
      </c>
      <c r="G3237" s="2">
        <v>17002</v>
      </c>
      <c r="H3237" s="2" t="s">
        <v>53</v>
      </c>
      <c r="I3237" s="1">
        <v>35977</v>
      </c>
      <c r="J3237" s="2" t="s">
        <v>23</v>
      </c>
      <c r="K3237" s="2"/>
      <c r="L3237" s="2" t="s">
        <v>24</v>
      </c>
      <c r="M3237" s="2">
        <v>400</v>
      </c>
      <c r="N3237" s="2" t="s">
        <v>8585</v>
      </c>
      <c r="O3237" s="2" t="s">
        <v>26</v>
      </c>
      <c r="P3237" s="2" t="s">
        <v>93</v>
      </c>
      <c r="Q3237" s="2" t="s">
        <v>10682</v>
      </c>
      <c r="R3237" t="str">
        <f>IFERROR(INDEX(ReadySub!$A$2:$A$1153, MATCH(T3237, ReadySub!$Q$2:$Q$1153, 0)), "")</f>
        <v/>
      </c>
      <c r="S3237" s="2" t="str">
        <f t="shared" si="150"/>
        <v>M9B 2A8_400_TORONTO</v>
      </c>
      <c r="T3237" s="2" t="str">
        <f t="shared" si="151"/>
        <v>M9B 2A8_400 BURNAMTHORPE RD_TORONTO</v>
      </c>
      <c r="U3237" s="12" t="str">
        <f t="shared" si="152"/>
        <v>RD</v>
      </c>
    </row>
    <row r="3238" spans="1:21" ht="13" x14ac:dyDescent="0.25">
      <c r="A3238" s="9">
        <v>45777</v>
      </c>
      <c r="B3238" s="2" t="s">
        <v>74</v>
      </c>
      <c r="C3238" s="2" t="s">
        <v>18</v>
      </c>
      <c r="D3238" s="2" t="s">
        <v>31</v>
      </c>
      <c r="E3238" s="2" t="s">
        <v>182</v>
      </c>
      <c r="F3238" s="2" t="s">
        <v>10684</v>
      </c>
      <c r="G3238" s="2">
        <v>18012</v>
      </c>
      <c r="H3238" s="2" t="s">
        <v>45</v>
      </c>
      <c r="I3238" s="1">
        <v>34274</v>
      </c>
      <c r="J3238" s="2" t="s">
        <v>23</v>
      </c>
      <c r="K3238" s="2"/>
      <c r="L3238" s="2" t="s">
        <v>24</v>
      </c>
      <c r="M3238" s="2">
        <v>121</v>
      </c>
      <c r="N3238" s="2" t="s">
        <v>365</v>
      </c>
      <c r="O3238" s="2" t="s">
        <v>36</v>
      </c>
      <c r="P3238" s="2" t="s">
        <v>683</v>
      </c>
      <c r="Q3238" s="2" t="s">
        <v>10685</v>
      </c>
      <c r="R3238" t="str">
        <f>IFERROR(INDEX(ReadySub!$A$2:$A$1153, MATCH(T3238, ReadySub!$Q$2:$Q$1153, 0)), "")</f>
        <v/>
      </c>
      <c r="S3238" s="2" t="str">
        <f t="shared" si="150"/>
        <v>L3Y 2E9_121_NEWMARKET</v>
      </c>
      <c r="T3238" s="2" t="str">
        <f t="shared" si="151"/>
        <v>L3Y 2E9_121 QUEEN ST_NEWMARKET</v>
      </c>
      <c r="U3238" s="12" t="str">
        <f t="shared" si="152"/>
        <v>ST</v>
      </c>
    </row>
    <row r="3239" spans="1:21" ht="13" x14ac:dyDescent="0.25">
      <c r="A3239" s="9">
        <v>45777</v>
      </c>
      <c r="B3239" s="2" t="s">
        <v>5968</v>
      </c>
      <c r="C3239" s="2" t="s">
        <v>18</v>
      </c>
      <c r="D3239" s="2" t="s">
        <v>19</v>
      </c>
      <c r="E3239" s="2" t="s">
        <v>168</v>
      </c>
      <c r="F3239" s="2" t="s">
        <v>10686</v>
      </c>
      <c r="G3239" s="2">
        <v>18017</v>
      </c>
      <c r="H3239" s="2" t="s">
        <v>22</v>
      </c>
      <c r="I3239" s="1">
        <v>34275</v>
      </c>
      <c r="J3239" s="2" t="s">
        <v>23</v>
      </c>
      <c r="K3239" s="2"/>
      <c r="L3239" s="2" t="s">
        <v>24</v>
      </c>
      <c r="M3239" s="2">
        <v>49</v>
      </c>
      <c r="N3239" s="2" t="s">
        <v>2790</v>
      </c>
      <c r="O3239" s="2" t="s">
        <v>36</v>
      </c>
      <c r="P3239" s="2" t="s">
        <v>330</v>
      </c>
      <c r="Q3239" s="2" t="s">
        <v>10687</v>
      </c>
      <c r="R3239" t="str">
        <f>IFERROR(INDEX(ReadySub!$A$2:$A$1153, MATCH(T3239, ReadySub!$Q$2:$Q$1153, 0)), "")</f>
        <v/>
      </c>
      <c r="S3239" s="2" t="str">
        <f t="shared" si="150"/>
        <v>L4N 7J8_49_BARRIE</v>
      </c>
      <c r="T3239" s="2" t="str">
        <f t="shared" si="151"/>
        <v>L4N 7J8_49 FORD ST_BARRIE</v>
      </c>
      <c r="U3239" s="12" t="str">
        <f t="shared" si="152"/>
        <v>ST</v>
      </c>
    </row>
    <row r="3240" spans="1:21" ht="13" x14ac:dyDescent="0.25">
      <c r="A3240" s="9">
        <v>45777</v>
      </c>
      <c r="B3240" s="2" t="s">
        <v>5968</v>
      </c>
      <c r="C3240" s="2" t="s">
        <v>18</v>
      </c>
      <c r="D3240" s="2" t="s">
        <v>19</v>
      </c>
      <c r="E3240" s="2" t="s">
        <v>168</v>
      </c>
      <c r="F3240" s="2" t="s">
        <v>10688</v>
      </c>
      <c r="G3240" s="2">
        <v>18024</v>
      </c>
      <c r="H3240" s="2" t="s">
        <v>120</v>
      </c>
      <c r="I3240" s="1">
        <v>34344</v>
      </c>
      <c r="J3240" s="2" t="s">
        <v>23</v>
      </c>
      <c r="K3240" s="2"/>
      <c r="L3240" s="2" t="s">
        <v>24</v>
      </c>
      <c r="M3240" s="2">
        <v>87</v>
      </c>
      <c r="N3240" s="2" t="s">
        <v>2293</v>
      </c>
      <c r="O3240" s="2" t="s">
        <v>36</v>
      </c>
      <c r="P3240" s="2" t="s">
        <v>330</v>
      </c>
      <c r="Q3240" s="2" t="s">
        <v>10689</v>
      </c>
      <c r="R3240" t="str">
        <f>IFERROR(INDEX(ReadySub!$A$2:$A$1153, MATCH(T3240, ReadySub!$Q$2:$Q$1153, 0)), "")</f>
        <v/>
      </c>
      <c r="S3240" s="2" t="str">
        <f t="shared" si="150"/>
        <v>L4N 7H6_87_BARRIE</v>
      </c>
      <c r="T3240" s="2" t="str">
        <f t="shared" si="151"/>
        <v>L4N 7H6_87 HANMER ST_BARRIE</v>
      </c>
      <c r="U3240" s="12" t="str">
        <f t="shared" si="152"/>
        <v>ST</v>
      </c>
    </row>
    <row r="3241" spans="1:21" ht="13" x14ac:dyDescent="0.25">
      <c r="A3241" s="9">
        <v>45777</v>
      </c>
      <c r="B3241" s="2" t="s">
        <v>16662</v>
      </c>
      <c r="C3241" s="2" t="s">
        <v>18</v>
      </c>
      <c r="D3241" s="2" t="s">
        <v>19</v>
      </c>
      <c r="E3241" s="2" t="s">
        <v>168</v>
      </c>
      <c r="F3241" s="2" t="s">
        <v>10690</v>
      </c>
      <c r="G3241" s="2">
        <v>18026</v>
      </c>
      <c r="H3241" s="2" t="s">
        <v>22</v>
      </c>
      <c r="I3241" s="1">
        <v>34369</v>
      </c>
      <c r="J3241" s="2" t="s">
        <v>23</v>
      </c>
      <c r="K3241" s="2"/>
      <c r="L3241" s="2" t="s">
        <v>24</v>
      </c>
      <c r="M3241" s="2">
        <v>1067</v>
      </c>
      <c r="N3241" s="2" t="s">
        <v>10691</v>
      </c>
      <c r="O3241" s="2" t="s">
        <v>101</v>
      </c>
      <c r="P3241" s="2" t="s">
        <v>1618</v>
      </c>
      <c r="Q3241" s="2" t="s">
        <v>10692</v>
      </c>
      <c r="R3241" t="str">
        <f>IFERROR(INDEX(ReadySub!$A$2:$A$1153, MATCH(T3241, ReadySub!$Q$2:$Q$1153, 0)), "")</f>
        <v/>
      </c>
      <c r="S3241" s="2" t="str">
        <f t="shared" si="150"/>
        <v>L9S 1W2_1067_INNISFIL</v>
      </c>
      <c r="T3241" s="2" t="str">
        <f t="shared" si="151"/>
        <v>L9S 1W2_1067 ANNA MARIA BLVD_INNISFIL</v>
      </c>
      <c r="U3241" s="12" t="str">
        <f t="shared" si="152"/>
        <v>BLVD</v>
      </c>
    </row>
    <row r="3242" spans="1:21" ht="13" x14ac:dyDescent="0.25">
      <c r="A3242" s="9">
        <v>45777</v>
      </c>
      <c r="B3242" s="2" t="s">
        <v>16662</v>
      </c>
      <c r="C3242" s="2" t="s">
        <v>18</v>
      </c>
      <c r="D3242" s="2" t="s">
        <v>19</v>
      </c>
      <c r="E3242" s="2" t="s">
        <v>168</v>
      </c>
      <c r="F3242" s="2" t="s">
        <v>10693</v>
      </c>
      <c r="G3242" s="2">
        <v>18031</v>
      </c>
      <c r="H3242" s="2" t="s">
        <v>34</v>
      </c>
      <c r="I3242" s="1">
        <v>34542</v>
      </c>
      <c r="J3242" s="2" t="s">
        <v>23</v>
      </c>
      <c r="K3242" s="2"/>
      <c r="L3242" s="2" t="s">
        <v>24</v>
      </c>
      <c r="M3242" s="2">
        <v>5</v>
      </c>
      <c r="N3242" s="2" t="s">
        <v>4658</v>
      </c>
      <c r="O3242" s="2" t="s">
        <v>36</v>
      </c>
      <c r="P3242" s="2" t="s">
        <v>4570</v>
      </c>
      <c r="Q3242" s="2" t="s">
        <v>10694</v>
      </c>
      <c r="R3242" t="str">
        <f>IFERROR(INDEX(ReadySub!$A$2:$A$1153, MATCH(T3242, ReadySub!$Q$2:$Q$1153, 0)), "")</f>
        <v/>
      </c>
      <c r="S3242" s="2" t="str">
        <f t="shared" si="150"/>
        <v>L0K 1P0_5_PENETANGUISHENE</v>
      </c>
      <c r="T3242" s="2" t="str">
        <f t="shared" si="151"/>
        <v>L0K 1P0_5 DUNLOP ST_PENETANGUISHENE</v>
      </c>
      <c r="U3242" s="12" t="str">
        <f t="shared" si="152"/>
        <v>ST</v>
      </c>
    </row>
    <row r="3243" spans="1:21" ht="13" x14ac:dyDescent="0.25">
      <c r="A3243" s="9">
        <v>45777</v>
      </c>
      <c r="B3243" s="2" t="s">
        <v>16662</v>
      </c>
      <c r="C3243" s="2" t="s">
        <v>18</v>
      </c>
      <c r="D3243" s="2" t="s">
        <v>19</v>
      </c>
      <c r="E3243" s="2" t="s">
        <v>168</v>
      </c>
      <c r="F3243" s="2" t="s">
        <v>10695</v>
      </c>
      <c r="G3243" s="2">
        <v>18034</v>
      </c>
      <c r="H3243" s="2" t="s">
        <v>45</v>
      </c>
      <c r="I3243" s="1">
        <v>34607</v>
      </c>
      <c r="J3243" s="2" t="s">
        <v>23</v>
      </c>
      <c r="K3243" s="2"/>
      <c r="L3243" s="2" t="s">
        <v>24</v>
      </c>
      <c r="M3243" s="2">
        <v>160</v>
      </c>
      <c r="N3243" s="2" t="s">
        <v>2093</v>
      </c>
      <c r="O3243" s="2" t="s">
        <v>92</v>
      </c>
      <c r="P3243" s="2" t="s">
        <v>317</v>
      </c>
      <c r="Q3243" s="2" t="s">
        <v>10696</v>
      </c>
      <c r="R3243" t="str">
        <f>IFERROR(INDEX(ReadySub!$A$2:$A$1153, MATCH(T3243, ReadySub!$Q$2:$Q$1153, 0)), "")</f>
        <v/>
      </c>
      <c r="S3243" s="2" t="str">
        <f t="shared" si="150"/>
        <v>L9R 1V8_160_ALLISTON</v>
      </c>
      <c r="T3243" s="2" t="str">
        <f t="shared" si="151"/>
        <v>L9R 1V8_160 8TH AVE_ALLISTON</v>
      </c>
      <c r="U3243" s="12" t="str">
        <f t="shared" si="152"/>
        <v>AVE</v>
      </c>
    </row>
    <row r="3244" spans="1:21" ht="13" x14ac:dyDescent="0.25">
      <c r="A3244" s="9">
        <v>45777</v>
      </c>
      <c r="B3244" s="2" t="s">
        <v>10697</v>
      </c>
      <c r="C3244" s="2" t="s">
        <v>18</v>
      </c>
      <c r="D3244" s="2" t="s">
        <v>19</v>
      </c>
      <c r="E3244" s="2" t="s">
        <v>168</v>
      </c>
      <c r="F3244" s="2" t="s">
        <v>10698</v>
      </c>
      <c r="G3244" s="2">
        <v>18035</v>
      </c>
      <c r="H3244" s="2" t="s">
        <v>120</v>
      </c>
      <c r="I3244" s="1">
        <v>34607</v>
      </c>
      <c r="J3244" s="2" t="s">
        <v>23</v>
      </c>
      <c r="K3244" s="2"/>
      <c r="L3244" s="2" t="s">
        <v>24</v>
      </c>
      <c r="M3244" s="2">
        <v>235</v>
      </c>
      <c r="N3244" s="2" t="s">
        <v>365</v>
      </c>
      <c r="O3244" s="2" t="s">
        <v>36</v>
      </c>
      <c r="P3244" s="2" t="s">
        <v>4133</v>
      </c>
      <c r="Q3244" s="2" t="s">
        <v>4134</v>
      </c>
      <c r="R3244" t="str">
        <f>IFERROR(INDEX(ReadySub!$A$2:$A$1153, MATCH(T3244, ReadySub!$Q$2:$Q$1153, 0)), "")</f>
        <v/>
      </c>
      <c r="S3244" s="2" t="str">
        <f t="shared" si="150"/>
        <v>L0G 1W0_235_TOTTENHAM</v>
      </c>
      <c r="T3244" s="2" t="str">
        <f t="shared" si="151"/>
        <v>L0G 1W0_235 QUEEN ST_TOTTENHAM</v>
      </c>
      <c r="U3244" s="12" t="str">
        <f t="shared" si="152"/>
        <v>ST</v>
      </c>
    </row>
    <row r="3245" spans="1:21" ht="13" x14ac:dyDescent="0.25">
      <c r="A3245" s="9">
        <v>45777</v>
      </c>
      <c r="B3245" s="2" t="s">
        <v>1971</v>
      </c>
      <c r="C3245" s="2" t="s">
        <v>18</v>
      </c>
      <c r="D3245" s="2" t="s">
        <v>31</v>
      </c>
      <c r="E3245" s="2" t="s">
        <v>182</v>
      </c>
      <c r="F3245" s="2" t="s">
        <v>10699</v>
      </c>
      <c r="G3245" s="2">
        <v>18037</v>
      </c>
      <c r="H3245" s="2" t="s">
        <v>45</v>
      </c>
      <c r="I3245" s="1">
        <v>34634</v>
      </c>
      <c r="J3245" s="2" t="s">
        <v>23</v>
      </c>
      <c r="K3245" s="2"/>
      <c r="L3245" s="2" t="s">
        <v>24</v>
      </c>
      <c r="M3245" s="2">
        <v>135</v>
      </c>
      <c r="N3245" s="2" t="s">
        <v>1736</v>
      </c>
      <c r="O3245" s="2" t="s">
        <v>26</v>
      </c>
      <c r="P3245" s="2" t="s">
        <v>683</v>
      </c>
      <c r="Q3245" s="2" t="s">
        <v>1974</v>
      </c>
      <c r="R3245" t="str">
        <f>IFERROR(INDEX(ReadySub!$A$2:$A$1153, MATCH(T3245, ReadySub!$Q$2:$Q$1153, 0)), "")</f>
        <v/>
      </c>
      <c r="S3245" s="2" t="str">
        <f t="shared" si="150"/>
        <v>L3Y 8J7_135_NEWMARKET</v>
      </c>
      <c r="T3245" s="2" t="str">
        <f t="shared" si="151"/>
        <v>L3Y 8J7_135 BRISTOL RD_NEWMARKET</v>
      </c>
      <c r="U3245" s="12" t="str">
        <f t="shared" si="152"/>
        <v>RD</v>
      </c>
    </row>
    <row r="3246" spans="1:21" ht="13" x14ac:dyDescent="0.25">
      <c r="A3246" s="9">
        <v>45777</v>
      </c>
      <c r="B3246" s="2" t="s">
        <v>16662</v>
      </c>
      <c r="C3246" s="2" t="s">
        <v>18</v>
      </c>
      <c r="D3246" s="2" t="s">
        <v>19</v>
      </c>
      <c r="E3246" s="2" t="s">
        <v>168</v>
      </c>
      <c r="F3246" s="2" t="s">
        <v>10700</v>
      </c>
      <c r="G3246" s="2">
        <v>18039</v>
      </c>
      <c r="H3246" s="2" t="s">
        <v>120</v>
      </c>
      <c r="I3246" s="1">
        <v>34607</v>
      </c>
      <c r="J3246" s="2" t="s">
        <v>23</v>
      </c>
      <c r="K3246" s="2"/>
      <c r="L3246" s="2" t="s">
        <v>24</v>
      </c>
      <c r="M3246" s="2">
        <v>1315</v>
      </c>
      <c r="N3246" s="2" t="s">
        <v>3955</v>
      </c>
      <c r="O3246" s="2" t="s">
        <v>26</v>
      </c>
      <c r="P3246" s="2" t="s">
        <v>2069</v>
      </c>
      <c r="Q3246" s="2" t="s">
        <v>10701</v>
      </c>
      <c r="R3246" t="str">
        <f>IFERROR(INDEX(ReadySub!$A$2:$A$1153, MATCH(T3246, ReadySub!$Q$2:$Q$1153, 0)), "")</f>
        <v/>
      </c>
      <c r="S3246" s="2" t="str">
        <f t="shared" si="150"/>
        <v>L0L 2P0_1315_WASAGA BEACH</v>
      </c>
      <c r="T3246" s="2" t="str">
        <f t="shared" si="151"/>
        <v>L0L 2P0_1315 RIVER RD_WASAGA BEACH</v>
      </c>
      <c r="U3246" s="12" t="str">
        <f t="shared" si="152"/>
        <v>RD</v>
      </c>
    </row>
    <row r="3247" spans="1:21" ht="13" x14ac:dyDescent="0.25">
      <c r="A3247" s="9">
        <v>45777</v>
      </c>
      <c r="B3247" s="2" t="s">
        <v>16662</v>
      </c>
      <c r="C3247" s="2" t="s">
        <v>18</v>
      </c>
      <c r="D3247" s="2" t="s">
        <v>19</v>
      </c>
      <c r="E3247" s="2" t="s">
        <v>168</v>
      </c>
      <c r="F3247" s="2" t="s">
        <v>10703</v>
      </c>
      <c r="G3247" s="2">
        <v>18043</v>
      </c>
      <c r="H3247" s="2" t="s">
        <v>53</v>
      </c>
      <c r="I3247" s="1">
        <v>34792</v>
      </c>
      <c r="J3247" s="2" t="s">
        <v>23</v>
      </c>
      <c r="K3247" s="2"/>
      <c r="L3247" s="2" t="s">
        <v>24</v>
      </c>
      <c r="M3247" s="2">
        <v>140</v>
      </c>
      <c r="N3247" s="2" t="s">
        <v>10704</v>
      </c>
      <c r="O3247" s="2" t="s">
        <v>47</v>
      </c>
      <c r="P3247" s="2" t="s">
        <v>3121</v>
      </c>
      <c r="Q3247" s="2" t="s">
        <v>3159</v>
      </c>
      <c r="R3247" t="str">
        <f>IFERROR(INDEX(ReadySub!$A$2:$A$1153, MATCH(T3247, ReadySub!$Q$2:$Q$1153, 0)), "")</f>
        <v/>
      </c>
      <c r="S3247" s="2" t="str">
        <f t="shared" si="150"/>
        <v>L3V 6H2_140_ORILLIA</v>
      </c>
      <c r="T3247" s="2" t="str">
        <f t="shared" si="151"/>
        <v>L3V 6H2_140 ATLANTIS DR_ORILLIA</v>
      </c>
      <c r="U3247" s="12" t="str">
        <f t="shared" si="152"/>
        <v>DR</v>
      </c>
    </row>
    <row r="3248" spans="1:21" ht="13" x14ac:dyDescent="0.25">
      <c r="A3248" s="9">
        <v>45777</v>
      </c>
      <c r="B3248" s="2" t="s">
        <v>10705</v>
      </c>
      <c r="C3248" s="2" t="s">
        <v>18</v>
      </c>
      <c r="D3248" s="2" t="s">
        <v>31</v>
      </c>
      <c r="E3248" s="2" t="s">
        <v>20</v>
      </c>
      <c r="F3248" s="2" t="s">
        <v>10706</v>
      </c>
      <c r="G3248" s="2">
        <v>18045</v>
      </c>
      <c r="H3248" s="2" t="s">
        <v>45</v>
      </c>
      <c r="I3248" s="1">
        <v>34792</v>
      </c>
      <c r="J3248" s="2" t="s">
        <v>23</v>
      </c>
      <c r="K3248" s="2"/>
      <c r="L3248" s="2" t="s">
        <v>24</v>
      </c>
      <c r="M3248" s="2">
        <v>84</v>
      </c>
      <c r="N3248" s="2" t="s">
        <v>10707</v>
      </c>
      <c r="O3248" s="2" t="s">
        <v>26</v>
      </c>
      <c r="P3248" s="2" t="s">
        <v>10708</v>
      </c>
      <c r="Q3248" s="2" t="s">
        <v>2841</v>
      </c>
      <c r="R3248" t="str">
        <f>IFERROR(INDEX(ReadySub!$A$2:$A$1153, MATCH(T3248, ReadySub!$Q$2:$Q$1153, 0)), "")</f>
        <v/>
      </c>
      <c r="S3248" s="2" t="str">
        <f t="shared" si="150"/>
        <v>L0E 1R0_84_GEORGINA ISLAND</v>
      </c>
      <c r="T3248" s="2" t="str">
        <f t="shared" si="151"/>
        <v>L0E 1R0_84 MORNING RD_GEORGINA ISLAND</v>
      </c>
      <c r="U3248" s="12" t="str">
        <f t="shared" si="152"/>
        <v>RD</v>
      </c>
    </row>
    <row r="3249" spans="1:21" ht="13" x14ac:dyDescent="0.25">
      <c r="A3249" s="9">
        <v>45777</v>
      </c>
      <c r="B3249" s="2" t="s">
        <v>209</v>
      </c>
      <c r="C3249" s="2" t="s">
        <v>18</v>
      </c>
      <c r="D3249" s="2" t="s">
        <v>19</v>
      </c>
      <c r="E3249" s="2" t="s">
        <v>168</v>
      </c>
      <c r="F3249" s="2" t="s">
        <v>10709</v>
      </c>
      <c r="G3249" s="2">
        <v>18059</v>
      </c>
      <c r="H3249" s="2" t="s">
        <v>45</v>
      </c>
      <c r="I3249" s="1">
        <v>35202</v>
      </c>
      <c r="J3249" s="2" t="s">
        <v>23</v>
      </c>
      <c r="K3249" s="2"/>
      <c r="L3249" s="2" t="s">
        <v>24</v>
      </c>
      <c r="M3249" s="2">
        <v>118</v>
      </c>
      <c r="N3249" s="2" t="s">
        <v>330</v>
      </c>
      <c r="O3249" s="2" t="s">
        <v>36</v>
      </c>
      <c r="P3249" s="2" t="s">
        <v>211</v>
      </c>
      <c r="Q3249" s="2" t="s">
        <v>212</v>
      </c>
      <c r="R3249" t="str">
        <f>IFERROR(INDEX(ReadySub!$A$2:$A$1153, MATCH(T3249, ReadySub!$Q$2:$Q$1153, 0)), "")</f>
        <v/>
      </c>
      <c r="S3249" s="2" t="str">
        <f t="shared" si="150"/>
        <v>L3Z 2B4_118_BRADFORD</v>
      </c>
      <c r="T3249" s="2" t="str">
        <f t="shared" si="151"/>
        <v>L3Z 2B4_118 BARRIE ST_BRADFORD</v>
      </c>
      <c r="U3249" s="12" t="str">
        <f t="shared" si="152"/>
        <v>ST</v>
      </c>
    </row>
    <row r="3250" spans="1:21" ht="13" x14ac:dyDescent="0.25">
      <c r="A3250" s="9">
        <v>45777</v>
      </c>
      <c r="B3250" s="2" t="s">
        <v>4498</v>
      </c>
      <c r="C3250" s="2" t="s">
        <v>18</v>
      </c>
      <c r="D3250" s="2" t="s">
        <v>19</v>
      </c>
      <c r="E3250" s="2" t="s">
        <v>168</v>
      </c>
      <c r="F3250" s="2" t="s">
        <v>18</v>
      </c>
      <c r="G3250" s="2">
        <v>18060</v>
      </c>
      <c r="H3250" s="2" t="s">
        <v>45</v>
      </c>
      <c r="I3250" s="1">
        <v>35033</v>
      </c>
      <c r="J3250" s="2" t="s">
        <v>23</v>
      </c>
      <c r="K3250" s="2"/>
      <c r="L3250" s="2" t="s">
        <v>113</v>
      </c>
      <c r="M3250" s="2">
        <v>56</v>
      </c>
      <c r="N3250" s="2" t="s">
        <v>10710</v>
      </c>
      <c r="O3250" s="2" t="s">
        <v>36</v>
      </c>
      <c r="P3250" s="2" t="s">
        <v>3732</v>
      </c>
      <c r="Q3250" s="2" t="s">
        <v>3733</v>
      </c>
      <c r="R3250" t="str">
        <f>IFERROR(INDEX(ReadySub!$A$2:$A$1153, MATCH(T3250, ReadySub!$Q$2:$Q$1153, 0)), "")</f>
        <v/>
      </c>
      <c r="S3250" s="2" t="str">
        <f t="shared" si="150"/>
        <v>L0M 1C0_56_BORDEN</v>
      </c>
      <c r="T3250" s="2" t="str">
        <f t="shared" si="151"/>
        <v>L0M 1C0_56 GIBRALTAR ST_BORDEN</v>
      </c>
      <c r="U3250" s="12" t="str">
        <f t="shared" si="152"/>
        <v>ST</v>
      </c>
    </row>
    <row r="3251" spans="1:21" ht="13" x14ac:dyDescent="0.25">
      <c r="A3251" s="9">
        <v>45777</v>
      </c>
      <c r="B3251" s="2" t="s">
        <v>16662</v>
      </c>
      <c r="C3251" s="2" t="s">
        <v>18</v>
      </c>
      <c r="D3251" s="2" t="s">
        <v>19</v>
      </c>
      <c r="E3251" s="2" t="s">
        <v>168</v>
      </c>
      <c r="F3251" s="2" t="s">
        <v>10711</v>
      </c>
      <c r="G3251" s="2">
        <v>18061</v>
      </c>
      <c r="H3251" s="2" t="s">
        <v>45</v>
      </c>
      <c r="I3251" s="1">
        <v>35244</v>
      </c>
      <c r="J3251" s="2" t="s">
        <v>23</v>
      </c>
      <c r="K3251" s="2"/>
      <c r="L3251" s="2" t="s">
        <v>24</v>
      </c>
      <c r="M3251" s="2">
        <v>160</v>
      </c>
      <c r="N3251" s="2" t="s">
        <v>10712</v>
      </c>
      <c r="O3251" s="2" t="s">
        <v>36</v>
      </c>
      <c r="P3251" s="2" t="s">
        <v>760</v>
      </c>
      <c r="Q3251" s="2" t="s">
        <v>10713</v>
      </c>
      <c r="R3251" t="str">
        <f>IFERROR(INDEX(ReadySub!$A$2:$A$1153, MATCH(T3251, ReadySub!$Q$2:$Q$1153, 0)), "")</f>
        <v/>
      </c>
      <c r="S3251" s="2" t="str">
        <f t="shared" si="150"/>
        <v>L9Y 4R1_160_COLLINGWOOD</v>
      </c>
      <c r="T3251" s="2" t="str">
        <f t="shared" si="151"/>
        <v>L9Y 4R1_160 COLLINS ST_COLLINGWOOD</v>
      </c>
      <c r="U3251" s="12" t="str">
        <f t="shared" si="152"/>
        <v>ST</v>
      </c>
    </row>
    <row r="3252" spans="1:21" ht="13" x14ac:dyDescent="0.25">
      <c r="A3252" s="9">
        <v>45777</v>
      </c>
      <c r="B3252" s="2" t="s">
        <v>16662</v>
      </c>
      <c r="C3252" s="2" t="s">
        <v>18</v>
      </c>
      <c r="D3252" s="2" t="s">
        <v>19</v>
      </c>
      <c r="E3252" s="2" t="s">
        <v>168</v>
      </c>
      <c r="F3252" s="2" t="s">
        <v>10714</v>
      </c>
      <c r="G3252" s="2">
        <v>18063</v>
      </c>
      <c r="H3252" s="2" t="s">
        <v>22</v>
      </c>
      <c r="I3252" s="1">
        <v>35244</v>
      </c>
      <c r="J3252" s="2" t="s">
        <v>23</v>
      </c>
      <c r="K3252" s="2"/>
      <c r="L3252" s="2" t="s">
        <v>24</v>
      </c>
      <c r="M3252" s="2">
        <v>180</v>
      </c>
      <c r="N3252" s="2" t="s">
        <v>266</v>
      </c>
      <c r="O3252" s="2" t="s">
        <v>36</v>
      </c>
      <c r="P3252" s="2" t="s">
        <v>317</v>
      </c>
      <c r="Q3252" s="2" t="s">
        <v>10715</v>
      </c>
      <c r="R3252" t="str">
        <f>IFERROR(INDEX(ReadySub!$A$2:$A$1153, MATCH(T3252, ReadySub!$Q$2:$Q$1153, 0)), "")</f>
        <v/>
      </c>
      <c r="S3252" s="2" t="str">
        <f t="shared" si="150"/>
        <v>L9R 1B9_180_ALLISTON</v>
      </c>
      <c r="T3252" s="2" t="str">
        <f t="shared" si="151"/>
        <v>L9R 1B9_180 KING ST_ALLISTON</v>
      </c>
      <c r="U3252" s="12" t="str">
        <f t="shared" si="152"/>
        <v>ST</v>
      </c>
    </row>
    <row r="3253" spans="1:21" ht="13" x14ac:dyDescent="0.25">
      <c r="A3253" s="9">
        <v>45777</v>
      </c>
      <c r="B3253" s="2" t="s">
        <v>16662</v>
      </c>
      <c r="C3253" s="2" t="s">
        <v>18</v>
      </c>
      <c r="D3253" s="2" t="s">
        <v>19</v>
      </c>
      <c r="E3253" s="2" t="s">
        <v>168</v>
      </c>
      <c r="F3253" s="2" t="s">
        <v>10716</v>
      </c>
      <c r="G3253" s="2">
        <v>18065</v>
      </c>
      <c r="H3253" s="2" t="s">
        <v>22</v>
      </c>
      <c r="I3253" s="1">
        <v>35332</v>
      </c>
      <c r="J3253" s="2" t="s">
        <v>23</v>
      </c>
      <c r="K3253" s="2"/>
      <c r="L3253" s="2" t="s">
        <v>24</v>
      </c>
      <c r="M3253" s="2">
        <v>170</v>
      </c>
      <c r="N3253" s="2" t="s">
        <v>3450</v>
      </c>
      <c r="O3253" s="2" t="s">
        <v>47</v>
      </c>
      <c r="P3253" s="2" t="s">
        <v>330</v>
      </c>
      <c r="Q3253" s="2" t="s">
        <v>10717</v>
      </c>
      <c r="R3253" t="str">
        <f>IFERROR(INDEX(ReadySub!$A$2:$A$1153, MATCH(T3253, ReadySub!$Q$2:$Q$1153, 0)), "")</f>
        <v/>
      </c>
      <c r="S3253" s="2" t="str">
        <f t="shared" si="150"/>
        <v>L4N 6X8_170_BARRIE</v>
      </c>
      <c r="T3253" s="2" t="str">
        <f t="shared" si="151"/>
        <v>L4N 6X8_170 FERNDALE DR_BARRIE</v>
      </c>
      <c r="U3253" s="12" t="str">
        <f t="shared" si="152"/>
        <v>DR</v>
      </c>
    </row>
    <row r="3254" spans="1:21" ht="13" x14ac:dyDescent="0.25">
      <c r="A3254" s="9">
        <v>45777</v>
      </c>
      <c r="B3254" s="2" t="s">
        <v>16662</v>
      </c>
      <c r="C3254" s="2" t="s">
        <v>18</v>
      </c>
      <c r="D3254" s="2" t="s">
        <v>19</v>
      </c>
      <c r="E3254" s="2" t="s">
        <v>168</v>
      </c>
      <c r="F3254" s="2" t="s">
        <v>10718</v>
      </c>
      <c r="G3254" s="2">
        <v>18067</v>
      </c>
      <c r="H3254" s="2" t="s">
        <v>104</v>
      </c>
      <c r="I3254" s="1">
        <v>35332</v>
      </c>
      <c r="J3254" s="2" t="s">
        <v>23</v>
      </c>
      <c r="K3254" s="2"/>
      <c r="L3254" s="2" t="s">
        <v>24</v>
      </c>
      <c r="M3254" s="2">
        <v>16</v>
      </c>
      <c r="N3254" s="2" t="s">
        <v>3455</v>
      </c>
      <c r="O3254" s="2" t="s">
        <v>26</v>
      </c>
      <c r="P3254" s="2" t="s">
        <v>8198</v>
      </c>
      <c r="Q3254" s="2" t="s">
        <v>8199</v>
      </c>
      <c r="R3254" t="str">
        <f>IFERROR(INDEX(ReadySub!$A$2:$A$1153, MATCH(T3254, ReadySub!$Q$2:$Q$1153, 0)), "")</f>
        <v/>
      </c>
      <c r="S3254" s="2" t="str">
        <f t="shared" si="150"/>
        <v>L0L 1X0_16_MIDHURST</v>
      </c>
      <c r="T3254" s="2" t="str">
        <f t="shared" si="151"/>
        <v>L0L 1X0_16 DORAN RD_MIDHURST</v>
      </c>
      <c r="U3254" s="12" t="str">
        <f t="shared" si="152"/>
        <v>RD</v>
      </c>
    </row>
    <row r="3255" spans="1:21" ht="13" x14ac:dyDescent="0.25">
      <c r="A3255" s="9">
        <v>45777</v>
      </c>
      <c r="B3255" s="2" t="s">
        <v>5968</v>
      </c>
      <c r="C3255" s="2" t="s">
        <v>18</v>
      </c>
      <c r="D3255" s="2" t="s">
        <v>19</v>
      </c>
      <c r="E3255" s="2" t="s">
        <v>168</v>
      </c>
      <c r="F3255" s="2" t="s">
        <v>10719</v>
      </c>
      <c r="G3255" s="2">
        <v>18069</v>
      </c>
      <c r="H3255" s="2" t="s">
        <v>120</v>
      </c>
      <c r="I3255" s="1">
        <v>35332</v>
      </c>
      <c r="J3255" s="2" t="s">
        <v>23</v>
      </c>
      <c r="K3255" s="2"/>
      <c r="L3255" s="2" t="s">
        <v>24</v>
      </c>
      <c r="M3255" s="2">
        <v>201</v>
      </c>
      <c r="N3255" s="2" t="s">
        <v>6317</v>
      </c>
      <c r="O3255" s="2" t="s">
        <v>47</v>
      </c>
      <c r="P3255" s="2" t="s">
        <v>330</v>
      </c>
      <c r="Q3255" s="2" t="s">
        <v>6318</v>
      </c>
      <c r="R3255" t="str">
        <f>IFERROR(INDEX(ReadySub!$A$2:$A$1153, MATCH(T3255, ReadySub!$Q$2:$Q$1153, 0)), "")</f>
        <v/>
      </c>
      <c r="S3255" s="2" t="str">
        <f t="shared" si="150"/>
        <v>L4N 6A3_201_BARRIE</v>
      </c>
      <c r="T3255" s="2" t="str">
        <f t="shared" si="151"/>
        <v>L4N 6A3_201 ASHFORD DR_BARRIE</v>
      </c>
      <c r="U3255" s="12" t="str">
        <f t="shared" si="152"/>
        <v>DR</v>
      </c>
    </row>
    <row r="3256" spans="1:21" ht="13" x14ac:dyDescent="0.25">
      <c r="A3256" s="9">
        <v>45777</v>
      </c>
      <c r="B3256" s="2" t="s">
        <v>10720</v>
      </c>
      <c r="C3256" s="2" t="s">
        <v>18</v>
      </c>
      <c r="D3256" s="2" t="s">
        <v>31</v>
      </c>
      <c r="E3256" s="2" t="s">
        <v>182</v>
      </c>
      <c r="F3256" s="2" t="s">
        <v>10721</v>
      </c>
      <c r="G3256" s="2">
        <v>18070</v>
      </c>
      <c r="H3256" s="2" t="s">
        <v>45</v>
      </c>
      <c r="I3256" s="1">
        <v>35332</v>
      </c>
      <c r="J3256" s="2" t="s">
        <v>23</v>
      </c>
      <c r="K3256" s="2"/>
      <c r="L3256" s="2" t="s">
        <v>24</v>
      </c>
      <c r="M3256" s="2">
        <v>505</v>
      </c>
      <c r="N3256" s="2" t="s">
        <v>72</v>
      </c>
      <c r="O3256" s="2" t="s">
        <v>249</v>
      </c>
      <c r="P3256" s="2" t="s">
        <v>683</v>
      </c>
      <c r="Q3256" s="2" t="s">
        <v>10722</v>
      </c>
      <c r="R3256" t="str">
        <f>IFERROR(INDEX(ReadySub!$A$2:$A$1153, MATCH(T3256, ReadySub!$Q$2:$Q$1153, 0)), "")</f>
        <v/>
      </c>
      <c r="S3256" s="2" t="str">
        <f t="shared" si="150"/>
        <v>L3Y 8H1_505_NEWMARKET</v>
      </c>
      <c r="T3256" s="2" t="str">
        <f t="shared" si="151"/>
        <v>L3Y 8H1_505 PICKERING CRES_NEWMARKET</v>
      </c>
      <c r="U3256" s="12" t="str">
        <f t="shared" si="152"/>
        <v>CRES</v>
      </c>
    </row>
    <row r="3257" spans="1:21" ht="13" x14ac:dyDescent="0.25">
      <c r="A3257" s="9">
        <v>45777</v>
      </c>
      <c r="B3257" s="2" t="s">
        <v>181</v>
      </c>
      <c r="C3257" s="2" t="s">
        <v>18</v>
      </c>
      <c r="D3257" s="2" t="s">
        <v>31</v>
      </c>
      <c r="E3257" s="2" t="s">
        <v>182</v>
      </c>
      <c r="F3257" s="2" t="s">
        <v>10725</v>
      </c>
      <c r="G3257" s="2">
        <v>18081</v>
      </c>
      <c r="H3257" s="2" t="s">
        <v>104</v>
      </c>
      <c r="I3257" s="1">
        <v>35492</v>
      </c>
      <c r="J3257" s="2" t="s">
        <v>23</v>
      </c>
      <c r="K3257" s="2"/>
      <c r="L3257" s="2" t="s">
        <v>24</v>
      </c>
      <c r="M3257" s="2">
        <v>315</v>
      </c>
      <c r="N3257" s="2" t="s">
        <v>732</v>
      </c>
      <c r="O3257" s="2" t="s">
        <v>26</v>
      </c>
      <c r="P3257" s="2" t="s">
        <v>733</v>
      </c>
      <c r="Q3257" s="2" t="s">
        <v>10726</v>
      </c>
      <c r="R3257" t="str">
        <f>IFERROR(INDEX(ReadySub!$A$2:$A$1153, MATCH(T3257, ReadySub!$Q$2:$Q$1153, 0)), "")</f>
        <v/>
      </c>
      <c r="S3257" s="2" t="str">
        <f t="shared" si="150"/>
        <v>L4G 6Y7_315_AURORA</v>
      </c>
      <c r="T3257" s="2" t="str">
        <f t="shared" si="151"/>
        <v>L4G 6Y7_315 STONE RD_AURORA</v>
      </c>
      <c r="U3257" s="12" t="str">
        <f t="shared" si="152"/>
        <v>RD</v>
      </c>
    </row>
    <row r="3258" spans="1:21" ht="13" x14ac:dyDescent="0.25">
      <c r="A3258" s="9">
        <v>45777</v>
      </c>
      <c r="B3258" s="2" t="s">
        <v>10727</v>
      </c>
      <c r="C3258" s="2" t="s">
        <v>18</v>
      </c>
      <c r="D3258" s="2" t="s">
        <v>31</v>
      </c>
      <c r="E3258" s="2" t="s">
        <v>182</v>
      </c>
      <c r="F3258" s="2" t="s">
        <v>10728</v>
      </c>
      <c r="G3258" s="2">
        <v>18092</v>
      </c>
      <c r="H3258" s="2" t="s">
        <v>66</v>
      </c>
      <c r="I3258" s="1">
        <v>35734</v>
      </c>
      <c r="J3258" s="2" t="s">
        <v>23</v>
      </c>
      <c r="K3258" s="2"/>
      <c r="L3258" s="2" t="s">
        <v>24</v>
      </c>
      <c r="M3258" s="2">
        <v>11</v>
      </c>
      <c r="N3258" s="2" t="s">
        <v>626</v>
      </c>
      <c r="O3258" s="2" t="s">
        <v>36</v>
      </c>
      <c r="P3258" s="2" t="s">
        <v>10729</v>
      </c>
      <c r="Q3258" s="2" t="s">
        <v>10730</v>
      </c>
      <c r="R3258" t="str">
        <f>IFERROR(INDEX(ReadySub!$A$2:$A$1153, MATCH(T3258, ReadySub!$Q$2:$Q$1153, 0)), "")</f>
        <v/>
      </c>
      <c r="S3258" s="2" t="str">
        <f t="shared" si="150"/>
        <v>L0H 1G0_11_GORMLEY</v>
      </c>
      <c r="T3258" s="2" t="str">
        <f t="shared" si="151"/>
        <v>L0H 1G0_11 UNION ST_GORMLEY</v>
      </c>
      <c r="U3258" s="12" t="str">
        <f t="shared" si="152"/>
        <v>ST</v>
      </c>
    </row>
    <row r="3259" spans="1:21" ht="13" x14ac:dyDescent="0.25">
      <c r="A3259" s="9">
        <v>45777</v>
      </c>
      <c r="B3259" s="2" t="s">
        <v>16662</v>
      </c>
      <c r="C3259" s="2" t="s">
        <v>18</v>
      </c>
      <c r="D3259" s="2" t="s">
        <v>19</v>
      </c>
      <c r="E3259" s="2" t="s">
        <v>168</v>
      </c>
      <c r="F3259" s="2" t="s">
        <v>10731</v>
      </c>
      <c r="G3259" s="2">
        <v>18100</v>
      </c>
      <c r="H3259" s="2" t="s">
        <v>22</v>
      </c>
      <c r="I3259" s="1">
        <v>35986</v>
      </c>
      <c r="J3259" s="2" t="s">
        <v>23</v>
      </c>
      <c r="K3259" s="2"/>
      <c r="L3259" s="2" t="s">
        <v>24</v>
      </c>
      <c r="M3259" s="2">
        <v>1</v>
      </c>
      <c r="N3259" s="2" t="s">
        <v>2797</v>
      </c>
      <c r="O3259" s="2" t="s">
        <v>47</v>
      </c>
      <c r="P3259" s="2" t="s">
        <v>330</v>
      </c>
      <c r="Q3259" s="2" t="s">
        <v>10732</v>
      </c>
      <c r="R3259" t="str">
        <f>IFERROR(INDEX(ReadySub!$A$2:$A$1153, MATCH(T3259, ReadySub!$Q$2:$Q$1153, 0)), "")</f>
        <v/>
      </c>
      <c r="S3259" s="2" t="str">
        <f t="shared" si="150"/>
        <v>L4M 3X9_1_BARRIE</v>
      </c>
      <c r="T3259" s="2" t="str">
        <f t="shared" si="151"/>
        <v>L4M 3X9_1 GEORGIAN DR_BARRIE</v>
      </c>
      <c r="U3259" s="12" t="str">
        <f t="shared" si="152"/>
        <v>DR</v>
      </c>
    </row>
    <row r="3260" spans="1:21" ht="13" x14ac:dyDescent="0.25">
      <c r="A3260" s="9">
        <v>45777</v>
      </c>
      <c r="B3260" s="2" t="s">
        <v>3285</v>
      </c>
      <c r="C3260" s="2" t="s">
        <v>18</v>
      </c>
      <c r="D3260" s="2" t="s">
        <v>19</v>
      </c>
      <c r="E3260" s="2" t="s">
        <v>20</v>
      </c>
      <c r="F3260" s="2" t="s">
        <v>10733</v>
      </c>
      <c r="G3260" s="2">
        <v>18103</v>
      </c>
      <c r="H3260" s="2" t="s">
        <v>202</v>
      </c>
      <c r="I3260" s="1">
        <v>36039</v>
      </c>
      <c r="J3260" s="2" t="s">
        <v>23</v>
      </c>
      <c r="K3260" s="2"/>
      <c r="L3260" s="2" t="s">
        <v>24</v>
      </c>
      <c r="M3260" s="2">
        <v>6147</v>
      </c>
      <c r="N3260" s="2" t="s">
        <v>3288</v>
      </c>
      <c r="O3260" s="2" t="s">
        <v>26</v>
      </c>
      <c r="P3260" s="2" t="s">
        <v>3288</v>
      </c>
      <c r="Q3260" s="2" t="s">
        <v>10734</v>
      </c>
      <c r="R3260" t="str">
        <f>IFERROR(INDEX(ReadySub!$A$2:$A$1153, MATCH(T3260, ReadySub!$Q$2:$Q$1153, 0)), "")</f>
        <v/>
      </c>
      <c r="S3260" s="2" t="str">
        <f t="shared" si="150"/>
        <v>L3V 6H6_6147_RAMA</v>
      </c>
      <c r="T3260" s="2" t="str">
        <f t="shared" si="151"/>
        <v>L3V 6H6_6147 RAMA RD_RAMA</v>
      </c>
      <c r="U3260" s="12" t="str">
        <f t="shared" si="152"/>
        <v>RD</v>
      </c>
    </row>
    <row r="3261" spans="1:21" ht="13" x14ac:dyDescent="0.25">
      <c r="A3261" s="9">
        <v>45777</v>
      </c>
      <c r="B3261" s="2" t="s">
        <v>16662</v>
      </c>
      <c r="C3261" s="2" t="s">
        <v>18</v>
      </c>
      <c r="D3261" s="2" t="s">
        <v>19</v>
      </c>
      <c r="E3261" s="2" t="s">
        <v>168</v>
      </c>
      <c r="F3261" s="2" t="s">
        <v>10735</v>
      </c>
      <c r="G3261" s="2">
        <v>18104</v>
      </c>
      <c r="H3261" s="2" t="s">
        <v>104</v>
      </c>
      <c r="I3261" s="1">
        <v>36084</v>
      </c>
      <c r="J3261" s="2" t="s">
        <v>23</v>
      </c>
      <c r="K3261" s="2"/>
      <c r="L3261" s="2" t="s">
        <v>24</v>
      </c>
      <c r="M3261" s="2">
        <v>300</v>
      </c>
      <c r="N3261" s="2" t="s">
        <v>1482</v>
      </c>
      <c r="O3261" s="2" t="s">
        <v>36</v>
      </c>
      <c r="P3261" s="2" t="s">
        <v>760</v>
      </c>
      <c r="Q3261" s="2" t="s">
        <v>10736</v>
      </c>
      <c r="R3261" t="str">
        <f>IFERROR(INDEX(ReadySub!$A$2:$A$1153, MATCH(T3261, ReadySub!$Q$2:$Q$1153, 0)), "")</f>
        <v/>
      </c>
      <c r="S3261" s="2" t="str">
        <f t="shared" si="150"/>
        <v>L9Y 3W2_300_COLLINGWOOD</v>
      </c>
      <c r="T3261" s="2" t="str">
        <f t="shared" si="151"/>
        <v>L9Y 3W2_300 PEEL ST_COLLINGWOOD</v>
      </c>
      <c r="U3261" s="12" t="str">
        <f t="shared" si="152"/>
        <v>ST</v>
      </c>
    </row>
    <row r="3262" spans="1:21" ht="13" x14ac:dyDescent="0.25">
      <c r="A3262" s="9">
        <v>45777</v>
      </c>
      <c r="B3262" s="2" t="s">
        <v>4406</v>
      </c>
      <c r="C3262" s="2" t="s">
        <v>18</v>
      </c>
      <c r="D3262" s="2" t="s">
        <v>19</v>
      </c>
      <c r="E3262" s="2" t="s">
        <v>168</v>
      </c>
      <c r="F3262" s="2" t="s">
        <v>10737</v>
      </c>
      <c r="G3262" s="2">
        <v>18105</v>
      </c>
      <c r="H3262" s="2" t="s">
        <v>66</v>
      </c>
      <c r="I3262" s="1">
        <v>36077</v>
      </c>
      <c r="J3262" s="2" t="s">
        <v>23</v>
      </c>
      <c r="K3262" s="2"/>
      <c r="L3262" s="2" t="s">
        <v>24</v>
      </c>
      <c r="M3262" s="2">
        <v>1</v>
      </c>
      <c r="N3262" s="2" t="s">
        <v>10738</v>
      </c>
      <c r="O3262" s="2" t="s">
        <v>47</v>
      </c>
      <c r="P3262" s="2" t="s">
        <v>330</v>
      </c>
      <c r="Q3262" s="2" t="s">
        <v>7457</v>
      </c>
      <c r="R3262" t="str">
        <f>IFERROR(INDEX(ReadySub!$A$2:$A$1153, MATCH(T3262, ReadySub!$Q$2:$Q$1153, 0)), "")</f>
        <v/>
      </c>
      <c r="S3262" s="2" t="str">
        <f t="shared" si="150"/>
        <v>L4N 0Z1_1_BARRIE</v>
      </c>
      <c r="T3262" s="2" t="str">
        <f t="shared" si="151"/>
        <v>L4N 0Z1_1 THRUSHWOOD DR_BARRIE</v>
      </c>
      <c r="U3262" s="12" t="str">
        <f t="shared" si="152"/>
        <v>DR</v>
      </c>
    </row>
    <row r="3263" spans="1:21" ht="13" x14ac:dyDescent="0.25">
      <c r="A3263" s="9">
        <v>45777</v>
      </c>
      <c r="B3263" s="2" t="s">
        <v>10720</v>
      </c>
      <c r="C3263" s="2" t="s">
        <v>18</v>
      </c>
      <c r="D3263" s="2" t="s">
        <v>31</v>
      </c>
      <c r="E3263" s="2" t="s">
        <v>182</v>
      </c>
      <c r="F3263" s="2" t="s">
        <v>10739</v>
      </c>
      <c r="G3263" s="2">
        <v>18108</v>
      </c>
      <c r="H3263" s="2" t="s">
        <v>202</v>
      </c>
      <c r="I3263" s="1">
        <v>36042</v>
      </c>
      <c r="J3263" s="2" t="s">
        <v>23</v>
      </c>
      <c r="K3263" s="2"/>
      <c r="L3263" s="2" t="s">
        <v>24</v>
      </c>
      <c r="M3263" s="2">
        <v>715</v>
      </c>
      <c r="N3263" s="2" t="s">
        <v>10740</v>
      </c>
      <c r="O3263" s="2" t="s">
        <v>26</v>
      </c>
      <c r="P3263" s="2" t="s">
        <v>683</v>
      </c>
      <c r="Q3263" s="2" t="s">
        <v>10741</v>
      </c>
      <c r="R3263" t="str">
        <f>IFERROR(INDEX(ReadySub!$A$2:$A$1153, MATCH(T3263, ReadySub!$Q$2:$Q$1153, 0)), "")</f>
        <v/>
      </c>
      <c r="S3263" s="2" t="str">
        <f t="shared" si="150"/>
        <v>L3X 1L4_715_NEWMARKET</v>
      </c>
      <c r="T3263" s="2" t="str">
        <f t="shared" si="151"/>
        <v>L3X 1L4_715 KINGSMERE RD_NEWMARKET</v>
      </c>
      <c r="U3263" s="12" t="str">
        <f t="shared" si="152"/>
        <v>RD</v>
      </c>
    </row>
    <row r="3264" spans="1:21" ht="13" x14ac:dyDescent="0.25">
      <c r="A3264" s="9">
        <v>45777</v>
      </c>
      <c r="B3264" s="2" t="s">
        <v>352</v>
      </c>
      <c r="C3264" s="2" t="s">
        <v>18</v>
      </c>
      <c r="D3264" s="2" t="s">
        <v>31</v>
      </c>
      <c r="E3264" s="2" t="s">
        <v>182</v>
      </c>
      <c r="F3264" s="2" t="s">
        <v>10742</v>
      </c>
      <c r="G3264" s="2">
        <v>18111</v>
      </c>
      <c r="H3264" s="2" t="s">
        <v>141</v>
      </c>
      <c r="I3264" s="1">
        <v>36046</v>
      </c>
      <c r="J3264" s="2" t="s">
        <v>23</v>
      </c>
      <c r="K3264" s="2"/>
      <c r="L3264" s="2" t="s">
        <v>24</v>
      </c>
      <c r="M3264" s="2">
        <v>1035</v>
      </c>
      <c r="N3264" s="2" t="s">
        <v>1836</v>
      </c>
      <c r="O3264" s="2" t="s">
        <v>47</v>
      </c>
      <c r="P3264" s="2" t="s">
        <v>683</v>
      </c>
      <c r="Q3264" s="2" t="s">
        <v>10743</v>
      </c>
      <c r="R3264" t="str">
        <f>IFERROR(INDEX(ReadySub!$A$2:$A$1153, MATCH(T3264, ReadySub!$Q$2:$Q$1153, 0)), "")</f>
        <v/>
      </c>
      <c r="S3264" s="2" t="str">
        <f t="shared" si="150"/>
        <v>L3Y 2W9_1035_NEWMARKET</v>
      </c>
      <c r="T3264" s="2" t="str">
        <f t="shared" si="151"/>
        <v>L3Y 2W9_1035 WAYNE DR_NEWMARKET</v>
      </c>
      <c r="U3264" s="12" t="str">
        <f t="shared" si="152"/>
        <v>DR</v>
      </c>
    </row>
    <row r="3265" spans="1:21" ht="13" x14ac:dyDescent="0.25">
      <c r="A3265" s="9">
        <v>45777</v>
      </c>
      <c r="B3265" s="2" t="s">
        <v>10744</v>
      </c>
      <c r="C3265" s="2" t="s">
        <v>18</v>
      </c>
      <c r="D3265" s="2" t="s">
        <v>31</v>
      </c>
      <c r="E3265" s="2" t="s">
        <v>182</v>
      </c>
      <c r="F3265" s="2" t="s">
        <v>10745</v>
      </c>
      <c r="G3265" s="2">
        <v>19003</v>
      </c>
      <c r="H3265" s="2" t="s">
        <v>120</v>
      </c>
      <c r="I3265" s="1">
        <v>34344</v>
      </c>
      <c r="J3265" s="2" t="s">
        <v>23</v>
      </c>
      <c r="K3265" s="2"/>
      <c r="L3265" s="2" t="s">
        <v>24</v>
      </c>
      <c r="M3265" s="2">
        <v>240</v>
      </c>
      <c r="N3265" s="2" t="s">
        <v>10746</v>
      </c>
      <c r="O3265" s="2" t="s">
        <v>288</v>
      </c>
      <c r="P3265" s="2" t="s">
        <v>733</v>
      </c>
      <c r="Q3265" s="2" t="s">
        <v>10747</v>
      </c>
      <c r="R3265" t="str">
        <f>IFERROR(INDEX(ReadySub!$A$2:$A$1153, MATCH(T3265, ReadySub!$Q$2:$Q$1153, 0)), "")</f>
        <v/>
      </c>
      <c r="S3265" s="2" t="str">
        <f t="shared" si="150"/>
        <v>L4G 6N9_240_AURORA</v>
      </c>
      <c r="T3265" s="2" t="str">
        <f t="shared" si="151"/>
        <v>L4G 6N9_240 MCCLELLAN WAY_AURORA</v>
      </c>
      <c r="U3265" s="12" t="str">
        <f t="shared" si="152"/>
        <v>Way</v>
      </c>
    </row>
    <row r="3266" spans="1:21" ht="13" x14ac:dyDescent="0.25">
      <c r="A3266" s="9">
        <v>45777</v>
      </c>
      <c r="B3266" s="2" t="s">
        <v>1529</v>
      </c>
      <c r="C3266" s="2" t="s">
        <v>18</v>
      </c>
      <c r="D3266" s="2" t="s">
        <v>31</v>
      </c>
      <c r="E3266" s="2" t="s">
        <v>182</v>
      </c>
      <c r="F3266" s="2" t="s">
        <v>10750</v>
      </c>
      <c r="G3266" s="2">
        <v>19007</v>
      </c>
      <c r="H3266" s="2" t="s">
        <v>34</v>
      </c>
      <c r="I3266" s="1">
        <v>34275</v>
      </c>
      <c r="J3266" s="2" t="s">
        <v>23</v>
      </c>
      <c r="K3266" s="2"/>
      <c r="L3266" s="2" t="s">
        <v>24</v>
      </c>
      <c r="M3266" s="2">
        <v>30</v>
      </c>
      <c r="N3266" s="2" t="s">
        <v>10751</v>
      </c>
      <c r="O3266" s="2" t="s">
        <v>92</v>
      </c>
      <c r="P3266" s="2" t="s">
        <v>204</v>
      </c>
      <c r="Q3266" s="2" t="s">
        <v>10752</v>
      </c>
      <c r="R3266" t="str">
        <f>IFERROR(INDEX(ReadySub!$A$2:$A$1153, MATCH(T3266, ReadySub!$Q$2:$Q$1153, 0)), "")</f>
        <v/>
      </c>
      <c r="S3266" s="2" t="str">
        <f t="shared" ref="S3266:S3329" si="153">UPPER(TRIM(Q3266))&amp;"_"&amp;UPPER(TRIM(M3266))&amp;"_"&amp;UPPER(TRIM(P3266))</f>
        <v>L4E 2L3_30_RICHMOND HILL</v>
      </c>
      <c r="T3266" s="2" t="str">
        <f t="shared" ref="T3266:T3329" si="154">UPPER(TRIM(Q3266))&amp;"_"&amp;UPPER(TRIM(M3266&amp;" "&amp;N3266&amp;" "&amp;U3266))&amp;"_"&amp;UPPER(TRIM(P3266))</f>
        <v>L4E 2L3_30 BAYSWATER AVE_RICHMOND HILL</v>
      </c>
      <c r="U3266" s="12" t="str">
        <f t="shared" ref="U3266:U3329" si="155">IF(O3266="STREET","ST",IF(O3266="AVENUE","AVE",IF(O3266="DRIVE","DR",IF(O3266="ROAD","RD",IF(O3266="CRESCENT","CRES",IF(O3266="BOULEVARD","BLVD",IF(O3266="PLACE","PL",IF(O3266="COURT","CRT",O3266))))))))</f>
        <v>AVE</v>
      </c>
    </row>
    <row r="3267" spans="1:21" ht="13" x14ac:dyDescent="0.25">
      <c r="A3267" s="9">
        <v>45777</v>
      </c>
      <c r="B3267" s="2" t="s">
        <v>10753</v>
      </c>
      <c r="C3267" s="2" t="s">
        <v>18</v>
      </c>
      <c r="D3267" s="2" t="s">
        <v>31</v>
      </c>
      <c r="E3267" s="2" t="s">
        <v>182</v>
      </c>
      <c r="F3267" s="2" t="s">
        <v>10754</v>
      </c>
      <c r="G3267" s="2">
        <v>19010</v>
      </c>
      <c r="H3267" s="2" t="s">
        <v>34</v>
      </c>
      <c r="I3267" s="1">
        <v>34310</v>
      </c>
      <c r="J3267" s="2" t="s">
        <v>23</v>
      </c>
      <c r="K3267" s="2"/>
      <c r="L3267" s="2" t="s">
        <v>24</v>
      </c>
      <c r="M3267" s="2">
        <v>480</v>
      </c>
      <c r="N3267" s="2" t="s">
        <v>10755</v>
      </c>
      <c r="O3267" s="2" t="s">
        <v>92</v>
      </c>
      <c r="P3267" s="2" t="s">
        <v>683</v>
      </c>
      <c r="Q3267" s="2" t="s">
        <v>10756</v>
      </c>
      <c r="R3267" t="str">
        <f>IFERROR(INDEX(ReadySub!$A$2:$A$1153, MATCH(T3267, ReadySub!$Q$2:$Q$1153, 0)), "")</f>
        <v/>
      </c>
      <c r="S3267" s="2" t="str">
        <f t="shared" si="153"/>
        <v>L3X 1V5_480_NEWMARKET</v>
      </c>
      <c r="T3267" s="2" t="str">
        <f t="shared" si="154"/>
        <v>L3X 1V5_480 KEITH AVE_NEWMARKET</v>
      </c>
      <c r="U3267" s="12" t="str">
        <f t="shared" si="155"/>
        <v>AVE</v>
      </c>
    </row>
    <row r="3268" spans="1:21" ht="13" x14ac:dyDescent="0.25">
      <c r="A3268" s="9">
        <v>45777</v>
      </c>
      <c r="B3268" s="2" t="s">
        <v>352</v>
      </c>
      <c r="C3268" s="2" t="s">
        <v>18</v>
      </c>
      <c r="D3268" s="2" t="s">
        <v>31</v>
      </c>
      <c r="E3268" s="2" t="s">
        <v>182</v>
      </c>
      <c r="F3268" s="2" t="s">
        <v>10757</v>
      </c>
      <c r="G3268" s="2">
        <v>19013</v>
      </c>
      <c r="H3268" s="2" t="s">
        <v>66</v>
      </c>
      <c r="I3268" s="1">
        <v>34310</v>
      </c>
      <c r="J3268" s="2" t="s">
        <v>23</v>
      </c>
      <c r="K3268" s="2"/>
      <c r="L3268" s="2" t="s">
        <v>24</v>
      </c>
      <c r="M3268" s="2">
        <v>162</v>
      </c>
      <c r="N3268" s="2" t="s">
        <v>10758</v>
      </c>
      <c r="O3268" s="2" t="s">
        <v>92</v>
      </c>
      <c r="P3268" s="2" t="s">
        <v>1214</v>
      </c>
      <c r="Q3268" s="2" t="s">
        <v>10759</v>
      </c>
      <c r="R3268" t="str">
        <f>IFERROR(INDEX(ReadySub!$A$2:$A$1153, MATCH(T3268, ReadySub!$Q$2:$Q$1153, 0)), "")</f>
        <v/>
      </c>
      <c r="S3268" s="2" t="str">
        <f t="shared" si="153"/>
        <v>L4P 3P2_162_KESWICK</v>
      </c>
      <c r="T3268" s="2" t="str">
        <f t="shared" si="154"/>
        <v>L4P 3P2_162 CARRICK AVE_KESWICK</v>
      </c>
      <c r="U3268" s="12" t="str">
        <f t="shared" si="155"/>
        <v>AVE</v>
      </c>
    </row>
    <row r="3269" spans="1:21" ht="13" x14ac:dyDescent="0.25">
      <c r="A3269" s="9">
        <v>45777</v>
      </c>
      <c r="B3269" s="2" t="s">
        <v>2042</v>
      </c>
      <c r="C3269" s="2" t="s">
        <v>18</v>
      </c>
      <c r="D3269" s="2" t="s">
        <v>31</v>
      </c>
      <c r="E3269" s="2" t="s">
        <v>182</v>
      </c>
      <c r="F3269" s="2" t="s">
        <v>10760</v>
      </c>
      <c r="G3269" s="2">
        <v>19014</v>
      </c>
      <c r="H3269" s="2" t="s">
        <v>66</v>
      </c>
      <c r="I3269" s="1">
        <v>34635</v>
      </c>
      <c r="J3269" s="2" t="s">
        <v>23</v>
      </c>
      <c r="K3269" s="2"/>
      <c r="L3269" s="2" t="s">
        <v>24</v>
      </c>
      <c r="M3269" s="2">
        <v>2501</v>
      </c>
      <c r="N3269" s="2" t="s">
        <v>5899</v>
      </c>
      <c r="O3269" s="2" t="s">
        <v>92</v>
      </c>
      <c r="P3269" s="2" t="s">
        <v>241</v>
      </c>
      <c r="Q3269" s="2" t="s">
        <v>10761</v>
      </c>
      <c r="R3269" t="str">
        <f>IFERROR(INDEX(ReadySub!$A$2:$A$1153, MATCH(T3269, ReadySub!$Q$2:$Q$1153, 0)), "")</f>
        <v/>
      </c>
      <c r="S3269" s="2" t="str">
        <f t="shared" si="153"/>
        <v>L3S 2P9_2501_MARKHAM</v>
      </c>
      <c r="T3269" s="2" t="str">
        <f t="shared" si="154"/>
        <v>L3S 2P9_2501 DENISON AVE_MARKHAM</v>
      </c>
      <c r="U3269" s="12" t="str">
        <f t="shared" si="155"/>
        <v>AVE</v>
      </c>
    </row>
    <row r="3270" spans="1:21" ht="13" x14ac:dyDescent="0.25">
      <c r="A3270" s="9">
        <v>45777</v>
      </c>
      <c r="B3270" s="2" t="s">
        <v>10720</v>
      </c>
      <c r="C3270" s="2" t="s">
        <v>18</v>
      </c>
      <c r="D3270" s="2" t="s">
        <v>31</v>
      </c>
      <c r="E3270" s="2" t="s">
        <v>182</v>
      </c>
      <c r="F3270" s="2" t="s">
        <v>10762</v>
      </c>
      <c r="G3270" s="2">
        <v>19015</v>
      </c>
      <c r="H3270" s="2" t="s">
        <v>22</v>
      </c>
      <c r="I3270" s="1">
        <v>34369</v>
      </c>
      <c r="J3270" s="2" t="s">
        <v>23</v>
      </c>
      <c r="K3270" s="2"/>
      <c r="L3270" s="2" t="s">
        <v>24</v>
      </c>
      <c r="M3270" s="2">
        <v>855</v>
      </c>
      <c r="N3270" s="2" t="s">
        <v>10763</v>
      </c>
      <c r="O3270" s="2" t="s">
        <v>47</v>
      </c>
      <c r="P3270" s="2" t="s">
        <v>683</v>
      </c>
      <c r="Q3270" s="2" t="s">
        <v>10764</v>
      </c>
      <c r="R3270" t="str">
        <f>IFERROR(INDEX(ReadySub!$A$2:$A$1153, MATCH(T3270, ReadySub!$Q$2:$Q$1153, 0)), "")</f>
        <v/>
      </c>
      <c r="S3270" s="2" t="str">
        <f t="shared" si="153"/>
        <v>L3Y 8G7_855_NEWMARKET</v>
      </c>
      <c r="T3270" s="2" t="str">
        <f t="shared" si="154"/>
        <v>L3Y 8G7_855 COLLEGE MANOR DR_NEWMARKET</v>
      </c>
      <c r="U3270" s="12" t="str">
        <f t="shared" si="155"/>
        <v>DR</v>
      </c>
    </row>
    <row r="3271" spans="1:21" ht="13" x14ac:dyDescent="0.25">
      <c r="A3271" s="9">
        <v>45777</v>
      </c>
      <c r="B3271" s="2" t="s">
        <v>1815</v>
      </c>
      <c r="C3271" s="2" t="s">
        <v>18</v>
      </c>
      <c r="D3271" s="2" t="s">
        <v>31</v>
      </c>
      <c r="E3271" s="2" t="s">
        <v>182</v>
      </c>
      <c r="F3271" s="2" t="s">
        <v>1815</v>
      </c>
      <c r="G3271" s="2">
        <v>19018</v>
      </c>
      <c r="H3271" s="2" t="s">
        <v>66</v>
      </c>
      <c r="I3271" s="1">
        <v>34480</v>
      </c>
      <c r="J3271" s="2" t="s">
        <v>23</v>
      </c>
      <c r="K3271" s="2"/>
      <c r="L3271" s="2" t="s">
        <v>24</v>
      </c>
      <c r="M3271" s="2">
        <v>8201</v>
      </c>
      <c r="N3271" s="2" t="s">
        <v>270</v>
      </c>
      <c r="O3271" s="2" t="s">
        <v>26</v>
      </c>
      <c r="P3271" s="2" t="s">
        <v>257</v>
      </c>
      <c r="Q3271" s="2" t="s">
        <v>10765</v>
      </c>
      <c r="R3271" t="str">
        <f>IFERROR(INDEX(ReadySub!$A$2:$A$1153, MATCH(T3271, ReadySub!$Q$2:$Q$1153, 0)), "")</f>
        <v/>
      </c>
      <c r="S3271" s="2" t="str">
        <f t="shared" si="153"/>
        <v>L4L 0J6_8201_WOODBRIDGE</v>
      </c>
      <c r="T3271" s="2" t="str">
        <f t="shared" si="154"/>
        <v>L4L 0J6_8201 WESTON RD_WOODBRIDGE</v>
      </c>
      <c r="U3271" s="12" t="str">
        <f t="shared" si="155"/>
        <v>RD</v>
      </c>
    </row>
    <row r="3272" spans="1:21" ht="13" x14ac:dyDescent="0.25">
      <c r="A3272" s="9">
        <v>45777</v>
      </c>
      <c r="B3272" s="2" t="s">
        <v>10766</v>
      </c>
      <c r="C3272" s="2" t="s">
        <v>18</v>
      </c>
      <c r="D3272" s="2" t="s">
        <v>31</v>
      </c>
      <c r="E3272" s="2" t="s">
        <v>182</v>
      </c>
      <c r="F3272" s="2" t="s">
        <v>10767</v>
      </c>
      <c r="G3272" s="2">
        <v>19020</v>
      </c>
      <c r="H3272" s="2" t="s">
        <v>66</v>
      </c>
      <c r="I3272" s="1">
        <v>34393</v>
      </c>
      <c r="J3272" s="2" t="s">
        <v>23</v>
      </c>
      <c r="K3272" s="2"/>
      <c r="L3272" s="2" t="s">
        <v>24</v>
      </c>
      <c r="M3272" s="2">
        <v>94</v>
      </c>
      <c r="N3272" s="2" t="s">
        <v>5764</v>
      </c>
      <c r="O3272" s="2" t="s">
        <v>36</v>
      </c>
      <c r="P3272" s="2" t="s">
        <v>185</v>
      </c>
      <c r="Q3272" s="2" t="s">
        <v>10768</v>
      </c>
      <c r="R3272" t="str">
        <f>IFERROR(INDEX(ReadySub!$A$2:$A$1153, MATCH(T3272, ReadySub!$Q$2:$Q$1153, 0)), "")</f>
        <v/>
      </c>
      <c r="S3272" s="2" t="str">
        <f t="shared" si="153"/>
        <v>L4A 4Y9_94_STOUFFVILLE</v>
      </c>
      <c r="T3272" s="2" t="str">
        <f t="shared" si="154"/>
        <v>L4A 4Y9_94 MONTREAL ST_STOUFFVILLE</v>
      </c>
      <c r="U3272" s="12" t="str">
        <f t="shared" si="155"/>
        <v>ST</v>
      </c>
    </row>
    <row r="3273" spans="1:21" ht="13" x14ac:dyDescent="0.25">
      <c r="A3273" s="9">
        <v>45777</v>
      </c>
      <c r="B3273" s="2" t="s">
        <v>352</v>
      </c>
      <c r="C3273" s="2" t="s">
        <v>18</v>
      </c>
      <c r="D3273" s="2" t="s">
        <v>31</v>
      </c>
      <c r="E3273" s="2" t="s">
        <v>182</v>
      </c>
      <c r="F3273" s="2" t="s">
        <v>10769</v>
      </c>
      <c r="G3273" s="2">
        <v>19027</v>
      </c>
      <c r="H3273" s="2" t="s">
        <v>120</v>
      </c>
      <c r="I3273" s="1">
        <v>34837</v>
      </c>
      <c r="J3273" s="2" t="s">
        <v>23</v>
      </c>
      <c r="K3273" s="2"/>
      <c r="L3273" s="2" t="s">
        <v>24</v>
      </c>
      <c r="M3273" s="2">
        <v>265</v>
      </c>
      <c r="N3273" s="2" t="s">
        <v>10770</v>
      </c>
      <c r="O3273" s="2" t="s">
        <v>101</v>
      </c>
      <c r="P3273" s="2" t="s">
        <v>194</v>
      </c>
      <c r="Q3273" s="2" t="s">
        <v>10771</v>
      </c>
      <c r="R3273" t="str">
        <f>IFERROR(INDEX(ReadySub!$A$2:$A$1153, MATCH(T3273, ReadySub!$Q$2:$Q$1153, 0)), "")</f>
        <v/>
      </c>
      <c r="S3273" s="2" t="str">
        <f t="shared" si="153"/>
        <v>L4J 7P5_265_THORNHILL</v>
      </c>
      <c r="T3273" s="2" t="str">
        <f t="shared" si="154"/>
        <v>L4J 7P5_265 BEVERLY GLEN BLVD_THORNHILL</v>
      </c>
      <c r="U3273" s="12" t="str">
        <f t="shared" si="155"/>
        <v>BLVD</v>
      </c>
    </row>
    <row r="3274" spans="1:21" ht="13" x14ac:dyDescent="0.25">
      <c r="A3274" s="9">
        <v>45777</v>
      </c>
      <c r="B3274" s="2" t="s">
        <v>1091</v>
      </c>
      <c r="C3274" s="2" t="s">
        <v>18</v>
      </c>
      <c r="D3274" s="2" t="s">
        <v>31</v>
      </c>
      <c r="E3274" s="2" t="s">
        <v>182</v>
      </c>
      <c r="F3274" s="2" t="s">
        <v>10772</v>
      </c>
      <c r="G3274" s="2">
        <v>19028</v>
      </c>
      <c r="H3274" s="2" t="s">
        <v>22</v>
      </c>
      <c r="I3274" s="1">
        <v>34873</v>
      </c>
      <c r="J3274" s="2" t="s">
        <v>23</v>
      </c>
      <c r="K3274" s="2"/>
      <c r="L3274" s="2" t="s">
        <v>24</v>
      </c>
      <c r="M3274" s="2">
        <v>290</v>
      </c>
      <c r="N3274" s="2" t="s">
        <v>10773</v>
      </c>
      <c r="O3274" s="2" t="s">
        <v>26</v>
      </c>
      <c r="P3274" s="2" t="s">
        <v>241</v>
      </c>
      <c r="Q3274" s="2" t="s">
        <v>10774</v>
      </c>
      <c r="R3274">
        <f>IFERROR(INDEX(ReadySub!$A$2:$A$1153, MATCH(T3274, ReadySub!$Q$2:$Q$1153, 0)), "")</f>
        <v>803</v>
      </c>
      <c r="S3274" s="2" t="str">
        <f t="shared" si="153"/>
        <v>L6C 1V1_290_MARKHAM</v>
      </c>
      <c r="T3274" s="2" t="str">
        <f t="shared" si="154"/>
        <v>L6C 1V1_290 CALVERT RD_MARKHAM</v>
      </c>
      <c r="U3274" s="12" t="str">
        <f t="shared" si="155"/>
        <v>RD</v>
      </c>
    </row>
    <row r="3275" spans="1:21" ht="13" x14ac:dyDescent="0.25">
      <c r="A3275" s="9">
        <v>45777</v>
      </c>
      <c r="B3275" s="2" t="s">
        <v>196</v>
      </c>
      <c r="C3275" s="2" t="s">
        <v>18</v>
      </c>
      <c r="D3275" s="2" t="s">
        <v>31</v>
      </c>
      <c r="E3275" s="2" t="s">
        <v>182</v>
      </c>
      <c r="F3275" s="2" t="s">
        <v>10775</v>
      </c>
      <c r="G3275" s="2">
        <v>19029</v>
      </c>
      <c r="H3275" s="2" t="s">
        <v>45</v>
      </c>
      <c r="I3275" s="1">
        <v>34634</v>
      </c>
      <c r="J3275" s="2" t="s">
        <v>23</v>
      </c>
      <c r="K3275" s="2"/>
      <c r="L3275" s="2" t="s">
        <v>24</v>
      </c>
      <c r="M3275" s="2">
        <v>1</v>
      </c>
      <c r="N3275" s="2" t="s">
        <v>10776</v>
      </c>
      <c r="O3275" s="2" t="s">
        <v>92</v>
      </c>
      <c r="P3275" s="2" t="s">
        <v>199</v>
      </c>
      <c r="Q3275" s="2" t="s">
        <v>10777</v>
      </c>
      <c r="R3275" t="str">
        <f>IFERROR(INDEX(ReadySub!$A$2:$A$1153, MATCH(T3275, ReadySub!$Q$2:$Q$1153, 0)), "")</f>
        <v/>
      </c>
      <c r="S3275" s="2" t="str">
        <f t="shared" si="153"/>
        <v>L6A 1W9_1_MAPLE</v>
      </c>
      <c r="T3275" s="2" t="str">
        <f t="shared" si="154"/>
        <v>L6A 1W9_1 ST.JOAN ARC AVE_MAPLE</v>
      </c>
      <c r="U3275" s="12" t="str">
        <f t="shared" si="155"/>
        <v>AVE</v>
      </c>
    </row>
    <row r="3276" spans="1:21" ht="13" x14ac:dyDescent="0.25">
      <c r="A3276" s="9">
        <v>45777</v>
      </c>
      <c r="B3276" s="2" t="s">
        <v>10778</v>
      </c>
      <c r="C3276" s="2" t="s">
        <v>18</v>
      </c>
      <c r="D3276" s="2" t="s">
        <v>31</v>
      </c>
      <c r="E3276" s="2" t="s">
        <v>182</v>
      </c>
      <c r="F3276" s="2" t="s">
        <v>10779</v>
      </c>
      <c r="G3276" s="2">
        <v>19031</v>
      </c>
      <c r="H3276" s="2" t="s">
        <v>34</v>
      </c>
      <c r="I3276" s="1">
        <v>34634</v>
      </c>
      <c r="J3276" s="2" t="s">
        <v>23</v>
      </c>
      <c r="K3276" s="2"/>
      <c r="L3276" s="2" t="s">
        <v>24</v>
      </c>
      <c r="M3276" s="2">
        <v>200</v>
      </c>
      <c r="N3276" s="2" t="s">
        <v>10780</v>
      </c>
      <c r="O3276" s="2" t="s">
        <v>26</v>
      </c>
      <c r="P3276" s="2" t="s">
        <v>257</v>
      </c>
      <c r="Q3276" s="2" t="s">
        <v>10781</v>
      </c>
      <c r="R3276" t="str">
        <f>IFERROR(INDEX(ReadySub!$A$2:$A$1153, MATCH(T3276, ReadySub!$Q$2:$Q$1153, 0)), "")</f>
        <v/>
      </c>
      <c r="S3276" s="2" t="str">
        <f t="shared" si="153"/>
        <v>L4L 3W4_200_WOODBRIDGE</v>
      </c>
      <c r="T3276" s="2" t="str">
        <f t="shared" si="154"/>
        <v>L4L 3W4_200 ANSLEY GROVE RD_WOODBRIDGE</v>
      </c>
      <c r="U3276" s="12" t="str">
        <f t="shared" si="155"/>
        <v>RD</v>
      </c>
    </row>
    <row r="3277" spans="1:21" ht="13" x14ac:dyDescent="0.25">
      <c r="A3277" s="9">
        <v>45777</v>
      </c>
      <c r="B3277" s="2" t="s">
        <v>74</v>
      </c>
      <c r="C3277" s="2" t="s">
        <v>18</v>
      </c>
      <c r="D3277" s="2" t="s">
        <v>31</v>
      </c>
      <c r="E3277" s="2" t="s">
        <v>182</v>
      </c>
      <c r="F3277" s="2" t="s">
        <v>10786</v>
      </c>
      <c r="G3277" s="2">
        <v>19038</v>
      </c>
      <c r="H3277" s="2" t="s">
        <v>104</v>
      </c>
      <c r="I3277" s="1">
        <v>34634</v>
      </c>
      <c r="J3277" s="2" t="s">
        <v>23</v>
      </c>
      <c r="K3277" s="2"/>
      <c r="L3277" s="2" t="s">
        <v>24</v>
      </c>
      <c r="M3277" s="2">
        <v>105</v>
      </c>
      <c r="N3277" s="2" t="s">
        <v>10787</v>
      </c>
      <c r="O3277" s="2" t="s">
        <v>101</v>
      </c>
      <c r="P3277" s="2" t="s">
        <v>204</v>
      </c>
      <c r="Q3277" s="2" t="s">
        <v>10788</v>
      </c>
      <c r="R3277" t="str">
        <f>IFERROR(INDEX(ReadySub!$A$2:$A$1153, MATCH(T3277, ReadySub!$Q$2:$Q$1153, 0)), "")</f>
        <v/>
      </c>
      <c r="S3277" s="2" t="str">
        <f t="shared" si="153"/>
        <v>L4C 7B1_105_RICHMOND HILL</v>
      </c>
      <c r="T3277" s="2" t="str">
        <f t="shared" si="154"/>
        <v>L4C 7B1_105 DON HEAD VILLAGE BLVD_RICHMOND HILL</v>
      </c>
      <c r="U3277" s="12" t="str">
        <f t="shared" si="155"/>
        <v>BLVD</v>
      </c>
    </row>
    <row r="3278" spans="1:21" ht="13" x14ac:dyDescent="0.25">
      <c r="A3278" s="9">
        <v>45777</v>
      </c>
      <c r="B3278" s="2" t="s">
        <v>205</v>
      </c>
      <c r="C3278" s="2" t="s">
        <v>18</v>
      </c>
      <c r="D3278" s="2" t="s">
        <v>31</v>
      </c>
      <c r="E3278" s="2" t="s">
        <v>182</v>
      </c>
      <c r="F3278" s="2" t="s">
        <v>10789</v>
      </c>
      <c r="G3278" s="2">
        <v>19041</v>
      </c>
      <c r="H3278" s="2" t="s">
        <v>120</v>
      </c>
      <c r="I3278" s="1">
        <v>34837</v>
      </c>
      <c r="J3278" s="2" t="s">
        <v>23</v>
      </c>
      <c r="K3278" s="2"/>
      <c r="L3278" s="2" t="s">
        <v>24</v>
      </c>
      <c r="M3278" s="2">
        <v>16</v>
      </c>
      <c r="N3278" s="2" t="s">
        <v>10790</v>
      </c>
      <c r="O3278" s="2" t="s">
        <v>101</v>
      </c>
      <c r="P3278" s="2" t="s">
        <v>6271</v>
      </c>
      <c r="Q3278" s="2" t="s">
        <v>10791</v>
      </c>
      <c r="R3278" t="str">
        <f>IFERROR(INDEX(ReadySub!$A$2:$A$1153, MATCH(T3278, ReadySub!$Q$2:$Q$1153, 0)), "")</f>
        <v/>
      </c>
      <c r="S3278" s="2" t="str">
        <f t="shared" si="153"/>
        <v>L9N 1C5_16_HOLLAND LANDING</v>
      </c>
      <c r="T3278" s="2" t="str">
        <f t="shared" si="154"/>
        <v>L9N 1C5_16 HOLLAND RIVER BLVD_HOLLAND LANDING</v>
      </c>
      <c r="U3278" s="12" t="str">
        <f t="shared" si="155"/>
        <v>BLVD</v>
      </c>
    </row>
    <row r="3279" spans="1:21" ht="13" x14ac:dyDescent="0.25">
      <c r="A3279" s="9">
        <v>45777</v>
      </c>
      <c r="B3279" s="2" t="s">
        <v>5308</v>
      </c>
      <c r="C3279" s="2" t="s">
        <v>18</v>
      </c>
      <c r="D3279" s="2" t="s">
        <v>31</v>
      </c>
      <c r="E3279" s="2" t="s">
        <v>182</v>
      </c>
      <c r="F3279" s="2" t="s">
        <v>10792</v>
      </c>
      <c r="G3279" s="2">
        <v>19045</v>
      </c>
      <c r="H3279" s="2" t="s">
        <v>104</v>
      </c>
      <c r="I3279" s="1">
        <v>35025</v>
      </c>
      <c r="J3279" s="2" t="s">
        <v>23</v>
      </c>
      <c r="K3279" s="2"/>
      <c r="L3279" s="2" t="s">
        <v>24</v>
      </c>
      <c r="M3279" s="2">
        <v>191</v>
      </c>
      <c r="N3279" s="2" t="s">
        <v>10793</v>
      </c>
      <c r="O3279" s="2" t="s">
        <v>26</v>
      </c>
      <c r="P3279" s="2" t="s">
        <v>257</v>
      </c>
      <c r="Q3279" s="2" t="s">
        <v>10794</v>
      </c>
      <c r="R3279" t="str">
        <f>IFERROR(INDEX(ReadySub!$A$2:$A$1153, MATCH(T3279, ReadySub!$Q$2:$Q$1153, 0)), "")</f>
        <v/>
      </c>
      <c r="S3279" s="2" t="str">
        <f t="shared" si="153"/>
        <v>L4L 7G3_191_WOODBRIDGE</v>
      </c>
      <c r="T3279" s="2" t="str">
        <f t="shared" si="154"/>
        <v>L4L 7G3_191 CROFTERS RD_WOODBRIDGE</v>
      </c>
      <c r="U3279" s="12" t="str">
        <f t="shared" si="155"/>
        <v>RD</v>
      </c>
    </row>
    <row r="3280" spans="1:21" ht="13" x14ac:dyDescent="0.25">
      <c r="A3280" s="9">
        <v>45777</v>
      </c>
      <c r="B3280" s="2" t="s">
        <v>74</v>
      </c>
      <c r="C3280" s="2" t="s">
        <v>18</v>
      </c>
      <c r="D3280" s="2" t="s">
        <v>31</v>
      </c>
      <c r="E3280" s="2" t="s">
        <v>182</v>
      </c>
      <c r="F3280" s="2" t="s">
        <v>10795</v>
      </c>
      <c r="G3280" s="2">
        <v>19047</v>
      </c>
      <c r="H3280" s="2" t="s">
        <v>45</v>
      </c>
      <c r="I3280" s="1">
        <v>35033</v>
      </c>
      <c r="J3280" s="2" t="s">
        <v>23</v>
      </c>
      <c r="K3280" s="2"/>
      <c r="L3280" s="2" t="s">
        <v>24</v>
      </c>
      <c r="M3280" s="2">
        <v>245</v>
      </c>
      <c r="N3280" s="2" t="s">
        <v>10796</v>
      </c>
      <c r="O3280" s="2" t="s">
        <v>92</v>
      </c>
      <c r="P3280" s="2" t="s">
        <v>204</v>
      </c>
      <c r="Q3280" s="2" t="s">
        <v>10797</v>
      </c>
      <c r="R3280" t="str">
        <f>IFERROR(INDEX(ReadySub!$A$2:$A$1153, MATCH(T3280, ReadySub!$Q$2:$Q$1153, 0)), "")</f>
        <v/>
      </c>
      <c r="S3280" s="2" t="str">
        <f t="shared" si="153"/>
        <v>L4S 1E1_245_RICHMOND HILL</v>
      </c>
      <c r="T3280" s="2" t="str">
        <f t="shared" si="154"/>
        <v>L4S 1E1_245 BERNARD AVE_RICHMOND HILL</v>
      </c>
      <c r="U3280" s="12" t="str">
        <f t="shared" si="155"/>
        <v>AVE</v>
      </c>
    </row>
    <row r="3281" spans="1:21" ht="13" x14ac:dyDescent="0.25">
      <c r="A3281" s="9">
        <v>45777</v>
      </c>
      <c r="B3281" s="2" t="s">
        <v>230</v>
      </c>
      <c r="C3281" s="2" t="s">
        <v>18</v>
      </c>
      <c r="D3281" s="2" t="s">
        <v>31</v>
      </c>
      <c r="E3281" s="2" t="s">
        <v>182</v>
      </c>
      <c r="F3281" s="2" t="s">
        <v>10798</v>
      </c>
      <c r="G3281" s="2">
        <v>19049</v>
      </c>
      <c r="H3281" s="2" t="s">
        <v>104</v>
      </c>
      <c r="I3281" s="1">
        <v>35025</v>
      </c>
      <c r="J3281" s="2" t="s">
        <v>23</v>
      </c>
      <c r="K3281" s="2"/>
      <c r="L3281" s="2" t="s">
        <v>24</v>
      </c>
      <c r="M3281" s="2">
        <v>223</v>
      </c>
      <c r="N3281" s="2" t="s">
        <v>10799</v>
      </c>
      <c r="O3281" s="2" t="s">
        <v>92</v>
      </c>
      <c r="P3281" s="2" t="s">
        <v>241</v>
      </c>
      <c r="Q3281" s="2" t="s">
        <v>10800</v>
      </c>
      <c r="R3281" t="str">
        <f>IFERROR(INDEX(ReadySub!$A$2:$A$1153, MATCH(T3281, ReadySub!$Q$2:$Q$1153, 0)), "")</f>
        <v/>
      </c>
      <c r="S3281" s="2" t="str">
        <f t="shared" si="153"/>
        <v>L3S 1Y4_223_MARKHAM</v>
      </c>
      <c r="T3281" s="2" t="str">
        <f t="shared" si="154"/>
        <v>L3S 1Y4_223 HIGHGLEN AVE_MARKHAM</v>
      </c>
      <c r="U3281" s="12" t="str">
        <f t="shared" si="155"/>
        <v>AVE</v>
      </c>
    </row>
    <row r="3282" spans="1:21" ht="13" x14ac:dyDescent="0.25">
      <c r="A3282" s="9">
        <v>45777</v>
      </c>
      <c r="B3282" s="2" t="s">
        <v>16672</v>
      </c>
      <c r="C3282" s="2" t="s">
        <v>18</v>
      </c>
      <c r="D3282" s="2" t="s">
        <v>31</v>
      </c>
      <c r="E3282" s="2" t="s">
        <v>182</v>
      </c>
      <c r="F3282" s="2" t="s">
        <v>10801</v>
      </c>
      <c r="G3282" s="2">
        <v>19050</v>
      </c>
      <c r="H3282" s="2" t="s">
        <v>45</v>
      </c>
      <c r="I3282" s="1">
        <v>35025</v>
      </c>
      <c r="J3282" s="2" t="s">
        <v>23</v>
      </c>
      <c r="K3282" s="2"/>
      <c r="L3282" s="2" t="s">
        <v>24</v>
      </c>
      <c r="M3282" s="2">
        <v>2599</v>
      </c>
      <c r="N3282" s="2" t="s">
        <v>3994</v>
      </c>
      <c r="O3282" s="2" t="s">
        <v>47</v>
      </c>
      <c r="P3282" s="2" t="s">
        <v>199</v>
      </c>
      <c r="Q3282" s="2" t="s">
        <v>10802</v>
      </c>
      <c r="R3282" t="str">
        <f>IFERROR(INDEX(ReadySub!$A$2:$A$1153, MATCH(T3282, ReadySub!$Q$2:$Q$1153, 0)), "")</f>
        <v/>
      </c>
      <c r="S3282" s="2" t="str">
        <f t="shared" si="153"/>
        <v>L6A 1C6_2599_MAPLE</v>
      </c>
      <c r="T3282" s="2" t="str">
        <f t="shared" si="154"/>
        <v>L6A 1C6_2599 MAJOR MACKENZIE DR_MAPLE</v>
      </c>
      <c r="U3282" s="12" t="str">
        <f t="shared" si="155"/>
        <v>DR</v>
      </c>
    </row>
    <row r="3283" spans="1:21" ht="13" x14ac:dyDescent="0.25">
      <c r="A3283" s="9">
        <v>45777</v>
      </c>
      <c r="B3283" s="2" t="s">
        <v>352</v>
      </c>
      <c r="C3283" s="2" t="s">
        <v>18</v>
      </c>
      <c r="D3283" s="2" t="s">
        <v>31</v>
      </c>
      <c r="E3283" s="2" t="s">
        <v>182</v>
      </c>
      <c r="F3283" s="2" t="s">
        <v>10803</v>
      </c>
      <c r="G3283" s="2">
        <v>19051</v>
      </c>
      <c r="H3283" s="2" t="s">
        <v>104</v>
      </c>
      <c r="I3283" s="1">
        <v>35025</v>
      </c>
      <c r="J3283" s="2" t="s">
        <v>23</v>
      </c>
      <c r="K3283" s="2"/>
      <c r="L3283" s="2" t="s">
        <v>24</v>
      </c>
      <c r="M3283" s="2">
        <v>36</v>
      </c>
      <c r="N3283" s="2" t="s">
        <v>10804</v>
      </c>
      <c r="O3283" s="2" t="s">
        <v>249</v>
      </c>
      <c r="P3283" s="2" t="s">
        <v>194</v>
      </c>
      <c r="Q3283" s="2" t="s">
        <v>10805</v>
      </c>
      <c r="R3283" t="str">
        <f>IFERROR(INDEX(ReadySub!$A$2:$A$1153, MATCH(T3283, ReadySub!$Q$2:$Q$1153, 0)), "")</f>
        <v/>
      </c>
      <c r="S3283" s="2" t="str">
        <f t="shared" si="153"/>
        <v>L3T 3X7_36_THORNHILL</v>
      </c>
      <c r="T3283" s="2" t="str">
        <f t="shared" si="154"/>
        <v>L3T 3X7_36 STORNOWAY CRES_THORNHILL</v>
      </c>
      <c r="U3283" s="12" t="str">
        <f t="shared" si="155"/>
        <v>CRES</v>
      </c>
    </row>
    <row r="3284" spans="1:21" ht="13" x14ac:dyDescent="0.25">
      <c r="A3284" s="9">
        <v>45777</v>
      </c>
      <c r="B3284" s="2" t="s">
        <v>352</v>
      </c>
      <c r="C3284" s="2" t="s">
        <v>18</v>
      </c>
      <c r="D3284" s="2" t="s">
        <v>31</v>
      </c>
      <c r="E3284" s="2" t="s">
        <v>182</v>
      </c>
      <c r="F3284" s="2" t="s">
        <v>10806</v>
      </c>
      <c r="G3284" s="2">
        <v>19052</v>
      </c>
      <c r="H3284" s="2" t="s">
        <v>120</v>
      </c>
      <c r="I3284" s="1">
        <v>35034</v>
      </c>
      <c r="J3284" s="2" t="s">
        <v>23</v>
      </c>
      <c r="K3284" s="2"/>
      <c r="L3284" s="2" t="s">
        <v>24</v>
      </c>
      <c r="M3284" s="2">
        <v>300</v>
      </c>
      <c r="N3284" s="2" t="s">
        <v>9029</v>
      </c>
      <c r="O3284" s="2" t="s">
        <v>47</v>
      </c>
      <c r="P3284" s="2" t="s">
        <v>194</v>
      </c>
      <c r="Q3284" s="2" t="s">
        <v>10807</v>
      </c>
      <c r="R3284" t="str">
        <f>IFERROR(INDEX(ReadySub!$A$2:$A$1153, MATCH(T3284, ReadySub!$Q$2:$Q$1153, 0)), "")</f>
        <v/>
      </c>
      <c r="S3284" s="2" t="str">
        <f t="shared" si="153"/>
        <v>L4J 6Y8_300_THORNHILL</v>
      </c>
      <c r="T3284" s="2" t="str">
        <f t="shared" si="154"/>
        <v>L4J 6Y8_300 ROSEDALE HEIGHTS DR_THORNHILL</v>
      </c>
      <c r="U3284" s="12" t="str">
        <f t="shared" si="155"/>
        <v>DR</v>
      </c>
    </row>
    <row r="3285" spans="1:21" ht="13" x14ac:dyDescent="0.25">
      <c r="A3285" s="9">
        <v>45777</v>
      </c>
      <c r="B3285" s="2" t="s">
        <v>1801</v>
      </c>
      <c r="C3285" s="2" t="s">
        <v>18</v>
      </c>
      <c r="D3285" s="2" t="s">
        <v>31</v>
      </c>
      <c r="E3285" s="2" t="s">
        <v>182</v>
      </c>
      <c r="F3285" s="2" t="s">
        <v>10808</v>
      </c>
      <c r="G3285" s="2">
        <v>19056</v>
      </c>
      <c r="H3285" s="2" t="s">
        <v>104</v>
      </c>
      <c r="I3285" s="1">
        <v>35855</v>
      </c>
      <c r="J3285" s="2" t="s">
        <v>23</v>
      </c>
      <c r="K3285" s="2"/>
      <c r="L3285" s="2" t="s">
        <v>24</v>
      </c>
      <c r="M3285" s="2">
        <v>6551</v>
      </c>
      <c r="N3285" s="2" t="s">
        <v>180</v>
      </c>
      <c r="O3285" s="2" t="s">
        <v>36</v>
      </c>
      <c r="P3285" s="2" t="s">
        <v>185</v>
      </c>
      <c r="Q3285" s="2" t="s">
        <v>7731</v>
      </c>
      <c r="R3285" t="str">
        <f>IFERROR(INDEX(ReadySub!$A$2:$A$1153, MATCH(T3285, ReadySub!$Q$2:$Q$1153, 0)), "")</f>
        <v/>
      </c>
      <c r="S3285" s="2" t="str">
        <f t="shared" si="153"/>
        <v>L4A 5Z4_6551_STOUFFVILLE</v>
      </c>
      <c r="T3285" s="2" t="str">
        <f t="shared" si="154"/>
        <v>L4A 5Z4_6551 MAIN ST_STOUFFVILLE</v>
      </c>
      <c r="U3285" s="12" t="str">
        <f t="shared" si="155"/>
        <v>ST</v>
      </c>
    </row>
    <row r="3286" spans="1:21" ht="13" x14ac:dyDescent="0.25">
      <c r="A3286" s="9">
        <v>45777</v>
      </c>
      <c r="B3286" s="2" t="s">
        <v>493</v>
      </c>
      <c r="C3286" s="2" t="s">
        <v>18</v>
      </c>
      <c r="D3286" s="2" t="s">
        <v>31</v>
      </c>
      <c r="E3286" s="2" t="s">
        <v>182</v>
      </c>
      <c r="F3286" s="2" t="s">
        <v>10809</v>
      </c>
      <c r="G3286" s="2">
        <v>19058</v>
      </c>
      <c r="H3286" s="2" t="s">
        <v>45</v>
      </c>
      <c r="I3286" s="1">
        <v>35244</v>
      </c>
      <c r="J3286" s="2" t="s">
        <v>23</v>
      </c>
      <c r="K3286" s="2"/>
      <c r="L3286" s="2" t="s">
        <v>24</v>
      </c>
      <c r="M3286" s="2">
        <v>5300</v>
      </c>
      <c r="N3286" s="2" t="s">
        <v>1369</v>
      </c>
      <c r="O3286" s="2" t="s">
        <v>92</v>
      </c>
      <c r="P3286" s="2" t="s">
        <v>241</v>
      </c>
      <c r="Q3286" s="2" t="s">
        <v>10810</v>
      </c>
      <c r="R3286" t="str">
        <f>IFERROR(INDEX(ReadySub!$A$2:$A$1153, MATCH(T3286, ReadySub!$Q$2:$Q$1153, 0)), "")</f>
        <v/>
      </c>
      <c r="S3286" s="2" t="str">
        <f t="shared" si="153"/>
        <v>L3S 3K8_5300_MARKHAM</v>
      </c>
      <c r="T3286" s="2" t="str">
        <f t="shared" si="154"/>
        <v>L3S 3K8_5300 14TH AVE_MARKHAM</v>
      </c>
      <c r="U3286" s="12" t="str">
        <f t="shared" si="155"/>
        <v>AVE</v>
      </c>
    </row>
    <row r="3287" spans="1:21" ht="13" x14ac:dyDescent="0.25">
      <c r="A3287" s="9">
        <v>45777</v>
      </c>
      <c r="B3287" s="2" t="s">
        <v>205</v>
      </c>
      <c r="C3287" s="2" t="s">
        <v>18</v>
      </c>
      <c r="D3287" s="2" t="s">
        <v>31</v>
      </c>
      <c r="E3287" s="2" t="s">
        <v>182</v>
      </c>
      <c r="F3287" s="2" t="s">
        <v>10811</v>
      </c>
      <c r="G3287" s="2">
        <v>19059</v>
      </c>
      <c r="H3287" s="2" t="s">
        <v>66</v>
      </c>
      <c r="I3287" s="1">
        <v>35244</v>
      </c>
      <c r="J3287" s="2" t="s">
        <v>23</v>
      </c>
      <c r="K3287" s="2"/>
      <c r="L3287" s="2" t="s">
        <v>24</v>
      </c>
      <c r="M3287" s="2">
        <v>400</v>
      </c>
      <c r="N3287" s="2" t="s">
        <v>10812</v>
      </c>
      <c r="O3287" s="2" t="s">
        <v>92</v>
      </c>
      <c r="P3287" s="2" t="s">
        <v>204</v>
      </c>
      <c r="Q3287" s="2" t="s">
        <v>10813</v>
      </c>
      <c r="R3287" t="str">
        <f>IFERROR(INDEX(ReadySub!$A$2:$A$1153, MATCH(T3287, ReadySub!$Q$2:$Q$1153, 0)), "")</f>
        <v/>
      </c>
      <c r="S3287" s="2" t="str">
        <f t="shared" si="153"/>
        <v>L4C 7A9_400_RICHMOND HILL</v>
      </c>
      <c r="T3287" s="2" t="str">
        <f t="shared" si="154"/>
        <v>L4C 7A9_400 SIXTEENTH AVE_RICHMOND HILL</v>
      </c>
      <c r="U3287" s="12" t="str">
        <f t="shared" si="155"/>
        <v>AVE</v>
      </c>
    </row>
    <row r="3288" spans="1:21" ht="13" x14ac:dyDescent="0.25">
      <c r="A3288" s="9">
        <v>45777</v>
      </c>
      <c r="B3288" s="2" t="s">
        <v>230</v>
      </c>
      <c r="C3288" s="2" t="s">
        <v>18</v>
      </c>
      <c r="D3288" s="2" t="s">
        <v>31</v>
      </c>
      <c r="E3288" s="2" t="s">
        <v>182</v>
      </c>
      <c r="F3288" s="2" t="s">
        <v>10814</v>
      </c>
      <c r="G3288" s="2">
        <v>19060</v>
      </c>
      <c r="H3288" s="2" t="s">
        <v>66</v>
      </c>
      <c r="I3288" s="1">
        <v>35396</v>
      </c>
      <c r="J3288" s="2" t="s">
        <v>23</v>
      </c>
      <c r="K3288" s="2"/>
      <c r="L3288" s="2" t="s">
        <v>24</v>
      </c>
      <c r="M3288" s="2">
        <v>3990</v>
      </c>
      <c r="N3288" s="2" t="s">
        <v>1369</v>
      </c>
      <c r="O3288" s="2" t="s">
        <v>92</v>
      </c>
      <c r="P3288" s="2" t="s">
        <v>241</v>
      </c>
      <c r="Q3288" s="2" t="s">
        <v>10815</v>
      </c>
      <c r="R3288" t="str">
        <f>IFERROR(INDEX(ReadySub!$A$2:$A$1153, MATCH(T3288, ReadySub!$Q$2:$Q$1153, 0)), "")</f>
        <v/>
      </c>
      <c r="S3288" s="2" t="str">
        <f t="shared" si="153"/>
        <v>L3R 6J8_3990_MARKHAM</v>
      </c>
      <c r="T3288" s="2" t="str">
        <f t="shared" si="154"/>
        <v>L3R 6J8_3990 14TH AVE_MARKHAM</v>
      </c>
      <c r="U3288" s="12" t="str">
        <f t="shared" si="155"/>
        <v>AVE</v>
      </c>
    </row>
    <row r="3289" spans="1:21" ht="13" x14ac:dyDescent="0.25">
      <c r="A3289" s="9">
        <v>45777</v>
      </c>
      <c r="B3289" s="2" t="s">
        <v>352</v>
      </c>
      <c r="C3289" s="2" t="s">
        <v>18</v>
      </c>
      <c r="D3289" s="2" t="s">
        <v>31</v>
      </c>
      <c r="E3289" s="2" t="s">
        <v>182</v>
      </c>
      <c r="F3289" s="2" t="s">
        <v>10816</v>
      </c>
      <c r="G3289" s="2">
        <v>19062</v>
      </c>
      <c r="H3289" s="2" t="s">
        <v>104</v>
      </c>
      <c r="I3289" s="1">
        <v>35362</v>
      </c>
      <c r="J3289" s="2" t="s">
        <v>23</v>
      </c>
      <c r="K3289" s="2"/>
      <c r="L3289" s="2" t="s">
        <v>24</v>
      </c>
      <c r="M3289" s="2">
        <v>11</v>
      </c>
      <c r="N3289" s="2" t="s">
        <v>10817</v>
      </c>
      <c r="O3289" s="2" t="s">
        <v>47</v>
      </c>
      <c r="P3289" s="2" t="s">
        <v>241</v>
      </c>
      <c r="Q3289" s="2" t="s">
        <v>10818</v>
      </c>
      <c r="R3289" t="str">
        <f>IFERROR(INDEX(ReadySub!$A$2:$A$1153, MATCH(T3289, ReadySub!$Q$2:$Q$1153, 0)), "")</f>
        <v/>
      </c>
      <c r="S3289" s="2" t="str">
        <f t="shared" si="153"/>
        <v>L3P 3G6_11_MARKHAM</v>
      </c>
      <c r="T3289" s="2" t="str">
        <f t="shared" si="154"/>
        <v>L3P 3G6_11 MAJOR BUTTONS DR_MARKHAM</v>
      </c>
      <c r="U3289" s="12" t="str">
        <f t="shared" si="155"/>
        <v>DR</v>
      </c>
    </row>
    <row r="3290" spans="1:21" ht="13" x14ac:dyDescent="0.25">
      <c r="A3290" s="9">
        <v>45777</v>
      </c>
      <c r="B3290" s="2" t="s">
        <v>352</v>
      </c>
      <c r="C3290" s="2" t="s">
        <v>18</v>
      </c>
      <c r="D3290" s="2" t="s">
        <v>31</v>
      </c>
      <c r="E3290" s="2" t="s">
        <v>182</v>
      </c>
      <c r="F3290" s="2" t="s">
        <v>10819</v>
      </c>
      <c r="G3290" s="2">
        <v>19064</v>
      </c>
      <c r="H3290" s="2" t="s">
        <v>45</v>
      </c>
      <c r="I3290" s="1">
        <v>35362</v>
      </c>
      <c r="J3290" s="2" t="s">
        <v>23</v>
      </c>
      <c r="K3290" s="2"/>
      <c r="L3290" s="2" t="s">
        <v>24</v>
      </c>
      <c r="M3290" s="2">
        <v>1000</v>
      </c>
      <c r="N3290" s="2" t="s">
        <v>10153</v>
      </c>
      <c r="O3290" s="2" t="s">
        <v>47</v>
      </c>
      <c r="P3290" s="2" t="s">
        <v>194</v>
      </c>
      <c r="Q3290" s="2" t="s">
        <v>10820</v>
      </c>
      <c r="R3290" t="str">
        <f>IFERROR(INDEX(ReadySub!$A$2:$A$1153, MATCH(T3290, ReadySub!$Q$2:$Q$1153, 0)), "")</f>
        <v/>
      </c>
      <c r="S3290" s="2" t="str">
        <f t="shared" si="153"/>
        <v>L4J 8G3_1000_THORNHILL</v>
      </c>
      <c r="T3290" s="2" t="str">
        <f t="shared" si="154"/>
        <v>L4J 8G3_1000 NEW WESTMINISTER DR_THORNHILL</v>
      </c>
      <c r="U3290" s="12" t="str">
        <f t="shared" si="155"/>
        <v>DR</v>
      </c>
    </row>
    <row r="3291" spans="1:21" ht="13" x14ac:dyDescent="0.25">
      <c r="A3291" s="9">
        <v>45777</v>
      </c>
      <c r="B3291" s="2" t="s">
        <v>205</v>
      </c>
      <c r="C3291" s="2" t="s">
        <v>18</v>
      </c>
      <c r="D3291" s="2" t="s">
        <v>31</v>
      </c>
      <c r="E3291" s="2" t="s">
        <v>182</v>
      </c>
      <c r="F3291" s="2" t="s">
        <v>10821</v>
      </c>
      <c r="G3291" s="2">
        <v>19065</v>
      </c>
      <c r="H3291" s="2" t="s">
        <v>34</v>
      </c>
      <c r="I3291" s="1">
        <v>35362</v>
      </c>
      <c r="J3291" s="2" t="s">
        <v>23</v>
      </c>
      <c r="K3291" s="2"/>
      <c r="L3291" s="2" t="s">
        <v>24</v>
      </c>
      <c r="M3291" s="2">
        <v>61</v>
      </c>
      <c r="N3291" s="2" t="s">
        <v>7557</v>
      </c>
      <c r="O3291" s="2" t="s">
        <v>101</v>
      </c>
      <c r="P3291" s="2" t="s">
        <v>194</v>
      </c>
      <c r="Q3291" s="2" t="s">
        <v>10822</v>
      </c>
      <c r="R3291" t="str">
        <f>IFERROR(INDEX(ReadySub!$A$2:$A$1153, MATCH(T3291, ReadySub!$Q$2:$Q$1153, 0)), "")</f>
        <v/>
      </c>
      <c r="S3291" s="2" t="str">
        <f t="shared" si="153"/>
        <v>L3T 4R5_61_THORNHILL</v>
      </c>
      <c r="T3291" s="2" t="str">
        <f t="shared" si="154"/>
        <v>L3T 4R5_61 SIMONSTON BLVD_THORNHILL</v>
      </c>
      <c r="U3291" s="12" t="str">
        <f t="shared" si="155"/>
        <v>BLVD</v>
      </c>
    </row>
    <row r="3292" spans="1:21" ht="13" x14ac:dyDescent="0.25">
      <c r="A3292" s="9">
        <v>45777</v>
      </c>
      <c r="B3292" s="2" t="s">
        <v>74</v>
      </c>
      <c r="C3292" s="2" t="s">
        <v>18</v>
      </c>
      <c r="D3292" s="2" t="s">
        <v>31</v>
      </c>
      <c r="E3292" s="2" t="s">
        <v>182</v>
      </c>
      <c r="F3292" s="2" t="s">
        <v>10823</v>
      </c>
      <c r="G3292" s="2">
        <v>19066</v>
      </c>
      <c r="H3292" s="2" t="s">
        <v>66</v>
      </c>
      <c r="I3292" s="1">
        <v>35362</v>
      </c>
      <c r="J3292" s="2" t="s">
        <v>23</v>
      </c>
      <c r="K3292" s="2"/>
      <c r="L3292" s="2" t="s">
        <v>24</v>
      </c>
      <c r="M3292" s="2">
        <v>69</v>
      </c>
      <c r="N3292" s="2" t="s">
        <v>10824</v>
      </c>
      <c r="O3292" s="2" t="s">
        <v>288</v>
      </c>
      <c r="P3292" s="2" t="s">
        <v>241</v>
      </c>
      <c r="Q3292" s="2" t="s">
        <v>10825</v>
      </c>
      <c r="R3292" t="str">
        <f>IFERROR(INDEX(ReadySub!$A$2:$A$1153, MATCH(T3292, ReadySub!$Q$2:$Q$1153, 0)), "")</f>
        <v/>
      </c>
      <c r="S3292" s="2" t="str">
        <f t="shared" si="153"/>
        <v>L3P 2Y5_69_MARKHAM</v>
      </c>
      <c r="T3292" s="2" t="str">
        <f t="shared" si="154"/>
        <v>L3P 2Y5_69 WOOTEN WAY_MARKHAM</v>
      </c>
      <c r="U3292" s="12" t="str">
        <f t="shared" si="155"/>
        <v>Way</v>
      </c>
    </row>
    <row r="3293" spans="1:21" ht="13" x14ac:dyDescent="0.25">
      <c r="A3293" s="9">
        <v>45777</v>
      </c>
      <c r="B3293" s="2" t="s">
        <v>230</v>
      </c>
      <c r="C3293" s="2" t="s">
        <v>18</v>
      </c>
      <c r="D3293" s="2" t="s">
        <v>31</v>
      </c>
      <c r="E3293" s="2" t="s">
        <v>182</v>
      </c>
      <c r="F3293" s="2" t="s">
        <v>10826</v>
      </c>
      <c r="G3293" s="2">
        <v>19069</v>
      </c>
      <c r="H3293" s="2" t="s">
        <v>45</v>
      </c>
      <c r="I3293" s="1">
        <v>35362</v>
      </c>
      <c r="J3293" s="2" t="s">
        <v>23</v>
      </c>
      <c r="K3293" s="2"/>
      <c r="L3293" s="2" t="s">
        <v>24</v>
      </c>
      <c r="M3293" s="2">
        <v>7755</v>
      </c>
      <c r="N3293" s="2" t="s">
        <v>1632</v>
      </c>
      <c r="O3293" s="2" t="s">
        <v>92</v>
      </c>
      <c r="P3293" s="2" t="s">
        <v>194</v>
      </c>
      <c r="Q3293" s="2" t="s">
        <v>10827</v>
      </c>
      <c r="R3293" t="str">
        <f>IFERROR(INDEX(ReadySub!$A$2:$A$1153, MATCH(T3293, ReadySub!$Q$2:$Q$1153, 0)), "")</f>
        <v/>
      </c>
      <c r="S3293" s="2" t="str">
        <f t="shared" si="153"/>
        <v>L3T 4P1_7755_THORNHILL</v>
      </c>
      <c r="T3293" s="2" t="str">
        <f t="shared" si="154"/>
        <v>L3T 4P1_7755 BAYVIEW AVE_THORNHILL</v>
      </c>
      <c r="U3293" s="12" t="str">
        <f t="shared" si="155"/>
        <v>AVE</v>
      </c>
    </row>
    <row r="3294" spans="1:21" ht="13" x14ac:dyDescent="0.25">
      <c r="A3294" s="9">
        <v>45777</v>
      </c>
      <c r="B3294" s="2" t="s">
        <v>352</v>
      </c>
      <c r="C3294" s="2" t="s">
        <v>18</v>
      </c>
      <c r="D3294" s="2" t="s">
        <v>31</v>
      </c>
      <c r="E3294" s="2" t="s">
        <v>182</v>
      </c>
      <c r="F3294" s="2" t="s">
        <v>10828</v>
      </c>
      <c r="G3294" s="2">
        <v>19075</v>
      </c>
      <c r="H3294" s="2" t="s">
        <v>53</v>
      </c>
      <c r="I3294" s="1">
        <v>35362</v>
      </c>
      <c r="J3294" s="2" t="s">
        <v>23</v>
      </c>
      <c r="K3294" s="2"/>
      <c r="L3294" s="2" t="s">
        <v>24</v>
      </c>
      <c r="M3294" s="2">
        <v>1401</v>
      </c>
      <c r="N3294" s="2" t="s">
        <v>1585</v>
      </c>
      <c r="O3294" s="2" t="s">
        <v>92</v>
      </c>
      <c r="P3294" s="2" t="s">
        <v>194</v>
      </c>
      <c r="Q3294" s="2" t="s">
        <v>10829</v>
      </c>
      <c r="R3294" t="str">
        <f>IFERROR(INDEX(ReadySub!$A$2:$A$1153, MATCH(T3294, ReadySub!$Q$2:$Q$1153, 0)), "")</f>
        <v/>
      </c>
      <c r="S3294" s="2" t="str">
        <f t="shared" si="153"/>
        <v>L4J 7R4_1401_THORNHILL</v>
      </c>
      <c r="T3294" s="2" t="str">
        <f t="shared" si="154"/>
        <v>L4J 7R4_1401 CLARK AVE_THORNHILL</v>
      </c>
      <c r="U3294" s="12" t="str">
        <f t="shared" si="155"/>
        <v>AVE</v>
      </c>
    </row>
    <row r="3295" spans="1:21" ht="13" x14ac:dyDescent="0.25">
      <c r="A3295" s="9">
        <v>45777</v>
      </c>
      <c r="B3295" s="2" t="s">
        <v>10830</v>
      </c>
      <c r="C3295" s="2" t="s">
        <v>18</v>
      </c>
      <c r="D3295" s="2" t="s">
        <v>31</v>
      </c>
      <c r="E3295" s="2" t="s">
        <v>182</v>
      </c>
      <c r="F3295" s="2" t="s">
        <v>10830</v>
      </c>
      <c r="G3295" s="2">
        <v>19077</v>
      </c>
      <c r="H3295" s="2" t="s">
        <v>53</v>
      </c>
      <c r="I3295" s="1">
        <v>35583</v>
      </c>
      <c r="J3295" s="2" t="s">
        <v>23</v>
      </c>
      <c r="K3295" s="2"/>
      <c r="L3295" s="2" t="s">
        <v>24</v>
      </c>
      <c r="M3295" s="2">
        <v>6007</v>
      </c>
      <c r="N3295" s="2" t="s">
        <v>1748</v>
      </c>
      <c r="O3295" s="2" t="s">
        <v>92</v>
      </c>
      <c r="P3295" s="2" t="s">
        <v>241</v>
      </c>
      <c r="Q3295" s="2" t="s">
        <v>10831</v>
      </c>
      <c r="R3295" t="str">
        <f>IFERROR(INDEX(ReadySub!$A$2:$A$1153, MATCH(T3295, ReadySub!$Q$2:$Q$1153, 0)), "")</f>
        <v/>
      </c>
      <c r="S3295" s="2" t="str">
        <f t="shared" si="153"/>
        <v>L3P 2B2_6007_MARKHAM</v>
      </c>
      <c r="T3295" s="2" t="str">
        <f t="shared" si="154"/>
        <v>L3P 2B2_6007 16TH AVE_MARKHAM</v>
      </c>
      <c r="U3295" s="12" t="str">
        <f t="shared" si="155"/>
        <v>AVE</v>
      </c>
    </row>
    <row r="3296" spans="1:21" ht="13" x14ac:dyDescent="0.25">
      <c r="A3296" s="9">
        <v>45777</v>
      </c>
      <c r="B3296" s="2" t="s">
        <v>352</v>
      </c>
      <c r="C3296" s="2" t="s">
        <v>18</v>
      </c>
      <c r="D3296" s="2" t="s">
        <v>31</v>
      </c>
      <c r="E3296" s="2" t="s">
        <v>182</v>
      </c>
      <c r="F3296" s="2" t="s">
        <v>10833</v>
      </c>
      <c r="G3296" s="2">
        <v>19082</v>
      </c>
      <c r="H3296" s="2" t="s">
        <v>120</v>
      </c>
      <c r="I3296" s="1">
        <v>35734</v>
      </c>
      <c r="J3296" s="2" t="s">
        <v>23</v>
      </c>
      <c r="K3296" s="2"/>
      <c r="L3296" s="2" t="s">
        <v>24</v>
      </c>
      <c r="M3296" s="2">
        <v>230</v>
      </c>
      <c r="N3296" s="2" t="s">
        <v>10773</v>
      </c>
      <c r="O3296" s="2" t="s">
        <v>26</v>
      </c>
      <c r="P3296" s="2" t="s">
        <v>241</v>
      </c>
      <c r="Q3296" s="2" t="s">
        <v>10834</v>
      </c>
      <c r="R3296" t="str">
        <f>IFERROR(INDEX(ReadySub!$A$2:$A$1153, MATCH(T3296, ReadySub!$Q$2:$Q$1153, 0)), "")</f>
        <v/>
      </c>
      <c r="S3296" s="2" t="str">
        <f t="shared" si="153"/>
        <v>L6C 1T5_230_MARKHAM</v>
      </c>
      <c r="T3296" s="2" t="str">
        <f t="shared" si="154"/>
        <v>L6C 1T5_230 CALVERT RD_MARKHAM</v>
      </c>
      <c r="U3296" s="12" t="str">
        <f t="shared" si="155"/>
        <v>RD</v>
      </c>
    </row>
    <row r="3297" spans="1:21" ht="13" x14ac:dyDescent="0.25">
      <c r="A3297" s="9">
        <v>45777</v>
      </c>
      <c r="B3297" s="2" t="s">
        <v>2553</v>
      </c>
      <c r="C3297" s="2" t="s">
        <v>18</v>
      </c>
      <c r="D3297" s="2" t="s">
        <v>31</v>
      </c>
      <c r="E3297" s="2" t="s">
        <v>182</v>
      </c>
      <c r="F3297" s="2" t="s">
        <v>10835</v>
      </c>
      <c r="G3297" s="2">
        <v>19084</v>
      </c>
      <c r="H3297" s="2" t="s">
        <v>104</v>
      </c>
      <c r="I3297" s="1">
        <v>35705</v>
      </c>
      <c r="J3297" s="2" t="s">
        <v>23</v>
      </c>
      <c r="K3297" s="2"/>
      <c r="L3297" s="2" t="s">
        <v>24</v>
      </c>
      <c r="M3297" s="2">
        <v>289</v>
      </c>
      <c r="N3297" s="2" t="s">
        <v>8280</v>
      </c>
      <c r="O3297" s="2" t="s">
        <v>6678</v>
      </c>
      <c r="P3297" s="2" t="s">
        <v>241</v>
      </c>
      <c r="Q3297" s="2" t="s">
        <v>10836</v>
      </c>
      <c r="R3297" t="str">
        <f>IFERROR(INDEX(ReadySub!$A$2:$A$1153, MATCH(T3297, ReadySub!$Q$2:$Q$1153, 0)), "")</f>
        <v/>
      </c>
      <c r="S3297" s="2" t="str">
        <f t="shared" si="153"/>
        <v>L3R 3J3_289_MARKHAM</v>
      </c>
      <c r="T3297" s="2" t="str">
        <f t="shared" si="154"/>
        <v>L3R 3J3_289 RISEBROUGH CIRCUIT_MARKHAM</v>
      </c>
      <c r="U3297" s="12" t="str">
        <f t="shared" si="155"/>
        <v>Circuit</v>
      </c>
    </row>
    <row r="3298" spans="1:21" ht="13" x14ac:dyDescent="0.25">
      <c r="A3298" s="9">
        <v>45777</v>
      </c>
      <c r="B3298" s="2" t="s">
        <v>3276</v>
      </c>
      <c r="C3298" s="2" t="s">
        <v>18</v>
      </c>
      <c r="D3298" s="2" t="s">
        <v>31</v>
      </c>
      <c r="E3298" s="2" t="s">
        <v>182</v>
      </c>
      <c r="F3298" s="2" t="s">
        <v>10837</v>
      </c>
      <c r="G3298" s="2">
        <v>19085</v>
      </c>
      <c r="H3298" s="2" t="s">
        <v>104</v>
      </c>
      <c r="I3298" s="1">
        <v>35734</v>
      </c>
      <c r="J3298" s="2" t="s">
        <v>23</v>
      </c>
      <c r="K3298" s="2"/>
      <c r="L3298" s="2" t="s">
        <v>24</v>
      </c>
      <c r="M3298" s="2">
        <v>140</v>
      </c>
      <c r="N3298" s="2" t="s">
        <v>10838</v>
      </c>
      <c r="O3298" s="2" t="s">
        <v>101</v>
      </c>
      <c r="P3298" s="2" t="s">
        <v>257</v>
      </c>
      <c r="Q3298" s="2" t="s">
        <v>10839</v>
      </c>
      <c r="R3298">
        <f>IFERROR(INDEX(ReadySub!$A$2:$A$1153, MATCH(T3298, ReadySub!$Q$2:$Q$1153, 0)), "")</f>
        <v>1806</v>
      </c>
      <c r="S3298" s="2" t="str">
        <f t="shared" si="153"/>
        <v>L4L 6Z6_140_WOODBRIDGE</v>
      </c>
      <c r="T3298" s="2" t="str">
        <f t="shared" si="154"/>
        <v>L4L 6Z6_140 GREEN PARK BLVD_WOODBRIDGE</v>
      </c>
      <c r="U3298" s="12" t="str">
        <f t="shared" si="155"/>
        <v>BLVD</v>
      </c>
    </row>
    <row r="3299" spans="1:21" ht="13" x14ac:dyDescent="0.25">
      <c r="A3299" s="9">
        <v>45777</v>
      </c>
      <c r="B3299" s="2" t="s">
        <v>793</v>
      </c>
      <c r="C3299" s="2" t="s">
        <v>18</v>
      </c>
      <c r="D3299" s="2" t="s">
        <v>31</v>
      </c>
      <c r="E3299" s="2" t="s">
        <v>182</v>
      </c>
      <c r="F3299" s="2" t="s">
        <v>10840</v>
      </c>
      <c r="G3299" s="2">
        <v>19088</v>
      </c>
      <c r="H3299" s="2" t="s">
        <v>377</v>
      </c>
      <c r="I3299" s="1">
        <v>35734</v>
      </c>
      <c r="J3299" s="2" t="s">
        <v>23</v>
      </c>
      <c r="K3299" s="2"/>
      <c r="L3299" s="2" t="s">
        <v>24</v>
      </c>
      <c r="M3299" s="2">
        <v>500</v>
      </c>
      <c r="N3299" s="2" t="s">
        <v>3823</v>
      </c>
      <c r="O3299" s="2" t="s">
        <v>92</v>
      </c>
      <c r="P3299" s="2" t="s">
        <v>257</v>
      </c>
      <c r="Q3299" s="2" t="s">
        <v>10841</v>
      </c>
      <c r="R3299" t="str">
        <f>IFERROR(INDEX(ReadySub!$A$2:$A$1153, MATCH(T3299, ReadySub!$Q$2:$Q$1153, 0)), "")</f>
        <v/>
      </c>
      <c r="S3299" s="2" t="str">
        <f t="shared" si="153"/>
        <v>L4L 5J4_500_WOODBRIDGE</v>
      </c>
      <c r="T3299" s="2" t="str">
        <f t="shared" si="154"/>
        <v>L4L 5J4_500 ABERDEEN AVE_WOODBRIDGE</v>
      </c>
      <c r="U3299" s="12" t="str">
        <f t="shared" si="155"/>
        <v>AVE</v>
      </c>
    </row>
    <row r="3300" spans="1:21" ht="13" x14ac:dyDescent="0.25">
      <c r="A3300" s="9">
        <v>45777</v>
      </c>
      <c r="B3300" s="2" t="s">
        <v>831</v>
      </c>
      <c r="C3300" s="2" t="s">
        <v>18</v>
      </c>
      <c r="D3300" s="2" t="s">
        <v>31</v>
      </c>
      <c r="E3300" s="2" t="s">
        <v>182</v>
      </c>
      <c r="F3300" s="2" t="s">
        <v>10842</v>
      </c>
      <c r="G3300" s="2">
        <v>19089</v>
      </c>
      <c r="H3300" s="2" t="s">
        <v>53</v>
      </c>
      <c r="I3300" s="1">
        <v>35824</v>
      </c>
      <c r="J3300" s="2" t="s">
        <v>23</v>
      </c>
      <c r="K3300" s="2"/>
      <c r="L3300" s="2" t="s">
        <v>24</v>
      </c>
      <c r="M3300" s="2">
        <v>1151</v>
      </c>
      <c r="N3300" s="2" t="s">
        <v>5899</v>
      </c>
      <c r="O3300" s="2" t="s">
        <v>36</v>
      </c>
      <c r="P3300" s="2" t="s">
        <v>241</v>
      </c>
      <c r="Q3300" s="2" t="s">
        <v>10843</v>
      </c>
      <c r="R3300" t="str">
        <f>IFERROR(INDEX(ReadySub!$A$2:$A$1153, MATCH(T3300, ReadySub!$Q$2:$Q$1153, 0)), "")</f>
        <v/>
      </c>
      <c r="S3300" s="2" t="str">
        <f t="shared" si="153"/>
        <v>L3R 3Y4_1151_MARKHAM</v>
      </c>
      <c r="T3300" s="2" t="str">
        <f t="shared" si="154"/>
        <v>L3R 3Y4_1151 DENISON ST_MARKHAM</v>
      </c>
      <c r="U3300" s="12" t="str">
        <f t="shared" si="155"/>
        <v>ST</v>
      </c>
    </row>
    <row r="3301" spans="1:21" ht="13" x14ac:dyDescent="0.25">
      <c r="A3301" s="9">
        <v>45777</v>
      </c>
      <c r="B3301" s="2" t="s">
        <v>793</v>
      </c>
      <c r="C3301" s="2" t="s">
        <v>18</v>
      </c>
      <c r="D3301" s="2" t="s">
        <v>31</v>
      </c>
      <c r="E3301" s="2" t="s">
        <v>182</v>
      </c>
      <c r="F3301" s="2" t="s">
        <v>10845</v>
      </c>
      <c r="G3301" s="2">
        <v>19093</v>
      </c>
      <c r="H3301" s="2" t="s">
        <v>104</v>
      </c>
      <c r="I3301" s="1">
        <v>35824</v>
      </c>
      <c r="J3301" s="2" t="s">
        <v>23</v>
      </c>
      <c r="K3301" s="2"/>
      <c r="L3301" s="2" t="s">
        <v>24</v>
      </c>
      <c r="M3301" s="2">
        <v>400</v>
      </c>
      <c r="N3301" s="2" t="s">
        <v>1868</v>
      </c>
      <c r="O3301" s="2" t="s">
        <v>36</v>
      </c>
      <c r="P3301" s="2" t="s">
        <v>204</v>
      </c>
      <c r="Q3301" s="2" t="s">
        <v>10846</v>
      </c>
      <c r="R3301" t="str">
        <f>IFERROR(INDEX(ReadySub!$A$2:$A$1153, MATCH(T3301, ReadySub!$Q$2:$Q$1153, 0)), "")</f>
        <v/>
      </c>
      <c r="S3301" s="2" t="str">
        <f t="shared" si="153"/>
        <v>L4C 4B9_400_RICHMOND HILL</v>
      </c>
      <c r="T3301" s="2" t="str">
        <f t="shared" si="154"/>
        <v>L4C 4B9_400 MILL ST_RICHMOND HILL</v>
      </c>
      <c r="U3301" s="12" t="str">
        <f t="shared" si="155"/>
        <v>ST</v>
      </c>
    </row>
    <row r="3302" spans="1:21" ht="13" x14ac:dyDescent="0.25">
      <c r="A3302" s="9">
        <v>45777</v>
      </c>
      <c r="B3302" s="2" t="s">
        <v>10720</v>
      </c>
      <c r="C3302" s="2" t="s">
        <v>18</v>
      </c>
      <c r="D3302" s="2" t="s">
        <v>31</v>
      </c>
      <c r="E3302" s="2" t="s">
        <v>182</v>
      </c>
      <c r="F3302" s="2" t="s">
        <v>10847</v>
      </c>
      <c r="G3302" s="2">
        <v>19096</v>
      </c>
      <c r="H3302" s="2" t="s">
        <v>104</v>
      </c>
      <c r="I3302" s="1">
        <v>35824</v>
      </c>
      <c r="J3302" s="2" t="s">
        <v>23</v>
      </c>
      <c r="K3302" s="2"/>
      <c r="L3302" s="2" t="s">
        <v>24</v>
      </c>
      <c r="M3302" s="2">
        <v>875</v>
      </c>
      <c r="N3302" s="2" t="s">
        <v>548</v>
      </c>
      <c r="O3302" s="2" t="s">
        <v>92</v>
      </c>
      <c r="P3302" s="2" t="s">
        <v>683</v>
      </c>
      <c r="Q3302" s="2" t="s">
        <v>10848</v>
      </c>
      <c r="R3302" t="str">
        <f>IFERROR(INDEX(ReadySub!$A$2:$A$1153, MATCH(T3302, ReadySub!$Q$2:$Q$1153, 0)), "")</f>
        <v/>
      </c>
      <c r="S3302" s="2" t="str">
        <f t="shared" si="153"/>
        <v>L3X 2K3_875_NEWMARKET</v>
      </c>
      <c r="T3302" s="2" t="str">
        <f t="shared" si="154"/>
        <v>L3X 2K3_875 STONEHAVEN AVE_NEWMARKET</v>
      </c>
      <c r="U3302" s="12" t="str">
        <f t="shared" si="155"/>
        <v>AVE</v>
      </c>
    </row>
    <row r="3303" spans="1:21" ht="13" x14ac:dyDescent="0.25">
      <c r="A3303" s="9">
        <v>45777</v>
      </c>
      <c r="B3303" s="2" t="s">
        <v>10849</v>
      </c>
      <c r="C3303" s="2" t="s">
        <v>18</v>
      </c>
      <c r="D3303" s="2" t="s">
        <v>31</v>
      </c>
      <c r="E3303" s="2" t="s">
        <v>182</v>
      </c>
      <c r="F3303" s="2" t="s">
        <v>10850</v>
      </c>
      <c r="G3303" s="2">
        <v>19098</v>
      </c>
      <c r="H3303" s="2" t="s">
        <v>141</v>
      </c>
      <c r="I3303" s="1">
        <v>35734</v>
      </c>
      <c r="J3303" s="2" t="s">
        <v>23</v>
      </c>
      <c r="K3303" s="2"/>
      <c r="L3303" s="2" t="s">
        <v>24</v>
      </c>
      <c r="M3303" s="2">
        <v>83</v>
      </c>
      <c r="N3303" s="2" t="s">
        <v>1158</v>
      </c>
      <c r="O3303" s="2" t="s">
        <v>109</v>
      </c>
      <c r="P3303" s="2" t="s">
        <v>194</v>
      </c>
      <c r="Q3303" s="2" t="s">
        <v>10851</v>
      </c>
      <c r="R3303" t="str">
        <f>IFERROR(INDEX(ReadySub!$A$2:$A$1153, MATCH(T3303, ReadySub!$Q$2:$Q$1153, 0)), "")</f>
        <v/>
      </c>
      <c r="S3303" s="2" t="str">
        <f t="shared" si="153"/>
        <v>L3T 6K6_83_THORNHILL</v>
      </c>
      <c r="T3303" s="2" t="str">
        <f t="shared" si="154"/>
        <v>L3T 6K6_83 GREEN LANE_THORNHILL</v>
      </c>
      <c r="U3303" s="12" t="str">
        <f t="shared" si="155"/>
        <v>Lane</v>
      </c>
    </row>
    <row r="3304" spans="1:21" ht="13" x14ac:dyDescent="0.25">
      <c r="A3304" s="9">
        <v>45777</v>
      </c>
      <c r="B3304" s="2" t="s">
        <v>793</v>
      </c>
      <c r="C3304" s="2" t="s">
        <v>18</v>
      </c>
      <c r="D3304" s="2" t="s">
        <v>31</v>
      </c>
      <c r="E3304" s="2" t="s">
        <v>182</v>
      </c>
      <c r="F3304" s="2" t="s">
        <v>10852</v>
      </c>
      <c r="G3304" s="2">
        <v>19100</v>
      </c>
      <c r="H3304" s="2" t="s">
        <v>377</v>
      </c>
      <c r="I3304" s="1">
        <v>36003</v>
      </c>
      <c r="J3304" s="2" t="s">
        <v>23</v>
      </c>
      <c r="K3304" s="2"/>
      <c r="L3304" s="2" t="s">
        <v>24</v>
      </c>
      <c r="M3304" s="2">
        <v>161</v>
      </c>
      <c r="N3304" s="2" t="s">
        <v>4417</v>
      </c>
      <c r="O3304" s="2" t="s">
        <v>36</v>
      </c>
      <c r="P3304" s="2" t="s">
        <v>204</v>
      </c>
      <c r="Q3304" s="2" t="s">
        <v>10853</v>
      </c>
      <c r="R3304" t="str">
        <f>IFERROR(INDEX(ReadySub!$A$2:$A$1153, MATCH(T3304, ReadySub!$Q$2:$Q$1153, 0)), "")</f>
        <v/>
      </c>
      <c r="S3304" s="2" t="str">
        <f t="shared" si="153"/>
        <v>L4C 9N9_161_RICHMOND HILL</v>
      </c>
      <c r="T3304" s="2" t="str">
        <f t="shared" si="154"/>
        <v>L4C 9N9_161 REGENT ST_RICHMOND HILL</v>
      </c>
      <c r="U3304" s="12" t="str">
        <f t="shared" si="155"/>
        <v>ST</v>
      </c>
    </row>
    <row r="3305" spans="1:21" ht="13" x14ac:dyDescent="0.25">
      <c r="A3305" s="9">
        <v>45777</v>
      </c>
      <c r="B3305" s="2" t="s">
        <v>181</v>
      </c>
      <c r="C3305" s="2" t="s">
        <v>18</v>
      </c>
      <c r="D3305" s="2" t="s">
        <v>31</v>
      </c>
      <c r="E3305" s="2" t="s">
        <v>182</v>
      </c>
      <c r="F3305" s="2" t="s">
        <v>10854</v>
      </c>
      <c r="G3305" s="2">
        <v>19101</v>
      </c>
      <c r="H3305" s="2" t="s">
        <v>104</v>
      </c>
      <c r="I3305" s="1">
        <v>35877</v>
      </c>
      <c r="J3305" s="2" t="s">
        <v>23</v>
      </c>
      <c r="K3305" s="2"/>
      <c r="L3305" s="2" t="s">
        <v>24</v>
      </c>
      <c r="M3305" s="2">
        <v>121</v>
      </c>
      <c r="N3305" s="2" t="s">
        <v>10855</v>
      </c>
      <c r="O3305" s="2" t="s">
        <v>109</v>
      </c>
      <c r="P3305" s="2" t="s">
        <v>204</v>
      </c>
      <c r="Q3305" s="2" t="s">
        <v>10856</v>
      </c>
      <c r="R3305" t="str">
        <f>IFERROR(INDEX(ReadySub!$A$2:$A$1153, MATCH(T3305, ReadySub!$Q$2:$Q$1153, 0)), "")</f>
        <v/>
      </c>
      <c r="S3305" s="2" t="str">
        <f t="shared" si="153"/>
        <v>L4C 0E6_121_RICHMOND HILL</v>
      </c>
      <c r="T3305" s="2" t="str">
        <f t="shared" si="154"/>
        <v>L4C 0E6_121 LARRAT LANE_RICHMOND HILL</v>
      </c>
      <c r="U3305" s="12" t="str">
        <f t="shared" si="155"/>
        <v>Lane</v>
      </c>
    </row>
    <row r="3306" spans="1:21" ht="13" x14ac:dyDescent="0.25">
      <c r="A3306" s="9">
        <v>45777</v>
      </c>
      <c r="B3306" s="2" t="s">
        <v>10857</v>
      </c>
      <c r="C3306" s="2" t="s">
        <v>18</v>
      </c>
      <c r="D3306" s="2" t="s">
        <v>31</v>
      </c>
      <c r="E3306" s="2" t="s">
        <v>182</v>
      </c>
      <c r="F3306" s="2" t="s">
        <v>10858</v>
      </c>
      <c r="G3306" s="2">
        <v>19102</v>
      </c>
      <c r="H3306" s="2" t="s">
        <v>45</v>
      </c>
      <c r="I3306" s="1">
        <v>35944</v>
      </c>
      <c r="J3306" s="2" t="s">
        <v>23</v>
      </c>
      <c r="K3306" s="2"/>
      <c r="L3306" s="2" t="s">
        <v>24</v>
      </c>
      <c r="M3306" s="2">
        <v>325</v>
      </c>
      <c r="N3306" s="2" t="s">
        <v>2536</v>
      </c>
      <c r="O3306" s="2"/>
      <c r="P3306" s="2" t="s">
        <v>1214</v>
      </c>
      <c r="Q3306" s="2" t="s">
        <v>10859</v>
      </c>
      <c r="R3306" t="str">
        <f>IFERROR(INDEX(ReadySub!$A$2:$A$1153, MATCH(T3306, ReadySub!$Q$2:$Q$1153, 0)), "")</f>
        <v/>
      </c>
      <c r="S3306" s="2" t="str">
        <f t="shared" si="153"/>
        <v>L4P 2B8_325_KESWICK</v>
      </c>
      <c r="T3306" s="2" t="str">
        <f t="shared" si="154"/>
        <v>L4P 2B8_325 THE QUEENSWAY 0_KESWICK</v>
      </c>
      <c r="U3306" s="12">
        <f t="shared" si="155"/>
        <v>0</v>
      </c>
    </row>
    <row r="3307" spans="1:21" ht="13" x14ac:dyDescent="0.25">
      <c r="A3307" s="9">
        <v>45777</v>
      </c>
      <c r="B3307" s="2" t="s">
        <v>4817</v>
      </c>
      <c r="C3307" s="2" t="s">
        <v>18</v>
      </c>
      <c r="D3307" s="2" t="s">
        <v>31</v>
      </c>
      <c r="E3307" s="2" t="s">
        <v>182</v>
      </c>
      <c r="F3307" s="2" t="s">
        <v>10860</v>
      </c>
      <c r="G3307" s="2">
        <v>19103</v>
      </c>
      <c r="H3307" s="2" t="s">
        <v>22</v>
      </c>
      <c r="I3307" s="1">
        <v>36003</v>
      </c>
      <c r="J3307" s="2" t="s">
        <v>23</v>
      </c>
      <c r="K3307" s="2"/>
      <c r="L3307" s="2" t="s">
        <v>24</v>
      </c>
      <c r="M3307" s="2">
        <v>9011</v>
      </c>
      <c r="N3307" s="2" t="s">
        <v>1057</v>
      </c>
      <c r="O3307" s="2" t="s">
        <v>36</v>
      </c>
      <c r="P3307" s="2" t="s">
        <v>204</v>
      </c>
      <c r="Q3307" s="2" t="s">
        <v>4819</v>
      </c>
      <c r="R3307" t="str">
        <f>IFERROR(INDEX(ReadySub!$A$2:$A$1153, MATCH(T3307, ReadySub!$Q$2:$Q$1153, 0)), "")</f>
        <v/>
      </c>
      <c r="S3307" s="2" t="str">
        <f t="shared" si="153"/>
        <v>L4B 3B6_9011_RICHMOND HILL</v>
      </c>
      <c r="T3307" s="2" t="str">
        <f t="shared" si="154"/>
        <v>L4B 3B6_9011 LESLIE ST_RICHMOND HILL</v>
      </c>
      <c r="U3307" s="12" t="str">
        <f t="shared" si="155"/>
        <v>ST</v>
      </c>
    </row>
    <row r="3308" spans="1:21" ht="13" x14ac:dyDescent="0.25">
      <c r="A3308" s="9">
        <v>45777</v>
      </c>
      <c r="B3308" s="2" t="s">
        <v>5308</v>
      </c>
      <c r="C3308" s="2" t="s">
        <v>18</v>
      </c>
      <c r="D3308" s="2" t="s">
        <v>31</v>
      </c>
      <c r="E3308" s="2" t="s">
        <v>182</v>
      </c>
      <c r="F3308" s="2" t="s">
        <v>10861</v>
      </c>
      <c r="G3308" s="2">
        <v>19104</v>
      </c>
      <c r="H3308" s="2" t="s">
        <v>104</v>
      </c>
      <c r="I3308" s="1">
        <v>35975</v>
      </c>
      <c r="J3308" s="2" t="s">
        <v>23</v>
      </c>
      <c r="K3308" s="2"/>
      <c r="L3308" s="2" t="s">
        <v>24</v>
      </c>
      <c r="M3308" s="2">
        <v>41</v>
      </c>
      <c r="N3308" s="2" t="s">
        <v>10862</v>
      </c>
      <c r="O3308" s="2" t="s">
        <v>249</v>
      </c>
      <c r="P3308" s="2" t="s">
        <v>194</v>
      </c>
      <c r="Q3308" s="2" t="s">
        <v>10863</v>
      </c>
      <c r="R3308" t="str">
        <f>IFERROR(INDEX(ReadySub!$A$2:$A$1153, MATCH(T3308, ReadySub!$Q$2:$Q$1153, 0)), "")</f>
        <v/>
      </c>
      <c r="S3308" s="2" t="str">
        <f t="shared" si="153"/>
        <v>L3T 5C3_41_THORNHILL</v>
      </c>
      <c r="T3308" s="2" t="str">
        <f t="shared" si="154"/>
        <v>L3T 5C3_41 PORTERFIELD CRES_THORNHILL</v>
      </c>
      <c r="U3308" s="12" t="str">
        <f t="shared" si="155"/>
        <v>CRES</v>
      </c>
    </row>
    <row r="3309" spans="1:21" ht="13" x14ac:dyDescent="0.25">
      <c r="A3309" s="9">
        <v>45777</v>
      </c>
      <c r="B3309" s="2" t="s">
        <v>2553</v>
      </c>
      <c r="C3309" s="2" t="s">
        <v>18</v>
      </c>
      <c r="D3309" s="2" t="s">
        <v>31</v>
      </c>
      <c r="E3309" s="2" t="s">
        <v>182</v>
      </c>
      <c r="F3309" s="2" t="s">
        <v>10864</v>
      </c>
      <c r="G3309" s="2">
        <v>19108</v>
      </c>
      <c r="H3309" s="2" t="s">
        <v>120</v>
      </c>
      <c r="I3309" s="1">
        <v>36046</v>
      </c>
      <c r="J3309" s="2" t="s">
        <v>23</v>
      </c>
      <c r="K3309" s="2"/>
      <c r="L3309" s="2" t="s">
        <v>24</v>
      </c>
      <c r="M3309" s="2">
        <v>90</v>
      </c>
      <c r="N3309" s="2" t="s">
        <v>3979</v>
      </c>
      <c r="O3309" s="2" t="s">
        <v>36</v>
      </c>
      <c r="P3309" s="2" t="s">
        <v>241</v>
      </c>
      <c r="Q3309" s="2" t="s">
        <v>10865</v>
      </c>
      <c r="R3309" t="str">
        <f>IFERROR(INDEX(ReadySub!$A$2:$A$1153, MATCH(T3309, ReadySub!$Q$2:$Q$1153, 0)), "")</f>
        <v/>
      </c>
      <c r="S3309" s="2" t="str">
        <f t="shared" si="153"/>
        <v>L3P 1N9_90_MARKHAM</v>
      </c>
      <c r="T3309" s="2" t="str">
        <f t="shared" si="154"/>
        <v>L3P 1N9_90 ROBINSON ST_MARKHAM</v>
      </c>
      <c r="U3309" s="12" t="str">
        <f t="shared" si="155"/>
        <v>ST</v>
      </c>
    </row>
    <row r="3310" spans="1:21" ht="13" x14ac:dyDescent="0.25">
      <c r="A3310" s="9">
        <v>45777</v>
      </c>
      <c r="B3310" s="2" t="s">
        <v>1801</v>
      </c>
      <c r="C3310" s="2" t="s">
        <v>18</v>
      </c>
      <c r="D3310" s="2" t="s">
        <v>31</v>
      </c>
      <c r="E3310" s="2" t="s">
        <v>182</v>
      </c>
      <c r="F3310" s="2" t="s">
        <v>10866</v>
      </c>
      <c r="G3310" s="2">
        <v>19109</v>
      </c>
      <c r="H3310" s="2" t="s">
        <v>120</v>
      </c>
      <c r="I3310" s="1">
        <v>36131</v>
      </c>
      <c r="J3310" s="2" t="s">
        <v>23</v>
      </c>
      <c r="K3310" s="2"/>
      <c r="L3310" s="2" t="s">
        <v>24</v>
      </c>
      <c r="M3310" s="2">
        <v>300</v>
      </c>
      <c r="N3310" s="2" t="s">
        <v>184</v>
      </c>
      <c r="O3310" s="2" t="s">
        <v>47</v>
      </c>
      <c r="P3310" s="2" t="s">
        <v>185</v>
      </c>
      <c r="Q3310" s="2" t="s">
        <v>10867</v>
      </c>
      <c r="R3310" t="str">
        <f>IFERROR(INDEX(ReadySub!$A$2:$A$1153, MATCH(T3310, ReadySub!$Q$2:$Q$1153, 0)), "")</f>
        <v/>
      </c>
      <c r="S3310" s="2" t="str">
        <f t="shared" si="153"/>
        <v>L4A 1E5_300_STOUFFVILLE</v>
      </c>
      <c r="T3310" s="2" t="str">
        <f t="shared" si="154"/>
        <v>L4A 1E5_300 GLAD PARK DR_STOUFFVILLE</v>
      </c>
      <c r="U3310" s="12" t="str">
        <f t="shared" si="155"/>
        <v>DR</v>
      </c>
    </row>
    <row r="3311" spans="1:21" ht="13" x14ac:dyDescent="0.25">
      <c r="A3311" s="9">
        <v>45777</v>
      </c>
      <c r="B3311" s="2" t="s">
        <v>448</v>
      </c>
      <c r="C3311" s="2" t="s">
        <v>18</v>
      </c>
      <c r="D3311" s="2" t="s">
        <v>31</v>
      </c>
      <c r="E3311" s="2" t="s">
        <v>182</v>
      </c>
      <c r="F3311" s="2" t="s">
        <v>449</v>
      </c>
      <c r="G3311" s="2">
        <v>19111</v>
      </c>
      <c r="H3311" s="2" t="s">
        <v>53</v>
      </c>
      <c r="I3311" s="1">
        <v>36244</v>
      </c>
      <c r="J3311" s="2" t="s">
        <v>23</v>
      </c>
      <c r="K3311" s="2"/>
      <c r="L3311" s="2" t="s">
        <v>24</v>
      </c>
      <c r="M3311" s="2">
        <v>28</v>
      </c>
      <c r="N3311" s="2" t="s">
        <v>10868</v>
      </c>
      <c r="O3311" s="2" t="s">
        <v>47</v>
      </c>
      <c r="P3311" s="2" t="s">
        <v>241</v>
      </c>
      <c r="Q3311" s="2" t="s">
        <v>10869</v>
      </c>
      <c r="R3311" t="str">
        <f>IFERROR(INDEX(ReadySub!$A$2:$A$1153, MATCH(T3311, ReadySub!$Q$2:$Q$1153, 0)), "")</f>
        <v/>
      </c>
      <c r="S3311" s="2" t="str">
        <f t="shared" si="153"/>
        <v>L3R 9Y1_28_MARKHAM</v>
      </c>
      <c r="T3311" s="2" t="str">
        <f t="shared" si="154"/>
        <v>L3R 9Y1_28 CROWN STEEL DR_MARKHAM</v>
      </c>
      <c r="U3311" s="12" t="str">
        <f t="shared" si="155"/>
        <v>DR</v>
      </c>
    </row>
    <row r="3312" spans="1:21" ht="13" x14ac:dyDescent="0.25">
      <c r="A3312" s="9">
        <v>45777</v>
      </c>
      <c r="B3312" s="2" t="s">
        <v>793</v>
      </c>
      <c r="C3312" s="2" t="s">
        <v>18</v>
      </c>
      <c r="D3312" s="2" t="s">
        <v>31</v>
      </c>
      <c r="E3312" s="2" t="s">
        <v>182</v>
      </c>
      <c r="F3312" s="2" t="s">
        <v>10870</v>
      </c>
      <c r="G3312" s="2">
        <v>19118</v>
      </c>
      <c r="H3312" s="2" t="s">
        <v>377</v>
      </c>
      <c r="I3312" s="1">
        <v>36318</v>
      </c>
      <c r="J3312" s="2" t="s">
        <v>23</v>
      </c>
      <c r="K3312" s="2"/>
      <c r="L3312" s="2" t="s">
        <v>24</v>
      </c>
      <c r="M3312" s="2">
        <v>250</v>
      </c>
      <c r="N3312" s="2" t="s">
        <v>4839</v>
      </c>
      <c r="O3312" s="2" t="s">
        <v>36</v>
      </c>
      <c r="P3312" s="2" t="s">
        <v>257</v>
      </c>
      <c r="Q3312" s="2" t="s">
        <v>10871</v>
      </c>
      <c r="R3312" t="str">
        <f>IFERROR(INDEX(ReadySub!$A$2:$A$1153, MATCH(T3312, ReadySub!$Q$2:$Q$1153, 0)), "")</f>
        <v/>
      </c>
      <c r="S3312" s="2" t="str">
        <f t="shared" si="153"/>
        <v>L4L 6H3_250_WOODBRIDGE</v>
      </c>
      <c r="T3312" s="2" t="str">
        <f t="shared" si="154"/>
        <v>L4L 6H3_250 CORONATION ST_WOODBRIDGE</v>
      </c>
      <c r="U3312" s="12" t="str">
        <f t="shared" si="155"/>
        <v>ST</v>
      </c>
    </row>
    <row r="3313" spans="1:21" ht="13" x14ac:dyDescent="0.25">
      <c r="A3313" s="9">
        <v>45777</v>
      </c>
      <c r="B3313" s="2" t="s">
        <v>74</v>
      </c>
      <c r="C3313" s="2" t="s">
        <v>18</v>
      </c>
      <c r="D3313" s="2" t="s">
        <v>89</v>
      </c>
      <c r="E3313" s="2" t="s">
        <v>598</v>
      </c>
      <c r="F3313" s="2" t="s">
        <v>10872</v>
      </c>
      <c r="G3313" s="2">
        <v>20006</v>
      </c>
      <c r="H3313" s="2" t="s">
        <v>120</v>
      </c>
      <c r="I3313" s="1">
        <v>34311</v>
      </c>
      <c r="J3313" s="2" t="s">
        <v>23</v>
      </c>
      <c r="K3313" s="2"/>
      <c r="L3313" s="2" t="s">
        <v>24</v>
      </c>
      <c r="M3313" s="2">
        <v>5482</v>
      </c>
      <c r="N3313" s="2" t="s">
        <v>10873</v>
      </c>
      <c r="O3313" s="2" t="s">
        <v>47</v>
      </c>
      <c r="P3313" s="2" t="s">
        <v>601</v>
      </c>
      <c r="Q3313" s="2" t="s">
        <v>10874</v>
      </c>
      <c r="R3313" t="str">
        <f>IFERROR(INDEX(ReadySub!$A$2:$A$1153, MATCH(T3313, ReadySub!$Q$2:$Q$1153, 0)), "")</f>
        <v/>
      </c>
      <c r="S3313" s="2" t="str">
        <f t="shared" si="153"/>
        <v>L5M 5G6_5482_MISSISSAUGA</v>
      </c>
      <c r="T3313" s="2" t="str">
        <f t="shared" si="154"/>
        <v>L5M 5G6_5482 MIDDLEBURY DR_MISSISSAUGA</v>
      </c>
      <c r="U3313" s="12" t="str">
        <f t="shared" si="155"/>
        <v>DR</v>
      </c>
    </row>
    <row r="3314" spans="1:21" ht="13" x14ac:dyDescent="0.25">
      <c r="A3314" s="9">
        <v>45777</v>
      </c>
      <c r="B3314" s="2" t="s">
        <v>1333</v>
      </c>
      <c r="C3314" s="2" t="s">
        <v>18</v>
      </c>
      <c r="D3314" s="2" t="s">
        <v>58</v>
      </c>
      <c r="E3314" s="2" t="s">
        <v>603</v>
      </c>
      <c r="F3314" s="2" t="s">
        <v>10875</v>
      </c>
      <c r="G3314" s="2">
        <v>20016</v>
      </c>
      <c r="H3314" s="2" t="s">
        <v>66</v>
      </c>
      <c r="I3314" s="1">
        <v>34456</v>
      </c>
      <c r="J3314" s="2" t="s">
        <v>23</v>
      </c>
      <c r="K3314" s="2"/>
      <c r="L3314" s="2" t="s">
        <v>172</v>
      </c>
      <c r="M3314" s="2">
        <v>34</v>
      </c>
      <c r="N3314" s="2" t="s">
        <v>7431</v>
      </c>
      <c r="O3314" s="2" t="s">
        <v>47</v>
      </c>
      <c r="P3314" s="2" t="s">
        <v>1109</v>
      </c>
      <c r="Q3314" s="2" t="s">
        <v>10876</v>
      </c>
      <c r="R3314" t="str">
        <f>IFERROR(INDEX(ReadySub!$A$2:$A$1153, MATCH(T3314, ReadySub!$Q$2:$Q$1153, 0)), "")</f>
        <v/>
      </c>
      <c r="S3314" s="2" t="str">
        <f t="shared" si="153"/>
        <v>L7G 5P7_34_GEORGETOWN</v>
      </c>
      <c r="T3314" s="2" t="str">
        <f t="shared" si="154"/>
        <v>L7G 5P7_34 MILLER DR_GEORGETOWN</v>
      </c>
      <c r="U3314" s="12" t="str">
        <f t="shared" si="155"/>
        <v>DR</v>
      </c>
    </row>
    <row r="3315" spans="1:21" ht="13" x14ac:dyDescent="0.25">
      <c r="A3315" s="9">
        <v>45777</v>
      </c>
      <c r="B3315" s="2" t="s">
        <v>16875</v>
      </c>
      <c r="C3315" s="2" t="s">
        <v>18</v>
      </c>
      <c r="D3315" s="2" t="s">
        <v>58</v>
      </c>
      <c r="E3315" s="2" t="s">
        <v>603</v>
      </c>
      <c r="F3315" s="2" t="s">
        <v>10877</v>
      </c>
      <c r="G3315" s="2">
        <v>20019</v>
      </c>
      <c r="H3315" s="2" t="s">
        <v>45</v>
      </c>
      <c r="I3315" s="1">
        <v>36565</v>
      </c>
      <c r="J3315" s="2" t="s">
        <v>23</v>
      </c>
      <c r="K3315" s="2"/>
      <c r="L3315" s="2" t="s">
        <v>24</v>
      </c>
      <c r="M3315" s="2">
        <v>4426</v>
      </c>
      <c r="N3315" s="2" t="s">
        <v>10878</v>
      </c>
      <c r="O3315" s="2"/>
      <c r="P3315" s="2" t="s">
        <v>886</v>
      </c>
      <c r="Q3315" s="2" t="s">
        <v>2926</v>
      </c>
      <c r="R3315" t="str">
        <f>IFERROR(INDEX(ReadySub!$A$2:$A$1153, MATCH(T3315, ReadySub!$Q$2:$Q$1153, 0)), "")</f>
        <v/>
      </c>
      <c r="S3315" s="2" t="str">
        <f t="shared" si="153"/>
        <v>L7R 3X4_4426_BURLINGTON</v>
      </c>
      <c r="T3315" s="2" t="str">
        <f t="shared" si="154"/>
        <v>L7R 3X4_4426 DUNDAS HWY 5 0_BURLINGTON</v>
      </c>
      <c r="U3315" s="12">
        <f t="shared" si="155"/>
        <v>0</v>
      </c>
    </row>
    <row r="3316" spans="1:21" ht="13" x14ac:dyDescent="0.25">
      <c r="A3316" s="9">
        <v>45777</v>
      </c>
      <c r="B3316" s="2" t="s">
        <v>831</v>
      </c>
      <c r="C3316" s="2" t="s">
        <v>18</v>
      </c>
      <c r="D3316" s="2" t="s">
        <v>89</v>
      </c>
      <c r="E3316" s="2" t="s">
        <v>598</v>
      </c>
      <c r="F3316" s="2" t="s">
        <v>10879</v>
      </c>
      <c r="G3316" s="2">
        <v>20024</v>
      </c>
      <c r="H3316" s="2" t="s">
        <v>45</v>
      </c>
      <c r="I3316" s="1">
        <v>34571</v>
      </c>
      <c r="J3316" s="2" t="s">
        <v>23</v>
      </c>
      <c r="K3316" s="2"/>
      <c r="L3316" s="2" t="s">
        <v>24</v>
      </c>
      <c r="M3316" s="2" t="s">
        <v>10880</v>
      </c>
      <c r="N3316" s="2" t="s">
        <v>10881</v>
      </c>
      <c r="O3316" s="2"/>
      <c r="P3316" s="2" t="s">
        <v>601</v>
      </c>
      <c r="Q3316" s="2" t="s">
        <v>10882</v>
      </c>
      <c r="R3316" t="str">
        <f>IFERROR(INDEX(ReadySub!$A$2:$A$1153, MATCH(T3316, ReadySub!$Q$2:$Q$1153, 0)), "")</f>
        <v/>
      </c>
      <c r="S3316" s="2" t="str">
        <f t="shared" si="153"/>
        <v>L5R 3L5_UNIT "C"_MISSISSAUGA</v>
      </c>
      <c r="T3316" s="2" t="str">
        <f t="shared" si="154"/>
        <v>L5R 3L5_UNIT "C" 155 MATHESON BLVD. WEST 0_MISSISSAUGA</v>
      </c>
      <c r="U3316" s="12">
        <f t="shared" si="155"/>
        <v>0</v>
      </c>
    </row>
    <row r="3317" spans="1:21" ht="13" x14ac:dyDescent="0.25">
      <c r="A3317" s="9">
        <v>45777</v>
      </c>
      <c r="B3317" s="2" t="s">
        <v>9752</v>
      </c>
      <c r="C3317" s="2" t="s">
        <v>18</v>
      </c>
      <c r="D3317" s="2" t="s">
        <v>58</v>
      </c>
      <c r="E3317" s="2" t="s">
        <v>603</v>
      </c>
      <c r="F3317" s="2" t="s">
        <v>10883</v>
      </c>
      <c r="G3317" s="2">
        <v>20026</v>
      </c>
      <c r="H3317" s="2" t="s">
        <v>53</v>
      </c>
      <c r="I3317" s="1">
        <v>34837</v>
      </c>
      <c r="J3317" s="2" t="s">
        <v>23</v>
      </c>
      <c r="K3317" s="2"/>
      <c r="L3317" s="2" t="s">
        <v>24</v>
      </c>
      <c r="M3317" s="2">
        <v>1123</v>
      </c>
      <c r="N3317" s="2" t="s">
        <v>3081</v>
      </c>
      <c r="O3317" s="2" t="s">
        <v>47</v>
      </c>
      <c r="P3317" s="2" t="s">
        <v>606</v>
      </c>
      <c r="Q3317" s="2" t="s">
        <v>10884</v>
      </c>
      <c r="R3317" t="str">
        <f>IFERROR(INDEX(ReadySub!$A$2:$A$1153, MATCH(T3317, ReadySub!$Q$2:$Q$1153, 0)), "")</f>
        <v/>
      </c>
      <c r="S3317" s="2" t="str">
        <f t="shared" si="153"/>
        <v>L6H 5M1_1123_OAKVILLE</v>
      </c>
      <c r="T3317" s="2" t="str">
        <f t="shared" si="154"/>
        <v>L6H 5M1_1123 GLENASHTON DR_OAKVILLE</v>
      </c>
      <c r="U3317" s="12" t="str">
        <f t="shared" si="155"/>
        <v>DR</v>
      </c>
    </row>
    <row r="3318" spans="1:21" ht="13" x14ac:dyDescent="0.25">
      <c r="A3318" s="9">
        <v>45777</v>
      </c>
      <c r="B3318" s="2" t="s">
        <v>2216</v>
      </c>
      <c r="C3318" s="2" t="s">
        <v>18</v>
      </c>
      <c r="D3318" s="2" t="s">
        <v>58</v>
      </c>
      <c r="E3318" s="2" t="s">
        <v>603</v>
      </c>
      <c r="F3318" s="2" t="s">
        <v>10885</v>
      </c>
      <c r="G3318" s="2">
        <v>20033</v>
      </c>
      <c r="H3318" s="2" t="s">
        <v>53</v>
      </c>
      <c r="I3318" s="1">
        <v>34607</v>
      </c>
      <c r="J3318" s="2" t="s">
        <v>23</v>
      </c>
      <c r="K3318" s="2"/>
      <c r="L3318" s="2" t="s">
        <v>24</v>
      </c>
      <c r="M3318" s="2">
        <v>156</v>
      </c>
      <c r="N3318" s="2" t="s">
        <v>1410</v>
      </c>
      <c r="O3318" s="2" t="s">
        <v>491</v>
      </c>
      <c r="P3318" s="2" t="s">
        <v>606</v>
      </c>
      <c r="Q3318" s="2" t="s">
        <v>10886</v>
      </c>
      <c r="R3318" t="str">
        <f>IFERROR(INDEX(ReadySub!$A$2:$A$1153, MATCH(T3318, ReadySub!$Q$2:$Q$1153, 0)), "")</f>
        <v/>
      </c>
      <c r="S3318" s="2" t="str">
        <f t="shared" si="153"/>
        <v>L6L 3Z8_156_OAKVILLE</v>
      </c>
      <c r="T3318" s="2" t="str">
        <f t="shared" si="154"/>
        <v>L6L 3Z8_156 THIRD LINE_OAKVILLE</v>
      </c>
      <c r="U3318" s="12" t="str">
        <f t="shared" si="155"/>
        <v>Line</v>
      </c>
    </row>
    <row r="3319" spans="1:21" ht="13" x14ac:dyDescent="0.25">
      <c r="A3319" s="9">
        <v>45777</v>
      </c>
      <c r="B3319" s="2" t="s">
        <v>230</v>
      </c>
      <c r="C3319" s="2" t="s">
        <v>18</v>
      </c>
      <c r="D3319" s="2" t="s">
        <v>89</v>
      </c>
      <c r="E3319" s="2" t="s">
        <v>598</v>
      </c>
      <c r="F3319" s="2" t="s">
        <v>10887</v>
      </c>
      <c r="G3319" s="2">
        <v>20036</v>
      </c>
      <c r="H3319" s="2" t="s">
        <v>45</v>
      </c>
      <c r="I3319" s="1">
        <v>34607</v>
      </c>
      <c r="J3319" s="2" t="s">
        <v>23</v>
      </c>
      <c r="K3319" s="2"/>
      <c r="L3319" s="2" t="s">
        <v>24</v>
      </c>
      <c r="M3319" s="2">
        <v>50</v>
      </c>
      <c r="N3319" s="2" t="s">
        <v>1736</v>
      </c>
      <c r="O3319" s="2" t="s">
        <v>26</v>
      </c>
      <c r="P3319" s="2" t="s">
        <v>601</v>
      </c>
      <c r="Q3319" s="2" t="s">
        <v>10888</v>
      </c>
      <c r="R3319" t="str">
        <f>IFERROR(INDEX(ReadySub!$A$2:$A$1153, MATCH(T3319, ReadySub!$Q$2:$Q$1153, 0)), "")</f>
        <v/>
      </c>
      <c r="S3319" s="2" t="str">
        <f t="shared" si="153"/>
        <v>L5R 3K3_50_MISSISSAUGA</v>
      </c>
      <c r="T3319" s="2" t="str">
        <f t="shared" si="154"/>
        <v>L5R 3K3_50 BRISTOL RD_MISSISSAUGA</v>
      </c>
      <c r="U3319" s="12" t="str">
        <f t="shared" si="155"/>
        <v>RD</v>
      </c>
    </row>
    <row r="3320" spans="1:21" ht="13" x14ac:dyDescent="0.25">
      <c r="A3320" s="9">
        <v>45777</v>
      </c>
      <c r="B3320" s="2" t="s">
        <v>716</v>
      </c>
      <c r="C3320" s="2" t="s">
        <v>18</v>
      </c>
      <c r="D3320" s="2" t="s">
        <v>89</v>
      </c>
      <c r="E3320" s="2" t="s">
        <v>598</v>
      </c>
      <c r="F3320" s="2" t="s">
        <v>10889</v>
      </c>
      <c r="G3320" s="2">
        <v>20038</v>
      </c>
      <c r="H3320" s="2" t="s">
        <v>104</v>
      </c>
      <c r="I3320" s="1">
        <v>34667</v>
      </c>
      <c r="J3320" s="2" t="s">
        <v>23</v>
      </c>
      <c r="K3320" s="2"/>
      <c r="L3320" s="2" t="s">
        <v>24</v>
      </c>
      <c r="M3320" s="2">
        <v>3590</v>
      </c>
      <c r="N3320" s="2" t="s">
        <v>10890</v>
      </c>
      <c r="O3320" s="2" t="s">
        <v>47</v>
      </c>
      <c r="P3320" s="2" t="s">
        <v>601</v>
      </c>
      <c r="Q3320" s="2" t="s">
        <v>10891</v>
      </c>
      <c r="R3320" t="str">
        <f>IFERROR(INDEX(ReadySub!$A$2:$A$1153, MATCH(T3320, ReadySub!$Q$2:$Q$1153, 0)), "")</f>
        <v/>
      </c>
      <c r="S3320" s="2" t="str">
        <f t="shared" si="153"/>
        <v>L5B 1T8_3590_MISSISSAUGA</v>
      </c>
      <c r="T3320" s="2" t="str">
        <f t="shared" si="154"/>
        <v>L5B 1T8_3590 JOAN DR_MISSISSAUGA</v>
      </c>
      <c r="U3320" s="12" t="str">
        <f t="shared" si="155"/>
        <v>DR</v>
      </c>
    </row>
    <row r="3321" spans="1:21" ht="13" x14ac:dyDescent="0.25">
      <c r="A3321" s="9">
        <v>45777</v>
      </c>
      <c r="B3321" s="2" t="s">
        <v>716</v>
      </c>
      <c r="C3321" s="2" t="s">
        <v>18</v>
      </c>
      <c r="D3321" s="2" t="s">
        <v>89</v>
      </c>
      <c r="E3321" s="2" t="s">
        <v>598</v>
      </c>
      <c r="F3321" s="2" t="s">
        <v>10892</v>
      </c>
      <c r="G3321" s="2">
        <v>20039</v>
      </c>
      <c r="H3321" s="2" t="s">
        <v>104</v>
      </c>
      <c r="I3321" s="1">
        <v>34667</v>
      </c>
      <c r="J3321" s="2" t="s">
        <v>23</v>
      </c>
      <c r="K3321" s="2"/>
      <c r="L3321" s="2" t="s">
        <v>24</v>
      </c>
      <c r="M3321" s="2">
        <v>2165</v>
      </c>
      <c r="N3321" s="2" t="s">
        <v>10893</v>
      </c>
      <c r="O3321" s="2" t="s">
        <v>47</v>
      </c>
      <c r="P3321" s="2" t="s">
        <v>601</v>
      </c>
      <c r="Q3321" s="2" t="s">
        <v>10894</v>
      </c>
      <c r="R3321" t="str">
        <f>IFERROR(INDEX(ReadySub!$A$2:$A$1153, MATCH(T3321, ReadySub!$Q$2:$Q$1153, 0)), "")</f>
        <v/>
      </c>
      <c r="S3321" s="2" t="str">
        <f t="shared" si="153"/>
        <v>L4Y 1N3_2165_MISSISSAUGA</v>
      </c>
      <c r="T3321" s="2" t="str">
        <f t="shared" si="154"/>
        <v>L4Y 1N3_2165 BREEZY BRAE DR_MISSISSAUGA</v>
      </c>
      <c r="U3321" s="12" t="str">
        <f t="shared" si="155"/>
        <v>DR</v>
      </c>
    </row>
    <row r="3322" spans="1:21" ht="13" x14ac:dyDescent="0.25">
      <c r="A3322" s="9">
        <v>45777</v>
      </c>
      <c r="B3322" s="2" t="s">
        <v>716</v>
      </c>
      <c r="C3322" s="2" t="s">
        <v>18</v>
      </c>
      <c r="D3322" s="2" t="s">
        <v>89</v>
      </c>
      <c r="E3322" s="2" t="s">
        <v>598</v>
      </c>
      <c r="F3322" s="2" t="s">
        <v>10895</v>
      </c>
      <c r="G3322" s="2">
        <v>20040</v>
      </c>
      <c r="H3322" s="2" t="s">
        <v>104</v>
      </c>
      <c r="I3322" s="1">
        <v>34667</v>
      </c>
      <c r="J3322" s="2" t="s">
        <v>23</v>
      </c>
      <c r="K3322" s="2"/>
      <c r="L3322" s="2" t="s">
        <v>24</v>
      </c>
      <c r="M3322" s="2">
        <v>1480</v>
      </c>
      <c r="N3322" s="2" t="s">
        <v>10896</v>
      </c>
      <c r="O3322" s="2" t="s">
        <v>47</v>
      </c>
      <c r="P3322" s="2" t="s">
        <v>601</v>
      </c>
      <c r="Q3322" s="2" t="s">
        <v>10897</v>
      </c>
      <c r="R3322" t="str">
        <f>IFERROR(INDEX(ReadySub!$A$2:$A$1153, MATCH(T3322, ReadySub!$Q$2:$Q$1153, 0)), "")</f>
        <v/>
      </c>
      <c r="S3322" s="2" t="str">
        <f t="shared" si="153"/>
        <v>L5H 1V4_1480_MISSISSAUGA</v>
      </c>
      <c r="T3322" s="2" t="str">
        <f t="shared" si="154"/>
        <v>L5H 1V4_1480 CHRISEDEN DR_MISSISSAUGA</v>
      </c>
      <c r="U3322" s="12" t="str">
        <f t="shared" si="155"/>
        <v>DR</v>
      </c>
    </row>
    <row r="3323" spans="1:21" ht="13" x14ac:dyDescent="0.25">
      <c r="A3323" s="9">
        <v>45777</v>
      </c>
      <c r="B3323" s="2" t="s">
        <v>10898</v>
      </c>
      <c r="C3323" s="2" t="s">
        <v>18</v>
      </c>
      <c r="D3323" s="2" t="s">
        <v>58</v>
      </c>
      <c r="E3323" s="2" t="s">
        <v>603</v>
      </c>
      <c r="F3323" s="2" t="s">
        <v>10899</v>
      </c>
      <c r="G3323" s="2">
        <v>20045</v>
      </c>
      <c r="H3323" s="2" t="s">
        <v>53</v>
      </c>
      <c r="I3323" s="1">
        <v>34725</v>
      </c>
      <c r="J3323" s="2" t="s">
        <v>23</v>
      </c>
      <c r="K3323" s="2"/>
      <c r="L3323" s="2" t="s">
        <v>24</v>
      </c>
      <c r="M3323" s="2">
        <v>1265</v>
      </c>
      <c r="N3323" s="2" t="s">
        <v>2146</v>
      </c>
      <c r="O3323" s="2" t="s">
        <v>288</v>
      </c>
      <c r="P3323" s="2" t="s">
        <v>606</v>
      </c>
      <c r="Q3323" s="2" t="s">
        <v>10900</v>
      </c>
      <c r="R3323">
        <f>IFERROR(INDEX(ReadySub!$A$2:$A$1153, MATCH(T3323, ReadySub!$Q$2:$Q$1153, 0)), "")</f>
        <v>781</v>
      </c>
      <c r="S3323" s="2" t="str">
        <f t="shared" si="153"/>
        <v>L6M 2X7_1265_OAKVILLE</v>
      </c>
      <c r="T3323" s="2" t="str">
        <f t="shared" si="154"/>
        <v>L6M 2X7_1265 HERITAGE WAY_OAKVILLE</v>
      </c>
      <c r="U3323" s="12" t="str">
        <f t="shared" si="155"/>
        <v>Way</v>
      </c>
    </row>
    <row r="3324" spans="1:21" ht="13" x14ac:dyDescent="0.25">
      <c r="A3324" s="9">
        <v>45777</v>
      </c>
      <c r="B3324" s="2" t="s">
        <v>716</v>
      </c>
      <c r="C3324" s="2" t="s">
        <v>18</v>
      </c>
      <c r="D3324" s="2" t="s">
        <v>89</v>
      </c>
      <c r="E3324" s="2" t="s">
        <v>598</v>
      </c>
      <c r="F3324" s="2" t="s">
        <v>10901</v>
      </c>
      <c r="G3324" s="2">
        <v>20047</v>
      </c>
      <c r="H3324" s="2" t="s">
        <v>45</v>
      </c>
      <c r="I3324" s="1">
        <v>34667</v>
      </c>
      <c r="J3324" s="2" t="s">
        <v>23</v>
      </c>
      <c r="K3324" s="2"/>
      <c r="L3324" s="2" t="s">
        <v>24</v>
      </c>
      <c r="M3324" s="2">
        <v>5235</v>
      </c>
      <c r="N3324" s="2" t="s">
        <v>10292</v>
      </c>
      <c r="O3324" s="2" t="s">
        <v>47</v>
      </c>
      <c r="P3324" s="2" t="s">
        <v>601</v>
      </c>
      <c r="Q3324" s="2" t="s">
        <v>10902</v>
      </c>
      <c r="R3324" t="str">
        <f>IFERROR(INDEX(ReadySub!$A$2:$A$1153, MATCH(T3324, ReadySub!$Q$2:$Q$1153, 0)), "")</f>
        <v/>
      </c>
      <c r="S3324" s="2" t="str">
        <f t="shared" si="153"/>
        <v>L5R 3L2_5235_MISSISSAUGA</v>
      </c>
      <c r="T3324" s="2" t="str">
        <f t="shared" si="154"/>
        <v>L5R 3L2_5235 FAIRWIND DR_MISSISSAUGA</v>
      </c>
      <c r="U3324" s="12" t="str">
        <f t="shared" si="155"/>
        <v>DR</v>
      </c>
    </row>
    <row r="3325" spans="1:21" ht="13" x14ac:dyDescent="0.25">
      <c r="A3325" s="9">
        <v>45777</v>
      </c>
      <c r="B3325" s="2" t="s">
        <v>10903</v>
      </c>
      <c r="C3325" s="2" t="s">
        <v>18</v>
      </c>
      <c r="D3325" s="2" t="s">
        <v>58</v>
      </c>
      <c r="E3325" s="2" t="s">
        <v>603</v>
      </c>
      <c r="F3325" s="2" t="s">
        <v>10904</v>
      </c>
      <c r="G3325" s="2">
        <v>20048</v>
      </c>
      <c r="H3325" s="2" t="s">
        <v>141</v>
      </c>
      <c r="I3325" s="1">
        <v>34725</v>
      </c>
      <c r="J3325" s="2" t="s">
        <v>23</v>
      </c>
      <c r="K3325" s="2"/>
      <c r="L3325" s="2" t="s">
        <v>24</v>
      </c>
      <c r="M3325" s="2">
        <v>1469</v>
      </c>
      <c r="N3325" s="2" t="s">
        <v>604</v>
      </c>
      <c r="O3325" s="2" t="s">
        <v>605</v>
      </c>
      <c r="P3325" s="2" t="s">
        <v>606</v>
      </c>
      <c r="Q3325" s="2" t="s">
        <v>5426</v>
      </c>
      <c r="R3325">
        <f>IFERROR(INDEX(ReadySub!$A$2:$A$1153, MATCH(T3325, ReadySub!$Q$2:$Q$1153, 0)), "")</f>
        <v>415</v>
      </c>
      <c r="S3325" s="2" t="str">
        <f t="shared" si="153"/>
        <v>L6M 1X7_1469_OAKVILLE</v>
      </c>
      <c r="T3325" s="2" t="str">
        <f t="shared" si="154"/>
        <v>L6M 1X7_1469 NOTTINGHILL GATE_OAKVILLE</v>
      </c>
      <c r="U3325" s="12" t="str">
        <f t="shared" si="155"/>
        <v>Gate</v>
      </c>
    </row>
    <row r="3326" spans="1:21" ht="13" x14ac:dyDescent="0.25">
      <c r="A3326" s="9">
        <v>45777</v>
      </c>
      <c r="B3326" s="2" t="s">
        <v>10905</v>
      </c>
      <c r="C3326" s="2" t="s">
        <v>18</v>
      </c>
      <c r="D3326" s="2" t="s">
        <v>58</v>
      </c>
      <c r="E3326" s="2" t="s">
        <v>603</v>
      </c>
      <c r="F3326" s="2" t="s">
        <v>10905</v>
      </c>
      <c r="G3326" s="2">
        <v>20050</v>
      </c>
      <c r="H3326" s="2" t="s">
        <v>45</v>
      </c>
      <c r="I3326" s="1">
        <v>34793</v>
      </c>
      <c r="J3326" s="2" t="s">
        <v>23</v>
      </c>
      <c r="K3326" s="2"/>
      <c r="L3326" s="2" t="s">
        <v>24</v>
      </c>
      <c r="M3326" s="2">
        <v>2200</v>
      </c>
      <c r="N3326" s="2" t="s">
        <v>1353</v>
      </c>
      <c r="O3326" s="2" t="s">
        <v>26</v>
      </c>
      <c r="P3326" s="2" t="s">
        <v>606</v>
      </c>
      <c r="Q3326" s="2" t="s">
        <v>10906</v>
      </c>
      <c r="R3326" t="str">
        <f>IFERROR(INDEX(ReadySub!$A$2:$A$1153, MATCH(T3326, ReadySub!$Q$2:$Q$1153, 0)), "")</f>
        <v/>
      </c>
      <c r="S3326" s="2" t="str">
        <f t="shared" si="153"/>
        <v>L6H 7H2_2200_OAKVILLE</v>
      </c>
      <c r="T3326" s="2" t="str">
        <f t="shared" si="154"/>
        <v>L6H 7H2_2200 TRAFALGAR RD_OAKVILLE</v>
      </c>
      <c r="U3326" s="12" t="str">
        <f t="shared" si="155"/>
        <v>RD</v>
      </c>
    </row>
    <row r="3327" spans="1:21" ht="13" x14ac:dyDescent="0.25">
      <c r="A3327" s="9">
        <v>45777</v>
      </c>
      <c r="B3327" s="2" t="s">
        <v>716</v>
      </c>
      <c r="C3327" s="2" t="s">
        <v>18</v>
      </c>
      <c r="D3327" s="2" t="s">
        <v>89</v>
      </c>
      <c r="E3327" s="2" t="s">
        <v>598</v>
      </c>
      <c r="F3327" s="2" t="s">
        <v>10907</v>
      </c>
      <c r="G3327" s="2">
        <v>20052</v>
      </c>
      <c r="H3327" s="2" t="s">
        <v>104</v>
      </c>
      <c r="I3327" s="1">
        <v>35202</v>
      </c>
      <c r="J3327" s="2" t="s">
        <v>23</v>
      </c>
      <c r="K3327" s="2"/>
      <c r="L3327" s="2" t="s">
        <v>24</v>
      </c>
      <c r="M3327" s="2">
        <v>56</v>
      </c>
      <c r="N3327" s="2" t="s">
        <v>10908</v>
      </c>
      <c r="O3327" s="2" t="s">
        <v>101</v>
      </c>
      <c r="P3327" s="2" t="s">
        <v>911</v>
      </c>
      <c r="Q3327" s="2" t="s">
        <v>10909</v>
      </c>
      <c r="R3327" t="str">
        <f>IFERROR(INDEX(ReadySub!$A$2:$A$1153, MATCH(T3327, ReadySub!$Q$2:$Q$1153, 0)), "")</f>
        <v/>
      </c>
      <c r="S3327" s="2" t="str">
        <f t="shared" si="153"/>
        <v>L6Y 4G5_56_BRAMPTON</v>
      </c>
      <c r="T3327" s="2" t="str">
        <f t="shared" si="154"/>
        <v>L6Y 4G5_56 OAKLEA BLVD_BRAMPTON</v>
      </c>
      <c r="U3327" s="12" t="str">
        <f t="shared" si="155"/>
        <v>BLVD</v>
      </c>
    </row>
    <row r="3328" spans="1:21" ht="13" x14ac:dyDescent="0.25">
      <c r="A3328" s="9">
        <v>45777</v>
      </c>
      <c r="B3328" s="2" t="s">
        <v>10910</v>
      </c>
      <c r="C3328" s="2" t="s">
        <v>18</v>
      </c>
      <c r="D3328" s="2" t="s">
        <v>89</v>
      </c>
      <c r="E3328" s="2" t="s">
        <v>598</v>
      </c>
      <c r="F3328" s="2" t="s">
        <v>10911</v>
      </c>
      <c r="G3328" s="2">
        <v>20058</v>
      </c>
      <c r="H3328" s="2" t="s">
        <v>120</v>
      </c>
      <c r="I3328" s="1">
        <v>34792</v>
      </c>
      <c r="J3328" s="2" t="s">
        <v>23</v>
      </c>
      <c r="K3328" s="2"/>
      <c r="L3328" s="2" t="s">
        <v>24</v>
      </c>
      <c r="M3328" s="2">
        <v>6535</v>
      </c>
      <c r="N3328" s="2" t="s">
        <v>4677</v>
      </c>
      <c r="O3328" s="2" t="s">
        <v>47</v>
      </c>
      <c r="P3328" s="2" t="s">
        <v>601</v>
      </c>
      <c r="Q3328" s="2" t="s">
        <v>10912</v>
      </c>
      <c r="R3328" t="str">
        <f>IFERROR(INDEX(ReadySub!$A$2:$A$1153, MATCH(T3328, ReadySub!$Q$2:$Q$1153, 0)), "")</f>
        <v/>
      </c>
      <c r="S3328" s="2" t="str">
        <f t="shared" si="153"/>
        <v>L5N 2M2_6535_MISSISSAUGA</v>
      </c>
      <c r="T3328" s="2" t="str">
        <f t="shared" si="154"/>
        <v>L5N 2M2_6535 MILLCREEK DR_MISSISSAUGA</v>
      </c>
      <c r="U3328" s="12" t="str">
        <f t="shared" si="155"/>
        <v>DR</v>
      </c>
    </row>
    <row r="3329" spans="1:21" ht="13" x14ac:dyDescent="0.25">
      <c r="A3329" s="9">
        <v>45777</v>
      </c>
      <c r="B3329" s="2" t="s">
        <v>16571</v>
      </c>
      <c r="C3329" s="2" t="s">
        <v>18</v>
      </c>
      <c r="D3329" s="2" t="s">
        <v>89</v>
      </c>
      <c r="E3329" s="2" t="s">
        <v>598</v>
      </c>
      <c r="F3329" s="2" t="s">
        <v>10913</v>
      </c>
      <c r="G3329" s="2">
        <v>20064</v>
      </c>
      <c r="H3329" s="2" t="s">
        <v>120</v>
      </c>
      <c r="I3329" s="1">
        <v>35583</v>
      </c>
      <c r="J3329" s="2" t="s">
        <v>23</v>
      </c>
      <c r="K3329" s="2"/>
      <c r="L3329" s="2" t="s">
        <v>24</v>
      </c>
      <c r="M3329" s="2">
        <v>1110</v>
      </c>
      <c r="N3329" s="2" t="s">
        <v>10914</v>
      </c>
      <c r="O3329" s="2" t="s">
        <v>36</v>
      </c>
      <c r="P3329" s="2" t="s">
        <v>601</v>
      </c>
      <c r="Q3329" s="2" t="s">
        <v>10915</v>
      </c>
      <c r="R3329" t="str">
        <f>IFERROR(INDEX(ReadySub!$A$2:$A$1153, MATCH(T3329, ReadySub!$Q$2:$Q$1153, 0)), "")</f>
        <v/>
      </c>
      <c r="S3329" s="2" t="str">
        <f t="shared" si="153"/>
        <v>L5G 4N4_1110_MISSISSAUGA</v>
      </c>
      <c r="T3329" s="2" t="str">
        <f t="shared" si="154"/>
        <v>L5G 4N4_1110 CAVEN ST_MISSISSAUGA</v>
      </c>
      <c r="U3329" s="12" t="str">
        <f t="shared" si="155"/>
        <v>ST</v>
      </c>
    </row>
    <row r="3330" spans="1:21" ht="13" x14ac:dyDescent="0.25">
      <c r="A3330" s="9">
        <v>45777</v>
      </c>
      <c r="B3330" s="2" t="s">
        <v>9942</v>
      </c>
      <c r="C3330" s="2" t="s">
        <v>18</v>
      </c>
      <c r="D3330" s="2" t="s">
        <v>58</v>
      </c>
      <c r="E3330" s="2" t="s">
        <v>603</v>
      </c>
      <c r="F3330" s="2" t="s">
        <v>10916</v>
      </c>
      <c r="G3330" s="2">
        <v>20067</v>
      </c>
      <c r="H3330" s="2" t="s">
        <v>120</v>
      </c>
      <c r="I3330" s="1">
        <v>34963</v>
      </c>
      <c r="J3330" s="2" t="s">
        <v>23</v>
      </c>
      <c r="K3330" s="2"/>
      <c r="L3330" s="2" t="s">
        <v>24</v>
      </c>
      <c r="M3330" s="2">
        <v>1641</v>
      </c>
      <c r="N3330" s="2" t="s">
        <v>10917</v>
      </c>
      <c r="O3330" s="2"/>
      <c r="P3330" s="2" t="s">
        <v>606</v>
      </c>
      <c r="Q3330" s="2" t="s">
        <v>10918</v>
      </c>
      <c r="R3330" t="str">
        <f>IFERROR(INDEX(ReadySub!$A$2:$A$1153, MATCH(T3330, ReadySub!$Q$2:$Q$1153, 0)), "")</f>
        <v/>
      </c>
      <c r="S3330" s="2" t="str">
        <f t="shared" ref="S3330:S3393" si="156">UPPER(TRIM(Q3330))&amp;"_"&amp;UPPER(TRIM(M3330))&amp;"_"&amp;UPPER(TRIM(P3330))</f>
        <v>L6M 2Z4_1641_OAKVILLE</v>
      </c>
      <c r="T3330" s="2" t="str">
        <f t="shared" ref="T3330:T3393" si="157">UPPER(TRIM(Q3330))&amp;"_"&amp;UPPER(TRIM(M3330&amp;" "&amp;N3330&amp;" "&amp;U3330))&amp;"_"&amp;UPPER(TRIM(P3330))</f>
        <v>L6M 2Z4_1641 HERITAGE WAY 0_OAKVILLE</v>
      </c>
      <c r="U3330" s="12">
        <f t="shared" ref="U3330:U3393" si="158">IF(O3330="STREET","ST",IF(O3330="AVENUE","AVE",IF(O3330="DRIVE","DR",IF(O3330="ROAD","RD",IF(O3330="CRESCENT","CRES",IF(O3330="BOULEVARD","BLVD",IF(O3330="PLACE","PL",IF(O3330="COURT","CRT",O3330))))))))</f>
        <v>0</v>
      </c>
    </row>
    <row r="3331" spans="1:21" ht="13" x14ac:dyDescent="0.25">
      <c r="A3331" s="9">
        <v>45777</v>
      </c>
      <c r="B3331" s="2" t="s">
        <v>4060</v>
      </c>
      <c r="C3331" s="2" t="s">
        <v>18</v>
      </c>
      <c r="D3331" s="2" t="s">
        <v>58</v>
      </c>
      <c r="E3331" s="2" t="s">
        <v>603</v>
      </c>
      <c r="F3331" s="2" t="s">
        <v>10919</v>
      </c>
      <c r="G3331" s="2">
        <v>20069</v>
      </c>
      <c r="H3331" s="2" t="s">
        <v>53</v>
      </c>
      <c r="I3331" s="1">
        <v>35033</v>
      </c>
      <c r="J3331" s="2" t="s">
        <v>23</v>
      </c>
      <c r="K3331" s="2"/>
      <c r="L3331" s="2" t="s">
        <v>24</v>
      </c>
      <c r="M3331" s="2">
        <v>2111</v>
      </c>
      <c r="N3331" s="2" t="s">
        <v>10920</v>
      </c>
      <c r="O3331" s="2" t="s">
        <v>491</v>
      </c>
      <c r="P3331" s="2" t="s">
        <v>886</v>
      </c>
      <c r="Q3331" s="2" t="s">
        <v>10921</v>
      </c>
      <c r="R3331">
        <f>IFERROR(INDEX(ReadySub!$A$2:$A$1153, MATCH(T3331, ReadySub!$Q$2:$Q$1153, 0)), "")</f>
        <v>836</v>
      </c>
      <c r="S3331" s="2" t="str">
        <f t="shared" si="156"/>
        <v>L7R 3X5_2111_BURLINGTON</v>
      </c>
      <c r="T3331" s="2" t="str">
        <f t="shared" si="157"/>
        <v>L7R 3X5_2111 WALKERS LINE_BURLINGTON</v>
      </c>
      <c r="U3331" s="12" t="str">
        <f t="shared" si="158"/>
        <v>Line</v>
      </c>
    </row>
    <row r="3332" spans="1:21" ht="13" x14ac:dyDescent="0.25">
      <c r="A3332" s="9">
        <v>45777</v>
      </c>
      <c r="B3332" s="2" t="s">
        <v>716</v>
      </c>
      <c r="C3332" s="2" t="s">
        <v>18</v>
      </c>
      <c r="D3332" s="2" t="s">
        <v>89</v>
      </c>
      <c r="E3332" s="2" t="s">
        <v>598</v>
      </c>
      <c r="F3332" s="2" t="s">
        <v>10922</v>
      </c>
      <c r="G3332" s="2">
        <v>20078</v>
      </c>
      <c r="H3332" s="2" t="s">
        <v>104</v>
      </c>
      <c r="I3332" s="1">
        <v>35034</v>
      </c>
      <c r="J3332" s="2" t="s">
        <v>23</v>
      </c>
      <c r="K3332" s="2"/>
      <c r="L3332" s="2" t="s">
        <v>24</v>
      </c>
      <c r="M3332" s="2">
        <v>63</v>
      </c>
      <c r="N3332" s="2" t="s">
        <v>10923</v>
      </c>
      <c r="O3332" s="2" t="s">
        <v>26</v>
      </c>
      <c r="P3332" s="2" t="s">
        <v>911</v>
      </c>
      <c r="Q3332" s="2" t="s">
        <v>10924</v>
      </c>
      <c r="R3332" t="str">
        <f>IFERROR(INDEX(ReadySub!$A$2:$A$1153, MATCH(T3332, ReadySub!$Q$2:$Q$1153, 0)), "")</f>
        <v/>
      </c>
      <c r="S3332" s="2" t="str">
        <f t="shared" si="156"/>
        <v>L6S 1L8_63_BRAMPTON</v>
      </c>
      <c r="T3332" s="2" t="str">
        <f t="shared" si="157"/>
        <v>L6S 1L8_63 GLENFOREST RD_BRAMPTON</v>
      </c>
      <c r="U3332" s="12" t="str">
        <f t="shared" si="158"/>
        <v>RD</v>
      </c>
    </row>
    <row r="3333" spans="1:21" ht="13" x14ac:dyDescent="0.25">
      <c r="A3333" s="9">
        <v>45777</v>
      </c>
      <c r="B3333" s="2" t="s">
        <v>1977</v>
      </c>
      <c r="C3333" s="2" t="s">
        <v>18</v>
      </c>
      <c r="D3333" s="2" t="s">
        <v>89</v>
      </c>
      <c r="E3333" s="2" t="s">
        <v>598</v>
      </c>
      <c r="F3333" s="2" t="s">
        <v>1977</v>
      </c>
      <c r="G3333" s="2">
        <v>20083</v>
      </c>
      <c r="H3333" s="2" t="s">
        <v>66</v>
      </c>
      <c r="I3333" s="1">
        <v>35072</v>
      </c>
      <c r="J3333" s="2" t="s">
        <v>23</v>
      </c>
      <c r="K3333" s="2"/>
      <c r="L3333" s="2" t="s">
        <v>24</v>
      </c>
      <c r="M3333" s="2">
        <v>1615</v>
      </c>
      <c r="N3333" s="2" t="s">
        <v>272</v>
      </c>
      <c r="O3333" s="2" t="s">
        <v>36</v>
      </c>
      <c r="P3333" s="2" t="s">
        <v>601</v>
      </c>
      <c r="Q3333" s="2" t="s">
        <v>10925</v>
      </c>
      <c r="R3333" t="str">
        <f>IFERROR(INDEX(ReadySub!$A$2:$A$1153, MATCH(T3333, ReadySub!$Q$2:$Q$1153, 0)), "")</f>
        <v/>
      </c>
      <c r="S3333" s="2" t="str">
        <f t="shared" si="156"/>
        <v>L4X 1S2_1615_MISSISSAUGA</v>
      </c>
      <c r="T3333" s="2" t="str">
        <f t="shared" si="157"/>
        <v>L4X 1S2_1615 BLOOR ST_MISSISSAUGA</v>
      </c>
      <c r="U3333" s="12" t="str">
        <f t="shared" si="158"/>
        <v>ST</v>
      </c>
    </row>
    <row r="3334" spans="1:21" ht="13" x14ac:dyDescent="0.25">
      <c r="A3334" s="9">
        <v>45777</v>
      </c>
      <c r="B3334" s="2" t="s">
        <v>716</v>
      </c>
      <c r="C3334" s="2" t="s">
        <v>18</v>
      </c>
      <c r="D3334" s="2" t="s">
        <v>89</v>
      </c>
      <c r="E3334" s="2" t="s">
        <v>598</v>
      </c>
      <c r="F3334" s="2" t="s">
        <v>10926</v>
      </c>
      <c r="G3334" s="2">
        <v>20089</v>
      </c>
      <c r="H3334" s="2" t="s">
        <v>53</v>
      </c>
      <c r="I3334" s="1">
        <v>35362</v>
      </c>
      <c r="J3334" s="2" t="s">
        <v>23</v>
      </c>
      <c r="K3334" s="2"/>
      <c r="L3334" s="2" t="s">
        <v>24</v>
      </c>
      <c r="M3334" s="2">
        <v>56</v>
      </c>
      <c r="N3334" s="2" t="s">
        <v>10908</v>
      </c>
      <c r="O3334" s="2" t="s">
        <v>101</v>
      </c>
      <c r="P3334" s="2" t="s">
        <v>911</v>
      </c>
      <c r="Q3334" s="2" t="s">
        <v>10909</v>
      </c>
      <c r="R3334" t="str">
        <f>IFERROR(INDEX(ReadySub!$A$2:$A$1153, MATCH(T3334, ReadySub!$Q$2:$Q$1153, 0)), "")</f>
        <v/>
      </c>
      <c r="S3334" s="2" t="str">
        <f t="shared" si="156"/>
        <v>L6Y 4G5_56_BRAMPTON</v>
      </c>
      <c r="T3334" s="2" t="str">
        <f t="shared" si="157"/>
        <v>L6Y 4G5_56 OAKLEA BLVD_BRAMPTON</v>
      </c>
      <c r="U3334" s="12" t="str">
        <f t="shared" si="158"/>
        <v>BLVD</v>
      </c>
    </row>
    <row r="3335" spans="1:21" ht="13" x14ac:dyDescent="0.25">
      <c r="A3335" s="9">
        <v>45777</v>
      </c>
      <c r="B3335" s="2" t="s">
        <v>10927</v>
      </c>
      <c r="C3335" s="2" t="s">
        <v>18</v>
      </c>
      <c r="D3335" s="2" t="s">
        <v>89</v>
      </c>
      <c r="E3335" s="2" t="s">
        <v>598</v>
      </c>
      <c r="F3335" s="2" t="s">
        <v>4668</v>
      </c>
      <c r="G3335" s="2">
        <v>20091</v>
      </c>
      <c r="H3335" s="2" t="s">
        <v>66</v>
      </c>
      <c r="I3335" s="1">
        <v>35332</v>
      </c>
      <c r="J3335" s="2" t="s">
        <v>23</v>
      </c>
      <c r="K3335" s="2"/>
      <c r="L3335" s="2" t="s">
        <v>24</v>
      </c>
      <c r="M3335" s="2">
        <v>6920</v>
      </c>
      <c r="N3335" s="2" t="s">
        <v>4677</v>
      </c>
      <c r="O3335" s="2" t="s">
        <v>47</v>
      </c>
      <c r="P3335" s="2" t="s">
        <v>601</v>
      </c>
      <c r="Q3335" s="2" t="s">
        <v>10928</v>
      </c>
      <c r="R3335" t="str">
        <f>IFERROR(INDEX(ReadySub!$A$2:$A$1153, MATCH(T3335, ReadySub!$Q$2:$Q$1153, 0)), "")</f>
        <v/>
      </c>
      <c r="S3335" s="2" t="str">
        <f t="shared" si="156"/>
        <v>L5N 6C1_6920_MISSISSAUGA</v>
      </c>
      <c r="T3335" s="2" t="str">
        <f t="shared" si="157"/>
        <v>L5N 6C1_6920 MILLCREEK DR_MISSISSAUGA</v>
      </c>
      <c r="U3335" s="12" t="str">
        <f t="shared" si="158"/>
        <v>DR</v>
      </c>
    </row>
    <row r="3336" spans="1:21" ht="13" x14ac:dyDescent="0.25">
      <c r="A3336" s="9">
        <v>45777</v>
      </c>
      <c r="B3336" s="2" t="s">
        <v>74</v>
      </c>
      <c r="C3336" s="2" t="s">
        <v>18</v>
      </c>
      <c r="D3336" s="2" t="s">
        <v>58</v>
      </c>
      <c r="E3336" s="2" t="s">
        <v>603</v>
      </c>
      <c r="F3336" s="2" t="s">
        <v>10929</v>
      </c>
      <c r="G3336" s="2">
        <v>20096</v>
      </c>
      <c r="H3336" s="2" t="s">
        <v>66</v>
      </c>
      <c r="I3336" s="1">
        <v>35362</v>
      </c>
      <c r="J3336" s="2" t="s">
        <v>23</v>
      </c>
      <c r="K3336" s="2"/>
      <c r="L3336" s="2" t="s">
        <v>24</v>
      </c>
      <c r="M3336" s="2">
        <v>73</v>
      </c>
      <c r="N3336" s="2" t="s">
        <v>7431</v>
      </c>
      <c r="O3336" s="2" t="s">
        <v>47</v>
      </c>
      <c r="P3336" s="2" t="s">
        <v>1109</v>
      </c>
      <c r="Q3336" s="2" t="s">
        <v>10930</v>
      </c>
      <c r="R3336" t="str">
        <f>IFERROR(INDEX(ReadySub!$A$2:$A$1153, MATCH(T3336, ReadySub!$Q$2:$Q$1153, 0)), "")</f>
        <v/>
      </c>
      <c r="S3336" s="2" t="str">
        <f t="shared" si="156"/>
        <v>L7G 5T2_73_GEORGETOWN</v>
      </c>
      <c r="T3336" s="2" t="str">
        <f t="shared" si="157"/>
        <v>L7G 5T2_73 MILLER DR_GEORGETOWN</v>
      </c>
      <c r="U3336" s="12" t="str">
        <f t="shared" si="158"/>
        <v>DR</v>
      </c>
    </row>
    <row r="3337" spans="1:21" ht="13" x14ac:dyDescent="0.25">
      <c r="A3337" s="9">
        <v>45777</v>
      </c>
      <c r="B3337" s="2" t="s">
        <v>230</v>
      </c>
      <c r="C3337" s="2" t="s">
        <v>18</v>
      </c>
      <c r="D3337" s="2" t="s">
        <v>89</v>
      </c>
      <c r="E3337" s="2" t="s">
        <v>598</v>
      </c>
      <c r="F3337" s="2" t="s">
        <v>10931</v>
      </c>
      <c r="G3337" s="2">
        <v>20097</v>
      </c>
      <c r="H3337" s="2" t="s">
        <v>66</v>
      </c>
      <c r="I3337" s="1">
        <v>35332</v>
      </c>
      <c r="J3337" s="2" t="s">
        <v>23</v>
      </c>
      <c r="K3337" s="2"/>
      <c r="L3337" s="2" t="s">
        <v>24</v>
      </c>
      <c r="M3337" s="2">
        <v>35</v>
      </c>
      <c r="N3337" s="2" t="s">
        <v>10932</v>
      </c>
      <c r="O3337" s="2" t="s">
        <v>47</v>
      </c>
      <c r="P3337" s="2" t="s">
        <v>911</v>
      </c>
      <c r="Q3337" s="2" t="s">
        <v>10933</v>
      </c>
      <c r="R3337" t="str">
        <f>IFERROR(INDEX(ReadySub!$A$2:$A$1153, MATCH(T3337, ReadySub!$Q$2:$Q$1153, 0)), "")</f>
        <v/>
      </c>
      <c r="S3337" s="2" t="str">
        <f t="shared" si="156"/>
        <v>L5T 2J8_35_BRAMPTON</v>
      </c>
      <c r="T3337" s="2" t="str">
        <f t="shared" si="157"/>
        <v>L5T 2J8_35 BLACK OAK DR_BRAMPTON</v>
      </c>
      <c r="U3337" s="12" t="str">
        <f t="shared" si="158"/>
        <v>DR</v>
      </c>
    </row>
    <row r="3338" spans="1:21" ht="13" x14ac:dyDescent="0.25">
      <c r="A3338" s="9">
        <v>45777</v>
      </c>
      <c r="B3338" s="2" t="s">
        <v>8520</v>
      </c>
      <c r="C3338" s="2" t="s">
        <v>18</v>
      </c>
      <c r="D3338" s="2" t="s">
        <v>89</v>
      </c>
      <c r="E3338" s="2" t="s">
        <v>598</v>
      </c>
      <c r="F3338" s="2" t="s">
        <v>10934</v>
      </c>
      <c r="G3338" s="2">
        <v>20098</v>
      </c>
      <c r="H3338" s="2" t="s">
        <v>22</v>
      </c>
      <c r="I3338" s="1">
        <v>35332</v>
      </c>
      <c r="J3338" s="2" t="s">
        <v>23</v>
      </c>
      <c r="K3338" s="2"/>
      <c r="L3338" s="2" t="s">
        <v>24</v>
      </c>
      <c r="M3338" s="2">
        <v>900</v>
      </c>
      <c r="N3338" s="2" t="s">
        <v>10935</v>
      </c>
      <c r="O3338" s="2" t="s">
        <v>101</v>
      </c>
      <c r="P3338" s="2" t="s">
        <v>911</v>
      </c>
      <c r="Q3338" s="2" t="s">
        <v>10936</v>
      </c>
      <c r="R3338" t="str">
        <f>IFERROR(INDEX(ReadySub!$A$2:$A$1153, MATCH(T3338, ReadySub!$Q$2:$Q$1153, 0)), "")</f>
        <v/>
      </c>
      <c r="S3338" s="2" t="str">
        <f t="shared" si="156"/>
        <v>L6R 1A2_900_BRAMPTON</v>
      </c>
      <c r="T3338" s="2" t="str">
        <f t="shared" si="157"/>
        <v>L6R 1A2_900 PETER ROBERTSON BLVD_BRAMPTON</v>
      </c>
      <c r="U3338" s="12" t="str">
        <f t="shared" si="158"/>
        <v>BLVD</v>
      </c>
    </row>
    <row r="3339" spans="1:21" ht="13" x14ac:dyDescent="0.25">
      <c r="A3339" s="9">
        <v>45777</v>
      </c>
      <c r="B3339" s="2" t="s">
        <v>716</v>
      </c>
      <c r="C3339" s="2" t="s">
        <v>18</v>
      </c>
      <c r="D3339" s="2" t="s">
        <v>89</v>
      </c>
      <c r="E3339" s="2" t="s">
        <v>598</v>
      </c>
      <c r="F3339" s="2" t="s">
        <v>10937</v>
      </c>
      <c r="G3339" s="2">
        <v>20103</v>
      </c>
      <c r="H3339" s="2" t="s">
        <v>104</v>
      </c>
      <c r="I3339" s="1">
        <v>35332</v>
      </c>
      <c r="J3339" s="2" t="s">
        <v>23</v>
      </c>
      <c r="K3339" s="2"/>
      <c r="L3339" s="2" t="s">
        <v>24</v>
      </c>
      <c r="M3339" s="2">
        <v>345</v>
      </c>
      <c r="N3339" s="2" t="s">
        <v>885</v>
      </c>
      <c r="O3339" s="2" t="s">
        <v>26</v>
      </c>
      <c r="P3339" s="2" t="s">
        <v>601</v>
      </c>
      <c r="Q3339" s="2" t="s">
        <v>10938</v>
      </c>
      <c r="R3339" t="str">
        <f>IFERROR(INDEX(ReadySub!$A$2:$A$1153, MATCH(T3339, ReadySub!$Q$2:$Q$1153, 0)), "")</f>
        <v/>
      </c>
      <c r="S3339" s="2" t="str">
        <f t="shared" si="156"/>
        <v>L5B 3W5_345_MISSISSAUGA</v>
      </c>
      <c r="T3339" s="2" t="str">
        <f t="shared" si="157"/>
        <v>L5B 3W5_345 FAIRVIEW RD_MISSISSAUGA</v>
      </c>
      <c r="U3339" s="12" t="str">
        <f t="shared" si="158"/>
        <v>RD</v>
      </c>
    </row>
    <row r="3340" spans="1:21" ht="13" x14ac:dyDescent="0.25">
      <c r="A3340" s="9">
        <v>45777</v>
      </c>
      <c r="B3340" s="2" t="s">
        <v>716</v>
      </c>
      <c r="C3340" s="2" t="s">
        <v>18</v>
      </c>
      <c r="D3340" s="2" t="s">
        <v>89</v>
      </c>
      <c r="E3340" s="2" t="s">
        <v>598</v>
      </c>
      <c r="F3340" s="2" t="s">
        <v>10939</v>
      </c>
      <c r="G3340" s="2">
        <v>20106</v>
      </c>
      <c r="H3340" s="2" t="s">
        <v>104</v>
      </c>
      <c r="I3340" s="1">
        <v>35332</v>
      </c>
      <c r="J3340" s="2" t="s">
        <v>23</v>
      </c>
      <c r="K3340" s="2"/>
      <c r="L3340" s="2" t="s">
        <v>24</v>
      </c>
      <c r="M3340" s="2">
        <v>6930</v>
      </c>
      <c r="N3340" s="2" t="s">
        <v>10940</v>
      </c>
      <c r="O3340" s="2" t="s">
        <v>47</v>
      </c>
      <c r="P3340" s="2" t="s">
        <v>601</v>
      </c>
      <c r="Q3340" s="2" t="s">
        <v>10941</v>
      </c>
      <c r="R3340">
        <f>IFERROR(INDEX(ReadySub!$A$2:$A$1153, MATCH(T3340, ReadySub!$Q$2:$Q$1153, 0)), "")</f>
        <v>1647</v>
      </c>
      <c r="S3340" s="2" t="str">
        <f t="shared" si="156"/>
        <v>L5N 6X7_6930_MISSISSAUGA</v>
      </c>
      <c r="T3340" s="2" t="str">
        <f t="shared" si="157"/>
        <v>L5N 6X7_6930 FOREST PARK DR_MISSISSAUGA</v>
      </c>
      <c r="U3340" s="12" t="str">
        <f t="shared" si="158"/>
        <v>DR</v>
      </c>
    </row>
    <row r="3341" spans="1:21" ht="13" x14ac:dyDescent="0.25">
      <c r="A3341" s="9">
        <v>45777</v>
      </c>
      <c r="B3341" s="2" t="s">
        <v>2275</v>
      </c>
      <c r="C3341" s="2" t="s">
        <v>18</v>
      </c>
      <c r="D3341" s="2" t="s">
        <v>58</v>
      </c>
      <c r="E3341" s="2" t="s">
        <v>603</v>
      </c>
      <c r="F3341" s="2" t="s">
        <v>10942</v>
      </c>
      <c r="G3341" s="2">
        <v>20108</v>
      </c>
      <c r="H3341" s="2" t="s">
        <v>104</v>
      </c>
      <c r="I3341" s="1">
        <v>35362</v>
      </c>
      <c r="J3341" s="2" t="s">
        <v>23</v>
      </c>
      <c r="K3341" s="2"/>
      <c r="L3341" s="2" t="s">
        <v>24</v>
      </c>
      <c r="M3341" s="2">
        <v>6</v>
      </c>
      <c r="N3341" s="2" t="s">
        <v>6103</v>
      </c>
      <c r="O3341" s="2" t="s">
        <v>47</v>
      </c>
      <c r="P3341" s="2" t="s">
        <v>1109</v>
      </c>
      <c r="Q3341" s="2" t="s">
        <v>10943</v>
      </c>
      <c r="R3341" t="str">
        <f>IFERROR(INDEX(ReadySub!$A$2:$A$1153, MATCH(T3341, ReadySub!$Q$2:$Q$1153, 0)), "")</f>
        <v/>
      </c>
      <c r="S3341" s="2" t="str">
        <f t="shared" si="156"/>
        <v>L7G 2B6_6_GEORGETOWN</v>
      </c>
      <c r="T3341" s="2" t="str">
        <f t="shared" si="157"/>
        <v>L7G 2B6_6 HYDE PARK DR_GEORGETOWN</v>
      </c>
      <c r="U3341" s="12" t="str">
        <f t="shared" si="158"/>
        <v>DR</v>
      </c>
    </row>
    <row r="3342" spans="1:21" ht="13" x14ac:dyDescent="0.25">
      <c r="A3342" s="9">
        <v>45777</v>
      </c>
      <c r="B3342" s="2" t="s">
        <v>1333</v>
      </c>
      <c r="C3342" s="2" t="s">
        <v>18</v>
      </c>
      <c r="D3342" s="2" t="s">
        <v>58</v>
      </c>
      <c r="E3342" s="2" t="s">
        <v>603</v>
      </c>
      <c r="F3342" s="2" t="s">
        <v>10944</v>
      </c>
      <c r="G3342" s="2">
        <v>20109</v>
      </c>
      <c r="H3342" s="2" t="s">
        <v>120</v>
      </c>
      <c r="I3342" s="1">
        <v>35332</v>
      </c>
      <c r="J3342" s="2" t="s">
        <v>23</v>
      </c>
      <c r="K3342" s="2"/>
      <c r="L3342" s="2" t="s">
        <v>172</v>
      </c>
      <c r="M3342" s="2">
        <v>901</v>
      </c>
      <c r="N3342" s="2" t="s">
        <v>5103</v>
      </c>
      <c r="O3342" s="2" t="s">
        <v>26</v>
      </c>
      <c r="P3342" s="2" t="s">
        <v>886</v>
      </c>
      <c r="Q3342" s="2" t="s">
        <v>10945</v>
      </c>
      <c r="R3342" t="str">
        <f>IFERROR(INDEX(ReadySub!$A$2:$A$1153, MATCH(T3342, ReadySub!$Q$2:$Q$1153, 0)), "")</f>
        <v/>
      </c>
      <c r="S3342" s="2" t="str">
        <f t="shared" si="156"/>
        <v>L7T 3Y3_901_BURLINGTON</v>
      </c>
      <c r="T3342" s="2" t="str">
        <f t="shared" si="157"/>
        <v>L7T 3Y3_901 FRANCIS RD_BURLINGTON</v>
      </c>
      <c r="U3342" s="12" t="str">
        <f t="shared" si="158"/>
        <v>RD</v>
      </c>
    </row>
    <row r="3343" spans="1:21" ht="13" x14ac:dyDescent="0.25">
      <c r="A3343" s="9">
        <v>45777</v>
      </c>
      <c r="B3343" s="2" t="s">
        <v>466</v>
      </c>
      <c r="C3343" s="2" t="s">
        <v>18</v>
      </c>
      <c r="D3343" s="2" t="s">
        <v>89</v>
      </c>
      <c r="E3343" s="2" t="s">
        <v>598</v>
      </c>
      <c r="F3343" s="2" t="s">
        <v>10946</v>
      </c>
      <c r="G3343" s="2">
        <v>20114</v>
      </c>
      <c r="H3343" s="2" t="s">
        <v>66</v>
      </c>
      <c r="I3343" s="1">
        <v>35396</v>
      </c>
      <c r="J3343" s="2" t="s">
        <v>23</v>
      </c>
      <c r="K3343" s="2"/>
      <c r="L3343" s="2" t="s">
        <v>24</v>
      </c>
      <c r="M3343" s="2">
        <v>92</v>
      </c>
      <c r="N3343" s="2" t="s">
        <v>8577</v>
      </c>
      <c r="O3343" s="2" t="s">
        <v>92</v>
      </c>
      <c r="P3343" s="2" t="s">
        <v>911</v>
      </c>
      <c r="Q3343" s="2" t="s">
        <v>8578</v>
      </c>
      <c r="R3343" t="str">
        <f>IFERROR(INDEX(ReadySub!$A$2:$A$1153, MATCH(T3343, ReadySub!$Q$2:$Q$1153, 0)), "")</f>
        <v/>
      </c>
      <c r="S3343" s="2" t="str">
        <f t="shared" si="156"/>
        <v>L6Y 4C8_92_BRAMPTON</v>
      </c>
      <c r="T3343" s="2" t="str">
        <f t="shared" si="157"/>
        <v>L6Y 4C8_92 MALTA AVE_BRAMPTON</v>
      </c>
      <c r="U3343" s="12" t="str">
        <f t="shared" si="158"/>
        <v>AVE</v>
      </c>
    </row>
    <row r="3344" spans="1:21" ht="13" x14ac:dyDescent="0.25">
      <c r="A3344" s="9">
        <v>45777</v>
      </c>
      <c r="B3344" s="2" t="s">
        <v>16875</v>
      </c>
      <c r="C3344" s="2" t="s">
        <v>18</v>
      </c>
      <c r="D3344" s="2" t="s">
        <v>58</v>
      </c>
      <c r="E3344" s="2" t="s">
        <v>603</v>
      </c>
      <c r="F3344" s="2" t="s">
        <v>10947</v>
      </c>
      <c r="G3344" s="2">
        <v>20120</v>
      </c>
      <c r="H3344" s="2" t="s">
        <v>377</v>
      </c>
      <c r="I3344" s="1">
        <v>35583</v>
      </c>
      <c r="J3344" s="2" t="s">
        <v>23</v>
      </c>
      <c r="K3344" s="2"/>
      <c r="L3344" s="2" t="s">
        <v>24</v>
      </c>
      <c r="M3344" s="2">
        <v>261</v>
      </c>
      <c r="N3344" s="2" t="s">
        <v>1470</v>
      </c>
      <c r="O3344" s="2" t="s">
        <v>26</v>
      </c>
      <c r="P3344" s="2" t="s">
        <v>886</v>
      </c>
      <c r="Q3344" s="2" t="s">
        <v>10948</v>
      </c>
      <c r="R3344" t="str">
        <f>IFERROR(INDEX(ReadySub!$A$2:$A$1153, MATCH(T3344, ReadySub!$Q$2:$Q$1153, 0)), "")</f>
        <v/>
      </c>
      <c r="S3344" s="2" t="str">
        <f t="shared" si="156"/>
        <v>L7T 3C1_261_BURLINGTON</v>
      </c>
      <c r="T3344" s="2" t="str">
        <f t="shared" si="157"/>
        <v>L7T 3C1_261 PLAINS RD_BURLINGTON</v>
      </c>
      <c r="U3344" s="12" t="str">
        <f t="shared" si="158"/>
        <v>RD</v>
      </c>
    </row>
    <row r="3345" spans="1:21" ht="13" x14ac:dyDescent="0.25">
      <c r="A3345" s="9">
        <v>45777</v>
      </c>
      <c r="B3345" s="2" t="s">
        <v>16875</v>
      </c>
      <c r="C3345" s="2" t="s">
        <v>18</v>
      </c>
      <c r="D3345" s="2" t="s">
        <v>58</v>
      </c>
      <c r="E3345" s="2" t="s">
        <v>603</v>
      </c>
      <c r="F3345" s="2" t="s">
        <v>10949</v>
      </c>
      <c r="G3345" s="2">
        <v>20124</v>
      </c>
      <c r="H3345" s="2" t="s">
        <v>2524</v>
      </c>
      <c r="I3345" s="1">
        <v>35734</v>
      </c>
      <c r="J3345" s="2" t="s">
        <v>23</v>
      </c>
      <c r="K3345" s="2"/>
      <c r="L3345" s="2" t="s">
        <v>24</v>
      </c>
      <c r="M3345" s="2">
        <v>1996</v>
      </c>
      <c r="N3345" s="2" t="s">
        <v>2226</v>
      </c>
      <c r="O3345" s="2" t="s">
        <v>288</v>
      </c>
      <c r="P3345" s="2" t="s">
        <v>886</v>
      </c>
      <c r="Q3345" s="2" t="s">
        <v>2342</v>
      </c>
      <c r="R3345" t="str">
        <f>IFERROR(INDEX(ReadySub!$A$2:$A$1153, MATCH(T3345, ReadySub!$Q$2:$Q$1153, 0)), "")</f>
        <v/>
      </c>
      <c r="S3345" s="2" t="str">
        <f t="shared" si="156"/>
        <v>L7M 4J8_1996_BURLINGTON</v>
      </c>
      <c r="T3345" s="2" t="str">
        <f t="shared" si="157"/>
        <v>L7M 4J8_1996 ITABASHI WAY_BURLINGTON</v>
      </c>
      <c r="U3345" s="12" t="str">
        <f t="shared" si="158"/>
        <v>Way</v>
      </c>
    </row>
    <row r="3346" spans="1:21" ht="13" x14ac:dyDescent="0.25">
      <c r="A3346" s="9">
        <v>45777</v>
      </c>
      <c r="B3346" s="2" t="s">
        <v>831</v>
      </c>
      <c r="C3346" s="2" t="s">
        <v>18</v>
      </c>
      <c r="D3346" s="2" t="s">
        <v>89</v>
      </c>
      <c r="E3346" s="2" t="s">
        <v>598</v>
      </c>
      <c r="F3346" s="2" t="s">
        <v>10950</v>
      </c>
      <c r="G3346" s="2">
        <v>20127</v>
      </c>
      <c r="H3346" s="2" t="s">
        <v>45</v>
      </c>
      <c r="I3346" s="1">
        <v>35705</v>
      </c>
      <c r="J3346" s="2" t="s">
        <v>23</v>
      </c>
      <c r="K3346" s="2"/>
      <c r="L3346" s="2" t="s">
        <v>24</v>
      </c>
      <c r="M3346" s="2">
        <v>55</v>
      </c>
      <c r="N3346" s="2" t="s">
        <v>378</v>
      </c>
      <c r="O3346" s="2" t="s">
        <v>101</v>
      </c>
      <c r="P3346" s="2" t="s">
        <v>911</v>
      </c>
      <c r="Q3346" s="2" t="s">
        <v>10951</v>
      </c>
      <c r="R3346" t="str">
        <f>IFERROR(INDEX(ReadySub!$A$2:$A$1153, MATCH(T3346, ReadySub!$Q$2:$Q$1153, 0)), "")</f>
        <v/>
      </c>
      <c r="S3346" s="2" t="str">
        <f t="shared" si="156"/>
        <v>L6T 1H1_55_BRAMPTON</v>
      </c>
      <c r="T3346" s="2" t="str">
        <f t="shared" si="157"/>
        <v>L6T 1H1_55 AVONDALE BLVD_BRAMPTON</v>
      </c>
      <c r="U3346" s="12" t="str">
        <f t="shared" si="158"/>
        <v>BLVD</v>
      </c>
    </row>
    <row r="3347" spans="1:21" ht="13" x14ac:dyDescent="0.25">
      <c r="A3347" s="9">
        <v>45777</v>
      </c>
      <c r="B3347" s="2" t="s">
        <v>716</v>
      </c>
      <c r="C3347" s="2" t="s">
        <v>18</v>
      </c>
      <c r="D3347" s="2" t="s">
        <v>89</v>
      </c>
      <c r="E3347" s="2" t="s">
        <v>598</v>
      </c>
      <c r="F3347" s="2" t="s">
        <v>10952</v>
      </c>
      <c r="G3347" s="2">
        <v>20133</v>
      </c>
      <c r="H3347" s="2" t="s">
        <v>104</v>
      </c>
      <c r="I3347" s="1">
        <v>35705</v>
      </c>
      <c r="J3347" s="2" t="s">
        <v>23</v>
      </c>
      <c r="K3347" s="2"/>
      <c r="L3347" s="2" t="s">
        <v>24</v>
      </c>
      <c r="M3347" s="2">
        <v>70</v>
      </c>
      <c r="N3347" s="2" t="s">
        <v>10953</v>
      </c>
      <c r="O3347" s="2" t="s">
        <v>47</v>
      </c>
      <c r="P3347" s="2" t="s">
        <v>911</v>
      </c>
      <c r="Q3347" s="2" t="s">
        <v>10954</v>
      </c>
      <c r="R3347" t="str">
        <f>IFERROR(INDEX(ReadySub!$A$2:$A$1153, MATCH(T3347, ReadySub!$Q$2:$Q$1153, 0)), "")</f>
        <v/>
      </c>
      <c r="S3347" s="2" t="str">
        <f t="shared" si="156"/>
        <v>L6X 2E9_70_BRAMPTON</v>
      </c>
      <c r="T3347" s="2" t="str">
        <f t="shared" si="157"/>
        <v>L6X 2E9_70 GRETNA DR_BRAMPTON</v>
      </c>
      <c r="U3347" s="12" t="str">
        <f t="shared" si="158"/>
        <v>DR</v>
      </c>
    </row>
    <row r="3348" spans="1:21" ht="13" x14ac:dyDescent="0.25">
      <c r="A3348" s="9">
        <v>45777</v>
      </c>
      <c r="B3348" s="2" t="s">
        <v>716</v>
      </c>
      <c r="C3348" s="2" t="s">
        <v>18</v>
      </c>
      <c r="D3348" s="2" t="s">
        <v>89</v>
      </c>
      <c r="E3348" s="2" t="s">
        <v>598</v>
      </c>
      <c r="F3348" s="2" t="s">
        <v>10955</v>
      </c>
      <c r="G3348" s="2">
        <v>20134</v>
      </c>
      <c r="H3348" s="2" t="s">
        <v>104</v>
      </c>
      <c r="I3348" s="1">
        <v>35705</v>
      </c>
      <c r="J3348" s="2" t="s">
        <v>23</v>
      </c>
      <c r="K3348" s="2"/>
      <c r="L3348" s="2" t="s">
        <v>24</v>
      </c>
      <c r="M3348" s="2">
        <v>1325</v>
      </c>
      <c r="N3348" s="2" t="s">
        <v>5250</v>
      </c>
      <c r="O3348" s="2" t="s">
        <v>26</v>
      </c>
      <c r="P3348" s="2" t="s">
        <v>601</v>
      </c>
      <c r="Q3348" s="2" t="s">
        <v>10956</v>
      </c>
      <c r="R3348" t="str">
        <f>IFERROR(INDEX(ReadySub!$A$2:$A$1153, MATCH(T3348, ReadySub!$Q$2:$Q$1153, 0)), "")</f>
        <v/>
      </c>
      <c r="S3348" s="2" t="str">
        <f t="shared" si="156"/>
        <v>L5H 1S3_1325_MISSISSAUGA</v>
      </c>
      <c r="T3348" s="2" t="str">
        <f t="shared" si="157"/>
        <v>L5H 1S3_1325 INDIAN RD_MISSISSAUGA</v>
      </c>
      <c r="U3348" s="12" t="str">
        <f t="shared" si="158"/>
        <v>RD</v>
      </c>
    </row>
    <row r="3349" spans="1:21" ht="13" x14ac:dyDescent="0.25">
      <c r="A3349" s="9">
        <v>45777</v>
      </c>
      <c r="B3349" s="2" t="s">
        <v>716</v>
      </c>
      <c r="C3349" s="2" t="s">
        <v>18</v>
      </c>
      <c r="D3349" s="2" t="s">
        <v>89</v>
      </c>
      <c r="E3349" s="2" t="s">
        <v>598</v>
      </c>
      <c r="F3349" s="2" t="s">
        <v>10957</v>
      </c>
      <c r="G3349" s="2">
        <v>20135</v>
      </c>
      <c r="H3349" s="2" t="s">
        <v>104</v>
      </c>
      <c r="I3349" s="1">
        <v>35705</v>
      </c>
      <c r="J3349" s="2" t="s">
        <v>23</v>
      </c>
      <c r="K3349" s="2"/>
      <c r="L3349" s="2" t="s">
        <v>24</v>
      </c>
      <c r="M3349" s="2">
        <v>1250</v>
      </c>
      <c r="N3349" s="2" t="s">
        <v>10958</v>
      </c>
      <c r="O3349" s="2" t="s">
        <v>47</v>
      </c>
      <c r="P3349" s="2" t="s">
        <v>601</v>
      </c>
      <c r="Q3349" s="2" t="s">
        <v>10959</v>
      </c>
      <c r="R3349" t="str">
        <f>IFERROR(INDEX(ReadySub!$A$2:$A$1153, MATCH(T3349, ReadySub!$Q$2:$Q$1153, 0)), "")</f>
        <v/>
      </c>
      <c r="S3349" s="2" t="str">
        <f t="shared" si="156"/>
        <v>L4Y 1L5_1250_MISSISSAUGA</v>
      </c>
      <c r="T3349" s="2" t="str">
        <f t="shared" si="157"/>
        <v>L4Y 1L5_1250 MELTON DR_MISSISSAUGA</v>
      </c>
      <c r="U3349" s="12" t="str">
        <f t="shared" si="158"/>
        <v>DR</v>
      </c>
    </row>
    <row r="3350" spans="1:21" ht="13" x14ac:dyDescent="0.25">
      <c r="A3350" s="9">
        <v>45777</v>
      </c>
      <c r="B3350" s="2" t="s">
        <v>16875</v>
      </c>
      <c r="C3350" s="2" t="s">
        <v>18</v>
      </c>
      <c r="D3350" s="2" t="s">
        <v>58</v>
      </c>
      <c r="E3350" s="2" t="s">
        <v>603</v>
      </c>
      <c r="F3350" s="2" t="s">
        <v>10960</v>
      </c>
      <c r="G3350" s="2">
        <v>20136</v>
      </c>
      <c r="H3350" s="2" t="s">
        <v>104</v>
      </c>
      <c r="I3350" s="1">
        <v>35824</v>
      </c>
      <c r="J3350" s="2" t="s">
        <v>23</v>
      </c>
      <c r="K3350" s="2"/>
      <c r="L3350" s="2" t="s">
        <v>24</v>
      </c>
      <c r="M3350" s="2">
        <v>5205</v>
      </c>
      <c r="N3350" s="2" t="s">
        <v>2765</v>
      </c>
      <c r="O3350" s="2" t="s">
        <v>36</v>
      </c>
      <c r="P3350" s="2" t="s">
        <v>886</v>
      </c>
      <c r="Q3350" s="2" t="s">
        <v>10961</v>
      </c>
      <c r="R3350" t="str">
        <f>IFERROR(INDEX(ReadySub!$A$2:$A$1153, MATCH(T3350, ReadySub!$Q$2:$Q$1153, 0)), "")</f>
        <v/>
      </c>
      <c r="S3350" s="2" t="str">
        <f t="shared" si="156"/>
        <v>L7L 1T3_5205_BURLINGTON</v>
      </c>
      <c r="T3350" s="2" t="str">
        <f t="shared" si="157"/>
        <v>L7L 1T3_5205 NEW ST_BURLINGTON</v>
      </c>
      <c r="U3350" s="12" t="str">
        <f t="shared" si="158"/>
        <v>ST</v>
      </c>
    </row>
    <row r="3351" spans="1:21" ht="13" x14ac:dyDescent="0.25">
      <c r="A3351" s="9">
        <v>45777</v>
      </c>
      <c r="B3351" s="2" t="s">
        <v>16875</v>
      </c>
      <c r="C3351" s="2" t="s">
        <v>18</v>
      </c>
      <c r="D3351" s="2" t="s">
        <v>58</v>
      </c>
      <c r="E3351" s="2" t="s">
        <v>603</v>
      </c>
      <c r="F3351" s="2" t="s">
        <v>10962</v>
      </c>
      <c r="G3351" s="2">
        <v>20137</v>
      </c>
      <c r="H3351" s="2" t="s">
        <v>104</v>
      </c>
      <c r="I3351" s="1">
        <v>35734</v>
      </c>
      <c r="J3351" s="2" t="s">
        <v>23</v>
      </c>
      <c r="K3351" s="2"/>
      <c r="L3351" s="2" t="s">
        <v>24</v>
      </c>
      <c r="M3351" s="2">
        <v>653</v>
      </c>
      <c r="N3351" s="2" t="s">
        <v>5841</v>
      </c>
      <c r="O3351" s="2" t="s">
        <v>36</v>
      </c>
      <c r="P3351" s="2" t="s">
        <v>886</v>
      </c>
      <c r="Q3351" s="2" t="s">
        <v>10963</v>
      </c>
      <c r="R3351" t="str">
        <f>IFERROR(INDEX(ReadySub!$A$2:$A$1153, MATCH(T3351, ReadySub!$Q$2:$Q$1153, 0)), "")</f>
        <v/>
      </c>
      <c r="S3351" s="2" t="str">
        <f t="shared" si="156"/>
        <v>L7R 2H1_653_BURLINGTON</v>
      </c>
      <c r="T3351" s="2" t="str">
        <f t="shared" si="157"/>
        <v>L7R 2H1_653 BRANT ST_BURLINGTON</v>
      </c>
      <c r="U3351" s="12" t="str">
        <f t="shared" si="158"/>
        <v>ST</v>
      </c>
    </row>
    <row r="3352" spans="1:21" ht="13" x14ac:dyDescent="0.25">
      <c r="A3352" s="9">
        <v>45777</v>
      </c>
      <c r="B3352" s="2" t="s">
        <v>716</v>
      </c>
      <c r="C3352" s="2" t="s">
        <v>18</v>
      </c>
      <c r="D3352" s="2" t="s">
        <v>89</v>
      </c>
      <c r="E3352" s="2" t="s">
        <v>598</v>
      </c>
      <c r="F3352" s="2" t="s">
        <v>10965</v>
      </c>
      <c r="G3352" s="2">
        <v>20153</v>
      </c>
      <c r="H3352" s="2" t="s">
        <v>104</v>
      </c>
      <c r="I3352" s="1">
        <v>35824</v>
      </c>
      <c r="J3352" s="2" t="s">
        <v>23</v>
      </c>
      <c r="K3352" s="2"/>
      <c r="L3352" s="2" t="s">
        <v>24</v>
      </c>
      <c r="M3352" s="2">
        <v>1075</v>
      </c>
      <c r="N3352" s="2" t="s">
        <v>798</v>
      </c>
      <c r="O3352" s="2" t="s">
        <v>47</v>
      </c>
      <c r="P3352" s="2" t="s">
        <v>601</v>
      </c>
      <c r="Q3352" s="2" t="s">
        <v>3642</v>
      </c>
      <c r="R3352" t="str">
        <f>IFERROR(INDEX(ReadySub!$A$2:$A$1153, MATCH(T3352, ReadySub!$Q$2:$Q$1153, 0)), "")</f>
        <v/>
      </c>
      <c r="S3352" s="2" t="str">
        <f t="shared" si="156"/>
        <v>L5V 1B9_1075_MISSISSAUGA</v>
      </c>
      <c r="T3352" s="2" t="str">
        <f t="shared" si="157"/>
        <v>L5V 1B9_1075 SWINBOURNE DR_MISSISSAUGA</v>
      </c>
      <c r="U3352" s="12" t="str">
        <f t="shared" si="158"/>
        <v>DR</v>
      </c>
    </row>
    <row r="3353" spans="1:21" ht="13" x14ac:dyDescent="0.25">
      <c r="A3353" s="9">
        <v>45777</v>
      </c>
      <c r="B3353" s="2" t="s">
        <v>716</v>
      </c>
      <c r="C3353" s="2" t="s">
        <v>18</v>
      </c>
      <c r="D3353" s="2" t="s">
        <v>89</v>
      </c>
      <c r="E3353" s="2" t="s">
        <v>598</v>
      </c>
      <c r="F3353" s="2" t="s">
        <v>10966</v>
      </c>
      <c r="G3353" s="2">
        <v>20154</v>
      </c>
      <c r="H3353" s="2" t="s">
        <v>120</v>
      </c>
      <c r="I3353" s="1">
        <v>35824</v>
      </c>
      <c r="J3353" s="2" t="s">
        <v>23</v>
      </c>
      <c r="K3353" s="2"/>
      <c r="L3353" s="2" t="s">
        <v>24</v>
      </c>
      <c r="M3353" s="2">
        <v>5820</v>
      </c>
      <c r="N3353" s="2" t="s">
        <v>5582</v>
      </c>
      <c r="O3353" s="2" t="s">
        <v>47</v>
      </c>
      <c r="P3353" s="2" t="s">
        <v>601</v>
      </c>
      <c r="Q3353" s="2" t="s">
        <v>10900</v>
      </c>
      <c r="R3353" t="str">
        <f>IFERROR(INDEX(ReadySub!$A$2:$A$1153, MATCH(T3353, ReadySub!$Q$2:$Q$1153, 0)), "")</f>
        <v/>
      </c>
      <c r="S3353" s="2" t="str">
        <f t="shared" si="156"/>
        <v>L6M 2X7_5820_MISSISSAUGA</v>
      </c>
      <c r="T3353" s="2" t="str">
        <f t="shared" si="157"/>
        <v>L6M 2X7_5820 GLEN ERIN DR_MISSISSAUGA</v>
      </c>
      <c r="U3353" s="12" t="str">
        <f t="shared" si="158"/>
        <v>DR</v>
      </c>
    </row>
    <row r="3354" spans="1:21" ht="13" x14ac:dyDescent="0.25">
      <c r="A3354" s="9">
        <v>45777</v>
      </c>
      <c r="B3354" s="2" t="s">
        <v>74</v>
      </c>
      <c r="C3354" s="2" t="s">
        <v>18</v>
      </c>
      <c r="D3354" s="2" t="s">
        <v>89</v>
      </c>
      <c r="E3354" s="2" t="s">
        <v>598</v>
      </c>
      <c r="F3354" s="2" t="s">
        <v>10967</v>
      </c>
      <c r="G3354" s="2">
        <v>20157</v>
      </c>
      <c r="H3354" s="2" t="s">
        <v>45</v>
      </c>
      <c r="I3354" s="1">
        <v>35915</v>
      </c>
      <c r="J3354" s="2" t="s">
        <v>23</v>
      </c>
      <c r="K3354" s="2"/>
      <c r="L3354" s="2" t="s">
        <v>24</v>
      </c>
      <c r="M3354" s="2">
        <v>20</v>
      </c>
      <c r="N3354" s="2" t="s">
        <v>626</v>
      </c>
      <c r="O3354" s="2" t="s">
        <v>36</v>
      </c>
      <c r="P3354" s="2" t="s">
        <v>911</v>
      </c>
      <c r="Q3354" s="2" t="s">
        <v>10968</v>
      </c>
      <c r="R3354" t="str">
        <f>IFERROR(INDEX(ReadySub!$A$2:$A$1153, MATCH(T3354, ReadySub!$Q$2:$Q$1153, 0)), "")</f>
        <v/>
      </c>
      <c r="S3354" s="2" t="str">
        <f t="shared" si="156"/>
        <v>L6V 1R2_20_BRAMPTON</v>
      </c>
      <c r="T3354" s="2" t="str">
        <f t="shared" si="157"/>
        <v>L6V 1R2_20 UNION ST_BRAMPTON</v>
      </c>
      <c r="U3354" s="12" t="str">
        <f t="shared" si="158"/>
        <v>ST</v>
      </c>
    </row>
    <row r="3355" spans="1:21" ht="13" x14ac:dyDescent="0.25">
      <c r="A3355" s="9">
        <v>45777</v>
      </c>
      <c r="B3355" s="2" t="s">
        <v>716</v>
      </c>
      <c r="C3355" s="2" t="s">
        <v>18</v>
      </c>
      <c r="D3355" s="2" t="s">
        <v>89</v>
      </c>
      <c r="E3355" s="2" t="s">
        <v>598</v>
      </c>
      <c r="F3355" s="2" t="s">
        <v>10969</v>
      </c>
      <c r="G3355" s="2">
        <v>20160</v>
      </c>
      <c r="H3355" s="2" t="s">
        <v>45</v>
      </c>
      <c r="I3355" s="1">
        <v>35915</v>
      </c>
      <c r="J3355" s="2" t="s">
        <v>23</v>
      </c>
      <c r="K3355" s="2"/>
      <c r="L3355" s="2" t="s">
        <v>24</v>
      </c>
      <c r="M3355" s="2">
        <v>25</v>
      </c>
      <c r="N3355" s="2" t="s">
        <v>10970</v>
      </c>
      <c r="O3355" s="2" t="s">
        <v>47</v>
      </c>
      <c r="P3355" s="2" t="s">
        <v>911</v>
      </c>
      <c r="Q3355" s="2" t="s">
        <v>10971</v>
      </c>
      <c r="R3355" t="str">
        <f>IFERROR(INDEX(ReadySub!$A$2:$A$1153, MATCH(T3355, ReadySub!$Q$2:$Q$1153, 0)), "")</f>
        <v/>
      </c>
      <c r="S3355" s="2" t="str">
        <f t="shared" si="156"/>
        <v>L6S 6A2_25_BRAMPTON</v>
      </c>
      <c r="T3355" s="2" t="str">
        <f t="shared" si="157"/>
        <v>L6S 6A2_25 CORPORATION DR_BRAMPTON</v>
      </c>
      <c r="U3355" s="12" t="str">
        <f t="shared" si="158"/>
        <v>DR</v>
      </c>
    </row>
    <row r="3356" spans="1:21" ht="13" x14ac:dyDescent="0.25">
      <c r="A3356" s="9">
        <v>45777</v>
      </c>
      <c r="B3356" s="2" t="s">
        <v>762</v>
      </c>
      <c r="C3356" s="2" t="s">
        <v>18</v>
      </c>
      <c r="D3356" s="2" t="s">
        <v>89</v>
      </c>
      <c r="E3356" s="2" t="s">
        <v>598</v>
      </c>
      <c r="F3356" s="2" t="s">
        <v>10972</v>
      </c>
      <c r="G3356" s="2">
        <v>20164</v>
      </c>
      <c r="H3356" s="2" t="s">
        <v>45</v>
      </c>
      <c r="I3356" s="1">
        <v>35955</v>
      </c>
      <c r="J3356" s="2" t="s">
        <v>23</v>
      </c>
      <c r="K3356" s="2"/>
      <c r="L3356" s="2" t="s">
        <v>24</v>
      </c>
      <c r="M3356" s="2">
        <v>2460</v>
      </c>
      <c r="N3356" s="2" t="s">
        <v>10973</v>
      </c>
      <c r="O3356" s="2"/>
      <c r="P3356" s="2" t="s">
        <v>601</v>
      </c>
      <c r="Q3356" s="2" t="s">
        <v>10974</v>
      </c>
      <c r="R3356" t="str">
        <f>IFERROR(INDEX(ReadySub!$A$2:$A$1153, MATCH(T3356, ReadySub!$Q$2:$Q$1153, 0)), "")</f>
        <v/>
      </c>
      <c r="S3356" s="2" t="str">
        <f t="shared" si="156"/>
        <v>L5L 1V3_2460_MISSISSAUGA</v>
      </c>
      <c r="T3356" s="2" t="str">
        <f t="shared" si="157"/>
        <v>L5L 1V3_2460 THE COLLEGEWAY 0_MISSISSAUGA</v>
      </c>
      <c r="U3356" s="12">
        <f t="shared" si="158"/>
        <v>0</v>
      </c>
    </row>
    <row r="3357" spans="1:21" ht="13" x14ac:dyDescent="0.25">
      <c r="A3357" s="9">
        <v>45777</v>
      </c>
      <c r="B3357" s="2" t="s">
        <v>10975</v>
      </c>
      <c r="C3357" s="2" t="s">
        <v>18</v>
      </c>
      <c r="D3357" s="2" t="s">
        <v>89</v>
      </c>
      <c r="E3357" s="2" t="s">
        <v>598</v>
      </c>
      <c r="F3357" s="2" t="s">
        <v>10976</v>
      </c>
      <c r="G3357" s="2">
        <v>20172</v>
      </c>
      <c r="H3357" s="2" t="s">
        <v>45</v>
      </c>
      <c r="I3357" s="1">
        <v>36077</v>
      </c>
      <c r="J3357" s="2" t="s">
        <v>23</v>
      </c>
      <c r="K3357" s="2"/>
      <c r="L3357" s="2" t="s">
        <v>24</v>
      </c>
      <c r="M3357" s="2">
        <v>2021</v>
      </c>
      <c r="N3357" s="2" t="s">
        <v>10977</v>
      </c>
      <c r="O3357" s="2" t="s">
        <v>1320</v>
      </c>
      <c r="P3357" s="2" t="s">
        <v>911</v>
      </c>
      <c r="Q3357" s="2" t="s">
        <v>10978</v>
      </c>
      <c r="R3357" t="str">
        <f>IFERROR(INDEX(ReadySub!$A$2:$A$1153, MATCH(T3357, ReadySub!$Q$2:$Q$1153, 0)), "")</f>
        <v/>
      </c>
      <c r="S3357" s="2" t="str">
        <f t="shared" si="156"/>
        <v>L6S 5P4_2021_BRAMPTON</v>
      </c>
      <c r="T3357" s="2" t="str">
        <f t="shared" si="157"/>
        <v>L6S 5P4_2021 WILLIAMS PARKWAY_BRAMPTON</v>
      </c>
      <c r="U3357" s="12" t="str">
        <f t="shared" si="158"/>
        <v>Parkway</v>
      </c>
    </row>
    <row r="3358" spans="1:21" ht="13" x14ac:dyDescent="0.25">
      <c r="A3358" s="9">
        <v>45777</v>
      </c>
      <c r="B3358" s="2" t="s">
        <v>230</v>
      </c>
      <c r="C3358" s="2" t="s">
        <v>18</v>
      </c>
      <c r="D3358" s="2" t="s">
        <v>89</v>
      </c>
      <c r="E3358" s="2" t="s">
        <v>598</v>
      </c>
      <c r="F3358" s="2" t="s">
        <v>10979</v>
      </c>
      <c r="G3358" s="2">
        <v>20175</v>
      </c>
      <c r="H3358" s="2" t="s">
        <v>104</v>
      </c>
      <c r="I3358" s="1">
        <v>36111</v>
      </c>
      <c r="J3358" s="2" t="s">
        <v>23</v>
      </c>
      <c r="K3358" s="2"/>
      <c r="L3358" s="2" t="s">
        <v>24</v>
      </c>
      <c r="M3358" s="2">
        <v>200</v>
      </c>
      <c r="N3358" s="2" t="s">
        <v>863</v>
      </c>
      <c r="O3358" s="2" t="s">
        <v>47</v>
      </c>
      <c r="P3358" s="2" t="s">
        <v>601</v>
      </c>
      <c r="Q3358" s="2" t="s">
        <v>10980</v>
      </c>
      <c r="R3358" t="str">
        <f>IFERROR(INDEX(ReadySub!$A$2:$A$1153, MATCH(T3358, ReadySub!$Q$2:$Q$1153, 0)), "")</f>
        <v/>
      </c>
      <c r="S3358" s="2" t="str">
        <f t="shared" si="156"/>
        <v>L4Z 3N7_200_MISSISSAUGA</v>
      </c>
      <c r="T3358" s="2" t="str">
        <f t="shared" si="157"/>
        <v>L4Z 3N7_200 BARONDALE DR_MISSISSAUGA</v>
      </c>
      <c r="U3358" s="12" t="str">
        <f t="shared" si="158"/>
        <v>DR</v>
      </c>
    </row>
    <row r="3359" spans="1:21" ht="13" x14ac:dyDescent="0.25">
      <c r="A3359" s="9">
        <v>45777</v>
      </c>
      <c r="B3359" s="2" t="s">
        <v>10981</v>
      </c>
      <c r="C3359" s="2" t="s">
        <v>18</v>
      </c>
      <c r="D3359" s="2" t="s">
        <v>58</v>
      </c>
      <c r="E3359" s="2" t="s">
        <v>603</v>
      </c>
      <c r="F3359" s="2" t="s">
        <v>10982</v>
      </c>
      <c r="G3359" s="2">
        <v>20177</v>
      </c>
      <c r="H3359" s="2" t="s">
        <v>53</v>
      </c>
      <c r="I3359" s="1">
        <v>36046</v>
      </c>
      <c r="J3359" s="2" t="s">
        <v>23</v>
      </c>
      <c r="K3359" s="2"/>
      <c r="L3359" s="2" t="s">
        <v>24</v>
      </c>
      <c r="M3359" s="2">
        <v>1081</v>
      </c>
      <c r="N3359" s="2" t="s">
        <v>10983</v>
      </c>
      <c r="O3359" s="2" t="s">
        <v>26</v>
      </c>
      <c r="P3359" s="2" t="s">
        <v>606</v>
      </c>
      <c r="Q3359" s="2" t="s">
        <v>10984</v>
      </c>
      <c r="R3359" t="str">
        <f>IFERROR(INDEX(ReadySub!$A$2:$A$1153, MATCH(T3359, ReadySub!$Q$2:$Q$1153, 0)), "")</f>
        <v/>
      </c>
      <c r="S3359" s="2" t="str">
        <f t="shared" si="156"/>
        <v>L6M 3K4_1081_OAKVILLE</v>
      </c>
      <c r="T3359" s="2" t="str">
        <f t="shared" si="157"/>
        <v>L6M 3K4_1081 GLEN VALLEY RD_OAKVILLE</v>
      </c>
      <c r="U3359" s="12" t="str">
        <f t="shared" si="158"/>
        <v>RD</v>
      </c>
    </row>
    <row r="3360" spans="1:21" ht="13" x14ac:dyDescent="0.25">
      <c r="A3360" s="9">
        <v>45777</v>
      </c>
      <c r="B3360" s="2" t="s">
        <v>5907</v>
      </c>
      <c r="C3360" s="2" t="s">
        <v>18</v>
      </c>
      <c r="D3360" s="2" t="s">
        <v>89</v>
      </c>
      <c r="E3360" s="2" t="s">
        <v>598</v>
      </c>
      <c r="F3360" s="2" t="s">
        <v>10985</v>
      </c>
      <c r="G3360" s="2">
        <v>20179</v>
      </c>
      <c r="H3360" s="2" t="s">
        <v>45</v>
      </c>
      <c r="I3360" s="1">
        <v>36111</v>
      </c>
      <c r="J3360" s="2" t="s">
        <v>23</v>
      </c>
      <c r="K3360" s="2"/>
      <c r="L3360" s="2" t="s">
        <v>24</v>
      </c>
      <c r="M3360" s="2">
        <v>1245</v>
      </c>
      <c r="N3360" s="2" t="s">
        <v>314</v>
      </c>
      <c r="O3360" s="2" t="s">
        <v>92</v>
      </c>
      <c r="P3360" s="2" t="s">
        <v>601</v>
      </c>
      <c r="Q3360" s="2" t="s">
        <v>10986</v>
      </c>
      <c r="R3360" t="str">
        <f>IFERROR(INDEX(ReadySub!$A$2:$A$1153, MATCH(T3360, ReadySub!$Q$2:$Q$1153, 0)), "")</f>
        <v/>
      </c>
      <c r="S3360" s="2" t="str">
        <f t="shared" si="156"/>
        <v>L5V 2M4_1245_MISSISSAUGA</v>
      </c>
      <c r="T3360" s="2" t="str">
        <f t="shared" si="157"/>
        <v>L5V 2M4_1245 EGLINTON AVE_MISSISSAUGA</v>
      </c>
      <c r="U3360" s="12" t="str">
        <f t="shared" si="158"/>
        <v>AVE</v>
      </c>
    </row>
    <row r="3361" spans="1:21" ht="13" x14ac:dyDescent="0.25">
      <c r="A3361" s="9">
        <v>45777</v>
      </c>
      <c r="B3361" s="2" t="s">
        <v>10987</v>
      </c>
      <c r="C3361" s="2" t="s">
        <v>18</v>
      </c>
      <c r="D3361" s="2" t="s">
        <v>58</v>
      </c>
      <c r="E3361" s="2" t="s">
        <v>603</v>
      </c>
      <c r="F3361" s="2" t="s">
        <v>10988</v>
      </c>
      <c r="G3361" s="2">
        <v>20182</v>
      </c>
      <c r="H3361" s="2" t="s">
        <v>53</v>
      </c>
      <c r="I3361" s="1">
        <v>36046</v>
      </c>
      <c r="J3361" s="2" t="s">
        <v>23</v>
      </c>
      <c r="K3361" s="2"/>
      <c r="L3361" s="2" t="s">
        <v>24</v>
      </c>
      <c r="M3361" s="2">
        <v>2463</v>
      </c>
      <c r="N3361" s="2" t="s">
        <v>527</v>
      </c>
      <c r="O3361" s="2" t="s">
        <v>26</v>
      </c>
      <c r="P3361" s="2" t="s">
        <v>606</v>
      </c>
      <c r="Q3361" s="2" t="s">
        <v>10989</v>
      </c>
      <c r="R3361" t="str">
        <f>IFERROR(INDEX(ReadySub!$A$2:$A$1153, MATCH(T3361, ReadySub!$Q$2:$Q$1153, 0)), "")</f>
        <v/>
      </c>
      <c r="S3361" s="2" t="str">
        <f t="shared" si="156"/>
        <v>L6J 1M7_2463_OAKVILLE</v>
      </c>
      <c r="T3361" s="2" t="str">
        <f t="shared" si="157"/>
        <v>L6J 1M7_2463 LAKESHORE RD_OAKVILLE</v>
      </c>
      <c r="U3361" s="12" t="str">
        <f t="shared" si="158"/>
        <v>RD</v>
      </c>
    </row>
    <row r="3362" spans="1:21" ht="13" x14ac:dyDescent="0.25">
      <c r="A3362" s="9">
        <v>45777</v>
      </c>
      <c r="B3362" s="2" t="s">
        <v>2216</v>
      </c>
      <c r="C3362" s="2" t="s">
        <v>18</v>
      </c>
      <c r="D3362" s="2" t="s">
        <v>58</v>
      </c>
      <c r="E3362" s="2" t="s">
        <v>603</v>
      </c>
      <c r="F3362" s="2" t="s">
        <v>10990</v>
      </c>
      <c r="G3362" s="2">
        <v>20185</v>
      </c>
      <c r="H3362" s="2" t="s">
        <v>53</v>
      </c>
      <c r="I3362" s="1">
        <v>36046</v>
      </c>
      <c r="J3362" s="2" t="s">
        <v>23</v>
      </c>
      <c r="K3362" s="2"/>
      <c r="L3362" s="2" t="s">
        <v>24</v>
      </c>
      <c r="M3362" s="2">
        <v>160</v>
      </c>
      <c r="N3362" s="2" t="s">
        <v>2355</v>
      </c>
      <c r="O3362" s="2" t="s">
        <v>36</v>
      </c>
      <c r="P3362" s="2" t="s">
        <v>606</v>
      </c>
      <c r="Q3362" s="2" t="s">
        <v>10991</v>
      </c>
      <c r="R3362" t="str">
        <f>IFERROR(INDEX(ReadySub!$A$2:$A$1153, MATCH(T3362, ReadySub!$Q$2:$Q$1153, 0)), "")</f>
        <v/>
      </c>
      <c r="S3362" s="2" t="str">
        <f t="shared" si="156"/>
        <v>L6J 1C5_160_OAKVILLE</v>
      </c>
      <c r="T3362" s="2" t="str">
        <f t="shared" si="157"/>
        <v>L6J 1C5_160 WILLIAM ST_OAKVILLE</v>
      </c>
      <c r="U3362" s="12" t="str">
        <f t="shared" si="158"/>
        <v>ST</v>
      </c>
    </row>
    <row r="3363" spans="1:21" ht="13" x14ac:dyDescent="0.25">
      <c r="A3363" s="9">
        <v>45777</v>
      </c>
      <c r="B3363" s="2" t="s">
        <v>716</v>
      </c>
      <c r="C3363" s="2" t="s">
        <v>18</v>
      </c>
      <c r="D3363" s="2" t="s">
        <v>89</v>
      </c>
      <c r="E3363" s="2" t="s">
        <v>598</v>
      </c>
      <c r="F3363" s="2" t="s">
        <v>10992</v>
      </c>
      <c r="G3363" s="2">
        <v>20187</v>
      </c>
      <c r="H3363" s="2" t="s">
        <v>104</v>
      </c>
      <c r="I3363" s="1">
        <v>36077</v>
      </c>
      <c r="J3363" s="2" t="s">
        <v>23</v>
      </c>
      <c r="K3363" s="2"/>
      <c r="L3363" s="2" t="s">
        <v>24</v>
      </c>
      <c r="M3363" s="2">
        <v>2266</v>
      </c>
      <c r="N3363" s="2" t="s">
        <v>8514</v>
      </c>
      <c r="O3363" s="2" t="s">
        <v>26</v>
      </c>
      <c r="P3363" s="2" t="s">
        <v>601</v>
      </c>
      <c r="Q3363" s="2" t="s">
        <v>10993</v>
      </c>
      <c r="R3363" t="str">
        <f>IFERROR(INDEX(ReadySub!$A$2:$A$1153, MATCH(T3363, ReadySub!$Q$2:$Q$1153, 0)), "")</f>
        <v/>
      </c>
      <c r="S3363" s="2" t="str">
        <f t="shared" si="156"/>
        <v>L5L 1C1_2266_MISSISSAUGA</v>
      </c>
      <c r="T3363" s="2" t="str">
        <f t="shared" si="157"/>
        <v>L5L 1C1_2266 COUNCIL RING RD_MISSISSAUGA</v>
      </c>
      <c r="U3363" s="12" t="str">
        <f t="shared" si="158"/>
        <v>RD</v>
      </c>
    </row>
    <row r="3364" spans="1:21" ht="13" x14ac:dyDescent="0.25">
      <c r="A3364" s="9">
        <v>45777</v>
      </c>
      <c r="B3364" s="2" t="s">
        <v>716</v>
      </c>
      <c r="C3364" s="2" t="s">
        <v>18</v>
      </c>
      <c r="D3364" s="2" t="s">
        <v>89</v>
      </c>
      <c r="E3364" s="2" t="s">
        <v>598</v>
      </c>
      <c r="F3364" s="2" t="s">
        <v>10994</v>
      </c>
      <c r="G3364" s="2">
        <v>20188</v>
      </c>
      <c r="H3364" s="2" t="s">
        <v>104</v>
      </c>
      <c r="I3364" s="1">
        <v>36131</v>
      </c>
      <c r="J3364" s="2" t="s">
        <v>23</v>
      </c>
      <c r="K3364" s="2"/>
      <c r="L3364" s="2" t="s">
        <v>24</v>
      </c>
      <c r="M3364" s="2">
        <v>2840</v>
      </c>
      <c r="N3364" s="2" t="s">
        <v>8411</v>
      </c>
      <c r="O3364" s="2" t="s">
        <v>47</v>
      </c>
      <c r="P3364" s="2" t="s">
        <v>601</v>
      </c>
      <c r="Q3364" s="2" t="s">
        <v>10995</v>
      </c>
      <c r="R3364" t="str">
        <f>IFERROR(INDEX(ReadySub!$A$2:$A$1153, MATCH(T3364, ReadySub!$Q$2:$Q$1153, 0)), "")</f>
        <v/>
      </c>
      <c r="S3364" s="2" t="str">
        <f t="shared" si="156"/>
        <v>L5M 5C6_2840_MISSISSAUGA</v>
      </c>
      <c r="T3364" s="2" t="str">
        <f t="shared" si="157"/>
        <v>L5M 5C6_2840 DUNCAIRN DR_MISSISSAUGA</v>
      </c>
      <c r="U3364" s="12" t="str">
        <f t="shared" si="158"/>
        <v>DR</v>
      </c>
    </row>
    <row r="3365" spans="1:21" ht="13" x14ac:dyDescent="0.25">
      <c r="A3365" s="9">
        <v>45777</v>
      </c>
      <c r="B3365" s="2" t="s">
        <v>716</v>
      </c>
      <c r="C3365" s="2" t="s">
        <v>18</v>
      </c>
      <c r="D3365" s="2" t="s">
        <v>89</v>
      </c>
      <c r="E3365" s="2" t="s">
        <v>598</v>
      </c>
      <c r="F3365" s="2" t="s">
        <v>10996</v>
      </c>
      <c r="G3365" s="2">
        <v>20189</v>
      </c>
      <c r="H3365" s="2" t="s">
        <v>104</v>
      </c>
      <c r="I3365" s="1">
        <v>36077</v>
      </c>
      <c r="J3365" s="2" t="s">
        <v>23</v>
      </c>
      <c r="K3365" s="2"/>
      <c r="L3365" s="2" t="s">
        <v>24</v>
      </c>
      <c r="M3365" s="2">
        <v>60</v>
      </c>
      <c r="N3365" s="2" t="s">
        <v>10997</v>
      </c>
      <c r="O3365" s="2" t="s">
        <v>47</v>
      </c>
      <c r="P3365" s="2" t="s">
        <v>911</v>
      </c>
      <c r="Q3365" s="2" t="s">
        <v>2481</v>
      </c>
      <c r="R3365" t="str">
        <f>IFERROR(INDEX(ReadySub!$A$2:$A$1153, MATCH(T3365, ReadySub!$Q$2:$Q$1153, 0)), "")</f>
        <v/>
      </c>
      <c r="S3365" s="2" t="str">
        <f t="shared" si="156"/>
        <v>L6Y 5B6_60_BRAMPTON</v>
      </c>
      <c r="T3365" s="2" t="str">
        <f t="shared" si="157"/>
        <v>L6Y 5B6_60 STERRITT DR_BRAMPTON</v>
      </c>
      <c r="U3365" s="12" t="str">
        <f t="shared" si="158"/>
        <v>DR</v>
      </c>
    </row>
    <row r="3366" spans="1:21" ht="13" x14ac:dyDescent="0.25">
      <c r="A3366" s="9">
        <v>45777</v>
      </c>
      <c r="B3366" s="2" t="s">
        <v>10998</v>
      </c>
      <c r="C3366" s="2" t="s">
        <v>18</v>
      </c>
      <c r="D3366" s="2" t="s">
        <v>89</v>
      </c>
      <c r="E3366" s="2" t="s">
        <v>598</v>
      </c>
      <c r="F3366" s="2" t="s">
        <v>10999</v>
      </c>
      <c r="G3366" s="2">
        <v>20195</v>
      </c>
      <c r="H3366" s="2" t="s">
        <v>66</v>
      </c>
      <c r="I3366" s="1">
        <v>36108</v>
      </c>
      <c r="J3366" s="2" t="s">
        <v>23</v>
      </c>
      <c r="K3366" s="2"/>
      <c r="L3366" s="2" t="s">
        <v>24</v>
      </c>
      <c r="M3366" s="2">
        <v>6029</v>
      </c>
      <c r="N3366" s="2" t="s">
        <v>692</v>
      </c>
      <c r="O3366" s="2" t="s">
        <v>26</v>
      </c>
      <c r="P3366" s="2" t="s">
        <v>6519</v>
      </c>
      <c r="Q3366" s="2" t="s">
        <v>694</v>
      </c>
      <c r="R3366" t="str">
        <f>IFERROR(INDEX(ReadySub!$A$2:$A$1153, MATCH(T3366, ReadySub!$Q$2:$Q$1153, 0)), "")</f>
        <v/>
      </c>
      <c r="S3366" s="2" t="str">
        <f t="shared" si="156"/>
        <v>L7C 1H8_6029_CALEDON</v>
      </c>
      <c r="T3366" s="2" t="str">
        <f t="shared" si="157"/>
        <v>L7C 1H8_6029 OLD CHURCH RD_CALEDON</v>
      </c>
      <c r="U3366" s="12" t="str">
        <f t="shared" si="158"/>
        <v>RD</v>
      </c>
    </row>
    <row r="3367" spans="1:21" ht="13" x14ac:dyDescent="0.25">
      <c r="A3367" s="9">
        <v>45777</v>
      </c>
      <c r="B3367" s="2" t="s">
        <v>716</v>
      </c>
      <c r="C3367" s="2" t="s">
        <v>18</v>
      </c>
      <c r="D3367" s="2" t="s">
        <v>89</v>
      </c>
      <c r="E3367" s="2" t="s">
        <v>598</v>
      </c>
      <c r="F3367" s="2" t="s">
        <v>11000</v>
      </c>
      <c r="G3367" s="2">
        <v>20199</v>
      </c>
      <c r="H3367" s="2" t="s">
        <v>104</v>
      </c>
      <c r="I3367" s="1">
        <v>36214</v>
      </c>
      <c r="J3367" s="2" t="s">
        <v>23</v>
      </c>
      <c r="K3367" s="2"/>
      <c r="L3367" s="2" t="s">
        <v>24</v>
      </c>
      <c r="M3367" s="2">
        <v>25</v>
      </c>
      <c r="N3367" s="2" t="s">
        <v>11001</v>
      </c>
      <c r="O3367" s="2" t="s">
        <v>26</v>
      </c>
      <c r="P3367" s="2" t="s">
        <v>911</v>
      </c>
      <c r="Q3367" s="2" t="s">
        <v>11002</v>
      </c>
      <c r="R3367" t="str">
        <f>IFERROR(INDEX(ReadySub!$A$2:$A$1153, MATCH(T3367, ReadySub!$Q$2:$Q$1153, 0)), "")</f>
        <v/>
      </c>
      <c r="S3367" s="2" t="str">
        <f t="shared" si="156"/>
        <v>L6R 1J3_25_BRAMPTON</v>
      </c>
      <c r="T3367" s="2" t="str">
        <f t="shared" si="157"/>
        <v>L6R 1J3_25 MOUNTAINBERRY RD_BRAMPTON</v>
      </c>
      <c r="U3367" s="12" t="str">
        <f t="shared" si="158"/>
        <v>RD</v>
      </c>
    </row>
    <row r="3368" spans="1:21" ht="13" x14ac:dyDescent="0.25">
      <c r="A3368" s="9">
        <v>45777</v>
      </c>
      <c r="B3368" s="2" t="s">
        <v>1443</v>
      </c>
      <c r="C3368" s="2" t="s">
        <v>18</v>
      </c>
      <c r="D3368" s="2" t="s">
        <v>58</v>
      </c>
      <c r="E3368" s="2" t="s">
        <v>603</v>
      </c>
      <c r="F3368" s="2" t="s">
        <v>1443</v>
      </c>
      <c r="G3368" s="2">
        <v>20200</v>
      </c>
      <c r="H3368" s="2" t="s">
        <v>120</v>
      </c>
      <c r="I3368" s="1">
        <v>36258</v>
      </c>
      <c r="J3368" s="2" t="s">
        <v>23</v>
      </c>
      <c r="K3368" s="2"/>
      <c r="L3368" s="2" t="s">
        <v>172</v>
      </c>
      <c r="M3368" s="2">
        <v>1257</v>
      </c>
      <c r="N3368" s="2" t="s">
        <v>8176</v>
      </c>
      <c r="O3368" s="2" t="s">
        <v>249</v>
      </c>
      <c r="P3368" s="2" t="s">
        <v>606</v>
      </c>
      <c r="Q3368" s="2" t="s">
        <v>11003</v>
      </c>
      <c r="R3368" t="str">
        <f>IFERROR(INDEX(ReadySub!$A$2:$A$1153, MATCH(T3368, ReadySub!$Q$2:$Q$1153, 0)), "")</f>
        <v/>
      </c>
      <c r="S3368" s="2" t="str">
        <f t="shared" si="156"/>
        <v>L6L 1X5_1257_OAKVILLE</v>
      </c>
      <c r="T3368" s="2" t="str">
        <f t="shared" si="157"/>
        <v>L6L 1X5_1257 SEDGEWICK CRES_OAKVILLE</v>
      </c>
      <c r="U3368" s="12" t="str">
        <f t="shared" si="158"/>
        <v>CRES</v>
      </c>
    </row>
    <row r="3369" spans="1:21" ht="13" x14ac:dyDescent="0.25">
      <c r="A3369" s="9">
        <v>45777</v>
      </c>
      <c r="B3369" s="2" t="s">
        <v>11004</v>
      </c>
      <c r="C3369" s="2" t="s">
        <v>18</v>
      </c>
      <c r="D3369" s="2" t="s">
        <v>89</v>
      </c>
      <c r="E3369" s="2" t="s">
        <v>598</v>
      </c>
      <c r="F3369" s="2" t="s">
        <v>11005</v>
      </c>
      <c r="G3369" s="2">
        <v>20207</v>
      </c>
      <c r="H3369" s="2" t="s">
        <v>377</v>
      </c>
      <c r="I3369" s="1">
        <v>37037</v>
      </c>
      <c r="J3369" s="2" t="s">
        <v>23</v>
      </c>
      <c r="K3369" s="2"/>
      <c r="L3369" s="2" t="s">
        <v>24</v>
      </c>
      <c r="M3369" s="2">
        <v>6981</v>
      </c>
      <c r="N3369" s="2" t="s">
        <v>4677</v>
      </c>
      <c r="O3369" s="2" t="s">
        <v>47</v>
      </c>
      <c r="P3369" s="2" t="s">
        <v>601</v>
      </c>
      <c r="Q3369" s="2" t="s">
        <v>11006</v>
      </c>
      <c r="R3369" t="str">
        <f>IFERROR(INDEX(ReadySub!$A$2:$A$1153, MATCH(T3369, ReadySub!$Q$2:$Q$1153, 0)), "")</f>
        <v/>
      </c>
      <c r="S3369" s="2" t="str">
        <f t="shared" si="156"/>
        <v>L5N 6B8_6981_MISSISSAUGA</v>
      </c>
      <c r="T3369" s="2" t="str">
        <f t="shared" si="157"/>
        <v>L5N 6B8_6981 MILLCREEK DR_MISSISSAUGA</v>
      </c>
      <c r="U3369" s="12" t="str">
        <f t="shared" si="158"/>
        <v>DR</v>
      </c>
    </row>
    <row r="3370" spans="1:21" ht="13" x14ac:dyDescent="0.25">
      <c r="A3370" s="9">
        <v>45777</v>
      </c>
      <c r="B3370" s="2" t="s">
        <v>4466</v>
      </c>
      <c r="C3370" s="2" t="s">
        <v>18</v>
      </c>
      <c r="D3370" s="2" t="s">
        <v>58</v>
      </c>
      <c r="E3370" s="2" t="s">
        <v>603</v>
      </c>
      <c r="F3370" s="2" t="s">
        <v>11007</v>
      </c>
      <c r="G3370" s="2">
        <v>20208</v>
      </c>
      <c r="H3370" s="2" t="s">
        <v>66</v>
      </c>
      <c r="I3370" s="1">
        <v>36346</v>
      </c>
      <c r="J3370" s="2" t="s">
        <v>23</v>
      </c>
      <c r="K3370" s="2"/>
      <c r="L3370" s="2" t="s">
        <v>24</v>
      </c>
      <c r="M3370" s="2">
        <v>2275</v>
      </c>
      <c r="N3370" s="2" t="s">
        <v>1021</v>
      </c>
      <c r="O3370" s="2" t="s">
        <v>101</v>
      </c>
      <c r="P3370" s="2" t="s">
        <v>606</v>
      </c>
      <c r="Q3370" s="2" t="s">
        <v>4468</v>
      </c>
      <c r="R3370" t="str">
        <f>IFERROR(INDEX(ReadySub!$A$2:$A$1153, MATCH(T3370, ReadySub!$Q$2:$Q$1153, 0)), "")</f>
        <v/>
      </c>
      <c r="S3370" s="2" t="str">
        <f t="shared" si="156"/>
        <v>L6M 3P7_2275_OAKVILLE</v>
      </c>
      <c r="T3370" s="2" t="str">
        <f t="shared" si="157"/>
        <v>L6M 3P7_2275 WESTOAK TRAILS BLVD_OAKVILLE</v>
      </c>
      <c r="U3370" s="12" t="str">
        <f t="shared" si="158"/>
        <v>BLVD</v>
      </c>
    </row>
    <row r="3371" spans="1:21" ht="13" x14ac:dyDescent="0.25">
      <c r="A3371" s="9">
        <v>45777</v>
      </c>
      <c r="B3371" s="2" t="s">
        <v>831</v>
      </c>
      <c r="C3371" s="2" t="s">
        <v>18</v>
      </c>
      <c r="D3371" s="2" t="s">
        <v>89</v>
      </c>
      <c r="E3371" s="2" t="s">
        <v>598</v>
      </c>
      <c r="F3371" s="2" t="s">
        <v>11008</v>
      </c>
      <c r="G3371" s="2">
        <v>20210</v>
      </c>
      <c r="H3371" s="2" t="s">
        <v>45</v>
      </c>
      <c r="I3371" s="1">
        <v>36375</v>
      </c>
      <c r="J3371" s="2" t="s">
        <v>23</v>
      </c>
      <c r="K3371" s="2"/>
      <c r="L3371" s="2" t="s">
        <v>24</v>
      </c>
      <c r="M3371" s="2">
        <v>4560</v>
      </c>
      <c r="N3371" s="2" t="s">
        <v>1975</v>
      </c>
      <c r="O3371" s="2" t="s">
        <v>26</v>
      </c>
      <c r="P3371" s="2" t="s">
        <v>601</v>
      </c>
      <c r="Q3371" s="2" t="s">
        <v>11009</v>
      </c>
      <c r="R3371" t="str">
        <f>IFERROR(INDEX(ReadySub!$A$2:$A$1153, MATCH(T3371, ReadySub!$Q$2:$Q$1153, 0)), "")</f>
        <v/>
      </c>
      <c r="S3371" s="2" t="str">
        <f t="shared" si="156"/>
        <v>L4W 1N2_4560_MISSISSAUGA</v>
      </c>
      <c r="T3371" s="2" t="str">
        <f t="shared" si="157"/>
        <v>L4W 1N2_4560 DIXIE RD_MISSISSAUGA</v>
      </c>
      <c r="U3371" s="12" t="str">
        <f t="shared" si="158"/>
        <v>RD</v>
      </c>
    </row>
    <row r="3372" spans="1:21" ht="13" x14ac:dyDescent="0.25">
      <c r="A3372" s="9">
        <v>45777</v>
      </c>
      <c r="B3372" s="2" t="s">
        <v>74</v>
      </c>
      <c r="C3372" s="2" t="s">
        <v>18</v>
      </c>
      <c r="D3372" s="2" t="s">
        <v>58</v>
      </c>
      <c r="E3372" s="2" t="s">
        <v>603</v>
      </c>
      <c r="F3372" s="2" t="s">
        <v>11010</v>
      </c>
      <c r="G3372" s="2">
        <v>20219</v>
      </c>
      <c r="H3372" s="2" t="s">
        <v>104</v>
      </c>
      <c r="I3372" s="1">
        <v>36651</v>
      </c>
      <c r="J3372" s="2" t="s">
        <v>23</v>
      </c>
      <c r="K3372" s="2"/>
      <c r="L3372" s="2" t="s">
        <v>24</v>
      </c>
      <c r="M3372" s="2">
        <v>222</v>
      </c>
      <c r="N3372" s="2" t="s">
        <v>199</v>
      </c>
      <c r="O3372" s="2" t="s">
        <v>92</v>
      </c>
      <c r="P3372" s="2" t="s">
        <v>1109</v>
      </c>
      <c r="Q3372" s="2" t="s">
        <v>11011</v>
      </c>
      <c r="R3372" t="str">
        <f>IFERROR(INDEX(ReadySub!$A$2:$A$1153, MATCH(T3372, ReadySub!$Q$2:$Q$1153, 0)), "")</f>
        <v/>
      </c>
      <c r="S3372" s="2" t="str">
        <f t="shared" si="156"/>
        <v>L7G 1X2_222_GEORGETOWN</v>
      </c>
      <c r="T3372" s="2" t="str">
        <f t="shared" si="157"/>
        <v>L7G 1X2_222 MAPLE AVE_GEORGETOWN</v>
      </c>
      <c r="U3372" s="12" t="str">
        <f t="shared" si="158"/>
        <v>AVE</v>
      </c>
    </row>
    <row r="3373" spans="1:21" ht="13" x14ac:dyDescent="0.25">
      <c r="A3373" s="9">
        <v>45777</v>
      </c>
      <c r="B3373" s="2" t="s">
        <v>716</v>
      </c>
      <c r="C3373" s="2" t="s">
        <v>18</v>
      </c>
      <c r="D3373" s="2" t="s">
        <v>89</v>
      </c>
      <c r="E3373" s="2" t="s">
        <v>598</v>
      </c>
      <c r="F3373" s="2" t="s">
        <v>11012</v>
      </c>
      <c r="G3373" s="2">
        <v>20221</v>
      </c>
      <c r="H3373" s="2" t="s">
        <v>104</v>
      </c>
      <c r="I3373" s="1">
        <v>36652</v>
      </c>
      <c r="J3373" s="2" t="s">
        <v>23</v>
      </c>
      <c r="K3373" s="2"/>
      <c r="L3373" s="2" t="s">
        <v>24</v>
      </c>
      <c r="M3373" s="2">
        <v>702</v>
      </c>
      <c r="N3373" s="2" t="s">
        <v>9879</v>
      </c>
      <c r="O3373" s="2" t="s">
        <v>47</v>
      </c>
      <c r="P3373" s="2" t="s">
        <v>911</v>
      </c>
      <c r="Q3373" s="2" t="s">
        <v>11013</v>
      </c>
      <c r="R3373" t="str">
        <f>IFERROR(INDEX(ReadySub!$A$2:$A$1153, MATCH(T3373, ReadySub!$Q$2:$Q$1153, 0)), "")</f>
        <v/>
      </c>
      <c r="S3373" s="2" t="str">
        <f t="shared" si="156"/>
        <v>L6T 1X3_702_BRAMPTON</v>
      </c>
      <c r="T3373" s="2" t="str">
        <f t="shared" si="157"/>
        <v>L6T 1X3_702 BALMORAL DR_BRAMPTON</v>
      </c>
      <c r="U3373" s="12" t="str">
        <f t="shared" si="158"/>
        <v>DR</v>
      </c>
    </row>
    <row r="3374" spans="1:21" ht="13" x14ac:dyDescent="0.25">
      <c r="A3374" s="9">
        <v>45777</v>
      </c>
      <c r="B3374" s="2" t="s">
        <v>716</v>
      </c>
      <c r="C3374" s="2" t="s">
        <v>18</v>
      </c>
      <c r="D3374" s="2" t="s">
        <v>89</v>
      </c>
      <c r="E3374" s="2" t="s">
        <v>598</v>
      </c>
      <c r="F3374" s="2" t="s">
        <v>11014</v>
      </c>
      <c r="G3374" s="2">
        <v>20222</v>
      </c>
      <c r="H3374" s="2" t="s">
        <v>104</v>
      </c>
      <c r="I3374" s="1">
        <v>36591</v>
      </c>
      <c r="J3374" s="2" t="s">
        <v>23</v>
      </c>
      <c r="K3374" s="2"/>
      <c r="L3374" s="2" t="s">
        <v>24</v>
      </c>
      <c r="M3374" s="2">
        <v>20</v>
      </c>
      <c r="N3374" s="2" t="s">
        <v>11015</v>
      </c>
      <c r="O3374" s="2" t="s">
        <v>288</v>
      </c>
      <c r="P3374" s="2" t="s">
        <v>911</v>
      </c>
      <c r="Q3374" s="2" t="s">
        <v>11016</v>
      </c>
      <c r="R3374" t="str">
        <f>IFERROR(INDEX(ReadySub!$A$2:$A$1153, MATCH(T3374, ReadySub!$Q$2:$Q$1153, 0)), "")</f>
        <v/>
      </c>
      <c r="S3374" s="2" t="str">
        <f t="shared" si="156"/>
        <v>L6V 4L5_20_BRAMPTON</v>
      </c>
      <c r="T3374" s="2" t="str">
        <f t="shared" si="157"/>
        <v>L6V 4L5_20 BRICKYARD WAY_BRAMPTON</v>
      </c>
      <c r="U3374" s="12" t="str">
        <f t="shared" si="158"/>
        <v>Way</v>
      </c>
    </row>
    <row r="3375" spans="1:21" ht="13" x14ac:dyDescent="0.25">
      <c r="A3375" s="9">
        <v>45777</v>
      </c>
      <c r="B3375" s="2" t="s">
        <v>716</v>
      </c>
      <c r="C3375" s="2" t="s">
        <v>18</v>
      </c>
      <c r="D3375" s="2" t="s">
        <v>89</v>
      </c>
      <c r="E3375" s="2" t="s">
        <v>598</v>
      </c>
      <c r="F3375" s="2" t="s">
        <v>11017</v>
      </c>
      <c r="G3375" s="2">
        <v>20225</v>
      </c>
      <c r="H3375" s="2" t="s">
        <v>104</v>
      </c>
      <c r="I3375" s="1">
        <v>36591</v>
      </c>
      <c r="J3375" s="2" t="s">
        <v>23</v>
      </c>
      <c r="K3375" s="2"/>
      <c r="L3375" s="2" t="s">
        <v>24</v>
      </c>
      <c r="M3375" s="2">
        <v>30</v>
      </c>
      <c r="N3375" s="2" t="s">
        <v>86</v>
      </c>
      <c r="O3375" s="2" t="s">
        <v>36</v>
      </c>
      <c r="P3375" s="2" t="s">
        <v>601</v>
      </c>
      <c r="Q3375" s="2" t="s">
        <v>11018</v>
      </c>
      <c r="R3375" t="str">
        <f>IFERROR(INDEX(ReadySub!$A$2:$A$1153, MATCH(T3375, ReadySub!$Q$2:$Q$1153, 0)), "")</f>
        <v/>
      </c>
      <c r="S3375" s="2" t="str">
        <f t="shared" si="156"/>
        <v>L5H 2E8_30_MISSISSAUGA</v>
      </c>
      <c r="T3375" s="2" t="str">
        <f t="shared" si="157"/>
        <v>L5H 2E8_30 JOHN ST_MISSISSAUGA</v>
      </c>
      <c r="U3375" s="12" t="str">
        <f t="shared" si="158"/>
        <v>ST</v>
      </c>
    </row>
    <row r="3376" spans="1:21" ht="13" x14ac:dyDescent="0.25">
      <c r="A3376" s="9">
        <v>45777</v>
      </c>
      <c r="B3376" s="2" t="s">
        <v>1458</v>
      </c>
      <c r="C3376" s="2" t="s">
        <v>18</v>
      </c>
      <c r="D3376" s="2" t="s">
        <v>89</v>
      </c>
      <c r="E3376" s="2" t="s">
        <v>598</v>
      </c>
      <c r="F3376" s="2" t="s">
        <v>11019</v>
      </c>
      <c r="G3376" s="2">
        <v>20228</v>
      </c>
      <c r="H3376" s="2" t="s">
        <v>104</v>
      </c>
      <c r="I3376" s="1">
        <v>36545</v>
      </c>
      <c r="J3376" s="2" t="s">
        <v>23</v>
      </c>
      <c r="K3376" s="2"/>
      <c r="L3376" s="2" t="s">
        <v>24</v>
      </c>
      <c r="M3376" s="2">
        <v>420</v>
      </c>
      <c r="N3376" s="2" t="s">
        <v>9879</v>
      </c>
      <c r="O3376" s="2" t="s">
        <v>47</v>
      </c>
      <c r="P3376" s="2" t="s">
        <v>911</v>
      </c>
      <c r="Q3376" s="2" t="s">
        <v>11020</v>
      </c>
      <c r="R3376" t="str">
        <f>IFERROR(INDEX(ReadySub!$A$2:$A$1153, MATCH(T3376, ReadySub!$Q$2:$Q$1153, 0)), "")</f>
        <v/>
      </c>
      <c r="S3376" s="2" t="str">
        <f t="shared" si="156"/>
        <v>L6T 1V9_420_BRAMPTON</v>
      </c>
      <c r="T3376" s="2" t="str">
        <f t="shared" si="157"/>
        <v>L6T 1V9_420 BALMORAL DR_BRAMPTON</v>
      </c>
      <c r="U3376" s="12" t="str">
        <f t="shared" si="158"/>
        <v>DR</v>
      </c>
    </row>
    <row r="3377" spans="1:21" ht="13" x14ac:dyDescent="0.25">
      <c r="A3377" s="9">
        <v>45777</v>
      </c>
      <c r="B3377" s="2" t="s">
        <v>16875</v>
      </c>
      <c r="C3377" s="2" t="s">
        <v>18</v>
      </c>
      <c r="D3377" s="2" t="s">
        <v>58</v>
      </c>
      <c r="E3377" s="2" t="s">
        <v>603</v>
      </c>
      <c r="F3377" s="2" t="s">
        <v>11021</v>
      </c>
      <c r="G3377" s="2">
        <v>20231</v>
      </c>
      <c r="H3377" s="2" t="s">
        <v>104</v>
      </c>
      <c r="I3377" s="1">
        <v>36692</v>
      </c>
      <c r="J3377" s="2" t="s">
        <v>23</v>
      </c>
      <c r="K3377" s="2"/>
      <c r="L3377" s="2" t="s">
        <v>24</v>
      </c>
      <c r="M3377" s="2">
        <v>2222</v>
      </c>
      <c r="N3377" s="2" t="s">
        <v>11022</v>
      </c>
      <c r="O3377" s="2" t="s">
        <v>26</v>
      </c>
      <c r="P3377" s="2" t="s">
        <v>886</v>
      </c>
      <c r="Q3377" s="2" t="s">
        <v>11023</v>
      </c>
      <c r="R3377" t="str">
        <f>IFERROR(INDEX(ReadySub!$A$2:$A$1153, MATCH(T3377, ReadySub!$Q$2:$Q$1153, 0)), "")</f>
        <v/>
      </c>
      <c r="S3377" s="2" t="str">
        <f t="shared" si="156"/>
        <v>L7L 1V3_2222_BURLINGTON</v>
      </c>
      <c r="T3377" s="2" t="str">
        <f t="shared" si="157"/>
        <v>L7L 1V3_2222 COUNTRY CLUB RD_BURLINGTON</v>
      </c>
      <c r="U3377" s="12" t="str">
        <f t="shared" si="158"/>
        <v>RD</v>
      </c>
    </row>
    <row r="3378" spans="1:21" ht="13" x14ac:dyDescent="0.25">
      <c r="A3378" s="9">
        <v>45777</v>
      </c>
      <c r="B3378" s="2" t="s">
        <v>11024</v>
      </c>
      <c r="C3378" s="2" t="s">
        <v>18</v>
      </c>
      <c r="D3378" s="2" t="s">
        <v>89</v>
      </c>
      <c r="E3378" s="2" t="s">
        <v>598</v>
      </c>
      <c r="F3378" s="2" t="s">
        <v>11024</v>
      </c>
      <c r="G3378" s="2">
        <v>20234</v>
      </c>
      <c r="H3378" s="2" t="s">
        <v>45</v>
      </c>
      <c r="I3378" s="1">
        <v>36493</v>
      </c>
      <c r="J3378" s="2" t="s">
        <v>23</v>
      </c>
      <c r="K3378" s="2"/>
      <c r="L3378" s="2" t="s">
        <v>24</v>
      </c>
      <c r="M3378" s="2">
        <v>2980</v>
      </c>
      <c r="N3378" s="2" t="s">
        <v>11025</v>
      </c>
      <c r="O3378" s="2" t="s">
        <v>47</v>
      </c>
      <c r="P3378" s="2" t="s">
        <v>601</v>
      </c>
      <c r="Q3378" s="2" t="s">
        <v>11026</v>
      </c>
      <c r="R3378" t="str">
        <f>IFERROR(INDEX(ReadySub!$A$2:$A$1153, MATCH(T3378, ReadySub!$Q$2:$Q$1153, 0)), "")</f>
        <v/>
      </c>
      <c r="S3378" s="2" t="str">
        <f t="shared" si="156"/>
        <v>L5N 6K4_2980_MISSISSAUGA</v>
      </c>
      <c r="T3378" s="2" t="str">
        <f t="shared" si="157"/>
        <v>L5N 6K4_2980 CROSSCURRENT DR_MISSISSAUGA</v>
      </c>
      <c r="U3378" s="12" t="str">
        <f t="shared" si="158"/>
        <v>DR</v>
      </c>
    </row>
    <row r="3379" spans="1:21" ht="13" x14ac:dyDescent="0.25">
      <c r="A3379" s="9">
        <v>45777</v>
      </c>
      <c r="B3379" s="2" t="s">
        <v>16875</v>
      </c>
      <c r="C3379" s="2" t="s">
        <v>18</v>
      </c>
      <c r="D3379" s="2" t="s">
        <v>58</v>
      </c>
      <c r="E3379" s="2" t="s">
        <v>603</v>
      </c>
      <c r="F3379" s="2" t="s">
        <v>11027</v>
      </c>
      <c r="G3379" s="2">
        <v>20236</v>
      </c>
      <c r="H3379" s="2" t="s">
        <v>104</v>
      </c>
      <c r="I3379" s="1">
        <v>36526</v>
      </c>
      <c r="J3379" s="2" t="s">
        <v>23</v>
      </c>
      <c r="K3379" s="2"/>
      <c r="L3379" s="2" t="s">
        <v>24</v>
      </c>
      <c r="M3379" s="2">
        <v>1350</v>
      </c>
      <c r="N3379" s="2" t="s">
        <v>8137</v>
      </c>
      <c r="O3379" s="2" t="s">
        <v>26</v>
      </c>
      <c r="P3379" s="2" t="s">
        <v>886</v>
      </c>
      <c r="Q3379" s="2" t="s">
        <v>11028</v>
      </c>
      <c r="R3379" t="str">
        <f>IFERROR(INDEX(ReadySub!$A$2:$A$1153, MATCH(T3379, ReadySub!$Q$2:$Q$1153, 0)), "")</f>
        <v/>
      </c>
      <c r="S3379" s="2" t="str">
        <f t="shared" si="156"/>
        <v>L7M 1V8_1350_BURLINGTON</v>
      </c>
      <c r="T3379" s="2" t="str">
        <f t="shared" si="157"/>
        <v>L7M 1V8_1350 HEADON RD_BURLINGTON</v>
      </c>
      <c r="U3379" s="12" t="str">
        <f t="shared" si="158"/>
        <v>RD</v>
      </c>
    </row>
    <row r="3380" spans="1:21" ht="13" x14ac:dyDescent="0.25">
      <c r="A3380" s="9">
        <v>45777</v>
      </c>
      <c r="B3380" s="2" t="s">
        <v>74</v>
      </c>
      <c r="C3380" s="2" t="s">
        <v>18</v>
      </c>
      <c r="D3380" s="2" t="s">
        <v>58</v>
      </c>
      <c r="E3380" s="2" t="s">
        <v>603</v>
      </c>
      <c r="F3380" s="2" t="s">
        <v>11029</v>
      </c>
      <c r="G3380" s="2">
        <v>20238</v>
      </c>
      <c r="H3380" s="2" t="s">
        <v>104</v>
      </c>
      <c r="I3380" s="1">
        <v>35464</v>
      </c>
      <c r="J3380" s="2" t="s">
        <v>23</v>
      </c>
      <c r="K3380" s="2"/>
      <c r="L3380" s="2" t="s">
        <v>24</v>
      </c>
      <c r="M3380" s="2">
        <v>141</v>
      </c>
      <c r="N3380" s="2" t="s">
        <v>3382</v>
      </c>
      <c r="O3380" s="2" t="s">
        <v>36</v>
      </c>
      <c r="P3380" s="2" t="s">
        <v>879</v>
      </c>
      <c r="Q3380" s="2" t="s">
        <v>11030</v>
      </c>
      <c r="R3380" t="str">
        <f>IFERROR(INDEX(ReadySub!$A$2:$A$1153, MATCH(T3380, ReadySub!$Q$2:$Q$1153, 0)), "")</f>
        <v/>
      </c>
      <c r="S3380" s="2" t="str">
        <f t="shared" si="156"/>
        <v>L9T 2R3_141_MILTON</v>
      </c>
      <c r="T3380" s="2" t="str">
        <f t="shared" si="157"/>
        <v>L9T 2R3_141 MARTIN ST_MILTON</v>
      </c>
      <c r="U3380" s="12" t="str">
        <f t="shared" si="158"/>
        <v>ST</v>
      </c>
    </row>
    <row r="3381" spans="1:21" ht="13" x14ac:dyDescent="0.25">
      <c r="A3381" s="9">
        <v>45777</v>
      </c>
      <c r="B3381" s="2" t="s">
        <v>11031</v>
      </c>
      <c r="C3381" s="2" t="s">
        <v>18</v>
      </c>
      <c r="D3381" s="2" t="s">
        <v>89</v>
      </c>
      <c r="E3381" s="2" t="s">
        <v>598</v>
      </c>
      <c r="F3381" s="2" t="s">
        <v>11032</v>
      </c>
      <c r="G3381" s="2">
        <v>20241</v>
      </c>
      <c r="H3381" s="2" t="s">
        <v>45</v>
      </c>
      <c r="I3381" s="1">
        <v>36682</v>
      </c>
      <c r="J3381" s="2" t="s">
        <v>23</v>
      </c>
      <c r="K3381" s="2"/>
      <c r="L3381" s="2" t="s">
        <v>24</v>
      </c>
      <c r="M3381" s="2">
        <v>1744</v>
      </c>
      <c r="N3381" s="2" t="s">
        <v>527</v>
      </c>
      <c r="O3381" s="2" t="s">
        <v>26</v>
      </c>
      <c r="P3381" s="2" t="s">
        <v>601</v>
      </c>
      <c r="Q3381" s="2" t="s">
        <v>11033</v>
      </c>
      <c r="R3381" t="str">
        <f>IFERROR(INDEX(ReadySub!$A$2:$A$1153, MATCH(T3381, ReadySub!$Q$2:$Q$1153, 0)), "")</f>
        <v/>
      </c>
      <c r="S3381" s="2" t="str">
        <f t="shared" si="156"/>
        <v>L5J 4N8_1744_MISSISSAUGA</v>
      </c>
      <c r="T3381" s="2" t="str">
        <f t="shared" si="157"/>
        <v>L5J 4N8_1744 LAKESHORE RD_MISSISSAUGA</v>
      </c>
      <c r="U3381" s="12" t="str">
        <f t="shared" si="158"/>
        <v>RD</v>
      </c>
    </row>
    <row r="3382" spans="1:21" ht="13" x14ac:dyDescent="0.25">
      <c r="A3382" s="9">
        <v>45777</v>
      </c>
      <c r="B3382" s="2" t="s">
        <v>11034</v>
      </c>
      <c r="C3382" s="2" t="s">
        <v>18</v>
      </c>
      <c r="D3382" s="2" t="s">
        <v>58</v>
      </c>
      <c r="E3382" s="2" t="s">
        <v>603</v>
      </c>
      <c r="F3382" s="2" t="s">
        <v>11035</v>
      </c>
      <c r="G3382" s="2">
        <v>20250</v>
      </c>
      <c r="H3382" s="2" t="s">
        <v>45</v>
      </c>
      <c r="I3382" s="1">
        <v>36465</v>
      </c>
      <c r="J3382" s="2" t="s">
        <v>23</v>
      </c>
      <c r="K3382" s="2"/>
      <c r="L3382" s="2" t="s">
        <v>24</v>
      </c>
      <c r="M3382" s="2">
        <v>1280</v>
      </c>
      <c r="N3382" s="2" t="s">
        <v>485</v>
      </c>
      <c r="O3382" s="2" t="s">
        <v>36</v>
      </c>
      <c r="P3382" s="2" t="s">
        <v>606</v>
      </c>
      <c r="Q3382" s="2" t="s">
        <v>11036</v>
      </c>
      <c r="R3382" t="str">
        <f>IFERROR(INDEX(ReadySub!$A$2:$A$1153, MATCH(T3382, ReadySub!$Q$2:$Q$1153, 0)), "")</f>
        <v/>
      </c>
      <c r="S3382" s="2" t="str">
        <f t="shared" si="156"/>
        <v>L6M 4H9_1280_OAKVILLE</v>
      </c>
      <c r="T3382" s="2" t="str">
        <f t="shared" si="157"/>
        <v>L6M 4H9_1280 DUNDAS ST_OAKVILLE</v>
      </c>
      <c r="U3382" s="12" t="str">
        <f t="shared" si="158"/>
        <v>ST</v>
      </c>
    </row>
    <row r="3383" spans="1:21" ht="13" x14ac:dyDescent="0.25">
      <c r="A3383" s="9">
        <v>45777</v>
      </c>
      <c r="B3383" s="2" t="s">
        <v>74</v>
      </c>
      <c r="C3383" s="2" t="s">
        <v>18</v>
      </c>
      <c r="D3383" s="2" t="s">
        <v>89</v>
      </c>
      <c r="E3383" s="2" t="s">
        <v>598</v>
      </c>
      <c r="F3383" s="2" t="s">
        <v>11037</v>
      </c>
      <c r="G3383" s="2">
        <v>20252</v>
      </c>
      <c r="H3383" s="2" t="s">
        <v>104</v>
      </c>
      <c r="I3383" s="1">
        <v>36650</v>
      </c>
      <c r="J3383" s="2" t="s">
        <v>23</v>
      </c>
      <c r="K3383" s="2"/>
      <c r="L3383" s="2" t="s">
        <v>24</v>
      </c>
      <c r="M3383" s="2">
        <v>890</v>
      </c>
      <c r="N3383" s="2" t="s">
        <v>11038</v>
      </c>
      <c r="O3383" s="2" t="s">
        <v>26</v>
      </c>
      <c r="P3383" s="2" t="s">
        <v>601</v>
      </c>
      <c r="Q3383" s="2" t="s">
        <v>11039</v>
      </c>
      <c r="R3383" t="str">
        <f>IFERROR(INDEX(ReadySub!$A$2:$A$1153, MATCH(T3383, ReadySub!$Q$2:$Q$1153, 0)), "")</f>
        <v/>
      </c>
      <c r="S3383" s="2" t="str">
        <f t="shared" si="156"/>
        <v>L5W 1A1_890_MISSISSAUGA</v>
      </c>
      <c r="T3383" s="2" t="str">
        <f t="shared" si="157"/>
        <v>L5W 1A1_890 OLD DERRY RD_MISSISSAUGA</v>
      </c>
      <c r="U3383" s="12" t="str">
        <f t="shared" si="158"/>
        <v>RD</v>
      </c>
    </row>
    <row r="3384" spans="1:21" ht="13" x14ac:dyDescent="0.25">
      <c r="A3384" s="9">
        <v>45777</v>
      </c>
      <c r="B3384" s="2" t="s">
        <v>11040</v>
      </c>
      <c r="C3384" s="2" t="s">
        <v>18</v>
      </c>
      <c r="D3384" s="2" t="s">
        <v>19</v>
      </c>
      <c r="E3384" s="2" t="s">
        <v>20</v>
      </c>
      <c r="F3384" s="2" t="s">
        <v>11041</v>
      </c>
      <c r="G3384" s="2">
        <v>22000</v>
      </c>
      <c r="H3384" s="2" t="s">
        <v>120</v>
      </c>
      <c r="I3384" s="1">
        <v>34274</v>
      </c>
      <c r="J3384" s="2" t="s">
        <v>23</v>
      </c>
      <c r="K3384" s="2"/>
      <c r="L3384" s="2" t="s">
        <v>24</v>
      </c>
      <c r="M3384" s="2">
        <v>255</v>
      </c>
      <c r="N3384" s="2" t="s">
        <v>11042</v>
      </c>
      <c r="O3384" s="2" t="s">
        <v>26</v>
      </c>
      <c r="P3384" s="2" t="s">
        <v>11043</v>
      </c>
      <c r="Q3384" s="2" t="s">
        <v>2323</v>
      </c>
      <c r="R3384" t="str">
        <f>IFERROR(INDEX(ReadySub!$A$2:$A$1153, MATCH(T3384, ReadySub!$Q$2:$Q$1153, 0)), "")</f>
        <v/>
      </c>
      <c r="S3384" s="2" t="str">
        <f t="shared" si="156"/>
        <v>N0H 2T0_255_NEYAASHIINIGMIING</v>
      </c>
      <c r="T3384" s="2" t="str">
        <f t="shared" si="157"/>
        <v>N0H 2T0_255 PRAIRIE RD_NEYAASHIINIGMIING</v>
      </c>
      <c r="U3384" s="12" t="str">
        <f t="shared" si="158"/>
        <v>RD</v>
      </c>
    </row>
    <row r="3385" spans="1:21" ht="13" x14ac:dyDescent="0.25">
      <c r="A3385" s="9">
        <v>45777</v>
      </c>
      <c r="B3385" s="2" t="s">
        <v>16936</v>
      </c>
      <c r="C3385" s="2" t="s">
        <v>18</v>
      </c>
      <c r="D3385" s="2" t="s">
        <v>19</v>
      </c>
      <c r="E3385" s="2" t="s">
        <v>889</v>
      </c>
      <c r="F3385" s="2" t="s">
        <v>11045</v>
      </c>
      <c r="G3385" s="2">
        <v>22016</v>
      </c>
      <c r="H3385" s="2" t="s">
        <v>120</v>
      </c>
      <c r="I3385" s="1">
        <v>34963</v>
      </c>
      <c r="J3385" s="2" t="s">
        <v>23</v>
      </c>
      <c r="K3385" s="2"/>
      <c r="L3385" s="2" t="s">
        <v>24</v>
      </c>
      <c r="M3385" s="2">
        <v>885</v>
      </c>
      <c r="N3385" s="2" t="s">
        <v>11046</v>
      </c>
      <c r="O3385" s="2" t="s">
        <v>36</v>
      </c>
      <c r="P3385" s="2" t="s">
        <v>2092</v>
      </c>
      <c r="Q3385" s="2" t="s">
        <v>4393</v>
      </c>
      <c r="R3385" t="str">
        <f>IFERROR(INDEX(ReadySub!$A$2:$A$1153, MATCH(T3385, ReadySub!$Q$2:$Q$1153, 0)), "")</f>
        <v/>
      </c>
      <c r="S3385" s="2" t="str">
        <f t="shared" si="156"/>
        <v>N4K 6X6_885_OWEN SOUND</v>
      </c>
      <c r="T3385" s="2" t="str">
        <f t="shared" si="157"/>
        <v>N4K 6X6_885 25TH ST_OWEN SOUND</v>
      </c>
      <c r="U3385" s="12" t="str">
        <f t="shared" si="158"/>
        <v>ST</v>
      </c>
    </row>
    <row r="3386" spans="1:21" ht="13" x14ac:dyDescent="0.25">
      <c r="A3386" s="9">
        <v>45777</v>
      </c>
      <c r="B3386" s="2" t="s">
        <v>901</v>
      </c>
      <c r="C3386" s="2" t="s">
        <v>18</v>
      </c>
      <c r="D3386" s="2" t="s">
        <v>19</v>
      </c>
      <c r="E3386" s="2" t="s">
        <v>889</v>
      </c>
      <c r="F3386" s="2" t="s">
        <v>11047</v>
      </c>
      <c r="G3386" s="2">
        <v>22017</v>
      </c>
      <c r="H3386" s="2" t="s">
        <v>120</v>
      </c>
      <c r="I3386" s="1">
        <v>34963</v>
      </c>
      <c r="J3386" s="2" t="s">
        <v>23</v>
      </c>
      <c r="K3386" s="2"/>
      <c r="L3386" s="2" t="s">
        <v>24</v>
      </c>
      <c r="M3386" s="2" t="s">
        <v>11048</v>
      </c>
      <c r="N3386" s="2" t="s">
        <v>11049</v>
      </c>
      <c r="O3386" s="2"/>
      <c r="P3386" s="2" t="s">
        <v>11050</v>
      </c>
      <c r="Q3386" s="2" t="s">
        <v>11051</v>
      </c>
      <c r="R3386" t="str">
        <f>IFERROR(INDEX(ReadySub!$A$2:$A$1153, MATCH(T3386, ReadySub!$Q$2:$Q$1153, 0)), "")</f>
        <v/>
      </c>
      <c r="S3386" s="2" t="str">
        <f t="shared" si="156"/>
        <v>N0C 1J0_FIRE #4080_MAXWELL</v>
      </c>
      <c r="T3386" s="2" t="str">
        <f t="shared" si="157"/>
        <v>N0C 1J0_FIRE #4080 OSPREY CENTRAL PUBLIC 0_MAXWELL</v>
      </c>
      <c r="U3386" s="12">
        <f t="shared" si="158"/>
        <v>0</v>
      </c>
    </row>
    <row r="3387" spans="1:21" ht="13" x14ac:dyDescent="0.25">
      <c r="A3387" s="9">
        <v>45777</v>
      </c>
      <c r="B3387" s="2" t="s">
        <v>7281</v>
      </c>
      <c r="C3387" s="2" t="s">
        <v>18</v>
      </c>
      <c r="D3387" s="2" t="s">
        <v>19</v>
      </c>
      <c r="E3387" s="2" t="s">
        <v>896</v>
      </c>
      <c r="F3387" s="2" t="s">
        <v>11052</v>
      </c>
      <c r="G3387" s="2">
        <v>22020</v>
      </c>
      <c r="H3387" s="2" t="s">
        <v>120</v>
      </c>
      <c r="I3387" s="1">
        <v>34963</v>
      </c>
      <c r="J3387" s="2" t="s">
        <v>23</v>
      </c>
      <c r="K3387" s="2"/>
      <c r="L3387" s="2" t="s">
        <v>24</v>
      </c>
      <c r="M3387" s="2">
        <v>555</v>
      </c>
      <c r="N3387" s="2" t="s">
        <v>11053</v>
      </c>
      <c r="O3387" s="2" t="s">
        <v>1320</v>
      </c>
      <c r="P3387" s="2" t="s">
        <v>11054</v>
      </c>
      <c r="Q3387" s="2" t="s">
        <v>11055</v>
      </c>
      <c r="R3387" t="str">
        <f>IFERROR(INDEX(ReadySub!$A$2:$A$1153, MATCH(T3387, ReadySub!$Q$2:$Q$1153, 0)), "")</f>
        <v/>
      </c>
      <c r="S3387" s="2" t="str">
        <f t="shared" si="156"/>
        <v>N0H 2G0_555_SAUBLE BEACH</v>
      </c>
      <c r="T3387" s="2" t="str">
        <f t="shared" si="157"/>
        <v>N0H 2G0_555 SAUBLE FALLS PARKWAY_SAUBLE BEACH</v>
      </c>
      <c r="U3387" s="12" t="str">
        <f t="shared" si="158"/>
        <v>Parkway</v>
      </c>
    </row>
    <row r="3388" spans="1:21" ht="13" x14ac:dyDescent="0.25">
      <c r="A3388" s="9">
        <v>45777</v>
      </c>
      <c r="B3388" s="2" t="s">
        <v>901</v>
      </c>
      <c r="C3388" s="2" t="s">
        <v>18</v>
      </c>
      <c r="D3388" s="2" t="s">
        <v>19</v>
      </c>
      <c r="E3388" s="2" t="s">
        <v>889</v>
      </c>
      <c r="F3388" s="2" t="s">
        <v>11056</v>
      </c>
      <c r="G3388" s="2">
        <v>22025</v>
      </c>
      <c r="H3388" s="2" t="s">
        <v>120</v>
      </c>
      <c r="I3388" s="1">
        <v>35332</v>
      </c>
      <c r="J3388" s="2" t="s">
        <v>23</v>
      </c>
      <c r="K3388" s="2"/>
      <c r="L3388" s="2" t="s">
        <v>24</v>
      </c>
      <c r="M3388" s="2">
        <v>251</v>
      </c>
      <c r="N3388" s="2" t="s">
        <v>2353</v>
      </c>
      <c r="O3388" s="2" t="s">
        <v>36</v>
      </c>
      <c r="P3388" s="2" t="s">
        <v>11057</v>
      </c>
      <c r="Q3388" s="2" t="s">
        <v>11058</v>
      </c>
      <c r="R3388" t="str">
        <f>IFERROR(INDEX(ReadySub!$A$2:$A$1153, MATCH(T3388, ReadySub!$Q$2:$Q$1153, 0)), "")</f>
        <v/>
      </c>
      <c r="S3388" s="2" t="str">
        <f t="shared" si="156"/>
        <v>N0C 1B0_251_DUNDALK</v>
      </c>
      <c r="T3388" s="2" t="str">
        <f t="shared" si="157"/>
        <v>N0C 1B0_251 YOUNG ST_DUNDALK</v>
      </c>
      <c r="U3388" s="12" t="str">
        <f t="shared" si="158"/>
        <v>ST</v>
      </c>
    </row>
    <row r="3389" spans="1:21" ht="13" x14ac:dyDescent="0.25">
      <c r="A3389" s="9">
        <v>45777</v>
      </c>
      <c r="B3389" s="2" t="s">
        <v>888</v>
      </c>
      <c r="C3389" s="2" t="s">
        <v>18</v>
      </c>
      <c r="D3389" s="2" t="s">
        <v>19</v>
      </c>
      <c r="E3389" s="2" t="s">
        <v>889</v>
      </c>
      <c r="F3389" s="2" t="s">
        <v>11059</v>
      </c>
      <c r="G3389" s="2">
        <v>22028</v>
      </c>
      <c r="H3389" s="2" t="s">
        <v>45</v>
      </c>
      <c r="I3389" s="1">
        <v>35362</v>
      </c>
      <c r="J3389" s="2" t="s">
        <v>23</v>
      </c>
      <c r="K3389" s="2"/>
      <c r="L3389" s="2" t="s">
        <v>24</v>
      </c>
      <c r="M3389" s="2">
        <v>139</v>
      </c>
      <c r="N3389" s="2" t="s">
        <v>760</v>
      </c>
      <c r="O3389" s="2" t="s">
        <v>36</v>
      </c>
      <c r="P3389" s="2" t="s">
        <v>892</v>
      </c>
      <c r="Q3389" s="2" t="s">
        <v>893</v>
      </c>
      <c r="R3389" t="str">
        <f>IFERROR(INDEX(ReadySub!$A$2:$A$1153, MATCH(T3389, ReadySub!$Q$2:$Q$1153, 0)), "")</f>
        <v/>
      </c>
      <c r="S3389" s="2" t="str">
        <f t="shared" si="156"/>
        <v>N4L 1M4_139_MEAFORD</v>
      </c>
      <c r="T3389" s="2" t="str">
        <f t="shared" si="157"/>
        <v>N4L 1M4_139 COLLINGWOOD ST_MEAFORD</v>
      </c>
      <c r="U3389" s="12" t="str">
        <f t="shared" si="158"/>
        <v>ST</v>
      </c>
    </row>
    <row r="3390" spans="1:21" ht="13" x14ac:dyDescent="0.25">
      <c r="A3390" s="9">
        <v>45777</v>
      </c>
      <c r="B3390" s="2" t="s">
        <v>144</v>
      </c>
      <c r="C3390" s="2" t="s">
        <v>18</v>
      </c>
      <c r="D3390" s="2" t="s">
        <v>58</v>
      </c>
      <c r="E3390" s="2" t="s">
        <v>80</v>
      </c>
      <c r="F3390" s="2" t="s">
        <v>11060</v>
      </c>
      <c r="G3390" s="2">
        <v>23011</v>
      </c>
      <c r="H3390" s="2" t="s">
        <v>120</v>
      </c>
      <c r="I3390" s="1">
        <v>34310</v>
      </c>
      <c r="J3390" s="2" t="s">
        <v>23</v>
      </c>
      <c r="K3390" s="2"/>
      <c r="L3390" s="2" t="s">
        <v>24</v>
      </c>
      <c r="M3390" s="2">
        <v>1624</v>
      </c>
      <c r="N3390" s="2" t="s">
        <v>1140</v>
      </c>
      <c r="O3390" s="2" t="s">
        <v>26</v>
      </c>
      <c r="P3390" s="2" t="s">
        <v>11061</v>
      </c>
      <c r="Q3390" s="2" t="s">
        <v>11062</v>
      </c>
      <c r="R3390" t="str">
        <f>IFERROR(INDEX(ReadySub!$A$2:$A$1153, MATCH(T3390, ReadySub!$Q$2:$Q$1153, 0)), "")</f>
        <v/>
      </c>
      <c r="S3390" s="2" t="str">
        <f t="shared" si="156"/>
        <v>L0R 1H0_1624_CARLISLE</v>
      </c>
      <c r="T3390" s="2" t="str">
        <f t="shared" si="157"/>
        <v>L0R 1H0_1624 CENTRE RD_CARLISLE</v>
      </c>
      <c r="U3390" s="12" t="str">
        <f t="shared" si="158"/>
        <v>RD</v>
      </c>
    </row>
    <row r="3391" spans="1:21" ht="13" x14ac:dyDescent="0.25">
      <c r="A3391" s="9">
        <v>45777</v>
      </c>
      <c r="B3391" s="2" t="s">
        <v>11064</v>
      </c>
      <c r="C3391" s="2" t="s">
        <v>18</v>
      </c>
      <c r="D3391" s="2" t="s">
        <v>58</v>
      </c>
      <c r="E3391" s="2" t="s">
        <v>80</v>
      </c>
      <c r="F3391" s="2" t="s">
        <v>11065</v>
      </c>
      <c r="G3391" s="2">
        <v>23014</v>
      </c>
      <c r="H3391" s="2" t="s">
        <v>34</v>
      </c>
      <c r="I3391" s="1">
        <v>34344</v>
      </c>
      <c r="J3391" s="2" t="s">
        <v>23</v>
      </c>
      <c r="K3391" s="2"/>
      <c r="L3391" s="2" t="s">
        <v>24</v>
      </c>
      <c r="M3391" s="2">
        <v>1035</v>
      </c>
      <c r="N3391" s="2" t="s">
        <v>10043</v>
      </c>
      <c r="O3391" s="2" t="s">
        <v>47</v>
      </c>
      <c r="P3391" s="2" t="s">
        <v>274</v>
      </c>
      <c r="Q3391" s="2" t="s">
        <v>11066</v>
      </c>
      <c r="R3391" t="str">
        <f>IFERROR(INDEX(ReadySub!$A$2:$A$1153, MATCH(T3391, ReadySub!$Q$2:$Q$1153, 0)), "")</f>
        <v/>
      </c>
      <c r="S3391" s="2" t="str">
        <f t="shared" si="156"/>
        <v>L8J 2L6_1035_STONEY CREEK</v>
      </c>
      <c r="T3391" s="2" t="str">
        <f t="shared" si="157"/>
        <v>L8J 2L6_1035 PARAMOUNT DR_STONEY CREEK</v>
      </c>
      <c r="U3391" s="12" t="str">
        <f t="shared" si="158"/>
        <v>DR</v>
      </c>
    </row>
    <row r="3392" spans="1:21" ht="13" x14ac:dyDescent="0.25">
      <c r="A3392" s="9">
        <v>45777</v>
      </c>
      <c r="B3392" s="2" t="s">
        <v>954</v>
      </c>
      <c r="C3392" s="2" t="s">
        <v>18</v>
      </c>
      <c r="D3392" s="2" t="s">
        <v>58</v>
      </c>
      <c r="E3392" s="2" t="s">
        <v>80</v>
      </c>
      <c r="F3392" s="2" t="s">
        <v>11067</v>
      </c>
      <c r="G3392" s="2">
        <v>23015</v>
      </c>
      <c r="H3392" s="2" t="s">
        <v>34</v>
      </c>
      <c r="I3392" s="1">
        <v>34344</v>
      </c>
      <c r="J3392" s="2" t="s">
        <v>23</v>
      </c>
      <c r="K3392" s="2"/>
      <c r="L3392" s="2" t="s">
        <v>24</v>
      </c>
      <c r="M3392" s="2">
        <v>44</v>
      </c>
      <c r="N3392" s="2" t="s">
        <v>11068</v>
      </c>
      <c r="O3392" s="2" t="s">
        <v>47</v>
      </c>
      <c r="P3392" s="2" t="s">
        <v>82</v>
      </c>
      <c r="Q3392" s="2" t="s">
        <v>7181</v>
      </c>
      <c r="R3392" t="str">
        <f>IFERROR(INDEX(ReadySub!$A$2:$A$1153, MATCH(T3392, ReadySub!$Q$2:$Q$1153, 0)), "")</f>
        <v/>
      </c>
      <c r="S3392" s="2" t="str">
        <f t="shared" si="156"/>
        <v>L9C 5Z4_44_HAMILTON</v>
      </c>
      <c r="T3392" s="2" t="str">
        <f t="shared" si="157"/>
        <v>L9C 5Z4_44 GREENDALE DR_HAMILTON</v>
      </c>
      <c r="U3392" s="12" t="str">
        <f t="shared" si="158"/>
        <v>DR</v>
      </c>
    </row>
    <row r="3393" spans="1:21" ht="13" x14ac:dyDescent="0.25">
      <c r="A3393" s="9">
        <v>45777</v>
      </c>
      <c r="B3393" s="2" t="s">
        <v>144</v>
      </c>
      <c r="C3393" s="2" t="s">
        <v>18</v>
      </c>
      <c r="D3393" s="2" t="s">
        <v>58</v>
      </c>
      <c r="E3393" s="2" t="s">
        <v>80</v>
      </c>
      <c r="F3393" s="2" t="s">
        <v>11072</v>
      </c>
      <c r="G3393" s="2">
        <v>23033</v>
      </c>
      <c r="H3393" s="2" t="s">
        <v>120</v>
      </c>
      <c r="I3393" s="1">
        <v>34634</v>
      </c>
      <c r="J3393" s="2" t="s">
        <v>23</v>
      </c>
      <c r="K3393" s="2"/>
      <c r="L3393" s="2" t="s">
        <v>24</v>
      </c>
      <c r="M3393" s="2">
        <v>20</v>
      </c>
      <c r="N3393" s="2" t="s">
        <v>11073</v>
      </c>
      <c r="O3393" s="2" t="s">
        <v>288</v>
      </c>
      <c r="P3393" s="2" t="s">
        <v>82</v>
      </c>
      <c r="Q3393" s="2" t="s">
        <v>10008</v>
      </c>
      <c r="R3393" t="str">
        <f>IFERROR(INDEX(ReadySub!$A$2:$A$1153, MATCH(T3393, ReadySub!$Q$2:$Q$1153, 0)), "")</f>
        <v/>
      </c>
      <c r="S3393" s="2" t="str">
        <f t="shared" si="156"/>
        <v>L9B 2E3_20_HAMILTON</v>
      </c>
      <c r="T3393" s="2" t="str">
        <f t="shared" si="157"/>
        <v>L9B 2E3_20 BONAPARTE WAY_HAMILTON</v>
      </c>
      <c r="U3393" s="12" t="str">
        <f t="shared" si="158"/>
        <v>Way</v>
      </c>
    </row>
    <row r="3394" spans="1:21" ht="13" x14ac:dyDescent="0.25">
      <c r="A3394" s="9">
        <v>45777</v>
      </c>
      <c r="B3394" s="2" t="s">
        <v>11074</v>
      </c>
      <c r="C3394" s="2" t="s">
        <v>18</v>
      </c>
      <c r="D3394" s="2" t="s">
        <v>58</v>
      </c>
      <c r="E3394" s="2" t="s">
        <v>80</v>
      </c>
      <c r="F3394" s="2" t="s">
        <v>11075</v>
      </c>
      <c r="G3394" s="2">
        <v>23035</v>
      </c>
      <c r="H3394" s="2" t="s">
        <v>45</v>
      </c>
      <c r="I3394" s="1">
        <v>34744</v>
      </c>
      <c r="J3394" s="2" t="s">
        <v>23</v>
      </c>
      <c r="K3394" s="2"/>
      <c r="L3394" s="2" t="s">
        <v>24</v>
      </c>
      <c r="M3394" s="2">
        <v>110</v>
      </c>
      <c r="N3394" s="2" t="s">
        <v>11076</v>
      </c>
      <c r="O3394" s="2" t="s">
        <v>92</v>
      </c>
      <c r="P3394" s="2" t="s">
        <v>274</v>
      </c>
      <c r="Q3394" s="2" t="s">
        <v>11077</v>
      </c>
      <c r="R3394" t="str">
        <f>IFERROR(INDEX(ReadySub!$A$2:$A$1153, MATCH(T3394, ReadySub!$Q$2:$Q$1153, 0)), "")</f>
        <v/>
      </c>
      <c r="S3394" s="2" t="str">
        <f t="shared" ref="S3394:S3457" si="159">UPPER(TRIM(Q3394))&amp;"_"&amp;UPPER(TRIM(M3394))&amp;"_"&amp;UPPER(TRIM(P3394))</f>
        <v>L8J 1P5_110_STONEY CREEK</v>
      </c>
      <c r="T3394" s="2" t="str">
        <f t="shared" ref="T3394:T3457" si="160">UPPER(TRIM(Q3394))&amp;"_"&amp;UPPER(TRIM(M3394&amp;" "&amp;N3394&amp;" "&amp;U3394))&amp;"_"&amp;UPPER(TRIM(P3394))</f>
        <v>L8J 1P5_110 GORDON DRUMMOND AVE_STONEY CREEK</v>
      </c>
      <c r="U3394" s="12" t="str">
        <f t="shared" ref="U3394:U3457" si="161">IF(O3394="STREET","ST",IF(O3394="AVENUE","AVE",IF(O3394="DRIVE","DR",IF(O3394="ROAD","RD",IF(O3394="CRESCENT","CRES",IF(O3394="BOULEVARD","BLVD",IF(O3394="PLACE","PL",IF(O3394="COURT","CRT",O3394))))))))</f>
        <v>AVE</v>
      </c>
    </row>
    <row r="3395" spans="1:21" ht="13" x14ac:dyDescent="0.25">
      <c r="A3395" s="9">
        <v>45777</v>
      </c>
      <c r="B3395" s="2" t="s">
        <v>3033</v>
      </c>
      <c r="C3395" s="2" t="s">
        <v>18</v>
      </c>
      <c r="D3395" s="2" t="s">
        <v>58</v>
      </c>
      <c r="E3395" s="2" t="s">
        <v>1337</v>
      </c>
      <c r="F3395" s="2" t="s">
        <v>11078</v>
      </c>
      <c r="G3395" s="2">
        <v>23039</v>
      </c>
      <c r="H3395" s="2" t="s">
        <v>120</v>
      </c>
      <c r="I3395" s="1">
        <v>34792</v>
      </c>
      <c r="J3395" s="2" t="s">
        <v>23</v>
      </c>
      <c r="K3395" s="2"/>
      <c r="L3395" s="2" t="s">
        <v>24</v>
      </c>
      <c r="M3395" s="2">
        <v>20</v>
      </c>
      <c r="N3395" s="2" t="s">
        <v>3953</v>
      </c>
      <c r="O3395" s="2" t="s">
        <v>47</v>
      </c>
      <c r="P3395" s="2" t="s">
        <v>1943</v>
      </c>
      <c r="Q3395" s="2" t="s">
        <v>11079</v>
      </c>
      <c r="R3395" t="str">
        <f>IFERROR(INDEX(ReadySub!$A$2:$A$1153, MATCH(T3395, ReadySub!$Q$2:$Q$1153, 0)), "")</f>
        <v/>
      </c>
      <c r="S3395" s="2" t="str">
        <f t="shared" si="159"/>
        <v>N3L 3W4_20_PARIS</v>
      </c>
      <c r="T3395" s="2" t="str">
        <f t="shared" si="160"/>
        <v>N3L 3W4_20 SUNSET DR_PARIS</v>
      </c>
      <c r="U3395" s="12" t="str">
        <f t="shared" si="161"/>
        <v>DR</v>
      </c>
    </row>
    <row r="3396" spans="1:21" ht="13" x14ac:dyDescent="0.25">
      <c r="A3396" s="9">
        <v>45777</v>
      </c>
      <c r="B3396" s="2" t="s">
        <v>11080</v>
      </c>
      <c r="C3396" s="2" t="s">
        <v>18</v>
      </c>
      <c r="D3396" s="2" t="s">
        <v>58</v>
      </c>
      <c r="E3396" s="2" t="s">
        <v>1337</v>
      </c>
      <c r="F3396" s="2" t="s">
        <v>11080</v>
      </c>
      <c r="G3396" s="2">
        <v>23044</v>
      </c>
      <c r="H3396" s="2" t="s">
        <v>53</v>
      </c>
      <c r="I3396" s="1">
        <v>34873</v>
      </c>
      <c r="J3396" s="2" t="s">
        <v>23</v>
      </c>
      <c r="K3396" s="2"/>
      <c r="L3396" s="2" t="s">
        <v>24</v>
      </c>
      <c r="M3396" s="2">
        <v>629</v>
      </c>
      <c r="N3396" s="2" t="s">
        <v>1784</v>
      </c>
      <c r="O3396" s="2" t="s">
        <v>36</v>
      </c>
      <c r="P3396" s="2" t="s">
        <v>1340</v>
      </c>
      <c r="Q3396" s="2" t="s">
        <v>11081</v>
      </c>
      <c r="R3396" t="str">
        <f>IFERROR(INDEX(ReadySub!$A$2:$A$1153, MATCH(T3396, ReadySub!$Q$2:$Q$1153, 0)), "")</f>
        <v/>
      </c>
      <c r="S3396" s="2" t="str">
        <f t="shared" si="159"/>
        <v>N3S 3M8_629_BRANTFORD</v>
      </c>
      <c r="T3396" s="2" t="str">
        <f t="shared" si="160"/>
        <v>N3S 3M8_629 COLBORNE ST_BRANTFORD</v>
      </c>
      <c r="U3396" s="12" t="str">
        <f t="shared" si="161"/>
        <v>ST</v>
      </c>
    </row>
    <row r="3397" spans="1:21" ht="13" x14ac:dyDescent="0.25">
      <c r="A3397" s="9">
        <v>45777</v>
      </c>
      <c r="B3397" s="2" t="s">
        <v>144</v>
      </c>
      <c r="C3397" s="2" t="s">
        <v>18</v>
      </c>
      <c r="D3397" s="2" t="s">
        <v>58</v>
      </c>
      <c r="E3397" s="2" t="s">
        <v>80</v>
      </c>
      <c r="F3397" s="2" t="s">
        <v>11082</v>
      </c>
      <c r="G3397" s="2">
        <v>23054</v>
      </c>
      <c r="H3397" s="2" t="s">
        <v>45</v>
      </c>
      <c r="I3397" s="1">
        <v>35362</v>
      </c>
      <c r="J3397" s="2" t="s">
        <v>23</v>
      </c>
      <c r="K3397" s="2"/>
      <c r="L3397" s="2" t="s">
        <v>24</v>
      </c>
      <c r="M3397" s="2">
        <v>30</v>
      </c>
      <c r="N3397" s="2" t="s">
        <v>3763</v>
      </c>
      <c r="O3397" s="2" t="s">
        <v>36</v>
      </c>
      <c r="P3397" s="2" t="s">
        <v>82</v>
      </c>
      <c r="Q3397" s="2" t="s">
        <v>11083</v>
      </c>
      <c r="R3397" t="str">
        <f>IFERROR(INDEX(ReadySub!$A$2:$A$1153, MATCH(T3397, ReadySub!$Q$2:$Q$1153, 0)), "")</f>
        <v/>
      </c>
      <c r="S3397" s="2" t="str">
        <f t="shared" si="159"/>
        <v>L8L 8H5_30_HAMILTON</v>
      </c>
      <c r="T3397" s="2" t="str">
        <f t="shared" si="160"/>
        <v>L8L 8H5_30 WENTWORTH ST_HAMILTON</v>
      </c>
      <c r="U3397" s="12" t="str">
        <f t="shared" si="161"/>
        <v>ST</v>
      </c>
    </row>
    <row r="3398" spans="1:21" ht="13" x14ac:dyDescent="0.25">
      <c r="A3398" s="9">
        <v>45777</v>
      </c>
      <c r="B3398" s="2" t="s">
        <v>11084</v>
      </c>
      <c r="C3398" s="2" t="s">
        <v>18</v>
      </c>
      <c r="D3398" s="2" t="s">
        <v>58</v>
      </c>
      <c r="E3398" s="2" t="s">
        <v>80</v>
      </c>
      <c r="F3398" s="2" t="s">
        <v>11084</v>
      </c>
      <c r="G3398" s="2">
        <v>23057</v>
      </c>
      <c r="H3398" s="2" t="s">
        <v>141</v>
      </c>
      <c r="I3398" s="1">
        <v>35362</v>
      </c>
      <c r="J3398" s="2" t="s">
        <v>23</v>
      </c>
      <c r="K3398" s="2"/>
      <c r="L3398" s="2" t="s">
        <v>24</v>
      </c>
      <c r="M3398" s="2">
        <v>835</v>
      </c>
      <c r="N3398" s="2" t="s">
        <v>10002</v>
      </c>
      <c r="O3398" s="2" t="s">
        <v>26</v>
      </c>
      <c r="P3398" s="2" t="s">
        <v>82</v>
      </c>
      <c r="Q3398" s="2" t="s">
        <v>11085</v>
      </c>
      <c r="R3398" t="str">
        <f>IFERROR(INDEX(ReadySub!$A$2:$A$1153, MATCH(T3398, ReadySub!$Q$2:$Q$1153, 0)), "")</f>
        <v/>
      </c>
      <c r="S3398" s="2" t="str">
        <f t="shared" si="159"/>
        <v>L8W 1R8_835_HAMILTON</v>
      </c>
      <c r="T3398" s="2" t="str">
        <f t="shared" si="160"/>
        <v>L8W 1R8_835 STONECHURCH RD_HAMILTON</v>
      </c>
      <c r="U3398" s="12" t="str">
        <f t="shared" si="161"/>
        <v>RD</v>
      </c>
    </row>
    <row r="3399" spans="1:21" ht="13" x14ac:dyDescent="0.25">
      <c r="A3399" s="9">
        <v>45777</v>
      </c>
      <c r="B3399" s="2" t="s">
        <v>11086</v>
      </c>
      <c r="C3399" s="2" t="s">
        <v>18</v>
      </c>
      <c r="D3399" s="2" t="s">
        <v>58</v>
      </c>
      <c r="E3399" s="2" t="s">
        <v>1337</v>
      </c>
      <c r="F3399" s="2" t="s">
        <v>11087</v>
      </c>
      <c r="G3399" s="2">
        <v>23065</v>
      </c>
      <c r="H3399" s="2" t="s">
        <v>66</v>
      </c>
      <c r="I3399" s="1">
        <v>35583</v>
      </c>
      <c r="J3399" s="2" t="s">
        <v>23</v>
      </c>
      <c r="K3399" s="2"/>
      <c r="L3399" s="2" t="s">
        <v>24</v>
      </c>
      <c r="M3399" s="2">
        <v>34</v>
      </c>
      <c r="N3399" s="2" t="s">
        <v>6850</v>
      </c>
      <c r="O3399" s="2" t="s">
        <v>47</v>
      </c>
      <c r="P3399" s="2" t="s">
        <v>1340</v>
      </c>
      <c r="Q3399" s="2" t="s">
        <v>11088</v>
      </c>
      <c r="R3399" t="str">
        <f>IFERROR(INDEX(ReadySub!$A$2:$A$1153, MATCH(T3399, ReadySub!$Q$2:$Q$1153, 0)), "")</f>
        <v/>
      </c>
      <c r="S3399" s="2" t="str">
        <f t="shared" si="159"/>
        <v>N3P 1N6_34_BRANTFORD</v>
      </c>
      <c r="T3399" s="2" t="str">
        <f t="shared" si="160"/>
        <v>N3P 1N6_34 DALKEITH DR_BRANTFORD</v>
      </c>
      <c r="U3399" s="12" t="str">
        <f t="shared" si="161"/>
        <v>DR</v>
      </c>
    </row>
    <row r="3400" spans="1:21" ht="13" x14ac:dyDescent="0.25">
      <c r="A3400" s="9">
        <v>45777</v>
      </c>
      <c r="B3400" s="2" t="s">
        <v>11089</v>
      </c>
      <c r="C3400" s="2" t="s">
        <v>18</v>
      </c>
      <c r="D3400" s="2" t="s">
        <v>58</v>
      </c>
      <c r="E3400" s="2" t="s">
        <v>80</v>
      </c>
      <c r="F3400" s="2" t="s">
        <v>11090</v>
      </c>
      <c r="G3400" s="2">
        <v>23068</v>
      </c>
      <c r="H3400" s="2" t="s">
        <v>53</v>
      </c>
      <c r="I3400" s="1">
        <v>35643</v>
      </c>
      <c r="J3400" s="2" t="s">
        <v>23</v>
      </c>
      <c r="K3400" s="2"/>
      <c r="L3400" s="2" t="s">
        <v>24</v>
      </c>
      <c r="M3400" s="2">
        <v>139</v>
      </c>
      <c r="N3400" s="2" t="s">
        <v>2853</v>
      </c>
      <c r="O3400" s="2" t="s">
        <v>36</v>
      </c>
      <c r="P3400" s="2" t="s">
        <v>82</v>
      </c>
      <c r="Q3400" s="2" t="s">
        <v>11091</v>
      </c>
      <c r="R3400" t="str">
        <f>IFERROR(INDEX(ReadySub!$A$2:$A$1153, MATCH(T3400, ReadySub!$Q$2:$Q$1153, 0)), "")</f>
        <v/>
      </c>
      <c r="S3400" s="2" t="str">
        <f t="shared" si="159"/>
        <v>L8R 1B9_139_HAMILTON</v>
      </c>
      <c r="T3400" s="2" t="str">
        <f t="shared" si="160"/>
        <v>L8R 1B9_139 REBECCA ST_HAMILTON</v>
      </c>
      <c r="U3400" s="12" t="str">
        <f t="shared" si="161"/>
        <v>ST</v>
      </c>
    </row>
    <row r="3401" spans="1:21" ht="13" x14ac:dyDescent="0.25">
      <c r="A3401" s="9">
        <v>45777</v>
      </c>
      <c r="B3401" s="2" t="s">
        <v>954</v>
      </c>
      <c r="C3401" s="2" t="s">
        <v>18</v>
      </c>
      <c r="D3401" s="2" t="s">
        <v>58</v>
      </c>
      <c r="E3401" s="2" t="s">
        <v>80</v>
      </c>
      <c r="F3401" s="2" t="s">
        <v>11092</v>
      </c>
      <c r="G3401" s="2">
        <v>23070</v>
      </c>
      <c r="H3401" s="2" t="s">
        <v>34</v>
      </c>
      <c r="I3401" s="1">
        <v>35737</v>
      </c>
      <c r="J3401" s="2" t="s">
        <v>23</v>
      </c>
      <c r="K3401" s="2"/>
      <c r="L3401" s="2" t="s">
        <v>24</v>
      </c>
      <c r="M3401" s="2">
        <v>108</v>
      </c>
      <c r="N3401" s="2" t="s">
        <v>5773</v>
      </c>
      <c r="O3401" s="2" t="s">
        <v>26</v>
      </c>
      <c r="P3401" s="2" t="s">
        <v>274</v>
      </c>
      <c r="Q3401" s="2" t="s">
        <v>11093</v>
      </c>
      <c r="R3401" t="str">
        <f>IFERROR(INDEX(ReadySub!$A$2:$A$1153, MATCH(T3401, ReadySub!$Q$2:$Q$1153, 0)), "")</f>
        <v/>
      </c>
      <c r="S3401" s="2" t="str">
        <f t="shared" si="159"/>
        <v>L8J 2T2_108_STONEY CREEK</v>
      </c>
      <c r="T3401" s="2" t="str">
        <f t="shared" si="160"/>
        <v>L8J 2T2_108 HIGHLAND RD_STONEY CREEK</v>
      </c>
      <c r="U3401" s="12" t="str">
        <f t="shared" si="161"/>
        <v>RD</v>
      </c>
    </row>
    <row r="3402" spans="1:21" ht="13" x14ac:dyDescent="0.25">
      <c r="A3402" s="9">
        <v>45777</v>
      </c>
      <c r="B3402" s="2" t="s">
        <v>11094</v>
      </c>
      <c r="C3402" s="2" t="s">
        <v>18</v>
      </c>
      <c r="D3402" s="2" t="s">
        <v>58</v>
      </c>
      <c r="E3402" s="2" t="s">
        <v>80</v>
      </c>
      <c r="F3402" s="2" t="s">
        <v>11095</v>
      </c>
      <c r="G3402" s="2">
        <v>23075</v>
      </c>
      <c r="H3402" s="2" t="s">
        <v>45</v>
      </c>
      <c r="I3402" s="1">
        <v>35824</v>
      </c>
      <c r="J3402" s="2" t="s">
        <v>23</v>
      </c>
      <c r="K3402" s="2"/>
      <c r="L3402" s="2" t="s">
        <v>24</v>
      </c>
      <c r="M3402" s="2">
        <v>1279</v>
      </c>
      <c r="N3402" s="2" t="s">
        <v>11096</v>
      </c>
      <c r="O3402" s="2" t="s">
        <v>92</v>
      </c>
      <c r="P3402" s="2" t="s">
        <v>82</v>
      </c>
      <c r="Q3402" s="2" t="s">
        <v>11097</v>
      </c>
      <c r="R3402" t="str">
        <f>IFERROR(INDEX(ReadySub!$A$2:$A$1153, MATCH(T3402, ReadySub!$Q$2:$Q$1153, 0)), "")</f>
        <v/>
      </c>
      <c r="S3402" s="2" t="str">
        <f t="shared" si="159"/>
        <v>L8W 1E5_1279_HAMILTON</v>
      </c>
      <c r="T3402" s="2" t="str">
        <f t="shared" si="160"/>
        <v>L8W 1E5_1279 UPPER GAGE AVE_HAMILTON</v>
      </c>
      <c r="U3402" s="12" t="str">
        <f t="shared" si="161"/>
        <v>AVE</v>
      </c>
    </row>
    <row r="3403" spans="1:21" ht="13" x14ac:dyDescent="0.25">
      <c r="A3403" s="9">
        <v>45777</v>
      </c>
      <c r="B3403" s="2" t="s">
        <v>144</v>
      </c>
      <c r="C3403" s="2" t="s">
        <v>18</v>
      </c>
      <c r="D3403" s="2" t="s">
        <v>58</v>
      </c>
      <c r="E3403" s="2" t="s">
        <v>80</v>
      </c>
      <c r="F3403" s="2" t="s">
        <v>11098</v>
      </c>
      <c r="G3403" s="2">
        <v>23083</v>
      </c>
      <c r="H3403" s="2" t="s">
        <v>104</v>
      </c>
      <c r="I3403" s="1">
        <v>36077</v>
      </c>
      <c r="J3403" s="2" t="s">
        <v>23</v>
      </c>
      <c r="K3403" s="2"/>
      <c r="L3403" s="2" t="s">
        <v>24</v>
      </c>
      <c r="M3403" s="2">
        <v>1</v>
      </c>
      <c r="N3403" s="2" t="s">
        <v>622</v>
      </c>
      <c r="O3403" s="2" t="s">
        <v>47</v>
      </c>
      <c r="P3403" s="2" t="s">
        <v>82</v>
      </c>
      <c r="Q3403" s="2" t="s">
        <v>11099</v>
      </c>
      <c r="R3403" t="str">
        <f>IFERROR(INDEX(ReadySub!$A$2:$A$1153, MATCH(T3403, ReadySub!$Q$2:$Q$1153, 0)), "")</f>
        <v/>
      </c>
      <c r="S3403" s="2" t="str">
        <f t="shared" si="159"/>
        <v>L8W 2E8_1_HAMILTON</v>
      </c>
      <c r="T3403" s="2" t="str">
        <f t="shared" si="160"/>
        <v>L8W 2E8_1 REXFORD DR_HAMILTON</v>
      </c>
      <c r="U3403" s="12" t="str">
        <f t="shared" si="161"/>
        <v>DR</v>
      </c>
    </row>
    <row r="3404" spans="1:21" ht="13" x14ac:dyDescent="0.25">
      <c r="A3404" s="9">
        <v>45777</v>
      </c>
      <c r="B3404" s="2" t="s">
        <v>11100</v>
      </c>
      <c r="C3404" s="2" t="s">
        <v>18</v>
      </c>
      <c r="D3404" s="2" t="s">
        <v>58</v>
      </c>
      <c r="E3404" s="2" t="s">
        <v>80</v>
      </c>
      <c r="F3404" s="2" t="s">
        <v>11101</v>
      </c>
      <c r="G3404" s="2">
        <v>23085</v>
      </c>
      <c r="H3404" s="2" t="s">
        <v>141</v>
      </c>
      <c r="I3404" s="1">
        <v>36077</v>
      </c>
      <c r="J3404" s="2" t="s">
        <v>23</v>
      </c>
      <c r="K3404" s="2"/>
      <c r="L3404" s="2" t="s">
        <v>24</v>
      </c>
      <c r="M3404" s="2">
        <v>1496</v>
      </c>
      <c r="N3404" s="2" t="s">
        <v>1140</v>
      </c>
      <c r="O3404" s="2" t="s">
        <v>26</v>
      </c>
      <c r="P3404" s="2" t="s">
        <v>11061</v>
      </c>
      <c r="Q3404" s="2" t="s">
        <v>11102</v>
      </c>
      <c r="R3404" t="str">
        <f>IFERROR(INDEX(ReadySub!$A$2:$A$1153, MATCH(T3404, ReadySub!$Q$2:$Q$1153, 0)), "")</f>
        <v/>
      </c>
      <c r="S3404" s="2" t="str">
        <f t="shared" si="159"/>
        <v>L0R 1H2_1496_CARLISLE</v>
      </c>
      <c r="T3404" s="2" t="str">
        <f t="shared" si="160"/>
        <v>L0R 1H2_1496 CENTRE RD_CARLISLE</v>
      </c>
      <c r="U3404" s="12" t="str">
        <f t="shared" si="161"/>
        <v>RD</v>
      </c>
    </row>
    <row r="3405" spans="1:21" ht="13" x14ac:dyDescent="0.25">
      <c r="A3405" s="9">
        <v>45777</v>
      </c>
      <c r="B3405" s="2" t="s">
        <v>6900</v>
      </c>
      <c r="C3405" s="2" t="s">
        <v>18</v>
      </c>
      <c r="D3405" s="2" t="s">
        <v>102</v>
      </c>
      <c r="E3405" s="2" t="s">
        <v>775</v>
      </c>
      <c r="F3405" s="2" t="s">
        <v>11103</v>
      </c>
      <c r="G3405" s="2">
        <v>24001</v>
      </c>
      <c r="H3405" s="2" t="s">
        <v>45</v>
      </c>
      <c r="I3405" s="1">
        <v>34274</v>
      </c>
      <c r="J3405" s="2" t="s">
        <v>23</v>
      </c>
      <c r="K3405" s="2"/>
      <c r="L3405" s="2" t="s">
        <v>24</v>
      </c>
      <c r="M3405" s="2">
        <v>111</v>
      </c>
      <c r="N3405" s="2" t="s">
        <v>8481</v>
      </c>
      <c r="O3405" s="2" t="s">
        <v>36</v>
      </c>
      <c r="P3405" s="2" t="s">
        <v>1026</v>
      </c>
      <c r="Q3405" s="2" t="s">
        <v>11104</v>
      </c>
      <c r="R3405" t="str">
        <f>IFERROR(INDEX(ReadySub!$A$2:$A$1153, MATCH(T3405, ReadySub!$Q$2:$Q$1153, 0)), "")</f>
        <v/>
      </c>
      <c r="S3405" s="2" t="str">
        <f t="shared" si="159"/>
        <v>N2H 6P6_111_KITCHENER</v>
      </c>
      <c r="T3405" s="2" t="str">
        <f t="shared" si="160"/>
        <v>N2H 6P6_111 DUKE ST_KITCHENER</v>
      </c>
      <c r="U3405" s="12" t="str">
        <f t="shared" si="161"/>
        <v>ST</v>
      </c>
    </row>
    <row r="3406" spans="1:21" ht="13" x14ac:dyDescent="0.25">
      <c r="A3406" s="9">
        <v>45777</v>
      </c>
      <c r="B3406" s="2" t="s">
        <v>6900</v>
      </c>
      <c r="C3406" s="2" t="s">
        <v>18</v>
      </c>
      <c r="D3406" s="2" t="s">
        <v>102</v>
      </c>
      <c r="E3406" s="2" t="s">
        <v>775</v>
      </c>
      <c r="F3406" s="2" t="s">
        <v>11105</v>
      </c>
      <c r="G3406" s="2">
        <v>24002</v>
      </c>
      <c r="H3406" s="2" t="s">
        <v>45</v>
      </c>
      <c r="I3406" s="1">
        <v>34607</v>
      </c>
      <c r="J3406" s="2" t="s">
        <v>23</v>
      </c>
      <c r="K3406" s="2"/>
      <c r="L3406" s="2" t="s">
        <v>24</v>
      </c>
      <c r="M3406" s="2">
        <v>8</v>
      </c>
      <c r="N3406" s="2" t="s">
        <v>3507</v>
      </c>
      <c r="O3406" s="2" t="s">
        <v>36</v>
      </c>
      <c r="P3406" s="2" t="s">
        <v>1026</v>
      </c>
      <c r="Q3406" s="2" t="s">
        <v>11106</v>
      </c>
      <c r="R3406" t="str">
        <f>IFERROR(INDEX(ReadySub!$A$2:$A$1153, MATCH(T3406, ReadySub!$Q$2:$Q$1153, 0)), "")</f>
        <v/>
      </c>
      <c r="S3406" s="2" t="str">
        <f t="shared" si="159"/>
        <v>N2K 1J2_8_KITCHENER</v>
      </c>
      <c r="T3406" s="2" t="str">
        <f t="shared" si="160"/>
        <v>N2K 1J2_8 BRIDGE ST_KITCHENER</v>
      </c>
      <c r="U3406" s="12" t="str">
        <f t="shared" si="161"/>
        <v>ST</v>
      </c>
    </row>
    <row r="3407" spans="1:21" ht="13" x14ac:dyDescent="0.25">
      <c r="A3407" s="9">
        <v>45777</v>
      </c>
      <c r="B3407" s="2" t="s">
        <v>1068</v>
      </c>
      <c r="C3407" s="2" t="s">
        <v>18</v>
      </c>
      <c r="D3407" s="2" t="s">
        <v>102</v>
      </c>
      <c r="E3407" s="2" t="s">
        <v>775</v>
      </c>
      <c r="F3407" s="2" t="s">
        <v>16671</v>
      </c>
      <c r="G3407" s="2">
        <v>24008</v>
      </c>
      <c r="H3407" s="2" t="s">
        <v>120</v>
      </c>
      <c r="I3407" s="1">
        <v>35033</v>
      </c>
      <c r="J3407" s="2" t="s">
        <v>23</v>
      </c>
      <c r="K3407" s="2"/>
      <c r="L3407" s="2" t="s">
        <v>24</v>
      </c>
      <c r="M3407" s="2">
        <v>405</v>
      </c>
      <c r="N3407" s="2" t="s">
        <v>11107</v>
      </c>
      <c r="O3407" s="2" t="s">
        <v>1532</v>
      </c>
      <c r="P3407" s="2" t="s">
        <v>776</v>
      </c>
      <c r="Q3407" s="2" t="s">
        <v>11108</v>
      </c>
      <c r="R3407" t="str">
        <f>IFERROR(INDEX(ReadySub!$A$2:$A$1153, MATCH(T3407, ReadySub!$Q$2:$Q$1153, 0)), "")</f>
        <v/>
      </c>
      <c r="S3407" s="2" t="str">
        <f t="shared" si="159"/>
        <v>N2K 3V6_405_WATERLOO</v>
      </c>
      <c r="T3407" s="2" t="str">
        <f t="shared" si="160"/>
        <v>N2K 3V6_405 PASTERN TRAIL_WATERLOO</v>
      </c>
      <c r="U3407" s="12" t="str">
        <f t="shared" si="161"/>
        <v>Trail</v>
      </c>
    </row>
    <row r="3408" spans="1:21" ht="13" x14ac:dyDescent="0.25">
      <c r="A3408" s="9">
        <v>45777</v>
      </c>
      <c r="B3408" s="2" t="s">
        <v>1824</v>
      </c>
      <c r="C3408" s="2" t="s">
        <v>18</v>
      </c>
      <c r="D3408" s="2" t="s">
        <v>102</v>
      </c>
      <c r="E3408" s="2" t="s">
        <v>775</v>
      </c>
      <c r="F3408" s="2" t="s">
        <v>11109</v>
      </c>
      <c r="G3408" s="2">
        <v>24012</v>
      </c>
      <c r="H3408" s="2" t="s">
        <v>66</v>
      </c>
      <c r="I3408" s="1">
        <v>35614</v>
      </c>
      <c r="J3408" s="2" t="s">
        <v>23</v>
      </c>
      <c r="K3408" s="2"/>
      <c r="L3408" s="2" t="s">
        <v>24</v>
      </c>
      <c r="M3408" s="2">
        <v>685</v>
      </c>
      <c r="N3408" s="2" t="s">
        <v>1777</v>
      </c>
      <c r="O3408" s="2" t="s">
        <v>36</v>
      </c>
      <c r="P3408" s="2" t="s">
        <v>1073</v>
      </c>
      <c r="Q3408" s="2" t="s">
        <v>11110</v>
      </c>
      <c r="R3408" t="str">
        <f>IFERROR(INDEX(ReadySub!$A$2:$A$1153, MATCH(T3408, ReadySub!$Q$2:$Q$1153, 0)), "")</f>
        <v/>
      </c>
      <c r="S3408" s="2" t="str">
        <f t="shared" si="159"/>
        <v>N1R 7W6_685_CAMBRIDGE</v>
      </c>
      <c r="T3408" s="2" t="str">
        <f t="shared" si="160"/>
        <v>N1R 7W6_685 ELGIN ST_CAMBRIDGE</v>
      </c>
      <c r="U3408" s="12" t="str">
        <f t="shared" si="161"/>
        <v>ST</v>
      </c>
    </row>
    <row r="3409" spans="1:21" ht="13" x14ac:dyDescent="0.25">
      <c r="A3409" s="9">
        <v>45777</v>
      </c>
      <c r="B3409" s="2" t="s">
        <v>831</v>
      </c>
      <c r="C3409" s="2" t="s">
        <v>18</v>
      </c>
      <c r="D3409" s="2" t="s">
        <v>102</v>
      </c>
      <c r="E3409" s="2" t="s">
        <v>775</v>
      </c>
      <c r="F3409" s="2" t="s">
        <v>11115</v>
      </c>
      <c r="G3409" s="2">
        <v>24050</v>
      </c>
      <c r="H3409" s="2" t="s">
        <v>45</v>
      </c>
      <c r="I3409" s="1">
        <v>36776</v>
      </c>
      <c r="J3409" s="2" t="s">
        <v>23</v>
      </c>
      <c r="K3409" s="2"/>
      <c r="L3409" s="2" t="s">
        <v>24</v>
      </c>
      <c r="M3409" s="2">
        <v>1151</v>
      </c>
      <c r="N3409" s="2" t="s">
        <v>928</v>
      </c>
      <c r="O3409" s="2" t="s">
        <v>36</v>
      </c>
      <c r="P3409" s="2" t="s">
        <v>1026</v>
      </c>
      <c r="Q3409" s="2" t="s">
        <v>11116</v>
      </c>
      <c r="R3409" t="str">
        <f>IFERROR(INDEX(ReadySub!$A$2:$A$1153, MATCH(T3409, ReadySub!$Q$2:$Q$1153, 0)), "")</f>
        <v/>
      </c>
      <c r="S3409" s="2" t="str">
        <f t="shared" si="159"/>
        <v>N2B 3C8_1151_KITCHENER</v>
      </c>
      <c r="T3409" s="2" t="str">
        <f t="shared" si="160"/>
        <v>N2B 3C8_1151 VICTORIA ST_KITCHENER</v>
      </c>
      <c r="U3409" s="12" t="str">
        <f t="shared" si="161"/>
        <v>ST</v>
      </c>
    </row>
    <row r="3410" spans="1:21" ht="13" x14ac:dyDescent="0.25">
      <c r="A3410" s="9">
        <v>45777</v>
      </c>
      <c r="B3410" s="2" t="s">
        <v>571</v>
      </c>
      <c r="C3410" s="2" t="s">
        <v>18</v>
      </c>
      <c r="D3410" s="2" t="s">
        <v>102</v>
      </c>
      <c r="E3410" s="2" t="s">
        <v>244</v>
      </c>
      <c r="F3410" s="2" t="s">
        <v>11118</v>
      </c>
      <c r="G3410" s="2">
        <v>25004</v>
      </c>
      <c r="H3410" s="2" t="s">
        <v>45</v>
      </c>
      <c r="I3410" s="1">
        <v>34148</v>
      </c>
      <c r="J3410" s="2" t="s">
        <v>23</v>
      </c>
      <c r="K3410" s="2"/>
      <c r="L3410" s="2" t="s">
        <v>24</v>
      </c>
      <c r="M3410" s="2">
        <v>1444</v>
      </c>
      <c r="N3410" s="2" t="s">
        <v>907</v>
      </c>
      <c r="O3410" s="2" t="s">
        <v>47</v>
      </c>
      <c r="P3410" s="2" t="s">
        <v>247</v>
      </c>
      <c r="Q3410" s="2" t="s">
        <v>908</v>
      </c>
      <c r="R3410" t="str">
        <f>IFERROR(INDEX(ReadySub!$A$2:$A$1153, MATCH(T3410, ReadySub!$Q$2:$Q$1153, 0)), "")</f>
        <v/>
      </c>
      <c r="S3410" s="2" t="str">
        <f t="shared" si="159"/>
        <v>N5X 1V2_1444_LONDON</v>
      </c>
      <c r="T3410" s="2" t="str">
        <f t="shared" si="160"/>
        <v>N5X 1V2_1444 GLENORA DR_LONDON</v>
      </c>
      <c r="U3410" s="12" t="str">
        <f t="shared" si="161"/>
        <v>DR</v>
      </c>
    </row>
    <row r="3411" spans="1:21" ht="13" x14ac:dyDescent="0.25">
      <c r="A3411" s="9">
        <v>45777</v>
      </c>
      <c r="B3411" s="2" t="s">
        <v>243</v>
      </c>
      <c r="C3411" s="2" t="s">
        <v>18</v>
      </c>
      <c r="D3411" s="2" t="s">
        <v>102</v>
      </c>
      <c r="E3411" s="2" t="s">
        <v>244</v>
      </c>
      <c r="F3411" s="2" t="s">
        <v>11119</v>
      </c>
      <c r="G3411" s="2">
        <v>25005</v>
      </c>
      <c r="H3411" s="2" t="s">
        <v>53</v>
      </c>
      <c r="I3411" s="1">
        <v>34155</v>
      </c>
      <c r="J3411" s="2" t="s">
        <v>23</v>
      </c>
      <c r="K3411" s="2"/>
      <c r="L3411" s="2" t="s">
        <v>24</v>
      </c>
      <c r="M3411" s="2">
        <v>502</v>
      </c>
      <c r="N3411" s="2" t="s">
        <v>9232</v>
      </c>
      <c r="O3411" s="2" t="s">
        <v>47</v>
      </c>
      <c r="P3411" s="2" t="s">
        <v>247</v>
      </c>
      <c r="Q3411" s="2" t="s">
        <v>10093</v>
      </c>
      <c r="R3411" t="str">
        <f>IFERROR(INDEX(ReadySub!$A$2:$A$1153, MATCH(T3411, ReadySub!$Q$2:$Q$1153, 0)), "")</f>
        <v/>
      </c>
      <c r="S3411" s="2" t="str">
        <f t="shared" si="159"/>
        <v>N6J 1G8_502_LONDON</v>
      </c>
      <c r="T3411" s="2" t="str">
        <f t="shared" si="160"/>
        <v>N6J 1G8_502 SPRINGBANK DR_LONDON</v>
      </c>
      <c r="U3411" s="12" t="str">
        <f t="shared" si="161"/>
        <v>DR</v>
      </c>
    </row>
    <row r="3412" spans="1:21" ht="13" x14ac:dyDescent="0.25">
      <c r="A3412" s="9">
        <v>45777</v>
      </c>
      <c r="B3412" s="2" t="s">
        <v>7425</v>
      </c>
      <c r="C3412" s="2" t="s">
        <v>18</v>
      </c>
      <c r="D3412" s="2" t="s">
        <v>102</v>
      </c>
      <c r="E3412" s="2" t="s">
        <v>1131</v>
      </c>
      <c r="F3412" s="2" t="s">
        <v>11120</v>
      </c>
      <c r="G3412" s="2">
        <v>25006</v>
      </c>
      <c r="H3412" s="2" t="s">
        <v>53</v>
      </c>
      <c r="I3412" s="1">
        <v>34176</v>
      </c>
      <c r="J3412" s="2" t="s">
        <v>23</v>
      </c>
      <c r="K3412" s="2"/>
      <c r="L3412" s="2" t="s">
        <v>24</v>
      </c>
      <c r="M3412" s="2">
        <v>3</v>
      </c>
      <c r="N3412" s="2" t="s">
        <v>11121</v>
      </c>
      <c r="O3412" s="2" t="s">
        <v>26</v>
      </c>
      <c r="P3412" s="2" t="s">
        <v>7432</v>
      </c>
      <c r="Q3412" s="2" t="s">
        <v>7433</v>
      </c>
      <c r="R3412" t="str">
        <f>IFERROR(INDEX(ReadySub!$A$2:$A$1153, MATCH(T3412, ReadySub!$Q$2:$Q$1153, 0)), "")</f>
        <v/>
      </c>
      <c r="S3412" s="2" t="str">
        <f t="shared" si="159"/>
        <v>N0L 1J0_3_DUTTON</v>
      </c>
      <c r="T3412" s="2" t="str">
        <f t="shared" si="160"/>
        <v>N0L 1J0_3 LIONS RD_DUTTON</v>
      </c>
      <c r="U3412" s="12" t="str">
        <f t="shared" si="161"/>
        <v>RD</v>
      </c>
    </row>
    <row r="3413" spans="1:21" ht="13" x14ac:dyDescent="0.25">
      <c r="A3413" s="9">
        <v>45777</v>
      </c>
      <c r="B3413" s="2" t="s">
        <v>243</v>
      </c>
      <c r="C3413" s="2" t="s">
        <v>18</v>
      </c>
      <c r="D3413" s="2" t="s">
        <v>102</v>
      </c>
      <c r="E3413" s="2" t="s">
        <v>244</v>
      </c>
      <c r="F3413" s="2" t="s">
        <v>11122</v>
      </c>
      <c r="G3413" s="2">
        <v>25008</v>
      </c>
      <c r="H3413" s="2" t="s">
        <v>53</v>
      </c>
      <c r="I3413" s="1">
        <v>34196</v>
      </c>
      <c r="J3413" s="2" t="s">
        <v>23</v>
      </c>
      <c r="K3413" s="2"/>
      <c r="L3413" s="2" t="s">
        <v>24</v>
      </c>
      <c r="M3413" s="2">
        <v>650</v>
      </c>
      <c r="N3413" s="2" t="s">
        <v>2679</v>
      </c>
      <c r="O3413" s="2" t="s">
        <v>36</v>
      </c>
      <c r="P3413" s="2" t="s">
        <v>247</v>
      </c>
      <c r="Q3413" s="2" t="s">
        <v>11123</v>
      </c>
      <c r="R3413" t="str">
        <f>IFERROR(INDEX(ReadySub!$A$2:$A$1153, MATCH(T3413, ReadySub!$Q$2:$Q$1153, 0)), "")</f>
        <v/>
      </c>
      <c r="S3413" s="2" t="str">
        <f t="shared" si="159"/>
        <v>N5Y 2V8_650_LONDON</v>
      </c>
      <c r="T3413" s="2" t="str">
        <f t="shared" si="160"/>
        <v>N5Y 2V8_650 MAITLAND ST_LONDON</v>
      </c>
      <c r="U3413" s="12" t="str">
        <f t="shared" si="161"/>
        <v>ST</v>
      </c>
    </row>
    <row r="3414" spans="1:21" ht="13" x14ac:dyDescent="0.25">
      <c r="A3414" s="9">
        <v>45777</v>
      </c>
      <c r="B3414" s="2" t="s">
        <v>571</v>
      </c>
      <c r="C3414" s="2" t="s">
        <v>18</v>
      </c>
      <c r="D3414" s="2" t="s">
        <v>102</v>
      </c>
      <c r="E3414" s="2" t="s">
        <v>244</v>
      </c>
      <c r="F3414" s="2" t="s">
        <v>11124</v>
      </c>
      <c r="G3414" s="2">
        <v>25011</v>
      </c>
      <c r="H3414" s="2" t="s">
        <v>104</v>
      </c>
      <c r="I3414" s="1">
        <v>34200</v>
      </c>
      <c r="J3414" s="2" t="s">
        <v>23</v>
      </c>
      <c r="K3414" s="2"/>
      <c r="L3414" s="2" t="s">
        <v>24</v>
      </c>
      <c r="M3414" s="2">
        <v>1990</v>
      </c>
      <c r="N3414" s="2" t="s">
        <v>11125</v>
      </c>
      <c r="O3414" s="2" t="s">
        <v>249</v>
      </c>
      <c r="P3414" s="2" t="s">
        <v>247</v>
      </c>
      <c r="Q3414" s="2" t="s">
        <v>11126</v>
      </c>
      <c r="R3414" t="str">
        <f>IFERROR(INDEX(ReadySub!$A$2:$A$1153, MATCH(T3414, ReadySub!$Q$2:$Q$1153, 0)), "")</f>
        <v/>
      </c>
      <c r="S3414" s="2" t="str">
        <f t="shared" si="159"/>
        <v>N5V 1N8_1990_LONDON</v>
      </c>
      <c r="T3414" s="2" t="str">
        <f t="shared" si="160"/>
        <v>N5V 1N8_1990 ROYAL CRES_LONDON</v>
      </c>
      <c r="U3414" s="12" t="str">
        <f t="shared" si="161"/>
        <v>CRES</v>
      </c>
    </row>
    <row r="3415" spans="1:21" ht="13" x14ac:dyDescent="0.25">
      <c r="A3415" s="9">
        <v>45777</v>
      </c>
      <c r="B3415" s="2" t="s">
        <v>11131</v>
      </c>
      <c r="C3415" s="2" t="s">
        <v>18</v>
      </c>
      <c r="D3415" s="2" t="s">
        <v>102</v>
      </c>
      <c r="E3415" s="2" t="s">
        <v>244</v>
      </c>
      <c r="F3415" s="2" t="s">
        <v>11132</v>
      </c>
      <c r="G3415" s="2">
        <v>25022</v>
      </c>
      <c r="H3415" s="2" t="s">
        <v>141</v>
      </c>
      <c r="I3415" s="1">
        <v>34220</v>
      </c>
      <c r="J3415" s="2" t="s">
        <v>23</v>
      </c>
      <c r="K3415" s="2"/>
      <c r="L3415" s="2" t="s">
        <v>24</v>
      </c>
      <c r="M3415" s="2">
        <v>1510</v>
      </c>
      <c r="N3415" s="2" t="s">
        <v>1331</v>
      </c>
      <c r="O3415" s="2" t="s">
        <v>26</v>
      </c>
      <c r="P3415" s="2" t="s">
        <v>247</v>
      </c>
      <c r="Q3415" s="2" t="s">
        <v>11133</v>
      </c>
      <c r="R3415" t="str">
        <f>IFERROR(INDEX(ReadySub!$A$2:$A$1153, MATCH(T3415, ReadySub!$Q$2:$Q$1153, 0)), "")</f>
        <v/>
      </c>
      <c r="S3415" s="2" t="str">
        <f t="shared" si="159"/>
        <v>N5X 4A3_1510_LONDON</v>
      </c>
      <c r="T3415" s="2" t="str">
        <f t="shared" si="160"/>
        <v>N5X 4A3_1510 FANSHAWE PARK RD_LONDON</v>
      </c>
      <c r="U3415" s="12" t="str">
        <f t="shared" si="161"/>
        <v>RD</v>
      </c>
    </row>
    <row r="3416" spans="1:21" ht="13" x14ac:dyDescent="0.25">
      <c r="A3416" s="9">
        <v>45777</v>
      </c>
      <c r="B3416" s="2" t="s">
        <v>243</v>
      </c>
      <c r="C3416" s="2" t="s">
        <v>18</v>
      </c>
      <c r="D3416" s="2" t="s">
        <v>102</v>
      </c>
      <c r="E3416" s="2" t="s">
        <v>244</v>
      </c>
      <c r="F3416" s="2" t="s">
        <v>11134</v>
      </c>
      <c r="G3416" s="2">
        <v>25026</v>
      </c>
      <c r="H3416" s="2" t="s">
        <v>45</v>
      </c>
      <c r="I3416" s="1">
        <v>34310</v>
      </c>
      <c r="J3416" s="2" t="s">
        <v>23</v>
      </c>
      <c r="K3416" s="2"/>
      <c r="L3416" s="2" t="s">
        <v>24</v>
      </c>
      <c r="M3416" s="2">
        <v>318</v>
      </c>
      <c r="N3416" s="2" t="s">
        <v>11135</v>
      </c>
      <c r="O3416" s="2" t="s">
        <v>36</v>
      </c>
      <c r="P3416" s="2" t="s">
        <v>247</v>
      </c>
      <c r="Q3416" s="2" t="s">
        <v>11136</v>
      </c>
      <c r="R3416" t="str">
        <f>IFERROR(INDEX(ReadySub!$A$2:$A$1153, MATCH(T3416, ReadySub!$Q$2:$Q$1153, 0)), "")</f>
        <v/>
      </c>
      <c r="S3416" s="2" t="str">
        <f t="shared" si="159"/>
        <v>N6A 1S5_318_LONDON</v>
      </c>
      <c r="T3416" s="2" t="str">
        <f t="shared" si="160"/>
        <v>N6A 1S5_318 PICCADILLY ST_LONDON</v>
      </c>
      <c r="U3416" s="12" t="str">
        <f t="shared" si="161"/>
        <v>ST</v>
      </c>
    </row>
    <row r="3417" spans="1:21" ht="13" x14ac:dyDescent="0.25">
      <c r="A3417" s="9">
        <v>45777</v>
      </c>
      <c r="B3417" s="2" t="s">
        <v>243</v>
      </c>
      <c r="C3417" s="2" t="s">
        <v>18</v>
      </c>
      <c r="D3417" s="2" t="s">
        <v>102</v>
      </c>
      <c r="E3417" s="2" t="s">
        <v>244</v>
      </c>
      <c r="F3417" s="2" t="s">
        <v>11137</v>
      </c>
      <c r="G3417" s="2">
        <v>25030</v>
      </c>
      <c r="H3417" s="2" t="s">
        <v>45</v>
      </c>
      <c r="I3417" s="1">
        <v>34292</v>
      </c>
      <c r="J3417" s="2" t="s">
        <v>23</v>
      </c>
      <c r="K3417" s="2"/>
      <c r="L3417" s="2" t="s">
        <v>24</v>
      </c>
      <c r="M3417" s="2">
        <v>130</v>
      </c>
      <c r="N3417" s="2" t="s">
        <v>1182</v>
      </c>
      <c r="O3417" s="2" t="s">
        <v>92</v>
      </c>
      <c r="P3417" s="2" t="s">
        <v>247</v>
      </c>
      <c r="Q3417" s="2" t="s">
        <v>11138</v>
      </c>
      <c r="R3417" t="str">
        <f>IFERROR(INDEX(ReadySub!$A$2:$A$1153, MATCH(T3417, ReadySub!$Q$2:$Q$1153, 0)), "")</f>
        <v/>
      </c>
      <c r="S3417" s="2" t="str">
        <f t="shared" si="159"/>
        <v>N6A 5R2_130_LONDON</v>
      </c>
      <c r="T3417" s="2" t="str">
        <f t="shared" si="160"/>
        <v>N6A 5R2_130 DUFFERIN AVE_LONDON</v>
      </c>
      <c r="U3417" s="12" t="str">
        <f t="shared" si="161"/>
        <v>AVE</v>
      </c>
    </row>
    <row r="3418" spans="1:21" ht="13" x14ac:dyDescent="0.25">
      <c r="A3418" s="9">
        <v>45777</v>
      </c>
      <c r="B3418" s="2" t="s">
        <v>430</v>
      </c>
      <c r="C3418" s="2" t="s">
        <v>18</v>
      </c>
      <c r="D3418" s="2" t="s">
        <v>102</v>
      </c>
      <c r="E3418" s="2" t="s">
        <v>431</v>
      </c>
      <c r="F3418" s="2" t="s">
        <v>11139</v>
      </c>
      <c r="G3418" s="2">
        <v>25031</v>
      </c>
      <c r="H3418" s="2" t="s">
        <v>66</v>
      </c>
      <c r="I3418" s="1">
        <v>34339</v>
      </c>
      <c r="J3418" s="2" t="s">
        <v>23</v>
      </c>
      <c r="K3418" s="2"/>
      <c r="L3418" s="2" t="s">
        <v>24</v>
      </c>
      <c r="M3418" s="2">
        <v>59</v>
      </c>
      <c r="N3418" s="2" t="s">
        <v>922</v>
      </c>
      <c r="O3418" s="2" t="s">
        <v>26</v>
      </c>
      <c r="P3418" s="2" t="s">
        <v>434</v>
      </c>
      <c r="Q3418" s="2" t="s">
        <v>11140</v>
      </c>
      <c r="R3418" t="str">
        <f>IFERROR(INDEX(ReadySub!$A$2:$A$1153, MATCH(T3418, ReadySub!$Q$2:$Q$1153, 0)), "")</f>
        <v/>
      </c>
      <c r="S3418" s="2" t="str">
        <f t="shared" si="159"/>
        <v>N4T 1R8_59_WOODSTOCK</v>
      </c>
      <c r="T3418" s="2" t="str">
        <f t="shared" si="160"/>
        <v>N4T 1R8_59 ALGONQUIN RD_WOODSTOCK</v>
      </c>
      <c r="U3418" s="12" t="str">
        <f t="shared" si="161"/>
        <v>RD</v>
      </c>
    </row>
    <row r="3419" spans="1:21" ht="13" x14ac:dyDescent="0.25">
      <c r="A3419" s="9">
        <v>45777</v>
      </c>
      <c r="B3419" s="2" t="s">
        <v>11142</v>
      </c>
      <c r="C3419" s="2" t="s">
        <v>18</v>
      </c>
      <c r="D3419" s="2" t="s">
        <v>102</v>
      </c>
      <c r="E3419" s="2" t="s">
        <v>244</v>
      </c>
      <c r="F3419" s="2" t="s">
        <v>11143</v>
      </c>
      <c r="G3419" s="2">
        <v>25036</v>
      </c>
      <c r="H3419" s="2" t="s">
        <v>45</v>
      </c>
      <c r="I3419" s="1">
        <v>34390</v>
      </c>
      <c r="J3419" s="2" t="s">
        <v>23</v>
      </c>
      <c r="K3419" s="2"/>
      <c r="L3419" s="2" t="s">
        <v>24</v>
      </c>
      <c r="M3419" s="2">
        <v>1017</v>
      </c>
      <c r="N3419" s="2" t="s">
        <v>4954</v>
      </c>
      <c r="O3419" s="2" t="s">
        <v>36</v>
      </c>
      <c r="P3419" s="2" t="s">
        <v>247</v>
      </c>
      <c r="Q3419" s="2" t="s">
        <v>11144</v>
      </c>
      <c r="R3419" t="str">
        <f>IFERROR(INDEX(ReadySub!$A$2:$A$1153, MATCH(T3419, ReadySub!$Q$2:$Q$1153, 0)), "")</f>
        <v/>
      </c>
      <c r="S3419" s="2" t="str">
        <f t="shared" si="159"/>
        <v>N5Y 2M8_1017_LONDON</v>
      </c>
      <c r="T3419" s="2" t="str">
        <f t="shared" si="160"/>
        <v>N5Y 2M8_1017 ADELAIDE ST_LONDON</v>
      </c>
      <c r="U3419" s="12" t="str">
        <f t="shared" si="161"/>
        <v>ST</v>
      </c>
    </row>
    <row r="3420" spans="1:21" ht="13" x14ac:dyDescent="0.25">
      <c r="A3420" s="9">
        <v>45777</v>
      </c>
      <c r="B3420" s="2" t="s">
        <v>3554</v>
      </c>
      <c r="C3420" s="2" t="s">
        <v>18</v>
      </c>
      <c r="D3420" s="2" t="s">
        <v>58</v>
      </c>
      <c r="E3420" s="2" t="s">
        <v>3328</v>
      </c>
      <c r="F3420" s="2" t="s">
        <v>11145</v>
      </c>
      <c r="G3420" s="2">
        <v>25037</v>
      </c>
      <c r="H3420" s="2" t="s">
        <v>53</v>
      </c>
      <c r="I3420" s="1">
        <v>34456</v>
      </c>
      <c r="J3420" s="2" t="s">
        <v>23</v>
      </c>
      <c r="K3420" s="2"/>
      <c r="L3420" s="2" t="s">
        <v>24</v>
      </c>
      <c r="M3420" s="2">
        <v>91</v>
      </c>
      <c r="N3420" s="2" t="s">
        <v>11129</v>
      </c>
      <c r="O3420" s="2" t="s">
        <v>36</v>
      </c>
      <c r="P3420" s="2" t="s">
        <v>792</v>
      </c>
      <c r="Q3420" s="2" t="s">
        <v>11146</v>
      </c>
      <c r="R3420" t="str">
        <f>IFERROR(INDEX(ReadySub!$A$2:$A$1153, MATCH(T3420, ReadySub!$Q$2:$Q$1153, 0)), "")</f>
        <v/>
      </c>
      <c r="S3420" s="2" t="str">
        <f t="shared" si="159"/>
        <v>N3W 2H2_91_CALEDONIA</v>
      </c>
      <c r="T3420" s="2" t="str">
        <f t="shared" si="160"/>
        <v>N3W 2H2_91 HADDINGTON ST_CALEDONIA</v>
      </c>
      <c r="U3420" s="12" t="str">
        <f t="shared" si="161"/>
        <v>ST</v>
      </c>
    </row>
    <row r="3421" spans="1:21" ht="13" x14ac:dyDescent="0.25">
      <c r="A3421" s="9">
        <v>45777</v>
      </c>
      <c r="B3421" s="2" t="s">
        <v>243</v>
      </c>
      <c r="C3421" s="2" t="s">
        <v>18</v>
      </c>
      <c r="D3421" s="2" t="s">
        <v>102</v>
      </c>
      <c r="E3421" s="2" t="s">
        <v>244</v>
      </c>
      <c r="F3421" s="2" t="s">
        <v>11147</v>
      </c>
      <c r="G3421" s="2">
        <v>25041</v>
      </c>
      <c r="H3421" s="2" t="s">
        <v>45</v>
      </c>
      <c r="I3421" s="1">
        <v>34456</v>
      </c>
      <c r="J3421" s="2" t="s">
        <v>23</v>
      </c>
      <c r="K3421" s="2"/>
      <c r="L3421" s="2" t="s">
        <v>24</v>
      </c>
      <c r="M3421" s="2">
        <v>189</v>
      </c>
      <c r="N3421" s="2" t="s">
        <v>4954</v>
      </c>
      <c r="O3421" s="2" t="s">
        <v>36</v>
      </c>
      <c r="P3421" s="2" t="s">
        <v>247</v>
      </c>
      <c r="Q3421" s="2" t="s">
        <v>11148</v>
      </c>
      <c r="R3421" t="str">
        <f>IFERROR(INDEX(ReadySub!$A$2:$A$1153, MATCH(T3421, ReadySub!$Q$2:$Q$1153, 0)), "")</f>
        <v/>
      </c>
      <c r="S3421" s="2" t="str">
        <f t="shared" si="159"/>
        <v>N5Z 3K7_189_LONDON</v>
      </c>
      <c r="T3421" s="2" t="str">
        <f t="shared" si="160"/>
        <v>N5Z 3K7_189 ADELAIDE ST_LONDON</v>
      </c>
      <c r="U3421" s="12" t="str">
        <f t="shared" si="161"/>
        <v>ST</v>
      </c>
    </row>
    <row r="3422" spans="1:21" ht="13" x14ac:dyDescent="0.25">
      <c r="A3422" s="9">
        <v>45777</v>
      </c>
      <c r="B3422" s="2" t="s">
        <v>243</v>
      </c>
      <c r="C3422" s="2" t="s">
        <v>18</v>
      </c>
      <c r="D3422" s="2" t="s">
        <v>102</v>
      </c>
      <c r="E3422" s="2" t="s">
        <v>244</v>
      </c>
      <c r="F3422" s="2" t="s">
        <v>11149</v>
      </c>
      <c r="G3422" s="2">
        <v>25043</v>
      </c>
      <c r="H3422" s="2" t="s">
        <v>45</v>
      </c>
      <c r="I3422" s="1">
        <v>34451</v>
      </c>
      <c r="J3422" s="2" t="s">
        <v>23</v>
      </c>
      <c r="K3422" s="2"/>
      <c r="L3422" s="2" t="s">
        <v>24</v>
      </c>
      <c r="M3422" s="2">
        <v>282</v>
      </c>
      <c r="N3422" s="2" t="s">
        <v>11135</v>
      </c>
      <c r="O3422" s="2" t="s">
        <v>36</v>
      </c>
      <c r="P3422" s="2" t="s">
        <v>247</v>
      </c>
      <c r="Q3422" s="2" t="s">
        <v>11136</v>
      </c>
      <c r="R3422" t="str">
        <f>IFERROR(INDEX(ReadySub!$A$2:$A$1153, MATCH(T3422, ReadySub!$Q$2:$Q$1153, 0)), "")</f>
        <v/>
      </c>
      <c r="S3422" s="2" t="str">
        <f t="shared" si="159"/>
        <v>N6A 1S5_282_LONDON</v>
      </c>
      <c r="T3422" s="2" t="str">
        <f t="shared" si="160"/>
        <v>N6A 1S5_282 PICCADILLY ST_LONDON</v>
      </c>
      <c r="U3422" s="12" t="str">
        <f t="shared" si="161"/>
        <v>ST</v>
      </c>
    </row>
    <row r="3423" spans="1:21" ht="13" x14ac:dyDescent="0.25">
      <c r="A3423" s="9">
        <v>45777</v>
      </c>
      <c r="B3423" s="2" t="s">
        <v>571</v>
      </c>
      <c r="C3423" s="2" t="s">
        <v>18</v>
      </c>
      <c r="D3423" s="2" t="s">
        <v>102</v>
      </c>
      <c r="E3423" s="2" t="s">
        <v>244</v>
      </c>
      <c r="F3423" s="2" t="s">
        <v>11150</v>
      </c>
      <c r="G3423" s="2">
        <v>25054</v>
      </c>
      <c r="H3423" s="2" t="s">
        <v>66</v>
      </c>
      <c r="I3423" s="1">
        <v>34578</v>
      </c>
      <c r="J3423" s="2" t="s">
        <v>23</v>
      </c>
      <c r="K3423" s="2"/>
      <c r="L3423" s="2" t="s">
        <v>24</v>
      </c>
      <c r="M3423" s="2">
        <v>141</v>
      </c>
      <c r="N3423" s="2" t="s">
        <v>11151</v>
      </c>
      <c r="O3423" s="2" t="s">
        <v>47</v>
      </c>
      <c r="P3423" s="2" t="s">
        <v>247</v>
      </c>
      <c r="Q3423" s="2" t="s">
        <v>11152</v>
      </c>
      <c r="R3423" t="str">
        <f>IFERROR(INDEX(ReadySub!$A$2:$A$1153, MATCH(T3423, ReadySub!$Q$2:$Q$1153, 0)), "")</f>
        <v/>
      </c>
      <c r="S3423" s="2" t="str">
        <f t="shared" si="159"/>
        <v>N5V 4H8_141_LONDON</v>
      </c>
      <c r="T3423" s="2" t="str">
        <f t="shared" si="160"/>
        <v>N5V 4H8_141 BONAVENTURE DR_LONDON</v>
      </c>
      <c r="U3423" s="12" t="str">
        <f t="shared" si="161"/>
        <v>DR</v>
      </c>
    </row>
    <row r="3424" spans="1:21" ht="13" x14ac:dyDescent="0.25">
      <c r="A3424" s="9">
        <v>45777</v>
      </c>
      <c r="B3424" s="2" t="s">
        <v>3744</v>
      </c>
      <c r="C3424" s="2" t="s">
        <v>18</v>
      </c>
      <c r="D3424" s="2" t="s">
        <v>102</v>
      </c>
      <c r="E3424" s="2" t="s">
        <v>1131</v>
      </c>
      <c r="F3424" s="2" t="s">
        <v>11153</v>
      </c>
      <c r="G3424" s="2">
        <v>25055</v>
      </c>
      <c r="H3424" s="2" t="s">
        <v>104</v>
      </c>
      <c r="I3424" s="1">
        <v>34578</v>
      </c>
      <c r="J3424" s="2" t="s">
        <v>23</v>
      </c>
      <c r="K3424" s="2"/>
      <c r="L3424" s="2" t="s">
        <v>24</v>
      </c>
      <c r="M3424" s="2">
        <v>39261</v>
      </c>
      <c r="N3424" s="2" t="s">
        <v>11154</v>
      </c>
      <c r="O3424" s="2" t="s">
        <v>491</v>
      </c>
      <c r="P3424" s="2" t="s">
        <v>11155</v>
      </c>
      <c r="Q3424" s="2" t="s">
        <v>11156</v>
      </c>
      <c r="R3424" t="str">
        <f>IFERROR(INDEX(ReadySub!$A$2:$A$1153, MATCH(T3424, ReadySub!$Q$2:$Q$1153, 0)), "")</f>
        <v/>
      </c>
      <c r="S3424" s="2" t="str">
        <f t="shared" si="159"/>
        <v>N5P 3S5_39261_RR#1 ST.THOMAS</v>
      </c>
      <c r="T3424" s="2" t="str">
        <f t="shared" si="160"/>
        <v>N5P 3S5_39261 FINGAL LINE_RR#1 ST.THOMAS</v>
      </c>
      <c r="U3424" s="12" t="str">
        <f t="shared" si="161"/>
        <v>Line</v>
      </c>
    </row>
    <row r="3425" spans="1:21" ht="13" x14ac:dyDescent="0.25">
      <c r="A3425" s="9">
        <v>45777</v>
      </c>
      <c r="B3425" s="2" t="s">
        <v>571</v>
      </c>
      <c r="C3425" s="2" t="s">
        <v>18</v>
      </c>
      <c r="D3425" s="2" t="s">
        <v>102</v>
      </c>
      <c r="E3425" s="2" t="s">
        <v>244</v>
      </c>
      <c r="F3425" s="2" t="s">
        <v>11157</v>
      </c>
      <c r="G3425" s="2">
        <v>25060</v>
      </c>
      <c r="H3425" s="2" t="s">
        <v>104</v>
      </c>
      <c r="I3425" s="1">
        <v>34579</v>
      </c>
      <c r="J3425" s="2" t="s">
        <v>23</v>
      </c>
      <c r="K3425" s="2"/>
      <c r="L3425" s="2" t="s">
        <v>24</v>
      </c>
      <c r="M3425" s="2">
        <v>25</v>
      </c>
      <c r="N3425" s="2" t="s">
        <v>11158</v>
      </c>
      <c r="O3425" s="2" t="s">
        <v>101</v>
      </c>
      <c r="P3425" s="2" t="s">
        <v>247</v>
      </c>
      <c r="Q3425" s="2" t="s">
        <v>11159</v>
      </c>
      <c r="R3425" t="str">
        <f>IFERROR(INDEX(ReadySub!$A$2:$A$1153, MATCH(T3425, ReadySub!$Q$2:$Q$1153, 0)), "")</f>
        <v/>
      </c>
      <c r="S3425" s="2" t="str">
        <f t="shared" si="159"/>
        <v>N6G 3A7_25_LONDON</v>
      </c>
      <c r="T3425" s="2" t="str">
        <f t="shared" si="160"/>
        <v>N6G 3A7_25 HILLVIEW BLVD_LONDON</v>
      </c>
      <c r="U3425" s="12" t="str">
        <f t="shared" si="161"/>
        <v>BLVD</v>
      </c>
    </row>
    <row r="3426" spans="1:21" ht="13" x14ac:dyDescent="0.25">
      <c r="A3426" s="9">
        <v>45777</v>
      </c>
      <c r="B3426" s="2" t="s">
        <v>2082</v>
      </c>
      <c r="C3426" s="2" t="s">
        <v>18</v>
      </c>
      <c r="D3426" s="2" t="s">
        <v>102</v>
      </c>
      <c r="E3426" s="2" t="s">
        <v>244</v>
      </c>
      <c r="F3426" s="2" t="s">
        <v>11160</v>
      </c>
      <c r="G3426" s="2">
        <v>25062</v>
      </c>
      <c r="H3426" s="2" t="s">
        <v>45</v>
      </c>
      <c r="I3426" s="1">
        <v>34575</v>
      </c>
      <c r="J3426" s="2" t="s">
        <v>23</v>
      </c>
      <c r="K3426" s="2"/>
      <c r="L3426" s="2" t="s">
        <v>24</v>
      </c>
      <c r="M3426" s="2">
        <v>1360</v>
      </c>
      <c r="N3426" s="2" t="s">
        <v>2428</v>
      </c>
      <c r="O3426" s="2" t="s">
        <v>36</v>
      </c>
      <c r="P3426" s="2" t="s">
        <v>247</v>
      </c>
      <c r="Q3426" s="2" t="s">
        <v>11161</v>
      </c>
      <c r="R3426" t="str">
        <f>IFERROR(INDEX(ReadySub!$A$2:$A$1153, MATCH(T3426, ReadySub!$Q$2:$Q$1153, 0)), "")</f>
        <v/>
      </c>
      <c r="S3426" s="2" t="str">
        <f t="shared" si="159"/>
        <v>N6H 1W2_1360_LONDON</v>
      </c>
      <c r="T3426" s="2" t="str">
        <f t="shared" si="160"/>
        <v>N6H 1W2_1360 OXFORD ST_LONDON</v>
      </c>
      <c r="U3426" s="12" t="str">
        <f t="shared" si="161"/>
        <v>ST</v>
      </c>
    </row>
    <row r="3427" spans="1:21" ht="13" x14ac:dyDescent="0.25">
      <c r="A3427" s="9">
        <v>45777</v>
      </c>
      <c r="B3427" s="2" t="s">
        <v>243</v>
      </c>
      <c r="C3427" s="2" t="s">
        <v>18</v>
      </c>
      <c r="D3427" s="2" t="s">
        <v>102</v>
      </c>
      <c r="E3427" s="2" t="s">
        <v>244</v>
      </c>
      <c r="F3427" s="2" t="s">
        <v>11162</v>
      </c>
      <c r="G3427" s="2">
        <v>25071</v>
      </c>
      <c r="H3427" s="2" t="s">
        <v>45</v>
      </c>
      <c r="I3427" s="1">
        <v>34304</v>
      </c>
      <c r="J3427" s="2" t="s">
        <v>23</v>
      </c>
      <c r="K3427" s="2"/>
      <c r="L3427" s="2" t="s">
        <v>24</v>
      </c>
      <c r="M3427" s="2">
        <v>89</v>
      </c>
      <c r="N3427" s="2" t="s">
        <v>11163</v>
      </c>
      <c r="O3427" s="2" t="s">
        <v>92</v>
      </c>
      <c r="P3427" s="2" t="s">
        <v>247</v>
      </c>
      <c r="Q3427" s="2" t="s">
        <v>11164</v>
      </c>
      <c r="R3427" t="str">
        <f>IFERROR(INDEX(ReadySub!$A$2:$A$1153, MATCH(T3427, ReadySub!$Q$2:$Q$1153, 0)), "")</f>
        <v/>
      </c>
      <c r="S3427" s="2" t="str">
        <f t="shared" si="159"/>
        <v>N6C 1J4_89_LONDON</v>
      </c>
      <c r="T3427" s="2" t="str">
        <f t="shared" si="160"/>
        <v>N6C 1J4_89 ELMWOOD AVE_LONDON</v>
      </c>
      <c r="U3427" s="12" t="str">
        <f t="shared" si="161"/>
        <v>AVE</v>
      </c>
    </row>
    <row r="3428" spans="1:21" ht="13" x14ac:dyDescent="0.25">
      <c r="A3428" s="9">
        <v>45777</v>
      </c>
      <c r="B3428" s="2" t="s">
        <v>243</v>
      </c>
      <c r="C3428" s="2" t="s">
        <v>18</v>
      </c>
      <c r="D3428" s="2" t="s">
        <v>102</v>
      </c>
      <c r="E3428" s="2" t="s">
        <v>244</v>
      </c>
      <c r="F3428" s="2" t="s">
        <v>11165</v>
      </c>
      <c r="G3428" s="2">
        <v>25073</v>
      </c>
      <c r="H3428" s="2" t="s">
        <v>53</v>
      </c>
      <c r="I3428" s="1">
        <v>34792</v>
      </c>
      <c r="J3428" s="2" t="s">
        <v>23</v>
      </c>
      <c r="K3428" s="2"/>
      <c r="L3428" s="2" t="s">
        <v>24</v>
      </c>
      <c r="M3428" s="2">
        <v>548</v>
      </c>
      <c r="N3428" s="2" t="s">
        <v>1331</v>
      </c>
      <c r="O3428" s="2" t="s">
        <v>26</v>
      </c>
      <c r="P3428" s="2" t="s">
        <v>247</v>
      </c>
      <c r="Q3428" s="2" t="s">
        <v>1332</v>
      </c>
      <c r="R3428" t="str">
        <f>IFERROR(INDEX(ReadySub!$A$2:$A$1153, MATCH(T3428, ReadySub!$Q$2:$Q$1153, 0)), "")</f>
        <v/>
      </c>
      <c r="S3428" s="2" t="str">
        <f t="shared" si="159"/>
        <v>N5X 1L1_548_LONDON</v>
      </c>
      <c r="T3428" s="2" t="str">
        <f t="shared" si="160"/>
        <v>N5X 1L1_548 FANSHAWE PARK RD_LONDON</v>
      </c>
      <c r="U3428" s="12" t="str">
        <f t="shared" si="161"/>
        <v>RD</v>
      </c>
    </row>
    <row r="3429" spans="1:21" ht="13" x14ac:dyDescent="0.25">
      <c r="A3429" s="9">
        <v>45777</v>
      </c>
      <c r="B3429" s="2" t="s">
        <v>11168</v>
      </c>
      <c r="C3429" s="2" t="s">
        <v>18</v>
      </c>
      <c r="D3429" s="2" t="s">
        <v>102</v>
      </c>
      <c r="E3429" s="2" t="s">
        <v>244</v>
      </c>
      <c r="F3429" s="2" t="s">
        <v>11169</v>
      </c>
      <c r="G3429" s="2">
        <v>25082</v>
      </c>
      <c r="H3429" s="2" t="s">
        <v>53</v>
      </c>
      <c r="I3429" s="1">
        <v>34884</v>
      </c>
      <c r="J3429" s="2" t="s">
        <v>23</v>
      </c>
      <c r="K3429" s="2"/>
      <c r="L3429" s="2" t="s">
        <v>24</v>
      </c>
      <c r="M3429" s="2">
        <v>250</v>
      </c>
      <c r="N3429" s="2" t="s">
        <v>891</v>
      </c>
      <c r="O3429" s="2" t="s">
        <v>26</v>
      </c>
      <c r="P3429" s="2" t="s">
        <v>247</v>
      </c>
      <c r="Q3429" s="2" t="s">
        <v>11170</v>
      </c>
      <c r="R3429" t="str">
        <f>IFERROR(INDEX(ReadySub!$A$2:$A$1153, MATCH(T3429, ReadySub!$Q$2:$Q$1153, 0)), "")</f>
        <v/>
      </c>
      <c r="S3429" s="2" t="str">
        <f t="shared" si="159"/>
        <v>N5Z 2Z2_250_LONDON</v>
      </c>
      <c r="T3429" s="2" t="str">
        <f t="shared" si="160"/>
        <v>N5Z 2Z2_250 THOMPSON RD_LONDON</v>
      </c>
      <c r="U3429" s="12" t="str">
        <f t="shared" si="161"/>
        <v>RD</v>
      </c>
    </row>
    <row r="3430" spans="1:21" ht="13" x14ac:dyDescent="0.25">
      <c r="A3430" s="9">
        <v>45777</v>
      </c>
      <c r="B3430" s="2" t="s">
        <v>3014</v>
      </c>
      <c r="C3430" s="2" t="s">
        <v>18</v>
      </c>
      <c r="D3430" s="2" t="s">
        <v>102</v>
      </c>
      <c r="E3430" s="2" t="s">
        <v>103</v>
      </c>
      <c r="F3430" s="2" t="s">
        <v>11171</v>
      </c>
      <c r="G3430" s="2">
        <v>25085</v>
      </c>
      <c r="H3430" s="2" t="s">
        <v>66</v>
      </c>
      <c r="I3430" s="1">
        <v>34893</v>
      </c>
      <c r="J3430" s="2" t="s">
        <v>23</v>
      </c>
      <c r="K3430" s="2"/>
      <c r="L3430" s="2" t="s">
        <v>24</v>
      </c>
      <c r="M3430" s="2" t="s">
        <v>11172</v>
      </c>
      <c r="N3430" s="2" t="s">
        <v>173</v>
      </c>
      <c r="O3430" s="2" t="s">
        <v>36</v>
      </c>
      <c r="P3430" s="2" t="s">
        <v>4115</v>
      </c>
      <c r="Q3430" s="2" t="s">
        <v>4116</v>
      </c>
      <c r="R3430" t="str">
        <f>IFERROR(INDEX(ReadySub!$A$2:$A$1153, MATCH(T3430, ReadySub!$Q$2:$Q$1153, 0)), "")</f>
        <v/>
      </c>
      <c r="S3430" s="2" t="str">
        <f t="shared" si="159"/>
        <v>N0K 1N0_177A_MITCHELL</v>
      </c>
      <c r="T3430" s="2" t="str">
        <f t="shared" si="160"/>
        <v>N0K 1N0_177A FRANCES ST_MITCHELL</v>
      </c>
      <c r="U3430" s="12" t="str">
        <f t="shared" si="161"/>
        <v>ST</v>
      </c>
    </row>
    <row r="3431" spans="1:21" ht="13" x14ac:dyDescent="0.25">
      <c r="A3431" s="9">
        <v>45777</v>
      </c>
      <c r="B3431" s="2" t="s">
        <v>571</v>
      </c>
      <c r="C3431" s="2" t="s">
        <v>18</v>
      </c>
      <c r="D3431" s="2" t="s">
        <v>102</v>
      </c>
      <c r="E3431" s="2" t="s">
        <v>244</v>
      </c>
      <c r="F3431" s="2" t="s">
        <v>11173</v>
      </c>
      <c r="G3431" s="2">
        <v>25086</v>
      </c>
      <c r="H3431" s="2" t="s">
        <v>104</v>
      </c>
      <c r="I3431" s="1">
        <v>34963</v>
      </c>
      <c r="J3431" s="2" t="s">
        <v>23</v>
      </c>
      <c r="K3431" s="2"/>
      <c r="L3431" s="2" t="s">
        <v>24</v>
      </c>
      <c r="M3431" s="2">
        <v>25</v>
      </c>
      <c r="N3431" s="2" t="s">
        <v>11174</v>
      </c>
      <c r="O3431" s="2" t="s">
        <v>47</v>
      </c>
      <c r="P3431" s="2" t="s">
        <v>247</v>
      </c>
      <c r="Q3431" s="2" t="s">
        <v>11175</v>
      </c>
      <c r="R3431" t="str">
        <f>IFERROR(INDEX(ReadySub!$A$2:$A$1153, MATCH(T3431, ReadySub!$Q$2:$Q$1153, 0)), "")</f>
        <v/>
      </c>
      <c r="S3431" s="2" t="str">
        <f t="shared" si="159"/>
        <v>N5X 1Y4_25_LONDON</v>
      </c>
      <c r="T3431" s="2" t="str">
        <f t="shared" si="160"/>
        <v>N5X 1Y4_25 MCLEAN DR_LONDON</v>
      </c>
      <c r="U3431" s="12" t="str">
        <f t="shared" si="161"/>
        <v>DR</v>
      </c>
    </row>
    <row r="3432" spans="1:21" ht="13" x14ac:dyDescent="0.25">
      <c r="A3432" s="9">
        <v>45777</v>
      </c>
      <c r="B3432" s="2" t="s">
        <v>571</v>
      </c>
      <c r="C3432" s="2" t="s">
        <v>18</v>
      </c>
      <c r="D3432" s="2" t="s">
        <v>102</v>
      </c>
      <c r="E3432" s="2" t="s">
        <v>244</v>
      </c>
      <c r="F3432" s="2" t="s">
        <v>11176</v>
      </c>
      <c r="G3432" s="2">
        <v>25091</v>
      </c>
      <c r="H3432" s="2" t="s">
        <v>104</v>
      </c>
      <c r="I3432" s="1">
        <v>34942</v>
      </c>
      <c r="J3432" s="2" t="s">
        <v>23</v>
      </c>
      <c r="K3432" s="2"/>
      <c r="L3432" s="2" t="s">
        <v>24</v>
      </c>
      <c r="M3432" s="2">
        <v>84</v>
      </c>
      <c r="N3432" s="2" t="s">
        <v>11177</v>
      </c>
      <c r="O3432" s="2" t="s">
        <v>36</v>
      </c>
      <c r="P3432" s="2" t="s">
        <v>247</v>
      </c>
      <c r="Q3432" s="2" t="s">
        <v>11178</v>
      </c>
      <c r="R3432" t="str">
        <f>IFERROR(INDEX(ReadySub!$A$2:$A$1153, MATCH(T3432, ReadySub!$Q$2:$Q$1153, 0)), "")</f>
        <v/>
      </c>
      <c r="S3432" s="2" t="str">
        <f t="shared" si="159"/>
        <v>N5V 1B1_84_LONDON</v>
      </c>
      <c r="T3432" s="2" t="str">
        <f t="shared" si="160"/>
        <v>N5V 1B1_84 BOW ST_LONDON</v>
      </c>
      <c r="U3432" s="12" t="str">
        <f t="shared" si="161"/>
        <v>ST</v>
      </c>
    </row>
    <row r="3433" spans="1:21" ht="13" x14ac:dyDescent="0.25">
      <c r="A3433" s="9">
        <v>45777</v>
      </c>
      <c r="B3433" s="2" t="s">
        <v>571</v>
      </c>
      <c r="C3433" s="2" t="s">
        <v>18</v>
      </c>
      <c r="D3433" s="2" t="s">
        <v>102</v>
      </c>
      <c r="E3433" s="2" t="s">
        <v>244</v>
      </c>
      <c r="F3433" s="2" t="s">
        <v>11179</v>
      </c>
      <c r="G3433" s="2">
        <v>25094</v>
      </c>
      <c r="H3433" s="2" t="s">
        <v>202</v>
      </c>
      <c r="I3433" s="1">
        <v>35033</v>
      </c>
      <c r="J3433" s="2" t="s">
        <v>23</v>
      </c>
      <c r="K3433" s="2"/>
      <c r="L3433" s="2" t="s">
        <v>24</v>
      </c>
      <c r="M3433" s="2">
        <v>1050</v>
      </c>
      <c r="N3433" s="2" t="s">
        <v>11180</v>
      </c>
      <c r="O3433" s="2" t="s">
        <v>26</v>
      </c>
      <c r="P3433" s="2" t="s">
        <v>247</v>
      </c>
      <c r="Q3433" s="2" t="s">
        <v>11181</v>
      </c>
      <c r="R3433" t="str">
        <f>IFERROR(INDEX(ReadySub!$A$2:$A$1153, MATCH(T3433, ReadySub!$Q$2:$Q$1153, 0)), "")</f>
        <v/>
      </c>
      <c r="S3433" s="2" t="str">
        <f t="shared" si="159"/>
        <v>N6H 2Y5_1050_LONDON</v>
      </c>
      <c r="T3433" s="2" t="str">
        <f t="shared" si="160"/>
        <v>N6H 2Y5_1050 PLANTATION RD_LONDON</v>
      </c>
      <c r="U3433" s="12" t="str">
        <f t="shared" si="161"/>
        <v>RD</v>
      </c>
    </row>
    <row r="3434" spans="1:21" ht="13" x14ac:dyDescent="0.25">
      <c r="A3434" s="9">
        <v>45777</v>
      </c>
      <c r="B3434" s="2" t="s">
        <v>2082</v>
      </c>
      <c r="C3434" s="2" t="s">
        <v>18</v>
      </c>
      <c r="D3434" s="2" t="s">
        <v>102</v>
      </c>
      <c r="E3434" s="2" t="s">
        <v>244</v>
      </c>
      <c r="F3434" s="2" t="s">
        <v>11182</v>
      </c>
      <c r="G3434" s="2">
        <v>25099</v>
      </c>
      <c r="H3434" s="2" t="s">
        <v>104</v>
      </c>
      <c r="I3434" s="1">
        <v>35303</v>
      </c>
      <c r="J3434" s="2" t="s">
        <v>23</v>
      </c>
      <c r="K3434" s="2"/>
      <c r="L3434" s="2" t="s">
        <v>24</v>
      </c>
      <c r="M3434" s="2">
        <v>10008</v>
      </c>
      <c r="N3434" s="2" t="s">
        <v>11183</v>
      </c>
      <c r="O3434" s="2" t="s">
        <v>47</v>
      </c>
      <c r="P3434" s="2" t="s">
        <v>2388</v>
      </c>
      <c r="Q3434" s="2" t="s">
        <v>2389</v>
      </c>
      <c r="R3434" t="str">
        <f>IFERROR(INDEX(ReadySub!$A$2:$A$1153, MATCH(T3434, ReadySub!$Q$2:$Q$1153, 0)), "")</f>
        <v/>
      </c>
      <c r="S3434" s="2" t="str">
        <f t="shared" si="159"/>
        <v>N0L 1R0_10008_KOMOKA</v>
      </c>
      <c r="T3434" s="2" t="str">
        <f t="shared" si="160"/>
        <v>N0L 1R0_10008 OXBOW DR_KOMOKA</v>
      </c>
      <c r="U3434" s="12" t="str">
        <f t="shared" si="161"/>
        <v>DR</v>
      </c>
    </row>
    <row r="3435" spans="1:21" ht="13" x14ac:dyDescent="0.25">
      <c r="A3435" s="9">
        <v>45777</v>
      </c>
      <c r="B3435" s="2" t="s">
        <v>571</v>
      </c>
      <c r="C3435" s="2" t="s">
        <v>18</v>
      </c>
      <c r="D3435" s="2" t="s">
        <v>102</v>
      </c>
      <c r="E3435" s="2" t="s">
        <v>244</v>
      </c>
      <c r="F3435" s="2" t="s">
        <v>11184</v>
      </c>
      <c r="G3435" s="2">
        <v>25105</v>
      </c>
      <c r="H3435" s="2" t="s">
        <v>104</v>
      </c>
      <c r="I3435" s="1">
        <v>35309</v>
      </c>
      <c r="J3435" s="2" t="s">
        <v>23</v>
      </c>
      <c r="K3435" s="2"/>
      <c r="L3435" s="2" t="s">
        <v>24</v>
      </c>
      <c r="M3435" s="2">
        <v>1366</v>
      </c>
      <c r="N3435" s="2" t="s">
        <v>2338</v>
      </c>
      <c r="O3435" s="2" t="s">
        <v>36</v>
      </c>
      <c r="P3435" s="2" t="s">
        <v>247</v>
      </c>
      <c r="Q3435" s="2" t="s">
        <v>11185</v>
      </c>
      <c r="R3435" t="str">
        <f>IFERROR(INDEX(ReadySub!$A$2:$A$1153, MATCH(T3435, ReadySub!$Q$2:$Q$1153, 0)), "")</f>
        <v/>
      </c>
      <c r="S3435" s="2" t="str">
        <f t="shared" si="159"/>
        <v>N5V 2E2_1366_LONDON</v>
      </c>
      <c r="T3435" s="2" t="str">
        <f t="shared" si="160"/>
        <v>N5V 2E2_1366 HURON ST_LONDON</v>
      </c>
      <c r="U3435" s="12" t="str">
        <f t="shared" si="161"/>
        <v>ST</v>
      </c>
    </row>
    <row r="3436" spans="1:21" ht="13" x14ac:dyDescent="0.25">
      <c r="A3436" s="9">
        <v>45777</v>
      </c>
      <c r="B3436" s="2" t="s">
        <v>583</v>
      </c>
      <c r="C3436" s="2" t="s">
        <v>18</v>
      </c>
      <c r="D3436" s="2" t="s">
        <v>102</v>
      </c>
      <c r="E3436" s="2" t="s">
        <v>431</v>
      </c>
      <c r="F3436" s="2" t="s">
        <v>11186</v>
      </c>
      <c r="G3436" s="2">
        <v>25116</v>
      </c>
      <c r="H3436" s="2" t="s">
        <v>45</v>
      </c>
      <c r="I3436" s="1">
        <v>35527</v>
      </c>
      <c r="J3436" s="2" t="s">
        <v>23</v>
      </c>
      <c r="K3436" s="2"/>
      <c r="L3436" s="2" t="s">
        <v>24</v>
      </c>
      <c r="M3436" s="2">
        <v>24</v>
      </c>
      <c r="N3436" s="2" t="s">
        <v>11187</v>
      </c>
      <c r="O3436" s="2" t="s">
        <v>36</v>
      </c>
      <c r="P3436" s="2" t="s">
        <v>2121</v>
      </c>
      <c r="Q3436" s="2" t="s">
        <v>11188</v>
      </c>
      <c r="R3436" t="str">
        <f>IFERROR(INDEX(ReadySub!$A$2:$A$1153, MATCH(T3436, ReadySub!$Q$2:$Q$1153, 0)), "")</f>
        <v/>
      </c>
      <c r="S3436" s="2" t="str">
        <f t="shared" si="159"/>
        <v>N5C 1P9_24_INGERSOLL</v>
      </c>
      <c r="T3436" s="2" t="str">
        <f t="shared" si="160"/>
        <v>N5C 1P9_24 RAGLAN ST_INGERSOLL</v>
      </c>
      <c r="U3436" s="12" t="str">
        <f t="shared" si="161"/>
        <v>ST</v>
      </c>
    </row>
    <row r="3437" spans="1:21" ht="13" x14ac:dyDescent="0.25">
      <c r="A3437" s="9">
        <v>45777</v>
      </c>
      <c r="B3437" s="2" t="s">
        <v>430</v>
      </c>
      <c r="C3437" s="2" t="s">
        <v>18</v>
      </c>
      <c r="D3437" s="2" t="s">
        <v>102</v>
      </c>
      <c r="E3437" s="2" t="s">
        <v>431</v>
      </c>
      <c r="F3437" s="2" t="s">
        <v>11189</v>
      </c>
      <c r="G3437" s="2">
        <v>25122</v>
      </c>
      <c r="H3437" s="2" t="s">
        <v>104</v>
      </c>
      <c r="I3437" s="1">
        <v>35662</v>
      </c>
      <c r="J3437" s="2" t="s">
        <v>23</v>
      </c>
      <c r="K3437" s="2"/>
      <c r="L3437" s="2" t="s">
        <v>24</v>
      </c>
      <c r="M3437" s="2">
        <v>177</v>
      </c>
      <c r="N3437" s="2" t="s">
        <v>2428</v>
      </c>
      <c r="O3437" s="2" t="s">
        <v>36</v>
      </c>
      <c r="P3437" s="2" t="s">
        <v>434</v>
      </c>
      <c r="Q3437" s="2" t="s">
        <v>11190</v>
      </c>
      <c r="R3437" t="str">
        <f>IFERROR(INDEX(ReadySub!$A$2:$A$1153, MATCH(T3437, ReadySub!$Q$2:$Q$1153, 0)), "")</f>
        <v/>
      </c>
      <c r="S3437" s="2" t="str">
        <f t="shared" si="159"/>
        <v>N4S 6A8_177_WOODSTOCK</v>
      </c>
      <c r="T3437" s="2" t="str">
        <f t="shared" si="160"/>
        <v>N4S 6A8_177 OXFORD ST_WOODSTOCK</v>
      </c>
      <c r="U3437" s="12" t="str">
        <f t="shared" si="161"/>
        <v>ST</v>
      </c>
    </row>
    <row r="3438" spans="1:21" ht="13" x14ac:dyDescent="0.25">
      <c r="A3438" s="9">
        <v>45777</v>
      </c>
      <c r="B3438" s="2" t="s">
        <v>571</v>
      </c>
      <c r="C3438" s="2" t="s">
        <v>18</v>
      </c>
      <c r="D3438" s="2" t="s">
        <v>102</v>
      </c>
      <c r="E3438" s="2" t="s">
        <v>244</v>
      </c>
      <c r="F3438" s="2" t="s">
        <v>11191</v>
      </c>
      <c r="G3438" s="2">
        <v>25123</v>
      </c>
      <c r="H3438" s="2" t="s">
        <v>104</v>
      </c>
      <c r="I3438" s="1">
        <v>35662</v>
      </c>
      <c r="J3438" s="2" t="s">
        <v>23</v>
      </c>
      <c r="K3438" s="2"/>
      <c r="L3438" s="2" t="s">
        <v>24</v>
      </c>
      <c r="M3438" s="2">
        <v>695</v>
      </c>
      <c r="N3438" s="2" t="s">
        <v>11192</v>
      </c>
      <c r="O3438" s="2" t="s">
        <v>92</v>
      </c>
      <c r="P3438" s="2" t="s">
        <v>247</v>
      </c>
      <c r="Q3438" s="2" t="s">
        <v>11193</v>
      </c>
      <c r="R3438" t="str">
        <f>IFERROR(INDEX(ReadySub!$A$2:$A$1153, MATCH(T3438, ReadySub!$Q$2:$Q$1153, 0)), "")</f>
        <v/>
      </c>
      <c r="S3438" s="2" t="str">
        <f t="shared" si="159"/>
        <v>N6C 2W9_695_LONDON</v>
      </c>
      <c r="T3438" s="2" t="str">
        <f t="shared" si="160"/>
        <v>N6C 2W9_695 CHIDDINGTON AVE_LONDON</v>
      </c>
      <c r="U3438" s="12" t="str">
        <f t="shared" si="161"/>
        <v>AVE</v>
      </c>
    </row>
    <row r="3439" spans="1:21" ht="13" x14ac:dyDescent="0.25">
      <c r="A3439" s="9">
        <v>45777</v>
      </c>
      <c r="B3439" s="2" t="s">
        <v>3549</v>
      </c>
      <c r="C3439" s="2" t="s">
        <v>18</v>
      </c>
      <c r="D3439" s="2" t="s">
        <v>102</v>
      </c>
      <c r="E3439" s="2" t="s">
        <v>103</v>
      </c>
      <c r="F3439" s="2" t="s">
        <v>11196</v>
      </c>
      <c r="G3439" s="2">
        <v>25126</v>
      </c>
      <c r="H3439" s="2" t="s">
        <v>104</v>
      </c>
      <c r="I3439" s="1">
        <v>35667</v>
      </c>
      <c r="J3439" s="2" t="s">
        <v>23</v>
      </c>
      <c r="K3439" s="2"/>
      <c r="L3439" s="2" t="s">
        <v>24</v>
      </c>
      <c r="M3439" s="2">
        <v>365</v>
      </c>
      <c r="N3439" s="2" t="s">
        <v>11197</v>
      </c>
      <c r="O3439" s="2" t="s">
        <v>92</v>
      </c>
      <c r="P3439" s="2" t="s">
        <v>3552</v>
      </c>
      <c r="Q3439" s="2" t="s">
        <v>11198</v>
      </c>
      <c r="R3439" t="str">
        <f>IFERROR(INDEX(ReadySub!$A$2:$A$1153, MATCH(T3439, ReadySub!$Q$2:$Q$1153, 0)), "")</f>
        <v/>
      </c>
      <c r="S3439" s="2" t="str">
        <f t="shared" si="159"/>
        <v>N4W 2M3_365_LISTOWEL</v>
      </c>
      <c r="T3439" s="2" t="str">
        <f t="shared" si="160"/>
        <v>N4W 2M3_365 NICHOL AVE_LISTOWEL</v>
      </c>
      <c r="U3439" s="12" t="str">
        <f t="shared" si="161"/>
        <v>AVE</v>
      </c>
    </row>
    <row r="3440" spans="1:21" ht="13" x14ac:dyDescent="0.25">
      <c r="A3440" s="9">
        <v>45777</v>
      </c>
      <c r="B3440" s="2" t="s">
        <v>11199</v>
      </c>
      <c r="C3440" s="2" t="s">
        <v>18</v>
      </c>
      <c r="D3440" s="2" t="s">
        <v>102</v>
      </c>
      <c r="E3440" s="2" t="s">
        <v>1131</v>
      </c>
      <c r="F3440" s="2" t="s">
        <v>17098</v>
      </c>
      <c r="G3440" s="2">
        <v>25136</v>
      </c>
      <c r="H3440" s="2" t="s">
        <v>45</v>
      </c>
      <c r="I3440" s="1">
        <v>35824</v>
      </c>
      <c r="J3440" s="2" t="s">
        <v>23</v>
      </c>
      <c r="K3440" s="2"/>
      <c r="L3440" s="2" t="s">
        <v>24</v>
      </c>
      <c r="M3440" s="2">
        <v>8</v>
      </c>
      <c r="N3440" s="2" t="s">
        <v>3039</v>
      </c>
      <c r="O3440" s="2" t="s">
        <v>36</v>
      </c>
      <c r="P3440" s="2" t="s">
        <v>1133</v>
      </c>
      <c r="Q3440" s="2" t="s">
        <v>11200</v>
      </c>
      <c r="R3440" t="str">
        <f>IFERROR(INDEX(ReadySub!$A$2:$A$1153, MATCH(T3440, ReadySub!$Q$2:$Q$1153, 0)), "")</f>
        <v/>
      </c>
      <c r="S3440" s="2" t="str">
        <f t="shared" si="159"/>
        <v>N5P 2B5_8_ST. THOMAS</v>
      </c>
      <c r="T3440" s="2" t="str">
        <f t="shared" si="160"/>
        <v>N5P 2B5_8 HAMMOND ST_ST. THOMAS</v>
      </c>
      <c r="U3440" s="12" t="str">
        <f t="shared" si="161"/>
        <v>ST</v>
      </c>
    </row>
    <row r="3441" spans="1:21" ht="13" x14ac:dyDescent="0.25">
      <c r="A3441" s="9">
        <v>45777</v>
      </c>
      <c r="B3441" s="2" t="s">
        <v>1061</v>
      </c>
      <c r="C3441" s="2" t="s">
        <v>18</v>
      </c>
      <c r="D3441" s="2" t="s">
        <v>102</v>
      </c>
      <c r="E3441" s="2" t="s">
        <v>20</v>
      </c>
      <c r="F3441" s="2" t="s">
        <v>11201</v>
      </c>
      <c r="G3441" s="2">
        <v>25146</v>
      </c>
      <c r="H3441" s="2" t="s">
        <v>45</v>
      </c>
      <c r="I3441" s="1">
        <v>35919</v>
      </c>
      <c r="J3441" s="2" t="s">
        <v>23</v>
      </c>
      <c r="K3441" s="2"/>
      <c r="L3441" s="2" t="s">
        <v>24</v>
      </c>
      <c r="M3441" s="2">
        <v>333</v>
      </c>
      <c r="N3441" s="2" t="s">
        <v>11202</v>
      </c>
      <c r="O3441" s="2" t="s">
        <v>26</v>
      </c>
      <c r="P3441" s="2" t="s">
        <v>1063</v>
      </c>
      <c r="Q3441" s="2" t="s">
        <v>1064</v>
      </c>
      <c r="R3441" t="str">
        <f>IFERROR(INDEX(ReadySub!$A$2:$A$1153, MATCH(T3441, ReadySub!$Q$2:$Q$1153, 0)), "")</f>
        <v/>
      </c>
      <c r="S3441" s="2" t="str">
        <f t="shared" si="159"/>
        <v>N0L 2G0_333_SOUTHWOLD</v>
      </c>
      <c r="T3441" s="2" t="str">
        <f t="shared" si="160"/>
        <v>N0L 2G0_333 ONEIDA RD_SOUTHWOLD</v>
      </c>
      <c r="U3441" s="12" t="str">
        <f t="shared" si="161"/>
        <v>RD</v>
      </c>
    </row>
    <row r="3442" spans="1:21" ht="13" x14ac:dyDescent="0.25">
      <c r="A3442" s="9">
        <v>45777</v>
      </c>
      <c r="B3442" s="2" t="s">
        <v>571</v>
      </c>
      <c r="C3442" s="2" t="s">
        <v>18</v>
      </c>
      <c r="D3442" s="2" t="s">
        <v>102</v>
      </c>
      <c r="E3442" s="2" t="s">
        <v>244</v>
      </c>
      <c r="F3442" s="2" t="s">
        <v>11203</v>
      </c>
      <c r="G3442" s="2">
        <v>25148</v>
      </c>
      <c r="H3442" s="2" t="s">
        <v>104</v>
      </c>
      <c r="I3442" s="1">
        <v>36034</v>
      </c>
      <c r="J3442" s="2" t="s">
        <v>23</v>
      </c>
      <c r="K3442" s="2"/>
      <c r="L3442" s="2" t="s">
        <v>24</v>
      </c>
      <c r="M3442" s="2">
        <v>3966</v>
      </c>
      <c r="N3442" s="2" t="s">
        <v>1161</v>
      </c>
      <c r="O3442" s="2" t="s">
        <v>36</v>
      </c>
      <c r="P3442" s="2" t="s">
        <v>7303</v>
      </c>
      <c r="Q3442" s="2" t="s">
        <v>11204</v>
      </c>
      <c r="R3442" t="str">
        <f>IFERROR(INDEX(ReadySub!$A$2:$A$1153, MATCH(T3442, ReadySub!$Q$2:$Q$1153, 0)), "")</f>
        <v/>
      </c>
      <c r="S3442" s="2" t="str">
        <f t="shared" si="159"/>
        <v>N0L 1G4_3966_DORCHESTER</v>
      </c>
      <c r="T3442" s="2" t="str">
        <f t="shared" si="160"/>
        <v>N0L 1G4_3966 CATHERINE ST_DORCHESTER</v>
      </c>
      <c r="U3442" s="12" t="str">
        <f t="shared" si="161"/>
        <v>ST</v>
      </c>
    </row>
    <row r="3443" spans="1:21" ht="13" x14ac:dyDescent="0.25">
      <c r="A3443" s="9">
        <v>45777</v>
      </c>
      <c r="B3443" s="2" t="s">
        <v>2082</v>
      </c>
      <c r="C3443" s="2" t="s">
        <v>18</v>
      </c>
      <c r="D3443" s="2" t="s">
        <v>102</v>
      </c>
      <c r="E3443" s="2" t="s">
        <v>244</v>
      </c>
      <c r="F3443" s="2" t="s">
        <v>11206</v>
      </c>
      <c r="G3443" s="2">
        <v>25154</v>
      </c>
      <c r="H3443" s="2" t="s">
        <v>104</v>
      </c>
      <c r="I3443" s="1">
        <v>36077</v>
      </c>
      <c r="J3443" s="2" t="s">
        <v>23</v>
      </c>
      <c r="K3443" s="2"/>
      <c r="L3443" s="2" t="s">
        <v>24</v>
      </c>
      <c r="M3443" s="2">
        <v>14774</v>
      </c>
      <c r="N3443" s="2" t="s">
        <v>11207</v>
      </c>
      <c r="O3443" s="2" t="s">
        <v>26</v>
      </c>
      <c r="P3443" s="2" t="s">
        <v>11208</v>
      </c>
      <c r="Q3443" s="2" t="s">
        <v>11209</v>
      </c>
      <c r="R3443" t="str">
        <f>IFERROR(INDEX(ReadySub!$A$2:$A$1153, MATCH(T3443, ReadySub!$Q$2:$Q$1153, 0)), "")</f>
        <v/>
      </c>
      <c r="S3443" s="2" t="str">
        <f t="shared" si="159"/>
        <v>N0M 1C0_14774_ARVA</v>
      </c>
      <c r="T3443" s="2" t="str">
        <f t="shared" si="160"/>
        <v>N0M 1C0_14774 MEDWAY RD_ARVA</v>
      </c>
      <c r="U3443" s="12" t="str">
        <f t="shared" si="161"/>
        <v>RD</v>
      </c>
    </row>
    <row r="3444" spans="1:21" ht="13" x14ac:dyDescent="0.25">
      <c r="A3444" s="9">
        <v>45777</v>
      </c>
      <c r="B3444" s="2" t="s">
        <v>4983</v>
      </c>
      <c r="C3444" s="2" t="s">
        <v>18</v>
      </c>
      <c r="D3444" s="2" t="s">
        <v>102</v>
      </c>
      <c r="E3444" s="2" t="s">
        <v>431</v>
      </c>
      <c r="F3444" s="2" t="s">
        <v>11210</v>
      </c>
      <c r="G3444" s="2">
        <v>25155</v>
      </c>
      <c r="H3444" s="2" t="s">
        <v>53</v>
      </c>
      <c r="I3444" s="1">
        <v>36046</v>
      </c>
      <c r="J3444" s="2" t="s">
        <v>23</v>
      </c>
      <c r="K3444" s="2"/>
      <c r="L3444" s="2" t="s">
        <v>24</v>
      </c>
      <c r="M3444" s="2">
        <v>96</v>
      </c>
      <c r="N3444" s="2" t="s">
        <v>11211</v>
      </c>
      <c r="O3444" s="2" t="s">
        <v>92</v>
      </c>
      <c r="P3444" s="2" t="s">
        <v>4984</v>
      </c>
      <c r="Q3444" s="2" t="s">
        <v>11212</v>
      </c>
      <c r="R3444" t="str">
        <f>IFERROR(INDEX(ReadySub!$A$2:$A$1153, MATCH(T3444, ReadySub!$Q$2:$Q$1153, 0)), "")</f>
        <v/>
      </c>
      <c r="S3444" s="2" t="str">
        <f t="shared" si="159"/>
        <v>N4G 3A1_96_TILLSONBURG</v>
      </c>
      <c r="T3444" s="2" t="str">
        <f t="shared" si="160"/>
        <v>N4G 3A1_96 TILLSON AVE_TILLSONBURG</v>
      </c>
      <c r="U3444" s="12" t="str">
        <f t="shared" si="161"/>
        <v>AVE</v>
      </c>
    </row>
    <row r="3445" spans="1:21" ht="13" x14ac:dyDescent="0.25">
      <c r="A3445" s="9">
        <v>45777</v>
      </c>
      <c r="B3445" s="2" t="s">
        <v>771</v>
      </c>
      <c r="C3445" s="2" t="s">
        <v>18</v>
      </c>
      <c r="D3445" s="2" t="s">
        <v>102</v>
      </c>
      <c r="E3445" s="2" t="s">
        <v>244</v>
      </c>
      <c r="F3445" s="2" t="s">
        <v>11213</v>
      </c>
      <c r="G3445" s="2">
        <v>25156</v>
      </c>
      <c r="H3445" s="2" t="s">
        <v>45</v>
      </c>
      <c r="I3445" s="1">
        <v>36046</v>
      </c>
      <c r="J3445" s="2" t="s">
        <v>23</v>
      </c>
      <c r="K3445" s="2"/>
      <c r="L3445" s="2" t="s">
        <v>172</v>
      </c>
      <c r="M3445" s="2">
        <v>1260</v>
      </c>
      <c r="N3445" s="2" t="s">
        <v>485</v>
      </c>
      <c r="O3445" s="2" t="s">
        <v>36</v>
      </c>
      <c r="P3445" s="2" t="s">
        <v>247</v>
      </c>
      <c r="Q3445" s="2" t="s">
        <v>3095</v>
      </c>
      <c r="R3445" t="str">
        <f>IFERROR(INDEX(ReadySub!$A$2:$A$1153, MATCH(T3445, ReadySub!$Q$2:$Q$1153, 0)), "")</f>
        <v/>
      </c>
      <c r="S3445" s="2" t="str">
        <f t="shared" si="159"/>
        <v>N5W 5P2_1260_LONDON</v>
      </c>
      <c r="T3445" s="2" t="str">
        <f t="shared" si="160"/>
        <v>N5W 5P2_1260 DUNDAS ST_LONDON</v>
      </c>
      <c r="U3445" s="12" t="str">
        <f t="shared" si="161"/>
        <v>ST</v>
      </c>
    </row>
    <row r="3446" spans="1:21" ht="13" x14ac:dyDescent="0.25">
      <c r="A3446" s="9">
        <v>45777</v>
      </c>
      <c r="B3446" s="2" t="s">
        <v>243</v>
      </c>
      <c r="C3446" s="2" t="s">
        <v>18</v>
      </c>
      <c r="D3446" s="2" t="s">
        <v>102</v>
      </c>
      <c r="E3446" s="2" t="s">
        <v>244</v>
      </c>
      <c r="F3446" s="2" t="s">
        <v>11214</v>
      </c>
      <c r="G3446" s="2">
        <v>25165</v>
      </c>
      <c r="H3446" s="2" t="s">
        <v>45</v>
      </c>
      <c r="I3446" s="1">
        <v>36312</v>
      </c>
      <c r="J3446" s="2" t="s">
        <v>23</v>
      </c>
      <c r="K3446" s="2"/>
      <c r="L3446" s="2" t="s">
        <v>24</v>
      </c>
      <c r="M3446" s="2">
        <v>387</v>
      </c>
      <c r="N3446" s="2" t="s">
        <v>266</v>
      </c>
      <c r="O3446" s="2" t="s">
        <v>36</v>
      </c>
      <c r="P3446" s="2" t="s">
        <v>247</v>
      </c>
      <c r="Q3446" s="2" t="s">
        <v>11215</v>
      </c>
      <c r="R3446" t="str">
        <f>IFERROR(INDEX(ReadySub!$A$2:$A$1153, MATCH(T3446, ReadySub!$Q$2:$Q$1153, 0)), "")</f>
        <v/>
      </c>
      <c r="S3446" s="2" t="str">
        <f t="shared" si="159"/>
        <v>N6B 1S4_387_LONDON</v>
      </c>
      <c r="T3446" s="2" t="str">
        <f t="shared" si="160"/>
        <v>N6B 1S4_387 KING ST_LONDON</v>
      </c>
      <c r="U3446" s="12" t="str">
        <f t="shared" si="161"/>
        <v>ST</v>
      </c>
    </row>
    <row r="3447" spans="1:21" ht="13" x14ac:dyDescent="0.25">
      <c r="A3447" s="9">
        <v>45777</v>
      </c>
      <c r="B3447" s="2" t="s">
        <v>571</v>
      </c>
      <c r="C3447" s="2" t="s">
        <v>18</v>
      </c>
      <c r="D3447" s="2" t="s">
        <v>102</v>
      </c>
      <c r="E3447" s="2" t="s">
        <v>244</v>
      </c>
      <c r="F3447" s="2" t="s">
        <v>11216</v>
      </c>
      <c r="G3447" s="2">
        <v>25169</v>
      </c>
      <c r="H3447" s="2" t="s">
        <v>104</v>
      </c>
      <c r="I3447" s="1">
        <v>36389</v>
      </c>
      <c r="J3447" s="2" t="s">
        <v>23</v>
      </c>
      <c r="K3447" s="2"/>
      <c r="L3447" s="2" t="s">
        <v>24</v>
      </c>
      <c r="M3447" s="2">
        <v>329</v>
      </c>
      <c r="N3447" s="2" t="s">
        <v>8973</v>
      </c>
      <c r="O3447" s="2" t="s">
        <v>47</v>
      </c>
      <c r="P3447" s="2" t="s">
        <v>247</v>
      </c>
      <c r="Q3447" s="2" t="s">
        <v>11217</v>
      </c>
      <c r="R3447" t="str">
        <f>IFERROR(INDEX(ReadySub!$A$2:$A$1153, MATCH(T3447, ReadySub!$Q$2:$Q$1153, 0)), "")</f>
        <v/>
      </c>
      <c r="S3447" s="2" t="str">
        <f t="shared" si="159"/>
        <v>N5V 1E4_329_LONDON</v>
      </c>
      <c r="T3447" s="2" t="str">
        <f t="shared" si="160"/>
        <v>N5V 1E4_329 HUDSON DR_LONDON</v>
      </c>
      <c r="U3447" s="12" t="str">
        <f t="shared" si="161"/>
        <v>DR</v>
      </c>
    </row>
    <row r="3448" spans="1:21" ht="13" x14ac:dyDescent="0.25">
      <c r="A3448" s="9">
        <v>45777</v>
      </c>
      <c r="B3448" s="2" t="s">
        <v>299</v>
      </c>
      <c r="C3448" s="2" t="s">
        <v>18</v>
      </c>
      <c r="D3448" s="2" t="s">
        <v>58</v>
      </c>
      <c r="E3448" s="2" t="s">
        <v>59</v>
      </c>
      <c r="F3448" s="2" t="s">
        <v>11218</v>
      </c>
      <c r="G3448" s="2">
        <v>26001</v>
      </c>
      <c r="H3448" s="2" t="s">
        <v>126</v>
      </c>
      <c r="I3448" s="1">
        <v>34219</v>
      </c>
      <c r="J3448" s="2" t="s">
        <v>23</v>
      </c>
      <c r="K3448" s="2"/>
      <c r="L3448" s="2" t="s">
        <v>24</v>
      </c>
      <c r="M3448" s="2">
        <v>218</v>
      </c>
      <c r="N3448" s="2" t="s">
        <v>180</v>
      </c>
      <c r="O3448" s="2" t="s">
        <v>36</v>
      </c>
      <c r="P3448" s="2" t="s">
        <v>305</v>
      </c>
      <c r="Q3448" s="2" t="s">
        <v>11219</v>
      </c>
      <c r="R3448" t="str">
        <f>IFERROR(INDEX(ReadySub!$A$2:$A$1153, MATCH(T3448, ReadySub!$Q$2:$Q$1153, 0)), "")</f>
        <v/>
      </c>
      <c r="S3448" s="2" t="str">
        <f t="shared" si="159"/>
        <v>L2N 5M6_218_ST. CATHARINES</v>
      </c>
      <c r="T3448" s="2" t="str">
        <f t="shared" si="160"/>
        <v>L2N 5M6_218 MAIN ST_ST. CATHARINES</v>
      </c>
      <c r="U3448" s="12" t="str">
        <f t="shared" si="161"/>
        <v>ST</v>
      </c>
    </row>
    <row r="3449" spans="1:21" ht="13" x14ac:dyDescent="0.25">
      <c r="A3449" s="9">
        <v>45777</v>
      </c>
      <c r="B3449" s="2" t="s">
        <v>11220</v>
      </c>
      <c r="C3449" s="2" t="s">
        <v>18</v>
      </c>
      <c r="D3449" s="2" t="s">
        <v>58</v>
      </c>
      <c r="E3449" s="2" t="s">
        <v>59</v>
      </c>
      <c r="F3449" s="2" t="s">
        <v>11220</v>
      </c>
      <c r="G3449" s="2">
        <v>26011</v>
      </c>
      <c r="H3449" s="2" t="s">
        <v>141</v>
      </c>
      <c r="I3449" s="1">
        <v>34274</v>
      </c>
      <c r="J3449" s="2" t="s">
        <v>23</v>
      </c>
      <c r="K3449" s="2"/>
      <c r="L3449" s="2" t="s">
        <v>24</v>
      </c>
      <c r="M3449" s="2">
        <v>36</v>
      </c>
      <c r="N3449" s="2" t="s">
        <v>11221</v>
      </c>
      <c r="O3449" s="2" t="s">
        <v>92</v>
      </c>
      <c r="P3449" s="2" t="s">
        <v>1558</v>
      </c>
      <c r="Q3449" s="2" t="s">
        <v>11222</v>
      </c>
      <c r="R3449" t="str">
        <f>IFERROR(INDEX(ReadySub!$A$2:$A$1153, MATCH(T3449, ReadySub!$Q$2:$Q$1153, 0)), "")</f>
        <v/>
      </c>
      <c r="S3449" s="2" t="str">
        <f t="shared" si="159"/>
        <v>L2V 2W4_36_THOROLD</v>
      </c>
      <c r="T3449" s="2" t="str">
        <f t="shared" si="160"/>
        <v>L2V 2W4_36 ST. CHARLES AVE_THOROLD</v>
      </c>
      <c r="U3449" s="12" t="str">
        <f t="shared" si="161"/>
        <v>AVE</v>
      </c>
    </row>
    <row r="3450" spans="1:21" ht="13" x14ac:dyDescent="0.25">
      <c r="A3450" s="9">
        <v>45777</v>
      </c>
      <c r="B3450" s="2" t="s">
        <v>2470</v>
      </c>
      <c r="C3450" s="2" t="s">
        <v>18</v>
      </c>
      <c r="D3450" s="2" t="s">
        <v>58</v>
      </c>
      <c r="E3450" s="2" t="s">
        <v>59</v>
      </c>
      <c r="F3450" s="2" t="s">
        <v>11223</v>
      </c>
      <c r="G3450" s="2">
        <v>26027</v>
      </c>
      <c r="H3450" s="2" t="s">
        <v>45</v>
      </c>
      <c r="I3450" s="1">
        <v>34571</v>
      </c>
      <c r="J3450" s="2" t="s">
        <v>23</v>
      </c>
      <c r="K3450" s="2"/>
      <c r="L3450" s="2" t="s">
        <v>24</v>
      </c>
      <c r="M3450" s="2">
        <v>392</v>
      </c>
      <c r="N3450" s="2" t="s">
        <v>3884</v>
      </c>
      <c r="O3450" s="2" t="s">
        <v>36</v>
      </c>
      <c r="P3450" s="2" t="s">
        <v>2473</v>
      </c>
      <c r="Q3450" s="2" t="s">
        <v>11224</v>
      </c>
      <c r="R3450" t="str">
        <f>IFERROR(INDEX(ReadySub!$A$2:$A$1153, MATCH(T3450, ReadySub!$Q$2:$Q$1153, 0)), "")</f>
        <v/>
      </c>
      <c r="S3450" s="2" t="str">
        <f t="shared" si="159"/>
        <v>L3M 3P2_392_GRIMSBY</v>
      </c>
      <c r="T3450" s="2" t="str">
        <f t="shared" si="160"/>
        <v>L3M 3P2_392 MURRAY ST_GRIMSBY</v>
      </c>
      <c r="U3450" s="12" t="str">
        <f t="shared" si="161"/>
        <v>ST</v>
      </c>
    </row>
    <row r="3451" spans="1:21" ht="13" x14ac:dyDescent="0.25">
      <c r="A3451" s="9">
        <v>45777</v>
      </c>
      <c r="B3451" s="2" t="s">
        <v>2805</v>
      </c>
      <c r="C3451" s="2" t="s">
        <v>18</v>
      </c>
      <c r="D3451" s="2" t="s">
        <v>58</v>
      </c>
      <c r="E3451" s="2" t="s">
        <v>59</v>
      </c>
      <c r="F3451" s="2" t="s">
        <v>11225</v>
      </c>
      <c r="G3451" s="2">
        <v>26033</v>
      </c>
      <c r="H3451" s="2" t="s">
        <v>53</v>
      </c>
      <c r="I3451" s="1">
        <v>34634</v>
      </c>
      <c r="J3451" s="2" t="s">
        <v>23</v>
      </c>
      <c r="K3451" s="2"/>
      <c r="L3451" s="2" t="s">
        <v>24</v>
      </c>
      <c r="M3451" s="2">
        <v>535</v>
      </c>
      <c r="N3451" s="2" t="s">
        <v>3390</v>
      </c>
      <c r="O3451" s="2" t="s">
        <v>36</v>
      </c>
      <c r="P3451" s="2" t="s">
        <v>305</v>
      </c>
      <c r="Q3451" s="2" t="s">
        <v>11226</v>
      </c>
      <c r="R3451" t="str">
        <f>IFERROR(INDEX(ReadySub!$A$2:$A$1153, MATCH(T3451, ReadySub!$Q$2:$Q$1153, 0)), "")</f>
        <v/>
      </c>
      <c r="S3451" s="2" t="str">
        <f t="shared" si="159"/>
        <v>L2N 4H7_535_ST. CATHARINES</v>
      </c>
      <c r="T3451" s="2" t="str">
        <f t="shared" si="160"/>
        <v>L2N 4H7_535 LAKE ST_ST. CATHARINES</v>
      </c>
      <c r="U3451" s="12" t="str">
        <f t="shared" si="161"/>
        <v>ST</v>
      </c>
    </row>
    <row r="3452" spans="1:21" ht="13" x14ac:dyDescent="0.25">
      <c r="A3452" s="9">
        <v>45777</v>
      </c>
      <c r="B3452" s="2" t="s">
        <v>299</v>
      </c>
      <c r="C3452" s="2" t="s">
        <v>18</v>
      </c>
      <c r="D3452" s="2" t="s">
        <v>58</v>
      </c>
      <c r="E3452" s="2" t="s">
        <v>59</v>
      </c>
      <c r="F3452" s="2" t="s">
        <v>11227</v>
      </c>
      <c r="G3452" s="2">
        <v>26038</v>
      </c>
      <c r="H3452" s="2" t="s">
        <v>104</v>
      </c>
      <c r="I3452" s="1">
        <v>34837</v>
      </c>
      <c r="J3452" s="2" t="s">
        <v>23</v>
      </c>
      <c r="K3452" s="2"/>
      <c r="L3452" s="2" t="s">
        <v>24</v>
      </c>
      <c r="M3452" s="2">
        <v>7</v>
      </c>
      <c r="N3452" s="2" t="s">
        <v>3823</v>
      </c>
      <c r="O3452" s="2" t="s">
        <v>1054</v>
      </c>
      <c r="P3452" s="2" t="s">
        <v>305</v>
      </c>
      <c r="Q3452" s="2" t="s">
        <v>11228</v>
      </c>
      <c r="R3452" t="str">
        <f>IFERROR(INDEX(ReadySub!$A$2:$A$1153, MATCH(T3452, ReadySub!$Q$2:$Q$1153, 0)), "")</f>
        <v/>
      </c>
      <c r="S3452" s="2" t="str">
        <f t="shared" si="159"/>
        <v>L2T 2B7_7_ST. CATHARINES</v>
      </c>
      <c r="T3452" s="2" t="str">
        <f t="shared" si="160"/>
        <v>L2T 2B7_7 ABERDEEN CIRCLE_ST. CATHARINES</v>
      </c>
      <c r="U3452" s="12" t="str">
        <f t="shared" si="161"/>
        <v>Circle</v>
      </c>
    </row>
    <row r="3453" spans="1:21" ht="13" x14ac:dyDescent="0.25">
      <c r="A3453" s="9">
        <v>45777</v>
      </c>
      <c r="B3453" s="2" t="s">
        <v>11229</v>
      </c>
      <c r="C3453" s="2" t="s">
        <v>18</v>
      </c>
      <c r="D3453" s="2" t="s">
        <v>58</v>
      </c>
      <c r="E3453" s="2" t="s">
        <v>59</v>
      </c>
      <c r="F3453" s="2" t="s">
        <v>11229</v>
      </c>
      <c r="G3453" s="2">
        <v>26049</v>
      </c>
      <c r="H3453" s="2" t="s">
        <v>45</v>
      </c>
      <c r="I3453" s="1">
        <v>35108</v>
      </c>
      <c r="J3453" s="2" t="s">
        <v>23</v>
      </c>
      <c r="K3453" s="2"/>
      <c r="L3453" s="2" t="s">
        <v>24</v>
      </c>
      <c r="M3453" s="2">
        <v>500</v>
      </c>
      <c r="N3453" s="2" t="s">
        <v>3592</v>
      </c>
      <c r="O3453" s="2" t="s">
        <v>92</v>
      </c>
      <c r="P3453" s="2" t="s">
        <v>305</v>
      </c>
      <c r="Q3453" s="2" t="s">
        <v>11230</v>
      </c>
      <c r="R3453" t="str">
        <f>IFERROR(INDEX(ReadySub!$A$2:$A$1153, MATCH(T3453, ReadySub!$Q$2:$Q$1153, 0)), "")</f>
        <v/>
      </c>
      <c r="S3453" s="2" t="str">
        <f t="shared" si="159"/>
        <v>L2S 3A1_500_ST. CATHARINES</v>
      </c>
      <c r="T3453" s="2" t="str">
        <f t="shared" si="160"/>
        <v>L2S 3A1_500 GLENRIDGE AVE_ST. CATHARINES</v>
      </c>
      <c r="U3453" s="12" t="str">
        <f t="shared" si="161"/>
        <v>AVE</v>
      </c>
    </row>
    <row r="3454" spans="1:21" ht="13" x14ac:dyDescent="0.25">
      <c r="A3454" s="9">
        <v>45777</v>
      </c>
      <c r="B3454" s="2" t="s">
        <v>64</v>
      </c>
      <c r="C3454" s="2" t="s">
        <v>18</v>
      </c>
      <c r="D3454" s="2" t="s">
        <v>58</v>
      </c>
      <c r="E3454" s="2" t="s">
        <v>59</v>
      </c>
      <c r="F3454" s="2" t="s">
        <v>11231</v>
      </c>
      <c r="G3454" s="2">
        <v>26050</v>
      </c>
      <c r="H3454" s="2" t="s">
        <v>53</v>
      </c>
      <c r="I3454" s="1">
        <v>35164</v>
      </c>
      <c r="J3454" s="2" t="s">
        <v>23</v>
      </c>
      <c r="K3454" s="2"/>
      <c r="L3454" s="2" t="s">
        <v>24</v>
      </c>
      <c r="M3454" s="2">
        <v>301</v>
      </c>
      <c r="N3454" s="2" t="s">
        <v>11232</v>
      </c>
      <c r="O3454" s="2" t="s">
        <v>36</v>
      </c>
      <c r="P3454" s="2" t="s">
        <v>305</v>
      </c>
      <c r="Q3454" s="2" t="s">
        <v>11233</v>
      </c>
      <c r="R3454" t="str">
        <f>IFERROR(INDEX(ReadySub!$A$2:$A$1153, MATCH(T3454, ReadySub!$Q$2:$Q$1153, 0)), "")</f>
        <v/>
      </c>
      <c r="S3454" s="2" t="str">
        <f t="shared" si="159"/>
        <v>L2R 3M8_301_ST. CATHARINES</v>
      </c>
      <c r="T3454" s="2" t="str">
        <f t="shared" si="160"/>
        <v>L2R 3M8_301 ST. PAUL ST_ST. CATHARINES</v>
      </c>
      <c r="U3454" s="12" t="str">
        <f t="shared" si="161"/>
        <v>ST</v>
      </c>
    </row>
    <row r="3455" spans="1:21" ht="13" x14ac:dyDescent="0.25">
      <c r="A3455" s="9">
        <v>45777</v>
      </c>
      <c r="B3455" s="2" t="s">
        <v>11234</v>
      </c>
      <c r="C3455" s="2" t="s">
        <v>18</v>
      </c>
      <c r="D3455" s="2" t="s">
        <v>58</v>
      </c>
      <c r="E3455" s="2" t="s">
        <v>59</v>
      </c>
      <c r="F3455" s="2" t="s">
        <v>11235</v>
      </c>
      <c r="G3455" s="2">
        <v>26052</v>
      </c>
      <c r="H3455" s="2" t="s">
        <v>120</v>
      </c>
      <c r="I3455" s="1">
        <v>35202</v>
      </c>
      <c r="J3455" s="2" t="s">
        <v>23</v>
      </c>
      <c r="K3455" s="2"/>
      <c r="L3455" s="2" t="s">
        <v>172</v>
      </c>
      <c r="M3455" s="2">
        <v>7374</v>
      </c>
      <c r="N3455" s="2" t="s">
        <v>3608</v>
      </c>
      <c r="O3455" s="2" t="s">
        <v>11236</v>
      </c>
      <c r="P3455" s="2" t="s">
        <v>68</v>
      </c>
      <c r="Q3455" s="2" t="s">
        <v>11237</v>
      </c>
      <c r="R3455" t="str">
        <f>IFERROR(INDEX(ReadySub!$A$2:$A$1153, MATCH(T3455, ReadySub!$Q$2:$Q$1153, 0)), "")</f>
        <v/>
      </c>
      <c r="S3455" s="2" t="str">
        <f t="shared" si="159"/>
        <v>L2G 4S1_7374_NIAGARA FALLS</v>
      </c>
      <c r="T3455" s="2" t="str">
        <f t="shared" si="160"/>
        <v>L2G 4S1_7374 WILSON CROISSANT_NIAGARA FALLS</v>
      </c>
      <c r="U3455" s="12" t="str">
        <f t="shared" si="161"/>
        <v>Croissant</v>
      </c>
    </row>
    <row r="3456" spans="1:21" ht="13" x14ac:dyDescent="0.25">
      <c r="A3456" s="9">
        <v>45777</v>
      </c>
      <c r="B3456" s="2" t="s">
        <v>2802</v>
      </c>
      <c r="C3456" s="2" t="s">
        <v>18</v>
      </c>
      <c r="D3456" s="2" t="s">
        <v>58</v>
      </c>
      <c r="E3456" s="2" t="s">
        <v>59</v>
      </c>
      <c r="F3456" s="2" t="s">
        <v>11238</v>
      </c>
      <c r="G3456" s="2">
        <v>26053</v>
      </c>
      <c r="H3456" s="2" t="s">
        <v>66</v>
      </c>
      <c r="I3456" s="1">
        <v>35433</v>
      </c>
      <c r="J3456" s="2" t="s">
        <v>23</v>
      </c>
      <c r="K3456" s="2"/>
      <c r="L3456" s="2" t="s">
        <v>24</v>
      </c>
      <c r="M3456" s="2">
        <v>748</v>
      </c>
      <c r="N3456" s="2" t="s">
        <v>11239</v>
      </c>
      <c r="O3456" s="2" t="s">
        <v>26</v>
      </c>
      <c r="P3456" s="2" t="s">
        <v>2804</v>
      </c>
      <c r="Q3456" s="2" t="s">
        <v>11240</v>
      </c>
      <c r="R3456" t="str">
        <f>IFERROR(INDEX(ReadySub!$A$2:$A$1153, MATCH(T3456, ReadySub!$Q$2:$Q$1153, 0)), "")</f>
        <v/>
      </c>
      <c r="S3456" s="2" t="str">
        <f t="shared" si="159"/>
        <v>L2A 5H2_748_FORT ERIE</v>
      </c>
      <c r="T3456" s="2" t="str">
        <f t="shared" si="160"/>
        <v>L2A 5H2_748 BUFFALO RD_FORT ERIE</v>
      </c>
      <c r="U3456" s="12" t="str">
        <f t="shared" si="161"/>
        <v>RD</v>
      </c>
    </row>
    <row r="3457" spans="1:21" ht="13" x14ac:dyDescent="0.25">
      <c r="A3457" s="9">
        <v>45777</v>
      </c>
      <c r="B3457" s="2" t="s">
        <v>299</v>
      </c>
      <c r="C3457" s="2" t="s">
        <v>18</v>
      </c>
      <c r="D3457" s="2" t="s">
        <v>58</v>
      </c>
      <c r="E3457" s="2" t="s">
        <v>59</v>
      </c>
      <c r="F3457" s="2" t="s">
        <v>11241</v>
      </c>
      <c r="G3457" s="2">
        <v>26055</v>
      </c>
      <c r="H3457" s="2" t="s">
        <v>104</v>
      </c>
      <c r="I3457" s="1">
        <v>35362</v>
      </c>
      <c r="J3457" s="2" t="s">
        <v>23</v>
      </c>
      <c r="K3457" s="2"/>
      <c r="L3457" s="2" t="s">
        <v>24</v>
      </c>
      <c r="M3457" s="2">
        <v>217</v>
      </c>
      <c r="N3457" s="2" t="s">
        <v>180</v>
      </c>
      <c r="O3457" s="2" t="s">
        <v>36</v>
      </c>
      <c r="P3457" s="2" t="s">
        <v>2473</v>
      </c>
      <c r="Q3457" s="2" t="s">
        <v>11242</v>
      </c>
      <c r="R3457" t="str">
        <f>IFERROR(INDEX(ReadySub!$A$2:$A$1153, MATCH(T3457, ReadySub!$Q$2:$Q$1153, 0)), "")</f>
        <v/>
      </c>
      <c r="S3457" s="2" t="str">
        <f t="shared" si="159"/>
        <v>L2M 1P6_217_GRIMSBY</v>
      </c>
      <c r="T3457" s="2" t="str">
        <f t="shared" si="160"/>
        <v>L2M 1P6_217 MAIN ST_GRIMSBY</v>
      </c>
      <c r="U3457" s="12" t="str">
        <f t="shared" si="161"/>
        <v>ST</v>
      </c>
    </row>
    <row r="3458" spans="1:21" ht="13" x14ac:dyDescent="0.25">
      <c r="A3458" s="9">
        <v>45777</v>
      </c>
      <c r="B3458" s="2" t="s">
        <v>11243</v>
      </c>
      <c r="C3458" s="2" t="s">
        <v>18</v>
      </c>
      <c r="D3458" s="2" t="s">
        <v>58</v>
      </c>
      <c r="E3458" s="2" t="s">
        <v>59</v>
      </c>
      <c r="F3458" s="2" t="s">
        <v>11244</v>
      </c>
      <c r="G3458" s="2">
        <v>26057</v>
      </c>
      <c r="H3458" s="2" t="s">
        <v>53</v>
      </c>
      <c r="I3458" s="1">
        <v>35362</v>
      </c>
      <c r="J3458" s="2" t="s">
        <v>23</v>
      </c>
      <c r="K3458" s="2"/>
      <c r="L3458" s="2" t="s">
        <v>24</v>
      </c>
      <c r="M3458" s="2">
        <v>4875</v>
      </c>
      <c r="N3458" s="2" t="s">
        <v>266</v>
      </c>
      <c r="O3458" s="2" t="s">
        <v>36</v>
      </c>
      <c r="P3458" s="2" t="s">
        <v>939</v>
      </c>
      <c r="Q3458" s="2" t="s">
        <v>5763</v>
      </c>
      <c r="R3458" t="str">
        <f>IFERROR(INDEX(ReadySub!$A$2:$A$1153, MATCH(T3458, ReadySub!$Q$2:$Q$1153, 0)), "")</f>
        <v/>
      </c>
      <c r="S3458" s="2" t="str">
        <f t="shared" ref="S3458:S3521" si="162">UPPER(TRIM(Q3458))&amp;"_"&amp;UPPER(TRIM(M3458))&amp;"_"&amp;UPPER(TRIM(P3458))</f>
        <v>L0R 1B6_4875_BEAMSVILLE</v>
      </c>
      <c r="T3458" s="2" t="str">
        <f t="shared" ref="T3458:T3521" si="163">UPPER(TRIM(Q3458))&amp;"_"&amp;UPPER(TRIM(M3458&amp;" "&amp;N3458&amp;" "&amp;U3458))&amp;"_"&amp;UPPER(TRIM(P3458))</f>
        <v>L0R 1B6_4875 KING ST_BEAMSVILLE</v>
      </c>
      <c r="U3458" s="12" t="str">
        <f t="shared" ref="U3458:U3521" si="164">IF(O3458="STREET","ST",IF(O3458="AVENUE","AVE",IF(O3458="DRIVE","DR",IF(O3458="ROAD","RD",IF(O3458="CRESCENT","CRES",IF(O3458="BOULEVARD","BLVD",IF(O3458="PLACE","PL",IF(O3458="COURT","CRT",O3458))))))))</f>
        <v>ST</v>
      </c>
    </row>
    <row r="3459" spans="1:21" ht="13" x14ac:dyDescent="0.25">
      <c r="A3459" s="9">
        <v>45777</v>
      </c>
      <c r="B3459" s="2" t="s">
        <v>64</v>
      </c>
      <c r="C3459" s="2" t="s">
        <v>18</v>
      </c>
      <c r="D3459" s="2" t="s">
        <v>58</v>
      </c>
      <c r="E3459" s="2" t="s">
        <v>59</v>
      </c>
      <c r="F3459" s="2" t="s">
        <v>11246</v>
      </c>
      <c r="G3459" s="2">
        <v>26081</v>
      </c>
      <c r="H3459" s="2" t="s">
        <v>66</v>
      </c>
      <c r="I3459" s="1">
        <v>35795</v>
      </c>
      <c r="J3459" s="2" t="s">
        <v>23</v>
      </c>
      <c r="K3459" s="2"/>
      <c r="L3459" s="2" t="s">
        <v>24</v>
      </c>
      <c r="M3459" s="2">
        <v>150</v>
      </c>
      <c r="N3459" s="2" t="s">
        <v>11247</v>
      </c>
      <c r="O3459" s="2" t="s">
        <v>26</v>
      </c>
      <c r="P3459" s="2" t="s">
        <v>675</v>
      </c>
      <c r="Q3459" s="2" t="s">
        <v>11248</v>
      </c>
      <c r="R3459" t="str">
        <f>IFERROR(INDEX(ReadySub!$A$2:$A$1153, MATCH(T3459, ReadySub!$Q$2:$Q$1153, 0)), "")</f>
        <v/>
      </c>
      <c r="S3459" s="2" t="str">
        <f t="shared" si="162"/>
        <v>L3B 3C7_150_WELLAND</v>
      </c>
      <c r="T3459" s="2" t="str">
        <f t="shared" si="163"/>
        <v>L3B 3C7_150 PLYMOUTH RD_WELLAND</v>
      </c>
      <c r="U3459" s="12" t="str">
        <f t="shared" si="164"/>
        <v>RD</v>
      </c>
    </row>
    <row r="3460" spans="1:21" ht="13" x14ac:dyDescent="0.25">
      <c r="A3460" s="9">
        <v>45777</v>
      </c>
      <c r="B3460" s="2" t="s">
        <v>299</v>
      </c>
      <c r="C3460" s="2" t="s">
        <v>18</v>
      </c>
      <c r="D3460" s="2" t="s">
        <v>58</v>
      </c>
      <c r="E3460" s="2" t="s">
        <v>59</v>
      </c>
      <c r="F3460" s="2" t="s">
        <v>11250</v>
      </c>
      <c r="G3460" s="2">
        <v>26084</v>
      </c>
      <c r="H3460" s="2" t="s">
        <v>104</v>
      </c>
      <c r="I3460" s="1">
        <v>36077</v>
      </c>
      <c r="J3460" s="2" t="s">
        <v>23</v>
      </c>
      <c r="K3460" s="2"/>
      <c r="L3460" s="2" t="s">
        <v>24</v>
      </c>
      <c r="M3460" s="2">
        <v>5</v>
      </c>
      <c r="N3460" s="2" t="s">
        <v>3979</v>
      </c>
      <c r="O3460" s="2" t="s">
        <v>36</v>
      </c>
      <c r="P3460" s="2" t="s">
        <v>2473</v>
      </c>
      <c r="Q3460" s="2" t="s">
        <v>11251</v>
      </c>
      <c r="R3460" t="str">
        <f>IFERROR(INDEX(ReadySub!$A$2:$A$1153, MATCH(T3460, ReadySub!$Q$2:$Q$1153, 0)), "")</f>
        <v/>
      </c>
      <c r="S3460" s="2" t="str">
        <f t="shared" si="162"/>
        <v>L3M 3C8_5_GRIMSBY</v>
      </c>
      <c r="T3460" s="2" t="str">
        <f t="shared" si="163"/>
        <v>L3M 3C8_5 ROBINSON ST_GRIMSBY</v>
      </c>
      <c r="U3460" s="12" t="str">
        <f t="shared" si="164"/>
        <v>ST</v>
      </c>
    </row>
    <row r="3461" spans="1:21" ht="13" x14ac:dyDescent="0.25">
      <c r="A3461" s="9">
        <v>45777</v>
      </c>
      <c r="B3461" s="2" t="s">
        <v>3201</v>
      </c>
      <c r="C3461" s="2" t="s">
        <v>18</v>
      </c>
      <c r="D3461" s="2" t="s">
        <v>102</v>
      </c>
      <c r="E3461" s="2" t="s">
        <v>557</v>
      </c>
      <c r="F3461" s="2" t="s">
        <v>11252</v>
      </c>
      <c r="G3461" s="2">
        <v>27000</v>
      </c>
      <c r="H3461" s="2" t="s">
        <v>66</v>
      </c>
      <c r="I3461" s="1">
        <v>34457</v>
      </c>
      <c r="J3461" s="2" t="s">
        <v>23</v>
      </c>
      <c r="K3461" s="2"/>
      <c r="L3461" s="2" t="s">
        <v>24</v>
      </c>
      <c r="M3461" s="2">
        <v>888</v>
      </c>
      <c r="N3461" s="2" t="s">
        <v>11253</v>
      </c>
      <c r="O3461" s="2" t="s">
        <v>36</v>
      </c>
      <c r="P3461" s="2" t="s">
        <v>559</v>
      </c>
      <c r="Q3461" s="2" t="s">
        <v>11254</v>
      </c>
      <c r="R3461" t="str">
        <f>IFERROR(INDEX(ReadySub!$A$2:$A$1153, MATCH(T3461, ReadySub!$Q$2:$Q$1153, 0)), "")</f>
        <v/>
      </c>
      <c r="S3461" s="2" t="str">
        <f t="shared" si="162"/>
        <v>N8X 2N9_888_WINDSOR</v>
      </c>
      <c r="T3461" s="2" t="str">
        <f t="shared" si="163"/>
        <v>N8X 2N9_888 HANNA ST_WINDSOR</v>
      </c>
      <c r="U3461" s="12" t="str">
        <f t="shared" si="164"/>
        <v>ST</v>
      </c>
    </row>
    <row r="3462" spans="1:21" ht="13" x14ac:dyDescent="0.25">
      <c r="A3462" s="9">
        <v>45777</v>
      </c>
      <c r="B3462" s="2" t="s">
        <v>3201</v>
      </c>
      <c r="C3462" s="2" t="s">
        <v>18</v>
      </c>
      <c r="D3462" s="2" t="s">
        <v>102</v>
      </c>
      <c r="E3462" s="2" t="s">
        <v>557</v>
      </c>
      <c r="F3462" s="2" t="s">
        <v>11255</v>
      </c>
      <c r="G3462" s="2">
        <v>27001</v>
      </c>
      <c r="H3462" s="2" t="s">
        <v>66</v>
      </c>
      <c r="I3462" s="1">
        <v>34457</v>
      </c>
      <c r="J3462" s="2" t="s">
        <v>23</v>
      </c>
      <c r="K3462" s="2"/>
      <c r="L3462" s="2" t="s">
        <v>24</v>
      </c>
      <c r="M3462" s="2">
        <v>4540</v>
      </c>
      <c r="N3462" s="2" t="s">
        <v>11256</v>
      </c>
      <c r="O3462" s="2" t="s">
        <v>92</v>
      </c>
      <c r="P3462" s="2" t="s">
        <v>559</v>
      </c>
      <c r="Q3462" s="2" t="s">
        <v>11257</v>
      </c>
      <c r="R3462" t="str">
        <f>IFERROR(INDEX(ReadySub!$A$2:$A$1153, MATCH(T3462, ReadySub!$Q$2:$Q$1153, 0)), "")</f>
        <v/>
      </c>
      <c r="S3462" s="2" t="str">
        <f t="shared" si="162"/>
        <v>N8W 1V5_4540_WINDSOR</v>
      </c>
      <c r="T3462" s="2" t="str">
        <f t="shared" si="163"/>
        <v>N8W 1V5_4540 SOMME AVE_WINDSOR</v>
      </c>
      <c r="U3462" s="12" t="str">
        <f t="shared" si="164"/>
        <v>AVE</v>
      </c>
    </row>
    <row r="3463" spans="1:21" ht="13" x14ac:dyDescent="0.25">
      <c r="A3463" s="9">
        <v>45777</v>
      </c>
      <c r="B3463" s="2" t="s">
        <v>3201</v>
      </c>
      <c r="C3463" s="2" t="s">
        <v>18</v>
      </c>
      <c r="D3463" s="2" t="s">
        <v>102</v>
      </c>
      <c r="E3463" s="2" t="s">
        <v>557</v>
      </c>
      <c r="F3463" s="2" t="s">
        <v>11258</v>
      </c>
      <c r="G3463" s="2">
        <v>27002</v>
      </c>
      <c r="H3463" s="2" t="s">
        <v>66</v>
      </c>
      <c r="I3463" s="1">
        <v>34457</v>
      </c>
      <c r="J3463" s="2" t="s">
        <v>23</v>
      </c>
      <c r="K3463" s="2"/>
      <c r="L3463" s="2" t="s">
        <v>24</v>
      </c>
      <c r="M3463" s="2">
        <v>1225</v>
      </c>
      <c r="N3463" s="2" t="s">
        <v>9000</v>
      </c>
      <c r="O3463" s="2" t="s">
        <v>26</v>
      </c>
      <c r="P3463" s="2" t="s">
        <v>559</v>
      </c>
      <c r="Q3463" s="2" t="s">
        <v>11259</v>
      </c>
      <c r="R3463" t="str">
        <f>IFERROR(INDEX(ReadySub!$A$2:$A$1153, MATCH(T3463, ReadySub!$Q$2:$Q$1153, 0)), "")</f>
        <v/>
      </c>
      <c r="S3463" s="2" t="str">
        <f t="shared" si="162"/>
        <v>N8S 3N1_1225_WINDSOR</v>
      </c>
      <c r="T3463" s="2" t="str">
        <f t="shared" si="163"/>
        <v>N8S 3N1_1225 LAUZON RD_WINDSOR</v>
      </c>
      <c r="U3463" s="12" t="str">
        <f t="shared" si="164"/>
        <v>RD</v>
      </c>
    </row>
    <row r="3464" spans="1:21" ht="13" x14ac:dyDescent="0.25">
      <c r="A3464" s="9">
        <v>45777</v>
      </c>
      <c r="B3464" s="2" t="s">
        <v>781</v>
      </c>
      <c r="C3464" s="2" t="s">
        <v>18</v>
      </c>
      <c r="D3464" s="2" t="s">
        <v>102</v>
      </c>
      <c r="E3464" s="2" t="s">
        <v>557</v>
      </c>
      <c r="F3464" s="2" t="s">
        <v>11260</v>
      </c>
      <c r="G3464" s="2">
        <v>27007</v>
      </c>
      <c r="H3464" s="2" t="s">
        <v>104</v>
      </c>
      <c r="I3464" s="1">
        <v>34634</v>
      </c>
      <c r="J3464" s="2" t="s">
        <v>23</v>
      </c>
      <c r="K3464" s="2"/>
      <c r="L3464" s="2" t="s">
        <v>24</v>
      </c>
      <c r="M3464" s="2">
        <v>2055</v>
      </c>
      <c r="N3464" s="2" t="s">
        <v>3714</v>
      </c>
      <c r="O3464" s="2" t="s">
        <v>92</v>
      </c>
      <c r="P3464" s="2" t="s">
        <v>779</v>
      </c>
      <c r="Q3464" s="2" t="s">
        <v>11261</v>
      </c>
      <c r="R3464" t="str">
        <f>IFERROR(INDEX(ReadySub!$A$2:$A$1153, MATCH(T3464, ReadySub!$Q$2:$Q$1153, 0)), "")</f>
        <v/>
      </c>
      <c r="S3464" s="2" t="str">
        <f t="shared" si="162"/>
        <v>N9H 1P6_2055_LASALLE</v>
      </c>
      <c r="T3464" s="2" t="str">
        <f t="shared" si="163"/>
        <v>N9H 1P6_2055 WYOMING AVE_LASALLE</v>
      </c>
      <c r="U3464" s="12" t="str">
        <f t="shared" si="164"/>
        <v>AVE</v>
      </c>
    </row>
    <row r="3465" spans="1:21" ht="13" x14ac:dyDescent="0.25">
      <c r="A3465" s="9">
        <v>45777</v>
      </c>
      <c r="B3465" s="2" t="s">
        <v>3099</v>
      </c>
      <c r="C3465" s="2" t="s">
        <v>18</v>
      </c>
      <c r="D3465" s="2" t="s">
        <v>102</v>
      </c>
      <c r="E3465" s="2" t="s">
        <v>557</v>
      </c>
      <c r="F3465" s="2" t="s">
        <v>3099</v>
      </c>
      <c r="G3465" s="2">
        <v>27013</v>
      </c>
      <c r="H3465" s="2" t="s">
        <v>66</v>
      </c>
      <c r="I3465" s="1">
        <v>34792</v>
      </c>
      <c r="J3465" s="2" t="s">
        <v>23</v>
      </c>
      <c r="K3465" s="2"/>
      <c r="L3465" s="2" t="s">
        <v>24</v>
      </c>
      <c r="M3465" s="2">
        <v>1385</v>
      </c>
      <c r="N3465" s="2" t="s">
        <v>11262</v>
      </c>
      <c r="O3465" s="2" t="s">
        <v>92</v>
      </c>
      <c r="P3465" s="2" t="s">
        <v>559</v>
      </c>
      <c r="Q3465" s="2" t="s">
        <v>11263</v>
      </c>
      <c r="R3465" t="str">
        <f>IFERROR(INDEX(ReadySub!$A$2:$A$1153, MATCH(T3465, ReadySub!$Q$2:$Q$1153, 0)), "")</f>
        <v/>
      </c>
      <c r="S3465" s="2" t="str">
        <f t="shared" si="162"/>
        <v>N8X 1J6_1385_WINDSOR</v>
      </c>
      <c r="T3465" s="2" t="str">
        <f t="shared" si="163"/>
        <v>N8X 1J6_1385 OUELETTE AVE_WINDSOR</v>
      </c>
      <c r="U3465" s="12" t="str">
        <f t="shared" si="164"/>
        <v>AVE</v>
      </c>
    </row>
    <row r="3466" spans="1:21" ht="13" x14ac:dyDescent="0.25">
      <c r="A3466" s="9">
        <v>45777</v>
      </c>
      <c r="B3466" s="2" t="s">
        <v>3091</v>
      </c>
      <c r="C3466" s="2" t="s">
        <v>18</v>
      </c>
      <c r="D3466" s="2" t="s">
        <v>102</v>
      </c>
      <c r="E3466" s="2" t="s">
        <v>557</v>
      </c>
      <c r="F3466" s="2" t="s">
        <v>11264</v>
      </c>
      <c r="G3466" s="2">
        <v>27014</v>
      </c>
      <c r="H3466" s="2" t="s">
        <v>66</v>
      </c>
      <c r="I3466" s="1">
        <v>34837</v>
      </c>
      <c r="J3466" s="2" t="s">
        <v>23</v>
      </c>
      <c r="K3466" s="2"/>
      <c r="L3466" s="2" t="s">
        <v>172</v>
      </c>
      <c r="M3466" s="2">
        <v>33</v>
      </c>
      <c r="N3466" s="2" t="s">
        <v>3689</v>
      </c>
      <c r="O3466" s="2" t="s">
        <v>36</v>
      </c>
      <c r="P3466" s="2" t="s">
        <v>2570</v>
      </c>
      <c r="Q3466" s="2" t="s">
        <v>11265</v>
      </c>
      <c r="R3466" t="str">
        <f>IFERROR(INDEX(ReadySub!$A$2:$A$1153, MATCH(T3466, ReadySub!$Q$2:$Q$1153, 0)), "")</f>
        <v/>
      </c>
      <c r="S3466" s="2" t="str">
        <f t="shared" si="162"/>
        <v>N8H 2S1_33_LEAMINGTON</v>
      </c>
      <c r="T3466" s="2" t="str">
        <f t="shared" si="163"/>
        <v>N8H 2S1_33 SHERMAN ST_LEAMINGTON</v>
      </c>
      <c r="U3466" s="12" t="str">
        <f t="shared" si="164"/>
        <v>ST</v>
      </c>
    </row>
    <row r="3467" spans="1:21" ht="13" x14ac:dyDescent="0.25">
      <c r="A3467" s="9">
        <v>45777</v>
      </c>
      <c r="B3467" s="2" t="s">
        <v>3091</v>
      </c>
      <c r="C3467" s="2" t="s">
        <v>18</v>
      </c>
      <c r="D3467" s="2" t="s">
        <v>102</v>
      </c>
      <c r="E3467" s="2" t="s">
        <v>557</v>
      </c>
      <c r="F3467" s="2" t="s">
        <v>11266</v>
      </c>
      <c r="G3467" s="2">
        <v>27016</v>
      </c>
      <c r="H3467" s="2" t="s">
        <v>66</v>
      </c>
      <c r="I3467" s="1">
        <v>36002</v>
      </c>
      <c r="J3467" s="2" t="s">
        <v>23</v>
      </c>
      <c r="K3467" s="2"/>
      <c r="L3467" s="2" t="s">
        <v>172</v>
      </c>
      <c r="M3467" s="2">
        <v>326</v>
      </c>
      <c r="N3467" s="2" t="s">
        <v>11267</v>
      </c>
      <c r="O3467" s="2" t="s">
        <v>491</v>
      </c>
      <c r="P3467" s="2" t="s">
        <v>844</v>
      </c>
      <c r="Q3467" s="2" t="s">
        <v>845</v>
      </c>
      <c r="R3467" t="str">
        <f>IFERROR(INDEX(ReadySub!$A$2:$A$1153, MATCH(T3467, ReadySub!$Q$2:$Q$1153, 0)), "")</f>
        <v/>
      </c>
      <c r="S3467" s="2" t="str">
        <f t="shared" si="162"/>
        <v>N0R 1A0_326_BELLE RIVER</v>
      </c>
      <c r="T3467" s="2" t="str">
        <f t="shared" si="163"/>
        <v>N0R 1A0_326 ROURKE LINE_BELLE RIVER</v>
      </c>
      <c r="U3467" s="12" t="str">
        <f t="shared" si="164"/>
        <v>Line</v>
      </c>
    </row>
    <row r="3468" spans="1:21" ht="13" x14ac:dyDescent="0.25">
      <c r="A3468" s="9">
        <v>45777</v>
      </c>
      <c r="B3468" s="2" t="s">
        <v>11268</v>
      </c>
      <c r="C3468" s="2" t="s">
        <v>18</v>
      </c>
      <c r="D3468" s="2" t="s">
        <v>102</v>
      </c>
      <c r="E3468" s="2" t="s">
        <v>557</v>
      </c>
      <c r="F3468" s="2" t="s">
        <v>11269</v>
      </c>
      <c r="G3468" s="2">
        <v>27022</v>
      </c>
      <c r="H3468" s="2" t="s">
        <v>66</v>
      </c>
      <c r="I3468" s="1">
        <v>35025</v>
      </c>
      <c r="J3468" s="2" t="s">
        <v>23</v>
      </c>
      <c r="K3468" s="2"/>
      <c r="L3468" s="2" t="s">
        <v>24</v>
      </c>
      <c r="M3468" s="2">
        <v>2500</v>
      </c>
      <c r="N3468" s="2" t="s">
        <v>11270</v>
      </c>
      <c r="O3468" s="2" t="s">
        <v>36</v>
      </c>
      <c r="P3468" s="2" t="s">
        <v>559</v>
      </c>
      <c r="Q3468" s="2" t="s">
        <v>11271</v>
      </c>
      <c r="R3468" t="str">
        <f>IFERROR(INDEX(ReadySub!$A$2:$A$1153, MATCH(T3468, ReadySub!$Q$2:$Q$1153, 0)), "")</f>
        <v/>
      </c>
      <c r="S3468" s="2" t="str">
        <f t="shared" si="162"/>
        <v>N9E 1B6_2500_WINDSOR</v>
      </c>
      <c r="T3468" s="2" t="str">
        <f t="shared" si="163"/>
        <v>N9E 1B6_2500 LABELLE ST_WINDSOR</v>
      </c>
      <c r="U3468" s="12" t="str">
        <f t="shared" si="164"/>
        <v>ST</v>
      </c>
    </row>
    <row r="3469" spans="1:21" ht="13" x14ac:dyDescent="0.25">
      <c r="A3469" s="9">
        <v>45777</v>
      </c>
      <c r="B3469" s="2" t="s">
        <v>781</v>
      </c>
      <c r="C3469" s="2" t="s">
        <v>18</v>
      </c>
      <c r="D3469" s="2" t="s">
        <v>102</v>
      </c>
      <c r="E3469" s="2" t="s">
        <v>557</v>
      </c>
      <c r="F3469" s="2" t="s">
        <v>11274</v>
      </c>
      <c r="G3469" s="2">
        <v>27032</v>
      </c>
      <c r="H3469" s="2" t="s">
        <v>104</v>
      </c>
      <c r="I3469" s="1">
        <v>35734</v>
      </c>
      <c r="J3469" s="2" t="s">
        <v>23</v>
      </c>
      <c r="K3469" s="2"/>
      <c r="L3469" s="2" t="s">
        <v>24</v>
      </c>
      <c r="M3469" s="2">
        <v>2451</v>
      </c>
      <c r="N3469" s="2" t="s">
        <v>11275</v>
      </c>
      <c r="O3469" s="2" t="s">
        <v>36</v>
      </c>
      <c r="P3469" s="2" t="s">
        <v>846</v>
      </c>
      <c r="Q3469" s="2" t="s">
        <v>11276</v>
      </c>
      <c r="R3469" t="str">
        <f>IFERROR(INDEX(ReadySub!$A$2:$A$1153, MATCH(T3469, ReadySub!$Q$2:$Q$1153, 0)), "")</f>
        <v/>
      </c>
      <c r="S3469" s="2" t="str">
        <f t="shared" si="162"/>
        <v>N8N 2X3_2451_TECUMSEH</v>
      </c>
      <c r="T3469" s="2" t="str">
        <f t="shared" si="163"/>
        <v>N8N 2X3_2451 ST. ALPHONSE ST_TECUMSEH</v>
      </c>
      <c r="U3469" s="12" t="str">
        <f t="shared" si="164"/>
        <v>ST</v>
      </c>
    </row>
    <row r="3470" spans="1:21" ht="13" x14ac:dyDescent="0.25">
      <c r="A3470" s="9">
        <v>45777</v>
      </c>
      <c r="B3470" s="2" t="s">
        <v>781</v>
      </c>
      <c r="C3470" s="2" t="s">
        <v>18</v>
      </c>
      <c r="D3470" s="2" t="s">
        <v>102</v>
      </c>
      <c r="E3470" s="2" t="s">
        <v>557</v>
      </c>
      <c r="F3470" s="2" t="s">
        <v>11277</v>
      </c>
      <c r="G3470" s="2">
        <v>27033</v>
      </c>
      <c r="H3470" s="2" t="s">
        <v>66</v>
      </c>
      <c r="I3470" s="1">
        <v>35734</v>
      </c>
      <c r="J3470" s="2" t="s">
        <v>23</v>
      </c>
      <c r="K3470" s="2"/>
      <c r="L3470" s="2" t="s">
        <v>24</v>
      </c>
      <c r="M3470" s="2">
        <v>200</v>
      </c>
      <c r="N3470" s="2" t="s">
        <v>3645</v>
      </c>
      <c r="O3470" s="2"/>
      <c r="P3470" s="2" t="s">
        <v>779</v>
      </c>
      <c r="Q3470" s="2" t="s">
        <v>11278</v>
      </c>
      <c r="R3470" t="str">
        <f>IFERROR(INDEX(ReadySub!$A$2:$A$1153, MATCH(T3470, ReadySub!$Q$2:$Q$1153, 0)), "")</f>
        <v/>
      </c>
      <c r="S3470" s="2" t="str">
        <f t="shared" si="162"/>
        <v>N9J 2E4_200_LASALLE</v>
      </c>
      <c r="T3470" s="2" t="str">
        <f t="shared" si="163"/>
        <v>N9J 2E4_200 KENWOOD 0_LASALLE</v>
      </c>
      <c r="U3470" s="12">
        <f t="shared" si="164"/>
        <v>0</v>
      </c>
    </row>
    <row r="3471" spans="1:21" ht="13" x14ac:dyDescent="0.25">
      <c r="A3471" s="9">
        <v>45777</v>
      </c>
      <c r="B3471" s="2" t="s">
        <v>3091</v>
      </c>
      <c r="C3471" s="2" t="s">
        <v>18</v>
      </c>
      <c r="D3471" s="2" t="s">
        <v>102</v>
      </c>
      <c r="E3471" s="2" t="s">
        <v>557</v>
      </c>
      <c r="F3471" s="2" t="s">
        <v>11279</v>
      </c>
      <c r="G3471" s="2">
        <v>27034</v>
      </c>
      <c r="H3471" s="2" t="s">
        <v>120</v>
      </c>
      <c r="I3471" s="1">
        <v>35705</v>
      </c>
      <c r="J3471" s="2" t="s">
        <v>23</v>
      </c>
      <c r="K3471" s="2"/>
      <c r="L3471" s="2" t="s">
        <v>172</v>
      </c>
      <c r="M3471" s="2">
        <v>8200</v>
      </c>
      <c r="N3471" s="2" t="s">
        <v>5630</v>
      </c>
      <c r="O3471" s="2" t="s">
        <v>26</v>
      </c>
      <c r="P3471" s="2" t="s">
        <v>779</v>
      </c>
      <c r="Q3471" s="2" t="s">
        <v>11280</v>
      </c>
      <c r="R3471" t="str">
        <f>IFERROR(INDEX(ReadySub!$A$2:$A$1153, MATCH(T3471, ReadySub!$Q$2:$Q$1153, 0)), "")</f>
        <v/>
      </c>
      <c r="S3471" s="2" t="str">
        <f t="shared" si="162"/>
        <v>N9J 3P1_8200_LASALLE</v>
      </c>
      <c r="T3471" s="2" t="str">
        <f t="shared" si="163"/>
        <v>N9J 3P1_8200 MATCHETTE RD_LASALLE</v>
      </c>
      <c r="U3471" s="12" t="str">
        <f t="shared" si="164"/>
        <v>RD</v>
      </c>
    </row>
    <row r="3472" spans="1:21" ht="13" x14ac:dyDescent="0.25">
      <c r="A3472" s="9">
        <v>45777</v>
      </c>
      <c r="B3472" s="2" t="s">
        <v>556</v>
      </c>
      <c r="C3472" s="2" t="s">
        <v>18</v>
      </c>
      <c r="D3472" s="2" t="s">
        <v>102</v>
      </c>
      <c r="E3472" s="2" t="s">
        <v>557</v>
      </c>
      <c r="F3472" s="2" t="s">
        <v>11281</v>
      </c>
      <c r="G3472" s="2">
        <v>27042</v>
      </c>
      <c r="H3472" s="2" t="s">
        <v>104</v>
      </c>
      <c r="I3472" s="1">
        <v>36027</v>
      </c>
      <c r="J3472" s="2" t="s">
        <v>23</v>
      </c>
      <c r="K3472" s="2"/>
      <c r="L3472" s="2" t="s">
        <v>24</v>
      </c>
      <c r="M3472" s="2">
        <v>1601</v>
      </c>
      <c r="N3472" s="2" t="s">
        <v>6841</v>
      </c>
      <c r="O3472" s="2" t="s">
        <v>36</v>
      </c>
      <c r="P3472" s="2" t="s">
        <v>559</v>
      </c>
      <c r="Q3472" s="2" t="s">
        <v>11282</v>
      </c>
      <c r="R3472" t="str">
        <f>IFERROR(INDEX(ReadySub!$A$2:$A$1153, MATCH(T3472, ReadySub!$Q$2:$Q$1153, 0)), "")</f>
        <v/>
      </c>
      <c r="S3472" s="2" t="str">
        <f t="shared" si="162"/>
        <v>N9E 1H6_1601_WINDSOR</v>
      </c>
      <c r="T3472" s="2" t="str">
        <f t="shared" si="163"/>
        <v>N9E 1H6_1601 NORFOLK ST_WINDSOR</v>
      </c>
      <c r="U3472" s="12" t="str">
        <f t="shared" si="164"/>
        <v>ST</v>
      </c>
    </row>
    <row r="3473" spans="1:21" ht="13" x14ac:dyDescent="0.25">
      <c r="A3473" s="9">
        <v>45777</v>
      </c>
      <c r="B3473" s="2" t="s">
        <v>556</v>
      </c>
      <c r="C3473" s="2" t="s">
        <v>18</v>
      </c>
      <c r="D3473" s="2" t="s">
        <v>102</v>
      </c>
      <c r="E3473" s="2" t="s">
        <v>557</v>
      </c>
      <c r="F3473" s="2" t="s">
        <v>11283</v>
      </c>
      <c r="G3473" s="2">
        <v>27047</v>
      </c>
      <c r="H3473" s="2" t="s">
        <v>104</v>
      </c>
      <c r="I3473" s="1">
        <v>36028</v>
      </c>
      <c r="J3473" s="2" t="s">
        <v>23</v>
      </c>
      <c r="K3473" s="2"/>
      <c r="L3473" s="2" t="s">
        <v>24</v>
      </c>
      <c r="M3473" s="2">
        <v>2229</v>
      </c>
      <c r="N3473" s="2" t="s">
        <v>2347</v>
      </c>
      <c r="O3473" s="2" t="s">
        <v>26</v>
      </c>
      <c r="P3473" s="2" t="s">
        <v>559</v>
      </c>
      <c r="Q3473" s="2" t="s">
        <v>11284</v>
      </c>
      <c r="R3473" t="str">
        <f>IFERROR(INDEX(ReadySub!$A$2:$A$1153, MATCH(T3473, ReadySub!$Q$2:$Q$1153, 0)), "")</f>
        <v/>
      </c>
      <c r="S3473" s="2" t="str">
        <f t="shared" si="162"/>
        <v>N8W 2V4_2229_WINDSOR</v>
      </c>
      <c r="T3473" s="2" t="str">
        <f t="shared" si="163"/>
        <v>N8W 2V4_2229 CHILVER RD_WINDSOR</v>
      </c>
      <c r="U3473" s="12" t="str">
        <f t="shared" si="164"/>
        <v>RD</v>
      </c>
    </row>
    <row r="3474" spans="1:21" ht="13" x14ac:dyDescent="0.25">
      <c r="A3474" s="9">
        <v>45777</v>
      </c>
      <c r="B3474" s="2" t="s">
        <v>556</v>
      </c>
      <c r="C3474" s="2" t="s">
        <v>18</v>
      </c>
      <c r="D3474" s="2" t="s">
        <v>102</v>
      </c>
      <c r="E3474" s="2" t="s">
        <v>557</v>
      </c>
      <c r="F3474" s="2" t="s">
        <v>11287</v>
      </c>
      <c r="G3474" s="2">
        <v>27049</v>
      </c>
      <c r="H3474" s="2" t="s">
        <v>66</v>
      </c>
      <c r="I3474" s="1">
        <v>36041</v>
      </c>
      <c r="J3474" s="2" t="s">
        <v>23</v>
      </c>
      <c r="K3474" s="2"/>
      <c r="L3474" s="2" t="s">
        <v>24</v>
      </c>
      <c r="M3474" s="2">
        <v>811</v>
      </c>
      <c r="N3474" s="2" t="s">
        <v>7103</v>
      </c>
      <c r="O3474" s="2" t="s">
        <v>92</v>
      </c>
      <c r="P3474" s="2" t="s">
        <v>559</v>
      </c>
      <c r="Q3474" s="2" t="s">
        <v>11288</v>
      </c>
      <c r="R3474" t="str">
        <f>IFERROR(INDEX(ReadySub!$A$2:$A$1153, MATCH(T3474, ReadySub!$Q$2:$Q$1153, 0)), "")</f>
        <v/>
      </c>
      <c r="S3474" s="2" t="str">
        <f t="shared" si="162"/>
        <v>N9A 4R2_811_WINDSOR</v>
      </c>
      <c r="T3474" s="2" t="str">
        <f t="shared" si="163"/>
        <v>N9A 4R2_811 DOUGALL AVE_WINDSOR</v>
      </c>
      <c r="U3474" s="12" t="str">
        <f t="shared" si="164"/>
        <v>AVE</v>
      </c>
    </row>
    <row r="3475" spans="1:21" ht="13" x14ac:dyDescent="0.25">
      <c r="A3475" s="9">
        <v>45777</v>
      </c>
      <c r="B3475" s="2" t="s">
        <v>11289</v>
      </c>
      <c r="C3475" s="2" t="s">
        <v>18</v>
      </c>
      <c r="D3475" s="2" t="s">
        <v>102</v>
      </c>
      <c r="E3475" s="2" t="s">
        <v>557</v>
      </c>
      <c r="F3475" s="2" t="s">
        <v>11290</v>
      </c>
      <c r="G3475" s="2">
        <v>27052</v>
      </c>
      <c r="H3475" s="2" t="s">
        <v>66</v>
      </c>
      <c r="I3475" s="1">
        <v>36077</v>
      </c>
      <c r="J3475" s="2" t="s">
        <v>23</v>
      </c>
      <c r="K3475" s="2"/>
      <c r="L3475" s="2" t="s">
        <v>24</v>
      </c>
      <c r="M3475" s="2">
        <v>42</v>
      </c>
      <c r="N3475" s="2" t="s">
        <v>7085</v>
      </c>
      <c r="O3475" s="2" t="s">
        <v>101</v>
      </c>
      <c r="P3475" s="2" t="s">
        <v>559</v>
      </c>
      <c r="Q3475" s="2" t="s">
        <v>11291</v>
      </c>
      <c r="R3475" t="str">
        <f>IFERROR(INDEX(ReadySub!$A$2:$A$1153, MATCH(T3475, ReadySub!$Q$2:$Q$1153, 0)), "")</f>
        <v/>
      </c>
      <c r="S3475" s="2" t="str">
        <f t="shared" si="162"/>
        <v>N9A 4B4_42_WINDSOR</v>
      </c>
      <c r="T3475" s="2" t="str">
        <f t="shared" si="163"/>
        <v>N9A 4B4_42 GILES BLVD_WINDSOR</v>
      </c>
      <c r="U3475" s="12" t="str">
        <f t="shared" si="164"/>
        <v>BLVD</v>
      </c>
    </row>
    <row r="3476" spans="1:21" ht="13" x14ac:dyDescent="0.25">
      <c r="A3476" s="9">
        <v>45777</v>
      </c>
      <c r="B3476" s="2" t="s">
        <v>11295</v>
      </c>
      <c r="C3476" s="2" t="s">
        <v>18</v>
      </c>
      <c r="D3476" s="2" t="s">
        <v>58</v>
      </c>
      <c r="E3476" s="2" t="s">
        <v>766</v>
      </c>
      <c r="F3476" s="2" t="s">
        <v>11295</v>
      </c>
      <c r="G3476" s="2">
        <v>28024</v>
      </c>
      <c r="H3476" s="2" t="s">
        <v>45</v>
      </c>
      <c r="I3476" s="1">
        <v>35362</v>
      </c>
      <c r="J3476" s="2" t="s">
        <v>23</v>
      </c>
      <c r="K3476" s="2"/>
      <c r="L3476" s="2" t="s">
        <v>24</v>
      </c>
      <c r="M3476" s="2">
        <v>2</v>
      </c>
      <c r="N3476" s="2" t="s">
        <v>11296</v>
      </c>
      <c r="O3476" s="2" t="s">
        <v>26</v>
      </c>
      <c r="P3476" s="2" t="s">
        <v>769</v>
      </c>
      <c r="Q3476" s="2" t="s">
        <v>11297</v>
      </c>
      <c r="R3476" t="str">
        <f>IFERROR(INDEX(ReadySub!$A$2:$A$1153, MATCH(T3476, ReadySub!$Q$2:$Q$1153, 0)), "")</f>
        <v/>
      </c>
      <c r="S3476" s="2" t="str">
        <f t="shared" si="162"/>
        <v>N1G 4Y2_2_GUELPH</v>
      </c>
      <c r="T3476" s="2" t="str">
        <f t="shared" si="163"/>
        <v>N1G 4Y2_2 SOUTH RING RD_GUELPH</v>
      </c>
      <c r="U3476" s="12" t="str">
        <f t="shared" si="164"/>
        <v>RD</v>
      </c>
    </row>
    <row r="3477" spans="1:21" ht="13" x14ac:dyDescent="0.25">
      <c r="A3477" s="9">
        <v>45777</v>
      </c>
      <c r="B3477" s="2" t="s">
        <v>11301</v>
      </c>
      <c r="C3477" s="2" t="s">
        <v>18</v>
      </c>
      <c r="D3477" s="2" t="s">
        <v>58</v>
      </c>
      <c r="E3477" s="2" t="s">
        <v>766</v>
      </c>
      <c r="F3477" s="2" t="s">
        <v>11302</v>
      </c>
      <c r="G3477" s="2">
        <v>28030</v>
      </c>
      <c r="H3477" s="2" t="s">
        <v>141</v>
      </c>
      <c r="I3477" s="1">
        <v>36124</v>
      </c>
      <c r="J3477" s="2" t="s">
        <v>23</v>
      </c>
      <c r="K3477" s="2"/>
      <c r="L3477" s="2" t="s">
        <v>24</v>
      </c>
      <c r="M3477" s="2">
        <v>35</v>
      </c>
      <c r="N3477" s="2" t="s">
        <v>2839</v>
      </c>
      <c r="O3477" s="2" t="s">
        <v>36</v>
      </c>
      <c r="P3477" s="2" t="s">
        <v>11303</v>
      </c>
      <c r="Q3477" s="2" t="s">
        <v>11304</v>
      </c>
      <c r="R3477" t="str">
        <f>IFERROR(INDEX(ReadySub!$A$2:$A$1153, MATCH(T3477, ReadySub!$Q$2:$Q$1153, 0)), "")</f>
        <v/>
      </c>
      <c r="S3477" s="2" t="str">
        <f t="shared" si="162"/>
        <v>N0G 1P0_35_DRAYTON</v>
      </c>
      <c r="T3477" s="2" t="str">
        <f t="shared" si="163"/>
        <v>N0G 1P0_35 HIGH ST_DRAYTON</v>
      </c>
      <c r="U3477" s="12" t="str">
        <f t="shared" si="164"/>
        <v>ST</v>
      </c>
    </row>
    <row r="3478" spans="1:21" ht="13" x14ac:dyDescent="0.25">
      <c r="A3478" s="9">
        <v>45777</v>
      </c>
      <c r="B3478" s="2" t="s">
        <v>11305</v>
      </c>
      <c r="C3478" s="2" t="s">
        <v>18</v>
      </c>
      <c r="D3478" s="2" t="s">
        <v>19</v>
      </c>
      <c r="E3478" s="2" t="s">
        <v>291</v>
      </c>
      <c r="F3478" s="2" t="s">
        <v>11305</v>
      </c>
      <c r="G3478" s="2">
        <v>29000</v>
      </c>
      <c r="H3478" s="2" t="s">
        <v>53</v>
      </c>
      <c r="I3478" s="1">
        <v>34211</v>
      </c>
      <c r="J3478" s="2" t="s">
        <v>23</v>
      </c>
      <c r="K3478" s="2"/>
      <c r="L3478" s="2" t="s">
        <v>24</v>
      </c>
      <c r="M3478" s="2">
        <v>21</v>
      </c>
      <c r="N3478" s="2" t="s">
        <v>11306</v>
      </c>
      <c r="O3478" s="2" t="s">
        <v>1532</v>
      </c>
      <c r="P3478" s="2" t="s">
        <v>11307</v>
      </c>
      <c r="Q3478" s="2" t="s">
        <v>11308</v>
      </c>
      <c r="R3478" t="str">
        <f>IFERROR(INDEX(ReadySub!$A$2:$A$1153, MATCH(T3478, ReadySub!$Q$2:$Q$1153, 0)), "")</f>
        <v/>
      </c>
      <c r="S3478" s="2" t="str">
        <f t="shared" si="162"/>
        <v>P0T 2E0_21_MARATHON</v>
      </c>
      <c r="T3478" s="2" t="str">
        <f t="shared" si="163"/>
        <v>P0T 2E0_21 CHISHOLM TRAIL_MARATHON</v>
      </c>
      <c r="U3478" s="12" t="str">
        <f t="shared" si="164"/>
        <v>Trail</v>
      </c>
    </row>
    <row r="3479" spans="1:21" ht="13" x14ac:dyDescent="0.25">
      <c r="A3479" s="9">
        <v>45777</v>
      </c>
      <c r="B3479" s="2" t="s">
        <v>4409</v>
      </c>
      <c r="C3479" s="2" t="s">
        <v>18</v>
      </c>
      <c r="D3479" s="2" t="s">
        <v>19</v>
      </c>
      <c r="E3479" s="2" t="s">
        <v>291</v>
      </c>
      <c r="F3479" s="2" t="s">
        <v>11309</v>
      </c>
      <c r="G3479" s="2">
        <v>29001</v>
      </c>
      <c r="H3479" s="2" t="s">
        <v>66</v>
      </c>
      <c r="I3479" s="1">
        <v>34219</v>
      </c>
      <c r="J3479" s="2" t="s">
        <v>23</v>
      </c>
      <c r="K3479" s="2"/>
      <c r="L3479" s="2" t="s">
        <v>24</v>
      </c>
      <c r="M3479" s="2">
        <v>370</v>
      </c>
      <c r="N3479" s="2" t="s">
        <v>2598</v>
      </c>
      <c r="O3479" s="2" t="s">
        <v>101</v>
      </c>
      <c r="P3479" s="2" t="s">
        <v>292</v>
      </c>
      <c r="Q3479" s="2" t="s">
        <v>11310</v>
      </c>
      <c r="R3479" t="str">
        <f>IFERROR(INDEX(ReadySub!$A$2:$A$1153, MATCH(T3479, ReadySub!$Q$2:$Q$1153, 0)), "")</f>
        <v/>
      </c>
      <c r="S3479" s="2" t="str">
        <f t="shared" si="162"/>
        <v>P7A 7P5_370_THUNDER BAY</v>
      </c>
      <c r="T3479" s="2" t="str">
        <f t="shared" si="163"/>
        <v>P7A 7P5_370 COUNTY BLVD_THUNDER BAY</v>
      </c>
      <c r="U3479" s="12" t="str">
        <f t="shared" si="164"/>
        <v>BLVD</v>
      </c>
    </row>
    <row r="3480" spans="1:21" ht="13" x14ac:dyDescent="0.25">
      <c r="A3480" s="9">
        <v>45777</v>
      </c>
      <c r="B3480" s="2" t="s">
        <v>294</v>
      </c>
      <c r="C3480" s="2" t="s">
        <v>18</v>
      </c>
      <c r="D3480" s="2" t="s">
        <v>19</v>
      </c>
      <c r="E3480" s="2" t="s">
        <v>291</v>
      </c>
      <c r="F3480" s="2" t="s">
        <v>11311</v>
      </c>
      <c r="G3480" s="2">
        <v>29006</v>
      </c>
      <c r="H3480" s="2" t="s">
        <v>2230</v>
      </c>
      <c r="I3480" s="1">
        <v>28246</v>
      </c>
      <c r="J3480" s="2" t="s">
        <v>23</v>
      </c>
      <c r="K3480" s="2"/>
      <c r="L3480" s="2" t="s">
        <v>24</v>
      </c>
      <c r="M3480" s="2">
        <v>750</v>
      </c>
      <c r="N3480" s="2" t="s">
        <v>11312</v>
      </c>
      <c r="O3480" s="2" t="s">
        <v>36</v>
      </c>
      <c r="P3480" s="2" t="s">
        <v>292</v>
      </c>
      <c r="Q3480" s="2" t="s">
        <v>11313</v>
      </c>
      <c r="R3480" t="str">
        <f>IFERROR(INDEX(ReadySub!$A$2:$A$1153, MATCH(T3480, ReadySub!$Q$2:$Q$1153, 0)), "")</f>
        <v/>
      </c>
      <c r="S3480" s="2" t="str">
        <f t="shared" si="162"/>
        <v>P7B 6R1_750_THUNDER BAY</v>
      </c>
      <c r="T3480" s="2" t="str">
        <f t="shared" si="163"/>
        <v>P7B 6R1_750 TUNGSTEN ST_THUNDER BAY</v>
      </c>
      <c r="U3480" s="12" t="str">
        <f t="shared" si="164"/>
        <v>ST</v>
      </c>
    </row>
    <row r="3481" spans="1:21" ht="13" x14ac:dyDescent="0.25">
      <c r="A3481" s="9">
        <v>45777</v>
      </c>
      <c r="B3481" s="2" t="s">
        <v>11314</v>
      </c>
      <c r="C3481" s="2" t="s">
        <v>18</v>
      </c>
      <c r="D3481" s="2" t="s">
        <v>19</v>
      </c>
      <c r="E3481" s="2" t="s">
        <v>20</v>
      </c>
      <c r="F3481" s="2" t="s">
        <v>11315</v>
      </c>
      <c r="G3481" s="2">
        <v>29007</v>
      </c>
      <c r="H3481" s="2" t="s">
        <v>53</v>
      </c>
      <c r="I3481" s="1">
        <v>28216</v>
      </c>
      <c r="J3481" s="2" t="s">
        <v>23</v>
      </c>
      <c r="K3481" s="2"/>
      <c r="L3481" s="2" t="s">
        <v>24</v>
      </c>
      <c r="M3481" s="2">
        <v>10</v>
      </c>
      <c r="N3481" s="2" t="s">
        <v>11316</v>
      </c>
      <c r="O3481" s="2" t="s">
        <v>26</v>
      </c>
      <c r="P3481" s="2" t="s">
        <v>11317</v>
      </c>
      <c r="Q3481" s="2" t="s">
        <v>11318</v>
      </c>
      <c r="R3481" t="str">
        <f>IFERROR(INDEX(ReadySub!$A$2:$A$1153, MATCH(T3481, ReadySub!$Q$2:$Q$1153, 0)), "")</f>
        <v/>
      </c>
      <c r="S3481" s="2" t="str">
        <f t="shared" si="162"/>
        <v>P0T 1R0_10_HERON BAY</v>
      </c>
      <c r="T3481" s="2" t="str">
        <f t="shared" si="163"/>
        <v>P0T 1R0_10 LYNX RD_HERON BAY</v>
      </c>
      <c r="U3481" s="12" t="str">
        <f t="shared" si="164"/>
        <v>RD</v>
      </c>
    </row>
    <row r="3482" spans="1:21" ht="13" x14ac:dyDescent="0.25">
      <c r="A3482" s="9">
        <v>45777</v>
      </c>
      <c r="B3482" s="2" t="s">
        <v>297</v>
      </c>
      <c r="C3482" s="2" t="s">
        <v>18</v>
      </c>
      <c r="D3482" s="2" t="s">
        <v>19</v>
      </c>
      <c r="E3482" s="2" t="s">
        <v>291</v>
      </c>
      <c r="F3482" s="2" t="s">
        <v>11319</v>
      </c>
      <c r="G3482" s="2">
        <v>29010</v>
      </c>
      <c r="H3482" s="2" t="s">
        <v>66</v>
      </c>
      <c r="I3482" s="1">
        <v>35311</v>
      </c>
      <c r="J3482" s="2" t="s">
        <v>23</v>
      </c>
      <c r="K3482" s="2"/>
      <c r="L3482" s="2" t="s">
        <v>24</v>
      </c>
      <c r="M3482" s="2" t="s">
        <v>11320</v>
      </c>
      <c r="N3482" s="2" t="s">
        <v>298</v>
      </c>
      <c r="O3482" s="2" t="s">
        <v>26</v>
      </c>
      <c r="P3482" s="2" t="s">
        <v>292</v>
      </c>
      <c r="Q3482" s="2" t="s">
        <v>11321</v>
      </c>
      <c r="R3482" t="str">
        <f>IFERROR(INDEX(ReadySub!$A$2:$A$1153, MATCH(T3482, ReadySub!$Q$2:$Q$1153, 0)), "")</f>
        <v/>
      </c>
      <c r="S3482" s="2" t="str">
        <f t="shared" si="162"/>
        <v>P7J 1A9_1946A_THUNDER BAY</v>
      </c>
      <c r="T3482" s="2" t="str">
        <f t="shared" si="163"/>
        <v>P7J 1A9_1946A MOUNTAIN RD_THUNDER BAY</v>
      </c>
      <c r="U3482" s="12" t="str">
        <f t="shared" si="164"/>
        <v>RD</v>
      </c>
    </row>
    <row r="3483" spans="1:21" ht="13" x14ac:dyDescent="0.25">
      <c r="A3483" s="9">
        <v>45777</v>
      </c>
      <c r="B3483" s="2" t="s">
        <v>750</v>
      </c>
      <c r="C3483" s="2" t="s">
        <v>18</v>
      </c>
      <c r="D3483" s="2" t="s">
        <v>19</v>
      </c>
      <c r="E3483" s="2" t="s">
        <v>291</v>
      </c>
      <c r="F3483" s="2" t="s">
        <v>11322</v>
      </c>
      <c r="G3483" s="2">
        <v>29011</v>
      </c>
      <c r="H3483" s="2" t="s">
        <v>66</v>
      </c>
      <c r="I3483" s="1">
        <v>35310</v>
      </c>
      <c r="J3483" s="2" t="s">
        <v>23</v>
      </c>
      <c r="K3483" s="2"/>
      <c r="L3483" s="2" t="s">
        <v>24</v>
      </c>
      <c r="M3483" s="2">
        <v>2118</v>
      </c>
      <c r="N3483" s="2" t="s">
        <v>11323</v>
      </c>
      <c r="O3483" s="2" t="s">
        <v>36</v>
      </c>
      <c r="P3483" s="2" t="s">
        <v>292</v>
      </c>
      <c r="Q3483" s="2" t="s">
        <v>11324</v>
      </c>
      <c r="R3483" t="str">
        <f>IFERROR(INDEX(ReadySub!$A$2:$A$1153, MATCH(T3483, ReadySub!$Q$2:$Q$1153, 0)), "")</f>
        <v/>
      </c>
      <c r="S3483" s="2" t="str">
        <f t="shared" si="162"/>
        <v>P7E 5N8_2118_THUNDER BAY</v>
      </c>
      <c r="T3483" s="2" t="str">
        <f t="shared" si="163"/>
        <v>P7E 5N8_2118 EAST ARTHUR ST_THUNDER BAY</v>
      </c>
      <c r="U3483" s="12" t="str">
        <f t="shared" si="164"/>
        <v>ST</v>
      </c>
    </row>
    <row r="3484" spans="1:21" ht="13" x14ac:dyDescent="0.25">
      <c r="A3484" s="9">
        <v>45777</v>
      </c>
      <c r="B3484" s="2" t="s">
        <v>11326</v>
      </c>
      <c r="C3484" s="2" t="s">
        <v>18</v>
      </c>
      <c r="D3484" s="2" t="s">
        <v>19</v>
      </c>
      <c r="E3484" s="2" t="s">
        <v>20</v>
      </c>
      <c r="F3484" s="2" t="s">
        <v>11327</v>
      </c>
      <c r="G3484" s="2">
        <v>30000</v>
      </c>
      <c r="H3484" s="2" t="s">
        <v>45</v>
      </c>
      <c r="I3484" s="1">
        <v>34310</v>
      </c>
      <c r="J3484" s="2" t="s">
        <v>23</v>
      </c>
      <c r="K3484" s="2"/>
      <c r="L3484" s="2" t="s">
        <v>24</v>
      </c>
      <c r="M3484" s="2"/>
      <c r="N3484" s="2" t="s">
        <v>11328</v>
      </c>
      <c r="O3484" s="2" t="s">
        <v>26</v>
      </c>
      <c r="P3484" s="2" t="s">
        <v>545</v>
      </c>
      <c r="Q3484" s="2" t="s">
        <v>11329</v>
      </c>
      <c r="R3484" t="str">
        <f>IFERROR(INDEX(ReadySub!$A$2:$A$1153, MATCH(T3484, ReadySub!$Q$2:$Q$1153, 0)), "")</f>
        <v/>
      </c>
      <c r="S3484" s="2" t="str">
        <f t="shared" si="162"/>
        <v>P9A 3N1__FORT FRANCES</v>
      </c>
      <c r="T3484" s="2" t="str">
        <f t="shared" si="163"/>
        <v>P9A 3N1_FROG CREEK RD_FORT FRANCES</v>
      </c>
      <c r="U3484" s="12" t="str">
        <f t="shared" si="164"/>
        <v>RD</v>
      </c>
    </row>
    <row r="3485" spans="1:21" ht="13" x14ac:dyDescent="0.25">
      <c r="A3485" s="9">
        <v>45777</v>
      </c>
      <c r="B3485" s="2" t="s">
        <v>4942</v>
      </c>
      <c r="C3485" s="2" t="s">
        <v>18</v>
      </c>
      <c r="D3485" s="2" t="s">
        <v>19</v>
      </c>
      <c r="E3485" s="2" t="s">
        <v>343</v>
      </c>
      <c r="F3485" s="2" t="s">
        <v>4942</v>
      </c>
      <c r="G3485" s="2">
        <v>30001</v>
      </c>
      <c r="H3485" s="2" t="s">
        <v>141</v>
      </c>
      <c r="I3485" s="1">
        <v>34282</v>
      </c>
      <c r="J3485" s="2" t="s">
        <v>23</v>
      </c>
      <c r="K3485" s="2"/>
      <c r="L3485" s="2" t="s">
        <v>24</v>
      </c>
      <c r="M3485" s="2">
        <v>312</v>
      </c>
      <c r="N3485" s="2" t="s">
        <v>6164</v>
      </c>
      <c r="O3485" s="2" t="s">
        <v>36</v>
      </c>
      <c r="P3485" s="2" t="s">
        <v>4944</v>
      </c>
      <c r="Q3485" s="2" t="s">
        <v>4945</v>
      </c>
      <c r="R3485" t="str">
        <f>IFERROR(INDEX(ReadySub!$A$2:$A$1153, MATCH(T3485, ReadySub!$Q$2:$Q$1153, 0)), "")</f>
        <v/>
      </c>
      <c r="S3485" s="2" t="str">
        <f t="shared" si="162"/>
        <v>P0T 1T0_312_IGNACE</v>
      </c>
      <c r="T3485" s="2" t="str">
        <f t="shared" si="163"/>
        <v>P0T 1T0_312 PINE ST_IGNACE</v>
      </c>
      <c r="U3485" s="12" t="str">
        <f t="shared" si="164"/>
        <v>ST</v>
      </c>
    </row>
    <row r="3486" spans="1:21" ht="13" x14ac:dyDescent="0.25">
      <c r="A3486" s="9">
        <v>45777</v>
      </c>
      <c r="B3486" s="2" t="s">
        <v>5518</v>
      </c>
      <c r="C3486" s="2" t="s">
        <v>18</v>
      </c>
      <c r="D3486" s="2" t="s">
        <v>19</v>
      </c>
      <c r="E3486" s="2" t="s">
        <v>20</v>
      </c>
      <c r="F3486" s="2" t="s">
        <v>11330</v>
      </c>
      <c r="G3486" s="2">
        <v>30005</v>
      </c>
      <c r="H3486" s="2" t="s">
        <v>53</v>
      </c>
      <c r="I3486" s="1">
        <v>34634</v>
      </c>
      <c r="J3486" s="2" t="s">
        <v>23</v>
      </c>
      <c r="K3486" s="2"/>
      <c r="L3486" s="2" t="s">
        <v>24</v>
      </c>
      <c r="M3486" s="2"/>
      <c r="N3486" s="2" t="s">
        <v>5520</v>
      </c>
      <c r="O3486" s="2"/>
      <c r="P3486" s="2" t="s">
        <v>5521</v>
      </c>
      <c r="Q3486" s="2" t="s">
        <v>5522</v>
      </c>
      <c r="R3486" t="str">
        <f>IFERROR(INDEX(ReadySub!$A$2:$A$1153, MATCH(T3486, ReadySub!$Q$2:$Q$1153, 0)), "")</f>
        <v/>
      </c>
      <c r="S3486" s="2" t="str">
        <f t="shared" si="162"/>
        <v>P0X 1L0__PAWITIK</v>
      </c>
      <c r="T3486" s="2" t="str">
        <f t="shared" si="163"/>
        <v>P0X 1L0_NAOTKAMEGWANNING FN 0_PAWITIK</v>
      </c>
      <c r="U3486" s="12">
        <f t="shared" si="164"/>
        <v>0</v>
      </c>
    </row>
    <row r="3487" spans="1:21" ht="13" x14ac:dyDescent="0.25">
      <c r="A3487" s="9">
        <v>45777</v>
      </c>
      <c r="B3487" s="2" t="s">
        <v>11331</v>
      </c>
      <c r="C3487" s="2" t="s">
        <v>18</v>
      </c>
      <c r="D3487" s="2" t="s">
        <v>19</v>
      </c>
      <c r="E3487" s="2" t="s">
        <v>20</v>
      </c>
      <c r="F3487" s="2" t="s">
        <v>11332</v>
      </c>
      <c r="G3487" s="2">
        <v>30007</v>
      </c>
      <c r="H3487" s="2" t="s">
        <v>53</v>
      </c>
      <c r="I3487" s="1">
        <v>34632</v>
      </c>
      <c r="J3487" s="2" t="s">
        <v>23</v>
      </c>
      <c r="K3487" s="2"/>
      <c r="L3487" s="2" t="s">
        <v>24</v>
      </c>
      <c r="M3487" s="2"/>
      <c r="N3487" s="2" t="s">
        <v>11333</v>
      </c>
      <c r="O3487" s="2"/>
      <c r="P3487" s="2" t="s">
        <v>11334</v>
      </c>
      <c r="Q3487" s="2" t="s">
        <v>11335</v>
      </c>
      <c r="R3487" t="str">
        <f>IFERROR(INDEX(ReadySub!$A$2:$A$1153, MATCH(T3487, ReadySub!$Q$2:$Q$1153, 0)), "")</f>
        <v/>
      </c>
      <c r="S3487" s="2" t="str">
        <f t="shared" si="162"/>
        <v>P0V 1E0__BEARSKIN LAKE</v>
      </c>
      <c r="T3487" s="2" t="str">
        <f t="shared" si="163"/>
        <v>P0V 1E0_BEARSKIN LAKE FN 0_BEARSKIN LAKE</v>
      </c>
      <c r="U3487" s="12">
        <f t="shared" si="164"/>
        <v>0</v>
      </c>
    </row>
    <row r="3488" spans="1:21" ht="13" x14ac:dyDescent="0.25">
      <c r="A3488" s="9">
        <v>45777</v>
      </c>
      <c r="B3488" s="2" t="s">
        <v>11336</v>
      </c>
      <c r="C3488" s="2" t="s">
        <v>18</v>
      </c>
      <c r="D3488" s="2" t="s">
        <v>19</v>
      </c>
      <c r="E3488" s="2" t="s">
        <v>20</v>
      </c>
      <c r="F3488" s="2" t="s">
        <v>11337</v>
      </c>
      <c r="G3488" s="2">
        <v>30008</v>
      </c>
      <c r="H3488" s="2" t="s">
        <v>45</v>
      </c>
      <c r="I3488" s="1">
        <v>34667</v>
      </c>
      <c r="J3488" s="2" t="s">
        <v>23</v>
      </c>
      <c r="K3488" s="2"/>
      <c r="L3488" s="2" t="s">
        <v>24</v>
      </c>
      <c r="M3488" s="2"/>
      <c r="N3488" s="2" t="s">
        <v>11338</v>
      </c>
      <c r="O3488" s="2"/>
      <c r="P3488" s="2" t="s">
        <v>346</v>
      </c>
      <c r="Q3488" s="2" t="s">
        <v>11339</v>
      </c>
      <c r="R3488" t="str">
        <f>IFERROR(INDEX(ReadySub!$A$2:$A$1153, MATCH(T3488, ReadySub!$Q$2:$Q$1153, 0)), "")</f>
        <v/>
      </c>
      <c r="S3488" s="2" t="str">
        <f t="shared" si="162"/>
        <v>P9N 3X4__KENORA</v>
      </c>
      <c r="T3488" s="2" t="str">
        <f t="shared" si="163"/>
        <v>P9N 3X4_P.O. BOX 309 0_KENORA</v>
      </c>
      <c r="U3488" s="12">
        <f t="shared" si="164"/>
        <v>0</v>
      </c>
    </row>
    <row r="3489" spans="1:21" ht="13" x14ac:dyDescent="0.25">
      <c r="A3489" s="9">
        <v>45777</v>
      </c>
      <c r="B3489" s="2" t="s">
        <v>11340</v>
      </c>
      <c r="C3489" s="2" t="s">
        <v>18</v>
      </c>
      <c r="D3489" s="2" t="s">
        <v>19</v>
      </c>
      <c r="E3489" s="2" t="s">
        <v>20</v>
      </c>
      <c r="F3489" s="2" t="s">
        <v>11341</v>
      </c>
      <c r="G3489" s="2">
        <v>30010</v>
      </c>
      <c r="H3489" s="2" t="s">
        <v>45</v>
      </c>
      <c r="I3489" s="1">
        <v>35033</v>
      </c>
      <c r="J3489" s="2" t="s">
        <v>23</v>
      </c>
      <c r="K3489" s="2"/>
      <c r="L3489" s="2" t="s">
        <v>24</v>
      </c>
      <c r="M3489" s="2"/>
      <c r="N3489" s="2" t="s">
        <v>11342</v>
      </c>
      <c r="O3489" s="2"/>
      <c r="P3489" s="2" t="s">
        <v>11343</v>
      </c>
      <c r="Q3489" s="2" t="s">
        <v>11344</v>
      </c>
      <c r="R3489" t="str">
        <f>IFERROR(INDEX(ReadySub!$A$2:$A$1153, MATCH(T3489, ReadySub!$Q$2:$Q$1153, 0)), "")</f>
        <v/>
      </c>
      <c r="S3489" s="2" t="str">
        <f t="shared" si="162"/>
        <v>P0X 1P0__WHITEDOG</v>
      </c>
      <c r="T3489" s="2" t="str">
        <f t="shared" si="163"/>
        <v>P0X 1P0_WABASEEMOONG FN 0_WHITEDOG</v>
      </c>
      <c r="U3489" s="12">
        <f t="shared" si="164"/>
        <v>0</v>
      </c>
    </row>
    <row r="3490" spans="1:21" ht="13" x14ac:dyDescent="0.25">
      <c r="A3490" s="9">
        <v>45777</v>
      </c>
      <c r="B3490" s="2" t="s">
        <v>11345</v>
      </c>
      <c r="C3490" s="2" t="s">
        <v>18</v>
      </c>
      <c r="D3490" s="2" t="s">
        <v>19</v>
      </c>
      <c r="E3490" s="2" t="s">
        <v>20</v>
      </c>
      <c r="F3490" s="2" t="s">
        <v>11346</v>
      </c>
      <c r="G3490" s="2">
        <v>30021</v>
      </c>
      <c r="H3490" s="2" t="s">
        <v>45</v>
      </c>
      <c r="I3490" s="1">
        <v>35761</v>
      </c>
      <c r="J3490" s="2" t="s">
        <v>23</v>
      </c>
      <c r="K3490" s="2"/>
      <c r="L3490" s="2" t="s">
        <v>24</v>
      </c>
      <c r="M3490" s="2"/>
      <c r="N3490" s="2" t="s">
        <v>4867</v>
      </c>
      <c r="O3490" s="2"/>
      <c r="P3490" s="2" t="s">
        <v>11347</v>
      </c>
      <c r="Q3490" s="2" t="s">
        <v>11348</v>
      </c>
      <c r="R3490" t="str">
        <f>IFERROR(INDEX(ReadySub!$A$2:$A$1153, MATCH(T3490, ReadySub!$Q$2:$Q$1153, 0)), "")</f>
        <v/>
      </c>
      <c r="S3490" s="2" t="str">
        <f t="shared" si="162"/>
        <v>P0X 1B0__GRASSY NARROWS</v>
      </c>
      <c r="T3490" s="2" t="str">
        <f t="shared" si="163"/>
        <v>P0X 1B0_GENERAL DELIVERY 0_GRASSY NARROWS</v>
      </c>
      <c r="U3490" s="12">
        <f t="shared" si="164"/>
        <v>0</v>
      </c>
    </row>
    <row r="3491" spans="1:21" ht="13" x14ac:dyDescent="0.25">
      <c r="A3491" s="9">
        <v>45777</v>
      </c>
      <c r="B3491" s="2" t="s">
        <v>11349</v>
      </c>
      <c r="C3491" s="2" t="s">
        <v>18</v>
      </c>
      <c r="D3491" s="2" t="s">
        <v>19</v>
      </c>
      <c r="E3491" s="2" t="s">
        <v>343</v>
      </c>
      <c r="F3491" s="2" t="s">
        <v>11350</v>
      </c>
      <c r="G3491" s="2">
        <v>30023</v>
      </c>
      <c r="H3491" s="2" t="s">
        <v>45</v>
      </c>
      <c r="I3491" s="1">
        <v>36039</v>
      </c>
      <c r="J3491" s="2" t="s">
        <v>23</v>
      </c>
      <c r="K3491" s="2"/>
      <c r="L3491" s="2" t="s">
        <v>24</v>
      </c>
      <c r="M3491" s="2">
        <v>13</v>
      </c>
      <c r="N3491" s="2" t="s">
        <v>11351</v>
      </c>
      <c r="O3491" s="2" t="s">
        <v>109</v>
      </c>
      <c r="P3491" s="2" t="s">
        <v>346</v>
      </c>
      <c r="Q3491" s="2" t="s">
        <v>11352</v>
      </c>
      <c r="R3491" t="str">
        <f>IFERROR(INDEX(ReadySub!$A$2:$A$1153, MATCH(T3491, ReadySub!$Q$2:$Q$1153, 0)), "")</f>
        <v/>
      </c>
      <c r="S3491" s="2" t="str">
        <f t="shared" si="162"/>
        <v>P9N 3W6_13_KENORA</v>
      </c>
      <c r="T3491" s="2" t="str">
        <f t="shared" si="163"/>
        <v>P9N 3W6_13 DEACON LANE_KENORA</v>
      </c>
      <c r="U3491" s="12" t="str">
        <f t="shared" si="164"/>
        <v>Lane</v>
      </c>
    </row>
    <row r="3492" spans="1:21" ht="13" x14ac:dyDescent="0.25">
      <c r="A3492" s="9">
        <v>45777</v>
      </c>
      <c r="B3492" s="2" t="s">
        <v>11358</v>
      </c>
      <c r="C3492" s="2" t="s">
        <v>18</v>
      </c>
      <c r="D3492" s="2" t="s">
        <v>51</v>
      </c>
      <c r="E3492" s="2" t="s">
        <v>90</v>
      </c>
      <c r="F3492" s="2" t="s">
        <v>11359</v>
      </c>
      <c r="G3492" s="2">
        <v>3009</v>
      </c>
      <c r="H3492" s="2" t="s">
        <v>45</v>
      </c>
      <c r="I3492" s="1">
        <v>28400</v>
      </c>
      <c r="J3492" s="2" t="s">
        <v>23</v>
      </c>
      <c r="K3492" s="2"/>
      <c r="L3492" s="2" t="s">
        <v>24</v>
      </c>
      <c r="M3492" s="2">
        <v>23</v>
      </c>
      <c r="N3492" s="2" t="s">
        <v>5696</v>
      </c>
      <c r="O3492" s="2" t="s">
        <v>26</v>
      </c>
      <c r="P3492" s="2" t="s">
        <v>93</v>
      </c>
      <c r="Q3492" s="2" t="s">
        <v>11360</v>
      </c>
      <c r="R3492" t="str">
        <f>IFERROR(INDEX(ReadySub!$A$2:$A$1153, MATCH(T3492, ReadySub!$Q$2:$Q$1153, 0)), "")</f>
        <v/>
      </c>
      <c r="S3492" s="2" t="str">
        <f t="shared" si="162"/>
        <v>M5T 1C3_23_TORONTO</v>
      </c>
      <c r="T3492" s="2" t="str">
        <f t="shared" si="163"/>
        <v>M5T 1C3_23 GRANGE RD_TORONTO</v>
      </c>
      <c r="U3492" s="12" t="str">
        <f t="shared" si="164"/>
        <v>RD</v>
      </c>
    </row>
    <row r="3493" spans="1:21" ht="13" x14ac:dyDescent="0.25">
      <c r="A3493" s="9">
        <v>45777</v>
      </c>
      <c r="B3493" s="2" t="s">
        <v>11361</v>
      </c>
      <c r="C3493" s="2" t="s">
        <v>18</v>
      </c>
      <c r="D3493" s="2" t="s">
        <v>19</v>
      </c>
      <c r="E3493" s="2" t="s">
        <v>20</v>
      </c>
      <c r="F3493" s="2" t="s">
        <v>11362</v>
      </c>
      <c r="G3493" s="2">
        <v>31002</v>
      </c>
      <c r="H3493" s="2" t="s">
        <v>53</v>
      </c>
      <c r="I3493" s="1">
        <v>34145</v>
      </c>
      <c r="J3493" s="2" t="s">
        <v>23</v>
      </c>
      <c r="K3493" s="2"/>
      <c r="L3493" s="2" t="s">
        <v>24</v>
      </c>
      <c r="M3493" s="2"/>
      <c r="N3493" s="2" t="s">
        <v>11363</v>
      </c>
      <c r="O3493" s="2"/>
      <c r="P3493" s="2" t="s">
        <v>11364</v>
      </c>
      <c r="Q3493" s="2" t="s">
        <v>11365</v>
      </c>
      <c r="R3493" t="str">
        <f>IFERROR(INDEX(ReadySub!$A$2:$A$1153, MATCH(T3493, ReadySub!$Q$2:$Q$1153, 0)), "")</f>
        <v/>
      </c>
      <c r="S3493" s="2" t="str">
        <f t="shared" si="162"/>
        <v>P0L 1A0__ATTAWAPISKAT</v>
      </c>
      <c r="T3493" s="2" t="str">
        <f t="shared" si="163"/>
        <v>P0L 1A0_P.O. BOX 248 0_ATTAWAPISKAT</v>
      </c>
      <c r="U3493" s="12">
        <f t="shared" si="164"/>
        <v>0</v>
      </c>
    </row>
    <row r="3494" spans="1:21" ht="13" x14ac:dyDescent="0.25">
      <c r="A3494" s="9">
        <v>45777</v>
      </c>
      <c r="B3494" s="2" t="s">
        <v>4239</v>
      </c>
      <c r="C3494" s="2" t="s">
        <v>18</v>
      </c>
      <c r="D3494" s="2" t="s">
        <v>19</v>
      </c>
      <c r="E3494" s="2" t="s">
        <v>360</v>
      </c>
      <c r="F3494" s="2" t="s">
        <v>4239</v>
      </c>
      <c r="G3494" s="2">
        <v>31010</v>
      </c>
      <c r="H3494" s="2" t="s">
        <v>53</v>
      </c>
      <c r="I3494" s="1">
        <v>34607</v>
      </c>
      <c r="J3494" s="2" t="s">
        <v>23</v>
      </c>
      <c r="K3494" s="2"/>
      <c r="L3494" s="2" t="s">
        <v>113</v>
      </c>
      <c r="M3494" s="2">
        <v>100</v>
      </c>
      <c r="N3494" s="2" t="s">
        <v>1790</v>
      </c>
      <c r="O3494" s="2" t="s">
        <v>47</v>
      </c>
      <c r="P3494" s="2" t="s">
        <v>4241</v>
      </c>
      <c r="Q3494" s="2" t="s">
        <v>11366</v>
      </c>
      <c r="R3494" t="str">
        <f>IFERROR(INDEX(ReadySub!$A$2:$A$1153, MATCH(T3494, ReadySub!$Q$2:$Q$1153, 0)), "")</f>
        <v/>
      </c>
      <c r="S3494" s="2" t="str">
        <f t="shared" si="162"/>
        <v>P5N 1B3_100_KAPUSKASING</v>
      </c>
      <c r="T3494" s="2" t="str">
        <f t="shared" si="163"/>
        <v>P5N 1B3_100 RIVERSIDE DR_KAPUSKASING</v>
      </c>
      <c r="U3494" s="12" t="str">
        <f t="shared" si="164"/>
        <v>DR</v>
      </c>
    </row>
    <row r="3495" spans="1:21" ht="13" x14ac:dyDescent="0.25">
      <c r="A3495" s="9">
        <v>45777</v>
      </c>
      <c r="B3495" s="2" t="s">
        <v>11367</v>
      </c>
      <c r="C3495" s="2" t="s">
        <v>18</v>
      </c>
      <c r="D3495" s="2" t="s">
        <v>19</v>
      </c>
      <c r="E3495" s="2" t="s">
        <v>364</v>
      </c>
      <c r="F3495" s="2" t="s">
        <v>11367</v>
      </c>
      <c r="G3495" s="2">
        <v>31012</v>
      </c>
      <c r="H3495" s="2" t="s">
        <v>66</v>
      </c>
      <c r="I3495" s="1">
        <v>35033</v>
      </c>
      <c r="J3495" s="2" t="s">
        <v>23</v>
      </c>
      <c r="K3495" s="2"/>
      <c r="L3495" s="2" t="s">
        <v>24</v>
      </c>
      <c r="M3495" s="2">
        <v>80</v>
      </c>
      <c r="N3495" s="2" t="s">
        <v>11368</v>
      </c>
      <c r="O3495" s="2"/>
      <c r="P3495" s="2" t="s">
        <v>3342</v>
      </c>
      <c r="Q3495" s="2" t="s">
        <v>3343</v>
      </c>
      <c r="R3495" t="str">
        <f>IFERROR(INDEX(ReadySub!$A$2:$A$1153, MATCH(T3495, ReadySub!$Q$2:$Q$1153, 0)), "")</f>
        <v/>
      </c>
      <c r="S3495" s="2" t="str">
        <f t="shared" si="162"/>
        <v>P0J 1H0_80_ENGLEHART</v>
      </c>
      <c r="T3495" s="2" t="str">
        <f t="shared" si="163"/>
        <v>P0J 1H0_80 8TH AVENUE 0_ENGLEHART</v>
      </c>
      <c r="U3495" s="12">
        <f t="shared" si="164"/>
        <v>0</v>
      </c>
    </row>
    <row r="3496" spans="1:21" ht="13" x14ac:dyDescent="0.25">
      <c r="A3496" s="9">
        <v>45777</v>
      </c>
      <c r="B3496" s="2" t="s">
        <v>2104</v>
      </c>
      <c r="C3496" s="2" t="s">
        <v>18</v>
      </c>
      <c r="D3496" s="2" t="s">
        <v>19</v>
      </c>
      <c r="E3496" s="2" t="s">
        <v>1245</v>
      </c>
      <c r="F3496" s="2" t="s">
        <v>11369</v>
      </c>
      <c r="G3496" s="2">
        <v>32002</v>
      </c>
      <c r="H3496" s="2" t="s">
        <v>22</v>
      </c>
      <c r="I3496" s="1">
        <v>34275</v>
      </c>
      <c r="J3496" s="2" t="s">
        <v>23</v>
      </c>
      <c r="K3496" s="2"/>
      <c r="L3496" s="2" t="s">
        <v>24</v>
      </c>
      <c r="M3496" s="2">
        <v>2</v>
      </c>
      <c r="N3496" s="2" t="s">
        <v>11370</v>
      </c>
      <c r="O3496" s="2" t="s">
        <v>1532</v>
      </c>
      <c r="P3496" s="2" t="s">
        <v>3996</v>
      </c>
      <c r="Q3496" s="2" t="s">
        <v>11371</v>
      </c>
      <c r="R3496" t="str">
        <f>IFERROR(INDEX(ReadySub!$A$2:$A$1153, MATCH(T3496, ReadySub!$Q$2:$Q$1153, 0)), "")</f>
        <v/>
      </c>
      <c r="S3496" s="2" t="str">
        <f t="shared" si="162"/>
        <v>P1L 1Z2_2_BRACEBRIDGE</v>
      </c>
      <c r="T3496" s="2" t="str">
        <f t="shared" si="163"/>
        <v>P1L 1Z2_2 TAMARACK TRAIL_BRACEBRIDGE</v>
      </c>
      <c r="U3496" s="12" t="str">
        <f t="shared" si="164"/>
        <v>Trail</v>
      </c>
    </row>
    <row r="3497" spans="1:21" ht="13" x14ac:dyDescent="0.25">
      <c r="A3497" s="9">
        <v>45777</v>
      </c>
      <c r="B3497" s="2" t="s">
        <v>2485</v>
      </c>
      <c r="C3497" s="2" t="s">
        <v>18</v>
      </c>
      <c r="D3497" s="2" t="s">
        <v>19</v>
      </c>
      <c r="E3497" s="2" t="s">
        <v>1245</v>
      </c>
      <c r="F3497" s="2" t="s">
        <v>11372</v>
      </c>
      <c r="G3497" s="2">
        <v>32010</v>
      </c>
      <c r="H3497" s="2" t="s">
        <v>202</v>
      </c>
      <c r="I3497" s="1">
        <v>34793</v>
      </c>
      <c r="J3497" s="2" t="s">
        <v>23</v>
      </c>
      <c r="K3497" s="2"/>
      <c r="L3497" s="2" t="s">
        <v>24</v>
      </c>
      <c r="M3497" s="2">
        <v>250</v>
      </c>
      <c r="N3497" s="2" t="s">
        <v>1655</v>
      </c>
      <c r="O3497" s="2" t="s">
        <v>36</v>
      </c>
      <c r="P3497" s="2" t="s">
        <v>3996</v>
      </c>
      <c r="Q3497" s="2" t="s">
        <v>11373</v>
      </c>
      <c r="R3497" t="str">
        <f>IFERROR(INDEX(ReadySub!$A$2:$A$1153, MATCH(T3497, ReadySub!$Q$2:$Q$1153, 0)), "")</f>
        <v/>
      </c>
      <c r="S3497" s="2" t="str">
        <f t="shared" si="162"/>
        <v>P1L 1C1_250_BRACEBRIDGE</v>
      </c>
      <c r="T3497" s="2" t="str">
        <f t="shared" si="163"/>
        <v>P1L 1C1_250 WELLINGTON ST_BRACEBRIDGE</v>
      </c>
      <c r="U3497" s="12" t="str">
        <f t="shared" si="164"/>
        <v>ST</v>
      </c>
    </row>
    <row r="3498" spans="1:21" ht="13" x14ac:dyDescent="0.25">
      <c r="A3498" s="9">
        <v>45777</v>
      </c>
      <c r="B3498" s="2" t="s">
        <v>2104</v>
      </c>
      <c r="C3498" s="2" t="s">
        <v>18</v>
      </c>
      <c r="D3498" s="2" t="s">
        <v>19</v>
      </c>
      <c r="E3498" s="2" t="s">
        <v>1245</v>
      </c>
      <c r="F3498" s="2" t="s">
        <v>11374</v>
      </c>
      <c r="G3498" s="2">
        <v>32011</v>
      </c>
      <c r="H3498" s="2" t="s">
        <v>120</v>
      </c>
      <c r="I3498" s="1">
        <v>34792</v>
      </c>
      <c r="J3498" s="2" t="s">
        <v>23</v>
      </c>
      <c r="K3498" s="2"/>
      <c r="L3498" s="2" t="s">
        <v>24</v>
      </c>
      <c r="M3498" s="2">
        <v>126</v>
      </c>
      <c r="N3498" s="2" t="s">
        <v>11375</v>
      </c>
      <c r="O3498" s="2" t="s">
        <v>36</v>
      </c>
      <c r="P3498" s="2" t="s">
        <v>1247</v>
      </c>
      <c r="Q3498" s="2" t="s">
        <v>11376</v>
      </c>
      <c r="R3498" t="str">
        <f>IFERROR(INDEX(ReadySub!$A$2:$A$1153, MATCH(T3498, ReadySub!$Q$2:$Q$1153, 0)), "")</f>
        <v/>
      </c>
      <c r="S3498" s="2" t="str">
        <f t="shared" si="162"/>
        <v>P1H 1M5_126_HUNTSVILLE</v>
      </c>
      <c r="T3498" s="2" t="str">
        <f t="shared" si="163"/>
        <v>P1H 1M5_126 WEST ROAD/GOLDIE ST_HUNTSVILLE</v>
      </c>
      <c r="U3498" s="12" t="str">
        <f t="shared" si="164"/>
        <v>ST</v>
      </c>
    </row>
    <row r="3499" spans="1:21" ht="13" x14ac:dyDescent="0.25">
      <c r="A3499" s="9">
        <v>45777</v>
      </c>
      <c r="B3499" s="2" t="s">
        <v>2104</v>
      </c>
      <c r="C3499" s="2" t="s">
        <v>18</v>
      </c>
      <c r="D3499" s="2" t="s">
        <v>19</v>
      </c>
      <c r="E3499" s="2" t="s">
        <v>1245</v>
      </c>
      <c r="F3499" s="2" t="s">
        <v>11377</v>
      </c>
      <c r="G3499" s="2">
        <v>32012</v>
      </c>
      <c r="H3499" s="2" t="s">
        <v>22</v>
      </c>
      <c r="I3499" s="1">
        <v>34792</v>
      </c>
      <c r="J3499" s="2" t="s">
        <v>23</v>
      </c>
      <c r="K3499" s="2"/>
      <c r="L3499" s="2" t="s">
        <v>24</v>
      </c>
      <c r="M3499" s="2">
        <v>395</v>
      </c>
      <c r="N3499" s="2" t="s">
        <v>11378</v>
      </c>
      <c r="O3499" s="2" t="s">
        <v>26</v>
      </c>
      <c r="P3499" s="2" t="s">
        <v>9331</v>
      </c>
      <c r="Q3499" s="2" t="s">
        <v>11379</v>
      </c>
      <c r="R3499" t="str">
        <f>IFERROR(INDEX(ReadySub!$A$2:$A$1153, MATCH(T3499, ReadySub!$Q$2:$Q$1153, 0)), "")</f>
        <v/>
      </c>
      <c r="S3499" s="2" t="str">
        <f t="shared" si="162"/>
        <v>P1P 1M9_395_GRAVENHURST</v>
      </c>
      <c r="T3499" s="2" t="str">
        <f t="shared" si="163"/>
        <v>P1P 1M9_395 MUSKOKA BEACH RD_GRAVENHURST</v>
      </c>
      <c r="U3499" s="12" t="str">
        <f t="shared" si="164"/>
        <v>RD</v>
      </c>
    </row>
    <row r="3500" spans="1:21" ht="13" x14ac:dyDescent="0.25">
      <c r="A3500" s="9">
        <v>45777</v>
      </c>
      <c r="B3500" s="2" t="s">
        <v>2485</v>
      </c>
      <c r="C3500" s="2" t="s">
        <v>18</v>
      </c>
      <c r="D3500" s="2" t="s">
        <v>19</v>
      </c>
      <c r="E3500" s="2" t="s">
        <v>1245</v>
      </c>
      <c r="F3500" s="2" t="s">
        <v>11380</v>
      </c>
      <c r="G3500" s="2">
        <v>32014</v>
      </c>
      <c r="H3500" s="2" t="s">
        <v>104</v>
      </c>
      <c r="I3500" s="1">
        <v>34792</v>
      </c>
      <c r="J3500" s="2" t="s">
        <v>23</v>
      </c>
      <c r="K3500" s="2"/>
      <c r="L3500" s="2" t="s">
        <v>24</v>
      </c>
      <c r="M3500" s="2">
        <v>1270</v>
      </c>
      <c r="N3500" s="2" t="s">
        <v>4240</v>
      </c>
      <c r="O3500" s="2" t="s">
        <v>109</v>
      </c>
      <c r="P3500" s="2" t="s">
        <v>3996</v>
      </c>
      <c r="Q3500" s="2" t="s">
        <v>11381</v>
      </c>
      <c r="R3500" t="str">
        <f>IFERROR(INDEX(ReadySub!$A$2:$A$1153, MATCH(T3500, ReadySub!$Q$2:$Q$1153, 0)), "")</f>
        <v/>
      </c>
      <c r="S3500" s="2" t="str">
        <f t="shared" si="162"/>
        <v>P1L 1W9_1270_BRACEBRIDGE</v>
      </c>
      <c r="T3500" s="2" t="str">
        <f t="shared" si="163"/>
        <v>P1L 1W9_1270 CEDAR LANE_BRACEBRIDGE</v>
      </c>
      <c r="U3500" s="12" t="str">
        <f t="shared" si="164"/>
        <v>Lane</v>
      </c>
    </row>
    <row r="3501" spans="1:21" ht="13" x14ac:dyDescent="0.25">
      <c r="A3501" s="9">
        <v>45777</v>
      </c>
      <c r="B3501" s="2" t="s">
        <v>2104</v>
      </c>
      <c r="C3501" s="2" t="s">
        <v>18</v>
      </c>
      <c r="D3501" s="2" t="s">
        <v>19</v>
      </c>
      <c r="E3501" s="2" t="s">
        <v>1245</v>
      </c>
      <c r="F3501" s="2" t="s">
        <v>11382</v>
      </c>
      <c r="G3501" s="2">
        <v>32015</v>
      </c>
      <c r="H3501" s="2" t="s">
        <v>120</v>
      </c>
      <c r="I3501" s="1">
        <v>34792</v>
      </c>
      <c r="J3501" s="2" t="s">
        <v>23</v>
      </c>
      <c r="K3501" s="2"/>
      <c r="L3501" s="2" t="s">
        <v>24</v>
      </c>
      <c r="M3501" s="2">
        <v>755</v>
      </c>
      <c r="N3501" s="2" t="s">
        <v>11383</v>
      </c>
      <c r="O3501" s="2" t="s">
        <v>26</v>
      </c>
      <c r="P3501" s="2" t="s">
        <v>1247</v>
      </c>
      <c r="Q3501" s="2" t="s">
        <v>11384</v>
      </c>
      <c r="R3501" t="str">
        <f>IFERROR(INDEX(ReadySub!$A$2:$A$1153, MATCH(T3501, ReadySub!$Q$2:$Q$1153, 0)), "")</f>
        <v/>
      </c>
      <c r="S3501" s="2" t="str">
        <f t="shared" si="162"/>
        <v>P1H 1Z3_755_HUNTSVILLE</v>
      </c>
      <c r="T3501" s="2" t="str">
        <f t="shared" si="163"/>
        <v>P1H 1Z3_755 BRUNEL RD_HUNTSVILLE</v>
      </c>
      <c r="U3501" s="12" t="str">
        <f t="shared" si="164"/>
        <v>RD</v>
      </c>
    </row>
    <row r="3502" spans="1:21" ht="13" x14ac:dyDescent="0.25">
      <c r="A3502" s="9">
        <v>45777</v>
      </c>
      <c r="B3502" s="2" t="s">
        <v>118</v>
      </c>
      <c r="C3502" s="2" t="s">
        <v>18</v>
      </c>
      <c r="D3502" s="2" t="s">
        <v>19</v>
      </c>
      <c r="E3502" s="2" t="s">
        <v>111</v>
      </c>
      <c r="F3502" s="2" t="s">
        <v>11385</v>
      </c>
      <c r="G3502" s="2">
        <v>32036</v>
      </c>
      <c r="H3502" s="2" t="s">
        <v>66</v>
      </c>
      <c r="I3502" s="1">
        <v>32476</v>
      </c>
      <c r="J3502" s="2" t="s">
        <v>23</v>
      </c>
      <c r="K3502" s="2"/>
      <c r="L3502" s="2" t="s">
        <v>24</v>
      </c>
      <c r="M3502" s="2">
        <v>419</v>
      </c>
      <c r="N3502" s="2" t="s">
        <v>11386</v>
      </c>
      <c r="O3502" s="2" t="s">
        <v>36</v>
      </c>
      <c r="P3502" s="2" t="s">
        <v>122</v>
      </c>
      <c r="Q3502" s="2" t="s">
        <v>11387</v>
      </c>
      <c r="R3502" t="str">
        <f>IFERROR(INDEX(ReadySub!$A$2:$A$1153, MATCH(T3502, ReadySub!$Q$2:$Q$1153, 0)), "")</f>
        <v/>
      </c>
      <c r="S3502" s="2" t="str">
        <f t="shared" si="162"/>
        <v>P1B 1S9_419_NORTH BAY</v>
      </c>
      <c r="T3502" s="2" t="str">
        <f t="shared" si="163"/>
        <v>P1B 1S9_419 HAIG ST_NORTH BAY</v>
      </c>
      <c r="U3502" s="12" t="str">
        <f t="shared" si="164"/>
        <v>ST</v>
      </c>
    </row>
    <row r="3503" spans="1:21" ht="13" x14ac:dyDescent="0.25">
      <c r="A3503" s="9">
        <v>45777</v>
      </c>
      <c r="B3503" s="2" t="s">
        <v>2104</v>
      </c>
      <c r="C3503" s="2" t="s">
        <v>18</v>
      </c>
      <c r="D3503" s="2" t="s">
        <v>19</v>
      </c>
      <c r="E3503" s="2" t="s">
        <v>1245</v>
      </c>
      <c r="F3503" s="2" t="s">
        <v>11388</v>
      </c>
      <c r="G3503" s="2">
        <v>32037</v>
      </c>
      <c r="H3503" s="2" t="s">
        <v>202</v>
      </c>
      <c r="I3503" s="1">
        <v>35678</v>
      </c>
      <c r="J3503" s="2" t="s">
        <v>23</v>
      </c>
      <c r="K3503" s="2"/>
      <c r="L3503" s="2" t="s">
        <v>24</v>
      </c>
      <c r="M3503" s="2">
        <v>301</v>
      </c>
      <c r="N3503" s="2" t="s">
        <v>35</v>
      </c>
      <c r="O3503" s="2" t="s">
        <v>36</v>
      </c>
      <c r="P3503" s="2" t="s">
        <v>9331</v>
      </c>
      <c r="Q3503" s="2" t="s">
        <v>11389</v>
      </c>
      <c r="R3503" t="str">
        <f>IFERROR(INDEX(ReadySub!$A$2:$A$1153, MATCH(T3503, ReadySub!$Q$2:$Q$1153, 0)), "")</f>
        <v/>
      </c>
      <c r="S3503" s="2" t="str">
        <f t="shared" si="162"/>
        <v>P1P 1X6_301_GRAVENHURST</v>
      </c>
      <c r="T3503" s="2" t="str">
        <f t="shared" si="163"/>
        <v>P1P 1X6_301 MARY ST_GRAVENHURST</v>
      </c>
      <c r="U3503" s="12" t="str">
        <f t="shared" si="164"/>
        <v>ST</v>
      </c>
    </row>
    <row r="3504" spans="1:21" ht="13" x14ac:dyDescent="0.25">
      <c r="A3504" s="9">
        <v>45777</v>
      </c>
      <c r="B3504" s="2" t="s">
        <v>11390</v>
      </c>
      <c r="C3504" s="2" t="s">
        <v>18</v>
      </c>
      <c r="D3504" s="2" t="s">
        <v>19</v>
      </c>
      <c r="E3504" s="2" t="s">
        <v>20</v>
      </c>
      <c r="F3504" s="2" t="s">
        <v>11391</v>
      </c>
      <c r="G3504" s="2">
        <v>33000</v>
      </c>
      <c r="H3504" s="2" t="s">
        <v>45</v>
      </c>
      <c r="I3504" s="1">
        <v>34373</v>
      </c>
      <c r="J3504" s="2" t="s">
        <v>23</v>
      </c>
      <c r="K3504" s="2"/>
      <c r="L3504" s="2" t="s">
        <v>24</v>
      </c>
      <c r="M3504" s="2">
        <v>223</v>
      </c>
      <c r="N3504" s="2" t="s">
        <v>3318</v>
      </c>
      <c r="O3504" s="2" t="s">
        <v>26</v>
      </c>
      <c r="P3504" s="2" t="s">
        <v>11392</v>
      </c>
      <c r="Q3504" s="2" t="s">
        <v>11393</v>
      </c>
      <c r="R3504" t="str">
        <f>IFERROR(INDEX(ReadySub!$A$2:$A$1153, MATCH(T3504, ReadySub!$Q$2:$Q$1153, 0)), "")</f>
        <v/>
      </c>
      <c r="S3504" s="2" t="str">
        <f t="shared" si="162"/>
        <v>P0P 1B0_223_CUTLER</v>
      </c>
      <c r="T3504" s="2" t="str">
        <f t="shared" si="163"/>
        <v>P0P 1B0_223 VILLAGE RD_CUTLER</v>
      </c>
      <c r="U3504" s="12" t="str">
        <f t="shared" si="164"/>
        <v>RD</v>
      </c>
    </row>
    <row r="3505" spans="1:21" ht="13" x14ac:dyDescent="0.25">
      <c r="A3505" s="9">
        <v>45777</v>
      </c>
      <c r="B3505" s="2" t="s">
        <v>11394</v>
      </c>
      <c r="C3505" s="2" t="s">
        <v>18</v>
      </c>
      <c r="D3505" s="2" t="s">
        <v>19</v>
      </c>
      <c r="E3505" s="2" t="s">
        <v>20</v>
      </c>
      <c r="F3505" s="2" t="s">
        <v>11395</v>
      </c>
      <c r="G3505" s="2">
        <v>33002</v>
      </c>
      <c r="H3505" s="2" t="s">
        <v>45</v>
      </c>
      <c r="I3505" s="1">
        <v>34369</v>
      </c>
      <c r="J3505" s="2" t="s">
        <v>23</v>
      </c>
      <c r="K3505" s="2"/>
      <c r="L3505" s="2" t="s">
        <v>24</v>
      </c>
      <c r="M3505" s="2">
        <v>20</v>
      </c>
      <c r="N3505" s="2" t="s">
        <v>11396</v>
      </c>
      <c r="O3505" s="2" t="s">
        <v>36</v>
      </c>
      <c r="P3505" s="2" t="s">
        <v>11397</v>
      </c>
      <c r="Q3505" s="2" t="s">
        <v>11398</v>
      </c>
      <c r="R3505" t="str">
        <f>IFERROR(INDEX(ReadySub!$A$2:$A$1153, MATCH(T3505, ReadySub!$Q$2:$Q$1153, 0)), "")</f>
        <v/>
      </c>
      <c r="S3505" s="2" t="str">
        <f t="shared" si="162"/>
        <v>P6A 6Z8_20_GARDEN RIVER</v>
      </c>
      <c r="T3505" s="2" t="str">
        <f t="shared" si="163"/>
        <v>P6A 6Z8_20 SHINGWAUK ST_GARDEN RIVER</v>
      </c>
      <c r="U3505" s="12" t="str">
        <f t="shared" si="164"/>
        <v>ST</v>
      </c>
    </row>
    <row r="3506" spans="1:21" ht="13" x14ac:dyDescent="0.25">
      <c r="A3506" s="9">
        <v>45777</v>
      </c>
      <c r="B3506" s="2" t="s">
        <v>11400</v>
      </c>
      <c r="C3506" s="2" t="s">
        <v>18</v>
      </c>
      <c r="D3506" s="2" t="s">
        <v>19</v>
      </c>
      <c r="E3506" s="2" t="s">
        <v>20</v>
      </c>
      <c r="F3506" s="2" t="s">
        <v>11401</v>
      </c>
      <c r="G3506" s="2">
        <v>33030</v>
      </c>
      <c r="H3506" s="2" t="s">
        <v>53</v>
      </c>
      <c r="I3506" s="1">
        <v>36077</v>
      </c>
      <c r="J3506" s="2" t="s">
        <v>23</v>
      </c>
      <c r="K3506" s="2"/>
      <c r="L3506" s="2" t="s">
        <v>24</v>
      </c>
      <c r="M3506" s="2">
        <v>3042</v>
      </c>
      <c r="N3506" s="2" t="s">
        <v>11402</v>
      </c>
      <c r="O3506" s="2" t="s">
        <v>26</v>
      </c>
      <c r="P3506" s="2" t="s">
        <v>394</v>
      </c>
      <c r="Q3506" s="2" t="s">
        <v>395</v>
      </c>
      <c r="R3506" t="str">
        <f>IFERROR(INDEX(ReadySub!$A$2:$A$1153, MATCH(T3506, ReadySub!$Q$2:$Q$1153, 0)), "")</f>
        <v/>
      </c>
      <c r="S3506" s="2" t="str">
        <f t="shared" si="162"/>
        <v>P0P 1P0_3042_MASSEY</v>
      </c>
      <c r="T3506" s="2" t="str">
        <f t="shared" si="163"/>
        <v>P0P 1P0_3042 NEW SUBDIVISION RD_MASSEY</v>
      </c>
      <c r="U3506" s="12" t="str">
        <f t="shared" si="164"/>
        <v>RD</v>
      </c>
    </row>
    <row r="3507" spans="1:21" ht="13" x14ac:dyDescent="0.25">
      <c r="A3507" s="9">
        <v>45777</v>
      </c>
      <c r="B3507" s="2" t="s">
        <v>436</v>
      </c>
      <c r="C3507" s="2" t="s">
        <v>18</v>
      </c>
      <c r="D3507" s="2" t="s">
        <v>19</v>
      </c>
      <c r="E3507" s="2" t="s">
        <v>85</v>
      </c>
      <c r="F3507" s="2" t="s">
        <v>11403</v>
      </c>
      <c r="G3507" s="2">
        <v>34013</v>
      </c>
      <c r="H3507" s="2" t="s">
        <v>66</v>
      </c>
      <c r="I3507" s="1">
        <v>34667</v>
      </c>
      <c r="J3507" s="2" t="s">
        <v>23</v>
      </c>
      <c r="K3507" s="2"/>
      <c r="L3507" s="2" t="s">
        <v>24</v>
      </c>
      <c r="M3507" s="2">
        <v>515</v>
      </c>
      <c r="N3507" s="2" t="s">
        <v>11404</v>
      </c>
      <c r="O3507" s="2" t="s">
        <v>26</v>
      </c>
      <c r="P3507" s="2" t="s">
        <v>439</v>
      </c>
      <c r="Q3507" s="2" t="s">
        <v>440</v>
      </c>
      <c r="R3507" t="str">
        <f>IFERROR(INDEX(ReadySub!$A$2:$A$1153, MATCH(T3507, ReadySub!$Q$2:$Q$1153, 0)), "")</f>
        <v/>
      </c>
      <c r="S3507" s="2" t="str">
        <f t="shared" si="162"/>
        <v>P3Y 1M4_515_LIVELY</v>
      </c>
      <c r="T3507" s="2" t="str">
        <f t="shared" si="163"/>
        <v>P3Y 1M4_515 NIEMI RD_LIVELY</v>
      </c>
      <c r="U3507" s="12" t="str">
        <f t="shared" si="164"/>
        <v>RD</v>
      </c>
    </row>
    <row r="3508" spans="1:21" ht="13" x14ac:dyDescent="0.25">
      <c r="A3508" s="9">
        <v>45777</v>
      </c>
      <c r="B3508" s="2" t="s">
        <v>1394</v>
      </c>
      <c r="C3508" s="2" t="s">
        <v>18</v>
      </c>
      <c r="D3508" s="2" t="s">
        <v>19</v>
      </c>
      <c r="E3508" s="2" t="s">
        <v>85</v>
      </c>
      <c r="F3508" s="2" t="s">
        <v>11405</v>
      </c>
      <c r="G3508" s="2">
        <v>34024</v>
      </c>
      <c r="H3508" s="2" t="s">
        <v>120</v>
      </c>
      <c r="I3508" s="1">
        <v>35332</v>
      </c>
      <c r="J3508" s="2" t="s">
        <v>23</v>
      </c>
      <c r="K3508" s="2"/>
      <c r="L3508" s="2" t="s">
        <v>24</v>
      </c>
      <c r="M3508" s="2">
        <v>102</v>
      </c>
      <c r="N3508" s="2" t="s">
        <v>11406</v>
      </c>
      <c r="O3508" s="2" t="s">
        <v>26</v>
      </c>
      <c r="P3508" s="2" t="s">
        <v>87</v>
      </c>
      <c r="Q3508" s="2" t="s">
        <v>11407</v>
      </c>
      <c r="R3508" t="str">
        <f>IFERROR(INDEX(ReadySub!$A$2:$A$1153, MATCH(T3508, ReadySub!$Q$2:$Q$1153, 0)), "")</f>
        <v/>
      </c>
      <c r="S3508" s="2" t="str">
        <f t="shared" si="162"/>
        <v>P3E 2P7_102_SUDBURY</v>
      </c>
      <c r="T3508" s="2" t="str">
        <f t="shared" si="163"/>
        <v>P3E 2P7_102 LOACH'S RD_SUDBURY</v>
      </c>
      <c r="U3508" s="12" t="str">
        <f t="shared" si="164"/>
        <v>RD</v>
      </c>
    </row>
    <row r="3509" spans="1:21" ht="13" x14ac:dyDescent="0.25">
      <c r="A3509" s="9">
        <v>45777</v>
      </c>
      <c r="B3509" s="2" t="s">
        <v>11408</v>
      </c>
      <c r="C3509" s="2" t="s">
        <v>18</v>
      </c>
      <c r="D3509" s="2" t="s">
        <v>19</v>
      </c>
      <c r="E3509" s="2" t="s">
        <v>85</v>
      </c>
      <c r="F3509" s="2" t="s">
        <v>11408</v>
      </c>
      <c r="G3509" s="2">
        <v>34032</v>
      </c>
      <c r="H3509" s="2" t="s">
        <v>53</v>
      </c>
      <c r="I3509" s="1">
        <v>36077</v>
      </c>
      <c r="J3509" s="2" t="s">
        <v>23</v>
      </c>
      <c r="K3509" s="2"/>
      <c r="L3509" s="2" t="s">
        <v>24</v>
      </c>
      <c r="M3509" s="2">
        <v>295</v>
      </c>
      <c r="N3509" s="2" t="s">
        <v>928</v>
      </c>
      <c r="O3509" s="2" t="s">
        <v>36</v>
      </c>
      <c r="P3509" s="2" t="s">
        <v>87</v>
      </c>
      <c r="Q3509" s="2" t="s">
        <v>11409</v>
      </c>
      <c r="R3509" t="str">
        <f>IFERROR(INDEX(ReadySub!$A$2:$A$1153, MATCH(T3509, ReadySub!$Q$2:$Q$1153, 0)), "")</f>
        <v/>
      </c>
      <c r="S3509" s="2" t="str">
        <f t="shared" si="162"/>
        <v>P3C 1K5_295_SUDBURY</v>
      </c>
      <c r="T3509" s="2" t="str">
        <f t="shared" si="163"/>
        <v>P3C 1K5_295 VICTORIA ST_SUDBURY</v>
      </c>
      <c r="U3509" s="12" t="str">
        <f t="shared" si="164"/>
        <v>ST</v>
      </c>
    </row>
    <row r="3510" spans="1:21" ht="13" x14ac:dyDescent="0.25">
      <c r="A3510" s="9">
        <v>45777</v>
      </c>
      <c r="B3510" s="2" t="s">
        <v>400</v>
      </c>
      <c r="C3510" s="2" t="s">
        <v>18</v>
      </c>
      <c r="D3510" s="2" t="s">
        <v>150</v>
      </c>
      <c r="E3510" s="2" t="s">
        <v>401</v>
      </c>
      <c r="F3510" s="2" t="s">
        <v>11413</v>
      </c>
      <c r="G3510" s="2">
        <v>35004</v>
      </c>
      <c r="H3510" s="2" t="s">
        <v>104</v>
      </c>
      <c r="I3510" s="1">
        <v>34240</v>
      </c>
      <c r="J3510" s="2" t="s">
        <v>23</v>
      </c>
      <c r="K3510" s="2"/>
      <c r="L3510" s="2" t="s">
        <v>24</v>
      </c>
      <c r="M3510" s="2">
        <v>77</v>
      </c>
      <c r="N3510" s="2" t="s">
        <v>11414</v>
      </c>
      <c r="O3510" s="2" t="s">
        <v>47</v>
      </c>
      <c r="P3510" s="2" t="s">
        <v>403</v>
      </c>
      <c r="Q3510" s="2" t="s">
        <v>11415</v>
      </c>
      <c r="R3510" t="str">
        <f>IFERROR(INDEX(ReadySub!$A$2:$A$1153, MATCH(T3510, ReadySub!$Q$2:$Q$1153, 0)), "")</f>
        <v/>
      </c>
      <c r="S3510" s="2" t="str">
        <f t="shared" si="162"/>
        <v>K8N 4J6_77_BELLEVILLE</v>
      </c>
      <c r="T3510" s="2" t="str">
        <f t="shared" si="163"/>
        <v>K8N 4J6_77 ROLLINS DR_BELLEVILLE</v>
      </c>
      <c r="U3510" s="12" t="str">
        <f t="shared" si="164"/>
        <v>DR</v>
      </c>
    </row>
    <row r="3511" spans="1:21" ht="13" x14ac:dyDescent="0.25">
      <c r="A3511" s="9">
        <v>45777</v>
      </c>
      <c r="B3511" s="2" t="s">
        <v>400</v>
      </c>
      <c r="C3511" s="2" t="s">
        <v>18</v>
      </c>
      <c r="D3511" s="2" t="s">
        <v>150</v>
      </c>
      <c r="E3511" s="2" t="s">
        <v>401</v>
      </c>
      <c r="F3511" s="2" t="s">
        <v>11416</v>
      </c>
      <c r="G3511" s="2">
        <v>35005</v>
      </c>
      <c r="H3511" s="2" t="s">
        <v>104</v>
      </c>
      <c r="I3511" s="1">
        <v>34274</v>
      </c>
      <c r="J3511" s="2" t="s">
        <v>23</v>
      </c>
      <c r="K3511" s="2"/>
      <c r="L3511" s="2" t="s">
        <v>24</v>
      </c>
      <c r="M3511" s="2">
        <v>73</v>
      </c>
      <c r="N3511" s="2" t="s">
        <v>498</v>
      </c>
      <c r="O3511" s="2" t="s">
        <v>36</v>
      </c>
      <c r="P3511" s="2" t="s">
        <v>403</v>
      </c>
      <c r="Q3511" s="2" t="s">
        <v>11417</v>
      </c>
      <c r="R3511" t="str">
        <f>IFERROR(INDEX(ReadySub!$A$2:$A$1153, MATCH(T3511, ReadySub!$Q$2:$Q$1153, 0)), "")</f>
        <v/>
      </c>
      <c r="S3511" s="2" t="str">
        <f t="shared" si="162"/>
        <v>K8P 4J3_73_BELLEVILLE</v>
      </c>
      <c r="T3511" s="2" t="str">
        <f t="shared" si="163"/>
        <v>K8P 4J3_73 POPLAR ST_BELLEVILLE</v>
      </c>
      <c r="U3511" s="12" t="str">
        <f t="shared" si="164"/>
        <v>ST</v>
      </c>
    </row>
    <row r="3512" spans="1:21" ht="13" x14ac:dyDescent="0.25">
      <c r="A3512" s="9">
        <v>45777</v>
      </c>
      <c r="B3512" s="2" t="s">
        <v>6497</v>
      </c>
      <c r="C3512" s="2" t="s">
        <v>18</v>
      </c>
      <c r="D3512" s="2" t="s">
        <v>150</v>
      </c>
      <c r="E3512" s="2" t="s">
        <v>401</v>
      </c>
      <c r="F3512" s="2" t="s">
        <v>11418</v>
      </c>
      <c r="G3512" s="2">
        <v>35007</v>
      </c>
      <c r="H3512" s="2" t="s">
        <v>104</v>
      </c>
      <c r="I3512" s="1">
        <v>34274</v>
      </c>
      <c r="J3512" s="2" t="s">
        <v>23</v>
      </c>
      <c r="K3512" s="2"/>
      <c r="L3512" s="2" t="s">
        <v>24</v>
      </c>
      <c r="M3512" s="2">
        <v>33</v>
      </c>
      <c r="N3512" s="2" t="s">
        <v>11419</v>
      </c>
      <c r="O3512" s="2" t="s">
        <v>26</v>
      </c>
      <c r="P3512" s="2" t="s">
        <v>6500</v>
      </c>
      <c r="Q3512" s="2" t="s">
        <v>6501</v>
      </c>
      <c r="R3512" t="str">
        <f>IFERROR(INDEX(ReadySub!$A$2:$A$1153, MATCH(T3512, ReadySub!$Q$2:$Q$1153, 0)), "")</f>
        <v/>
      </c>
      <c r="S3512" s="2" t="str">
        <f t="shared" si="162"/>
        <v>K0L 1C0_33_BANCROFT</v>
      </c>
      <c r="T3512" s="2" t="str">
        <f t="shared" si="163"/>
        <v>K0L 1C0_33 SOUTH BAPTISTE LAKE RD_BANCROFT</v>
      </c>
      <c r="U3512" s="12" t="str">
        <f t="shared" si="164"/>
        <v>RD</v>
      </c>
    </row>
    <row r="3513" spans="1:21" ht="13" x14ac:dyDescent="0.25">
      <c r="A3513" s="9">
        <v>45777</v>
      </c>
      <c r="B3513" s="2" t="s">
        <v>805</v>
      </c>
      <c r="C3513" s="2" t="s">
        <v>18</v>
      </c>
      <c r="D3513" s="2" t="s">
        <v>150</v>
      </c>
      <c r="E3513" s="2" t="s">
        <v>20</v>
      </c>
      <c r="F3513" s="2" t="s">
        <v>11420</v>
      </c>
      <c r="G3513" s="2">
        <v>35018</v>
      </c>
      <c r="H3513" s="2" t="s">
        <v>120</v>
      </c>
      <c r="I3513" s="1">
        <v>35034</v>
      </c>
      <c r="J3513" s="2" t="s">
        <v>23</v>
      </c>
      <c r="K3513" s="2"/>
      <c r="L3513" s="2" t="s">
        <v>24</v>
      </c>
      <c r="M3513" s="2" t="s">
        <v>11421</v>
      </c>
      <c r="N3513" s="2" t="s">
        <v>11422</v>
      </c>
      <c r="O3513" s="2"/>
      <c r="P3513" s="2" t="s">
        <v>808</v>
      </c>
      <c r="Q3513" s="2" t="s">
        <v>809</v>
      </c>
      <c r="R3513" t="str">
        <f>IFERROR(INDEX(ReadySub!$A$2:$A$1153, MATCH(T3513, ReadySub!$Q$2:$Q$1153, 0)), "")</f>
        <v/>
      </c>
      <c r="S3513" s="2" t="str">
        <f t="shared" si="162"/>
        <v>K0K 1X0_TYENDINAGA_DESERONTO</v>
      </c>
      <c r="T3513" s="2" t="str">
        <f t="shared" si="163"/>
        <v>K0K 1X0_TYENDINAGA R.R.#1 0_DESERONTO</v>
      </c>
      <c r="U3513" s="12">
        <f t="shared" si="164"/>
        <v>0</v>
      </c>
    </row>
    <row r="3514" spans="1:21" ht="13" x14ac:dyDescent="0.25">
      <c r="A3514" s="9">
        <v>45777</v>
      </c>
      <c r="B3514" s="2" t="s">
        <v>2523</v>
      </c>
      <c r="C3514" s="2" t="s">
        <v>18</v>
      </c>
      <c r="D3514" s="2" t="s">
        <v>150</v>
      </c>
      <c r="E3514" s="2" t="s">
        <v>401</v>
      </c>
      <c r="F3514" s="2" t="s">
        <v>11423</v>
      </c>
      <c r="G3514" s="2">
        <v>35029</v>
      </c>
      <c r="H3514" s="2" t="s">
        <v>747</v>
      </c>
      <c r="I3514" s="1">
        <v>35705</v>
      </c>
      <c r="J3514" s="2" t="s">
        <v>23</v>
      </c>
      <c r="K3514" s="2"/>
      <c r="L3514" s="2" t="s">
        <v>24</v>
      </c>
      <c r="M3514" s="2">
        <v>109</v>
      </c>
      <c r="N3514" s="2" t="s">
        <v>1777</v>
      </c>
      <c r="O3514" s="2" t="s">
        <v>36</v>
      </c>
      <c r="P3514" s="2" t="s">
        <v>2526</v>
      </c>
      <c r="Q3514" s="2" t="s">
        <v>2527</v>
      </c>
      <c r="R3514" t="str">
        <f>IFERROR(INDEX(ReadySub!$A$2:$A$1153, MATCH(T3514, ReadySub!$Q$2:$Q$1153, 0)), "")</f>
        <v/>
      </c>
      <c r="S3514" s="2" t="str">
        <f t="shared" si="162"/>
        <v>K0K 2K0_109_MADOC</v>
      </c>
      <c r="T3514" s="2" t="str">
        <f t="shared" si="163"/>
        <v>K0K 2K0_109 ELGIN ST_MADOC</v>
      </c>
      <c r="U3514" s="12" t="str">
        <f t="shared" si="164"/>
        <v>ST</v>
      </c>
    </row>
    <row r="3515" spans="1:21" ht="13" x14ac:dyDescent="0.25">
      <c r="A3515" s="9">
        <v>45777</v>
      </c>
      <c r="B3515" s="2" t="s">
        <v>456</v>
      </c>
      <c r="C3515" s="2" t="s">
        <v>18</v>
      </c>
      <c r="D3515" s="2" t="s">
        <v>150</v>
      </c>
      <c r="E3515" s="2" t="s">
        <v>457</v>
      </c>
      <c r="F3515" s="2" t="s">
        <v>11424</v>
      </c>
      <c r="G3515" s="2">
        <v>35030</v>
      </c>
      <c r="H3515" s="2" t="s">
        <v>53</v>
      </c>
      <c r="I3515" s="1">
        <v>35761</v>
      </c>
      <c r="J3515" s="2" t="s">
        <v>23</v>
      </c>
      <c r="K3515" s="2"/>
      <c r="L3515" s="2" t="s">
        <v>24</v>
      </c>
      <c r="M3515" s="2">
        <v>10</v>
      </c>
      <c r="N3515" s="2" t="s">
        <v>458</v>
      </c>
      <c r="O3515" s="2" t="s">
        <v>459</v>
      </c>
      <c r="P3515" s="2" t="s">
        <v>460</v>
      </c>
      <c r="Q3515" s="2" t="s">
        <v>461</v>
      </c>
      <c r="R3515" t="str">
        <f>IFERROR(INDEX(ReadySub!$A$2:$A$1153, MATCH(T3515, ReadySub!$Q$2:$Q$1153, 0)), "")</f>
        <v/>
      </c>
      <c r="S3515" s="2" t="str">
        <f t="shared" si="162"/>
        <v>K0K 2T0_10_PICTON</v>
      </c>
      <c r="T3515" s="2" t="str">
        <f t="shared" si="163"/>
        <v>K0K 2T0_10 MCFARLAND CRT_PICTON</v>
      </c>
      <c r="U3515" s="12" t="str">
        <f t="shared" si="164"/>
        <v>CRT</v>
      </c>
    </row>
    <row r="3516" spans="1:21" ht="13" x14ac:dyDescent="0.25">
      <c r="A3516" s="9">
        <v>45777</v>
      </c>
      <c r="B3516" s="2" t="s">
        <v>4288</v>
      </c>
      <c r="C3516" s="2" t="s">
        <v>18</v>
      </c>
      <c r="D3516" s="2" t="s">
        <v>150</v>
      </c>
      <c r="E3516" s="2" t="s">
        <v>157</v>
      </c>
      <c r="F3516" s="2" t="s">
        <v>11425</v>
      </c>
      <c r="G3516" s="2">
        <v>36002</v>
      </c>
      <c r="H3516" s="2" t="s">
        <v>120</v>
      </c>
      <c r="I3516" s="1">
        <v>34207</v>
      </c>
      <c r="J3516" s="2" t="s">
        <v>23</v>
      </c>
      <c r="K3516" s="2"/>
      <c r="L3516" s="2" t="s">
        <v>24</v>
      </c>
      <c r="M3516" s="2">
        <v>14</v>
      </c>
      <c r="N3516" s="2" t="s">
        <v>11426</v>
      </c>
      <c r="O3516" s="2" t="s">
        <v>26</v>
      </c>
      <c r="P3516" s="2" t="s">
        <v>1365</v>
      </c>
      <c r="Q3516" s="2" t="s">
        <v>1366</v>
      </c>
      <c r="R3516" t="str">
        <f>IFERROR(INDEX(ReadySub!$A$2:$A$1153, MATCH(T3516, ReadySub!$Q$2:$Q$1153, 0)), "")</f>
        <v/>
      </c>
      <c r="S3516" s="2" t="str">
        <f t="shared" si="162"/>
        <v>K0G 1J0_14_KEMPTVILLE</v>
      </c>
      <c r="T3516" s="2" t="str">
        <f t="shared" si="163"/>
        <v>K0G 1J0_14 TOPHMAR RD_KEMPTVILLE</v>
      </c>
      <c r="U3516" s="12" t="str">
        <f t="shared" si="164"/>
        <v>RD</v>
      </c>
    </row>
    <row r="3517" spans="1:21" ht="13" x14ac:dyDescent="0.25">
      <c r="A3517" s="9">
        <v>45777</v>
      </c>
      <c r="B3517" s="2" t="s">
        <v>3606</v>
      </c>
      <c r="C3517" s="2" t="s">
        <v>18</v>
      </c>
      <c r="D3517" s="2" t="s">
        <v>150</v>
      </c>
      <c r="E3517" s="2" t="s">
        <v>332</v>
      </c>
      <c r="F3517" s="2" t="s">
        <v>11427</v>
      </c>
      <c r="G3517" s="2">
        <v>36004</v>
      </c>
      <c r="H3517" s="2" t="s">
        <v>45</v>
      </c>
      <c r="I3517" s="1">
        <v>34963</v>
      </c>
      <c r="J3517" s="2" t="s">
        <v>23</v>
      </c>
      <c r="K3517" s="2"/>
      <c r="L3517" s="2" t="s">
        <v>24</v>
      </c>
      <c r="M3517" s="2">
        <v>100</v>
      </c>
      <c r="N3517" s="2" t="s">
        <v>3608</v>
      </c>
      <c r="O3517" s="2" t="s">
        <v>36</v>
      </c>
      <c r="P3517" s="2" t="s">
        <v>3167</v>
      </c>
      <c r="Q3517" s="2" t="s">
        <v>7595</v>
      </c>
      <c r="R3517" t="str">
        <f>IFERROR(INDEX(ReadySub!$A$2:$A$1153, MATCH(T3517, ReadySub!$Q$2:$Q$1153, 0)), "")</f>
        <v/>
      </c>
      <c r="S3517" s="2" t="str">
        <f t="shared" si="162"/>
        <v>K7H 1M4_100_PERTH</v>
      </c>
      <c r="T3517" s="2" t="str">
        <f t="shared" si="163"/>
        <v>K7H 1M4_100 WILSON ST_PERTH</v>
      </c>
      <c r="U3517" s="12" t="str">
        <f t="shared" si="164"/>
        <v>ST</v>
      </c>
    </row>
    <row r="3518" spans="1:21" ht="13" x14ac:dyDescent="0.25">
      <c r="A3518" s="9">
        <v>45777</v>
      </c>
      <c r="B3518" s="2" t="s">
        <v>1207</v>
      </c>
      <c r="C3518" s="2" t="s">
        <v>18</v>
      </c>
      <c r="D3518" s="2" t="s">
        <v>150</v>
      </c>
      <c r="E3518" s="2" t="s">
        <v>151</v>
      </c>
      <c r="F3518" s="2" t="s">
        <v>11428</v>
      </c>
      <c r="G3518" s="2">
        <v>36009</v>
      </c>
      <c r="H3518" s="2" t="s">
        <v>104</v>
      </c>
      <c r="I3518" s="1">
        <v>34274</v>
      </c>
      <c r="J3518" s="2" t="s">
        <v>23</v>
      </c>
      <c r="K3518" s="2"/>
      <c r="L3518" s="2" t="s">
        <v>24</v>
      </c>
      <c r="M3518" s="2">
        <v>19</v>
      </c>
      <c r="N3518" s="2" t="s">
        <v>11429</v>
      </c>
      <c r="O3518" s="2" t="s">
        <v>101</v>
      </c>
      <c r="P3518" s="2" t="s">
        <v>135</v>
      </c>
      <c r="Q3518" s="2" t="s">
        <v>11430</v>
      </c>
      <c r="R3518" t="str">
        <f>IFERROR(INDEX(ReadySub!$A$2:$A$1153, MATCH(T3518, ReadySub!$Q$2:$Q$1153, 0)), "")</f>
        <v/>
      </c>
      <c r="S3518" s="2" t="str">
        <f t="shared" si="162"/>
        <v>K7M 3P7_19_KINGSTON</v>
      </c>
      <c r="T3518" s="2" t="str">
        <f t="shared" si="163"/>
        <v>K7M 3P7_19 CRERAR BLVD_KINGSTON</v>
      </c>
      <c r="U3518" s="12" t="str">
        <f t="shared" si="164"/>
        <v>BLVD</v>
      </c>
    </row>
    <row r="3519" spans="1:21" ht="13" x14ac:dyDescent="0.25">
      <c r="A3519" s="9">
        <v>45777</v>
      </c>
      <c r="B3519" s="2" t="s">
        <v>3606</v>
      </c>
      <c r="C3519" s="2" t="s">
        <v>18</v>
      </c>
      <c r="D3519" s="2" t="s">
        <v>150</v>
      </c>
      <c r="E3519" s="2" t="s">
        <v>332</v>
      </c>
      <c r="F3519" s="2" t="s">
        <v>11431</v>
      </c>
      <c r="G3519" s="2">
        <v>36010</v>
      </c>
      <c r="H3519" s="2" t="s">
        <v>53</v>
      </c>
      <c r="I3519" s="1">
        <v>34274</v>
      </c>
      <c r="J3519" s="2" t="s">
        <v>23</v>
      </c>
      <c r="K3519" s="2"/>
      <c r="L3519" s="2" t="s">
        <v>24</v>
      </c>
      <c r="M3519" s="2">
        <v>2066</v>
      </c>
      <c r="N3519" s="2" t="s">
        <v>11432</v>
      </c>
      <c r="O3519" s="2" t="s">
        <v>26</v>
      </c>
      <c r="P3519" s="2" t="s">
        <v>3167</v>
      </c>
      <c r="Q3519" s="2" t="s">
        <v>11433</v>
      </c>
      <c r="R3519" t="str">
        <f>IFERROR(INDEX(ReadySub!$A$2:$A$1153, MATCH(T3519, ReadySub!$Q$2:$Q$1153, 0)), "")</f>
        <v/>
      </c>
      <c r="S3519" s="2" t="str">
        <f t="shared" si="162"/>
        <v>K7H 3C5_2066_PERTH</v>
      </c>
      <c r="T3519" s="2" t="str">
        <f t="shared" si="163"/>
        <v>K7H 3C5_2066 SCOTCH LINE RD_PERTH</v>
      </c>
      <c r="U3519" s="12" t="str">
        <f t="shared" si="164"/>
        <v>RD</v>
      </c>
    </row>
    <row r="3520" spans="1:21" ht="13" x14ac:dyDescent="0.25">
      <c r="A3520" s="9">
        <v>45777</v>
      </c>
      <c r="B3520" s="2" t="s">
        <v>2702</v>
      </c>
      <c r="C3520" s="2" t="s">
        <v>18</v>
      </c>
      <c r="D3520" s="2" t="s">
        <v>150</v>
      </c>
      <c r="E3520" s="2" t="s">
        <v>157</v>
      </c>
      <c r="F3520" s="2" t="s">
        <v>11435</v>
      </c>
      <c r="G3520" s="2">
        <v>36016</v>
      </c>
      <c r="H3520" s="2" t="s">
        <v>104</v>
      </c>
      <c r="I3520" s="1">
        <v>34456</v>
      </c>
      <c r="J3520" s="2" t="s">
        <v>23</v>
      </c>
      <c r="K3520" s="2"/>
      <c r="L3520" s="2" t="s">
        <v>24</v>
      </c>
      <c r="M3520" s="2">
        <v>300</v>
      </c>
      <c r="N3520" s="2" t="s">
        <v>732</v>
      </c>
      <c r="O3520" s="2" t="s">
        <v>36</v>
      </c>
      <c r="P3520" s="2" t="s">
        <v>5791</v>
      </c>
      <c r="Q3520" s="2" t="s">
        <v>11434</v>
      </c>
      <c r="R3520" t="str">
        <f>IFERROR(INDEX(ReadySub!$A$2:$A$1153, MATCH(T3520, ReadySub!$Q$2:$Q$1153, 0)), "")</f>
        <v/>
      </c>
      <c r="S3520" s="2" t="str">
        <f t="shared" si="162"/>
        <v>K7G 1Y8_300_GANANOQUE</v>
      </c>
      <c r="T3520" s="2" t="str">
        <f t="shared" si="163"/>
        <v>K7G 1Y8_300 STONE ST_GANANOQUE</v>
      </c>
      <c r="U3520" s="12" t="str">
        <f t="shared" si="164"/>
        <v>ST</v>
      </c>
    </row>
    <row r="3521" spans="1:21" ht="13" x14ac:dyDescent="0.25">
      <c r="A3521" s="9">
        <v>45777</v>
      </c>
      <c r="B3521" s="2" t="s">
        <v>396</v>
      </c>
      <c r="C3521" s="2" t="s">
        <v>18</v>
      </c>
      <c r="D3521" s="2" t="s">
        <v>150</v>
      </c>
      <c r="E3521" s="2" t="s">
        <v>151</v>
      </c>
      <c r="F3521" s="2" t="s">
        <v>11437</v>
      </c>
      <c r="G3521" s="2">
        <v>36039</v>
      </c>
      <c r="H3521" s="2" t="s">
        <v>66</v>
      </c>
      <c r="I3521" s="1">
        <v>35033</v>
      </c>
      <c r="J3521" s="2" t="s">
        <v>23</v>
      </c>
      <c r="K3521" s="2"/>
      <c r="L3521" s="2" t="s">
        <v>24</v>
      </c>
      <c r="M3521" s="2">
        <v>455</v>
      </c>
      <c r="N3521" s="2" t="s">
        <v>6929</v>
      </c>
      <c r="O3521" s="2" t="s">
        <v>36</v>
      </c>
      <c r="P3521" s="2" t="s">
        <v>135</v>
      </c>
      <c r="Q3521" s="2" t="s">
        <v>7270</v>
      </c>
      <c r="R3521" t="str">
        <f>IFERROR(INDEX(ReadySub!$A$2:$A$1153, MATCH(T3521, ReadySub!$Q$2:$Q$1153, 0)), "")</f>
        <v/>
      </c>
      <c r="S3521" s="2" t="str">
        <f t="shared" si="162"/>
        <v>K7K 7C2_455_KINGSTON</v>
      </c>
      <c r="T3521" s="2" t="str">
        <f t="shared" si="163"/>
        <v>K7K 7C2_455 ST.MARTHA ST_KINGSTON</v>
      </c>
      <c r="U3521" s="12" t="str">
        <f t="shared" si="164"/>
        <v>ST</v>
      </c>
    </row>
    <row r="3522" spans="1:21" ht="13" x14ac:dyDescent="0.25">
      <c r="A3522" s="9">
        <v>45777</v>
      </c>
      <c r="B3522" s="2" t="s">
        <v>441</v>
      </c>
      <c r="C3522" s="2" t="s">
        <v>18</v>
      </c>
      <c r="D3522" s="2" t="s">
        <v>150</v>
      </c>
      <c r="E3522" s="2" t="s">
        <v>157</v>
      </c>
      <c r="F3522" s="2" t="s">
        <v>441</v>
      </c>
      <c r="G3522" s="2">
        <v>36047</v>
      </c>
      <c r="H3522" s="2" t="s">
        <v>120</v>
      </c>
      <c r="I3522" s="1">
        <v>35493</v>
      </c>
      <c r="J3522" s="2" t="s">
        <v>23</v>
      </c>
      <c r="K3522" s="2"/>
      <c r="L3522" s="2" t="s">
        <v>24</v>
      </c>
      <c r="M3522" s="2">
        <v>12</v>
      </c>
      <c r="N3522" s="2" t="s">
        <v>646</v>
      </c>
      <c r="O3522" s="2" t="s">
        <v>36</v>
      </c>
      <c r="P3522" s="2" t="s">
        <v>159</v>
      </c>
      <c r="Q3522" s="2" t="s">
        <v>11438</v>
      </c>
      <c r="R3522" t="str">
        <f>IFERROR(INDEX(ReadySub!$A$2:$A$1153, MATCH(T3522, ReadySub!$Q$2:$Q$1153, 0)), "")</f>
        <v/>
      </c>
      <c r="S3522" s="2" t="str">
        <f t="shared" ref="S3522:S3585" si="165">UPPER(TRIM(Q3522))&amp;"_"&amp;UPPER(TRIM(M3522))&amp;"_"&amp;UPPER(TRIM(P3522))</f>
        <v>K6V 7A4_12_BROCKVILLE</v>
      </c>
      <c r="T3522" s="2" t="str">
        <f t="shared" ref="T3522:T3585" si="166">UPPER(TRIM(Q3522))&amp;"_"&amp;UPPER(TRIM(M3522&amp;" "&amp;N3522&amp;" "&amp;U3522))&amp;"_"&amp;UPPER(TRIM(P3522))</f>
        <v>K6V 7A4_12 DURHAM ST_BROCKVILLE</v>
      </c>
      <c r="U3522" s="12" t="str">
        <f t="shared" ref="U3522:U3585" si="167">IF(O3522="STREET","ST",IF(O3522="AVENUE","AVE",IF(O3522="DRIVE","DR",IF(O3522="ROAD","RD",IF(O3522="CRESCENT","CRES",IF(O3522="BOULEVARD","BLVD",IF(O3522="PLACE","PL",IF(O3522="COURT","CRT",O3522))))))))</f>
        <v>ST</v>
      </c>
    </row>
    <row r="3523" spans="1:21" ht="13" x14ac:dyDescent="0.25">
      <c r="A3523" s="9">
        <v>45777</v>
      </c>
      <c r="B3523" s="2" t="s">
        <v>1207</v>
      </c>
      <c r="C3523" s="2" t="s">
        <v>18</v>
      </c>
      <c r="D3523" s="2" t="s">
        <v>150</v>
      </c>
      <c r="E3523" s="2" t="s">
        <v>151</v>
      </c>
      <c r="F3523" s="2" t="s">
        <v>11439</v>
      </c>
      <c r="G3523" s="2">
        <v>36061</v>
      </c>
      <c r="H3523" s="2" t="s">
        <v>104</v>
      </c>
      <c r="I3523" s="1">
        <v>36111</v>
      </c>
      <c r="J3523" s="2" t="s">
        <v>23</v>
      </c>
      <c r="K3523" s="2"/>
      <c r="L3523" s="2" t="s">
        <v>24</v>
      </c>
      <c r="M3523" s="2">
        <v>120</v>
      </c>
      <c r="N3523" s="2" t="s">
        <v>11440</v>
      </c>
      <c r="O3523" s="2" t="s">
        <v>47</v>
      </c>
      <c r="P3523" s="2" t="s">
        <v>135</v>
      </c>
      <c r="Q3523" s="2" t="s">
        <v>11441</v>
      </c>
      <c r="R3523" t="str">
        <f>IFERROR(INDEX(ReadySub!$A$2:$A$1153, MATCH(T3523, ReadySub!$Q$2:$Q$1153, 0)), "")</f>
        <v/>
      </c>
      <c r="S3523" s="2" t="str">
        <f t="shared" si="165"/>
        <v>K7M 2R1_120_KINGSTON</v>
      </c>
      <c r="T3523" s="2" t="str">
        <f t="shared" si="166"/>
        <v>K7M 2R1_120 NORMAN ROGERS DR_KINGSTON</v>
      </c>
      <c r="U3523" s="12" t="str">
        <f t="shared" si="167"/>
        <v>DR</v>
      </c>
    </row>
    <row r="3524" spans="1:21" ht="13" x14ac:dyDescent="0.25">
      <c r="A3524" s="9">
        <v>45777</v>
      </c>
      <c r="B3524" s="2" t="s">
        <v>560</v>
      </c>
      <c r="C3524" s="2" t="s">
        <v>18</v>
      </c>
      <c r="D3524" s="2" t="s">
        <v>150</v>
      </c>
      <c r="E3524" s="2" t="s">
        <v>457</v>
      </c>
      <c r="F3524" s="2" t="s">
        <v>11442</v>
      </c>
      <c r="G3524" s="2">
        <v>36064</v>
      </c>
      <c r="H3524" s="2" t="s">
        <v>104</v>
      </c>
      <c r="I3524" s="1">
        <v>36111</v>
      </c>
      <c r="J3524" s="2" t="s">
        <v>23</v>
      </c>
      <c r="K3524" s="2"/>
      <c r="L3524" s="2" t="s">
        <v>24</v>
      </c>
      <c r="M3524" s="2">
        <v>10</v>
      </c>
      <c r="N3524" s="2" t="s">
        <v>1324</v>
      </c>
      <c r="O3524" s="2" t="s">
        <v>36</v>
      </c>
      <c r="P3524" s="2" t="s">
        <v>8987</v>
      </c>
      <c r="Q3524" s="2" t="s">
        <v>8988</v>
      </c>
      <c r="R3524" t="str">
        <f>IFERROR(INDEX(ReadySub!$A$2:$A$1153, MATCH(T3524, ReadySub!$Q$2:$Q$1153, 0)), "")</f>
        <v/>
      </c>
      <c r="S3524" s="2" t="str">
        <f t="shared" si="165"/>
        <v>K0H 2H0_10_ODESSA</v>
      </c>
      <c r="T3524" s="2" t="str">
        <f t="shared" si="166"/>
        <v>K0H 2H0_10 NORTH ST_ODESSA</v>
      </c>
      <c r="U3524" s="12" t="str">
        <f t="shared" si="167"/>
        <v>ST</v>
      </c>
    </row>
    <row r="3525" spans="1:21" ht="13" x14ac:dyDescent="0.25">
      <c r="A3525" s="9">
        <v>45777</v>
      </c>
      <c r="B3525" s="2" t="s">
        <v>1207</v>
      </c>
      <c r="C3525" s="2" t="s">
        <v>18</v>
      </c>
      <c r="D3525" s="2" t="s">
        <v>150</v>
      </c>
      <c r="E3525" s="2" t="s">
        <v>151</v>
      </c>
      <c r="F3525" s="2" t="s">
        <v>11443</v>
      </c>
      <c r="G3525" s="2">
        <v>36067</v>
      </c>
      <c r="H3525" s="2" t="s">
        <v>104</v>
      </c>
      <c r="I3525" s="1">
        <v>36290</v>
      </c>
      <c r="J3525" s="2" t="s">
        <v>23</v>
      </c>
      <c r="K3525" s="2"/>
      <c r="L3525" s="2" t="s">
        <v>24</v>
      </c>
      <c r="M3525" s="2">
        <v>1255</v>
      </c>
      <c r="N3525" s="2" t="s">
        <v>11444</v>
      </c>
      <c r="O3525" s="2" t="s">
        <v>47</v>
      </c>
      <c r="P3525" s="2" t="s">
        <v>135</v>
      </c>
      <c r="Q3525" s="2" t="s">
        <v>11445</v>
      </c>
      <c r="R3525" t="str">
        <f>IFERROR(INDEX(ReadySub!$A$2:$A$1153, MATCH(T3525, ReadySub!$Q$2:$Q$1153, 0)), "")</f>
        <v/>
      </c>
      <c r="S3525" s="2" t="str">
        <f t="shared" si="165"/>
        <v>K7P 2G6_1255_KINGSTON</v>
      </c>
      <c r="T3525" s="2" t="str">
        <f t="shared" si="166"/>
        <v>K7P 2G6_1255 BIRCHWOOD DR_KINGSTON</v>
      </c>
      <c r="U3525" s="12" t="str">
        <f t="shared" si="167"/>
        <v>DR</v>
      </c>
    </row>
    <row r="3526" spans="1:21" ht="13" x14ac:dyDescent="0.25">
      <c r="A3526" s="9">
        <v>45777</v>
      </c>
      <c r="B3526" s="2" t="s">
        <v>156</v>
      </c>
      <c r="C3526" s="2" t="s">
        <v>18</v>
      </c>
      <c r="D3526" s="2" t="s">
        <v>150</v>
      </c>
      <c r="E3526" s="2" t="s">
        <v>151</v>
      </c>
      <c r="F3526" s="2" t="s">
        <v>11446</v>
      </c>
      <c r="G3526" s="2">
        <v>36069</v>
      </c>
      <c r="H3526" s="2" t="s">
        <v>104</v>
      </c>
      <c r="I3526" s="1">
        <v>36290</v>
      </c>
      <c r="J3526" s="2" t="s">
        <v>23</v>
      </c>
      <c r="K3526" s="2"/>
      <c r="L3526" s="2" t="s">
        <v>24</v>
      </c>
      <c r="M3526" s="2">
        <v>355</v>
      </c>
      <c r="N3526" s="2" t="s">
        <v>776</v>
      </c>
      <c r="O3526" s="2" t="s">
        <v>47</v>
      </c>
      <c r="P3526" s="2" t="s">
        <v>135</v>
      </c>
      <c r="Q3526" s="2" t="s">
        <v>11447</v>
      </c>
      <c r="R3526" t="str">
        <f>IFERROR(INDEX(ReadySub!$A$2:$A$1153, MATCH(T3526, ReadySub!$Q$2:$Q$1153, 0)), "")</f>
        <v/>
      </c>
      <c r="S3526" s="2" t="str">
        <f t="shared" si="165"/>
        <v>K7M 8P5_355_KINGSTON</v>
      </c>
      <c r="T3526" s="2" t="str">
        <f t="shared" si="166"/>
        <v>K7M 8P5_355 WATERLOO DR_KINGSTON</v>
      </c>
      <c r="U3526" s="12" t="str">
        <f t="shared" si="167"/>
        <v>DR</v>
      </c>
    </row>
    <row r="3527" spans="1:21" ht="13" x14ac:dyDescent="0.25">
      <c r="A3527" s="9">
        <v>45777</v>
      </c>
      <c r="B3527" s="2" t="s">
        <v>560</v>
      </c>
      <c r="C3527" s="2" t="s">
        <v>18</v>
      </c>
      <c r="D3527" s="2" t="s">
        <v>150</v>
      </c>
      <c r="E3527" s="2" t="s">
        <v>457</v>
      </c>
      <c r="F3527" s="2" t="s">
        <v>11448</v>
      </c>
      <c r="G3527" s="2">
        <v>36073</v>
      </c>
      <c r="H3527" s="2" t="s">
        <v>104</v>
      </c>
      <c r="I3527" s="1">
        <v>36371</v>
      </c>
      <c r="J3527" s="2" t="s">
        <v>23</v>
      </c>
      <c r="K3527" s="2"/>
      <c r="L3527" s="2" t="s">
        <v>24</v>
      </c>
      <c r="M3527" s="2">
        <v>70</v>
      </c>
      <c r="N3527" s="2" t="s">
        <v>11449</v>
      </c>
      <c r="O3527" s="2" t="s">
        <v>101</v>
      </c>
      <c r="P3527" s="2" t="s">
        <v>2468</v>
      </c>
      <c r="Q3527" s="2" t="s">
        <v>11450</v>
      </c>
      <c r="R3527" t="str">
        <f>IFERROR(INDEX(ReadySub!$A$2:$A$1153, MATCH(T3527, ReadySub!$Q$2:$Q$1153, 0)), "")</f>
        <v/>
      </c>
      <c r="S3527" s="2" t="str">
        <f t="shared" si="165"/>
        <v>K7N 1L4_70_AMHERSTVIEW</v>
      </c>
      <c r="T3527" s="2" t="str">
        <f t="shared" si="166"/>
        <v>K7N 1L4_70 FAIRFIELD BLVD_AMHERSTVIEW</v>
      </c>
      <c r="U3527" s="12" t="str">
        <f t="shared" si="167"/>
        <v>BLVD</v>
      </c>
    </row>
    <row r="3528" spans="1:21" ht="13" x14ac:dyDescent="0.25">
      <c r="A3528" s="9">
        <v>45777</v>
      </c>
      <c r="B3528" s="2" t="s">
        <v>11452</v>
      </c>
      <c r="C3528" s="2" t="s">
        <v>18</v>
      </c>
      <c r="D3528" s="2" t="s">
        <v>51</v>
      </c>
      <c r="E3528" s="2" t="s">
        <v>52</v>
      </c>
      <c r="F3528" s="2" t="s">
        <v>11452</v>
      </c>
      <c r="G3528" s="2">
        <v>37006</v>
      </c>
      <c r="H3528" s="2" t="s">
        <v>66</v>
      </c>
      <c r="I3528" s="1">
        <v>34456</v>
      </c>
      <c r="J3528" s="2" t="s">
        <v>23</v>
      </c>
      <c r="K3528" s="2"/>
      <c r="L3528" s="2" t="s">
        <v>24</v>
      </c>
      <c r="M3528" s="2">
        <v>129</v>
      </c>
      <c r="N3528" s="2" t="s">
        <v>2700</v>
      </c>
      <c r="O3528" s="2" t="s">
        <v>36</v>
      </c>
      <c r="P3528" s="2" t="s">
        <v>221</v>
      </c>
      <c r="Q3528" s="2" t="s">
        <v>2701</v>
      </c>
      <c r="R3528" t="str">
        <f>IFERROR(INDEX(ReadySub!$A$2:$A$1153, MATCH(T3528, ReadySub!$Q$2:$Q$1153, 0)), "")</f>
        <v/>
      </c>
      <c r="S3528" s="2" t="str">
        <f t="shared" si="165"/>
        <v>L1N 4B7_129_WHITBY</v>
      </c>
      <c r="T3528" s="2" t="str">
        <f t="shared" si="166"/>
        <v>L1N 4B7_129 PERRY ST_WHITBY</v>
      </c>
      <c r="U3528" s="12" t="str">
        <f t="shared" si="167"/>
        <v>ST</v>
      </c>
    </row>
    <row r="3529" spans="1:21" ht="13" x14ac:dyDescent="0.25">
      <c r="A3529" s="9">
        <v>45777</v>
      </c>
      <c r="B3529" s="2" t="s">
        <v>405</v>
      </c>
      <c r="C3529" s="2" t="s">
        <v>18</v>
      </c>
      <c r="D3529" s="2" t="s">
        <v>51</v>
      </c>
      <c r="E3529" s="2" t="s">
        <v>52</v>
      </c>
      <c r="F3529" s="2" t="s">
        <v>11453</v>
      </c>
      <c r="G3529" s="2">
        <v>37010</v>
      </c>
      <c r="H3529" s="2" t="s">
        <v>45</v>
      </c>
      <c r="I3529" s="1">
        <v>34607</v>
      </c>
      <c r="J3529" s="2" t="s">
        <v>23</v>
      </c>
      <c r="K3529" s="2"/>
      <c r="L3529" s="2" t="s">
        <v>24</v>
      </c>
      <c r="M3529" s="2">
        <v>380</v>
      </c>
      <c r="N3529" s="2" t="s">
        <v>6170</v>
      </c>
      <c r="O3529" s="2" t="s">
        <v>26</v>
      </c>
      <c r="P3529" s="2" t="s">
        <v>221</v>
      </c>
      <c r="Q3529" s="2" t="s">
        <v>11454</v>
      </c>
      <c r="R3529" t="str">
        <f>IFERROR(INDEX(ReadySub!$A$2:$A$1153, MATCH(T3529, ReadySub!$Q$2:$Q$1153, 0)), "")</f>
        <v/>
      </c>
      <c r="S3529" s="2" t="str">
        <f t="shared" si="165"/>
        <v>L1R 2K5_380_WHITBY</v>
      </c>
      <c r="T3529" s="2" t="str">
        <f t="shared" si="166"/>
        <v>L1R 2K5_380 TAUNTON RD_WHITBY</v>
      </c>
      <c r="U3529" s="12" t="str">
        <f t="shared" si="167"/>
        <v>RD</v>
      </c>
    </row>
    <row r="3530" spans="1:21" ht="13" x14ac:dyDescent="0.25">
      <c r="A3530" s="9">
        <v>45777</v>
      </c>
      <c r="B3530" s="2" t="s">
        <v>323</v>
      </c>
      <c r="C3530" s="2" t="s">
        <v>18</v>
      </c>
      <c r="D3530" s="2" t="s">
        <v>150</v>
      </c>
      <c r="E3530" s="2" t="s">
        <v>324</v>
      </c>
      <c r="F3530" s="2" t="s">
        <v>11455</v>
      </c>
      <c r="G3530" s="2">
        <v>37012</v>
      </c>
      <c r="H3530" s="2" t="s">
        <v>66</v>
      </c>
      <c r="I3530" s="1">
        <v>34607</v>
      </c>
      <c r="J3530" s="2" t="s">
        <v>23</v>
      </c>
      <c r="K3530" s="2"/>
      <c r="L3530" s="2" t="s">
        <v>24</v>
      </c>
      <c r="M3530" s="2">
        <v>1065</v>
      </c>
      <c r="N3530" s="2" t="s">
        <v>11456</v>
      </c>
      <c r="O3530" s="2" t="s">
        <v>92</v>
      </c>
      <c r="P3530" s="2" t="s">
        <v>688</v>
      </c>
      <c r="Q3530" s="2" t="s">
        <v>11457</v>
      </c>
      <c r="R3530" t="str">
        <f>IFERROR(INDEX(ReadySub!$A$2:$A$1153, MATCH(T3530, ReadySub!$Q$2:$Q$1153, 0)), "")</f>
        <v/>
      </c>
      <c r="S3530" s="2" t="str">
        <f t="shared" si="165"/>
        <v>K9A 5N4_1065_COBOURG</v>
      </c>
      <c r="T3530" s="2" t="str">
        <f t="shared" si="166"/>
        <v>K9A 5N4_1065 RIDDELL AVE_COBOURG</v>
      </c>
      <c r="U3530" s="12" t="str">
        <f t="shared" si="167"/>
        <v>AVE</v>
      </c>
    </row>
    <row r="3531" spans="1:21" ht="13" x14ac:dyDescent="0.25">
      <c r="A3531" s="9">
        <v>45777</v>
      </c>
      <c r="B3531" s="2" t="s">
        <v>11458</v>
      </c>
      <c r="C3531" s="2" t="s">
        <v>18</v>
      </c>
      <c r="D3531" s="2" t="s">
        <v>51</v>
      </c>
      <c r="E3531" s="2" t="s">
        <v>52</v>
      </c>
      <c r="F3531" s="2" t="s">
        <v>11459</v>
      </c>
      <c r="G3531" s="2">
        <v>37014</v>
      </c>
      <c r="H3531" s="2" t="s">
        <v>53</v>
      </c>
      <c r="I3531" s="1">
        <v>34607</v>
      </c>
      <c r="J3531" s="2" t="s">
        <v>23</v>
      </c>
      <c r="K3531" s="2"/>
      <c r="L3531" s="2" t="s">
        <v>24</v>
      </c>
      <c r="M3531" s="2">
        <v>16150</v>
      </c>
      <c r="N3531" s="2" t="s">
        <v>6378</v>
      </c>
      <c r="O3531" s="2" t="s">
        <v>26</v>
      </c>
      <c r="P3531" s="2" t="s">
        <v>3815</v>
      </c>
      <c r="Q3531" s="2" t="s">
        <v>6379</v>
      </c>
      <c r="R3531" t="str">
        <f>IFERROR(INDEX(ReadySub!$A$2:$A$1153, MATCH(T3531, ReadySub!$Q$2:$Q$1153, 0)), "")</f>
        <v/>
      </c>
      <c r="S3531" s="2" t="str">
        <f t="shared" si="165"/>
        <v>L9L 1P3_16150_PORT PERRY</v>
      </c>
      <c r="T3531" s="2" t="str">
        <f t="shared" si="166"/>
        <v>L9L 1P3_16150 OLD SIMCOE RD_PORT PERRY</v>
      </c>
      <c r="U3531" s="12" t="str">
        <f t="shared" si="167"/>
        <v>RD</v>
      </c>
    </row>
    <row r="3532" spans="1:21" ht="13" x14ac:dyDescent="0.25">
      <c r="A3532" s="9">
        <v>45777</v>
      </c>
      <c r="B3532" s="2" t="s">
        <v>8490</v>
      </c>
      <c r="C3532" s="2" t="s">
        <v>18</v>
      </c>
      <c r="D3532" s="2" t="s">
        <v>31</v>
      </c>
      <c r="E3532" s="2" t="s">
        <v>43</v>
      </c>
      <c r="F3532" s="2" t="s">
        <v>11460</v>
      </c>
      <c r="G3532" s="2">
        <v>37016</v>
      </c>
      <c r="H3532" s="2" t="s">
        <v>34</v>
      </c>
      <c r="I3532" s="1">
        <v>34744</v>
      </c>
      <c r="J3532" s="2" t="s">
        <v>23</v>
      </c>
      <c r="K3532" s="2"/>
      <c r="L3532" s="2" t="s">
        <v>24</v>
      </c>
      <c r="M3532" s="2">
        <v>1575</v>
      </c>
      <c r="N3532" s="2" t="s">
        <v>10923</v>
      </c>
      <c r="O3532" s="2" t="s">
        <v>101</v>
      </c>
      <c r="P3532" s="2" t="s">
        <v>48</v>
      </c>
      <c r="Q3532" s="2" t="s">
        <v>11461</v>
      </c>
      <c r="R3532" t="str">
        <f>IFERROR(INDEX(ReadySub!$A$2:$A$1153, MATCH(T3532, ReadySub!$Q$2:$Q$1153, 0)), "")</f>
        <v/>
      </c>
      <c r="S3532" s="2" t="str">
        <f t="shared" si="165"/>
        <v>K9K 2J6_1575_PETERBOROUGH</v>
      </c>
      <c r="T3532" s="2" t="str">
        <f t="shared" si="166"/>
        <v>K9K 2J6_1575 GLENFOREST BLVD_PETERBOROUGH</v>
      </c>
      <c r="U3532" s="12" t="str">
        <f t="shared" si="167"/>
        <v>BLVD</v>
      </c>
    </row>
    <row r="3533" spans="1:21" ht="13" x14ac:dyDescent="0.25">
      <c r="A3533" s="9">
        <v>45777</v>
      </c>
      <c r="B3533" s="2" t="s">
        <v>11462</v>
      </c>
      <c r="C3533" s="2" t="s">
        <v>18</v>
      </c>
      <c r="D3533" s="2" t="s">
        <v>150</v>
      </c>
      <c r="E3533" s="2" t="s">
        <v>20</v>
      </c>
      <c r="F3533" s="2" t="s">
        <v>11463</v>
      </c>
      <c r="G3533" s="2">
        <v>37017</v>
      </c>
      <c r="H3533" s="2" t="s">
        <v>66</v>
      </c>
      <c r="I3533" s="1">
        <v>34607</v>
      </c>
      <c r="J3533" s="2" t="s">
        <v>23</v>
      </c>
      <c r="K3533" s="2"/>
      <c r="L3533" s="2" t="s">
        <v>24</v>
      </c>
      <c r="M3533" s="2" t="s">
        <v>11464</v>
      </c>
      <c r="N3533" s="2" t="s">
        <v>2598</v>
      </c>
      <c r="O3533" s="2" t="s">
        <v>26</v>
      </c>
      <c r="P3533" s="2" t="s">
        <v>11465</v>
      </c>
      <c r="Q3533" s="2" t="s">
        <v>11466</v>
      </c>
      <c r="R3533" t="str">
        <f>IFERROR(INDEX(ReadySub!$A$2:$A$1153, MATCH(T3533, ReadySub!$Q$2:$Q$1153, 0)), "")</f>
        <v/>
      </c>
      <c r="S3533" s="2" t="str">
        <f t="shared" si="165"/>
        <v>K0K 2X0_8913 B_ROSENEATH</v>
      </c>
      <c r="T3533" s="2" t="str">
        <f t="shared" si="166"/>
        <v>K0K 2X0_8913 B COUNTY RD_ROSENEATH</v>
      </c>
      <c r="U3533" s="12" t="str">
        <f t="shared" si="167"/>
        <v>RD</v>
      </c>
    </row>
    <row r="3534" spans="1:21" ht="13" x14ac:dyDescent="0.25">
      <c r="A3534" s="9">
        <v>45777</v>
      </c>
      <c r="B3534" s="2" t="s">
        <v>74</v>
      </c>
      <c r="C3534" s="2" t="s">
        <v>18</v>
      </c>
      <c r="D3534" s="2" t="s">
        <v>51</v>
      </c>
      <c r="E3534" s="2" t="s">
        <v>52</v>
      </c>
      <c r="F3534" s="2" t="s">
        <v>11467</v>
      </c>
      <c r="G3534" s="2">
        <v>37019</v>
      </c>
      <c r="H3534" s="2" t="s">
        <v>66</v>
      </c>
      <c r="I3534" s="1">
        <v>34634</v>
      </c>
      <c r="J3534" s="2" t="s">
        <v>23</v>
      </c>
      <c r="K3534" s="2"/>
      <c r="L3534" s="2" t="s">
        <v>24</v>
      </c>
      <c r="M3534" s="2">
        <v>2360</v>
      </c>
      <c r="N3534" s="2" t="s">
        <v>11468</v>
      </c>
      <c r="O3534" s="2" t="s">
        <v>26</v>
      </c>
      <c r="P3534" s="2" t="s">
        <v>72</v>
      </c>
      <c r="Q3534" s="2" t="s">
        <v>11469</v>
      </c>
      <c r="R3534" t="str">
        <f>IFERROR(INDEX(ReadySub!$A$2:$A$1153, MATCH(T3534, ReadySub!$Q$2:$Q$1153, 0)), "")</f>
        <v/>
      </c>
      <c r="S3534" s="2" t="str">
        <f t="shared" si="165"/>
        <v>L1X 2S9_2360_PICKERING</v>
      </c>
      <c r="T3534" s="2" t="str">
        <f t="shared" si="166"/>
        <v>L1X 2S9_2360 SOUTHCOTT RD_PICKERING</v>
      </c>
      <c r="U3534" s="12" t="str">
        <f t="shared" si="167"/>
        <v>RD</v>
      </c>
    </row>
    <row r="3535" spans="1:21" ht="13" x14ac:dyDescent="0.25">
      <c r="A3535" s="9">
        <v>45777</v>
      </c>
      <c r="B3535" s="2" t="s">
        <v>11472</v>
      </c>
      <c r="C3535" s="2" t="s">
        <v>18</v>
      </c>
      <c r="D3535" s="2" t="s">
        <v>51</v>
      </c>
      <c r="E3535" s="2" t="s">
        <v>52</v>
      </c>
      <c r="F3535" s="2" t="s">
        <v>11473</v>
      </c>
      <c r="G3535" s="2">
        <v>37025</v>
      </c>
      <c r="H3535" s="2" t="s">
        <v>53</v>
      </c>
      <c r="I3535" s="1">
        <v>34963</v>
      </c>
      <c r="J3535" s="2" t="s">
        <v>23</v>
      </c>
      <c r="K3535" s="2"/>
      <c r="L3535" s="2" t="s">
        <v>24</v>
      </c>
      <c r="M3535" s="2">
        <v>3810</v>
      </c>
      <c r="N3535" s="2" t="s">
        <v>78</v>
      </c>
      <c r="O3535" s="2" t="s">
        <v>26</v>
      </c>
      <c r="P3535" s="2" t="s">
        <v>78</v>
      </c>
      <c r="Q3535" s="2" t="s">
        <v>11474</v>
      </c>
      <c r="R3535" t="str">
        <f>IFERROR(INDEX(ReadySub!$A$2:$A$1153, MATCH(T3535, ReadySub!$Q$2:$Q$1153, 0)), "")</f>
        <v/>
      </c>
      <c r="S3535" s="2" t="str">
        <f t="shared" si="165"/>
        <v>L1E 2L5_3810_COURTICE</v>
      </c>
      <c r="T3535" s="2" t="str">
        <f t="shared" si="166"/>
        <v>L1E 2L5_3810 COURTICE RD_COURTICE</v>
      </c>
      <c r="U3535" s="12" t="str">
        <f t="shared" si="167"/>
        <v>RD</v>
      </c>
    </row>
    <row r="3536" spans="1:21" ht="13" x14ac:dyDescent="0.25">
      <c r="A3536" s="9">
        <v>45777</v>
      </c>
      <c r="B3536" s="2" t="s">
        <v>405</v>
      </c>
      <c r="C3536" s="2" t="s">
        <v>18</v>
      </c>
      <c r="D3536" s="2" t="s">
        <v>51</v>
      </c>
      <c r="E3536" s="2" t="s">
        <v>52</v>
      </c>
      <c r="F3536" s="2" t="s">
        <v>11475</v>
      </c>
      <c r="G3536" s="2">
        <v>37026</v>
      </c>
      <c r="H3536" s="2" t="s">
        <v>34</v>
      </c>
      <c r="I3536" s="1">
        <v>35033</v>
      </c>
      <c r="J3536" s="2" t="s">
        <v>23</v>
      </c>
      <c r="K3536" s="2"/>
      <c r="L3536" s="2" t="s">
        <v>24</v>
      </c>
      <c r="M3536" s="2">
        <v>40</v>
      </c>
      <c r="N3536" s="2" t="s">
        <v>11476</v>
      </c>
      <c r="O3536" s="2" t="s">
        <v>47</v>
      </c>
      <c r="P3536" s="2" t="s">
        <v>221</v>
      </c>
      <c r="Q3536" s="2" t="s">
        <v>11477</v>
      </c>
      <c r="R3536" t="str">
        <f>IFERROR(INDEX(ReadySub!$A$2:$A$1153, MATCH(T3536, ReadySub!$Q$2:$Q$1153, 0)), "")</f>
        <v/>
      </c>
      <c r="S3536" s="2" t="str">
        <f t="shared" si="165"/>
        <v>L1R 2A1_40_WHITBY</v>
      </c>
      <c r="T3536" s="2" t="str">
        <f t="shared" si="166"/>
        <v>L1R 2A1_40 ROLLING ACRES DR_WHITBY</v>
      </c>
      <c r="U3536" s="12" t="str">
        <f t="shared" si="167"/>
        <v>DR</v>
      </c>
    </row>
    <row r="3537" spans="1:21" ht="13" x14ac:dyDescent="0.25">
      <c r="A3537" s="9">
        <v>45777</v>
      </c>
      <c r="B3537" s="2" t="s">
        <v>445</v>
      </c>
      <c r="C3537" s="2" t="s">
        <v>18</v>
      </c>
      <c r="D3537" s="2" t="s">
        <v>51</v>
      </c>
      <c r="E3537" s="2" t="s">
        <v>52</v>
      </c>
      <c r="F3537" s="2" t="s">
        <v>11478</v>
      </c>
      <c r="G3537" s="2">
        <v>37028</v>
      </c>
      <c r="H3537" s="2" t="s">
        <v>34</v>
      </c>
      <c r="I3537" s="1">
        <v>35362</v>
      </c>
      <c r="J3537" s="2" t="s">
        <v>23</v>
      </c>
      <c r="K3537" s="2"/>
      <c r="L3537" s="2" t="s">
        <v>172</v>
      </c>
      <c r="M3537" s="2">
        <v>362</v>
      </c>
      <c r="N3537" s="2" t="s">
        <v>4622</v>
      </c>
      <c r="O3537" s="2" t="s">
        <v>92</v>
      </c>
      <c r="P3537" s="2" t="s">
        <v>370</v>
      </c>
      <c r="Q3537" s="2" t="s">
        <v>11479</v>
      </c>
      <c r="R3537" t="str">
        <f>IFERROR(INDEX(ReadySub!$A$2:$A$1153, MATCH(T3537, ReadySub!$Q$2:$Q$1153, 0)), "")</f>
        <v/>
      </c>
      <c r="S3537" s="2" t="str">
        <f t="shared" si="165"/>
        <v>L1J 6L7_362_OSHAWA</v>
      </c>
      <c r="T3537" s="2" t="str">
        <f t="shared" si="166"/>
        <v>L1J 6L7_362 HILLSIDE AVE_OSHAWA</v>
      </c>
      <c r="U3537" s="12" t="str">
        <f t="shared" si="167"/>
        <v>AVE</v>
      </c>
    </row>
    <row r="3538" spans="1:21" ht="13" x14ac:dyDescent="0.25">
      <c r="A3538" s="9">
        <v>45777</v>
      </c>
      <c r="B3538" s="2" t="s">
        <v>11452</v>
      </c>
      <c r="C3538" s="2" t="s">
        <v>18</v>
      </c>
      <c r="D3538" s="2" t="s">
        <v>51</v>
      </c>
      <c r="E3538" s="2" t="s">
        <v>52</v>
      </c>
      <c r="F3538" s="2" t="s">
        <v>11480</v>
      </c>
      <c r="G3538" s="2">
        <v>37032</v>
      </c>
      <c r="H3538" s="2" t="s">
        <v>45</v>
      </c>
      <c r="I3538" s="1">
        <v>35025</v>
      </c>
      <c r="J3538" s="2" t="s">
        <v>23</v>
      </c>
      <c r="K3538" s="2"/>
      <c r="L3538" s="2" t="s">
        <v>24</v>
      </c>
      <c r="M3538" s="2">
        <v>135</v>
      </c>
      <c r="N3538" s="2" t="s">
        <v>2700</v>
      </c>
      <c r="O3538" s="2" t="s">
        <v>36</v>
      </c>
      <c r="P3538" s="2" t="s">
        <v>221</v>
      </c>
      <c r="Q3538" s="2" t="s">
        <v>2701</v>
      </c>
      <c r="R3538" t="str">
        <f>IFERROR(INDEX(ReadySub!$A$2:$A$1153, MATCH(T3538, ReadySub!$Q$2:$Q$1153, 0)), "")</f>
        <v/>
      </c>
      <c r="S3538" s="2" t="str">
        <f t="shared" si="165"/>
        <v>L1N 4B7_135_WHITBY</v>
      </c>
      <c r="T3538" s="2" t="str">
        <f t="shared" si="166"/>
        <v>L1N 4B7_135 PERRY ST_WHITBY</v>
      </c>
      <c r="U3538" s="12" t="str">
        <f t="shared" si="167"/>
        <v>ST</v>
      </c>
    </row>
    <row r="3539" spans="1:21" ht="13" x14ac:dyDescent="0.25">
      <c r="A3539" s="9">
        <v>45777</v>
      </c>
      <c r="B3539" s="2" t="s">
        <v>74</v>
      </c>
      <c r="C3539" s="2" t="s">
        <v>18</v>
      </c>
      <c r="D3539" s="2" t="s">
        <v>51</v>
      </c>
      <c r="E3539" s="2" t="s">
        <v>52</v>
      </c>
      <c r="F3539" s="2" t="s">
        <v>11481</v>
      </c>
      <c r="G3539" s="2">
        <v>37041</v>
      </c>
      <c r="H3539" s="2" t="s">
        <v>66</v>
      </c>
      <c r="I3539" s="1">
        <v>35362</v>
      </c>
      <c r="J3539" s="2" t="s">
        <v>23</v>
      </c>
      <c r="K3539" s="2"/>
      <c r="L3539" s="2" t="s">
        <v>24</v>
      </c>
      <c r="M3539" s="2">
        <v>45</v>
      </c>
      <c r="N3539" s="2" t="s">
        <v>11482</v>
      </c>
      <c r="O3539" s="2" t="s">
        <v>47</v>
      </c>
      <c r="P3539" s="2" t="s">
        <v>228</v>
      </c>
      <c r="Q3539" s="2" t="s">
        <v>11483</v>
      </c>
      <c r="R3539" t="str">
        <f>IFERROR(INDEX(ReadySub!$A$2:$A$1153, MATCH(T3539, ReadySub!$Q$2:$Q$1153, 0)), "")</f>
        <v/>
      </c>
      <c r="S3539" s="2" t="str">
        <f t="shared" si="165"/>
        <v>L1C 4Y8_45_BOWMANVILLE</v>
      </c>
      <c r="T3539" s="2" t="str">
        <f t="shared" si="166"/>
        <v>L1C 4Y8_45 WEST SIDE DR_BOWMANVILLE</v>
      </c>
      <c r="U3539" s="12" t="str">
        <f t="shared" si="167"/>
        <v>DR</v>
      </c>
    </row>
    <row r="3540" spans="1:21" ht="13" x14ac:dyDescent="0.25">
      <c r="A3540" s="9">
        <v>45777</v>
      </c>
      <c r="B3540" s="2" t="s">
        <v>74</v>
      </c>
      <c r="C3540" s="2" t="s">
        <v>18</v>
      </c>
      <c r="D3540" s="2" t="s">
        <v>51</v>
      </c>
      <c r="E3540" s="2" t="s">
        <v>52</v>
      </c>
      <c r="F3540" s="2" t="s">
        <v>11484</v>
      </c>
      <c r="G3540" s="2">
        <v>37043</v>
      </c>
      <c r="H3540" s="2" t="s">
        <v>66</v>
      </c>
      <c r="I3540" s="1">
        <v>35362</v>
      </c>
      <c r="J3540" s="2" t="s">
        <v>23</v>
      </c>
      <c r="K3540" s="2"/>
      <c r="L3540" s="2" t="s">
        <v>24</v>
      </c>
      <c r="M3540" s="2">
        <v>50</v>
      </c>
      <c r="N3540" s="2" t="s">
        <v>5499</v>
      </c>
      <c r="O3540" s="2" t="s">
        <v>459</v>
      </c>
      <c r="P3540" s="2" t="s">
        <v>3848</v>
      </c>
      <c r="Q3540" s="2" t="s">
        <v>11485</v>
      </c>
      <c r="R3540" t="str">
        <f>IFERROR(INDEX(ReadySub!$A$2:$A$1153, MATCH(T3540, ReadySub!$Q$2:$Q$1153, 0)), "")</f>
        <v/>
      </c>
      <c r="S3540" s="2" t="str">
        <f t="shared" si="165"/>
        <v>L1B 1M5_50_NEWCASTLE</v>
      </c>
      <c r="T3540" s="2" t="str">
        <f t="shared" si="166"/>
        <v>L1B 1M5_50 GLASS CRT_NEWCASTLE</v>
      </c>
      <c r="U3540" s="12" t="str">
        <f t="shared" si="167"/>
        <v>CRT</v>
      </c>
    </row>
    <row r="3541" spans="1:21" ht="13" x14ac:dyDescent="0.25">
      <c r="A3541" s="9">
        <v>45777</v>
      </c>
      <c r="B3541" s="2" t="s">
        <v>11486</v>
      </c>
      <c r="C3541" s="2" t="s">
        <v>18</v>
      </c>
      <c r="D3541" s="2" t="s">
        <v>51</v>
      </c>
      <c r="E3541" s="2" t="s">
        <v>52</v>
      </c>
      <c r="F3541" s="2" t="s">
        <v>11486</v>
      </c>
      <c r="G3541" s="2">
        <v>37046</v>
      </c>
      <c r="H3541" s="2" t="s">
        <v>66</v>
      </c>
      <c r="I3541" s="1">
        <v>35492</v>
      </c>
      <c r="J3541" s="2" t="s">
        <v>23</v>
      </c>
      <c r="K3541" s="2"/>
      <c r="L3541" s="2" t="s">
        <v>24</v>
      </c>
      <c r="M3541" s="2">
        <v>104</v>
      </c>
      <c r="N3541" s="2" t="s">
        <v>6381</v>
      </c>
      <c r="O3541" s="2" t="s">
        <v>26</v>
      </c>
      <c r="P3541" s="2" t="s">
        <v>228</v>
      </c>
      <c r="Q3541" s="2" t="s">
        <v>11487</v>
      </c>
      <c r="R3541" t="str">
        <f>IFERROR(INDEX(ReadySub!$A$2:$A$1153, MATCH(T3541, ReadySub!$Q$2:$Q$1153, 0)), "")</f>
        <v/>
      </c>
      <c r="S3541" s="2" t="str">
        <f t="shared" si="165"/>
        <v>L1C 3W9_104_BOWMANVILLE</v>
      </c>
      <c r="T3541" s="2" t="str">
        <f t="shared" si="166"/>
        <v>L1C 3W9_104 WAVERLY RD_BOWMANVILLE</v>
      </c>
      <c r="U3541" s="12" t="str">
        <f t="shared" si="167"/>
        <v>RD</v>
      </c>
    </row>
    <row r="3542" spans="1:21" ht="13" x14ac:dyDescent="0.25">
      <c r="A3542" s="9">
        <v>45777</v>
      </c>
      <c r="B3542" s="2" t="s">
        <v>11493</v>
      </c>
      <c r="C3542" s="2" t="s">
        <v>18</v>
      </c>
      <c r="D3542" s="2" t="s">
        <v>51</v>
      </c>
      <c r="E3542" s="2" t="s">
        <v>52</v>
      </c>
      <c r="F3542" s="2" t="s">
        <v>11494</v>
      </c>
      <c r="G3542" s="2">
        <v>37058</v>
      </c>
      <c r="H3542" s="2" t="s">
        <v>53</v>
      </c>
      <c r="I3542" s="1">
        <v>35884</v>
      </c>
      <c r="J3542" s="2" t="s">
        <v>23</v>
      </c>
      <c r="K3542" s="2"/>
      <c r="L3542" s="2" t="s">
        <v>24</v>
      </c>
      <c r="M3542" s="2">
        <v>795</v>
      </c>
      <c r="N3542" s="2" t="s">
        <v>158</v>
      </c>
      <c r="O3542" s="2" t="s">
        <v>26</v>
      </c>
      <c r="P3542" s="2" t="s">
        <v>370</v>
      </c>
      <c r="Q3542" s="2" t="s">
        <v>11495</v>
      </c>
      <c r="R3542" t="str">
        <f>IFERROR(INDEX(ReadySub!$A$2:$A$1153, MATCH(T3542, ReadySub!$Q$2:$Q$1153, 0)), "")</f>
        <v/>
      </c>
      <c r="S3542" s="2" t="str">
        <f t="shared" si="165"/>
        <v>L1J 4J9_795_OSHAWA</v>
      </c>
      <c r="T3542" s="2" t="str">
        <f t="shared" si="166"/>
        <v>L1J 4J9_795 PARK RD_OSHAWA</v>
      </c>
      <c r="U3542" s="12" t="str">
        <f t="shared" si="167"/>
        <v>RD</v>
      </c>
    </row>
    <row r="3543" spans="1:21" ht="13" x14ac:dyDescent="0.25">
      <c r="A3543" s="9">
        <v>45777</v>
      </c>
      <c r="B3543" s="2" t="s">
        <v>11452</v>
      </c>
      <c r="C3543" s="2" t="s">
        <v>18</v>
      </c>
      <c r="D3543" s="2" t="s">
        <v>51</v>
      </c>
      <c r="E3543" s="2" t="s">
        <v>52</v>
      </c>
      <c r="F3543" s="2" t="s">
        <v>11496</v>
      </c>
      <c r="G3543" s="2">
        <v>37060</v>
      </c>
      <c r="H3543" s="2" t="s">
        <v>22</v>
      </c>
      <c r="I3543" s="1">
        <v>35884</v>
      </c>
      <c r="J3543" s="2" t="s">
        <v>23</v>
      </c>
      <c r="K3543" s="2"/>
      <c r="L3543" s="2" t="s">
        <v>24</v>
      </c>
      <c r="M3543" s="2">
        <v>127</v>
      </c>
      <c r="N3543" s="2" t="s">
        <v>2700</v>
      </c>
      <c r="O3543" s="2" t="s">
        <v>36</v>
      </c>
      <c r="P3543" s="2" t="s">
        <v>221</v>
      </c>
      <c r="Q3543" s="2" t="s">
        <v>2701</v>
      </c>
      <c r="R3543" t="str">
        <f>IFERROR(INDEX(ReadySub!$A$2:$A$1153, MATCH(T3543, ReadySub!$Q$2:$Q$1153, 0)), "")</f>
        <v/>
      </c>
      <c r="S3543" s="2" t="str">
        <f t="shared" si="165"/>
        <v>L1N 4B7_127_WHITBY</v>
      </c>
      <c r="T3543" s="2" t="str">
        <f t="shared" si="166"/>
        <v>L1N 4B7_127 PERRY ST_WHITBY</v>
      </c>
      <c r="U3543" s="12" t="str">
        <f t="shared" si="167"/>
        <v>ST</v>
      </c>
    </row>
    <row r="3544" spans="1:21" ht="13" x14ac:dyDescent="0.25">
      <c r="A3544" s="9">
        <v>45777</v>
      </c>
      <c r="B3544" s="2" t="s">
        <v>11497</v>
      </c>
      <c r="C3544" s="2" t="s">
        <v>18</v>
      </c>
      <c r="D3544" s="2" t="s">
        <v>51</v>
      </c>
      <c r="E3544" s="2" t="s">
        <v>52</v>
      </c>
      <c r="F3544" s="2" t="s">
        <v>11497</v>
      </c>
      <c r="G3544" s="2">
        <v>37065</v>
      </c>
      <c r="H3544" s="2" t="s">
        <v>141</v>
      </c>
      <c r="I3544" s="1">
        <v>36059</v>
      </c>
      <c r="J3544" s="2" t="s">
        <v>23</v>
      </c>
      <c r="K3544" s="2"/>
      <c r="L3544" s="2" t="s">
        <v>24</v>
      </c>
      <c r="M3544" s="2">
        <v>45</v>
      </c>
      <c r="N3544" s="2" t="s">
        <v>1601</v>
      </c>
      <c r="O3544" s="2" t="s">
        <v>26</v>
      </c>
      <c r="P3544" s="2" t="s">
        <v>1602</v>
      </c>
      <c r="Q3544" s="2" t="s">
        <v>11498</v>
      </c>
      <c r="R3544" t="str">
        <f>IFERROR(INDEX(ReadySub!$A$2:$A$1153, MATCH(T3544, ReadySub!$Q$2:$Q$1153, 0)), "")</f>
        <v/>
      </c>
      <c r="S3544" s="2" t="str">
        <f t="shared" si="165"/>
        <v>L1M 1B5_45_BROOKLIN</v>
      </c>
      <c r="T3544" s="2" t="str">
        <f t="shared" si="166"/>
        <v>L1M 1B5_45 CASSELS RD_BROOKLIN</v>
      </c>
      <c r="U3544" s="12" t="str">
        <f t="shared" si="167"/>
        <v>RD</v>
      </c>
    </row>
    <row r="3545" spans="1:21" ht="13" x14ac:dyDescent="0.25">
      <c r="A3545" s="9">
        <v>45777</v>
      </c>
      <c r="B3545" s="2" t="s">
        <v>445</v>
      </c>
      <c r="C3545" s="2" t="s">
        <v>18</v>
      </c>
      <c r="D3545" s="2" t="s">
        <v>51</v>
      </c>
      <c r="E3545" s="2" t="s">
        <v>52</v>
      </c>
      <c r="F3545" s="2" t="s">
        <v>11499</v>
      </c>
      <c r="G3545" s="2">
        <v>37066</v>
      </c>
      <c r="H3545" s="2" t="s">
        <v>66</v>
      </c>
      <c r="I3545" s="1">
        <v>36066</v>
      </c>
      <c r="J3545" s="2" t="s">
        <v>23</v>
      </c>
      <c r="K3545" s="2"/>
      <c r="L3545" s="2" t="s">
        <v>172</v>
      </c>
      <c r="M3545" s="2">
        <v>71</v>
      </c>
      <c r="N3545" s="2" t="s">
        <v>1128</v>
      </c>
      <c r="O3545" s="2" t="s">
        <v>92</v>
      </c>
      <c r="P3545" s="2" t="s">
        <v>55</v>
      </c>
      <c r="Q3545" s="2" t="s">
        <v>11500</v>
      </c>
      <c r="R3545" t="str">
        <f>IFERROR(INDEX(ReadySub!$A$2:$A$1153, MATCH(T3545, ReadySub!$Q$2:$Q$1153, 0)), "")</f>
        <v/>
      </c>
      <c r="S3545" s="2" t="str">
        <f t="shared" si="165"/>
        <v>L1S 6S5_71_AJAX</v>
      </c>
      <c r="T3545" s="2" t="str">
        <f t="shared" si="166"/>
        <v>L1S 6S5_71 RITCHIE AVE_AJAX</v>
      </c>
      <c r="U3545" s="12" t="str">
        <f t="shared" si="167"/>
        <v>AVE</v>
      </c>
    </row>
    <row r="3546" spans="1:21" ht="13" x14ac:dyDescent="0.25">
      <c r="A3546" s="9">
        <v>45777</v>
      </c>
      <c r="B3546" s="2" t="s">
        <v>11501</v>
      </c>
      <c r="C3546" s="2" t="s">
        <v>18</v>
      </c>
      <c r="D3546" s="2" t="s">
        <v>51</v>
      </c>
      <c r="E3546" s="2" t="s">
        <v>52</v>
      </c>
      <c r="F3546" s="2" t="s">
        <v>11502</v>
      </c>
      <c r="G3546" s="2">
        <v>37067</v>
      </c>
      <c r="H3546" s="2" t="s">
        <v>120</v>
      </c>
      <c r="I3546" s="1">
        <v>36217</v>
      </c>
      <c r="J3546" s="2" t="s">
        <v>23</v>
      </c>
      <c r="K3546" s="2"/>
      <c r="L3546" s="2" t="s">
        <v>24</v>
      </c>
      <c r="M3546" s="2">
        <v>1848</v>
      </c>
      <c r="N3546" s="2" t="s">
        <v>6383</v>
      </c>
      <c r="O3546" s="2" t="s">
        <v>26</v>
      </c>
      <c r="P3546" s="2" t="s">
        <v>72</v>
      </c>
      <c r="Q3546" s="2" t="s">
        <v>11503</v>
      </c>
      <c r="R3546" t="str">
        <f>IFERROR(INDEX(ReadySub!$A$2:$A$1153, MATCH(T3546, ReadySub!$Q$2:$Q$1153, 0)), "")</f>
        <v/>
      </c>
      <c r="S3546" s="2" t="str">
        <f t="shared" si="165"/>
        <v>L1V 1W3_1848_PICKERING</v>
      </c>
      <c r="T3546" s="2" t="str">
        <f t="shared" si="166"/>
        <v>L1V 1W3_1848 LIVERPOOL RD_PICKERING</v>
      </c>
      <c r="U3546" s="12" t="str">
        <f t="shared" si="167"/>
        <v>RD</v>
      </c>
    </row>
    <row r="3547" spans="1:21" ht="13" x14ac:dyDescent="0.25">
      <c r="A3547" s="9">
        <v>45777</v>
      </c>
      <c r="B3547" s="2" t="s">
        <v>659</v>
      </c>
      <c r="C3547" s="2" t="s">
        <v>18</v>
      </c>
      <c r="D3547" s="2" t="s">
        <v>31</v>
      </c>
      <c r="E3547" s="2" t="s">
        <v>43</v>
      </c>
      <c r="F3547" s="2" t="s">
        <v>11504</v>
      </c>
      <c r="G3547" s="2">
        <v>38002</v>
      </c>
      <c r="H3547" s="2" t="s">
        <v>45</v>
      </c>
      <c r="I3547" s="1">
        <v>34274</v>
      </c>
      <c r="J3547" s="2" t="s">
        <v>23</v>
      </c>
      <c r="K3547" s="2"/>
      <c r="L3547" s="2" t="s">
        <v>24</v>
      </c>
      <c r="M3547" s="2">
        <v>1600</v>
      </c>
      <c r="N3547" s="2" t="s">
        <v>11505</v>
      </c>
      <c r="O3547" s="2" t="s">
        <v>47</v>
      </c>
      <c r="P3547" s="2" t="s">
        <v>48</v>
      </c>
      <c r="Q3547" s="2" t="s">
        <v>11506</v>
      </c>
      <c r="R3547" t="str">
        <f>IFERROR(INDEX(ReadySub!$A$2:$A$1153, MATCH(T3547, ReadySub!$Q$2:$Q$1153, 0)), "")</f>
        <v/>
      </c>
      <c r="S3547" s="2" t="str">
        <f t="shared" si="165"/>
        <v>K9J 7B8_1600_PETERBOROUGH</v>
      </c>
      <c r="T3547" s="2" t="str">
        <f t="shared" si="166"/>
        <v>K9J 7B8_1600 WEST BANK DR_PETERBOROUGH</v>
      </c>
      <c r="U3547" s="12" t="str">
        <f t="shared" si="167"/>
        <v>DR</v>
      </c>
    </row>
    <row r="3548" spans="1:21" ht="13" x14ac:dyDescent="0.25">
      <c r="A3548" s="9">
        <v>45777</v>
      </c>
      <c r="B3548" s="2" t="s">
        <v>2771</v>
      </c>
      <c r="C3548" s="2" t="s">
        <v>18</v>
      </c>
      <c r="D3548" s="2" t="s">
        <v>31</v>
      </c>
      <c r="E3548" s="2" t="s">
        <v>43</v>
      </c>
      <c r="F3548" s="2" t="s">
        <v>11507</v>
      </c>
      <c r="G3548" s="2">
        <v>38010</v>
      </c>
      <c r="H3548" s="2" t="s">
        <v>34</v>
      </c>
      <c r="I3548" s="1">
        <v>34744</v>
      </c>
      <c r="J3548" s="2" t="s">
        <v>23</v>
      </c>
      <c r="K3548" s="2"/>
      <c r="L3548" s="2" t="s">
        <v>24</v>
      </c>
      <c r="M3548" s="2">
        <v>45</v>
      </c>
      <c r="N3548" s="2" t="s">
        <v>11508</v>
      </c>
      <c r="O3548" s="2" t="s">
        <v>36</v>
      </c>
      <c r="P3548" s="2" t="s">
        <v>4491</v>
      </c>
      <c r="Q3548" s="2" t="s">
        <v>4492</v>
      </c>
      <c r="R3548" t="str">
        <f>IFERROR(INDEX(ReadySub!$A$2:$A$1153, MATCH(T3548, ReadySub!$Q$2:$Q$1153, 0)), "")</f>
        <v/>
      </c>
      <c r="S3548" s="2" t="str">
        <f t="shared" si="165"/>
        <v>K0L 2V0_45_NORWOOD</v>
      </c>
      <c r="T3548" s="2" t="str">
        <f t="shared" si="166"/>
        <v>K0L 2V0_45 ALMA ST_NORWOOD</v>
      </c>
      <c r="U3548" s="12" t="str">
        <f t="shared" si="167"/>
        <v>ST</v>
      </c>
    </row>
    <row r="3549" spans="1:21" ht="13" x14ac:dyDescent="0.25">
      <c r="A3549" s="9">
        <v>45777</v>
      </c>
      <c r="B3549" s="2" t="s">
        <v>8485</v>
      </c>
      <c r="C3549" s="2" t="s">
        <v>18</v>
      </c>
      <c r="D3549" s="2" t="s">
        <v>31</v>
      </c>
      <c r="E3549" s="2" t="s">
        <v>20</v>
      </c>
      <c r="F3549" s="2" t="s">
        <v>11509</v>
      </c>
      <c r="G3549" s="2">
        <v>38011</v>
      </c>
      <c r="H3549" s="2" t="s">
        <v>34</v>
      </c>
      <c r="I3549" s="1">
        <v>34793</v>
      </c>
      <c r="J3549" s="2" t="s">
        <v>23</v>
      </c>
      <c r="K3549" s="2"/>
      <c r="L3549" s="2" t="s">
        <v>24</v>
      </c>
      <c r="M3549" s="2">
        <v>863</v>
      </c>
      <c r="N3549" s="2" t="s">
        <v>601</v>
      </c>
      <c r="O3549" s="2" t="s">
        <v>36</v>
      </c>
      <c r="P3549" s="2" t="s">
        <v>8488</v>
      </c>
      <c r="Q3549" s="2" t="s">
        <v>8489</v>
      </c>
      <c r="R3549" t="str">
        <f>IFERROR(INDEX(ReadySub!$A$2:$A$1153, MATCH(T3549, ReadySub!$Q$2:$Q$1153, 0)), "")</f>
        <v/>
      </c>
      <c r="S3549" s="2" t="str">
        <f t="shared" si="165"/>
        <v>K0L 1R0_863_CURVE LAKE</v>
      </c>
      <c r="T3549" s="2" t="str">
        <f t="shared" si="166"/>
        <v>K0L 1R0_863 MISSISSAUGA ST_CURVE LAKE</v>
      </c>
      <c r="U3549" s="12" t="str">
        <f t="shared" si="167"/>
        <v>ST</v>
      </c>
    </row>
    <row r="3550" spans="1:21" ht="13" x14ac:dyDescent="0.25">
      <c r="A3550" s="9">
        <v>45777</v>
      </c>
      <c r="B3550" s="2" t="s">
        <v>8485</v>
      </c>
      <c r="C3550" s="2" t="s">
        <v>18</v>
      </c>
      <c r="D3550" s="2" t="s">
        <v>31</v>
      </c>
      <c r="E3550" s="2" t="s">
        <v>20</v>
      </c>
      <c r="F3550" s="2" t="s">
        <v>11510</v>
      </c>
      <c r="G3550" s="2">
        <v>38013</v>
      </c>
      <c r="H3550" s="2" t="s">
        <v>45</v>
      </c>
      <c r="I3550" s="1">
        <v>34963</v>
      </c>
      <c r="J3550" s="2" t="s">
        <v>23</v>
      </c>
      <c r="K3550" s="2"/>
      <c r="L3550" s="2" t="s">
        <v>24</v>
      </c>
      <c r="M3550" s="2">
        <v>18</v>
      </c>
      <c r="N3550" s="2" t="s">
        <v>11511</v>
      </c>
      <c r="O3550" s="2" t="s">
        <v>36</v>
      </c>
      <c r="P3550" s="2" t="s">
        <v>8488</v>
      </c>
      <c r="Q3550" s="2" t="s">
        <v>8489</v>
      </c>
      <c r="R3550" t="str">
        <f>IFERROR(INDEX(ReadySub!$A$2:$A$1153, MATCH(T3550, ReadySub!$Q$2:$Q$1153, 0)), "")</f>
        <v/>
      </c>
      <c r="S3550" s="2" t="str">
        <f t="shared" si="165"/>
        <v>K0L 1R0_18_CURVE LAKE</v>
      </c>
      <c r="T3550" s="2" t="str">
        <f t="shared" si="166"/>
        <v>K0L 1R0_18 BENOOJEE ST_CURVE LAKE</v>
      </c>
      <c r="U3550" s="12" t="str">
        <f t="shared" si="167"/>
        <v>ST</v>
      </c>
    </row>
    <row r="3551" spans="1:21" ht="13" x14ac:dyDescent="0.25">
      <c r="A3551" s="9">
        <v>45777</v>
      </c>
      <c r="B3551" s="2" t="s">
        <v>17108</v>
      </c>
      <c r="C3551" s="2" t="s">
        <v>18</v>
      </c>
      <c r="D3551" s="2" t="s">
        <v>31</v>
      </c>
      <c r="E3551" s="2" t="s">
        <v>43</v>
      </c>
      <c r="F3551" s="2" t="s">
        <v>11512</v>
      </c>
      <c r="G3551" s="2">
        <v>38014</v>
      </c>
      <c r="H3551" s="2" t="s">
        <v>202</v>
      </c>
      <c r="I3551" s="1">
        <v>34963</v>
      </c>
      <c r="J3551" s="2" t="s">
        <v>23</v>
      </c>
      <c r="K3551" s="2"/>
      <c r="L3551" s="2" t="s">
        <v>24</v>
      </c>
      <c r="M3551" s="2">
        <v>1111</v>
      </c>
      <c r="N3551" s="2" t="s">
        <v>11125</v>
      </c>
      <c r="O3551" s="2" t="s">
        <v>47</v>
      </c>
      <c r="P3551" s="2" t="s">
        <v>48</v>
      </c>
      <c r="Q3551" s="2" t="s">
        <v>11513</v>
      </c>
      <c r="R3551" t="str">
        <f>IFERROR(INDEX(ReadySub!$A$2:$A$1153, MATCH(T3551, ReadySub!$Q$2:$Q$1153, 0)), "")</f>
        <v/>
      </c>
      <c r="S3551" s="2" t="str">
        <f t="shared" si="165"/>
        <v>K9H 6P9_1111_PETERBOROUGH</v>
      </c>
      <c r="T3551" s="2" t="str">
        <f t="shared" si="166"/>
        <v>K9H 6P9_1111 ROYAL DR_PETERBOROUGH</v>
      </c>
      <c r="U3551" s="12" t="str">
        <f t="shared" si="167"/>
        <v>DR</v>
      </c>
    </row>
    <row r="3552" spans="1:21" ht="13" x14ac:dyDescent="0.25">
      <c r="A3552" s="9">
        <v>45777</v>
      </c>
      <c r="B3552" s="2" t="s">
        <v>2658</v>
      </c>
      <c r="C3552" s="2" t="s">
        <v>18</v>
      </c>
      <c r="D3552" s="2" t="s">
        <v>31</v>
      </c>
      <c r="E3552" s="2" t="s">
        <v>32</v>
      </c>
      <c r="F3552" s="2" t="s">
        <v>11514</v>
      </c>
      <c r="G3552" s="2">
        <v>38015</v>
      </c>
      <c r="H3552" s="2" t="s">
        <v>34</v>
      </c>
      <c r="I3552" s="1">
        <v>35025</v>
      </c>
      <c r="J3552" s="2" t="s">
        <v>23</v>
      </c>
      <c r="K3552" s="2"/>
      <c r="L3552" s="2" t="s">
        <v>24</v>
      </c>
      <c r="M3552" s="2">
        <v>374</v>
      </c>
      <c r="N3552" s="2" t="s">
        <v>11515</v>
      </c>
      <c r="O3552" s="2" t="s">
        <v>26</v>
      </c>
      <c r="P3552" s="2" t="s">
        <v>11516</v>
      </c>
      <c r="Q3552" s="2" t="s">
        <v>11517</v>
      </c>
      <c r="R3552" t="str">
        <f>IFERROR(INDEX(ReadySub!$A$2:$A$1153, MATCH(T3552, ReadySub!$Q$2:$Q$1153, 0)), "")</f>
        <v/>
      </c>
      <c r="S3552" s="2" t="str">
        <f t="shared" si="165"/>
        <v>K0M 2C0_374_LITTLE BRITAIN</v>
      </c>
      <c r="T3552" s="2" t="str">
        <f t="shared" si="166"/>
        <v>K0M 2C0_374 ELDON RD_LITTLE BRITAIN</v>
      </c>
      <c r="U3552" s="12" t="str">
        <f t="shared" si="167"/>
        <v>RD</v>
      </c>
    </row>
    <row r="3553" spans="1:21" ht="13" x14ac:dyDescent="0.25">
      <c r="A3553" s="9">
        <v>45777</v>
      </c>
      <c r="B3553" s="2" t="s">
        <v>972</v>
      </c>
      <c r="C3553" s="2" t="s">
        <v>18</v>
      </c>
      <c r="D3553" s="2" t="s">
        <v>150</v>
      </c>
      <c r="E3553" s="2" t="s">
        <v>162</v>
      </c>
      <c r="F3553" s="2" t="s">
        <v>11520</v>
      </c>
      <c r="G3553" s="2">
        <v>39005</v>
      </c>
      <c r="H3553" s="2" t="s">
        <v>11521</v>
      </c>
      <c r="I3553" s="1">
        <v>34274</v>
      </c>
      <c r="J3553" s="2" t="s">
        <v>23</v>
      </c>
      <c r="K3553" s="2"/>
      <c r="L3553" s="2" t="s">
        <v>24</v>
      </c>
      <c r="M3553" s="2">
        <v>1150</v>
      </c>
      <c r="N3553" s="2" t="s">
        <v>974</v>
      </c>
      <c r="O3553" s="2" t="s">
        <v>92</v>
      </c>
      <c r="P3553" s="2" t="s">
        <v>166</v>
      </c>
      <c r="Q3553" s="2" t="s">
        <v>11522</v>
      </c>
      <c r="R3553" t="str">
        <f>IFERROR(INDEX(ReadySub!$A$2:$A$1153, MATCH(T3553, ReadySub!$Q$2:$Q$1153, 0)), "")</f>
        <v/>
      </c>
      <c r="S3553" s="2" t="str">
        <f t="shared" si="165"/>
        <v>K1Z 7K5_1150_OTTAWA</v>
      </c>
      <c r="T3553" s="2" t="str">
        <f t="shared" si="166"/>
        <v>K1Z 7K5_1150 CARLING AVE_OTTAWA</v>
      </c>
      <c r="U3553" s="12" t="str">
        <f t="shared" si="167"/>
        <v>AVE</v>
      </c>
    </row>
    <row r="3554" spans="1:21" ht="13" x14ac:dyDescent="0.25">
      <c r="A3554" s="9">
        <v>45777</v>
      </c>
      <c r="B3554" s="2" t="s">
        <v>972</v>
      </c>
      <c r="C3554" s="2" t="s">
        <v>18</v>
      </c>
      <c r="D3554" s="2" t="s">
        <v>150</v>
      </c>
      <c r="E3554" s="2" t="s">
        <v>162</v>
      </c>
      <c r="F3554" s="2" t="s">
        <v>11523</v>
      </c>
      <c r="G3554" s="2">
        <v>39006</v>
      </c>
      <c r="H3554" s="2" t="s">
        <v>120</v>
      </c>
      <c r="I3554" s="1">
        <v>36433</v>
      </c>
      <c r="J3554" s="2" t="s">
        <v>23</v>
      </c>
      <c r="K3554" s="2"/>
      <c r="L3554" s="2" t="s">
        <v>24</v>
      </c>
      <c r="M3554" s="2">
        <v>310</v>
      </c>
      <c r="N3554" s="2" t="s">
        <v>5940</v>
      </c>
      <c r="O3554" s="2" t="s">
        <v>47</v>
      </c>
      <c r="P3554" s="2" t="s">
        <v>189</v>
      </c>
      <c r="Q3554" s="2" t="s">
        <v>5941</v>
      </c>
      <c r="R3554" t="str">
        <f>IFERROR(INDEX(ReadySub!$A$2:$A$1153, MATCH(T3554, ReadySub!$Q$2:$Q$1153, 0)), "")</f>
        <v/>
      </c>
      <c r="S3554" s="2" t="str">
        <f t="shared" si="165"/>
        <v>K2K 1Y6_310_KANATA</v>
      </c>
      <c r="T3554" s="2" t="str">
        <f t="shared" si="166"/>
        <v>K2K 1Y6_310 LEGGET DR_KANATA</v>
      </c>
      <c r="U3554" s="12" t="str">
        <f t="shared" si="167"/>
        <v>DR</v>
      </c>
    </row>
    <row r="3555" spans="1:21" ht="13" x14ac:dyDescent="0.25">
      <c r="A3555" s="9">
        <v>45777</v>
      </c>
      <c r="B3555" s="2" t="s">
        <v>1517</v>
      </c>
      <c r="C3555" s="2" t="s">
        <v>18</v>
      </c>
      <c r="D3555" s="2" t="s">
        <v>150</v>
      </c>
      <c r="E3555" s="2" t="s">
        <v>1518</v>
      </c>
      <c r="F3555" s="2" t="s">
        <v>11524</v>
      </c>
      <c r="G3555" s="2">
        <v>39007</v>
      </c>
      <c r="H3555" s="2" t="s">
        <v>120</v>
      </c>
      <c r="I3555" s="1">
        <v>34275</v>
      </c>
      <c r="J3555" s="2" t="s">
        <v>23</v>
      </c>
      <c r="K3555" s="2"/>
      <c r="L3555" s="2" t="s">
        <v>172</v>
      </c>
      <c r="M3555" s="2">
        <v>927</v>
      </c>
      <c r="N3555" s="2" t="s">
        <v>11525</v>
      </c>
      <c r="O3555" s="2" t="s">
        <v>115</v>
      </c>
      <c r="P3555" s="2" t="s">
        <v>1521</v>
      </c>
      <c r="Q3555" s="2" t="s">
        <v>11526</v>
      </c>
      <c r="R3555" t="str">
        <f>IFERROR(INDEX(ReadySub!$A$2:$A$1153, MATCH(T3555, ReadySub!$Q$2:$Q$1153, 0)), "")</f>
        <v/>
      </c>
      <c r="S3555" s="2" t="str">
        <f t="shared" si="165"/>
        <v>K4K 1P4_927_CLARENCE-ROCKLAND</v>
      </c>
      <c r="T3555" s="2" t="str">
        <f t="shared" si="166"/>
        <v>K4K 1P4_927 ST.JEAN RUE_CLARENCE-ROCKLAND</v>
      </c>
      <c r="U3555" s="12" t="str">
        <f t="shared" si="167"/>
        <v>Rue</v>
      </c>
    </row>
    <row r="3556" spans="1:21" ht="13" x14ac:dyDescent="0.25">
      <c r="A3556" s="9">
        <v>45777</v>
      </c>
      <c r="B3556" s="2" t="s">
        <v>1272</v>
      </c>
      <c r="C3556" s="2" t="s">
        <v>18</v>
      </c>
      <c r="D3556" s="2" t="s">
        <v>150</v>
      </c>
      <c r="E3556" s="2" t="s">
        <v>162</v>
      </c>
      <c r="F3556" s="2" t="s">
        <v>11527</v>
      </c>
      <c r="G3556" s="2">
        <v>39012</v>
      </c>
      <c r="H3556" s="2" t="s">
        <v>45</v>
      </c>
      <c r="I3556" s="1">
        <v>34310</v>
      </c>
      <c r="J3556" s="2" t="s">
        <v>23</v>
      </c>
      <c r="K3556" s="2"/>
      <c r="L3556" s="2" t="s">
        <v>172</v>
      </c>
      <c r="M3556" s="2">
        <v>111</v>
      </c>
      <c r="N3556" s="2" t="s">
        <v>11528</v>
      </c>
      <c r="O3556" s="2" t="s">
        <v>47</v>
      </c>
      <c r="P3556" s="2" t="s">
        <v>166</v>
      </c>
      <c r="Q3556" s="2" t="s">
        <v>11529</v>
      </c>
      <c r="R3556" t="str">
        <f>IFERROR(INDEX(ReadySub!$A$2:$A$1153, MATCH(T3556, ReadySub!$Q$2:$Q$1153, 0)), "")</f>
        <v/>
      </c>
      <c r="S3556" s="2" t="str">
        <f t="shared" si="165"/>
        <v>K1N 5A1_111_OTTAWA</v>
      </c>
      <c r="T3556" s="2" t="str">
        <f t="shared" si="166"/>
        <v>K1N 5A1_111 SUSSEX DR_OTTAWA</v>
      </c>
      <c r="U3556" s="12" t="str">
        <f t="shared" si="167"/>
        <v>DR</v>
      </c>
    </row>
    <row r="3557" spans="1:21" ht="13" x14ac:dyDescent="0.25">
      <c r="A3557" s="9">
        <v>45777</v>
      </c>
      <c r="B3557" s="2" t="s">
        <v>2071</v>
      </c>
      <c r="C3557" s="2" t="s">
        <v>18</v>
      </c>
      <c r="D3557" s="2" t="s">
        <v>150</v>
      </c>
      <c r="E3557" s="2" t="s">
        <v>20</v>
      </c>
      <c r="F3557" s="2" t="s">
        <v>11530</v>
      </c>
      <c r="G3557" s="2">
        <v>39013</v>
      </c>
      <c r="H3557" s="2" t="s">
        <v>22</v>
      </c>
      <c r="I3557" s="1">
        <v>34310</v>
      </c>
      <c r="J3557" s="2" t="s">
        <v>23</v>
      </c>
      <c r="K3557" s="2"/>
      <c r="L3557" s="2" t="s">
        <v>24</v>
      </c>
      <c r="M3557" s="2">
        <v>117</v>
      </c>
      <c r="N3557" s="2" t="s">
        <v>4211</v>
      </c>
      <c r="O3557" s="2" t="s">
        <v>26</v>
      </c>
      <c r="P3557" s="2" t="s">
        <v>2073</v>
      </c>
      <c r="Q3557" s="2" t="s">
        <v>11531</v>
      </c>
      <c r="R3557" t="str">
        <f>IFERROR(INDEX(ReadySub!$A$2:$A$1153, MATCH(T3557, ReadySub!$Q$2:$Q$1153, 0)), "")</f>
        <v/>
      </c>
      <c r="S3557" s="2" t="str">
        <f t="shared" si="165"/>
        <v>K6H 5T3_117_AKWESASNE</v>
      </c>
      <c r="T3557" s="2" t="str">
        <f t="shared" si="166"/>
        <v>K6H 5T3_117 SNYE SCHOOL RD_AKWESASNE</v>
      </c>
      <c r="U3557" s="12" t="str">
        <f t="shared" si="167"/>
        <v>RD</v>
      </c>
    </row>
    <row r="3558" spans="1:21" ht="13" x14ac:dyDescent="0.25">
      <c r="A3558" s="9">
        <v>45777</v>
      </c>
      <c r="B3558" s="2" t="s">
        <v>6476</v>
      </c>
      <c r="C3558" s="2" t="s">
        <v>18</v>
      </c>
      <c r="D3558" s="2" t="s">
        <v>150</v>
      </c>
      <c r="E3558" s="2" t="s">
        <v>720</v>
      </c>
      <c r="F3558" s="2" t="s">
        <v>6476</v>
      </c>
      <c r="G3558" s="2">
        <v>39015</v>
      </c>
      <c r="H3558" s="2" t="s">
        <v>66</v>
      </c>
      <c r="I3558" s="1">
        <v>34346</v>
      </c>
      <c r="J3558" s="2" t="s">
        <v>23</v>
      </c>
      <c r="K3558" s="2"/>
      <c r="L3558" s="2" t="s">
        <v>24</v>
      </c>
      <c r="M3558" s="2">
        <v>64</v>
      </c>
      <c r="N3558" s="2" t="s">
        <v>199</v>
      </c>
      <c r="O3558" s="2" t="s">
        <v>36</v>
      </c>
      <c r="P3558" s="2" t="s">
        <v>6477</v>
      </c>
      <c r="Q3558" s="2" t="s">
        <v>6478</v>
      </c>
      <c r="R3558" t="str">
        <f>IFERROR(INDEX(ReadySub!$A$2:$A$1153, MATCH(T3558, ReadySub!$Q$2:$Q$1153, 0)), "")</f>
        <v/>
      </c>
      <c r="S3558" s="2" t="str">
        <f t="shared" si="165"/>
        <v>K0J 1T0_64_EGANVILLE</v>
      </c>
      <c r="T3558" s="2" t="str">
        <f t="shared" si="166"/>
        <v>K0J 1T0_64 MAPLE ST_EGANVILLE</v>
      </c>
      <c r="U3558" s="12" t="str">
        <f t="shared" si="167"/>
        <v>ST</v>
      </c>
    </row>
    <row r="3559" spans="1:21" ht="13" x14ac:dyDescent="0.25">
      <c r="A3559" s="9">
        <v>45777</v>
      </c>
      <c r="B3559" s="2" t="s">
        <v>16818</v>
      </c>
      <c r="C3559" s="2" t="s">
        <v>18</v>
      </c>
      <c r="D3559" s="2" t="s">
        <v>150</v>
      </c>
      <c r="E3559" s="2" t="s">
        <v>162</v>
      </c>
      <c r="F3559" s="2" t="s">
        <v>11532</v>
      </c>
      <c r="G3559" s="2">
        <v>39019</v>
      </c>
      <c r="H3559" s="2" t="s">
        <v>120</v>
      </c>
      <c r="I3559" s="1">
        <v>34369</v>
      </c>
      <c r="J3559" s="2" t="s">
        <v>23</v>
      </c>
      <c r="K3559" s="2"/>
      <c r="L3559" s="2" t="s">
        <v>24</v>
      </c>
      <c r="M3559" s="2">
        <v>5858</v>
      </c>
      <c r="N3559" s="2" t="s">
        <v>11533</v>
      </c>
      <c r="O3559" s="2" t="s">
        <v>47</v>
      </c>
      <c r="P3559" s="2" t="s">
        <v>4609</v>
      </c>
      <c r="Q3559" s="2" t="s">
        <v>11534</v>
      </c>
      <c r="R3559" t="str">
        <f>IFERROR(INDEX(ReadySub!$A$2:$A$1153, MATCH(T3559, ReadySub!$Q$2:$Q$1153, 0)), "")</f>
        <v/>
      </c>
      <c r="S3559" s="2" t="str">
        <f t="shared" si="165"/>
        <v>K4M 1B3_5858_MANOTICK</v>
      </c>
      <c r="T3559" s="2" t="str">
        <f t="shared" si="166"/>
        <v>K4M 1B3_5858 RIDEAU VALLEY DR_MANOTICK</v>
      </c>
      <c r="U3559" s="12" t="str">
        <f t="shared" si="167"/>
        <v>DR</v>
      </c>
    </row>
    <row r="3560" spans="1:21" ht="13" x14ac:dyDescent="0.25">
      <c r="A3560" s="9">
        <v>45777</v>
      </c>
      <c r="B3560" s="2" t="s">
        <v>532</v>
      </c>
      <c r="C3560" s="2" t="s">
        <v>18</v>
      </c>
      <c r="D3560" s="2" t="s">
        <v>150</v>
      </c>
      <c r="E3560" s="2" t="s">
        <v>162</v>
      </c>
      <c r="F3560" s="2" t="s">
        <v>11538</v>
      </c>
      <c r="G3560" s="2">
        <v>39028</v>
      </c>
      <c r="H3560" s="2" t="s">
        <v>120</v>
      </c>
      <c r="I3560" s="1">
        <v>34542</v>
      </c>
      <c r="J3560" s="2" t="s">
        <v>23</v>
      </c>
      <c r="K3560" s="2"/>
      <c r="L3560" s="2" t="s">
        <v>24</v>
      </c>
      <c r="M3560" s="2" t="s">
        <v>11539</v>
      </c>
      <c r="N3560" s="2" t="s">
        <v>548</v>
      </c>
      <c r="O3560" s="2" t="s">
        <v>47</v>
      </c>
      <c r="P3560" s="2" t="s">
        <v>189</v>
      </c>
      <c r="Q3560" s="2" t="s">
        <v>11540</v>
      </c>
      <c r="R3560" t="str">
        <f>IFERROR(INDEX(ReadySub!$A$2:$A$1153, MATCH(T3560, ReadySub!$Q$2:$Q$1153, 0)), "")</f>
        <v/>
      </c>
      <c r="S3560" s="2" t="str">
        <f t="shared" si="165"/>
        <v>K2M 2K6_50B_KANATA</v>
      </c>
      <c r="T3560" s="2" t="str">
        <f t="shared" si="166"/>
        <v>K2M 2K6_50B STONEHAVEN DR_KANATA</v>
      </c>
      <c r="U3560" s="12" t="str">
        <f t="shared" si="167"/>
        <v>DR</v>
      </c>
    </row>
    <row r="3561" spans="1:21" ht="13" x14ac:dyDescent="0.25">
      <c r="A3561" s="9">
        <v>45777</v>
      </c>
      <c r="B3561" s="2" t="s">
        <v>532</v>
      </c>
      <c r="C3561" s="2" t="s">
        <v>18</v>
      </c>
      <c r="D3561" s="2" t="s">
        <v>150</v>
      </c>
      <c r="E3561" s="2" t="s">
        <v>162</v>
      </c>
      <c r="F3561" s="2" t="s">
        <v>11541</v>
      </c>
      <c r="G3561" s="2">
        <v>39029</v>
      </c>
      <c r="H3561" s="2" t="s">
        <v>120</v>
      </c>
      <c r="I3561" s="1">
        <v>34542</v>
      </c>
      <c r="J3561" s="2" t="s">
        <v>23</v>
      </c>
      <c r="K3561" s="2"/>
      <c r="L3561" s="2" t="s">
        <v>24</v>
      </c>
      <c r="M3561" s="2" t="s">
        <v>11542</v>
      </c>
      <c r="N3561" s="2" t="s">
        <v>11543</v>
      </c>
      <c r="O3561" s="2" t="s">
        <v>47</v>
      </c>
      <c r="P3561" s="2" t="s">
        <v>540</v>
      </c>
      <c r="Q3561" s="2" t="s">
        <v>11544</v>
      </c>
      <c r="R3561" t="str">
        <f>IFERROR(INDEX(ReadySub!$A$2:$A$1153, MATCH(T3561, ReadySub!$Q$2:$Q$1153, 0)), "")</f>
        <v/>
      </c>
      <c r="S3561" s="2" t="str">
        <f t="shared" si="165"/>
        <v>K2J 4C2_60B_NEPEAN</v>
      </c>
      <c r="T3561" s="2" t="str">
        <f t="shared" si="166"/>
        <v>K2J 4C2_60B MOUNTSHANNON DR_NEPEAN</v>
      </c>
      <c r="U3561" s="12" t="str">
        <f t="shared" si="167"/>
        <v>DR</v>
      </c>
    </row>
    <row r="3562" spans="1:21" ht="13" x14ac:dyDescent="0.25">
      <c r="A3562" s="9">
        <v>45777</v>
      </c>
      <c r="B3562" s="2" t="s">
        <v>532</v>
      </c>
      <c r="C3562" s="2" t="s">
        <v>18</v>
      </c>
      <c r="D3562" s="2" t="s">
        <v>150</v>
      </c>
      <c r="E3562" s="2" t="s">
        <v>162</v>
      </c>
      <c r="F3562" s="2" t="s">
        <v>11545</v>
      </c>
      <c r="G3562" s="2">
        <v>39030</v>
      </c>
      <c r="H3562" s="2" t="s">
        <v>104</v>
      </c>
      <c r="I3562" s="1">
        <v>34542</v>
      </c>
      <c r="J3562" s="2" t="s">
        <v>23</v>
      </c>
      <c r="K3562" s="2"/>
      <c r="L3562" s="2" t="s">
        <v>24</v>
      </c>
      <c r="M3562" s="2" t="s">
        <v>11546</v>
      </c>
      <c r="N3562" s="2" t="s">
        <v>6214</v>
      </c>
      <c r="O3562" s="2" t="s">
        <v>47</v>
      </c>
      <c r="P3562" s="2" t="s">
        <v>166</v>
      </c>
      <c r="Q3562" s="2" t="s">
        <v>11547</v>
      </c>
      <c r="R3562" t="str">
        <f>IFERROR(INDEX(ReadySub!$A$2:$A$1153, MATCH(T3562, ReadySub!$Q$2:$Q$1153, 0)), "")</f>
        <v/>
      </c>
      <c r="S3562" s="2" t="str">
        <f t="shared" si="165"/>
        <v>K4A 3M2_2133B_OTTAWA</v>
      </c>
      <c r="T3562" s="2" t="str">
        <f t="shared" si="166"/>
        <v>K4A 3M2_2133B GARDENWAY DR_OTTAWA</v>
      </c>
      <c r="U3562" s="12" t="str">
        <f t="shared" si="167"/>
        <v>DR</v>
      </c>
    </row>
    <row r="3563" spans="1:21" ht="13" x14ac:dyDescent="0.25">
      <c r="A3563" s="9">
        <v>45777</v>
      </c>
      <c r="B3563" s="2" t="s">
        <v>17109</v>
      </c>
      <c r="C3563" s="2" t="s">
        <v>18</v>
      </c>
      <c r="D3563" s="2" t="s">
        <v>150</v>
      </c>
      <c r="E3563" s="2" t="s">
        <v>162</v>
      </c>
      <c r="F3563" s="2" t="s">
        <v>11550</v>
      </c>
      <c r="G3563" s="2">
        <v>39037</v>
      </c>
      <c r="H3563" s="2" t="s">
        <v>45</v>
      </c>
      <c r="I3563" s="1">
        <v>32638</v>
      </c>
      <c r="J3563" s="2" t="s">
        <v>23</v>
      </c>
      <c r="K3563" s="2"/>
      <c r="L3563" s="2" t="s">
        <v>24</v>
      </c>
      <c r="M3563" s="2">
        <v>195</v>
      </c>
      <c r="N3563" s="2" t="s">
        <v>789</v>
      </c>
      <c r="O3563" s="2" t="s">
        <v>36</v>
      </c>
      <c r="P3563" s="2" t="s">
        <v>166</v>
      </c>
      <c r="Q3563" s="2" t="s">
        <v>11551</v>
      </c>
      <c r="R3563" t="str">
        <f>IFERROR(INDEX(ReadySub!$A$2:$A$1153, MATCH(T3563, ReadySub!$Q$2:$Q$1153, 0)), "")</f>
        <v/>
      </c>
      <c r="S3563" s="2" t="str">
        <f t="shared" si="165"/>
        <v>K1N 5W6_195_OTTAWA</v>
      </c>
      <c r="T3563" s="2" t="str">
        <f t="shared" si="166"/>
        <v>K1N 5W6_195 GEORGE ST_OTTAWA</v>
      </c>
      <c r="U3563" s="12" t="str">
        <f t="shared" si="167"/>
        <v>ST</v>
      </c>
    </row>
    <row r="3564" spans="1:21" ht="13" x14ac:dyDescent="0.25">
      <c r="A3564" s="9">
        <v>45777</v>
      </c>
      <c r="B3564" s="2" t="s">
        <v>11552</v>
      </c>
      <c r="C3564" s="2" t="s">
        <v>18</v>
      </c>
      <c r="D3564" s="2" t="s">
        <v>150</v>
      </c>
      <c r="E3564" s="2" t="s">
        <v>162</v>
      </c>
      <c r="F3564" s="2" t="s">
        <v>11553</v>
      </c>
      <c r="G3564" s="2">
        <v>39039</v>
      </c>
      <c r="H3564" s="2" t="s">
        <v>141</v>
      </c>
      <c r="I3564" s="1">
        <v>34634</v>
      </c>
      <c r="J3564" s="2" t="s">
        <v>23</v>
      </c>
      <c r="K3564" s="2"/>
      <c r="L3564" s="2" t="s">
        <v>24</v>
      </c>
      <c r="M3564" s="2">
        <v>50</v>
      </c>
      <c r="N3564" s="2" t="s">
        <v>1494</v>
      </c>
      <c r="O3564" s="2" t="s">
        <v>36</v>
      </c>
      <c r="P3564" s="2" t="s">
        <v>166</v>
      </c>
      <c r="Q3564" s="2" t="s">
        <v>11554</v>
      </c>
      <c r="R3564" t="str">
        <f>IFERROR(INDEX(ReadySub!$A$2:$A$1153, MATCH(T3564, ReadySub!$Q$2:$Q$1153, 0)), "")</f>
        <v/>
      </c>
      <c r="S3564" s="2" t="str">
        <f t="shared" si="165"/>
        <v>K1M 1X1_50_OTTAWA</v>
      </c>
      <c r="T3564" s="2" t="str">
        <f t="shared" si="166"/>
        <v>K1M 1X1_50 VAUGHAN ST_OTTAWA</v>
      </c>
      <c r="U3564" s="12" t="str">
        <f t="shared" si="167"/>
        <v>ST</v>
      </c>
    </row>
    <row r="3565" spans="1:21" ht="13" x14ac:dyDescent="0.25">
      <c r="A3565" s="9">
        <v>45777</v>
      </c>
      <c r="B3565" s="2" t="s">
        <v>16818</v>
      </c>
      <c r="C3565" s="2" t="s">
        <v>18</v>
      </c>
      <c r="D3565" s="2" t="s">
        <v>150</v>
      </c>
      <c r="E3565" s="2" t="s">
        <v>162</v>
      </c>
      <c r="F3565" s="2" t="s">
        <v>11558</v>
      </c>
      <c r="G3565" s="2">
        <v>39044</v>
      </c>
      <c r="H3565" s="2" t="s">
        <v>120</v>
      </c>
      <c r="I3565" s="1">
        <v>34634</v>
      </c>
      <c r="J3565" s="2" t="s">
        <v>23</v>
      </c>
      <c r="K3565" s="2"/>
      <c r="L3565" s="2" t="s">
        <v>24</v>
      </c>
      <c r="M3565" s="2" t="s">
        <v>11559</v>
      </c>
      <c r="N3565" s="2" t="s">
        <v>11560</v>
      </c>
      <c r="O3565" s="2" t="s">
        <v>47</v>
      </c>
      <c r="P3565" s="2" t="s">
        <v>166</v>
      </c>
      <c r="Q3565" s="2" t="s">
        <v>11561</v>
      </c>
      <c r="R3565" t="str">
        <f>IFERROR(INDEX(ReadySub!$A$2:$A$1153, MATCH(T3565, ReadySub!$Q$2:$Q$1153, 0)), "")</f>
        <v/>
      </c>
      <c r="S3565" s="2" t="str">
        <f t="shared" si="165"/>
        <v>K1C 6X7_1570A_OTTAWA</v>
      </c>
      <c r="T3565" s="2" t="str">
        <f t="shared" si="166"/>
        <v>K1C 6X7_1570A FOREST VALLEY DR_OTTAWA</v>
      </c>
      <c r="U3565" s="12" t="str">
        <f t="shared" si="167"/>
        <v>DR</v>
      </c>
    </row>
    <row r="3566" spans="1:21" ht="13" x14ac:dyDescent="0.25">
      <c r="A3566" s="9">
        <v>45777</v>
      </c>
      <c r="B3566" s="2" t="s">
        <v>1517</v>
      </c>
      <c r="C3566" s="2" t="s">
        <v>18</v>
      </c>
      <c r="D3566" s="2" t="s">
        <v>150</v>
      </c>
      <c r="E3566" s="2" t="s">
        <v>1518</v>
      </c>
      <c r="F3566" s="2" t="s">
        <v>11562</v>
      </c>
      <c r="G3566" s="2">
        <v>39050</v>
      </c>
      <c r="H3566" s="2" t="s">
        <v>120</v>
      </c>
      <c r="I3566" s="1">
        <v>34744</v>
      </c>
      <c r="J3566" s="2" t="s">
        <v>23</v>
      </c>
      <c r="K3566" s="2"/>
      <c r="L3566" s="2" t="s">
        <v>24</v>
      </c>
      <c r="M3566" s="2">
        <v>1001</v>
      </c>
      <c r="N3566" s="2" t="s">
        <v>2146</v>
      </c>
      <c r="O3566" s="2" t="s">
        <v>47</v>
      </c>
      <c r="P3566" s="2" t="s">
        <v>1521</v>
      </c>
      <c r="Q3566" s="2" t="s">
        <v>11563</v>
      </c>
      <c r="R3566" t="str">
        <f>IFERROR(INDEX(ReadySub!$A$2:$A$1153, MATCH(T3566, ReadySub!$Q$2:$Q$1153, 0)), "")</f>
        <v/>
      </c>
      <c r="S3566" s="2" t="str">
        <f t="shared" si="165"/>
        <v>K4K 1R2_1001_CLARENCE-ROCKLAND</v>
      </c>
      <c r="T3566" s="2" t="str">
        <f t="shared" si="166"/>
        <v>K4K 1R2_1001 HERITAGE DR_CLARENCE-ROCKLAND</v>
      </c>
      <c r="U3566" s="12" t="str">
        <f t="shared" si="167"/>
        <v>DR</v>
      </c>
    </row>
    <row r="3567" spans="1:21" ht="13" x14ac:dyDescent="0.25">
      <c r="A3567" s="9">
        <v>45777</v>
      </c>
      <c r="B3567" s="2" t="s">
        <v>11564</v>
      </c>
      <c r="C3567" s="2" t="s">
        <v>18</v>
      </c>
      <c r="D3567" s="2" t="s">
        <v>150</v>
      </c>
      <c r="E3567" s="2" t="s">
        <v>162</v>
      </c>
      <c r="F3567" s="2" t="s">
        <v>11564</v>
      </c>
      <c r="G3567" s="2">
        <v>39052</v>
      </c>
      <c r="H3567" s="2" t="s">
        <v>53</v>
      </c>
      <c r="I3567" s="1">
        <v>34744</v>
      </c>
      <c r="J3567" s="2" t="s">
        <v>23</v>
      </c>
      <c r="K3567" s="2"/>
      <c r="L3567" s="2" t="s">
        <v>113</v>
      </c>
      <c r="M3567" s="2">
        <v>1212</v>
      </c>
      <c r="N3567" s="2" t="s">
        <v>11565</v>
      </c>
      <c r="O3567" s="2" t="s">
        <v>92</v>
      </c>
      <c r="P3567" s="2" t="s">
        <v>7036</v>
      </c>
      <c r="Q3567" s="2" t="s">
        <v>11566</v>
      </c>
      <c r="R3567" t="str">
        <f>IFERROR(INDEX(ReadySub!$A$2:$A$1153, MATCH(T3567, ReadySub!$Q$2:$Q$1153, 0)), "")</f>
        <v/>
      </c>
      <c r="S3567" s="2" t="str">
        <f t="shared" si="165"/>
        <v>K4C 1C2_1212_CUMBERLAND</v>
      </c>
      <c r="T3567" s="2" t="str">
        <f t="shared" si="166"/>
        <v>K4C 1C2_1212 ARBUSTE AVE_CUMBERLAND</v>
      </c>
      <c r="U3567" s="12" t="str">
        <f t="shared" si="167"/>
        <v>AVE</v>
      </c>
    </row>
    <row r="3568" spans="1:21" ht="13" x14ac:dyDescent="0.25">
      <c r="A3568" s="9">
        <v>45777</v>
      </c>
      <c r="B3568" s="2" t="s">
        <v>2447</v>
      </c>
      <c r="C3568" s="2" t="s">
        <v>18</v>
      </c>
      <c r="D3568" s="2" t="s">
        <v>150</v>
      </c>
      <c r="E3568" s="2" t="s">
        <v>162</v>
      </c>
      <c r="F3568" s="2" t="s">
        <v>11567</v>
      </c>
      <c r="G3568" s="2">
        <v>39056</v>
      </c>
      <c r="H3568" s="2" t="s">
        <v>53</v>
      </c>
      <c r="I3568" s="1">
        <v>32295</v>
      </c>
      <c r="J3568" s="2" t="s">
        <v>23</v>
      </c>
      <c r="K3568" s="2"/>
      <c r="L3568" s="2" t="s">
        <v>24</v>
      </c>
      <c r="M3568" s="2">
        <v>475</v>
      </c>
      <c r="N3568" s="2" t="s">
        <v>11568</v>
      </c>
      <c r="O3568" s="2" t="s">
        <v>92</v>
      </c>
      <c r="P3568" s="2" t="s">
        <v>166</v>
      </c>
      <c r="Q3568" s="2" t="s">
        <v>11569</v>
      </c>
      <c r="R3568" t="str">
        <f>IFERROR(INDEX(ReadySub!$A$2:$A$1153, MATCH(T3568, ReadySub!$Q$2:$Q$1153, 0)), "")</f>
        <v/>
      </c>
      <c r="S3568" s="2" t="str">
        <f t="shared" si="165"/>
        <v>K1Z 5K9_475_OTTAWA</v>
      </c>
      <c r="T3568" s="2" t="str">
        <f t="shared" si="166"/>
        <v>K1Z 5K9_475 EVERED AVE_OTTAWA</v>
      </c>
      <c r="U3568" s="12" t="str">
        <f t="shared" si="167"/>
        <v>AVE</v>
      </c>
    </row>
    <row r="3569" spans="1:21" ht="13" x14ac:dyDescent="0.25">
      <c r="A3569" s="9">
        <v>45777</v>
      </c>
      <c r="B3569" s="2" t="s">
        <v>2965</v>
      </c>
      <c r="C3569" s="2" t="s">
        <v>18</v>
      </c>
      <c r="D3569" s="2" t="s">
        <v>150</v>
      </c>
      <c r="E3569" s="2" t="s">
        <v>162</v>
      </c>
      <c r="F3569" s="2" t="s">
        <v>11570</v>
      </c>
      <c r="G3569" s="2">
        <v>39057</v>
      </c>
      <c r="H3569" s="2" t="s">
        <v>120</v>
      </c>
      <c r="I3569" s="1">
        <v>34963</v>
      </c>
      <c r="J3569" s="2" t="s">
        <v>23</v>
      </c>
      <c r="K3569" s="2"/>
      <c r="L3569" s="2" t="s">
        <v>24</v>
      </c>
      <c r="M3569" s="2">
        <v>2240</v>
      </c>
      <c r="N3569" s="2" t="s">
        <v>1994</v>
      </c>
      <c r="O3569" s="2" t="s">
        <v>26</v>
      </c>
      <c r="P3569" s="2" t="s">
        <v>166</v>
      </c>
      <c r="Q3569" s="2" t="s">
        <v>8222</v>
      </c>
      <c r="R3569" t="str">
        <f>IFERROR(INDEX(ReadySub!$A$2:$A$1153, MATCH(T3569, ReadySub!$Q$2:$Q$1153, 0)), "")</f>
        <v/>
      </c>
      <c r="S3569" s="2" t="str">
        <f t="shared" si="165"/>
        <v>K1G 1B3_2240_OTTAWA</v>
      </c>
      <c r="T3569" s="2" t="str">
        <f t="shared" si="166"/>
        <v>K1G 1B3_2240 RUSSELL RD_OTTAWA</v>
      </c>
      <c r="U3569" s="12" t="str">
        <f t="shared" si="167"/>
        <v>RD</v>
      </c>
    </row>
    <row r="3570" spans="1:21" ht="13" x14ac:dyDescent="0.25">
      <c r="A3570" s="9">
        <v>45777</v>
      </c>
      <c r="B3570" s="2" t="s">
        <v>11574</v>
      </c>
      <c r="C3570" s="2" t="s">
        <v>18</v>
      </c>
      <c r="D3570" s="2" t="s">
        <v>150</v>
      </c>
      <c r="E3570" s="2" t="s">
        <v>720</v>
      </c>
      <c r="F3570" s="2" t="s">
        <v>11575</v>
      </c>
      <c r="G3570" s="2">
        <v>39065</v>
      </c>
      <c r="H3570" s="2" t="s">
        <v>141</v>
      </c>
      <c r="I3570" s="1">
        <v>34430</v>
      </c>
      <c r="J3570" s="2" t="s">
        <v>23</v>
      </c>
      <c r="K3570" s="2"/>
      <c r="L3570" s="2" t="s">
        <v>24</v>
      </c>
      <c r="M3570" s="2">
        <v>11</v>
      </c>
      <c r="N3570" s="2" t="s">
        <v>7653</v>
      </c>
      <c r="O3570" s="2" t="s">
        <v>36</v>
      </c>
      <c r="P3570" s="2" t="s">
        <v>723</v>
      </c>
      <c r="Q3570" s="2" t="s">
        <v>11576</v>
      </c>
      <c r="R3570" t="str">
        <f>IFERROR(INDEX(ReadySub!$A$2:$A$1153, MATCH(T3570, ReadySub!$Q$2:$Q$1153, 0)), "")</f>
        <v/>
      </c>
      <c r="S3570" s="2" t="str">
        <f t="shared" si="165"/>
        <v>K8H 1P7_11_PETAWAWA</v>
      </c>
      <c r="T3570" s="2" t="str">
        <f t="shared" si="166"/>
        <v>K8H 1P7_11 NORMAN ST_PETAWAWA</v>
      </c>
      <c r="U3570" s="12" t="str">
        <f t="shared" si="167"/>
        <v>ST</v>
      </c>
    </row>
    <row r="3571" spans="1:21" ht="13" x14ac:dyDescent="0.25">
      <c r="A3571" s="9">
        <v>45777</v>
      </c>
      <c r="B3571" s="2" t="s">
        <v>3454</v>
      </c>
      <c r="C3571" s="2" t="s">
        <v>18</v>
      </c>
      <c r="D3571" s="2" t="s">
        <v>150</v>
      </c>
      <c r="E3571" s="2" t="s">
        <v>720</v>
      </c>
      <c r="F3571" s="2" t="s">
        <v>11577</v>
      </c>
      <c r="G3571" s="2">
        <v>39066</v>
      </c>
      <c r="H3571" s="2" t="s">
        <v>66</v>
      </c>
      <c r="I3571" s="1">
        <v>35025</v>
      </c>
      <c r="J3571" s="2" t="s">
        <v>23</v>
      </c>
      <c r="K3571" s="2"/>
      <c r="L3571" s="2" t="s">
        <v>24</v>
      </c>
      <c r="M3571" s="2">
        <v>375</v>
      </c>
      <c r="N3571" s="2" t="s">
        <v>3455</v>
      </c>
      <c r="O3571" s="2" t="s">
        <v>36</v>
      </c>
      <c r="P3571" s="2" t="s">
        <v>3446</v>
      </c>
      <c r="Q3571" s="2" t="s">
        <v>3456</v>
      </c>
      <c r="R3571" t="str">
        <f>IFERROR(INDEX(ReadySub!$A$2:$A$1153, MATCH(T3571, ReadySub!$Q$2:$Q$1153, 0)), "")</f>
        <v/>
      </c>
      <c r="S3571" s="2" t="str">
        <f t="shared" si="165"/>
        <v>K8A 4N3_375_PEMBROKE</v>
      </c>
      <c r="T3571" s="2" t="str">
        <f t="shared" si="166"/>
        <v>K8A 4N3_375 DORAN ST_PEMBROKE</v>
      </c>
      <c r="U3571" s="12" t="str">
        <f t="shared" si="167"/>
        <v>ST</v>
      </c>
    </row>
    <row r="3572" spans="1:21" ht="13" x14ac:dyDescent="0.25">
      <c r="A3572" s="9">
        <v>45777</v>
      </c>
      <c r="B3572" s="2" t="s">
        <v>11580</v>
      </c>
      <c r="C3572" s="2" t="s">
        <v>18</v>
      </c>
      <c r="D3572" s="2" t="s">
        <v>150</v>
      </c>
      <c r="E3572" s="2" t="s">
        <v>162</v>
      </c>
      <c r="F3572" s="2" t="s">
        <v>11581</v>
      </c>
      <c r="G3572" s="2">
        <v>39077</v>
      </c>
      <c r="H3572" s="2" t="s">
        <v>53</v>
      </c>
      <c r="I3572" s="1">
        <v>35370</v>
      </c>
      <c r="J3572" s="2" t="s">
        <v>23</v>
      </c>
      <c r="K3572" s="2"/>
      <c r="L3572" s="2" t="s">
        <v>24</v>
      </c>
      <c r="M3572" s="2">
        <v>4861</v>
      </c>
      <c r="N3572" s="2" t="s">
        <v>2270</v>
      </c>
      <c r="O3572" s="2" t="s">
        <v>36</v>
      </c>
      <c r="P3572" s="2" t="s">
        <v>166</v>
      </c>
      <c r="Q3572" s="2" t="s">
        <v>11582</v>
      </c>
      <c r="R3572" t="str">
        <f>IFERROR(INDEX(ReadySub!$A$2:$A$1153, MATCH(T3572, ReadySub!$Q$2:$Q$1153, 0)), "")</f>
        <v/>
      </c>
      <c r="S3572" s="2" t="str">
        <f t="shared" si="165"/>
        <v>K1X 1G6_4861_OTTAWA</v>
      </c>
      <c r="T3572" s="2" t="str">
        <f t="shared" si="166"/>
        <v>K1X 1G6_4861 BANK ST_OTTAWA</v>
      </c>
      <c r="U3572" s="12" t="str">
        <f t="shared" si="167"/>
        <v>ST</v>
      </c>
    </row>
    <row r="3573" spans="1:21" ht="13" x14ac:dyDescent="0.25">
      <c r="A3573" s="9">
        <v>45777</v>
      </c>
      <c r="B3573" s="2" t="s">
        <v>11583</v>
      </c>
      <c r="C3573" s="2" t="s">
        <v>18</v>
      </c>
      <c r="D3573" s="2" t="s">
        <v>150</v>
      </c>
      <c r="E3573" s="2" t="s">
        <v>162</v>
      </c>
      <c r="F3573" s="2" t="s">
        <v>11584</v>
      </c>
      <c r="G3573" s="2">
        <v>39094</v>
      </c>
      <c r="H3573" s="2" t="s">
        <v>45</v>
      </c>
      <c r="I3573" s="1">
        <v>35529</v>
      </c>
      <c r="J3573" s="2" t="s">
        <v>23</v>
      </c>
      <c r="K3573" s="2"/>
      <c r="L3573" s="2" t="s">
        <v>24</v>
      </c>
      <c r="M3573" s="2">
        <v>650</v>
      </c>
      <c r="N3573" s="2" t="s">
        <v>11585</v>
      </c>
      <c r="O3573" s="2" t="s">
        <v>36</v>
      </c>
      <c r="P3573" s="2" t="s">
        <v>166</v>
      </c>
      <c r="Q3573" s="2" t="s">
        <v>11586</v>
      </c>
      <c r="R3573" t="str">
        <f>IFERROR(INDEX(ReadySub!$A$2:$A$1153, MATCH(T3573, ReadySub!$Q$2:$Q$1153, 0)), "")</f>
        <v/>
      </c>
      <c r="S3573" s="2" t="str">
        <f t="shared" si="165"/>
        <v>K1S 3Z7_650_OTTAWA</v>
      </c>
      <c r="T3573" s="2" t="str">
        <f t="shared" si="166"/>
        <v>K1S 3Z7_650 LYON ST_OTTAWA</v>
      </c>
      <c r="U3573" s="12" t="str">
        <f t="shared" si="167"/>
        <v>ST</v>
      </c>
    </row>
    <row r="3574" spans="1:21" ht="13" x14ac:dyDescent="0.25">
      <c r="A3574" s="9">
        <v>45777</v>
      </c>
      <c r="B3574" s="2" t="s">
        <v>16884</v>
      </c>
      <c r="C3574" s="2" t="s">
        <v>18</v>
      </c>
      <c r="D3574" s="2" t="s">
        <v>150</v>
      </c>
      <c r="E3574" s="2" t="s">
        <v>162</v>
      </c>
      <c r="F3574" s="2" t="s">
        <v>11587</v>
      </c>
      <c r="G3574" s="2">
        <v>39102</v>
      </c>
      <c r="H3574" s="2" t="s">
        <v>53</v>
      </c>
      <c r="I3574" s="1">
        <v>32690</v>
      </c>
      <c r="J3574" s="2" t="s">
        <v>23</v>
      </c>
      <c r="K3574" s="2"/>
      <c r="L3574" s="2" t="s">
        <v>113</v>
      </c>
      <c r="M3574" s="2">
        <v>335</v>
      </c>
      <c r="N3574" s="2" t="s">
        <v>37</v>
      </c>
      <c r="O3574" s="2" t="s">
        <v>36</v>
      </c>
      <c r="P3574" s="2" t="s">
        <v>166</v>
      </c>
      <c r="Q3574" s="2" t="s">
        <v>11588</v>
      </c>
      <c r="R3574" t="str">
        <f>IFERROR(INDEX(ReadySub!$A$2:$A$1153, MATCH(T3574, ReadySub!$Q$2:$Q$1153, 0)), "")</f>
        <v/>
      </c>
      <c r="S3574" s="2" t="str">
        <f t="shared" si="165"/>
        <v>K1G 0L6_335_OTTAWA</v>
      </c>
      <c r="T3574" s="2" t="str">
        <f t="shared" si="166"/>
        <v>K1G 0L6_335 LINDSAY ST_OTTAWA</v>
      </c>
      <c r="U3574" s="12" t="str">
        <f t="shared" si="167"/>
        <v>ST</v>
      </c>
    </row>
    <row r="3575" spans="1:21" ht="13" x14ac:dyDescent="0.25">
      <c r="A3575" s="9">
        <v>45777</v>
      </c>
      <c r="B3575" s="2" t="s">
        <v>712</v>
      </c>
      <c r="C3575" s="2" t="s">
        <v>18</v>
      </c>
      <c r="D3575" s="2" t="s">
        <v>150</v>
      </c>
      <c r="E3575" s="2" t="s">
        <v>162</v>
      </c>
      <c r="F3575" s="2" t="s">
        <v>11589</v>
      </c>
      <c r="G3575" s="2">
        <v>39109</v>
      </c>
      <c r="H3575" s="2" t="s">
        <v>120</v>
      </c>
      <c r="I3575" s="1">
        <v>35734</v>
      </c>
      <c r="J3575" s="2" t="s">
        <v>23</v>
      </c>
      <c r="K3575" s="2"/>
      <c r="L3575" s="2" t="s">
        <v>172</v>
      </c>
      <c r="M3575" s="2">
        <v>1450</v>
      </c>
      <c r="N3575" s="2" t="s">
        <v>5932</v>
      </c>
      <c r="O3575" s="2" t="s">
        <v>736</v>
      </c>
      <c r="P3575" s="2" t="s">
        <v>166</v>
      </c>
      <c r="Q3575" s="2" t="s">
        <v>6240</v>
      </c>
      <c r="R3575" t="str">
        <f>IFERROR(INDEX(ReadySub!$A$2:$A$1153, MATCH(T3575, ReadySub!$Q$2:$Q$1153, 0)), "")</f>
        <v/>
      </c>
      <c r="S3575" s="2" t="str">
        <f t="shared" si="165"/>
        <v>K1E 1E6_1450_OTTAWA</v>
      </c>
      <c r="T3575" s="2" t="str">
        <f t="shared" si="166"/>
        <v>K1E 1E6_1450 DUFORD PROMENADE_OTTAWA</v>
      </c>
      <c r="U3575" s="12" t="str">
        <f t="shared" si="167"/>
        <v>Promenade</v>
      </c>
    </row>
    <row r="3576" spans="1:21" ht="13" x14ac:dyDescent="0.25">
      <c r="A3576" s="9">
        <v>45777</v>
      </c>
      <c r="B3576" s="2" t="s">
        <v>10318</v>
      </c>
      <c r="C3576" s="2" t="s">
        <v>18</v>
      </c>
      <c r="D3576" s="2" t="s">
        <v>150</v>
      </c>
      <c r="E3576" s="2" t="s">
        <v>162</v>
      </c>
      <c r="F3576" s="2" t="s">
        <v>11590</v>
      </c>
      <c r="G3576" s="2">
        <v>39110</v>
      </c>
      <c r="H3576" s="2" t="s">
        <v>66</v>
      </c>
      <c r="I3576" s="1">
        <v>35734</v>
      </c>
      <c r="J3576" s="2" t="s">
        <v>23</v>
      </c>
      <c r="K3576" s="2"/>
      <c r="L3576" s="2" t="s">
        <v>172</v>
      </c>
      <c r="M3576" s="2">
        <v>2198</v>
      </c>
      <c r="N3576" s="2" t="s">
        <v>11591</v>
      </c>
      <c r="O3576" s="2" t="s">
        <v>115</v>
      </c>
      <c r="P3576" s="2" t="s">
        <v>166</v>
      </c>
      <c r="Q3576" s="2" t="s">
        <v>11592</v>
      </c>
      <c r="R3576" t="str">
        <f>IFERROR(INDEX(ReadySub!$A$2:$A$1153, MATCH(T3576, ReadySub!$Q$2:$Q$1153, 0)), "")</f>
        <v/>
      </c>
      <c r="S3576" s="2" t="str">
        <f t="shared" si="165"/>
        <v>K1G 2H7_2198_OTTAWA</v>
      </c>
      <c r="T3576" s="2" t="str">
        <f t="shared" si="166"/>
        <v>K1G 2H7_2198 ARCH RUE_OTTAWA</v>
      </c>
      <c r="U3576" s="12" t="str">
        <f t="shared" si="167"/>
        <v>Rue</v>
      </c>
    </row>
    <row r="3577" spans="1:21" ht="13" x14ac:dyDescent="0.25">
      <c r="A3577" s="9">
        <v>45777</v>
      </c>
      <c r="B3577" s="2" t="s">
        <v>17109</v>
      </c>
      <c r="C3577" s="2" t="s">
        <v>18</v>
      </c>
      <c r="D3577" s="2" t="s">
        <v>150</v>
      </c>
      <c r="E3577" s="2" t="s">
        <v>162</v>
      </c>
      <c r="F3577" s="2" t="s">
        <v>17097</v>
      </c>
      <c r="G3577" s="2">
        <v>39111</v>
      </c>
      <c r="H3577" s="2" t="s">
        <v>66</v>
      </c>
      <c r="I3577" s="1">
        <v>35734</v>
      </c>
      <c r="J3577" s="2" t="s">
        <v>23</v>
      </c>
      <c r="K3577" s="2"/>
      <c r="L3577" s="2" t="s">
        <v>24</v>
      </c>
      <c r="M3577" s="2">
        <v>17</v>
      </c>
      <c r="N3577" s="2" t="s">
        <v>11593</v>
      </c>
      <c r="O3577" s="2" t="s">
        <v>92</v>
      </c>
      <c r="P3577" s="2" t="s">
        <v>166</v>
      </c>
      <c r="Q3577" s="2" t="s">
        <v>11594</v>
      </c>
      <c r="R3577" t="str">
        <f>IFERROR(INDEX(ReadySub!$A$2:$A$1153, MATCH(T3577, ReadySub!$Q$2:$Q$1153, 0)), "")</f>
        <v/>
      </c>
      <c r="S3577" s="2" t="str">
        <f t="shared" si="165"/>
        <v>K1S 2Y7_17_OTTAWA</v>
      </c>
      <c r="T3577" s="2" t="str">
        <f t="shared" si="166"/>
        <v>K1S 2Y7_17 HOPEWELL AVE_OTTAWA</v>
      </c>
      <c r="U3577" s="12" t="str">
        <f t="shared" si="167"/>
        <v>AVE</v>
      </c>
    </row>
    <row r="3578" spans="1:21" ht="13" x14ac:dyDescent="0.25">
      <c r="A3578" s="9">
        <v>45777</v>
      </c>
      <c r="B3578" s="2" t="s">
        <v>1272</v>
      </c>
      <c r="C3578" s="2" t="s">
        <v>18</v>
      </c>
      <c r="D3578" s="2" t="s">
        <v>150</v>
      </c>
      <c r="E3578" s="2" t="s">
        <v>162</v>
      </c>
      <c r="F3578" s="2" t="s">
        <v>11596</v>
      </c>
      <c r="G3578" s="2">
        <v>39116</v>
      </c>
      <c r="H3578" s="2" t="s">
        <v>45</v>
      </c>
      <c r="I3578" s="1">
        <v>35734</v>
      </c>
      <c r="J3578" s="2" t="s">
        <v>23</v>
      </c>
      <c r="K3578" s="2"/>
      <c r="L3578" s="2" t="s">
        <v>24</v>
      </c>
      <c r="M3578" s="2">
        <v>110</v>
      </c>
      <c r="N3578" s="2" t="s">
        <v>121</v>
      </c>
      <c r="O3578" s="2" t="s">
        <v>92</v>
      </c>
      <c r="P3578" s="2" t="s">
        <v>166</v>
      </c>
      <c r="Q3578" s="2" t="s">
        <v>11597</v>
      </c>
      <c r="R3578" t="str">
        <f>IFERROR(INDEX(ReadySub!$A$2:$A$1153, MATCH(T3578, ReadySub!$Q$2:$Q$1153, 0)), "")</f>
        <v/>
      </c>
      <c r="S3578" s="2" t="str">
        <f t="shared" si="165"/>
        <v>K1P 1J1_110_OTTAWA</v>
      </c>
      <c r="T3578" s="2" t="str">
        <f t="shared" si="166"/>
        <v>K1P 1J1_110 LAURIER AVE_OTTAWA</v>
      </c>
      <c r="U3578" s="12" t="str">
        <f t="shared" si="167"/>
        <v>AVE</v>
      </c>
    </row>
    <row r="3579" spans="1:21" ht="13" x14ac:dyDescent="0.25">
      <c r="A3579" s="9">
        <v>45777</v>
      </c>
      <c r="B3579" s="2" t="s">
        <v>16883</v>
      </c>
      <c r="C3579" s="2" t="s">
        <v>18</v>
      </c>
      <c r="D3579" s="2" t="s">
        <v>150</v>
      </c>
      <c r="E3579" s="2" t="s">
        <v>162</v>
      </c>
      <c r="F3579" s="2" t="s">
        <v>11600</v>
      </c>
      <c r="G3579" s="2">
        <v>39120</v>
      </c>
      <c r="H3579" s="2" t="s">
        <v>141</v>
      </c>
      <c r="I3579" s="1">
        <v>36131</v>
      </c>
      <c r="J3579" s="2" t="s">
        <v>23</v>
      </c>
      <c r="K3579" s="2"/>
      <c r="L3579" s="2" t="s">
        <v>24</v>
      </c>
      <c r="M3579" s="2">
        <v>1490</v>
      </c>
      <c r="N3579" s="2" t="s">
        <v>11601</v>
      </c>
      <c r="O3579" s="2" t="s">
        <v>47</v>
      </c>
      <c r="P3579" s="2" t="s">
        <v>860</v>
      </c>
      <c r="Q3579" s="2" t="s">
        <v>5830</v>
      </c>
      <c r="R3579" t="str">
        <f>IFERROR(INDEX(ReadySub!$A$2:$A$1153, MATCH(T3579, ReadySub!$Q$2:$Q$1153, 0)), "")</f>
        <v/>
      </c>
      <c r="S3579" s="2" t="str">
        <f t="shared" si="165"/>
        <v>K1C 2X8_1490_ORLÉANS</v>
      </c>
      <c r="T3579" s="2" t="str">
        <f t="shared" si="166"/>
        <v>K1C 2X8_1490 YOUVILLE DR_ORLÉANS</v>
      </c>
      <c r="U3579" s="12" t="str">
        <f t="shared" si="167"/>
        <v>DR</v>
      </c>
    </row>
    <row r="3580" spans="1:21" ht="13" x14ac:dyDescent="0.25">
      <c r="A3580" s="9">
        <v>45777</v>
      </c>
      <c r="B3580" s="2" t="s">
        <v>17109</v>
      </c>
      <c r="C3580" s="2" t="s">
        <v>18</v>
      </c>
      <c r="D3580" s="2" t="s">
        <v>150</v>
      </c>
      <c r="E3580" s="2" t="s">
        <v>162</v>
      </c>
      <c r="F3580" s="2" t="s">
        <v>11603</v>
      </c>
      <c r="G3580" s="2">
        <v>39133</v>
      </c>
      <c r="H3580" s="2" t="s">
        <v>104</v>
      </c>
      <c r="I3580" s="1">
        <v>36131</v>
      </c>
      <c r="J3580" s="2" t="s">
        <v>23</v>
      </c>
      <c r="K3580" s="2"/>
      <c r="L3580" s="2" t="s">
        <v>24</v>
      </c>
      <c r="M3580" s="2">
        <v>260</v>
      </c>
      <c r="N3580" s="2" t="s">
        <v>11604</v>
      </c>
      <c r="O3580" s="2" t="s">
        <v>249</v>
      </c>
      <c r="P3580" s="2" t="s">
        <v>166</v>
      </c>
      <c r="Q3580" s="2" t="s">
        <v>11605</v>
      </c>
      <c r="R3580" t="str">
        <f>IFERROR(INDEX(ReadySub!$A$2:$A$1153, MATCH(T3580, ReadySub!$Q$2:$Q$1153, 0)), "")</f>
        <v/>
      </c>
      <c r="S3580" s="2" t="str">
        <f t="shared" si="165"/>
        <v>K1G 0K8_260_OTTAWA</v>
      </c>
      <c r="T3580" s="2" t="str">
        <f t="shared" si="166"/>
        <v>K1G 0K8_260 KNOX CRES_OTTAWA</v>
      </c>
      <c r="U3580" s="12" t="str">
        <f t="shared" si="167"/>
        <v>CRES</v>
      </c>
    </row>
    <row r="3581" spans="1:21" ht="13" x14ac:dyDescent="0.25">
      <c r="A3581" s="9">
        <v>45777</v>
      </c>
      <c r="B3581" s="2" t="s">
        <v>712</v>
      </c>
      <c r="C3581" s="2" t="s">
        <v>18</v>
      </c>
      <c r="D3581" s="2" t="s">
        <v>150</v>
      </c>
      <c r="E3581" s="2" t="s">
        <v>162</v>
      </c>
      <c r="F3581" s="2" t="s">
        <v>11607</v>
      </c>
      <c r="G3581" s="2">
        <v>39135</v>
      </c>
      <c r="H3581" s="2" t="s">
        <v>120</v>
      </c>
      <c r="I3581" s="1">
        <v>36131</v>
      </c>
      <c r="J3581" s="2" t="s">
        <v>23</v>
      </c>
      <c r="K3581" s="2"/>
      <c r="L3581" s="2" t="s">
        <v>172</v>
      </c>
      <c r="M3581" s="2">
        <v>1830</v>
      </c>
      <c r="N3581" s="2" t="s">
        <v>1500</v>
      </c>
      <c r="O3581" s="2" t="s">
        <v>736</v>
      </c>
      <c r="P3581" s="2" t="s">
        <v>7036</v>
      </c>
      <c r="Q3581" s="2" t="s">
        <v>1528</v>
      </c>
      <c r="R3581" t="str">
        <f>IFERROR(INDEX(ReadySub!$A$2:$A$1153, MATCH(T3581, ReadySub!$Q$2:$Q$1153, 0)), "")</f>
        <v/>
      </c>
      <c r="S3581" s="2" t="str">
        <f t="shared" si="165"/>
        <v>K4A 3T6_1830_CUMBERLAND</v>
      </c>
      <c r="T3581" s="2" t="str">
        <f t="shared" si="166"/>
        <v>K4A 3T6_1830 PORTOBELLO PROMENADE_CUMBERLAND</v>
      </c>
      <c r="U3581" s="12" t="str">
        <f t="shared" si="167"/>
        <v>Promenade</v>
      </c>
    </row>
    <row r="3582" spans="1:21" ht="13" x14ac:dyDescent="0.25">
      <c r="A3582" s="9">
        <v>45777</v>
      </c>
      <c r="B3582" s="2" t="s">
        <v>11608</v>
      </c>
      <c r="C3582" s="2" t="s">
        <v>18</v>
      </c>
      <c r="D3582" s="2" t="s">
        <v>150</v>
      </c>
      <c r="E3582" s="2" t="s">
        <v>162</v>
      </c>
      <c r="F3582" s="2" t="s">
        <v>11609</v>
      </c>
      <c r="G3582" s="2">
        <v>39136</v>
      </c>
      <c r="H3582" s="2" t="s">
        <v>34</v>
      </c>
      <c r="I3582" s="1">
        <v>36131</v>
      </c>
      <c r="J3582" s="2" t="s">
        <v>23</v>
      </c>
      <c r="K3582" s="2"/>
      <c r="L3582" s="2" t="s">
        <v>24</v>
      </c>
      <c r="M3582" s="2">
        <v>340</v>
      </c>
      <c r="N3582" s="2" t="s">
        <v>11610</v>
      </c>
      <c r="O3582" s="2" t="s">
        <v>26</v>
      </c>
      <c r="P3582" s="2" t="s">
        <v>11611</v>
      </c>
      <c r="Q3582" s="2" t="s">
        <v>11612</v>
      </c>
      <c r="R3582" t="str">
        <f>IFERROR(INDEX(ReadySub!$A$2:$A$1153, MATCH(T3582, ReadySub!$Q$2:$Q$1153, 0)), "")</f>
        <v/>
      </c>
      <c r="S3582" s="2" t="str">
        <f t="shared" si="165"/>
        <v>K1M 1C1_340_ROCKCLIFFE</v>
      </c>
      <c r="T3582" s="2" t="str">
        <f t="shared" si="166"/>
        <v>K1M 1C1_340 BUENA VISTA RD_ROCKCLIFFE</v>
      </c>
      <c r="U3582" s="12" t="str">
        <f t="shared" si="167"/>
        <v>RD</v>
      </c>
    </row>
    <row r="3583" spans="1:21" ht="13" x14ac:dyDescent="0.25">
      <c r="A3583" s="9">
        <v>45777</v>
      </c>
      <c r="B3583" s="2" t="s">
        <v>8221</v>
      </c>
      <c r="C3583" s="2" t="s">
        <v>18</v>
      </c>
      <c r="D3583" s="2" t="s">
        <v>150</v>
      </c>
      <c r="E3583" s="2" t="s">
        <v>162</v>
      </c>
      <c r="F3583" s="2" t="s">
        <v>11613</v>
      </c>
      <c r="G3583" s="2">
        <v>39140</v>
      </c>
      <c r="H3583" s="2" t="s">
        <v>45</v>
      </c>
      <c r="I3583" s="1">
        <v>36100</v>
      </c>
      <c r="J3583" s="2" t="s">
        <v>23</v>
      </c>
      <c r="K3583" s="2"/>
      <c r="L3583" s="2" t="s">
        <v>24</v>
      </c>
      <c r="M3583" s="2">
        <v>2330</v>
      </c>
      <c r="N3583" s="2" t="s">
        <v>11614</v>
      </c>
      <c r="O3583" s="2" t="s">
        <v>47</v>
      </c>
      <c r="P3583" s="2" t="s">
        <v>166</v>
      </c>
      <c r="Q3583" s="2" t="s">
        <v>11615</v>
      </c>
      <c r="R3583" t="str">
        <f>IFERROR(INDEX(ReadySub!$A$2:$A$1153, MATCH(T3583, ReadySub!$Q$2:$Q$1153, 0)), "")</f>
        <v/>
      </c>
      <c r="S3583" s="2" t="str">
        <f t="shared" si="165"/>
        <v>K1H 1E1_2330_OTTAWA</v>
      </c>
      <c r="T3583" s="2" t="str">
        <f t="shared" si="166"/>
        <v>K1H 1E1_2330 DON REID DR_OTTAWA</v>
      </c>
      <c r="U3583" s="12" t="str">
        <f t="shared" si="167"/>
        <v>DR</v>
      </c>
    </row>
    <row r="3584" spans="1:21" ht="13" x14ac:dyDescent="0.25">
      <c r="A3584" s="9">
        <v>45777</v>
      </c>
      <c r="B3584" s="2" t="s">
        <v>10335</v>
      </c>
      <c r="C3584" s="2" t="s">
        <v>18</v>
      </c>
      <c r="D3584" s="2" t="s">
        <v>150</v>
      </c>
      <c r="E3584" s="2" t="s">
        <v>162</v>
      </c>
      <c r="F3584" s="2" t="s">
        <v>11616</v>
      </c>
      <c r="G3584" s="2">
        <v>39142</v>
      </c>
      <c r="H3584" s="2" t="s">
        <v>34</v>
      </c>
      <c r="I3584" s="1">
        <v>36255</v>
      </c>
      <c r="J3584" s="2" t="s">
        <v>23</v>
      </c>
      <c r="K3584" s="2"/>
      <c r="L3584" s="2" t="s">
        <v>24</v>
      </c>
      <c r="M3584" s="2">
        <v>407</v>
      </c>
      <c r="N3584" s="2" t="s">
        <v>11617</v>
      </c>
      <c r="O3584" s="2" t="s">
        <v>92</v>
      </c>
      <c r="P3584" s="2" t="s">
        <v>166</v>
      </c>
      <c r="Q3584" s="2" t="s">
        <v>11618</v>
      </c>
      <c r="R3584" t="str">
        <f>IFERROR(INDEX(ReadySub!$A$2:$A$1153, MATCH(T3584, ReadySub!$Q$2:$Q$1153, 0)), "")</f>
        <v/>
      </c>
      <c r="S3584" s="2" t="str">
        <f t="shared" si="165"/>
        <v>K1Z 6B9_407_OTTAWA</v>
      </c>
      <c r="T3584" s="2" t="str">
        <f t="shared" si="166"/>
        <v>K1Z 6B9_407 HILSON AVE_OTTAWA</v>
      </c>
      <c r="U3584" s="12" t="str">
        <f t="shared" si="167"/>
        <v>AVE</v>
      </c>
    </row>
    <row r="3585" spans="1:21" ht="13" x14ac:dyDescent="0.25">
      <c r="A3585" s="9">
        <v>45777</v>
      </c>
      <c r="B3585" s="2" t="s">
        <v>11619</v>
      </c>
      <c r="C3585" s="2" t="s">
        <v>18</v>
      </c>
      <c r="D3585" s="2" t="s">
        <v>150</v>
      </c>
      <c r="E3585" s="2" t="s">
        <v>162</v>
      </c>
      <c r="F3585" s="2" t="s">
        <v>11619</v>
      </c>
      <c r="G3585" s="2">
        <v>39144</v>
      </c>
      <c r="H3585" s="2" t="s">
        <v>45</v>
      </c>
      <c r="I3585" s="1">
        <v>36332</v>
      </c>
      <c r="J3585" s="2" t="s">
        <v>23</v>
      </c>
      <c r="K3585" s="2"/>
      <c r="L3585" s="2" t="s">
        <v>24</v>
      </c>
      <c r="M3585" s="2">
        <v>11</v>
      </c>
      <c r="N3585" s="2" t="s">
        <v>164</v>
      </c>
      <c r="O3585" s="2" t="s">
        <v>165</v>
      </c>
      <c r="P3585" s="2" t="s">
        <v>166</v>
      </c>
      <c r="Q3585" s="2" t="s">
        <v>167</v>
      </c>
      <c r="R3585" t="str">
        <f>IFERROR(INDEX(ReadySub!$A$2:$A$1153, MATCH(T3585, ReadySub!$Q$2:$Q$1153, 0)), "")</f>
        <v/>
      </c>
      <c r="S3585" s="2" t="str">
        <f t="shared" si="165"/>
        <v>K2A 1R9_11_OTTAWA</v>
      </c>
      <c r="T3585" s="2" t="str">
        <f t="shared" si="166"/>
        <v>K2A 1R9_11 NADOLNY SACHS PRIVATE_OTTAWA</v>
      </c>
      <c r="U3585" s="12" t="str">
        <f t="shared" si="167"/>
        <v>Private</v>
      </c>
    </row>
    <row r="3586" spans="1:21" ht="13" x14ac:dyDescent="0.25">
      <c r="A3586" s="9">
        <v>45777</v>
      </c>
      <c r="B3586" s="2" t="s">
        <v>8109</v>
      </c>
      <c r="C3586" s="2" t="s">
        <v>18</v>
      </c>
      <c r="D3586" s="2" t="s">
        <v>150</v>
      </c>
      <c r="E3586" s="2" t="s">
        <v>162</v>
      </c>
      <c r="F3586" s="2" t="s">
        <v>11620</v>
      </c>
      <c r="G3586" s="2">
        <v>39146</v>
      </c>
      <c r="H3586" s="2" t="s">
        <v>45</v>
      </c>
      <c r="I3586" s="1">
        <v>36376</v>
      </c>
      <c r="J3586" s="2" t="s">
        <v>23</v>
      </c>
      <c r="K3586" s="2"/>
      <c r="L3586" s="2" t="s">
        <v>24</v>
      </c>
      <c r="M3586" s="2">
        <v>376</v>
      </c>
      <c r="N3586" s="2" t="s">
        <v>175</v>
      </c>
      <c r="O3586" s="2" t="s">
        <v>36</v>
      </c>
      <c r="P3586" s="2" t="s">
        <v>166</v>
      </c>
      <c r="Q3586" s="2" t="s">
        <v>11621</v>
      </c>
      <c r="R3586" t="str">
        <f>IFERROR(INDEX(ReadySub!$A$2:$A$1153, MATCH(T3586, ReadySub!$Q$2:$Q$1153, 0)), "")</f>
        <v/>
      </c>
      <c r="S3586" s="2" t="str">
        <f t="shared" ref="S3586:S3649" si="168">UPPER(TRIM(Q3586))&amp;"_"&amp;UPPER(TRIM(M3586))&amp;"_"&amp;UPPER(TRIM(P3586))</f>
        <v>K1R 5E8_376_OTTAWA</v>
      </c>
      <c r="T3586" s="2" t="str">
        <f t="shared" ref="T3586:T3649" si="169">UPPER(TRIM(Q3586))&amp;"_"&amp;UPPER(TRIM(M3586&amp;" "&amp;N3586&amp;" "&amp;U3586))&amp;"_"&amp;UPPER(TRIM(P3586))</f>
        <v>K1R 5E8_376 GLOUCESTER ST_OTTAWA</v>
      </c>
      <c r="U3586" s="12" t="str">
        <f t="shared" ref="U3586:U3649" si="170">IF(O3586="STREET","ST",IF(O3586="AVENUE","AVE",IF(O3586="DRIVE","DR",IF(O3586="ROAD","RD",IF(O3586="CRESCENT","CRES",IF(O3586="BOULEVARD","BLVD",IF(O3586="PLACE","PL",IF(O3586="COURT","CRT",O3586))))))))</f>
        <v>ST</v>
      </c>
    </row>
    <row r="3587" spans="1:21" ht="13" x14ac:dyDescent="0.25">
      <c r="A3587" s="9">
        <v>45777</v>
      </c>
      <c r="B3587" s="2" t="s">
        <v>712</v>
      </c>
      <c r="C3587" s="2" t="s">
        <v>18</v>
      </c>
      <c r="D3587" s="2" t="s">
        <v>150</v>
      </c>
      <c r="E3587" s="2" t="s">
        <v>162</v>
      </c>
      <c r="F3587" s="2" t="s">
        <v>11622</v>
      </c>
      <c r="G3587" s="2">
        <v>39154</v>
      </c>
      <c r="H3587" s="2" t="s">
        <v>120</v>
      </c>
      <c r="I3587" s="1">
        <v>36253</v>
      </c>
      <c r="J3587" s="2" t="s">
        <v>23</v>
      </c>
      <c r="K3587" s="2"/>
      <c r="L3587" s="2" t="s">
        <v>172</v>
      </c>
      <c r="M3587" s="2">
        <v>2159</v>
      </c>
      <c r="N3587" s="2" t="s">
        <v>11623</v>
      </c>
      <c r="O3587" s="2" t="s">
        <v>115</v>
      </c>
      <c r="P3587" s="2" t="s">
        <v>860</v>
      </c>
      <c r="Q3587" s="2" t="s">
        <v>11624</v>
      </c>
      <c r="R3587" t="str">
        <f>IFERROR(INDEX(ReadySub!$A$2:$A$1153, MATCH(T3587, ReadySub!$Q$2:$Q$1153, 0)), "")</f>
        <v/>
      </c>
      <c r="S3587" s="2" t="str">
        <f t="shared" si="168"/>
        <v>K4A 4C4_2159_ORLÉANS</v>
      </c>
      <c r="T3587" s="2" t="str">
        <f t="shared" si="169"/>
        <v>K4A 4C4_2159 NANTES RUE_ORLÉANS</v>
      </c>
      <c r="U3587" s="12" t="str">
        <f t="shared" si="170"/>
        <v>Rue</v>
      </c>
    </row>
    <row r="3588" spans="1:21" ht="13" x14ac:dyDescent="0.25">
      <c r="A3588" s="9">
        <v>45777</v>
      </c>
      <c r="B3588" s="2" t="s">
        <v>1607</v>
      </c>
      <c r="C3588" s="2" t="s">
        <v>18</v>
      </c>
      <c r="D3588" s="2" t="s">
        <v>102</v>
      </c>
      <c r="E3588" s="2" t="s">
        <v>1608</v>
      </c>
      <c r="F3588" s="2" t="s">
        <v>11626</v>
      </c>
      <c r="G3588" s="2">
        <v>40002</v>
      </c>
      <c r="H3588" s="2" t="s">
        <v>2230</v>
      </c>
      <c r="I3588" s="1">
        <v>34635</v>
      </c>
      <c r="J3588" s="2" t="s">
        <v>23</v>
      </c>
      <c r="K3588" s="2"/>
      <c r="L3588" s="2" t="s">
        <v>24</v>
      </c>
      <c r="M3588" s="2">
        <v>183</v>
      </c>
      <c r="N3588" s="2" t="s">
        <v>11627</v>
      </c>
      <c r="O3588" s="2" t="s">
        <v>92</v>
      </c>
      <c r="P3588" s="2" t="s">
        <v>1611</v>
      </c>
      <c r="Q3588" s="2" t="s">
        <v>1612</v>
      </c>
      <c r="R3588" t="str">
        <f>IFERROR(INDEX(ReadySub!$A$2:$A$1153, MATCH(T3588, ReadySub!$Q$2:$Q$1153, 0)), "")</f>
        <v/>
      </c>
      <c r="S3588" s="2" t="str">
        <f t="shared" si="168"/>
        <v>N0P 1A0_183_BLENHEIM</v>
      </c>
      <c r="T3588" s="2" t="str">
        <f t="shared" si="169"/>
        <v>N0P 1A0_183 SNOW AVE_BLENHEIM</v>
      </c>
      <c r="U3588" s="12" t="str">
        <f t="shared" si="170"/>
        <v>AVE</v>
      </c>
    </row>
    <row r="3589" spans="1:21" ht="13" x14ac:dyDescent="0.25">
      <c r="A3589" s="9">
        <v>45777</v>
      </c>
      <c r="B3589" s="2" t="s">
        <v>11628</v>
      </c>
      <c r="C3589" s="2" t="s">
        <v>18</v>
      </c>
      <c r="D3589" s="2" t="s">
        <v>102</v>
      </c>
      <c r="E3589" s="2" t="s">
        <v>1608</v>
      </c>
      <c r="F3589" s="2" t="s">
        <v>11629</v>
      </c>
      <c r="G3589" s="2">
        <v>40003</v>
      </c>
      <c r="H3589" s="2" t="s">
        <v>53</v>
      </c>
      <c r="I3589" s="1">
        <v>34792</v>
      </c>
      <c r="J3589" s="2" t="s">
        <v>23</v>
      </c>
      <c r="K3589" s="2"/>
      <c r="L3589" s="2" t="s">
        <v>24</v>
      </c>
      <c r="M3589" s="2">
        <v>58</v>
      </c>
      <c r="N3589" s="2" t="s">
        <v>1928</v>
      </c>
      <c r="O3589" s="2" t="s">
        <v>36</v>
      </c>
      <c r="P3589" s="2" t="s">
        <v>1610</v>
      </c>
      <c r="Q3589" s="2" t="s">
        <v>11630</v>
      </c>
      <c r="R3589" t="str">
        <f>IFERROR(INDEX(ReadySub!$A$2:$A$1153, MATCH(T3589, ReadySub!$Q$2:$Q$1153, 0)), "")</f>
        <v/>
      </c>
      <c r="S3589" s="2" t="str">
        <f t="shared" si="168"/>
        <v>N7L 1S8_58_CHATHAM</v>
      </c>
      <c r="T3589" s="2" t="str">
        <f t="shared" si="169"/>
        <v>N7L 1S8_58 DOVER ST_CHATHAM</v>
      </c>
      <c r="U3589" s="12" t="str">
        <f t="shared" si="170"/>
        <v>ST</v>
      </c>
    </row>
    <row r="3590" spans="1:21" ht="13" x14ac:dyDescent="0.25">
      <c r="A3590" s="9">
        <v>45777</v>
      </c>
      <c r="B3590" s="2" t="s">
        <v>11631</v>
      </c>
      <c r="C3590" s="2" t="s">
        <v>18</v>
      </c>
      <c r="D3590" s="2" t="s">
        <v>102</v>
      </c>
      <c r="E3590" s="2" t="s">
        <v>20</v>
      </c>
      <c r="F3590" s="2" t="s">
        <v>11632</v>
      </c>
      <c r="G3590" s="2">
        <v>40008</v>
      </c>
      <c r="H3590" s="2" t="s">
        <v>120</v>
      </c>
      <c r="I3590" s="1">
        <v>35033</v>
      </c>
      <c r="J3590" s="2" t="s">
        <v>23</v>
      </c>
      <c r="K3590" s="2"/>
      <c r="L3590" s="2" t="s">
        <v>24</v>
      </c>
      <c r="M3590" s="2">
        <v>114</v>
      </c>
      <c r="N3590" s="2" t="s">
        <v>846</v>
      </c>
      <c r="O3590" s="2" t="s">
        <v>26</v>
      </c>
      <c r="P3590" s="2" t="s">
        <v>3128</v>
      </c>
      <c r="Q3590" s="2" t="s">
        <v>11633</v>
      </c>
      <c r="R3590" t="str">
        <f>IFERROR(INDEX(ReadySub!$A$2:$A$1153, MATCH(T3590, ReadySub!$Q$2:$Q$1153, 0)), "")</f>
        <v/>
      </c>
      <c r="S3590" s="2" t="str">
        <f t="shared" si="168"/>
        <v>N8A 4K9_114_WALLACEBURG</v>
      </c>
      <c r="T3590" s="2" t="str">
        <f t="shared" si="169"/>
        <v>N8A 4K9_114 TECUMSEH RD_WALLACEBURG</v>
      </c>
      <c r="U3590" s="12" t="str">
        <f t="shared" si="170"/>
        <v>RD</v>
      </c>
    </row>
    <row r="3591" spans="1:21" ht="13" x14ac:dyDescent="0.25">
      <c r="A3591" s="9">
        <v>45777</v>
      </c>
      <c r="B3591" s="2" t="s">
        <v>10744</v>
      </c>
      <c r="C3591" s="2" t="s">
        <v>18</v>
      </c>
      <c r="D3591" s="2" t="s">
        <v>31</v>
      </c>
      <c r="E3591" s="2" t="s">
        <v>182</v>
      </c>
      <c r="F3591" s="2" t="s">
        <v>11636</v>
      </c>
      <c r="G3591" s="2">
        <v>45115</v>
      </c>
      <c r="H3591" s="2" t="s">
        <v>120</v>
      </c>
      <c r="I3591" s="1">
        <v>34240</v>
      </c>
      <c r="J3591" s="2" t="s">
        <v>23</v>
      </c>
      <c r="K3591" s="2"/>
      <c r="L3591" s="2" t="s">
        <v>24</v>
      </c>
      <c r="M3591" s="2">
        <v>290</v>
      </c>
      <c r="N3591" s="2" t="s">
        <v>10746</v>
      </c>
      <c r="O3591" s="2" t="s">
        <v>288</v>
      </c>
      <c r="P3591" s="2" t="s">
        <v>733</v>
      </c>
      <c r="Q3591" s="2" t="s">
        <v>11637</v>
      </c>
      <c r="R3591" t="str">
        <f>IFERROR(INDEX(ReadySub!$A$2:$A$1153, MATCH(T3591, ReadySub!$Q$2:$Q$1153, 0)), "")</f>
        <v/>
      </c>
      <c r="S3591" s="2" t="str">
        <f t="shared" si="168"/>
        <v>L4G 6P3_290_AURORA</v>
      </c>
      <c r="T3591" s="2" t="str">
        <f t="shared" si="169"/>
        <v>L4G 6P3_290 MCCLELLAN WAY_AURORA</v>
      </c>
      <c r="U3591" s="12" t="str">
        <f t="shared" si="170"/>
        <v>Way</v>
      </c>
    </row>
    <row r="3592" spans="1:21" ht="13" x14ac:dyDescent="0.25">
      <c r="A3592" s="9">
        <v>45777</v>
      </c>
      <c r="B3592" s="2" t="s">
        <v>10720</v>
      </c>
      <c r="C3592" s="2" t="s">
        <v>18</v>
      </c>
      <c r="D3592" s="2" t="s">
        <v>31</v>
      </c>
      <c r="E3592" s="2" t="s">
        <v>182</v>
      </c>
      <c r="F3592" s="2" t="s">
        <v>11638</v>
      </c>
      <c r="G3592" s="2">
        <v>45117</v>
      </c>
      <c r="H3592" s="2" t="s">
        <v>45</v>
      </c>
      <c r="I3592" s="1">
        <v>33955</v>
      </c>
      <c r="J3592" s="2" t="s">
        <v>23</v>
      </c>
      <c r="K3592" s="2"/>
      <c r="L3592" s="2" t="s">
        <v>24</v>
      </c>
      <c r="M3592" s="2">
        <v>255</v>
      </c>
      <c r="N3592" s="2" t="s">
        <v>11639</v>
      </c>
      <c r="O3592" s="2" t="s">
        <v>47</v>
      </c>
      <c r="P3592" s="2" t="s">
        <v>683</v>
      </c>
      <c r="Q3592" s="2" t="s">
        <v>11640</v>
      </c>
      <c r="R3592" t="str">
        <f>IFERROR(INDEX(ReadySub!$A$2:$A$1153, MATCH(T3592, ReadySub!$Q$2:$Q$1153, 0)), "")</f>
        <v/>
      </c>
      <c r="S3592" s="2" t="str">
        <f t="shared" si="168"/>
        <v>L3X 1H8_255_NEWMARKET</v>
      </c>
      <c r="T3592" s="2" t="str">
        <f t="shared" si="169"/>
        <v>L3X 1H8_255 BRIMSON DR_NEWMARKET</v>
      </c>
      <c r="U3592" s="12" t="str">
        <f t="shared" si="170"/>
        <v>DR</v>
      </c>
    </row>
    <row r="3593" spans="1:21" ht="13" x14ac:dyDescent="0.25">
      <c r="A3593" s="9">
        <v>45777</v>
      </c>
      <c r="B3593" s="2" t="s">
        <v>205</v>
      </c>
      <c r="C3593" s="2" t="s">
        <v>18</v>
      </c>
      <c r="D3593" s="2" t="s">
        <v>31</v>
      </c>
      <c r="E3593" s="2" t="s">
        <v>182</v>
      </c>
      <c r="F3593" s="2" t="s">
        <v>11641</v>
      </c>
      <c r="G3593" s="2">
        <v>45118</v>
      </c>
      <c r="H3593" s="2" t="s">
        <v>45</v>
      </c>
      <c r="I3593" s="1">
        <v>33955</v>
      </c>
      <c r="J3593" s="2" t="s">
        <v>23</v>
      </c>
      <c r="K3593" s="2"/>
      <c r="L3593" s="2" t="s">
        <v>24</v>
      </c>
      <c r="M3593" s="2">
        <v>123</v>
      </c>
      <c r="N3593" s="2" t="s">
        <v>3884</v>
      </c>
      <c r="O3593" s="2" t="s">
        <v>47</v>
      </c>
      <c r="P3593" s="2" t="s">
        <v>733</v>
      </c>
      <c r="Q3593" s="2" t="s">
        <v>11642</v>
      </c>
      <c r="R3593" t="str">
        <f>IFERROR(INDEX(ReadySub!$A$2:$A$1153, MATCH(T3593, ReadySub!$Q$2:$Q$1153, 0)), "")</f>
        <v/>
      </c>
      <c r="S3593" s="2" t="str">
        <f t="shared" si="168"/>
        <v>L4G 2C7_123_AURORA</v>
      </c>
      <c r="T3593" s="2" t="str">
        <f t="shared" si="169"/>
        <v>L4G 2C7_123 MURRAY DR_AURORA</v>
      </c>
      <c r="U3593" s="12" t="str">
        <f t="shared" si="170"/>
        <v>DR</v>
      </c>
    </row>
    <row r="3594" spans="1:21" ht="13" x14ac:dyDescent="0.25">
      <c r="A3594" s="9">
        <v>45777</v>
      </c>
      <c r="B3594" s="2" t="s">
        <v>16990</v>
      </c>
      <c r="C3594" s="2" t="s">
        <v>18</v>
      </c>
      <c r="D3594" s="2" t="s">
        <v>150</v>
      </c>
      <c r="E3594" s="2" t="s">
        <v>162</v>
      </c>
      <c r="F3594" s="2" t="s">
        <v>11644</v>
      </c>
      <c r="G3594" s="2">
        <v>45805</v>
      </c>
      <c r="H3594" s="2" t="s">
        <v>45</v>
      </c>
      <c r="I3594" s="1">
        <v>33955</v>
      </c>
      <c r="J3594" s="2" t="s">
        <v>23</v>
      </c>
      <c r="K3594" s="2"/>
      <c r="L3594" s="2" t="s">
        <v>113</v>
      </c>
      <c r="M3594" s="2">
        <v>580</v>
      </c>
      <c r="N3594" s="2" t="s">
        <v>619</v>
      </c>
      <c r="O3594" s="2" t="s">
        <v>36</v>
      </c>
      <c r="P3594" s="2" t="s">
        <v>166</v>
      </c>
      <c r="Q3594" s="2" t="s">
        <v>11645</v>
      </c>
      <c r="R3594" t="str">
        <f>IFERROR(INDEX(ReadySub!$A$2:$A$1153, MATCH(T3594, ReadySub!$Q$2:$Q$1153, 0)), "")</f>
        <v/>
      </c>
      <c r="S3594" s="2" t="str">
        <f t="shared" si="168"/>
        <v>K1A 0E4_580_OTTAWA</v>
      </c>
      <c r="T3594" s="2" t="str">
        <f t="shared" si="169"/>
        <v>K1A 0E4_580 BOOTH ST_OTTAWA</v>
      </c>
      <c r="U3594" s="12" t="str">
        <f t="shared" si="170"/>
        <v>ST</v>
      </c>
    </row>
    <row r="3595" spans="1:21" ht="13" x14ac:dyDescent="0.25">
      <c r="A3595" s="9">
        <v>45777</v>
      </c>
      <c r="B3595" s="2" t="s">
        <v>16700</v>
      </c>
      <c r="C3595" s="2" t="s">
        <v>18</v>
      </c>
      <c r="D3595" s="2" t="s">
        <v>31</v>
      </c>
      <c r="E3595" s="2" t="s">
        <v>182</v>
      </c>
      <c r="F3595" s="2" t="s">
        <v>11647</v>
      </c>
      <c r="G3595" s="2">
        <v>55229</v>
      </c>
      <c r="H3595" s="2" t="s">
        <v>104</v>
      </c>
      <c r="I3595" s="1">
        <v>41635</v>
      </c>
      <c r="J3595" s="2" t="s">
        <v>23</v>
      </c>
      <c r="K3595" s="2"/>
      <c r="L3595" s="2" t="s">
        <v>24</v>
      </c>
      <c r="M3595" s="2">
        <v>120</v>
      </c>
      <c r="N3595" s="2" t="s">
        <v>11648</v>
      </c>
      <c r="O3595" s="2" t="s">
        <v>249</v>
      </c>
      <c r="P3595" s="2" t="s">
        <v>1494</v>
      </c>
      <c r="Q3595" s="2" t="s">
        <v>11649</v>
      </c>
      <c r="R3595" t="str">
        <f>IFERROR(INDEX(ReadySub!$A$2:$A$1153, MATCH(T3595, ReadySub!$Q$2:$Q$1153, 0)), "")</f>
        <v/>
      </c>
      <c r="S3595" s="2" t="str">
        <f t="shared" si="168"/>
        <v>L4L 1G2_120_VAUGHAN</v>
      </c>
      <c r="T3595" s="2" t="str">
        <f t="shared" si="169"/>
        <v>L4L 1G2_120 ANDREW PARK CRES_VAUGHAN</v>
      </c>
      <c r="U3595" s="12" t="str">
        <f t="shared" si="170"/>
        <v>CRES</v>
      </c>
    </row>
    <row r="3596" spans="1:21" ht="13" x14ac:dyDescent="0.25">
      <c r="A3596" s="9">
        <v>45777</v>
      </c>
      <c r="B3596" s="2" t="s">
        <v>4033</v>
      </c>
      <c r="C3596" s="2" t="s">
        <v>18</v>
      </c>
      <c r="D3596" s="2" t="s">
        <v>58</v>
      </c>
      <c r="E3596" s="2" t="s">
        <v>80</v>
      </c>
      <c r="F3596" s="2" t="s">
        <v>11650</v>
      </c>
      <c r="G3596" s="2">
        <v>55230</v>
      </c>
      <c r="H3596" s="2" t="s">
        <v>45</v>
      </c>
      <c r="I3596" s="1">
        <v>41638</v>
      </c>
      <c r="J3596" s="2" t="s">
        <v>23</v>
      </c>
      <c r="K3596" s="2"/>
      <c r="L3596" s="2" t="s">
        <v>24</v>
      </c>
      <c r="M3596" s="2">
        <v>11</v>
      </c>
      <c r="N3596" s="2" t="s">
        <v>3620</v>
      </c>
      <c r="O3596" s="2" t="s">
        <v>47</v>
      </c>
      <c r="P3596" s="2" t="s">
        <v>82</v>
      </c>
      <c r="Q3596" s="2" t="s">
        <v>10009</v>
      </c>
      <c r="R3596" t="str">
        <f>IFERROR(INDEX(ReadySub!$A$2:$A$1153, MATCH(T3596, ReadySub!$Q$2:$Q$1153, 0)), "")</f>
        <v/>
      </c>
      <c r="S3596" s="2" t="str">
        <f t="shared" si="168"/>
        <v>L9C 7K2_11_HAMILTON</v>
      </c>
      <c r="T3596" s="2" t="str">
        <f t="shared" si="169"/>
        <v>L9C 7K2_11 GUILDWOOD DR_HAMILTON</v>
      </c>
      <c r="U3596" s="12" t="str">
        <f t="shared" si="170"/>
        <v>DR</v>
      </c>
    </row>
    <row r="3597" spans="1:21" ht="13" x14ac:dyDescent="0.25">
      <c r="A3597" s="9">
        <v>45777</v>
      </c>
      <c r="B3597" s="2" t="s">
        <v>10964</v>
      </c>
      <c r="C3597" s="2" t="s">
        <v>18</v>
      </c>
      <c r="D3597" s="2" t="s">
        <v>89</v>
      </c>
      <c r="E3597" s="2" t="s">
        <v>598</v>
      </c>
      <c r="F3597" s="2" t="s">
        <v>11651</v>
      </c>
      <c r="G3597" s="2">
        <v>55231</v>
      </c>
      <c r="H3597" s="2" t="s">
        <v>120</v>
      </c>
      <c r="I3597" s="1">
        <v>41638</v>
      </c>
      <c r="J3597" s="2" t="s">
        <v>23</v>
      </c>
      <c r="K3597" s="2"/>
      <c r="L3597" s="2" t="s">
        <v>24</v>
      </c>
      <c r="M3597" s="2">
        <v>2575</v>
      </c>
      <c r="N3597" s="2" t="s">
        <v>485</v>
      </c>
      <c r="O3597" s="2" t="s">
        <v>36</v>
      </c>
      <c r="P3597" s="2" t="s">
        <v>601</v>
      </c>
      <c r="Q3597" s="2" t="s">
        <v>11652</v>
      </c>
      <c r="R3597" t="str">
        <f>IFERROR(INDEX(ReadySub!$A$2:$A$1153, MATCH(T3597, ReadySub!$Q$2:$Q$1153, 0)), "")</f>
        <v/>
      </c>
      <c r="S3597" s="2" t="str">
        <f t="shared" si="168"/>
        <v>L5K 2M6_2575_MISSISSAUGA</v>
      </c>
      <c r="T3597" s="2" t="str">
        <f t="shared" si="169"/>
        <v>L5K 2M6_2575 DUNDAS ST_MISSISSAUGA</v>
      </c>
      <c r="U3597" s="12" t="str">
        <f t="shared" si="170"/>
        <v>ST</v>
      </c>
    </row>
    <row r="3598" spans="1:21" ht="13" x14ac:dyDescent="0.25">
      <c r="A3598" s="9">
        <v>45777</v>
      </c>
      <c r="B3598" s="2" t="s">
        <v>11653</v>
      </c>
      <c r="C3598" s="2" t="s">
        <v>18</v>
      </c>
      <c r="D3598" s="2" t="s">
        <v>51</v>
      </c>
      <c r="E3598" s="2" t="s">
        <v>90</v>
      </c>
      <c r="F3598" s="2" t="s">
        <v>16670</v>
      </c>
      <c r="G3598" s="2">
        <v>55232</v>
      </c>
      <c r="H3598" s="2" t="s">
        <v>66</v>
      </c>
      <c r="I3598" s="1">
        <v>41638</v>
      </c>
      <c r="J3598" s="2" t="s">
        <v>23</v>
      </c>
      <c r="K3598" s="2"/>
      <c r="L3598" s="2" t="s">
        <v>24</v>
      </c>
      <c r="M3598" s="2">
        <v>155</v>
      </c>
      <c r="N3598" s="2" t="s">
        <v>231</v>
      </c>
      <c r="O3598" s="2" t="s">
        <v>26</v>
      </c>
      <c r="P3598" s="2" t="s">
        <v>93</v>
      </c>
      <c r="Q3598" s="2" t="s">
        <v>11655</v>
      </c>
      <c r="R3598" t="str">
        <f>IFERROR(INDEX(ReadySub!$A$2:$A$1153, MATCH(T3598, ReadySub!$Q$2:$Q$1153, 0)), "")</f>
        <v/>
      </c>
      <c r="S3598" s="2" t="str">
        <f t="shared" si="168"/>
        <v>M2H 3N7_155_TORONTO</v>
      </c>
      <c r="T3598" s="2" t="str">
        <f t="shared" si="169"/>
        <v>M2H 3N7_155 GORDON BAKER RD_TORONTO</v>
      </c>
      <c r="U3598" s="12" t="str">
        <f t="shared" si="170"/>
        <v>RD</v>
      </c>
    </row>
    <row r="3599" spans="1:21" ht="13" x14ac:dyDescent="0.25">
      <c r="A3599" s="9">
        <v>45777</v>
      </c>
      <c r="B3599" s="2" t="s">
        <v>11656</v>
      </c>
      <c r="C3599" s="2" t="s">
        <v>18</v>
      </c>
      <c r="D3599" s="2" t="s">
        <v>102</v>
      </c>
      <c r="E3599" s="2" t="s">
        <v>775</v>
      </c>
      <c r="F3599" s="2" t="s">
        <v>11656</v>
      </c>
      <c r="G3599" s="2">
        <v>55233</v>
      </c>
      <c r="H3599" s="2" t="s">
        <v>45</v>
      </c>
      <c r="I3599" s="1">
        <v>41642</v>
      </c>
      <c r="J3599" s="2" t="s">
        <v>23</v>
      </c>
      <c r="K3599" s="2"/>
      <c r="L3599" s="2" t="s">
        <v>24</v>
      </c>
      <c r="M3599" s="2">
        <v>200</v>
      </c>
      <c r="N3599" s="2" t="s">
        <v>7989</v>
      </c>
      <c r="O3599" s="2" t="s">
        <v>36</v>
      </c>
      <c r="P3599" s="2" t="s">
        <v>776</v>
      </c>
      <c r="Q3599" s="2" t="s">
        <v>7990</v>
      </c>
      <c r="R3599" t="str">
        <f>IFERROR(INDEX(ReadySub!$A$2:$A$1153, MATCH(T3599, ReadySub!$Q$2:$Q$1153, 0)), "")</f>
        <v/>
      </c>
      <c r="S3599" s="2" t="str">
        <f t="shared" si="168"/>
        <v>N2L 3G1_200_WATERLOO</v>
      </c>
      <c r="T3599" s="2" t="str">
        <f t="shared" si="169"/>
        <v>N2L 3G1_200 COLUMBIA ST_WATERLOO</v>
      </c>
      <c r="U3599" s="12" t="str">
        <f t="shared" si="170"/>
        <v>ST</v>
      </c>
    </row>
    <row r="3600" spans="1:21" ht="13" x14ac:dyDescent="0.25">
      <c r="A3600" s="9">
        <v>45777</v>
      </c>
      <c r="B3600" s="2" t="s">
        <v>10702</v>
      </c>
      <c r="C3600" s="2" t="s">
        <v>18</v>
      </c>
      <c r="D3600" s="2" t="s">
        <v>19</v>
      </c>
      <c r="E3600" s="2" t="s">
        <v>168</v>
      </c>
      <c r="F3600" s="2" t="s">
        <v>11657</v>
      </c>
      <c r="G3600" s="2">
        <v>55234</v>
      </c>
      <c r="H3600" s="2" t="s">
        <v>120</v>
      </c>
      <c r="I3600" s="1">
        <v>41642</v>
      </c>
      <c r="J3600" s="2" t="s">
        <v>23</v>
      </c>
      <c r="K3600" s="2"/>
      <c r="L3600" s="2" t="s">
        <v>24</v>
      </c>
      <c r="M3600" s="2">
        <v>547</v>
      </c>
      <c r="N3600" s="2" t="s">
        <v>10723</v>
      </c>
      <c r="O3600" s="2" t="s">
        <v>36</v>
      </c>
      <c r="P3600" s="2" t="s">
        <v>3121</v>
      </c>
      <c r="Q3600" s="2" t="s">
        <v>10724</v>
      </c>
      <c r="R3600" t="str">
        <f>IFERROR(INDEX(ReadySub!$A$2:$A$1153, MATCH(T3600, ReadySub!$Q$2:$Q$1153, 0)), "")</f>
        <v/>
      </c>
      <c r="S3600" s="2" t="str">
        <f t="shared" si="168"/>
        <v>L3V 4R2_547_ORILLIA</v>
      </c>
      <c r="T3600" s="2" t="str">
        <f t="shared" si="169"/>
        <v>L3V 4R2_547 LACLIE ST_ORILLIA</v>
      </c>
      <c r="U3600" s="12" t="str">
        <f t="shared" si="170"/>
        <v>ST</v>
      </c>
    </row>
    <row r="3601" spans="1:21" ht="13" x14ac:dyDescent="0.25">
      <c r="A3601" s="9">
        <v>45777</v>
      </c>
      <c r="B3601" s="2" t="s">
        <v>4940</v>
      </c>
      <c r="C3601" s="2" t="s">
        <v>18</v>
      </c>
      <c r="D3601" s="2" t="s">
        <v>89</v>
      </c>
      <c r="E3601" s="2" t="s">
        <v>90</v>
      </c>
      <c r="F3601" s="2" t="s">
        <v>4941</v>
      </c>
      <c r="G3601" s="2">
        <v>55235</v>
      </c>
      <c r="H3601" s="2" t="s">
        <v>53</v>
      </c>
      <c r="I3601" s="1">
        <v>41645</v>
      </c>
      <c r="J3601" s="2" t="s">
        <v>23</v>
      </c>
      <c r="K3601" s="2"/>
      <c r="L3601" s="2" t="s">
        <v>24</v>
      </c>
      <c r="M3601" s="2">
        <v>95</v>
      </c>
      <c r="N3601" s="2" t="s">
        <v>7109</v>
      </c>
      <c r="O3601" s="2" t="s">
        <v>92</v>
      </c>
      <c r="P3601" s="2" t="s">
        <v>93</v>
      </c>
      <c r="Q3601" s="2" t="s">
        <v>8023</v>
      </c>
      <c r="R3601">
        <f>IFERROR(INDEX(ReadySub!$A$2:$A$1153, MATCH(T3601, ReadySub!$Q$2:$Q$1153, 0)), "")</f>
        <v>10580</v>
      </c>
      <c r="S3601" s="2" t="str">
        <f t="shared" si="168"/>
        <v>M5T 2N8_95_TORONTO</v>
      </c>
      <c r="T3601" s="2" t="str">
        <f t="shared" si="169"/>
        <v>M5T 2N8_95 BELLEVUE AVE_TORONTO</v>
      </c>
      <c r="U3601" s="12" t="str">
        <f t="shared" si="170"/>
        <v>AVE</v>
      </c>
    </row>
    <row r="3602" spans="1:21" ht="13" x14ac:dyDescent="0.25">
      <c r="A3602" s="9">
        <v>45777</v>
      </c>
      <c r="B3602" s="2" t="s">
        <v>11658</v>
      </c>
      <c r="C3602" s="2" t="s">
        <v>18</v>
      </c>
      <c r="D3602" s="2" t="s">
        <v>58</v>
      </c>
      <c r="E3602" s="2" t="s">
        <v>603</v>
      </c>
      <c r="F3602" s="2" t="s">
        <v>11659</v>
      </c>
      <c r="G3602" s="2">
        <v>55236</v>
      </c>
      <c r="H3602" s="2" t="s">
        <v>45</v>
      </c>
      <c r="I3602" s="1">
        <v>41645</v>
      </c>
      <c r="J3602" s="2" t="s">
        <v>23</v>
      </c>
      <c r="K3602" s="2"/>
      <c r="L3602" s="2" t="s">
        <v>24</v>
      </c>
      <c r="M3602" s="2">
        <v>123</v>
      </c>
      <c r="N3602" s="2" t="s">
        <v>11660</v>
      </c>
      <c r="O3602" s="2"/>
      <c r="P3602" s="2" t="s">
        <v>879</v>
      </c>
      <c r="Q3602" s="2" t="s">
        <v>11661</v>
      </c>
      <c r="R3602" t="str">
        <f>IFERROR(INDEX(ReadySub!$A$2:$A$1153, MATCH(T3602, ReadySub!$Q$2:$Q$1153, 0)), "")</f>
        <v/>
      </c>
      <c r="S3602" s="2" t="str">
        <f t="shared" si="168"/>
        <v>L9T 1N4_123_MILTON</v>
      </c>
      <c r="T3602" s="2" t="str">
        <f t="shared" si="169"/>
        <v>L9T 1N4_123 MAIN STREET 0_MILTON</v>
      </c>
      <c r="U3602" s="12">
        <f t="shared" si="170"/>
        <v>0</v>
      </c>
    </row>
    <row r="3603" spans="1:21" ht="13" x14ac:dyDescent="0.25">
      <c r="A3603" s="9">
        <v>45777</v>
      </c>
      <c r="B3603" s="2" t="s">
        <v>400</v>
      </c>
      <c r="C3603" s="2" t="s">
        <v>18</v>
      </c>
      <c r="D3603" s="2" t="s">
        <v>150</v>
      </c>
      <c r="E3603" s="2" t="s">
        <v>401</v>
      </c>
      <c r="F3603" s="2" t="s">
        <v>11662</v>
      </c>
      <c r="G3603" s="2">
        <v>55238</v>
      </c>
      <c r="H3603" s="2" t="s">
        <v>202</v>
      </c>
      <c r="I3603" s="1">
        <v>41649</v>
      </c>
      <c r="J3603" s="2" t="s">
        <v>23</v>
      </c>
      <c r="K3603" s="2"/>
      <c r="L3603" s="2" t="s">
        <v>24</v>
      </c>
      <c r="M3603" s="2" t="s">
        <v>11663</v>
      </c>
      <c r="N3603" s="2" t="s">
        <v>11664</v>
      </c>
      <c r="O3603" s="2" t="s">
        <v>101</v>
      </c>
      <c r="P3603" s="2" t="s">
        <v>999</v>
      </c>
      <c r="Q3603" s="2" t="s">
        <v>11665</v>
      </c>
      <c r="R3603" t="str">
        <f>IFERROR(INDEX(ReadySub!$A$2:$A$1153, MATCH(T3603, ReadySub!$Q$2:$Q$1153, 0)), "")</f>
        <v/>
      </c>
      <c r="S3603" s="2" t="str">
        <f t="shared" si="168"/>
        <v>K8V 6M2_15A_TRENTON</v>
      </c>
      <c r="T3603" s="2" t="str">
        <f t="shared" si="169"/>
        <v>K8V 6M2_15A TRIPP BLVD_TRENTON</v>
      </c>
      <c r="U3603" s="12" t="str">
        <f t="shared" si="170"/>
        <v>BLVD</v>
      </c>
    </row>
    <row r="3604" spans="1:21" ht="13" x14ac:dyDescent="0.25">
      <c r="A3604" s="9">
        <v>45777</v>
      </c>
      <c r="B3604" s="2" t="s">
        <v>716</v>
      </c>
      <c r="C3604" s="2" t="s">
        <v>18</v>
      </c>
      <c r="D3604" s="2" t="s">
        <v>89</v>
      </c>
      <c r="E3604" s="2" t="s">
        <v>598</v>
      </c>
      <c r="F3604" s="2" t="s">
        <v>11667</v>
      </c>
      <c r="G3604" s="2">
        <v>55241</v>
      </c>
      <c r="H3604" s="2" t="s">
        <v>120</v>
      </c>
      <c r="I3604" s="1">
        <v>41651</v>
      </c>
      <c r="J3604" s="2" t="s">
        <v>23</v>
      </c>
      <c r="K3604" s="2"/>
      <c r="L3604" s="2" t="s">
        <v>24</v>
      </c>
      <c r="M3604" s="2">
        <v>7425</v>
      </c>
      <c r="N3604" s="2" t="s">
        <v>4319</v>
      </c>
      <c r="O3604" s="2" t="s">
        <v>26</v>
      </c>
      <c r="P3604" s="2" t="s">
        <v>601</v>
      </c>
      <c r="Q3604" s="2" t="s">
        <v>4320</v>
      </c>
      <c r="R3604" t="str">
        <f>IFERROR(INDEX(ReadySub!$A$2:$A$1153, MATCH(T3604, ReadySub!$Q$2:$Q$1153, 0)), "")</f>
        <v/>
      </c>
      <c r="S3604" s="2" t="str">
        <f t="shared" si="168"/>
        <v>L4T 2N7_7425_MISSISSAUGA</v>
      </c>
      <c r="T3604" s="2" t="str">
        <f t="shared" si="169"/>
        <v>L4T 2N7_7425 NETHERWOOD RD_MISSISSAUGA</v>
      </c>
      <c r="U3604" s="12" t="str">
        <f t="shared" si="170"/>
        <v>RD</v>
      </c>
    </row>
    <row r="3605" spans="1:21" ht="13" x14ac:dyDescent="0.25">
      <c r="A3605" s="9">
        <v>45777</v>
      </c>
      <c r="B3605" s="2" t="s">
        <v>11669</v>
      </c>
      <c r="C3605" s="2" t="s">
        <v>18</v>
      </c>
      <c r="D3605" s="2" t="s">
        <v>31</v>
      </c>
      <c r="E3605" s="2" t="s">
        <v>182</v>
      </c>
      <c r="F3605" s="2" t="s">
        <v>11670</v>
      </c>
      <c r="G3605" s="2">
        <v>55243</v>
      </c>
      <c r="H3605" s="2" t="s">
        <v>66</v>
      </c>
      <c r="I3605" s="1">
        <v>41655</v>
      </c>
      <c r="J3605" s="2" t="s">
        <v>23</v>
      </c>
      <c r="K3605" s="2"/>
      <c r="L3605" s="2" t="s">
        <v>24</v>
      </c>
      <c r="M3605" s="2">
        <v>10000</v>
      </c>
      <c r="N3605" s="2" t="s">
        <v>237</v>
      </c>
      <c r="O3605" s="2" t="s">
        <v>26</v>
      </c>
      <c r="P3605" s="2" t="s">
        <v>241</v>
      </c>
      <c r="Q3605" s="2" t="s">
        <v>11671</v>
      </c>
      <c r="R3605" t="str">
        <f>IFERROR(INDEX(ReadySub!$A$2:$A$1153, MATCH(T3605, ReadySub!$Q$2:$Q$1153, 0)), "")</f>
        <v/>
      </c>
      <c r="S3605" s="2" t="str">
        <f t="shared" si="168"/>
        <v>L6C 0M4_10000_MARKHAM</v>
      </c>
      <c r="T3605" s="2" t="str">
        <f t="shared" si="169"/>
        <v>L6C 0M4_10000 KENNEDY RD_MARKHAM</v>
      </c>
      <c r="U3605" s="12" t="str">
        <f t="shared" si="170"/>
        <v>RD</v>
      </c>
    </row>
    <row r="3606" spans="1:21" ht="13" x14ac:dyDescent="0.25">
      <c r="A3606" s="9">
        <v>45777</v>
      </c>
      <c r="B3606" s="2" t="s">
        <v>11672</v>
      </c>
      <c r="C3606" s="2" t="s">
        <v>18</v>
      </c>
      <c r="D3606" s="2" t="s">
        <v>102</v>
      </c>
      <c r="E3606" s="2" t="s">
        <v>431</v>
      </c>
      <c r="F3606" s="2" t="s">
        <v>11673</v>
      </c>
      <c r="G3606" s="2">
        <v>55248</v>
      </c>
      <c r="H3606" s="2" t="s">
        <v>45</v>
      </c>
      <c r="I3606" s="1">
        <v>41668</v>
      </c>
      <c r="J3606" s="2" t="s">
        <v>23</v>
      </c>
      <c r="K3606" s="2"/>
      <c r="L3606" s="2" t="s">
        <v>24</v>
      </c>
      <c r="M3606" s="2">
        <v>102</v>
      </c>
      <c r="N3606" s="2" t="s">
        <v>266</v>
      </c>
      <c r="O3606" s="2" t="s">
        <v>36</v>
      </c>
      <c r="P3606" s="2" t="s">
        <v>4984</v>
      </c>
      <c r="Q3606" s="2" t="s">
        <v>11674</v>
      </c>
      <c r="R3606" t="str">
        <f>IFERROR(INDEX(ReadySub!$A$2:$A$1153, MATCH(T3606, ReadySub!$Q$2:$Q$1153, 0)), "")</f>
        <v/>
      </c>
      <c r="S3606" s="2" t="str">
        <f t="shared" si="168"/>
        <v>N4G 3E8_102_TILLSONBURG</v>
      </c>
      <c r="T3606" s="2" t="str">
        <f t="shared" si="169"/>
        <v>N4G 3E8_102 KING ST_TILLSONBURG</v>
      </c>
      <c r="U3606" s="12" t="str">
        <f t="shared" si="170"/>
        <v>ST</v>
      </c>
    </row>
    <row r="3607" spans="1:21" ht="13" x14ac:dyDescent="0.25">
      <c r="A3607" s="9">
        <v>45777</v>
      </c>
      <c r="B3607" s="2" t="s">
        <v>901</v>
      </c>
      <c r="C3607" s="2" t="s">
        <v>18</v>
      </c>
      <c r="D3607" s="2" t="s">
        <v>19</v>
      </c>
      <c r="E3607" s="2" t="s">
        <v>889</v>
      </c>
      <c r="F3607" s="2" t="s">
        <v>11676</v>
      </c>
      <c r="G3607" s="2">
        <v>55269</v>
      </c>
      <c r="H3607" s="2" t="s">
        <v>104</v>
      </c>
      <c r="I3607" s="1">
        <v>41673</v>
      </c>
      <c r="J3607" s="2" t="s">
        <v>23</v>
      </c>
      <c r="K3607" s="2"/>
      <c r="L3607" s="2" t="s">
        <v>24</v>
      </c>
      <c r="M3607" s="2">
        <v>239</v>
      </c>
      <c r="N3607" s="2" t="s">
        <v>2330</v>
      </c>
      <c r="O3607" s="2" t="s">
        <v>36</v>
      </c>
      <c r="P3607" s="2" t="s">
        <v>646</v>
      </c>
      <c r="Q3607" s="2" t="s">
        <v>1301</v>
      </c>
      <c r="R3607" t="str">
        <f>IFERROR(INDEX(ReadySub!$A$2:$A$1153, MATCH(T3607, ReadySub!$Q$2:$Q$1153, 0)), "")</f>
        <v/>
      </c>
      <c r="S3607" s="2" t="str">
        <f t="shared" si="168"/>
        <v>N0G 1R0_239_DURHAM</v>
      </c>
      <c r="T3607" s="2" t="str">
        <f t="shared" si="169"/>
        <v>N0G 1R0_239 KINCARDINE ST_DURHAM</v>
      </c>
      <c r="U3607" s="12" t="str">
        <f t="shared" si="170"/>
        <v>ST</v>
      </c>
    </row>
    <row r="3608" spans="1:21" ht="13" x14ac:dyDescent="0.25">
      <c r="A3608" s="9">
        <v>45777</v>
      </c>
      <c r="B3608" s="2" t="s">
        <v>144</v>
      </c>
      <c r="C3608" s="2" t="s">
        <v>18</v>
      </c>
      <c r="D3608" s="2" t="s">
        <v>58</v>
      </c>
      <c r="E3608" s="2" t="s">
        <v>80</v>
      </c>
      <c r="F3608" s="2" t="s">
        <v>3688</v>
      </c>
      <c r="G3608" s="2">
        <v>55270</v>
      </c>
      <c r="H3608" s="2" t="s">
        <v>120</v>
      </c>
      <c r="I3608" s="1">
        <v>41674</v>
      </c>
      <c r="J3608" s="2" t="s">
        <v>23</v>
      </c>
      <c r="K3608" s="2"/>
      <c r="L3608" s="2" t="s">
        <v>24</v>
      </c>
      <c r="M3608" s="2">
        <v>15</v>
      </c>
      <c r="N3608" s="2" t="s">
        <v>11677</v>
      </c>
      <c r="O3608" s="2" t="s">
        <v>36</v>
      </c>
      <c r="P3608" s="2" t="s">
        <v>82</v>
      </c>
      <c r="Q3608" s="2" t="s">
        <v>11678</v>
      </c>
      <c r="R3608" t="str">
        <f>IFERROR(INDEX(ReadySub!$A$2:$A$1153, MATCH(T3608, ReadySub!$Q$2:$Q$1153, 0)), "")</f>
        <v/>
      </c>
      <c r="S3608" s="2" t="str">
        <f t="shared" si="168"/>
        <v>L8L 0B8_15_HAMILTON</v>
      </c>
      <c r="T3608" s="2" t="str">
        <f t="shared" si="169"/>
        <v>L8L 0B8_15 ST. ANN ST_HAMILTON</v>
      </c>
      <c r="U3608" s="12" t="str">
        <f t="shared" si="170"/>
        <v>ST</v>
      </c>
    </row>
    <row r="3609" spans="1:21" ht="13" x14ac:dyDescent="0.25">
      <c r="A3609" s="9">
        <v>45777</v>
      </c>
      <c r="B3609" s="2" t="s">
        <v>11679</v>
      </c>
      <c r="C3609" s="2" t="s">
        <v>18</v>
      </c>
      <c r="D3609" s="2" t="s">
        <v>102</v>
      </c>
      <c r="E3609" s="2" t="s">
        <v>557</v>
      </c>
      <c r="F3609" s="2" t="s">
        <v>11680</v>
      </c>
      <c r="G3609" s="2">
        <v>55271</v>
      </c>
      <c r="H3609" s="2" t="s">
        <v>45</v>
      </c>
      <c r="I3609" s="1">
        <v>41675</v>
      </c>
      <c r="J3609" s="2" t="s">
        <v>23</v>
      </c>
      <c r="K3609" s="2"/>
      <c r="L3609" s="2" t="s">
        <v>24</v>
      </c>
      <c r="M3609" s="2">
        <v>5100</v>
      </c>
      <c r="N3609" s="2" t="s">
        <v>16669</v>
      </c>
      <c r="O3609" s="2"/>
      <c r="P3609" s="2" t="s">
        <v>16668</v>
      </c>
      <c r="Q3609" s="2" t="s">
        <v>16667</v>
      </c>
      <c r="R3609" t="str">
        <f>IFERROR(INDEX(ReadySub!$A$2:$A$1153, MATCH(T3609, ReadySub!$Q$2:$Q$1153, 0)), "")</f>
        <v/>
      </c>
      <c r="S3609" s="2" t="str">
        <f t="shared" si="168"/>
        <v>N9H 0M3_5100_OLDCASTLE</v>
      </c>
      <c r="T3609" s="2" t="str">
        <f t="shared" si="169"/>
        <v>N9H 0M3_5100 HOWARD AVE. 0_OLDCASTLE</v>
      </c>
      <c r="U3609" s="12">
        <f t="shared" si="170"/>
        <v>0</v>
      </c>
    </row>
    <row r="3610" spans="1:21" ht="13" x14ac:dyDescent="0.25">
      <c r="A3610" s="9">
        <v>45777</v>
      </c>
      <c r="B3610" s="2" t="s">
        <v>11681</v>
      </c>
      <c r="C3610" s="2" t="s">
        <v>18</v>
      </c>
      <c r="D3610" s="2" t="s">
        <v>150</v>
      </c>
      <c r="E3610" s="2" t="s">
        <v>151</v>
      </c>
      <c r="F3610" s="2" t="s">
        <v>11682</v>
      </c>
      <c r="G3610" s="2">
        <v>55272</v>
      </c>
      <c r="H3610" s="2" t="s">
        <v>66</v>
      </c>
      <c r="I3610" s="1">
        <v>41675</v>
      </c>
      <c r="J3610" s="2" t="s">
        <v>23</v>
      </c>
      <c r="K3610" s="2"/>
      <c r="L3610" s="2" t="s">
        <v>24</v>
      </c>
      <c r="M3610" s="2">
        <v>375</v>
      </c>
      <c r="N3610" s="2" t="s">
        <v>11683</v>
      </c>
      <c r="O3610" s="2"/>
      <c r="P3610" s="2" t="s">
        <v>135</v>
      </c>
      <c r="Q3610" s="2" t="s">
        <v>11684</v>
      </c>
      <c r="R3610" t="str">
        <f>IFERROR(INDEX(ReadySub!$A$2:$A$1153, MATCH(T3610, ReadySub!$Q$2:$Q$1153, 0)), "")</f>
        <v/>
      </c>
      <c r="S3610" s="2" t="str">
        <f t="shared" si="168"/>
        <v>K7M 8R1_375_KINGSTON</v>
      </c>
      <c r="T3610" s="2" t="str">
        <f t="shared" si="169"/>
        <v>K7M 8R1_375 SELECT DRIVE 0_KINGSTON</v>
      </c>
      <c r="U3610" s="12">
        <f t="shared" si="170"/>
        <v>0</v>
      </c>
    </row>
    <row r="3611" spans="1:21" ht="13" x14ac:dyDescent="0.25">
      <c r="A3611" s="9">
        <v>45777</v>
      </c>
      <c r="B3611" s="2" t="s">
        <v>11687</v>
      </c>
      <c r="C3611" s="2" t="s">
        <v>18</v>
      </c>
      <c r="D3611" s="2" t="s">
        <v>58</v>
      </c>
      <c r="E3611" s="2" t="s">
        <v>766</v>
      </c>
      <c r="F3611" s="2" t="s">
        <v>11687</v>
      </c>
      <c r="G3611" s="2">
        <v>55274</v>
      </c>
      <c r="H3611" s="2" t="s">
        <v>66</v>
      </c>
      <c r="I3611" s="1">
        <v>41677</v>
      </c>
      <c r="J3611" s="2" t="s">
        <v>23</v>
      </c>
      <c r="K3611" s="2"/>
      <c r="L3611" s="2" t="s">
        <v>24</v>
      </c>
      <c r="M3611" s="2">
        <v>286</v>
      </c>
      <c r="N3611" s="2" t="s">
        <v>5481</v>
      </c>
      <c r="O3611" s="2" t="s">
        <v>36</v>
      </c>
      <c r="P3611" s="2" t="s">
        <v>769</v>
      </c>
      <c r="Q3611" s="2" t="s">
        <v>11688</v>
      </c>
      <c r="R3611" t="str">
        <f>IFERROR(INDEX(ReadySub!$A$2:$A$1153, MATCH(T3611, ReadySub!$Q$2:$Q$1153, 0)), "")</f>
        <v/>
      </c>
      <c r="S3611" s="2" t="str">
        <f t="shared" si="168"/>
        <v>N1G 1B8_286_GUELPH</v>
      </c>
      <c r="T3611" s="2" t="str">
        <f t="shared" si="169"/>
        <v>N1G 1B8_286 WATER ST_GUELPH</v>
      </c>
      <c r="U3611" s="12" t="str">
        <f t="shared" si="170"/>
        <v>ST</v>
      </c>
    </row>
    <row r="3612" spans="1:21" ht="13" x14ac:dyDescent="0.25">
      <c r="A3612" s="9">
        <v>45777</v>
      </c>
      <c r="B3612" s="2" t="s">
        <v>716</v>
      </c>
      <c r="C3612" s="2" t="s">
        <v>18</v>
      </c>
      <c r="D3612" s="2" t="s">
        <v>89</v>
      </c>
      <c r="E3612" s="2" t="s">
        <v>598</v>
      </c>
      <c r="F3612" s="2" t="s">
        <v>11689</v>
      </c>
      <c r="G3612" s="2">
        <v>55275</v>
      </c>
      <c r="H3612" s="2" t="s">
        <v>104</v>
      </c>
      <c r="I3612" s="1">
        <v>41677</v>
      </c>
      <c r="J3612" s="2" t="s">
        <v>23</v>
      </c>
      <c r="K3612" s="2"/>
      <c r="L3612" s="2" t="s">
        <v>24</v>
      </c>
      <c r="M3612" s="2">
        <v>515</v>
      </c>
      <c r="N3612" s="2" t="s">
        <v>11690</v>
      </c>
      <c r="O3612" s="2" t="s">
        <v>47</v>
      </c>
      <c r="P3612" s="2" t="s">
        <v>601</v>
      </c>
      <c r="Q3612" s="2" t="s">
        <v>11691</v>
      </c>
      <c r="R3612" t="str">
        <f>IFERROR(INDEX(ReadySub!$A$2:$A$1153, MATCH(T3612, ReadySub!$Q$2:$Q$1153, 0)), "")</f>
        <v/>
      </c>
      <c r="S3612" s="2" t="str">
        <f t="shared" si="168"/>
        <v>L5A 1J8_515_MISSISSAUGA</v>
      </c>
      <c r="T3612" s="2" t="str">
        <f t="shared" si="169"/>
        <v>L5A 1J8_515 TEDWYN DR_MISSISSAUGA</v>
      </c>
      <c r="U3612" s="12" t="str">
        <f t="shared" si="170"/>
        <v>DR</v>
      </c>
    </row>
    <row r="3613" spans="1:21" ht="13" x14ac:dyDescent="0.25">
      <c r="A3613" s="9">
        <v>45777</v>
      </c>
      <c r="B3613" s="2" t="s">
        <v>2502</v>
      </c>
      <c r="C3613" s="2" t="s">
        <v>18</v>
      </c>
      <c r="D3613" s="2" t="s">
        <v>102</v>
      </c>
      <c r="E3613" s="2" t="s">
        <v>244</v>
      </c>
      <c r="F3613" s="2" t="s">
        <v>11692</v>
      </c>
      <c r="G3613" s="2">
        <v>55276</v>
      </c>
      <c r="H3613" s="2" t="s">
        <v>104</v>
      </c>
      <c r="I3613" s="1">
        <v>41681</v>
      </c>
      <c r="J3613" s="2" t="s">
        <v>23</v>
      </c>
      <c r="K3613" s="2"/>
      <c r="L3613" s="2" t="s">
        <v>24</v>
      </c>
      <c r="M3613" s="2">
        <v>213</v>
      </c>
      <c r="N3613" s="2" t="s">
        <v>11693</v>
      </c>
      <c r="O3613" s="2" t="s">
        <v>36</v>
      </c>
      <c r="P3613" s="2" t="s">
        <v>2257</v>
      </c>
      <c r="Q3613" s="2" t="s">
        <v>11694</v>
      </c>
      <c r="R3613" t="str">
        <f>IFERROR(INDEX(ReadySub!$A$2:$A$1153, MATCH(T3613, ReadySub!$Q$2:$Q$1153, 0)), "")</f>
        <v/>
      </c>
      <c r="S3613" s="2" t="str">
        <f t="shared" si="168"/>
        <v>N7G 1B1_213_STRATHROY</v>
      </c>
      <c r="T3613" s="2" t="str">
        <f t="shared" si="169"/>
        <v>N7G 1B1_213 CARROLL ST_STRATHROY</v>
      </c>
      <c r="U3613" s="12" t="str">
        <f t="shared" si="170"/>
        <v>ST</v>
      </c>
    </row>
    <row r="3614" spans="1:21" ht="13" x14ac:dyDescent="0.25">
      <c r="A3614" s="9">
        <v>45777</v>
      </c>
      <c r="B3614" s="2" t="s">
        <v>17109</v>
      </c>
      <c r="C3614" s="2" t="s">
        <v>18</v>
      </c>
      <c r="D3614" s="2" t="s">
        <v>150</v>
      </c>
      <c r="E3614" s="2" t="s">
        <v>162</v>
      </c>
      <c r="F3614" s="2" t="s">
        <v>11695</v>
      </c>
      <c r="G3614" s="2">
        <v>55280</v>
      </c>
      <c r="H3614" s="2" t="s">
        <v>45</v>
      </c>
      <c r="I3614" s="1">
        <v>41688</v>
      </c>
      <c r="J3614" s="2" t="s">
        <v>23</v>
      </c>
      <c r="K3614" s="2"/>
      <c r="L3614" s="2" t="s">
        <v>24</v>
      </c>
      <c r="M3614" s="2">
        <v>43</v>
      </c>
      <c r="N3614" s="2" t="s">
        <v>6604</v>
      </c>
      <c r="O3614" s="2" t="s">
        <v>92</v>
      </c>
      <c r="P3614" s="2" t="s">
        <v>166</v>
      </c>
      <c r="Q3614" s="2" t="s">
        <v>11696</v>
      </c>
      <c r="R3614" t="str">
        <f>IFERROR(INDEX(ReadySub!$A$2:$A$1153, MATCH(T3614, ReadySub!$Q$2:$Q$1153, 0)), "")</f>
        <v/>
      </c>
      <c r="S3614" s="2" t="str">
        <f t="shared" si="168"/>
        <v>K1N 8A4_43_OTTAWA</v>
      </c>
      <c r="T3614" s="2" t="str">
        <f t="shared" si="169"/>
        <v>K1N 8A4_43 BLACKBURN AVE_OTTAWA</v>
      </c>
      <c r="U3614" s="12" t="str">
        <f t="shared" si="170"/>
        <v>AVE</v>
      </c>
    </row>
    <row r="3615" spans="1:21" ht="13" x14ac:dyDescent="0.25">
      <c r="A3615" s="9">
        <v>45777</v>
      </c>
      <c r="B3615" s="2" t="s">
        <v>74</v>
      </c>
      <c r="C3615" s="2" t="s">
        <v>18</v>
      </c>
      <c r="D3615" s="2" t="s">
        <v>58</v>
      </c>
      <c r="E3615" s="2" t="s">
        <v>603</v>
      </c>
      <c r="F3615" s="2" t="s">
        <v>11697</v>
      </c>
      <c r="G3615" s="2">
        <v>55281</v>
      </c>
      <c r="H3615" s="2" t="s">
        <v>104</v>
      </c>
      <c r="I3615" s="1">
        <v>41688</v>
      </c>
      <c r="J3615" s="2" t="s">
        <v>23</v>
      </c>
      <c r="K3615" s="2"/>
      <c r="L3615" s="2" t="s">
        <v>24</v>
      </c>
      <c r="M3615" s="2">
        <v>820</v>
      </c>
      <c r="N3615" s="2" t="s">
        <v>1614</v>
      </c>
      <c r="O3615" s="2" t="s">
        <v>47</v>
      </c>
      <c r="P3615" s="2" t="s">
        <v>879</v>
      </c>
      <c r="Q3615" s="2" t="s">
        <v>11698</v>
      </c>
      <c r="R3615" t="str">
        <f>IFERROR(INDEX(ReadySub!$A$2:$A$1153, MATCH(T3615, ReadySub!$Q$2:$Q$1153, 0)), "")</f>
        <v/>
      </c>
      <c r="S3615" s="2" t="str">
        <f t="shared" si="168"/>
        <v>L9T 8J6_820_MILTON</v>
      </c>
      <c r="T3615" s="2" t="str">
        <f t="shared" si="169"/>
        <v>L9T 8J6_820 FARMSTEAD DR_MILTON</v>
      </c>
      <c r="U3615" s="12" t="str">
        <f t="shared" si="170"/>
        <v>DR</v>
      </c>
    </row>
    <row r="3616" spans="1:21" ht="13" x14ac:dyDescent="0.25">
      <c r="A3616" s="9">
        <v>45777</v>
      </c>
      <c r="B3616" s="2" t="s">
        <v>74</v>
      </c>
      <c r="C3616" s="2" t="s">
        <v>18</v>
      </c>
      <c r="D3616" s="2" t="s">
        <v>89</v>
      </c>
      <c r="E3616" s="2" t="s">
        <v>598</v>
      </c>
      <c r="F3616" s="2" t="s">
        <v>11699</v>
      </c>
      <c r="G3616" s="2">
        <v>55288</v>
      </c>
      <c r="H3616" s="2" t="s">
        <v>1009</v>
      </c>
      <c r="I3616" s="1">
        <v>41693</v>
      </c>
      <c r="J3616" s="2" t="s">
        <v>23</v>
      </c>
      <c r="K3616" s="2"/>
      <c r="L3616" s="2" t="s">
        <v>24</v>
      </c>
      <c r="M3616" s="2">
        <v>3595</v>
      </c>
      <c r="N3616" s="2" t="s">
        <v>62</v>
      </c>
      <c r="O3616" s="2" t="s">
        <v>47</v>
      </c>
      <c r="P3616" s="2" t="s">
        <v>601</v>
      </c>
      <c r="Q3616" s="2" t="s">
        <v>9769</v>
      </c>
      <c r="R3616" t="str">
        <f>IFERROR(INDEX(ReadySub!$A$2:$A$1153, MATCH(T3616, ReadySub!$Q$2:$Q$1153, 0)), "")</f>
        <v/>
      </c>
      <c r="S3616" s="2" t="str">
        <f t="shared" si="168"/>
        <v>L5L 5T4_3595_MISSISSAUGA</v>
      </c>
      <c r="T3616" s="2" t="str">
        <f t="shared" si="169"/>
        <v>L5L 5T4_3595 RIDGEWAY DR_MISSISSAUGA</v>
      </c>
      <c r="U3616" s="12" t="str">
        <f t="shared" si="170"/>
        <v>DR</v>
      </c>
    </row>
    <row r="3617" spans="1:21" ht="13" x14ac:dyDescent="0.25">
      <c r="A3617" s="9">
        <v>45777</v>
      </c>
      <c r="B3617" s="2" t="s">
        <v>74</v>
      </c>
      <c r="C3617" s="2" t="s">
        <v>18</v>
      </c>
      <c r="D3617" s="2" t="s">
        <v>89</v>
      </c>
      <c r="E3617" s="2" t="s">
        <v>598</v>
      </c>
      <c r="F3617" s="2" t="s">
        <v>11700</v>
      </c>
      <c r="G3617" s="2">
        <v>55289</v>
      </c>
      <c r="H3617" s="2" t="s">
        <v>45</v>
      </c>
      <c r="I3617" s="1">
        <v>41700</v>
      </c>
      <c r="J3617" s="2" t="s">
        <v>23</v>
      </c>
      <c r="K3617" s="2"/>
      <c r="L3617" s="2" t="s">
        <v>24</v>
      </c>
      <c r="M3617" s="2">
        <v>3500</v>
      </c>
      <c r="N3617" s="2" t="s">
        <v>8152</v>
      </c>
      <c r="O3617" s="2" t="s">
        <v>47</v>
      </c>
      <c r="P3617" s="2" t="s">
        <v>601</v>
      </c>
      <c r="Q3617" s="2" t="s">
        <v>11701</v>
      </c>
      <c r="R3617" t="str">
        <f>IFERROR(INDEX(ReadySub!$A$2:$A$1153, MATCH(T3617, ReadySub!$Q$2:$Q$1153, 0)), "")</f>
        <v/>
      </c>
      <c r="S3617" s="2" t="str">
        <f t="shared" si="168"/>
        <v>L5T 1Y2_3500_MISSISSAUGA</v>
      </c>
      <c r="T3617" s="2" t="str">
        <f t="shared" si="169"/>
        <v>L5T 1Y2_3500 MORNINGSTAR DR_MISSISSAUGA</v>
      </c>
      <c r="U3617" s="12" t="str">
        <f t="shared" si="170"/>
        <v>DR</v>
      </c>
    </row>
    <row r="3618" spans="1:21" ht="13" x14ac:dyDescent="0.25">
      <c r="A3618" s="9">
        <v>45777</v>
      </c>
      <c r="B3618" s="2" t="s">
        <v>11702</v>
      </c>
      <c r="C3618" s="2" t="s">
        <v>18</v>
      </c>
      <c r="D3618" s="2" t="s">
        <v>19</v>
      </c>
      <c r="E3618" s="2" t="s">
        <v>168</v>
      </c>
      <c r="F3618" s="2" t="s">
        <v>11703</v>
      </c>
      <c r="G3618" s="2">
        <v>55290</v>
      </c>
      <c r="H3618" s="2" t="s">
        <v>45</v>
      </c>
      <c r="I3618" s="1">
        <v>41701</v>
      </c>
      <c r="J3618" s="2" t="s">
        <v>23</v>
      </c>
      <c r="K3618" s="2"/>
      <c r="L3618" s="2" t="s">
        <v>24</v>
      </c>
      <c r="M3618" s="2">
        <v>170</v>
      </c>
      <c r="N3618" s="2" t="s">
        <v>5504</v>
      </c>
      <c r="O3618" s="2" t="s">
        <v>288</v>
      </c>
      <c r="P3618" s="2" t="s">
        <v>330</v>
      </c>
      <c r="Q3618" s="2" t="s">
        <v>11704</v>
      </c>
      <c r="R3618" t="str">
        <f>IFERROR(INDEX(ReadySub!$A$2:$A$1153, MATCH(T3618, ReadySub!$Q$2:$Q$1153, 0)), "")</f>
        <v/>
      </c>
      <c r="S3618" s="2" t="str">
        <f t="shared" si="168"/>
        <v>L9J 0G7_170_BARRIE</v>
      </c>
      <c r="T3618" s="2" t="str">
        <f t="shared" si="169"/>
        <v>L9J 0G7_170 PRINCE WILLIAM WAY_BARRIE</v>
      </c>
      <c r="U3618" s="12" t="str">
        <f t="shared" si="170"/>
        <v>Way</v>
      </c>
    </row>
    <row r="3619" spans="1:21" ht="13" x14ac:dyDescent="0.25">
      <c r="A3619" s="9">
        <v>45777</v>
      </c>
      <c r="B3619" s="2" t="s">
        <v>74</v>
      </c>
      <c r="C3619" s="2" t="s">
        <v>18</v>
      </c>
      <c r="D3619" s="2" t="s">
        <v>89</v>
      </c>
      <c r="E3619" s="2" t="s">
        <v>90</v>
      </c>
      <c r="F3619" s="2" t="s">
        <v>11705</v>
      </c>
      <c r="G3619" s="2">
        <v>55292</v>
      </c>
      <c r="H3619" s="2" t="s">
        <v>104</v>
      </c>
      <c r="I3619" s="1">
        <v>41709</v>
      </c>
      <c r="J3619" s="2" t="s">
        <v>23</v>
      </c>
      <c r="K3619" s="2"/>
      <c r="L3619" s="2" t="s">
        <v>24</v>
      </c>
      <c r="M3619" s="2">
        <v>70</v>
      </c>
      <c r="N3619" s="2" t="s">
        <v>11706</v>
      </c>
      <c r="O3619" s="2" t="s">
        <v>92</v>
      </c>
      <c r="P3619" s="2" t="s">
        <v>93</v>
      </c>
      <c r="Q3619" s="2" t="s">
        <v>11707</v>
      </c>
      <c r="R3619" t="str">
        <f>IFERROR(INDEX(ReadySub!$A$2:$A$1153, MATCH(T3619, ReadySub!$Q$2:$Q$1153, 0)), "")</f>
        <v/>
      </c>
      <c r="S3619" s="2" t="str">
        <f t="shared" si="168"/>
        <v>M6N 4N3_70_TORONTO</v>
      </c>
      <c r="T3619" s="2" t="str">
        <f t="shared" si="169"/>
        <v>M6N 4N3_70 GUESTVILLE AVE_TORONTO</v>
      </c>
      <c r="U3619" s="12" t="str">
        <f t="shared" si="170"/>
        <v>AVE</v>
      </c>
    </row>
    <row r="3620" spans="1:21" ht="13" x14ac:dyDescent="0.25">
      <c r="A3620" s="9">
        <v>45777</v>
      </c>
      <c r="B3620" s="2" t="s">
        <v>2982</v>
      </c>
      <c r="C3620" s="2" t="s">
        <v>18</v>
      </c>
      <c r="D3620" s="2" t="s">
        <v>19</v>
      </c>
      <c r="E3620" s="2" t="s">
        <v>85</v>
      </c>
      <c r="F3620" s="2" t="s">
        <v>11708</v>
      </c>
      <c r="G3620" s="2">
        <v>55293</v>
      </c>
      <c r="H3620" s="2" t="s">
        <v>104</v>
      </c>
      <c r="I3620" s="1">
        <v>41712</v>
      </c>
      <c r="J3620" s="2" t="s">
        <v>23</v>
      </c>
      <c r="K3620" s="2"/>
      <c r="L3620" s="2" t="s">
        <v>24</v>
      </c>
      <c r="M3620" s="2">
        <v>23</v>
      </c>
      <c r="N3620" s="2" t="s">
        <v>11709</v>
      </c>
      <c r="O3620" s="2" t="s">
        <v>26</v>
      </c>
      <c r="P3620" s="2" t="s">
        <v>87</v>
      </c>
      <c r="Q3620" s="2" t="s">
        <v>11710</v>
      </c>
      <c r="R3620" t="str">
        <f>IFERROR(INDEX(ReadySub!$A$2:$A$1153, MATCH(T3620, ReadySub!$Q$2:$Q$1153, 0)), "")</f>
        <v/>
      </c>
      <c r="S3620" s="2" t="str">
        <f t="shared" si="168"/>
        <v>P3E 2H2_23_SUDBURY</v>
      </c>
      <c r="T3620" s="2" t="str">
        <f t="shared" si="169"/>
        <v>P3E 2H2_23 WALFORD RD_SUDBURY</v>
      </c>
      <c r="U3620" s="12" t="str">
        <f t="shared" si="170"/>
        <v>RD</v>
      </c>
    </row>
    <row r="3621" spans="1:21" ht="13" x14ac:dyDescent="0.25">
      <c r="A3621" s="9">
        <v>45777</v>
      </c>
      <c r="B3621" s="2" t="s">
        <v>5907</v>
      </c>
      <c r="C3621" s="2" t="s">
        <v>18</v>
      </c>
      <c r="D3621" s="2" t="s">
        <v>89</v>
      </c>
      <c r="E3621" s="2" t="s">
        <v>598</v>
      </c>
      <c r="F3621" s="2" t="s">
        <v>11713</v>
      </c>
      <c r="G3621" s="2">
        <v>55295</v>
      </c>
      <c r="H3621" s="2" t="s">
        <v>377</v>
      </c>
      <c r="I3621" s="1">
        <v>41719</v>
      </c>
      <c r="J3621" s="2" t="s">
        <v>23</v>
      </c>
      <c r="K3621" s="2"/>
      <c r="L3621" s="2" t="s">
        <v>24</v>
      </c>
      <c r="M3621" s="2">
        <v>6341</v>
      </c>
      <c r="N3621" s="2" t="s">
        <v>601</v>
      </c>
      <c r="O3621" s="2" t="s">
        <v>26</v>
      </c>
      <c r="P3621" s="2" t="s">
        <v>601</v>
      </c>
      <c r="Q3621" s="2" t="s">
        <v>1932</v>
      </c>
      <c r="R3621">
        <f>IFERROR(INDEX(ReadySub!$A$2:$A$1153, MATCH(T3621, ReadySub!$Q$2:$Q$1153, 0)), "")</f>
        <v>826</v>
      </c>
      <c r="S3621" s="2" t="str">
        <f t="shared" si="168"/>
        <v>L5N 1A5_6341_MISSISSAUGA</v>
      </c>
      <c r="T3621" s="2" t="str">
        <f t="shared" si="169"/>
        <v>L5N 1A5_6341 MISSISSAUGA RD_MISSISSAUGA</v>
      </c>
      <c r="U3621" s="12" t="str">
        <f t="shared" si="170"/>
        <v>RD</v>
      </c>
    </row>
    <row r="3622" spans="1:21" ht="13" x14ac:dyDescent="0.25">
      <c r="A3622" s="9">
        <v>45777</v>
      </c>
      <c r="B3622" s="2" t="s">
        <v>74</v>
      </c>
      <c r="C3622" s="2" t="s">
        <v>18</v>
      </c>
      <c r="D3622" s="2" t="s">
        <v>89</v>
      </c>
      <c r="E3622" s="2" t="s">
        <v>598</v>
      </c>
      <c r="F3622" s="2" t="s">
        <v>11714</v>
      </c>
      <c r="G3622" s="2">
        <v>55296</v>
      </c>
      <c r="H3622" s="2" t="s">
        <v>45</v>
      </c>
      <c r="I3622" s="1">
        <v>41721</v>
      </c>
      <c r="J3622" s="2" t="s">
        <v>23</v>
      </c>
      <c r="K3622" s="2"/>
      <c r="L3622" s="2" t="s">
        <v>24</v>
      </c>
      <c r="M3622" s="2">
        <v>1320</v>
      </c>
      <c r="N3622" s="2" t="s">
        <v>7960</v>
      </c>
      <c r="O3622" s="2" t="s">
        <v>47</v>
      </c>
      <c r="P3622" s="2" t="s">
        <v>601</v>
      </c>
      <c r="Q3622" s="2" t="s">
        <v>7961</v>
      </c>
      <c r="R3622" t="str">
        <f>IFERROR(INDEX(ReadySub!$A$2:$A$1153, MATCH(T3622, ReadySub!$Q$2:$Q$1153, 0)), "")</f>
        <v/>
      </c>
      <c r="S3622" s="2" t="str">
        <f t="shared" si="168"/>
        <v>L4X 2T6_1320_MISSISSAUGA</v>
      </c>
      <c r="T3622" s="2" t="str">
        <f t="shared" si="169"/>
        <v>L4X 2T6_1320 WILLIAMSPORT DR_MISSISSAUGA</v>
      </c>
      <c r="U3622" s="12" t="str">
        <f t="shared" si="170"/>
        <v>DR</v>
      </c>
    </row>
    <row r="3623" spans="1:21" ht="13" x14ac:dyDescent="0.25">
      <c r="A3623" s="9">
        <v>45777</v>
      </c>
      <c r="B3623" s="2" t="s">
        <v>74</v>
      </c>
      <c r="C3623" s="2" t="s">
        <v>18</v>
      </c>
      <c r="D3623" s="2" t="s">
        <v>89</v>
      </c>
      <c r="E3623" s="2" t="s">
        <v>598</v>
      </c>
      <c r="F3623" s="2" t="s">
        <v>11716</v>
      </c>
      <c r="G3623" s="2">
        <v>55301</v>
      </c>
      <c r="H3623" s="2" t="s">
        <v>1009</v>
      </c>
      <c r="I3623" s="1">
        <v>41727</v>
      </c>
      <c r="J3623" s="2" t="s">
        <v>23</v>
      </c>
      <c r="K3623" s="2"/>
      <c r="L3623" s="2" t="s">
        <v>24</v>
      </c>
      <c r="M3623" s="2">
        <v>1100</v>
      </c>
      <c r="N3623" s="2" t="s">
        <v>8019</v>
      </c>
      <c r="O3623" s="2" t="s">
        <v>47</v>
      </c>
      <c r="P3623" s="2" t="s">
        <v>911</v>
      </c>
      <c r="Q3623" s="2" t="s">
        <v>8020</v>
      </c>
      <c r="R3623" t="str">
        <f>IFERROR(INDEX(ReadySub!$A$2:$A$1153, MATCH(T3623, ReadySub!$Q$2:$Q$1153, 0)), "")</f>
        <v/>
      </c>
      <c r="S3623" s="2" t="str">
        <f t="shared" si="168"/>
        <v>L6S 2C9_1100_BRAMPTON</v>
      </c>
      <c r="T3623" s="2" t="str">
        <f t="shared" si="169"/>
        <v>L6S 2C9_1100 CENTRAL PARK DR_BRAMPTON</v>
      </c>
      <c r="U3623" s="12" t="str">
        <f t="shared" si="170"/>
        <v>DR</v>
      </c>
    </row>
    <row r="3624" spans="1:21" ht="13" x14ac:dyDescent="0.25">
      <c r="A3624" s="9">
        <v>45777</v>
      </c>
      <c r="B3624" s="2" t="s">
        <v>11717</v>
      </c>
      <c r="C3624" s="2" t="s">
        <v>18</v>
      </c>
      <c r="D3624" s="2" t="s">
        <v>51</v>
      </c>
      <c r="E3624" s="2" t="s">
        <v>52</v>
      </c>
      <c r="F3624" s="2" t="s">
        <v>11717</v>
      </c>
      <c r="G3624" s="2">
        <v>55302</v>
      </c>
      <c r="H3624" s="2" t="s">
        <v>120</v>
      </c>
      <c r="I3624" s="1">
        <v>41731</v>
      </c>
      <c r="J3624" s="2" t="s">
        <v>23</v>
      </c>
      <c r="K3624" s="2"/>
      <c r="L3624" s="2" t="s">
        <v>24</v>
      </c>
      <c r="M3624" s="2">
        <v>141</v>
      </c>
      <c r="N3624" s="2" t="s">
        <v>3814</v>
      </c>
      <c r="O3624" s="2" t="s">
        <v>36</v>
      </c>
      <c r="P3624" s="2" t="s">
        <v>218</v>
      </c>
      <c r="Q3624" s="2" t="s">
        <v>11718</v>
      </c>
      <c r="R3624" t="str">
        <f>IFERROR(INDEX(ReadySub!$A$2:$A$1153, MATCH(T3624, ReadySub!$Q$2:$Q$1153, 0)), "")</f>
        <v/>
      </c>
      <c r="S3624" s="2" t="str">
        <f t="shared" si="168"/>
        <v>L9P 1L3_141_UXBRIDGE</v>
      </c>
      <c r="T3624" s="2" t="str">
        <f t="shared" si="169"/>
        <v>L9P 1L3_141 REACH ST_UXBRIDGE</v>
      </c>
      <c r="U3624" s="12" t="str">
        <f t="shared" si="170"/>
        <v>ST</v>
      </c>
    </row>
    <row r="3625" spans="1:21" ht="13" x14ac:dyDescent="0.25">
      <c r="A3625" s="9">
        <v>45777</v>
      </c>
      <c r="B3625" s="2" t="s">
        <v>2502</v>
      </c>
      <c r="C3625" s="2" t="s">
        <v>18</v>
      </c>
      <c r="D3625" s="2" t="s">
        <v>102</v>
      </c>
      <c r="E3625" s="2" t="s">
        <v>557</v>
      </c>
      <c r="F3625" s="2" t="s">
        <v>11719</v>
      </c>
      <c r="G3625" s="2">
        <v>55303</v>
      </c>
      <c r="H3625" s="2" t="s">
        <v>141</v>
      </c>
      <c r="I3625" s="1">
        <v>41731</v>
      </c>
      <c r="J3625" s="2" t="s">
        <v>23</v>
      </c>
      <c r="K3625" s="2"/>
      <c r="L3625" s="2" t="s">
        <v>24</v>
      </c>
      <c r="M3625" s="2">
        <v>500</v>
      </c>
      <c r="N3625" s="2" t="s">
        <v>928</v>
      </c>
      <c r="O3625" s="2" t="s">
        <v>92</v>
      </c>
      <c r="P3625" s="2" t="s">
        <v>559</v>
      </c>
      <c r="Q3625" s="2" t="s">
        <v>11720</v>
      </c>
      <c r="R3625" t="str">
        <f>IFERROR(INDEX(ReadySub!$A$2:$A$1153, MATCH(T3625, ReadySub!$Q$2:$Q$1153, 0)), "")</f>
        <v/>
      </c>
      <c r="S3625" s="2" t="str">
        <f t="shared" si="168"/>
        <v>N9A 4M8_500_WINDSOR</v>
      </c>
      <c r="T3625" s="2" t="str">
        <f t="shared" si="169"/>
        <v>N9A 4M8_500 VICTORIA AVE_WINDSOR</v>
      </c>
      <c r="U3625" s="12" t="str">
        <f t="shared" si="170"/>
        <v>AVE</v>
      </c>
    </row>
    <row r="3626" spans="1:21" ht="13" x14ac:dyDescent="0.25">
      <c r="A3626" s="9">
        <v>45777</v>
      </c>
      <c r="B3626" s="2" t="s">
        <v>74</v>
      </c>
      <c r="C3626" s="2" t="s">
        <v>18</v>
      </c>
      <c r="D3626" s="2" t="s">
        <v>31</v>
      </c>
      <c r="E3626" s="2" t="s">
        <v>182</v>
      </c>
      <c r="F3626" s="2" t="s">
        <v>11721</v>
      </c>
      <c r="G3626" s="2">
        <v>55304</v>
      </c>
      <c r="H3626" s="2" t="s">
        <v>45</v>
      </c>
      <c r="I3626" s="1">
        <v>41732</v>
      </c>
      <c r="J3626" s="2" t="s">
        <v>23</v>
      </c>
      <c r="K3626" s="2"/>
      <c r="L3626" s="2" t="s">
        <v>24</v>
      </c>
      <c r="M3626" s="2">
        <v>2141</v>
      </c>
      <c r="N3626" s="2" t="s">
        <v>3994</v>
      </c>
      <c r="O3626" s="2" t="s">
        <v>47</v>
      </c>
      <c r="P3626" s="2" t="s">
        <v>1494</v>
      </c>
      <c r="Q3626" s="2" t="s">
        <v>11722</v>
      </c>
      <c r="R3626" t="str">
        <f>IFERROR(INDEX(ReadySub!$A$2:$A$1153, MATCH(T3626, ReadySub!$Q$2:$Q$1153, 0)), "")</f>
        <v/>
      </c>
      <c r="S3626" s="2" t="str">
        <f t="shared" si="168"/>
        <v>L6A 1T1_2141_VAUGHAN</v>
      </c>
      <c r="T3626" s="2" t="str">
        <f t="shared" si="169"/>
        <v>L6A 1T1_2141 MAJOR MACKENZIE DR_VAUGHAN</v>
      </c>
      <c r="U3626" s="12" t="str">
        <f t="shared" si="170"/>
        <v>DR</v>
      </c>
    </row>
    <row r="3627" spans="1:21" ht="13" x14ac:dyDescent="0.25">
      <c r="A3627" s="9">
        <v>45777</v>
      </c>
      <c r="B3627" s="2" t="s">
        <v>74</v>
      </c>
      <c r="C3627" s="2" t="s">
        <v>18</v>
      </c>
      <c r="D3627" s="2" t="s">
        <v>89</v>
      </c>
      <c r="E3627" s="2" t="s">
        <v>598</v>
      </c>
      <c r="F3627" s="2" t="s">
        <v>11723</v>
      </c>
      <c r="G3627" s="2">
        <v>55306</v>
      </c>
      <c r="H3627" s="2" t="s">
        <v>1009</v>
      </c>
      <c r="I3627" s="1">
        <v>41733</v>
      </c>
      <c r="J3627" s="2" t="s">
        <v>23</v>
      </c>
      <c r="K3627" s="2"/>
      <c r="L3627" s="2" t="s">
        <v>24</v>
      </c>
      <c r="M3627" s="2">
        <v>114</v>
      </c>
      <c r="N3627" s="2" t="s">
        <v>4178</v>
      </c>
      <c r="O3627" s="2" t="s">
        <v>47</v>
      </c>
      <c r="P3627" s="2" t="s">
        <v>601</v>
      </c>
      <c r="Q3627" s="2" t="s">
        <v>7955</v>
      </c>
      <c r="R3627" t="str">
        <f>IFERROR(INDEX(ReadySub!$A$2:$A$1153, MATCH(T3627, ReadySub!$Q$2:$Q$1153, 0)), "")</f>
        <v/>
      </c>
      <c r="S3627" s="2" t="str">
        <f t="shared" si="168"/>
        <v>L5N 1B4_114_MISSISSAUGA</v>
      </c>
      <c r="T3627" s="2" t="str">
        <f t="shared" si="169"/>
        <v>L5N 1B4_114 FALCONER DR_MISSISSAUGA</v>
      </c>
      <c r="U3627" s="12" t="str">
        <f t="shared" si="170"/>
        <v>DR</v>
      </c>
    </row>
    <row r="3628" spans="1:21" ht="13" x14ac:dyDescent="0.25">
      <c r="A3628" s="9">
        <v>45777</v>
      </c>
      <c r="B3628" s="2" t="s">
        <v>74</v>
      </c>
      <c r="C3628" s="2" t="s">
        <v>18</v>
      </c>
      <c r="D3628" s="2" t="s">
        <v>89</v>
      </c>
      <c r="E3628" s="2" t="s">
        <v>598</v>
      </c>
      <c r="F3628" s="2" t="s">
        <v>11724</v>
      </c>
      <c r="G3628" s="2">
        <v>55307</v>
      </c>
      <c r="H3628" s="2" t="s">
        <v>45</v>
      </c>
      <c r="I3628" s="1">
        <v>41740</v>
      </c>
      <c r="J3628" s="2" t="s">
        <v>23</v>
      </c>
      <c r="K3628" s="2"/>
      <c r="L3628" s="2" t="s">
        <v>24</v>
      </c>
      <c r="M3628" s="2">
        <v>30</v>
      </c>
      <c r="N3628" s="2" t="s">
        <v>8527</v>
      </c>
      <c r="O3628" s="2" t="s">
        <v>26</v>
      </c>
      <c r="P3628" s="2" t="s">
        <v>601</v>
      </c>
      <c r="Q3628" s="2" t="s">
        <v>8528</v>
      </c>
      <c r="R3628" t="str">
        <f>IFERROR(INDEX(ReadySub!$A$2:$A$1153, MATCH(T3628, ReadySub!$Q$2:$Q$1153, 0)), "")</f>
        <v/>
      </c>
      <c r="S3628" s="2" t="str">
        <f t="shared" si="168"/>
        <v>L5B 3A7_30_MISSISSAUGA</v>
      </c>
      <c r="T3628" s="2" t="str">
        <f t="shared" si="169"/>
        <v>L5B 3A7_30 HANSON RD_MISSISSAUGA</v>
      </c>
      <c r="U3628" s="12" t="str">
        <f t="shared" si="170"/>
        <v>RD</v>
      </c>
    </row>
    <row r="3629" spans="1:21" ht="13" x14ac:dyDescent="0.25">
      <c r="A3629" s="9">
        <v>45777</v>
      </c>
      <c r="B3629" s="2" t="s">
        <v>11725</v>
      </c>
      <c r="C3629" s="2" t="s">
        <v>18</v>
      </c>
      <c r="D3629" s="2" t="s">
        <v>51</v>
      </c>
      <c r="E3629" s="2" t="s">
        <v>52</v>
      </c>
      <c r="F3629" s="2" t="s">
        <v>11726</v>
      </c>
      <c r="G3629" s="2">
        <v>55309</v>
      </c>
      <c r="H3629" s="2" t="s">
        <v>45</v>
      </c>
      <c r="I3629" s="1">
        <v>41746</v>
      </c>
      <c r="J3629" s="2" t="s">
        <v>23</v>
      </c>
      <c r="K3629" s="2"/>
      <c r="L3629" s="2" t="s">
        <v>24</v>
      </c>
      <c r="M3629" s="2">
        <v>451</v>
      </c>
      <c r="N3629" s="2" t="s">
        <v>8886</v>
      </c>
      <c r="O3629" s="2" t="s">
        <v>47</v>
      </c>
      <c r="P3629" s="2" t="s">
        <v>370</v>
      </c>
      <c r="Q3629" s="2" t="s">
        <v>11727</v>
      </c>
      <c r="R3629" t="str">
        <f>IFERROR(INDEX(ReadySub!$A$2:$A$1153, MATCH(T3629, ReadySub!$Q$2:$Q$1153, 0)), "")</f>
        <v/>
      </c>
      <c r="S3629" s="2" t="str">
        <f t="shared" si="168"/>
        <v>L1G 8E3_451_OSHAWA</v>
      </c>
      <c r="T3629" s="2" t="str">
        <f t="shared" si="169"/>
        <v>L1G 8E3_451 WOODMOUNT DR_OSHAWA</v>
      </c>
      <c r="U3629" s="12" t="str">
        <f t="shared" si="170"/>
        <v>DR</v>
      </c>
    </row>
    <row r="3630" spans="1:21" ht="13" x14ac:dyDescent="0.25">
      <c r="A3630" s="9">
        <v>45777</v>
      </c>
      <c r="B3630" s="2" t="s">
        <v>11728</v>
      </c>
      <c r="C3630" s="2" t="s">
        <v>18</v>
      </c>
      <c r="D3630" s="2" t="s">
        <v>51</v>
      </c>
      <c r="E3630" s="2" t="s">
        <v>52</v>
      </c>
      <c r="F3630" s="2" t="s">
        <v>11728</v>
      </c>
      <c r="G3630" s="2">
        <v>55311</v>
      </c>
      <c r="H3630" s="2" t="s">
        <v>141</v>
      </c>
      <c r="I3630" s="1">
        <v>41759</v>
      </c>
      <c r="J3630" s="2" t="s">
        <v>23</v>
      </c>
      <c r="K3630" s="2"/>
      <c r="L3630" s="2" t="s">
        <v>24</v>
      </c>
      <c r="M3630" s="2">
        <v>178</v>
      </c>
      <c r="N3630" s="2" t="s">
        <v>227</v>
      </c>
      <c r="O3630" s="2" t="s">
        <v>36</v>
      </c>
      <c r="P3630" s="2" t="s">
        <v>228</v>
      </c>
      <c r="Q3630" s="2" t="s">
        <v>4504</v>
      </c>
      <c r="R3630" t="str">
        <f>IFERROR(INDEX(ReadySub!$A$2:$A$1153, MATCH(T3630, ReadySub!$Q$2:$Q$1153, 0)), "")</f>
        <v/>
      </c>
      <c r="S3630" s="2" t="str">
        <f t="shared" si="168"/>
        <v>L1C 1T9_178_BOWMANVILLE</v>
      </c>
      <c r="T3630" s="2" t="str">
        <f t="shared" si="169"/>
        <v>L1C 1T9_178 CHURCH ST_BOWMANVILLE</v>
      </c>
      <c r="U3630" s="12" t="str">
        <f t="shared" si="170"/>
        <v>ST</v>
      </c>
    </row>
    <row r="3631" spans="1:21" ht="13" x14ac:dyDescent="0.25">
      <c r="A3631" s="9">
        <v>45777</v>
      </c>
      <c r="B3631" s="2" t="s">
        <v>5719</v>
      </c>
      <c r="C3631" s="2" t="s">
        <v>18</v>
      </c>
      <c r="D3631" s="2" t="s">
        <v>58</v>
      </c>
      <c r="E3631" s="2" t="s">
        <v>59</v>
      </c>
      <c r="F3631" s="2" t="s">
        <v>11729</v>
      </c>
      <c r="G3631" s="2">
        <v>55312</v>
      </c>
      <c r="H3631" s="2" t="s">
        <v>34</v>
      </c>
      <c r="I3631" s="1">
        <v>41760</v>
      </c>
      <c r="J3631" s="2" t="s">
        <v>23</v>
      </c>
      <c r="K3631" s="2"/>
      <c r="L3631" s="2" t="s">
        <v>24</v>
      </c>
      <c r="M3631" s="2">
        <v>5407</v>
      </c>
      <c r="N3631" s="2" t="s">
        <v>266</v>
      </c>
      <c r="O3631" s="2" t="s">
        <v>36</v>
      </c>
      <c r="P3631" s="2" t="s">
        <v>939</v>
      </c>
      <c r="Q3631" s="2" t="s">
        <v>11730</v>
      </c>
      <c r="R3631" t="str">
        <f>IFERROR(INDEX(ReadySub!$A$2:$A$1153, MATCH(T3631, ReadySub!$Q$2:$Q$1153, 0)), "")</f>
        <v/>
      </c>
      <c r="S3631" s="2" t="str">
        <f t="shared" si="168"/>
        <v>L0R 1B3_5407_BEAMSVILLE</v>
      </c>
      <c r="T3631" s="2" t="str">
        <f t="shared" si="169"/>
        <v>L0R 1B3_5407 KING ST_BEAMSVILLE</v>
      </c>
      <c r="U3631" s="12" t="str">
        <f t="shared" si="170"/>
        <v>ST</v>
      </c>
    </row>
    <row r="3632" spans="1:21" ht="13" x14ac:dyDescent="0.25">
      <c r="A3632" s="9">
        <v>45777</v>
      </c>
      <c r="B3632" s="2" t="s">
        <v>230</v>
      </c>
      <c r="C3632" s="2" t="s">
        <v>18</v>
      </c>
      <c r="D3632" s="2" t="s">
        <v>89</v>
      </c>
      <c r="E3632" s="2" t="s">
        <v>598</v>
      </c>
      <c r="F3632" s="2" t="s">
        <v>11731</v>
      </c>
      <c r="G3632" s="2">
        <v>55313</v>
      </c>
      <c r="H3632" s="2" t="s">
        <v>1009</v>
      </c>
      <c r="I3632" s="1">
        <v>41764</v>
      </c>
      <c r="J3632" s="2" t="s">
        <v>23</v>
      </c>
      <c r="K3632" s="2"/>
      <c r="L3632" s="2" t="s">
        <v>24</v>
      </c>
      <c r="M3632" s="2">
        <v>7899</v>
      </c>
      <c r="N3632" s="2" t="s">
        <v>2738</v>
      </c>
      <c r="O3632" s="2" t="s">
        <v>26</v>
      </c>
      <c r="P3632" s="2" t="s">
        <v>911</v>
      </c>
      <c r="Q3632" s="2" t="s">
        <v>2739</v>
      </c>
      <c r="R3632" t="str">
        <f>IFERROR(INDEX(ReadySub!$A$2:$A$1153, MATCH(T3632, ReadySub!$Q$2:$Q$1153, 0)), "")</f>
        <v/>
      </c>
      <c r="S3632" s="2" t="str">
        <f t="shared" si="168"/>
        <v>L6Y 5H9_7899_BRAMPTON</v>
      </c>
      <c r="T3632" s="2" t="str">
        <f t="shared" si="169"/>
        <v>L6Y 5H9_7899 MCLAUGHLIN RD_BRAMPTON</v>
      </c>
      <c r="U3632" s="12" t="str">
        <f t="shared" si="170"/>
        <v>RD</v>
      </c>
    </row>
    <row r="3633" spans="1:21" ht="13" x14ac:dyDescent="0.25">
      <c r="A3633" s="9">
        <v>45777</v>
      </c>
      <c r="B3633" s="2" t="s">
        <v>11732</v>
      </c>
      <c r="C3633" s="2" t="s">
        <v>18</v>
      </c>
      <c r="D3633" s="2" t="s">
        <v>51</v>
      </c>
      <c r="E3633" s="2" t="s">
        <v>90</v>
      </c>
      <c r="F3633" s="2" t="s">
        <v>11733</v>
      </c>
      <c r="G3633" s="2">
        <v>55314</v>
      </c>
      <c r="H3633" s="2" t="s">
        <v>104</v>
      </c>
      <c r="I3633" s="1">
        <v>41766</v>
      </c>
      <c r="J3633" s="2" t="s">
        <v>23</v>
      </c>
      <c r="K3633" s="2"/>
      <c r="L3633" s="2" t="s">
        <v>24</v>
      </c>
      <c r="M3633" s="2">
        <v>1971</v>
      </c>
      <c r="N3633" s="2" t="s">
        <v>365</v>
      </c>
      <c r="O3633" s="2" t="s">
        <v>36</v>
      </c>
      <c r="P3633" s="2" t="s">
        <v>93</v>
      </c>
      <c r="Q3633" s="2" t="s">
        <v>11734</v>
      </c>
      <c r="R3633" t="str">
        <f>IFERROR(INDEX(ReadySub!$A$2:$A$1153, MATCH(T3633, ReadySub!$Q$2:$Q$1153, 0)), "")</f>
        <v/>
      </c>
      <c r="S3633" s="2" t="str">
        <f t="shared" si="168"/>
        <v>M4L 1H9_1971_TORONTO</v>
      </c>
      <c r="T3633" s="2" t="str">
        <f t="shared" si="169"/>
        <v>M4L 1H9_1971 QUEEN ST_TORONTO</v>
      </c>
      <c r="U3633" s="12" t="str">
        <f t="shared" si="170"/>
        <v>ST</v>
      </c>
    </row>
    <row r="3634" spans="1:21" ht="13" x14ac:dyDescent="0.25">
      <c r="A3634" s="9">
        <v>45777</v>
      </c>
      <c r="B3634" s="2" t="s">
        <v>74</v>
      </c>
      <c r="C3634" s="2" t="s">
        <v>18</v>
      </c>
      <c r="D3634" s="2" t="s">
        <v>89</v>
      </c>
      <c r="E3634" s="2" t="s">
        <v>598</v>
      </c>
      <c r="F3634" s="2" t="s">
        <v>11735</v>
      </c>
      <c r="G3634" s="2">
        <v>55315</v>
      </c>
      <c r="H3634" s="2" t="s">
        <v>1009</v>
      </c>
      <c r="I3634" s="1">
        <v>41771</v>
      </c>
      <c r="J3634" s="2" t="s">
        <v>23</v>
      </c>
      <c r="K3634" s="2"/>
      <c r="L3634" s="2" t="s">
        <v>24</v>
      </c>
      <c r="M3634" s="2">
        <v>9996</v>
      </c>
      <c r="N3634" s="2" t="s">
        <v>237</v>
      </c>
      <c r="O3634" s="2" t="s">
        <v>26</v>
      </c>
      <c r="P3634" s="2" t="s">
        <v>911</v>
      </c>
      <c r="Q3634" s="2" t="s">
        <v>8529</v>
      </c>
      <c r="R3634" t="str">
        <f>IFERROR(INDEX(ReadySub!$A$2:$A$1153, MATCH(T3634, ReadySub!$Q$2:$Q$1153, 0)), "")</f>
        <v/>
      </c>
      <c r="S3634" s="2" t="str">
        <f t="shared" si="168"/>
        <v>L6V 0A1_9996_BRAMPTON</v>
      </c>
      <c r="T3634" s="2" t="str">
        <f t="shared" si="169"/>
        <v>L6V 0A1_9996 KENNEDY RD_BRAMPTON</v>
      </c>
      <c r="U3634" s="12" t="str">
        <f t="shared" si="170"/>
        <v>RD</v>
      </c>
    </row>
    <row r="3635" spans="1:21" ht="13" x14ac:dyDescent="0.25">
      <c r="A3635" s="9">
        <v>45777</v>
      </c>
      <c r="B3635" s="2" t="s">
        <v>3132</v>
      </c>
      <c r="C3635" s="2" t="s">
        <v>18</v>
      </c>
      <c r="D3635" s="2" t="s">
        <v>31</v>
      </c>
      <c r="E3635" s="2" t="s">
        <v>182</v>
      </c>
      <c r="F3635" s="2" t="s">
        <v>11736</v>
      </c>
      <c r="G3635" s="2">
        <v>55335</v>
      </c>
      <c r="H3635" s="2" t="s">
        <v>45</v>
      </c>
      <c r="I3635" s="1">
        <v>41775</v>
      </c>
      <c r="J3635" s="2" t="s">
        <v>23</v>
      </c>
      <c r="K3635" s="2"/>
      <c r="L3635" s="2" t="s">
        <v>24</v>
      </c>
      <c r="M3635" s="2">
        <v>11130</v>
      </c>
      <c r="N3635" s="2" t="s">
        <v>450</v>
      </c>
      <c r="O3635" s="2" t="s">
        <v>36</v>
      </c>
      <c r="P3635" s="2" t="s">
        <v>204</v>
      </c>
      <c r="Q3635" s="2" t="s">
        <v>3134</v>
      </c>
      <c r="R3635" t="str">
        <f>IFERROR(INDEX(ReadySub!$A$2:$A$1153, MATCH(T3635, ReadySub!$Q$2:$Q$1153, 0)), "")</f>
        <v/>
      </c>
      <c r="S3635" s="2" t="str">
        <f t="shared" si="168"/>
        <v>L4S 1H9_11130_RICHMOND HILL</v>
      </c>
      <c r="T3635" s="2" t="str">
        <f t="shared" si="169"/>
        <v>L4S 1H9_11130 YONGE ST_RICHMOND HILL</v>
      </c>
      <c r="U3635" s="12" t="str">
        <f t="shared" si="170"/>
        <v>ST</v>
      </c>
    </row>
    <row r="3636" spans="1:21" ht="13" x14ac:dyDescent="0.25">
      <c r="A3636" s="9">
        <v>45777</v>
      </c>
      <c r="B3636" s="2" t="s">
        <v>11737</v>
      </c>
      <c r="C3636" s="2" t="s">
        <v>18</v>
      </c>
      <c r="D3636" s="2" t="s">
        <v>58</v>
      </c>
      <c r="E3636" s="2" t="s">
        <v>59</v>
      </c>
      <c r="F3636" s="2" t="s">
        <v>11737</v>
      </c>
      <c r="G3636" s="2">
        <v>55355</v>
      </c>
      <c r="H3636" s="2" t="s">
        <v>45</v>
      </c>
      <c r="I3636" s="1">
        <v>41780</v>
      </c>
      <c r="J3636" s="2" t="s">
        <v>23</v>
      </c>
      <c r="K3636" s="2"/>
      <c r="L3636" s="2" t="s">
        <v>24</v>
      </c>
      <c r="M3636" s="2">
        <v>5041</v>
      </c>
      <c r="N3636" s="2" t="s">
        <v>266</v>
      </c>
      <c r="O3636" s="2" t="s">
        <v>36</v>
      </c>
      <c r="P3636" s="2" t="s">
        <v>939</v>
      </c>
      <c r="Q3636" s="2" t="s">
        <v>1016</v>
      </c>
      <c r="R3636" t="str">
        <f>IFERROR(INDEX(ReadySub!$A$2:$A$1153, MATCH(T3636, ReadySub!$Q$2:$Q$1153, 0)), "")</f>
        <v/>
      </c>
      <c r="S3636" s="2" t="str">
        <f t="shared" si="168"/>
        <v>L0R 1B0_5041_BEAMSVILLE</v>
      </c>
      <c r="T3636" s="2" t="str">
        <f t="shared" si="169"/>
        <v>L0R 1B0_5041 KING ST_BEAMSVILLE</v>
      </c>
      <c r="U3636" s="12" t="str">
        <f t="shared" si="170"/>
        <v>ST</v>
      </c>
    </row>
    <row r="3637" spans="1:21" ht="13" x14ac:dyDescent="0.25">
      <c r="A3637" s="9">
        <v>45777</v>
      </c>
      <c r="B3637" s="2" t="s">
        <v>74</v>
      </c>
      <c r="C3637" s="2" t="s">
        <v>18</v>
      </c>
      <c r="D3637" s="2" t="s">
        <v>51</v>
      </c>
      <c r="E3637" s="2" t="s">
        <v>90</v>
      </c>
      <c r="F3637" s="2" t="s">
        <v>11739</v>
      </c>
      <c r="G3637" s="2">
        <v>55375</v>
      </c>
      <c r="H3637" s="2" t="s">
        <v>104</v>
      </c>
      <c r="I3637" s="1">
        <v>41788</v>
      </c>
      <c r="J3637" s="2" t="s">
        <v>23</v>
      </c>
      <c r="K3637" s="2"/>
      <c r="L3637" s="2" t="s">
        <v>24</v>
      </c>
      <c r="M3637" s="2">
        <v>1</v>
      </c>
      <c r="N3637" s="2" t="s">
        <v>11740</v>
      </c>
      <c r="O3637" s="2" t="s">
        <v>26</v>
      </c>
      <c r="P3637" s="2" t="s">
        <v>93</v>
      </c>
      <c r="Q3637" s="2" t="s">
        <v>11741</v>
      </c>
      <c r="R3637" t="str">
        <f>IFERROR(INDEX(ReadySub!$A$2:$A$1153, MATCH(T3637, ReadySub!$Q$2:$Q$1153, 0)), "")</f>
        <v/>
      </c>
      <c r="S3637" s="2" t="str">
        <f t="shared" si="168"/>
        <v>M2N 2J6_1_TORONTO</v>
      </c>
      <c r="T3637" s="2" t="str">
        <f t="shared" si="169"/>
        <v>M2N 2J6_1 BOTHAM RD_TORONTO</v>
      </c>
      <c r="U3637" s="12" t="str">
        <f t="shared" si="170"/>
        <v>RD</v>
      </c>
    </row>
    <row r="3638" spans="1:21" ht="13" x14ac:dyDescent="0.25">
      <c r="A3638" s="9">
        <v>45777</v>
      </c>
      <c r="B3638" s="2" t="s">
        <v>1207</v>
      </c>
      <c r="C3638" s="2" t="s">
        <v>18</v>
      </c>
      <c r="D3638" s="2" t="s">
        <v>150</v>
      </c>
      <c r="E3638" s="2" t="s">
        <v>151</v>
      </c>
      <c r="F3638" s="2" t="s">
        <v>11742</v>
      </c>
      <c r="G3638" s="2">
        <v>55376</v>
      </c>
      <c r="H3638" s="2" t="s">
        <v>45</v>
      </c>
      <c r="I3638" s="1">
        <v>41789</v>
      </c>
      <c r="J3638" s="2" t="s">
        <v>23</v>
      </c>
      <c r="K3638" s="2"/>
      <c r="L3638" s="2" t="s">
        <v>24</v>
      </c>
      <c r="M3638" s="2">
        <v>77</v>
      </c>
      <c r="N3638" s="2" t="s">
        <v>11743</v>
      </c>
      <c r="O3638" s="2"/>
      <c r="P3638" s="2" t="s">
        <v>135</v>
      </c>
      <c r="Q3638" s="2" t="s">
        <v>3810</v>
      </c>
      <c r="R3638" t="str">
        <f>IFERROR(INDEX(ReadySub!$A$2:$A$1153, MATCH(T3638, ReadySub!$Q$2:$Q$1153, 0)), "")</f>
        <v/>
      </c>
      <c r="S3638" s="2" t="str">
        <f t="shared" si="168"/>
        <v>K7K 2V8_77_KINGSTON</v>
      </c>
      <c r="T3638" s="2" t="str">
        <f t="shared" si="169"/>
        <v>K7K 2V8_77 MACCAULEY STREET 0_KINGSTON</v>
      </c>
      <c r="U3638" s="12">
        <f t="shared" si="170"/>
        <v>0</v>
      </c>
    </row>
    <row r="3639" spans="1:21" ht="13" x14ac:dyDescent="0.25">
      <c r="A3639" s="9">
        <v>45777</v>
      </c>
      <c r="B3639" s="2" t="s">
        <v>318</v>
      </c>
      <c r="C3639" s="2" t="s">
        <v>18</v>
      </c>
      <c r="D3639" s="2" t="s">
        <v>31</v>
      </c>
      <c r="E3639" s="2" t="s">
        <v>90</v>
      </c>
      <c r="F3639" s="2" t="s">
        <v>11744</v>
      </c>
      <c r="G3639" s="2">
        <v>55377</v>
      </c>
      <c r="H3639" s="2" t="s">
        <v>45</v>
      </c>
      <c r="I3639" s="1">
        <v>41789</v>
      </c>
      <c r="J3639" s="2" t="s">
        <v>23</v>
      </c>
      <c r="K3639" s="2"/>
      <c r="L3639" s="2" t="s">
        <v>24</v>
      </c>
      <c r="M3639" s="2">
        <v>2233</v>
      </c>
      <c r="N3639" s="2" t="s">
        <v>2007</v>
      </c>
      <c r="O3639" s="2" t="s">
        <v>92</v>
      </c>
      <c r="P3639" s="2" t="s">
        <v>93</v>
      </c>
      <c r="Q3639" s="2" t="s">
        <v>11745</v>
      </c>
      <c r="R3639" t="str">
        <f>IFERROR(INDEX(ReadySub!$A$2:$A$1153, MATCH(T3639, ReadySub!$Q$2:$Q$1153, 0)), "")</f>
        <v/>
      </c>
      <c r="S3639" s="2" t="str">
        <f t="shared" si="168"/>
        <v>M9W 4L3_2233_TORONTO</v>
      </c>
      <c r="T3639" s="2" t="str">
        <f t="shared" si="169"/>
        <v>M9W 4L3_2233 KIPLING AVE_TORONTO</v>
      </c>
      <c r="U3639" s="12" t="str">
        <f t="shared" si="170"/>
        <v>AVE</v>
      </c>
    </row>
    <row r="3640" spans="1:21" ht="13" x14ac:dyDescent="0.25">
      <c r="A3640" s="9">
        <v>45777</v>
      </c>
      <c r="B3640" s="2" t="s">
        <v>11746</v>
      </c>
      <c r="C3640" s="2" t="s">
        <v>18</v>
      </c>
      <c r="D3640" s="2" t="s">
        <v>31</v>
      </c>
      <c r="E3640" s="2" t="s">
        <v>182</v>
      </c>
      <c r="F3640" s="2" t="s">
        <v>11747</v>
      </c>
      <c r="G3640" s="2">
        <v>55378</v>
      </c>
      <c r="H3640" s="2" t="s">
        <v>45</v>
      </c>
      <c r="I3640" s="1">
        <v>41793</v>
      </c>
      <c r="J3640" s="2" t="s">
        <v>23</v>
      </c>
      <c r="K3640" s="2"/>
      <c r="L3640" s="2" t="s">
        <v>24</v>
      </c>
      <c r="M3640" s="2">
        <v>13070</v>
      </c>
      <c r="N3640" s="2" t="s">
        <v>11748</v>
      </c>
      <c r="O3640" s="2" t="s">
        <v>36</v>
      </c>
      <c r="P3640" s="2" t="s">
        <v>204</v>
      </c>
      <c r="Q3640" s="2" t="s">
        <v>11749</v>
      </c>
      <c r="R3640" t="str">
        <f>IFERROR(INDEX(ReadySub!$A$2:$A$1153, MATCH(T3640, ReadySub!$Q$2:$Q$1153, 0)), "")</f>
        <v/>
      </c>
      <c r="S3640" s="2" t="str">
        <f t="shared" si="168"/>
        <v>L4E 2T2_13070_RICHMOND HILL</v>
      </c>
      <c r="T3640" s="2" t="str">
        <f t="shared" si="169"/>
        <v>L4E 2T2_13070 YONGE ST_RICHMOND HILL</v>
      </c>
      <c r="U3640" s="12" t="str">
        <f t="shared" si="170"/>
        <v>ST</v>
      </c>
    </row>
    <row r="3641" spans="1:21" ht="13" x14ac:dyDescent="0.25">
      <c r="A3641" s="9">
        <v>45777</v>
      </c>
      <c r="B3641" s="2" t="s">
        <v>74</v>
      </c>
      <c r="C3641" s="2" t="s">
        <v>18</v>
      </c>
      <c r="D3641" s="2" t="s">
        <v>89</v>
      </c>
      <c r="E3641" s="2" t="s">
        <v>598</v>
      </c>
      <c r="F3641" s="2" t="s">
        <v>11750</v>
      </c>
      <c r="G3641" s="2">
        <v>55379</v>
      </c>
      <c r="H3641" s="2" t="s">
        <v>45</v>
      </c>
      <c r="I3641" s="1">
        <v>41798</v>
      </c>
      <c r="J3641" s="2" t="s">
        <v>23</v>
      </c>
      <c r="K3641" s="2"/>
      <c r="L3641" s="2" t="s">
        <v>24</v>
      </c>
      <c r="M3641" s="2">
        <v>1275</v>
      </c>
      <c r="N3641" s="2" t="s">
        <v>2602</v>
      </c>
      <c r="O3641" s="2" t="s">
        <v>101</v>
      </c>
      <c r="P3641" s="2" t="s">
        <v>601</v>
      </c>
      <c r="Q3641" s="2" t="s">
        <v>2603</v>
      </c>
      <c r="R3641" t="str">
        <f>IFERROR(INDEX(ReadySub!$A$2:$A$1153, MATCH(T3641, ReadySub!$Q$2:$Q$1153, 0)), "")</f>
        <v/>
      </c>
      <c r="S3641" s="2" t="str">
        <f t="shared" si="168"/>
        <v>L5A 3R8_1275_MISSISSAUGA</v>
      </c>
      <c r="T3641" s="2" t="str">
        <f t="shared" si="169"/>
        <v>L5A 3R8_1275 MISSISSAUGA VALLEY BLVD_MISSISSAUGA</v>
      </c>
      <c r="U3641" s="12" t="str">
        <f t="shared" si="170"/>
        <v>BLVD</v>
      </c>
    </row>
    <row r="3642" spans="1:21" ht="13" x14ac:dyDescent="0.25">
      <c r="A3642" s="9">
        <v>45777</v>
      </c>
      <c r="B3642" s="2" t="s">
        <v>11751</v>
      </c>
      <c r="C3642" s="2" t="s">
        <v>18</v>
      </c>
      <c r="D3642" s="2" t="s">
        <v>58</v>
      </c>
      <c r="E3642" s="2" t="s">
        <v>603</v>
      </c>
      <c r="F3642" s="2" t="s">
        <v>11752</v>
      </c>
      <c r="G3642" s="2">
        <v>55380</v>
      </c>
      <c r="H3642" s="2" t="s">
        <v>45</v>
      </c>
      <c r="I3642" s="1">
        <v>41801</v>
      </c>
      <c r="J3642" s="2" t="s">
        <v>23</v>
      </c>
      <c r="K3642" s="2"/>
      <c r="L3642" s="2" t="s">
        <v>24</v>
      </c>
      <c r="M3642" s="2">
        <v>3049</v>
      </c>
      <c r="N3642" s="2" t="s">
        <v>11753</v>
      </c>
      <c r="O3642" s="2"/>
      <c r="P3642" s="2" t="s">
        <v>886</v>
      </c>
      <c r="Q3642" s="2" t="s">
        <v>2926</v>
      </c>
      <c r="R3642" t="str">
        <f>IFERROR(INDEX(ReadySub!$A$2:$A$1153, MATCH(T3642, ReadySub!$Q$2:$Q$1153, 0)), "")</f>
        <v/>
      </c>
      <c r="S3642" s="2" t="str">
        <f t="shared" si="168"/>
        <v>L7R 3X4_3049_BURLINGTON</v>
      </c>
      <c r="T3642" s="2" t="str">
        <f t="shared" si="169"/>
        <v>L7R 3X4_3049 GUELPH LINE 0_BURLINGTON</v>
      </c>
      <c r="U3642" s="12">
        <f t="shared" si="170"/>
        <v>0</v>
      </c>
    </row>
    <row r="3643" spans="1:21" ht="13" x14ac:dyDescent="0.25">
      <c r="A3643" s="9">
        <v>45777</v>
      </c>
      <c r="B3643" s="2" t="s">
        <v>217</v>
      </c>
      <c r="C3643" s="2" t="s">
        <v>18</v>
      </c>
      <c r="D3643" s="2" t="s">
        <v>51</v>
      </c>
      <c r="E3643" s="2" t="s">
        <v>52</v>
      </c>
      <c r="F3643" s="2" t="s">
        <v>11754</v>
      </c>
      <c r="G3643" s="2">
        <v>55381</v>
      </c>
      <c r="H3643" s="2" t="s">
        <v>141</v>
      </c>
      <c r="I3643" s="1">
        <v>41801</v>
      </c>
      <c r="J3643" s="2" t="s">
        <v>23</v>
      </c>
      <c r="K3643" s="2"/>
      <c r="L3643" s="2" t="s">
        <v>24</v>
      </c>
      <c r="M3643" s="2">
        <v>91</v>
      </c>
      <c r="N3643" s="2" t="s">
        <v>11755</v>
      </c>
      <c r="O3643" s="2" t="s">
        <v>36</v>
      </c>
      <c r="P3643" s="2" t="s">
        <v>6994</v>
      </c>
      <c r="Q3643" s="2" t="s">
        <v>6995</v>
      </c>
      <c r="R3643" t="str">
        <f>IFERROR(INDEX(ReadySub!$A$2:$A$1153, MATCH(T3643, ReadySub!$Q$2:$Q$1153, 0)), "")</f>
        <v/>
      </c>
      <c r="S3643" s="2" t="str">
        <f t="shared" si="168"/>
        <v>L0E 1E0_91_CANNINGTON</v>
      </c>
      <c r="T3643" s="2" t="str">
        <f t="shared" si="169"/>
        <v>L0E 1E0_91 ELLIOT ST_CANNINGTON</v>
      </c>
      <c r="U3643" s="12" t="str">
        <f t="shared" si="170"/>
        <v>ST</v>
      </c>
    </row>
    <row r="3644" spans="1:21" ht="13" x14ac:dyDescent="0.25">
      <c r="A3644" s="9">
        <v>45777</v>
      </c>
      <c r="B3644" s="2" t="s">
        <v>456</v>
      </c>
      <c r="C3644" s="2" t="s">
        <v>18</v>
      </c>
      <c r="D3644" s="2" t="s">
        <v>150</v>
      </c>
      <c r="E3644" s="2" t="s">
        <v>457</v>
      </c>
      <c r="F3644" s="2" t="s">
        <v>11756</v>
      </c>
      <c r="G3644" s="2">
        <v>55382</v>
      </c>
      <c r="H3644" s="2" t="s">
        <v>53</v>
      </c>
      <c r="I3644" s="1">
        <v>41802</v>
      </c>
      <c r="J3644" s="2" t="s">
        <v>23</v>
      </c>
      <c r="K3644" s="2"/>
      <c r="L3644" s="2" t="s">
        <v>24</v>
      </c>
      <c r="M3644" s="2">
        <v>1115</v>
      </c>
      <c r="N3644" s="2" t="s">
        <v>1981</v>
      </c>
      <c r="O3644" s="2"/>
      <c r="P3644" s="2" t="s">
        <v>403</v>
      </c>
      <c r="Q3644" s="2" t="s">
        <v>1982</v>
      </c>
      <c r="R3644" t="str">
        <f>IFERROR(INDEX(ReadySub!$A$2:$A$1153, MATCH(T3644, ReadySub!$Q$2:$Q$1153, 0)), "")</f>
        <v/>
      </c>
      <c r="S3644" s="2" t="str">
        <f t="shared" si="168"/>
        <v>K8N 4Z1_1115_BELLEVILLE</v>
      </c>
      <c r="T3644" s="2" t="str">
        <f t="shared" si="169"/>
        <v>K8N 4Z1_1115 COUNTY ROAD 3 0_BELLEVILLE</v>
      </c>
      <c r="U3644" s="12">
        <f t="shared" si="170"/>
        <v>0</v>
      </c>
    </row>
    <row r="3645" spans="1:21" ht="13" x14ac:dyDescent="0.25">
      <c r="A3645" s="9">
        <v>45777</v>
      </c>
      <c r="B3645" s="2" t="s">
        <v>4232</v>
      </c>
      <c r="C3645" s="2" t="s">
        <v>18</v>
      </c>
      <c r="D3645" s="2" t="s">
        <v>19</v>
      </c>
      <c r="E3645" s="2" t="s">
        <v>20</v>
      </c>
      <c r="F3645" s="2" t="s">
        <v>11757</v>
      </c>
      <c r="G3645" s="2">
        <v>55395</v>
      </c>
      <c r="H3645" s="2" t="s">
        <v>894</v>
      </c>
      <c r="I3645" s="1">
        <v>41809</v>
      </c>
      <c r="J3645" s="2" t="s">
        <v>23</v>
      </c>
      <c r="K3645" s="2"/>
      <c r="L3645" s="2" t="s">
        <v>24</v>
      </c>
      <c r="M3645" s="2">
        <v>1</v>
      </c>
      <c r="N3645" s="2" t="s">
        <v>11758</v>
      </c>
      <c r="O3645" s="2" t="s">
        <v>288</v>
      </c>
      <c r="P3645" s="2" t="s">
        <v>4233</v>
      </c>
      <c r="Q3645" s="2" t="s">
        <v>4234</v>
      </c>
      <c r="R3645" t="str">
        <f>IFERROR(INDEX(ReadySub!$A$2:$A$1153, MATCH(T3645, ReadySub!$Q$2:$Q$1153, 0)), "")</f>
        <v/>
      </c>
      <c r="S3645" s="2" t="str">
        <f t="shared" si="168"/>
        <v>P0L 1H0_1_FORT ALBANY</v>
      </c>
      <c r="T3645" s="2" t="str">
        <f t="shared" si="169"/>
        <v>P0L 1H0_1 WABUSH WAY_FORT ALBANY</v>
      </c>
      <c r="U3645" s="12" t="str">
        <f t="shared" si="170"/>
        <v>Way</v>
      </c>
    </row>
    <row r="3646" spans="1:21" ht="13" x14ac:dyDescent="0.25">
      <c r="A3646" s="9">
        <v>45777</v>
      </c>
      <c r="B3646" s="2" t="s">
        <v>1960</v>
      </c>
      <c r="C3646" s="2" t="s">
        <v>18</v>
      </c>
      <c r="D3646" s="2" t="s">
        <v>150</v>
      </c>
      <c r="E3646" s="2" t="s">
        <v>162</v>
      </c>
      <c r="F3646" s="2" t="s">
        <v>11760</v>
      </c>
      <c r="G3646" s="2">
        <v>55397</v>
      </c>
      <c r="H3646" s="2" t="s">
        <v>120</v>
      </c>
      <c r="I3646" s="1">
        <v>41815</v>
      </c>
      <c r="J3646" s="2" t="s">
        <v>23</v>
      </c>
      <c r="K3646" s="2"/>
      <c r="L3646" s="2" t="s">
        <v>24</v>
      </c>
      <c r="M3646" s="2">
        <v>110</v>
      </c>
      <c r="N3646" s="2" t="s">
        <v>9739</v>
      </c>
      <c r="O3646" s="2" t="s">
        <v>47</v>
      </c>
      <c r="P3646" s="2" t="s">
        <v>189</v>
      </c>
      <c r="Q3646" s="2" t="s">
        <v>11761</v>
      </c>
      <c r="R3646" t="str">
        <f>IFERROR(INDEX(ReadySub!$A$2:$A$1153, MATCH(T3646, ReadySub!$Q$2:$Q$1153, 0)), "")</f>
        <v/>
      </c>
      <c r="S3646" s="2" t="str">
        <f t="shared" si="168"/>
        <v>K2M 1X3_110_KANATA</v>
      </c>
      <c r="T3646" s="2" t="str">
        <f t="shared" si="169"/>
        <v>K2M 1X3_110 MICHAEL COWPLAND DR_KANATA</v>
      </c>
      <c r="U3646" s="12" t="str">
        <f t="shared" si="170"/>
        <v>DR</v>
      </c>
    </row>
    <row r="3647" spans="1:21" ht="13" x14ac:dyDescent="0.25">
      <c r="A3647" s="9">
        <v>45777</v>
      </c>
      <c r="B3647" s="2" t="s">
        <v>610</v>
      </c>
      <c r="C3647" s="2" t="s">
        <v>18</v>
      </c>
      <c r="D3647" s="2" t="s">
        <v>31</v>
      </c>
      <c r="E3647" s="2" t="s">
        <v>90</v>
      </c>
      <c r="F3647" s="2" t="s">
        <v>11762</v>
      </c>
      <c r="G3647" s="2">
        <v>55400</v>
      </c>
      <c r="H3647" s="2" t="s">
        <v>120</v>
      </c>
      <c r="I3647" s="1">
        <v>41819</v>
      </c>
      <c r="J3647" s="2" t="s">
        <v>23</v>
      </c>
      <c r="K3647" s="2"/>
      <c r="L3647" s="2" t="s">
        <v>24</v>
      </c>
      <c r="M3647" s="2">
        <v>15</v>
      </c>
      <c r="N3647" s="2" t="s">
        <v>3888</v>
      </c>
      <c r="O3647" s="2" t="s">
        <v>36</v>
      </c>
      <c r="P3647" s="2" t="s">
        <v>7812</v>
      </c>
      <c r="Q3647" s="2" t="s">
        <v>3889</v>
      </c>
      <c r="R3647" t="str">
        <f>IFERROR(INDEX(ReadySub!$A$2:$A$1153, MATCH(T3647, ReadySub!$Q$2:$Q$1153, 0)), "")</f>
        <v/>
      </c>
      <c r="S3647" s="2" t="str">
        <f t="shared" si="168"/>
        <v>M9R 3H2_15_ETOBICOKE</v>
      </c>
      <c r="T3647" s="2" t="str">
        <f t="shared" si="169"/>
        <v>M9R 3H2_15 DENFIELD ST_ETOBICOKE</v>
      </c>
      <c r="U3647" s="12" t="str">
        <f t="shared" si="170"/>
        <v>ST</v>
      </c>
    </row>
    <row r="3648" spans="1:21" ht="13" x14ac:dyDescent="0.25">
      <c r="A3648" s="9">
        <v>45777</v>
      </c>
      <c r="B3648" s="2" t="s">
        <v>610</v>
      </c>
      <c r="C3648" s="2" t="s">
        <v>18</v>
      </c>
      <c r="D3648" s="2" t="s">
        <v>89</v>
      </c>
      <c r="E3648" s="2" t="s">
        <v>90</v>
      </c>
      <c r="F3648" s="2" t="s">
        <v>11763</v>
      </c>
      <c r="G3648" s="2">
        <v>55402</v>
      </c>
      <c r="H3648" s="2" t="s">
        <v>45</v>
      </c>
      <c r="I3648" s="1">
        <v>41819</v>
      </c>
      <c r="J3648" s="2" t="s">
        <v>23</v>
      </c>
      <c r="K3648" s="2"/>
      <c r="L3648" s="2" t="s">
        <v>24</v>
      </c>
      <c r="M3648" s="2">
        <v>30</v>
      </c>
      <c r="N3648" s="2" t="s">
        <v>10582</v>
      </c>
      <c r="O3648" s="2" t="s">
        <v>92</v>
      </c>
      <c r="P3648" s="2" t="s">
        <v>93</v>
      </c>
      <c r="Q3648" s="2" t="s">
        <v>10583</v>
      </c>
      <c r="R3648" t="str">
        <f>IFERROR(INDEX(ReadySub!$A$2:$A$1153, MATCH(T3648, ReadySub!$Q$2:$Q$1153, 0)), "")</f>
        <v/>
      </c>
      <c r="S3648" s="2" t="str">
        <f t="shared" si="168"/>
        <v>M6N 1P8_30_TORONTO</v>
      </c>
      <c r="T3648" s="2" t="str">
        <f t="shared" si="169"/>
        <v>M6N 1P8_30 TURNBERRY AVE_TORONTO</v>
      </c>
      <c r="U3648" s="12" t="str">
        <f t="shared" si="170"/>
        <v>AVE</v>
      </c>
    </row>
    <row r="3649" spans="1:21" ht="13" x14ac:dyDescent="0.25">
      <c r="A3649" s="9">
        <v>45777</v>
      </c>
      <c r="B3649" s="2" t="s">
        <v>1616</v>
      </c>
      <c r="C3649" s="2" t="s">
        <v>18</v>
      </c>
      <c r="D3649" s="2" t="s">
        <v>19</v>
      </c>
      <c r="E3649" s="2" t="s">
        <v>168</v>
      </c>
      <c r="F3649" s="2" t="s">
        <v>11765</v>
      </c>
      <c r="G3649" s="2">
        <v>55404</v>
      </c>
      <c r="H3649" s="2" t="s">
        <v>66</v>
      </c>
      <c r="I3649" s="1">
        <v>41821</v>
      </c>
      <c r="J3649" s="2" t="s">
        <v>23</v>
      </c>
      <c r="K3649" s="2"/>
      <c r="L3649" s="2" t="s">
        <v>24</v>
      </c>
      <c r="M3649" s="2">
        <v>2089</v>
      </c>
      <c r="N3649" s="2" t="s">
        <v>11766</v>
      </c>
      <c r="O3649" s="2" t="s">
        <v>26</v>
      </c>
      <c r="P3649" s="2" t="s">
        <v>1618</v>
      </c>
      <c r="Q3649" s="2" t="s">
        <v>11767</v>
      </c>
      <c r="R3649" t="str">
        <f>IFERROR(INDEX(ReadySub!$A$2:$A$1153, MATCH(T3649, ReadySub!$Q$2:$Q$1153, 0)), "")</f>
        <v/>
      </c>
      <c r="S3649" s="2" t="str">
        <f t="shared" si="168"/>
        <v>L9S 1V2_2089_INNISFIL</v>
      </c>
      <c r="T3649" s="2" t="str">
        <f t="shared" si="169"/>
        <v>L9S 1V2_2089 ST PAUL RD_INNISFIL</v>
      </c>
      <c r="U3649" s="12" t="str">
        <f t="shared" si="170"/>
        <v>RD</v>
      </c>
    </row>
    <row r="3650" spans="1:21" ht="13" x14ac:dyDescent="0.25">
      <c r="A3650" s="9">
        <v>45777</v>
      </c>
      <c r="B3650" s="2" t="s">
        <v>11768</v>
      </c>
      <c r="C3650" s="2" t="s">
        <v>18</v>
      </c>
      <c r="D3650" s="2" t="s">
        <v>89</v>
      </c>
      <c r="E3650" s="2" t="s">
        <v>598</v>
      </c>
      <c r="F3650" s="2" t="s">
        <v>11768</v>
      </c>
      <c r="G3650" s="2">
        <v>55407</v>
      </c>
      <c r="H3650" s="2" t="s">
        <v>120</v>
      </c>
      <c r="I3650" s="1">
        <v>41826</v>
      </c>
      <c r="J3650" s="2" t="s">
        <v>23</v>
      </c>
      <c r="K3650" s="2"/>
      <c r="L3650" s="2" t="s">
        <v>24</v>
      </c>
      <c r="M3650" s="2">
        <v>20</v>
      </c>
      <c r="N3650" s="2" t="s">
        <v>2052</v>
      </c>
      <c r="O3650" s="2" t="s">
        <v>47</v>
      </c>
      <c r="P3650" s="2" t="s">
        <v>911</v>
      </c>
      <c r="Q3650" s="2" t="s">
        <v>11769</v>
      </c>
      <c r="R3650" t="str">
        <f>IFERROR(INDEX(ReadySub!$A$2:$A$1153, MATCH(T3650, ReadySub!$Q$2:$Q$1153, 0)), "")</f>
        <v/>
      </c>
      <c r="S3650" s="2" t="str">
        <f t="shared" ref="S3650:S3713" si="171">UPPER(TRIM(Q3650))&amp;"_"&amp;UPPER(TRIM(M3650))&amp;"_"&amp;UPPER(TRIM(P3650))</f>
        <v>L6X 4N7_20_BRAMPTON</v>
      </c>
      <c r="T3650" s="2" t="str">
        <f t="shared" ref="T3650:T3713" si="172">UPPER(TRIM(Q3650))&amp;"_"&amp;UPPER(TRIM(M3650&amp;" "&amp;N3650&amp;" "&amp;U3650))&amp;"_"&amp;UPPER(TRIM(P3650))</f>
        <v>L6X 4N7_20 RED MAPLE DR_BRAMPTON</v>
      </c>
      <c r="U3650" s="12" t="str">
        <f t="shared" ref="U3650:U3713" si="173">IF(O3650="STREET","ST",IF(O3650="AVENUE","AVE",IF(O3650="DRIVE","DR",IF(O3650="ROAD","RD",IF(O3650="CRESCENT","CRES",IF(O3650="BOULEVARD","BLVD",IF(O3650="PLACE","PL",IF(O3650="COURT","CRT",O3650))))))))</f>
        <v>DR</v>
      </c>
    </row>
    <row r="3651" spans="1:21" ht="13" x14ac:dyDescent="0.25">
      <c r="A3651" s="9">
        <v>45777</v>
      </c>
      <c r="B3651" s="2" t="s">
        <v>5092</v>
      </c>
      <c r="C3651" s="2" t="s">
        <v>18</v>
      </c>
      <c r="D3651" s="2" t="s">
        <v>58</v>
      </c>
      <c r="E3651" s="2" t="s">
        <v>1337</v>
      </c>
      <c r="F3651" s="2" t="s">
        <v>11770</v>
      </c>
      <c r="G3651" s="2">
        <v>55408</v>
      </c>
      <c r="H3651" s="2" t="s">
        <v>202</v>
      </c>
      <c r="I3651" s="1">
        <v>41827</v>
      </c>
      <c r="J3651" s="2" t="s">
        <v>23</v>
      </c>
      <c r="K3651" s="2"/>
      <c r="L3651" s="2" t="s">
        <v>24</v>
      </c>
      <c r="M3651" s="2">
        <v>185</v>
      </c>
      <c r="N3651" s="2" t="s">
        <v>266</v>
      </c>
      <c r="O3651" s="2" t="s">
        <v>36</v>
      </c>
      <c r="P3651" s="2" t="s">
        <v>6546</v>
      </c>
      <c r="Q3651" s="2" t="s">
        <v>6547</v>
      </c>
      <c r="R3651" t="str">
        <f>IFERROR(INDEX(ReadySub!$A$2:$A$1153, MATCH(T3651, ReadySub!$Q$2:$Q$1153, 0)), "")</f>
        <v/>
      </c>
      <c r="S3651" s="2" t="str">
        <f t="shared" si="171"/>
        <v>N0E 1A0_185_BURFORD</v>
      </c>
      <c r="T3651" s="2" t="str">
        <f t="shared" si="172"/>
        <v>N0E 1A0_185 KING ST_BURFORD</v>
      </c>
      <c r="U3651" s="12" t="str">
        <f t="shared" si="173"/>
        <v>ST</v>
      </c>
    </row>
    <row r="3652" spans="1:21" ht="13" x14ac:dyDescent="0.25">
      <c r="A3652" s="9">
        <v>45777</v>
      </c>
      <c r="B3652" s="2" t="s">
        <v>6453</v>
      </c>
      <c r="C3652" s="2" t="s">
        <v>18</v>
      </c>
      <c r="D3652" s="2" t="s">
        <v>58</v>
      </c>
      <c r="E3652" s="2" t="s">
        <v>3328</v>
      </c>
      <c r="F3652" s="2" t="s">
        <v>11772</v>
      </c>
      <c r="G3652" s="2">
        <v>55412</v>
      </c>
      <c r="H3652" s="2" t="s">
        <v>104</v>
      </c>
      <c r="I3652" s="1">
        <v>41830</v>
      </c>
      <c r="J3652" s="2" t="s">
        <v>23</v>
      </c>
      <c r="K3652" s="2"/>
      <c r="L3652" s="2" t="s">
        <v>24</v>
      </c>
      <c r="M3652" s="2">
        <v>37</v>
      </c>
      <c r="N3652" s="2" t="s">
        <v>11773</v>
      </c>
      <c r="O3652" s="2" t="s">
        <v>36</v>
      </c>
      <c r="P3652" s="2" t="s">
        <v>792</v>
      </c>
      <c r="Q3652" s="2" t="s">
        <v>11774</v>
      </c>
      <c r="R3652" t="str">
        <f>IFERROR(INDEX(ReadySub!$A$2:$A$1153, MATCH(T3652, ReadySub!$Q$2:$Q$1153, 0)), "")</f>
        <v/>
      </c>
      <c r="S3652" s="2" t="str">
        <f t="shared" si="171"/>
        <v>N3W 1L6_37_CALEDONIA</v>
      </c>
      <c r="T3652" s="2" t="str">
        <f t="shared" si="172"/>
        <v>N3W 1L6_37 FORFAR ST_CALEDONIA</v>
      </c>
      <c r="U3652" s="12" t="str">
        <f t="shared" si="173"/>
        <v>ST</v>
      </c>
    </row>
    <row r="3653" spans="1:21" ht="13" x14ac:dyDescent="0.25">
      <c r="A3653" s="9">
        <v>45777</v>
      </c>
      <c r="B3653" s="2" t="s">
        <v>8934</v>
      </c>
      <c r="C3653" s="2" t="s">
        <v>18</v>
      </c>
      <c r="D3653" s="2" t="s">
        <v>89</v>
      </c>
      <c r="E3653" s="2" t="s">
        <v>90</v>
      </c>
      <c r="F3653" s="2" t="s">
        <v>11775</v>
      </c>
      <c r="G3653" s="2">
        <v>55413</v>
      </c>
      <c r="H3653" s="2" t="s">
        <v>120</v>
      </c>
      <c r="I3653" s="1">
        <v>41830</v>
      </c>
      <c r="J3653" s="2" t="s">
        <v>23</v>
      </c>
      <c r="K3653" s="2"/>
      <c r="L3653" s="2" t="s">
        <v>24</v>
      </c>
      <c r="M3653" s="2">
        <v>432</v>
      </c>
      <c r="N3653" s="2" t="s">
        <v>9053</v>
      </c>
      <c r="O3653" s="2" t="s">
        <v>92</v>
      </c>
      <c r="P3653" s="2" t="s">
        <v>93</v>
      </c>
      <c r="Q3653" s="2" t="s">
        <v>11776</v>
      </c>
      <c r="R3653">
        <f>IFERROR(INDEX(ReadySub!$A$2:$A$1153, MATCH(T3653, ReadySub!$Q$2:$Q$1153, 0)), "")</f>
        <v>1481</v>
      </c>
      <c r="S3653" s="2" t="str">
        <f t="shared" si="171"/>
        <v>M8W 2B2_432_TORONTO</v>
      </c>
      <c r="T3653" s="2" t="str">
        <f t="shared" si="172"/>
        <v>M8W 2B2_432 HORNER AVE_TORONTO</v>
      </c>
      <c r="U3653" s="12" t="str">
        <f t="shared" si="173"/>
        <v>AVE</v>
      </c>
    </row>
    <row r="3654" spans="1:21" ht="13" x14ac:dyDescent="0.25">
      <c r="A3654" s="9">
        <v>45777</v>
      </c>
      <c r="B3654" s="2" t="s">
        <v>8470</v>
      </c>
      <c r="C3654" s="2" t="s">
        <v>18</v>
      </c>
      <c r="D3654" s="2" t="s">
        <v>19</v>
      </c>
      <c r="E3654" s="2" t="s">
        <v>111</v>
      </c>
      <c r="F3654" s="2" t="s">
        <v>8470</v>
      </c>
      <c r="G3654" s="2">
        <v>55414</v>
      </c>
      <c r="H3654" s="2" t="s">
        <v>66</v>
      </c>
      <c r="I3654" s="1">
        <v>41831</v>
      </c>
      <c r="J3654" s="2" t="s">
        <v>23</v>
      </c>
      <c r="K3654" s="2"/>
      <c r="L3654" s="2" t="s">
        <v>24</v>
      </c>
      <c r="M3654" s="2">
        <v>800</v>
      </c>
      <c r="N3654" s="2" t="s">
        <v>86</v>
      </c>
      <c r="O3654" s="2" t="s">
        <v>36</v>
      </c>
      <c r="P3654" s="2" t="s">
        <v>7195</v>
      </c>
      <c r="Q3654" s="2" t="s">
        <v>7196</v>
      </c>
      <c r="R3654" t="str">
        <f>IFERROR(INDEX(ReadySub!$A$2:$A$1153, MATCH(T3654, ReadySub!$Q$2:$Q$1153, 0)), "")</f>
        <v/>
      </c>
      <c r="S3654" s="2" t="str">
        <f t="shared" si="171"/>
        <v>P0H 1V0_800_MATTAWA</v>
      </c>
      <c r="T3654" s="2" t="str">
        <f t="shared" si="172"/>
        <v>P0H 1V0_800 JOHN ST_MATTAWA</v>
      </c>
      <c r="U3654" s="12" t="str">
        <f t="shared" si="173"/>
        <v>ST</v>
      </c>
    </row>
    <row r="3655" spans="1:21" ht="13" x14ac:dyDescent="0.25">
      <c r="A3655" s="9">
        <v>45777</v>
      </c>
      <c r="B3655" s="2" t="s">
        <v>6453</v>
      </c>
      <c r="C3655" s="2" t="s">
        <v>18</v>
      </c>
      <c r="D3655" s="2" t="s">
        <v>58</v>
      </c>
      <c r="E3655" s="2" t="s">
        <v>3328</v>
      </c>
      <c r="F3655" s="2" t="s">
        <v>11777</v>
      </c>
      <c r="G3655" s="2">
        <v>55416</v>
      </c>
      <c r="H3655" s="2" t="s">
        <v>104</v>
      </c>
      <c r="I3655" s="1">
        <v>41843</v>
      </c>
      <c r="J3655" s="2" t="s">
        <v>23</v>
      </c>
      <c r="K3655" s="2"/>
      <c r="L3655" s="2" t="s">
        <v>24</v>
      </c>
      <c r="M3655" s="2">
        <v>60</v>
      </c>
      <c r="N3655" s="2" t="s">
        <v>11778</v>
      </c>
      <c r="O3655" s="2" t="s">
        <v>36</v>
      </c>
      <c r="P3655" s="2" t="s">
        <v>11779</v>
      </c>
      <c r="Q3655" s="2" t="s">
        <v>6118</v>
      </c>
      <c r="R3655" t="str">
        <f>IFERROR(INDEX(ReadySub!$A$2:$A$1153, MATCH(T3655, ReadySub!$Q$2:$Q$1153, 0)), "")</f>
        <v/>
      </c>
      <c r="S3655" s="2" t="str">
        <f t="shared" si="171"/>
        <v>N0A 1H0_60_CAYUGA</v>
      </c>
      <c r="T3655" s="2" t="str">
        <f t="shared" si="172"/>
        <v>N0A 1H0_60 MUNSEE ST_CAYUGA</v>
      </c>
      <c r="U3655" s="12" t="str">
        <f t="shared" si="173"/>
        <v>ST</v>
      </c>
    </row>
    <row r="3656" spans="1:21" ht="13" x14ac:dyDescent="0.25">
      <c r="A3656" s="9">
        <v>45777</v>
      </c>
      <c r="B3656" s="2" t="s">
        <v>70</v>
      </c>
      <c r="C3656" s="2" t="s">
        <v>18</v>
      </c>
      <c r="D3656" s="2" t="s">
        <v>51</v>
      </c>
      <c r="E3656" s="2" t="s">
        <v>52</v>
      </c>
      <c r="F3656" s="2" t="s">
        <v>11780</v>
      </c>
      <c r="G3656" s="2">
        <v>55418</v>
      </c>
      <c r="H3656" s="2" t="s">
        <v>104</v>
      </c>
      <c r="I3656" s="1">
        <v>41845</v>
      </c>
      <c r="J3656" s="2" t="s">
        <v>23</v>
      </c>
      <c r="K3656" s="2"/>
      <c r="L3656" s="2" t="s">
        <v>24</v>
      </c>
      <c r="M3656" s="2">
        <v>495</v>
      </c>
      <c r="N3656" s="2" t="s">
        <v>8019</v>
      </c>
      <c r="O3656" s="2" t="s">
        <v>101</v>
      </c>
      <c r="P3656" s="2" t="s">
        <v>370</v>
      </c>
      <c r="Q3656" s="2" t="s">
        <v>11781</v>
      </c>
      <c r="R3656" t="str">
        <f>IFERROR(INDEX(ReadySub!$A$2:$A$1153, MATCH(T3656, ReadySub!$Q$2:$Q$1153, 0)), "")</f>
        <v/>
      </c>
      <c r="S3656" s="2" t="str">
        <f t="shared" si="171"/>
        <v>L1G 6L4_495_OSHAWA</v>
      </c>
      <c r="T3656" s="2" t="str">
        <f t="shared" si="172"/>
        <v>L1G 6L4_495 CENTRAL PARK BLVD_OSHAWA</v>
      </c>
      <c r="U3656" s="12" t="str">
        <f t="shared" si="173"/>
        <v>BLVD</v>
      </c>
    </row>
    <row r="3657" spans="1:21" ht="13" x14ac:dyDescent="0.25">
      <c r="A3657" s="9">
        <v>45777</v>
      </c>
      <c r="B3657" s="2" t="s">
        <v>6804</v>
      </c>
      <c r="C3657" s="2" t="s">
        <v>18</v>
      </c>
      <c r="D3657" s="2" t="s">
        <v>19</v>
      </c>
      <c r="E3657" s="2" t="s">
        <v>360</v>
      </c>
      <c r="F3657" s="2" t="s">
        <v>11782</v>
      </c>
      <c r="G3657" s="2">
        <v>55435</v>
      </c>
      <c r="H3657" s="2" t="s">
        <v>120</v>
      </c>
      <c r="I3657" s="1">
        <v>41851</v>
      </c>
      <c r="J3657" s="2" t="s">
        <v>23</v>
      </c>
      <c r="K3657" s="2"/>
      <c r="L3657" s="2" t="s">
        <v>172</v>
      </c>
      <c r="M3657" s="2">
        <v>80</v>
      </c>
      <c r="N3657" s="2" t="s">
        <v>4240</v>
      </c>
      <c r="O3657" s="2" t="s">
        <v>115</v>
      </c>
      <c r="P3657" s="2" t="s">
        <v>4241</v>
      </c>
      <c r="Q3657" s="2" t="s">
        <v>4242</v>
      </c>
      <c r="R3657" t="str">
        <f>IFERROR(INDEX(ReadySub!$A$2:$A$1153, MATCH(T3657, ReadySub!$Q$2:$Q$1153, 0)), "")</f>
        <v/>
      </c>
      <c r="S3657" s="2" t="str">
        <f t="shared" si="171"/>
        <v>P5N 2B3_80_KAPUSKASING</v>
      </c>
      <c r="T3657" s="2" t="str">
        <f t="shared" si="172"/>
        <v>P5N 2B3_80 CEDAR RUE_KAPUSKASING</v>
      </c>
      <c r="U3657" s="12" t="str">
        <f t="shared" si="173"/>
        <v>Rue</v>
      </c>
    </row>
    <row r="3658" spans="1:21" ht="13" x14ac:dyDescent="0.25">
      <c r="A3658" s="9">
        <v>45777</v>
      </c>
      <c r="B3658" s="2" t="s">
        <v>11783</v>
      </c>
      <c r="C3658" s="2" t="s">
        <v>18</v>
      </c>
      <c r="D3658" s="2" t="s">
        <v>89</v>
      </c>
      <c r="E3658" s="2" t="s">
        <v>598</v>
      </c>
      <c r="F3658" s="2" t="s">
        <v>11784</v>
      </c>
      <c r="G3658" s="2">
        <v>55436</v>
      </c>
      <c r="H3658" s="2" t="s">
        <v>2230</v>
      </c>
      <c r="I3658" s="1">
        <v>41852</v>
      </c>
      <c r="J3658" s="2" t="s">
        <v>23</v>
      </c>
      <c r="K3658" s="2"/>
      <c r="L3658" s="2" t="s">
        <v>24</v>
      </c>
      <c r="M3658" s="2">
        <v>10747</v>
      </c>
      <c r="N3658" s="2" t="s">
        <v>3310</v>
      </c>
      <c r="O3658" s="2" t="s">
        <v>26</v>
      </c>
      <c r="P3658" s="2" t="s">
        <v>911</v>
      </c>
      <c r="Q3658" s="2" t="s">
        <v>11785</v>
      </c>
      <c r="R3658" t="str">
        <f>IFERROR(INDEX(ReadySub!$A$2:$A$1153, MATCH(T3658, ReadySub!$Q$2:$Q$1153, 0)), "")</f>
        <v/>
      </c>
      <c r="S3658" s="2" t="str">
        <f t="shared" si="171"/>
        <v>L6Z 0B7_10747_BRAMPTON</v>
      </c>
      <c r="T3658" s="2" t="str">
        <f t="shared" si="172"/>
        <v>L6Z 0B7_10747 HEART LAKE RD_BRAMPTON</v>
      </c>
      <c r="U3658" s="12" t="str">
        <f t="shared" si="173"/>
        <v>RD</v>
      </c>
    </row>
    <row r="3659" spans="1:21" ht="13" x14ac:dyDescent="0.25">
      <c r="A3659" s="9">
        <v>45777</v>
      </c>
      <c r="B3659" s="2" t="s">
        <v>7809</v>
      </c>
      <c r="C3659" s="2" t="s">
        <v>18</v>
      </c>
      <c r="D3659" s="2" t="s">
        <v>19</v>
      </c>
      <c r="E3659" s="2" t="s">
        <v>111</v>
      </c>
      <c r="F3659" s="2" t="s">
        <v>11786</v>
      </c>
      <c r="G3659" s="2">
        <v>55437</v>
      </c>
      <c r="H3659" s="2" t="s">
        <v>984</v>
      </c>
      <c r="I3659" s="1">
        <v>41857</v>
      </c>
      <c r="J3659" s="2" t="s">
        <v>23</v>
      </c>
      <c r="K3659" s="2"/>
      <c r="L3659" s="2" t="s">
        <v>24</v>
      </c>
      <c r="M3659" s="2">
        <v>1140</v>
      </c>
      <c r="N3659" s="2" t="s">
        <v>2030</v>
      </c>
      <c r="O3659" s="2" t="s">
        <v>36</v>
      </c>
      <c r="P3659" s="2" t="s">
        <v>122</v>
      </c>
      <c r="Q3659" s="2" t="s">
        <v>11787</v>
      </c>
      <c r="R3659" t="str">
        <f>IFERROR(INDEX(ReadySub!$A$2:$A$1153, MATCH(T3659, ReadySub!$Q$2:$Q$1153, 0)), "")</f>
        <v/>
      </c>
      <c r="S3659" s="2" t="str">
        <f t="shared" si="171"/>
        <v>P1B 6P2_1140_NORTH BAY</v>
      </c>
      <c r="T3659" s="2" t="str">
        <f t="shared" si="172"/>
        <v>P1B 6P2_1140 FRONT ST_NORTH BAY</v>
      </c>
      <c r="U3659" s="12" t="str">
        <f t="shared" si="173"/>
        <v>ST</v>
      </c>
    </row>
    <row r="3660" spans="1:21" ht="13" x14ac:dyDescent="0.25">
      <c r="A3660" s="9">
        <v>45777</v>
      </c>
      <c r="B3660" s="2" t="s">
        <v>6471</v>
      </c>
      <c r="C3660" s="2" t="s">
        <v>18</v>
      </c>
      <c r="D3660" s="2" t="s">
        <v>51</v>
      </c>
      <c r="E3660" s="2" t="s">
        <v>52</v>
      </c>
      <c r="F3660" s="2" t="s">
        <v>11788</v>
      </c>
      <c r="G3660" s="2">
        <v>55438</v>
      </c>
      <c r="H3660" s="2" t="s">
        <v>104</v>
      </c>
      <c r="I3660" s="1">
        <v>41859</v>
      </c>
      <c r="J3660" s="2" t="s">
        <v>23</v>
      </c>
      <c r="K3660" s="2"/>
      <c r="L3660" s="2" t="s">
        <v>24</v>
      </c>
      <c r="M3660" s="2">
        <v>250</v>
      </c>
      <c r="N3660" s="2" t="s">
        <v>11789</v>
      </c>
      <c r="O3660" s="2" t="s">
        <v>101</v>
      </c>
      <c r="P3660" s="2" t="s">
        <v>221</v>
      </c>
      <c r="Q3660" s="2" t="s">
        <v>10159</v>
      </c>
      <c r="R3660" t="str">
        <f>IFERROR(INDEX(ReadySub!$A$2:$A$1153, MATCH(T3660, ReadySub!$Q$2:$Q$1153, 0)), "")</f>
        <v/>
      </c>
      <c r="S3660" s="2" t="str">
        <f t="shared" si="171"/>
        <v>L1N 6B1_250_WHITBY</v>
      </c>
      <c r="T3660" s="2" t="str">
        <f t="shared" si="172"/>
        <v>L1N 6B1_250 MICHEAL BLVD BLVD_WHITBY</v>
      </c>
      <c r="U3660" s="12" t="str">
        <f t="shared" si="173"/>
        <v>BLVD</v>
      </c>
    </row>
    <row r="3661" spans="1:21" ht="13" x14ac:dyDescent="0.25">
      <c r="A3661" s="9">
        <v>45777</v>
      </c>
      <c r="B3661" s="2" t="s">
        <v>421</v>
      </c>
      <c r="C3661" s="2" t="s">
        <v>18</v>
      </c>
      <c r="D3661" s="2" t="s">
        <v>51</v>
      </c>
      <c r="E3661" s="2" t="s">
        <v>52</v>
      </c>
      <c r="F3661" s="2" t="s">
        <v>11792</v>
      </c>
      <c r="G3661" s="2">
        <v>55443</v>
      </c>
      <c r="H3661" s="2" t="s">
        <v>104</v>
      </c>
      <c r="I3661" s="1">
        <v>41865</v>
      </c>
      <c r="J3661" s="2" t="s">
        <v>23</v>
      </c>
      <c r="K3661" s="2"/>
      <c r="L3661" s="2" t="s">
        <v>24</v>
      </c>
      <c r="M3661" s="2">
        <v>1030</v>
      </c>
      <c r="N3661" s="2" t="s">
        <v>2265</v>
      </c>
      <c r="O3661" s="2" t="s">
        <v>26</v>
      </c>
      <c r="P3661" s="2" t="s">
        <v>72</v>
      </c>
      <c r="Q3661" s="2" t="s">
        <v>11793</v>
      </c>
      <c r="R3661" t="str">
        <f>IFERROR(INDEX(ReadySub!$A$2:$A$1153, MATCH(T3661, ReadySub!$Q$2:$Q$1153, 0)), "")</f>
        <v/>
      </c>
      <c r="S3661" s="2" t="str">
        <f t="shared" si="171"/>
        <v>L1V 5E5_1030_PICKERING</v>
      </c>
      <c r="T3661" s="2" t="str">
        <f t="shared" si="172"/>
        <v>L1V 5E5_1030 GLENANNA RD_PICKERING</v>
      </c>
      <c r="U3661" s="12" t="str">
        <f t="shared" si="173"/>
        <v>RD</v>
      </c>
    </row>
    <row r="3662" spans="1:21" ht="13" x14ac:dyDescent="0.25">
      <c r="A3662" s="9">
        <v>45777</v>
      </c>
      <c r="B3662" s="2" t="s">
        <v>542</v>
      </c>
      <c r="C3662" s="2" t="s">
        <v>18</v>
      </c>
      <c r="D3662" s="2" t="s">
        <v>51</v>
      </c>
      <c r="E3662" s="2" t="s">
        <v>90</v>
      </c>
      <c r="F3662" s="2" t="s">
        <v>11794</v>
      </c>
      <c r="G3662" s="2">
        <v>55444</v>
      </c>
      <c r="H3662" s="2" t="s">
        <v>120</v>
      </c>
      <c r="I3662" s="1">
        <v>41866</v>
      </c>
      <c r="J3662" s="2" t="s">
        <v>23</v>
      </c>
      <c r="K3662" s="2"/>
      <c r="L3662" s="2" t="s">
        <v>24</v>
      </c>
      <c r="M3662" s="2">
        <v>82</v>
      </c>
      <c r="N3662" s="2" t="s">
        <v>3345</v>
      </c>
      <c r="O3662" s="2" t="s">
        <v>47</v>
      </c>
      <c r="P3662" s="2" t="s">
        <v>93</v>
      </c>
      <c r="Q3662" s="2" t="s">
        <v>4594</v>
      </c>
      <c r="R3662" t="str">
        <f>IFERROR(INDEX(ReadySub!$A$2:$A$1153, MATCH(T3662, ReadySub!$Q$2:$Q$1153, 0)), "")</f>
        <v/>
      </c>
      <c r="S3662" s="2" t="str">
        <f t="shared" si="171"/>
        <v>M4H 1K3_82_TORONTO</v>
      </c>
      <c r="T3662" s="2" t="str">
        <f t="shared" si="172"/>
        <v>M4H 1K3_82 THORNCLIFFE PARK DR_TORONTO</v>
      </c>
      <c r="U3662" s="12" t="str">
        <f t="shared" si="173"/>
        <v>DR</v>
      </c>
    </row>
    <row r="3663" spans="1:21" ht="13" x14ac:dyDescent="0.25">
      <c r="A3663" s="9">
        <v>45777</v>
      </c>
      <c r="B3663" s="2" t="s">
        <v>10052</v>
      </c>
      <c r="C3663" s="2" t="s">
        <v>18</v>
      </c>
      <c r="D3663" s="2" t="s">
        <v>58</v>
      </c>
      <c r="E3663" s="2" t="s">
        <v>80</v>
      </c>
      <c r="F3663" s="2" t="s">
        <v>11795</v>
      </c>
      <c r="G3663" s="2">
        <v>55447</v>
      </c>
      <c r="H3663" s="2" t="s">
        <v>120</v>
      </c>
      <c r="I3663" s="1">
        <v>41869</v>
      </c>
      <c r="J3663" s="2" t="s">
        <v>23</v>
      </c>
      <c r="K3663" s="2"/>
      <c r="L3663" s="2" t="s">
        <v>24</v>
      </c>
      <c r="M3663" s="2">
        <v>47</v>
      </c>
      <c r="N3663" s="2" t="s">
        <v>369</v>
      </c>
      <c r="O3663" s="2" t="s">
        <v>36</v>
      </c>
      <c r="P3663" s="2" t="s">
        <v>82</v>
      </c>
      <c r="Q3663" s="2" t="s">
        <v>11796</v>
      </c>
      <c r="R3663" t="str">
        <f>IFERROR(INDEX(ReadySub!$A$2:$A$1153, MATCH(T3663, ReadySub!$Q$2:$Q$1153, 0)), "")</f>
        <v/>
      </c>
      <c r="S3663" s="2" t="str">
        <f t="shared" si="171"/>
        <v>L8N 3N2_47_HAMILTON</v>
      </c>
      <c r="T3663" s="2" t="str">
        <f t="shared" si="172"/>
        <v>L8N 3N2_47 SIMCOE ST_HAMILTON</v>
      </c>
      <c r="U3663" s="12" t="str">
        <f t="shared" si="173"/>
        <v>ST</v>
      </c>
    </row>
    <row r="3664" spans="1:21" ht="13" x14ac:dyDescent="0.25">
      <c r="A3664" s="9">
        <v>45777</v>
      </c>
      <c r="B3664" s="2" t="s">
        <v>11797</v>
      </c>
      <c r="C3664" s="2" t="s">
        <v>18</v>
      </c>
      <c r="D3664" s="2" t="s">
        <v>150</v>
      </c>
      <c r="E3664" s="2" t="s">
        <v>162</v>
      </c>
      <c r="F3664" s="2" t="s">
        <v>11798</v>
      </c>
      <c r="G3664" s="2">
        <v>55448</v>
      </c>
      <c r="H3664" s="2" t="s">
        <v>120</v>
      </c>
      <c r="I3664" s="1">
        <v>41869</v>
      </c>
      <c r="J3664" s="2" t="s">
        <v>23</v>
      </c>
      <c r="K3664" s="2"/>
      <c r="L3664" s="2" t="s">
        <v>113</v>
      </c>
      <c r="M3664" s="2">
        <v>1921</v>
      </c>
      <c r="N3664" s="2" t="s">
        <v>11799</v>
      </c>
      <c r="O3664" s="2"/>
      <c r="P3664" s="2" t="s">
        <v>166</v>
      </c>
      <c r="Q3664" s="2" t="s">
        <v>11800</v>
      </c>
      <c r="R3664" t="str">
        <f>IFERROR(INDEX(ReadySub!$A$2:$A$1153, MATCH(T3664, ReadySub!$Q$2:$Q$1153, 0)), "")</f>
        <v/>
      </c>
      <c r="S3664" s="2" t="str">
        <f t="shared" si="171"/>
        <v>K1J 0B9_1921_OTTAWA</v>
      </c>
      <c r="T3664" s="2" t="str">
        <f t="shared" si="172"/>
        <v>K1J 0B9_1921 OGILVIE ROAD 0_OTTAWA</v>
      </c>
      <c r="U3664" s="12">
        <f t="shared" si="173"/>
        <v>0</v>
      </c>
    </row>
    <row r="3665" spans="1:21" ht="13" x14ac:dyDescent="0.25">
      <c r="A3665" s="9">
        <v>45777</v>
      </c>
      <c r="B3665" s="2" t="s">
        <v>16662</v>
      </c>
      <c r="C3665" s="2" t="s">
        <v>18</v>
      </c>
      <c r="D3665" s="2" t="s">
        <v>19</v>
      </c>
      <c r="E3665" s="2" t="s">
        <v>168</v>
      </c>
      <c r="F3665" s="2" t="s">
        <v>11801</v>
      </c>
      <c r="G3665" s="2">
        <v>55449</v>
      </c>
      <c r="H3665" s="2" t="s">
        <v>104</v>
      </c>
      <c r="I3665" s="1">
        <v>41869</v>
      </c>
      <c r="J3665" s="2" t="s">
        <v>23</v>
      </c>
      <c r="K3665" s="2"/>
      <c r="L3665" s="2" t="s">
        <v>24</v>
      </c>
      <c r="M3665" s="2">
        <v>45</v>
      </c>
      <c r="N3665" s="2" t="s">
        <v>4617</v>
      </c>
      <c r="O3665" s="2" t="s">
        <v>92</v>
      </c>
      <c r="P3665" s="2" t="s">
        <v>4618</v>
      </c>
      <c r="Q3665" s="2" t="s">
        <v>11802</v>
      </c>
      <c r="R3665" t="str">
        <f>IFERROR(INDEX(ReadySub!$A$2:$A$1153, MATCH(T3665, ReadySub!$Q$2:$Q$1153, 0)), "")</f>
        <v/>
      </c>
      <c r="S3665" s="2" t="str">
        <f t="shared" si="171"/>
        <v>L0L 1B3_45_ANGUS</v>
      </c>
      <c r="T3665" s="2" t="str">
        <f t="shared" si="172"/>
        <v>L0L 1B3_45 BRIAN AVE_ANGUS</v>
      </c>
      <c r="U3665" s="12" t="str">
        <f t="shared" si="173"/>
        <v>AVE</v>
      </c>
    </row>
    <row r="3666" spans="1:21" ht="13" x14ac:dyDescent="0.25">
      <c r="A3666" s="9">
        <v>45777</v>
      </c>
      <c r="B3666" s="2" t="s">
        <v>16662</v>
      </c>
      <c r="C3666" s="2" t="s">
        <v>18</v>
      </c>
      <c r="D3666" s="2" t="s">
        <v>19</v>
      </c>
      <c r="E3666" s="2" t="s">
        <v>168</v>
      </c>
      <c r="F3666" s="2" t="s">
        <v>11803</v>
      </c>
      <c r="G3666" s="2">
        <v>55450</v>
      </c>
      <c r="H3666" s="2" t="s">
        <v>104</v>
      </c>
      <c r="I3666" s="1">
        <v>41870</v>
      </c>
      <c r="J3666" s="2" t="s">
        <v>23</v>
      </c>
      <c r="K3666" s="2"/>
      <c r="L3666" s="2" t="s">
        <v>24</v>
      </c>
      <c r="M3666" s="2">
        <v>455</v>
      </c>
      <c r="N3666" s="2" t="s">
        <v>10723</v>
      </c>
      <c r="O3666" s="2" t="s">
        <v>36</v>
      </c>
      <c r="P3666" s="2" t="s">
        <v>3121</v>
      </c>
      <c r="Q3666" s="2" t="s">
        <v>11804</v>
      </c>
      <c r="R3666" t="str">
        <f>IFERROR(INDEX(ReadySub!$A$2:$A$1153, MATCH(T3666, ReadySub!$Q$2:$Q$1153, 0)), "")</f>
        <v/>
      </c>
      <c r="S3666" s="2" t="str">
        <f t="shared" si="171"/>
        <v>L3V 4P7_455_ORILLIA</v>
      </c>
      <c r="T3666" s="2" t="str">
        <f t="shared" si="172"/>
        <v>L3V 4P7_455 LACLIE ST_ORILLIA</v>
      </c>
      <c r="U3666" s="12" t="str">
        <f t="shared" si="173"/>
        <v>ST</v>
      </c>
    </row>
    <row r="3667" spans="1:21" ht="13" x14ac:dyDescent="0.25">
      <c r="A3667" s="9">
        <v>45777</v>
      </c>
      <c r="B3667" s="2" t="s">
        <v>1105</v>
      </c>
      <c r="C3667" s="2" t="s">
        <v>18</v>
      </c>
      <c r="D3667" s="2" t="s">
        <v>51</v>
      </c>
      <c r="E3667" s="2" t="s">
        <v>52</v>
      </c>
      <c r="F3667" s="2" t="s">
        <v>11805</v>
      </c>
      <c r="G3667" s="2">
        <v>55451</v>
      </c>
      <c r="H3667" s="2" t="s">
        <v>104</v>
      </c>
      <c r="I3667" s="1">
        <v>41870</v>
      </c>
      <c r="J3667" s="2" t="s">
        <v>23</v>
      </c>
      <c r="K3667" s="2"/>
      <c r="L3667" s="2" t="s">
        <v>24</v>
      </c>
      <c r="M3667" s="2">
        <v>1111</v>
      </c>
      <c r="N3667" s="2" t="s">
        <v>539</v>
      </c>
      <c r="O3667" s="2" t="s">
        <v>36</v>
      </c>
      <c r="P3667" s="2" t="s">
        <v>370</v>
      </c>
      <c r="Q3667" s="2" t="s">
        <v>11806</v>
      </c>
      <c r="R3667" t="str">
        <f>IFERROR(INDEX(ReadySub!$A$2:$A$1153, MATCH(T3667, ReadySub!$Q$2:$Q$1153, 0)), "")</f>
        <v/>
      </c>
      <c r="S3667" s="2" t="str">
        <f t="shared" si="171"/>
        <v>L1K 2S7_1111_OSHAWA</v>
      </c>
      <c r="T3667" s="2" t="str">
        <f t="shared" si="172"/>
        <v>L1K 2S7_1111 BEATRICE ST_OSHAWA</v>
      </c>
      <c r="U3667" s="12" t="str">
        <f t="shared" si="173"/>
        <v>ST</v>
      </c>
    </row>
    <row r="3668" spans="1:21" ht="13" x14ac:dyDescent="0.25">
      <c r="A3668" s="9">
        <v>45777</v>
      </c>
      <c r="B3668" s="2" t="s">
        <v>1583</v>
      </c>
      <c r="C3668" s="2" t="s">
        <v>18</v>
      </c>
      <c r="D3668" s="2" t="s">
        <v>31</v>
      </c>
      <c r="E3668" s="2" t="s">
        <v>182</v>
      </c>
      <c r="F3668" s="2" t="s">
        <v>1584</v>
      </c>
      <c r="G3668" s="2">
        <v>55452</v>
      </c>
      <c r="H3668" s="2" t="s">
        <v>45</v>
      </c>
      <c r="I3668" s="1">
        <v>41870</v>
      </c>
      <c r="J3668" s="2" t="s">
        <v>23</v>
      </c>
      <c r="K3668" s="2"/>
      <c r="L3668" s="2" t="s">
        <v>3574</v>
      </c>
      <c r="M3668" s="2">
        <v>7770</v>
      </c>
      <c r="N3668" s="2" t="s">
        <v>1234</v>
      </c>
      <c r="O3668" s="2" t="s">
        <v>36</v>
      </c>
      <c r="P3668" s="2" t="s">
        <v>194</v>
      </c>
      <c r="Q3668" s="2" t="s">
        <v>11807</v>
      </c>
      <c r="R3668" t="str">
        <f>IFERROR(INDEX(ReadySub!$A$2:$A$1153, MATCH(T3668, ReadySub!$Q$2:$Q$1153, 0)), "")</f>
        <v/>
      </c>
      <c r="S3668" s="2" t="str">
        <f t="shared" si="171"/>
        <v>L4J 0H6_7770_THORNHILL</v>
      </c>
      <c r="T3668" s="2" t="str">
        <f t="shared" si="172"/>
        <v>L4J 0H6_7770 BATHURST ST_THORNHILL</v>
      </c>
      <c r="U3668" s="12" t="str">
        <f t="shared" si="173"/>
        <v>ST</v>
      </c>
    </row>
    <row r="3669" spans="1:21" ht="13" x14ac:dyDescent="0.25">
      <c r="A3669" s="9">
        <v>45777</v>
      </c>
      <c r="B3669" s="2" t="s">
        <v>6471</v>
      </c>
      <c r="C3669" s="2" t="s">
        <v>18</v>
      </c>
      <c r="D3669" s="2" t="s">
        <v>51</v>
      </c>
      <c r="E3669" s="2" t="s">
        <v>52</v>
      </c>
      <c r="F3669" s="2" t="s">
        <v>11809</v>
      </c>
      <c r="G3669" s="2">
        <v>55455</v>
      </c>
      <c r="H3669" s="2" t="s">
        <v>104</v>
      </c>
      <c r="I3669" s="1">
        <v>41871</v>
      </c>
      <c r="J3669" s="2" t="s">
        <v>23</v>
      </c>
      <c r="K3669" s="2"/>
      <c r="L3669" s="2" t="s">
        <v>24</v>
      </c>
      <c r="M3669" s="2">
        <v>633</v>
      </c>
      <c r="N3669" s="2" t="s">
        <v>11810</v>
      </c>
      <c r="O3669" s="2" t="s">
        <v>47</v>
      </c>
      <c r="P3669" s="2" t="s">
        <v>370</v>
      </c>
      <c r="Q3669" s="2" t="s">
        <v>11811</v>
      </c>
      <c r="R3669" t="str">
        <f>IFERROR(INDEX(ReadySub!$A$2:$A$1153, MATCH(T3669, ReadySub!$Q$2:$Q$1153, 0)), "")</f>
        <v/>
      </c>
      <c r="S3669" s="2" t="str">
        <f t="shared" si="171"/>
        <v>L1K 2W6_633_OSHAWA</v>
      </c>
      <c r="T3669" s="2" t="str">
        <f t="shared" si="172"/>
        <v>L1K 2W6_633 ORMOND DR_OSHAWA</v>
      </c>
      <c r="U3669" s="12" t="str">
        <f t="shared" si="173"/>
        <v>DR</v>
      </c>
    </row>
    <row r="3670" spans="1:21" ht="13" x14ac:dyDescent="0.25">
      <c r="A3670" s="9">
        <v>45777</v>
      </c>
      <c r="B3670" s="2" t="s">
        <v>3554</v>
      </c>
      <c r="C3670" s="2" t="s">
        <v>18</v>
      </c>
      <c r="D3670" s="2" t="s">
        <v>58</v>
      </c>
      <c r="E3670" s="2" t="s">
        <v>3328</v>
      </c>
      <c r="F3670" s="2" t="s">
        <v>11812</v>
      </c>
      <c r="G3670" s="2">
        <v>55456</v>
      </c>
      <c r="H3670" s="2" t="s">
        <v>104</v>
      </c>
      <c r="I3670" s="1">
        <v>41871</v>
      </c>
      <c r="J3670" s="2" t="s">
        <v>23</v>
      </c>
      <c r="K3670" s="2"/>
      <c r="L3670" s="2" t="s">
        <v>24</v>
      </c>
      <c r="M3670" s="2">
        <v>250</v>
      </c>
      <c r="N3670" s="2" t="s">
        <v>11813</v>
      </c>
      <c r="O3670" s="2" t="s">
        <v>36</v>
      </c>
      <c r="P3670" s="2" t="s">
        <v>9196</v>
      </c>
      <c r="Q3670" s="2" t="s">
        <v>9197</v>
      </c>
      <c r="R3670" t="str">
        <f>IFERROR(INDEX(ReadySub!$A$2:$A$1153, MATCH(T3670, ReadySub!$Q$2:$Q$1153, 0)), "")</f>
        <v/>
      </c>
      <c r="S3670" s="2" t="str">
        <f t="shared" si="171"/>
        <v>N0E 1Y0_250_WATERFORD</v>
      </c>
      <c r="T3670" s="2" t="str">
        <f t="shared" si="172"/>
        <v>N0E 1Y0_250 WASHINGTON ST_WATERFORD</v>
      </c>
      <c r="U3670" s="12" t="str">
        <f t="shared" si="173"/>
        <v>ST</v>
      </c>
    </row>
    <row r="3671" spans="1:21" ht="13" x14ac:dyDescent="0.25">
      <c r="A3671" s="9">
        <v>45777</v>
      </c>
      <c r="B3671" s="2" t="s">
        <v>5163</v>
      </c>
      <c r="C3671" s="2" t="s">
        <v>18</v>
      </c>
      <c r="D3671" s="2" t="s">
        <v>51</v>
      </c>
      <c r="E3671" s="2" t="s">
        <v>90</v>
      </c>
      <c r="F3671" s="2" t="s">
        <v>11816</v>
      </c>
      <c r="G3671" s="2">
        <v>55458</v>
      </c>
      <c r="H3671" s="2" t="s">
        <v>66</v>
      </c>
      <c r="I3671" s="1">
        <v>41872</v>
      </c>
      <c r="J3671" s="2" t="s">
        <v>23</v>
      </c>
      <c r="K3671" s="2"/>
      <c r="L3671" s="2" t="s">
        <v>24</v>
      </c>
      <c r="M3671" s="2">
        <v>20</v>
      </c>
      <c r="N3671" s="2" t="s">
        <v>11817</v>
      </c>
      <c r="O3671" s="2" t="s">
        <v>26</v>
      </c>
      <c r="P3671" s="2" t="s">
        <v>93</v>
      </c>
      <c r="Q3671" s="2" t="s">
        <v>5166</v>
      </c>
      <c r="R3671" t="str">
        <f>IFERROR(INDEX(ReadySub!$A$2:$A$1153, MATCH(T3671, ReadySub!$Q$2:$Q$1153, 0)), "")</f>
        <v/>
      </c>
      <c r="S3671" s="2" t="str">
        <f t="shared" si="171"/>
        <v>M1E 3J5_20_TORONTO</v>
      </c>
      <c r="T3671" s="2" t="str">
        <f t="shared" si="172"/>
        <v>M1E 3J5_20 OLD KINGSTON ROAD RD_TORONTO</v>
      </c>
      <c r="U3671" s="12" t="str">
        <f t="shared" si="173"/>
        <v>RD</v>
      </c>
    </row>
    <row r="3672" spans="1:21" ht="13" x14ac:dyDescent="0.25">
      <c r="A3672" s="9">
        <v>45777</v>
      </c>
      <c r="B3672" s="2" t="s">
        <v>299</v>
      </c>
      <c r="C3672" s="2" t="s">
        <v>18</v>
      </c>
      <c r="D3672" s="2" t="s">
        <v>58</v>
      </c>
      <c r="E3672" s="2" t="s">
        <v>59</v>
      </c>
      <c r="F3672" s="2" t="s">
        <v>11818</v>
      </c>
      <c r="G3672" s="2">
        <v>55459</v>
      </c>
      <c r="H3672" s="2" t="s">
        <v>104</v>
      </c>
      <c r="I3672" s="1">
        <v>41872</v>
      </c>
      <c r="J3672" s="2" t="s">
        <v>23</v>
      </c>
      <c r="K3672" s="2"/>
      <c r="L3672" s="2" t="s">
        <v>24</v>
      </c>
      <c r="M3672" s="2">
        <v>3691</v>
      </c>
      <c r="N3672" s="2" t="s">
        <v>7303</v>
      </c>
      <c r="O3672" s="2" t="s">
        <v>26</v>
      </c>
      <c r="P3672" s="2" t="s">
        <v>68</v>
      </c>
      <c r="Q3672" s="2" t="s">
        <v>11819</v>
      </c>
      <c r="R3672" t="str">
        <f>IFERROR(INDEX(ReadySub!$A$2:$A$1153, MATCH(T3672, ReadySub!$Q$2:$Q$1153, 0)), "")</f>
        <v/>
      </c>
      <c r="S3672" s="2" t="str">
        <f t="shared" si="171"/>
        <v>L2J 3A6_3691_NIAGARA FALLS</v>
      </c>
      <c r="T3672" s="2" t="str">
        <f t="shared" si="172"/>
        <v>L2J 3A6_3691 DORCHESTER RD_NIAGARA FALLS</v>
      </c>
      <c r="U3672" s="12" t="str">
        <f t="shared" si="173"/>
        <v>RD</v>
      </c>
    </row>
    <row r="3673" spans="1:21" ht="13" x14ac:dyDescent="0.25">
      <c r="A3673" s="9">
        <v>45777</v>
      </c>
      <c r="B3673" s="2" t="s">
        <v>299</v>
      </c>
      <c r="C3673" s="2" t="s">
        <v>18</v>
      </c>
      <c r="D3673" s="2" t="s">
        <v>58</v>
      </c>
      <c r="E3673" s="2" t="s">
        <v>59</v>
      </c>
      <c r="F3673" s="2" t="s">
        <v>11820</v>
      </c>
      <c r="G3673" s="2">
        <v>55460</v>
      </c>
      <c r="H3673" s="2" t="s">
        <v>104</v>
      </c>
      <c r="I3673" s="1">
        <v>41872</v>
      </c>
      <c r="J3673" s="2" t="s">
        <v>23</v>
      </c>
      <c r="K3673" s="2"/>
      <c r="L3673" s="2" t="s">
        <v>24</v>
      </c>
      <c r="M3673" s="2">
        <v>114</v>
      </c>
      <c r="N3673" s="2" t="s">
        <v>11821</v>
      </c>
      <c r="O3673" s="2" t="s">
        <v>26</v>
      </c>
      <c r="P3673" s="2" t="s">
        <v>305</v>
      </c>
      <c r="Q3673" s="2" t="s">
        <v>11822</v>
      </c>
      <c r="R3673" t="str">
        <f>IFERROR(INDEX(ReadySub!$A$2:$A$1153, MATCH(T3673, ReadySub!$Q$2:$Q$1153, 0)), "")</f>
        <v/>
      </c>
      <c r="S3673" s="2" t="str">
        <f t="shared" si="171"/>
        <v>L2N 6N8_114_ST. CATHARINES</v>
      </c>
      <c r="T3673" s="2" t="str">
        <f t="shared" si="172"/>
        <v>L2N 6N8_114 LINWELL RD_ST. CATHARINES</v>
      </c>
      <c r="U3673" s="12" t="str">
        <f t="shared" si="173"/>
        <v>RD</v>
      </c>
    </row>
    <row r="3674" spans="1:21" ht="13" x14ac:dyDescent="0.25">
      <c r="A3674" s="9">
        <v>45777</v>
      </c>
      <c r="B3674" s="2" t="s">
        <v>6529</v>
      </c>
      <c r="C3674" s="2" t="s">
        <v>18</v>
      </c>
      <c r="D3674" s="2" t="s">
        <v>51</v>
      </c>
      <c r="E3674" s="2" t="s">
        <v>52</v>
      </c>
      <c r="F3674" s="2" t="s">
        <v>11823</v>
      </c>
      <c r="G3674" s="2">
        <v>55461</v>
      </c>
      <c r="H3674" s="2" t="s">
        <v>66</v>
      </c>
      <c r="I3674" s="1">
        <v>41872</v>
      </c>
      <c r="J3674" s="2" t="s">
        <v>23</v>
      </c>
      <c r="K3674" s="2"/>
      <c r="L3674" s="2" t="s">
        <v>24</v>
      </c>
      <c r="M3674" s="2">
        <v>610</v>
      </c>
      <c r="N3674" s="2" t="s">
        <v>4829</v>
      </c>
      <c r="O3674" s="2" t="s">
        <v>92</v>
      </c>
      <c r="P3674" s="2" t="s">
        <v>370</v>
      </c>
      <c r="Q3674" s="2" t="s">
        <v>11824</v>
      </c>
      <c r="R3674" t="str">
        <f>IFERROR(INDEX(ReadySub!$A$2:$A$1153, MATCH(T3674, ReadySub!$Q$2:$Q$1153, 0)), "")</f>
        <v/>
      </c>
      <c r="S3674" s="2" t="str">
        <f t="shared" si="171"/>
        <v>L1H 2E7_610_OSHAWA</v>
      </c>
      <c r="T3674" s="2" t="str">
        <f t="shared" si="172"/>
        <v>L1H 2E7_610 TAYLOR AVE_OSHAWA</v>
      </c>
      <c r="U3674" s="12" t="str">
        <f t="shared" si="173"/>
        <v>AVE</v>
      </c>
    </row>
    <row r="3675" spans="1:21" ht="13" x14ac:dyDescent="0.25">
      <c r="A3675" s="9">
        <v>45777</v>
      </c>
      <c r="B3675" s="2" t="s">
        <v>11825</v>
      </c>
      <c r="C3675" s="2" t="s">
        <v>18</v>
      </c>
      <c r="D3675" s="2" t="s">
        <v>19</v>
      </c>
      <c r="E3675" s="2" t="s">
        <v>896</v>
      </c>
      <c r="F3675" s="2" t="s">
        <v>11826</v>
      </c>
      <c r="G3675" s="2">
        <v>55462</v>
      </c>
      <c r="H3675" s="2" t="s">
        <v>53</v>
      </c>
      <c r="I3675" s="1">
        <v>41872</v>
      </c>
      <c r="J3675" s="2" t="s">
        <v>23</v>
      </c>
      <c r="K3675" s="2"/>
      <c r="L3675" s="2" t="s">
        <v>24</v>
      </c>
      <c r="M3675" s="2">
        <v>137</v>
      </c>
      <c r="N3675" s="2" t="s">
        <v>266</v>
      </c>
      <c r="O3675" s="2" t="s">
        <v>36</v>
      </c>
      <c r="P3675" s="2" t="s">
        <v>11827</v>
      </c>
      <c r="Q3675" s="2" t="s">
        <v>11828</v>
      </c>
      <c r="R3675" t="str">
        <f>IFERROR(INDEX(ReadySub!$A$2:$A$1153, MATCH(T3675, ReadySub!$Q$2:$Q$1153, 0)), "")</f>
        <v/>
      </c>
      <c r="S3675" s="2" t="str">
        <f t="shared" si="171"/>
        <v>N0G 2T0_137_TIVERTON</v>
      </c>
      <c r="T3675" s="2" t="str">
        <f t="shared" si="172"/>
        <v>N0G 2T0_137 KING ST_TIVERTON</v>
      </c>
      <c r="U3675" s="12" t="str">
        <f t="shared" si="173"/>
        <v>ST</v>
      </c>
    </row>
    <row r="3676" spans="1:21" ht="13" x14ac:dyDescent="0.25">
      <c r="A3676" s="9">
        <v>45777</v>
      </c>
      <c r="B3676" s="2" t="s">
        <v>352</v>
      </c>
      <c r="C3676" s="2" t="s">
        <v>18</v>
      </c>
      <c r="D3676" s="2" t="s">
        <v>31</v>
      </c>
      <c r="E3676" s="2" t="s">
        <v>182</v>
      </c>
      <c r="F3676" s="2" t="s">
        <v>11829</v>
      </c>
      <c r="G3676" s="2">
        <v>55464</v>
      </c>
      <c r="H3676" s="2" t="s">
        <v>104</v>
      </c>
      <c r="I3676" s="1">
        <v>41872</v>
      </c>
      <c r="J3676" s="2" t="s">
        <v>23</v>
      </c>
      <c r="K3676" s="2"/>
      <c r="L3676" s="2" t="s">
        <v>24</v>
      </c>
      <c r="M3676" s="2">
        <v>125</v>
      </c>
      <c r="N3676" s="2" t="s">
        <v>1655</v>
      </c>
      <c r="O3676" s="2" t="s">
        <v>36</v>
      </c>
      <c r="P3676" s="2" t="s">
        <v>733</v>
      </c>
      <c r="Q3676" s="2" t="s">
        <v>11830</v>
      </c>
      <c r="R3676" t="str">
        <f>IFERROR(INDEX(ReadySub!$A$2:$A$1153, MATCH(T3676, ReadySub!$Q$2:$Q$1153, 0)), "")</f>
        <v/>
      </c>
      <c r="S3676" s="2" t="str">
        <f t="shared" si="171"/>
        <v>L4G 2P3_125_AURORA</v>
      </c>
      <c r="T3676" s="2" t="str">
        <f t="shared" si="172"/>
        <v>L4G 2P3_125 WELLINGTON ST_AURORA</v>
      </c>
      <c r="U3676" s="12" t="str">
        <f t="shared" si="173"/>
        <v>ST</v>
      </c>
    </row>
    <row r="3677" spans="1:21" ht="13" x14ac:dyDescent="0.25">
      <c r="A3677" s="9">
        <v>45777</v>
      </c>
      <c r="B3677" s="2" t="s">
        <v>2502</v>
      </c>
      <c r="C3677" s="2" t="s">
        <v>18</v>
      </c>
      <c r="D3677" s="2" t="s">
        <v>102</v>
      </c>
      <c r="E3677" s="2" t="s">
        <v>557</v>
      </c>
      <c r="F3677" s="2" t="s">
        <v>11833</v>
      </c>
      <c r="G3677" s="2">
        <v>55468</v>
      </c>
      <c r="H3677" s="2" t="s">
        <v>104</v>
      </c>
      <c r="I3677" s="1">
        <v>41874</v>
      </c>
      <c r="J3677" s="2" t="s">
        <v>23</v>
      </c>
      <c r="K3677" s="2"/>
      <c r="L3677" s="2" t="s">
        <v>24</v>
      </c>
      <c r="M3677" s="2">
        <v>700</v>
      </c>
      <c r="N3677" s="2" t="s">
        <v>6841</v>
      </c>
      <c r="O3677" s="2" t="s">
        <v>36</v>
      </c>
      <c r="P3677" s="2" t="s">
        <v>559</v>
      </c>
      <c r="Q3677" s="2" t="s">
        <v>11834</v>
      </c>
      <c r="R3677" t="str">
        <f>IFERROR(INDEX(ReadySub!$A$2:$A$1153, MATCH(T3677, ReadySub!$Q$2:$Q$1153, 0)), "")</f>
        <v/>
      </c>
      <c r="S3677" s="2" t="str">
        <f t="shared" si="171"/>
        <v>N9E 1H4_700_WINDSOR</v>
      </c>
      <c r="T3677" s="2" t="str">
        <f t="shared" si="172"/>
        <v>N9E 1H4_700 NORFOLK ST_WINDSOR</v>
      </c>
      <c r="U3677" s="12" t="str">
        <f t="shared" si="173"/>
        <v>ST</v>
      </c>
    </row>
    <row r="3678" spans="1:21" ht="13" x14ac:dyDescent="0.25">
      <c r="A3678" s="9">
        <v>45777</v>
      </c>
      <c r="B3678" s="2" t="s">
        <v>954</v>
      </c>
      <c r="C3678" s="2" t="s">
        <v>18</v>
      </c>
      <c r="D3678" s="2" t="s">
        <v>58</v>
      </c>
      <c r="E3678" s="2" t="s">
        <v>3328</v>
      </c>
      <c r="F3678" s="2" t="s">
        <v>11836</v>
      </c>
      <c r="G3678" s="2">
        <v>55470</v>
      </c>
      <c r="H3678" s="2" t="s">
        <v>104</v>
      </c>
      <c r="I3678" s="1">
        <v>41874</v>
      </c>
      <c r="J3678" s="2" t="s">
        <v>23</v>
      </c>
      <c r="K3678" s="2"/>
      <c r="L3678" s="2" t="s">
        <v>24</v>
      </c>
      <c r="M3678" s="2">
        <v>55</v>
      </c>
      <c r="N3678" s="2" t="s">
        <v>11837</v>
      </c>
      <c r="O3678" s="2" t="s">
        <v>47</v>
      </c>
      <c r="P3678" s="2" t="s">
        <v>369</v>
      </c>
      <c r="Q3678" s="2" t="s">
        <v>11838</v>
      </c>
      <c r="R3678" t="str">
        <f>IFERROR(INDEX(ReadySub!$A$2:$A$1153, MATCH(T3678, ReadySub!$Q$2:$Q$1153, 0)), "")</f>
        <v/>
      </c>
      <c r="S3678" s="2" t="str">
        <f t="shared" si="171"/>
        <v>N3Y 5G7_55_SIMCOE</v>
      </c>
      <c r="T3678" s="2" t="str">
        <f t="shared" si="172"/>
        <v>N3Y 5G7_55 DONLY DR_SIMCOE</v>
      </c>
      <c r="U3678" s="12" t="str">
        <f t="shared" si="173"/>
        <v>DR</v>
      </c>
    </row>
    <row r="3679" spans="1:21" ht="13" x14ac:dyDescent="0.25">
      <c r="A3679" s="9">
        <v>45777</v>
      </c>
      <c r="B3679" s="2" t="s">
        <v>299</v>
      </c>
      <c r="C3679" s="2" t="s">
        <v>18</v>
      </c>
      <c r="D3679" s="2" t="s">
        <v>58</v>
      </c>
      <c r="E3679" s="2" t="s">
        <v>59</v>
      </c>
      <c r="F3679" s="2" t="s">
        <v>11843</v>
      </c>
      <c r="G3679" s="2">
        <v>55473</v>
      </c>
      <c r="H3679" s="2" t="s">
        <v>104</v>
      </c>
      <c r="I3679" s="1">
        <v>41874</v>
      </c>
      <c r="J3679" s="2" t="s">
        <v>23</v>
      </c>
      <c r="K3679" s="2"/>
      <c r="L3679" s="2" t="s">
        <v>24</v>
      </c>
      <c r="M3679" s="2">
        <v>117</v>
      </c>
      <c r="N3679" s="2" t="s">
        <v>1632</v>
      </c>
      <c r="O3679" s="2" t="s">
        <v>47</v>
      </c>
      <c r="P3679" s="2" t="s">
        <v>305</v>
      </c>
      <c r="Q3679" s="2" t="s">
        <v>11844</v>
      </c>
      <c r="R3679" t="str">
        <f>IFERROR(INDEX(ReadySub!$A$2:$A$1153, MATCH(T3679, ReadySub!$Q$2:$Q$1153, 0)), "")</f>
        <v/>
      </c>
      <c r="S3679" s="2" t="str">
        <f t="shared" si="171"/>
        <v>L2N 4Z7_117_ST. CATHARINES</v>
      </c>
      <c r="T3679" s="2" t="str">
        <f t="shared" si="172"/>
        <v>L2N 4Z7_117 BAYVIEW DR_ST. CATHARINES</v>
      </c>
      <c r="U3679" s="12" t="str">
        <f t="shared" si="173"/>
        <v>DR</v>
      </c>
    </row>
    <row r="3680" spans="1:21" ht="13" x14ac:dyDescent="0.25">
      <c r="A3680" s="9">
        <v>45777</v>
      </c>
      <c r="B3680" s="2" t="s">
        <v>2769</v>
      </c>
      <c r="C3680" s="2" t="s">
        <v>18</v>
      </c>
      <c r="D3680" s="2" t="s">
        <v>58</v>
      </c>
      <c r="E3680" s="2" t="s">
        <v>80</v>
      </c>
      <c r="F3680" s="2" t="s">
        <v>11846</v>
      </c>
      <c r="G3680" s="2">
        <v>55475</v>
      </c>
      <c r="H3680" s="2" t="s">
        <v>120</v>
      </c>
      <c r="I3680" s="1">
        <v>41874</v>
      </c>
      <c r="J3680" s="2" t="s">
        <v>23</v>
      </c>
      <c r="K3680" s="2"/>
      <c r="L3680" s="2" t="s">
        <v>24</v>
      </c>
      <c r="M3680" s="2">
        <v>107</v>
      </c>
      <c r="N3680" s="2" t="s">
        <v>11847</v>
      </c>
      <c r="O3680" s="2" t="s">
        <v>36</v>
      </c>
      <c r="P3680" s="2" t="s">
        <v>82</v>
      </c>
      <c r="Q3680" s="2" t="s">
        <v>11848</v>
      </c>
      <c r="R3680" t="str">
        <f>IFERROR(INDEX(ReadySub!$A$2:$A$1153, MATCH(T3680, ReadySub!$Q$2:$Q$1153, 0)), "")</f>
        <v/>
      </c>
      <c r="S3680" s="2" t="str">
        <f t="shared" si="171"/>
        <v>L8R 2T1_107_HAMILTON</v>
      </c>
      <c r="T3680" s="2" t="str">
        <f t="shared" si="172"/>
        <v>L8R 2T1_107 HESS ST_HAMILTON</v>
      </c>
      <c r="U3680" s="12" t="str">
        <f t="shared" si="173"/>
        <v>ST</v>
      </c>
    </row>
    <row r="3681" spans="1:21" ht="13" x14ac:dyDescent="0.25">
      <c r="A3681" s="9">
        <v>45777</v>
      </c>
      <c r="B3681" s="2" t="s">
        <v>11853</v>
      </c>
      <c r="C3681" s="2" t="s">
        <v>18</v>
      </c>
      <c r="D3681" s="2" t="s">
        <v>31</v>
      </c>
      <c r="E3681" s="2" t="s">
        <v>182</v>
      </c>
      <c r="F3681" s="2" t="s">
        <v>11854</v>
      </c>
      <c r="G3681" s="2">
        <v>55479</v>
      </c>
      <c r="H3681" s="2" t="s">
        <v>53</v>
      </c>
      <c r="I3681" s="1">
        <v>41874</v>
      </c>
      <c r="J3681" s="2" t="s">
        <v>23</v>
      </c>
      <c r="K3681" s="2"/>
      <c r="L3681" s="2" t="s">
        <v>24</v>
      </c>
      <c r="M3681" s="2">
        <v>150</v>
      </c>
      <c r="N3681" s="2" t="s">
        <v>11855</v>
      </c>
      <c r="O3681" s="2" t="s">
        <v>47</v>
      </c>
      <c r="P3681" s="2" t="s">
        <v>241</v>
      </c>
      <c r="Q3681" s="2" t="s">
        <v>11856</v>
      </c>
      <c r="R3681" t="str">
        <f>IFERROR(INDEX(ReadySub!$A$2:$A$1153, MATCH(T3681, ReadySub!$Q$2:$Q$1153, 0)), "")</f>
        <v/>
      </c>
      <c r="S3681" s="2" t="str">
        <f t="shared" si="171"/>
        <v>L3P 1W2_150_MARKHAM</v>
      </c>
      <c r="T3681" s="2" t="str">
        <f t="shared" si="172"/>
        <v>L3P 1W2_150 BULLOCK DR_MARKHAM</v>
      </c>
      <c r="U3681" s="12" t="str">
        <f t="shared" si="173"/>
        <v>DR</v>
      </c>
    </row>
    <row r="3682" spans="1:21" ht="13" x14ac:dyDescent="0.25">
      <c r="A3682" s="9">
        <v>45777</v>
      </c>
      <c r="B3682" s="2" t="s">
        <v>3044</v>
      </c>
      <c r="C3682" s="2" t="s">
        <v>18</v>
      </c>
      <c r="D3682" s="2" t="s">
        <v>150</v>
      </c>
      <c r="E3682" s="2" t="s">
        <v>551</v>
      </c>
      <c r="F3682" s="2" t="s">
        <v>11857</v>
      </c>
      <c r="G3682" s="2">
        <v>55480</v>
      </c>
      <c r="H3682" s="2" t="s">
        <v>120</v>
      </c>
      <c r="I3682" s="1">
        <v>41875</v>
      </c>
      <c r="J3682" s="2" t="s">
        <v>23</v>
      </c>
      <c r="K3682" s="2"/>
      <c r="L3682" s="2" t="s">
        <v>172</v>
      </c>
      <c r="M3682" s="2">
        <v>9</v>
      </c>
      <c r="N3682" s="2" t="s">
        <v>11858</v>
      </c>
      <c r="O3682" s="2" t="s">
        <v>1364</v>
      </c>
      <c r="P3682" s="2" t="s">
        <v>6799</v>
      </c>
      <c r="Q3682" s="2" t="s">
        <v>6800</v>
      </c>
      <c r="R3682" t="str">
        <f>IFERROR(INDEX(ReadySub!$A$2:$A$1153, MATCH(T3682, ReadySub!$Q$2:$Q$1153, 0)), "")</f>
        <v/>
      </c>
      <c r="S3682" s="2" t="str">
        <f t="shared" si="171"/>
        <v>K0A 1R0_9_CRYSLER</v>
      </c>
      <c r="T3682" s="2" t="str">
        <f t="shared" si="172"/>
        <v>K0A 1R0_9 CONCESSION OUEST CONCESSION_CRYSLER</v>
      </c>
      <c r="U3682" s="12" t="str">
        <f t="shared" si="173"/>
        <v>Concession</v>
      </c>
    </row>
    <row r="3683" spans="1:21" ht="13" x14ac:dyDescent="0.25">
      <c r="A3683" s="9">
        <v>45777</v>
      </c>
      <c r="B3683" s="2" t="s">
        <v>3744</v>
      </c>
      <c r="C3683" s="2" t="s">
        <v>18</v>
      </c>
      <c r="D3683" s="2" t="s">
        <v>102</v>
      </c>
      <c r="E3683" s="2" t="s">
        <v>1131</v>
      </c>
      <c r="F3683" s="2" t="s">
        <v>11860</v>
      </c>
      <c r="G3683" s="2">
        <v>55483</v>
      </c>
      <c r="H3683" s="2" t="s">
        <v>104</v>
      </c>
      <c r="I3683" s="1">
        <v>41876</v>
      </c>
      <c r="J3683" s="2" t="s">
        <v>23</v>
      </c>
      <c r="K3683" s="2"/>
      <c r="L3683" s="2" t="s">
        <v>24</v>
      </c>
      <c r="M3683" s="2">
        <v>45885</v>
      </c>
      <c r="N3683" s="2" t="s">
        <v>11861</v>
      </c>
      <c r="O3683" s="2"/>
      <c r="P3683" s="2" t="s">
        <v>11862</v>
      </c>
      <c r="Q3683" s="2" t="s">
        <v>11863</v>
      </c>
      <c r="R3683" t="str">
        <f>IFERROR(INDEX(ReadySub!$A$2:$A$1153, MATCH(T3683, ReadySub!$Q$2:$Q$1153, 0)), "")</f>
        <v/>
      </c>
      <c r="S3683" s="2" t="str">
        <f t="shared" si="171"/>
        <v>N5P 3S8_45885_SPARTA</v>
      </c>
      <c r="T3683" s="2" t="str">
        <f t="shared" si="172"/>
        <v>N5P 3S8_45885 SPARTA LINE 0_SPARTA</v>
      </c>
      <c r="U3683" s="12">
        <f t="shared" si="173"/>
        <v>0</v>
      </c>
    </row>
    <row r="3684" spans="1:21" ht="13" x14ac:dyDescent="0.25">
      <c r="A3684" s="9">
        <v>45777</v>
      </c>
      <c r="B3684" s="2" t="s">
        <v>3744</v>
      </c>
      <c r="C3684" s="2" t="s">
        <v>18</v>
      </c>
      <c r="D3684" s="2" t="s">
        <v>102</v>
      </c>
      <c r="E3684" s="2" t="s">
        <v>1131</v>
      </c>
      <c r="F3684" s="2" t="s">
        <v>11864</v>
      </c>
      <c r="G3684" s="2">
        <v>55484</v>
      </c>
      <c r="H3684" s="2" t="s">
        <v>104</v>
      </c>
      <c r="I3684" s="1">
        <v>41876</v>
      </c>
      <c r="J3684" s="2" t="s">
        <v>23</v>
      </c>
      <c r="K3684" s="2"/>
      <c r="L3684" s="2" t="s">
        <v>24</v>
      </c>
      <c r="M3684" s="2">
        <v>50576</v>
      </c>
      <c r="N3684" s="2" t="s">
        <v>11865</v>
      </c>
      <c r="O3684" s="2"/>
      <c r="P3684" s="2" t="s">
        <v>704</v>
      </c>
      <c r="Q3684" s="2" t="s">
        <v>11866</v>
      </c>
      <c r="R3684" t="str">
        <f>IFERROR(INDEX(ReadySub!$A$2:$A$1153, MATCH(T3684, ReadySub!$Q$2:$Q$1153, 0)), "")</f>
        <v/>
      </c>
      <c r="S3684" s="2" t="str">
        <f t="shared" si="171"/>
        <v>N5H 2R1_50576_AYLMER</v>
      </c>
      <c r="T3684" s="2" t="str">
        <f t="shared" si="172"/>
        <v>N5H 2R1_50576 TALBOT LINE 0_AYLMER</v>
      </c>
      <c r="U3684" s="12">
        <f t="shared" si="173"/>
        <v>0</v>
      </c>
    </row>
    <row r="3685" spans="1:21" ht="13" x14ac:dyDescent="0.25">
      <c r="A3685" s="9">
        <v>45777</v>
      </c>
      <c r="B3685" s="2" t="s">
        <v>3548</v>
      </c>
      <c r="C3685" s="2" t="s">
        <v>18</v>
      </c>
      <c r="D3685" s="2" t="s">
        <v>58</v>
      </c>
      <c r="E3685" s="2" t="s">
        <v>80</v>
      </c>
      <c r="F3685" s="2" t="s">
        <v>11867</v>
      </c>
      <c r="G3685" s="2">
        <v>55485</v>
      </c>
      <c r="H3685" s="2" t="s">
        <v>120</v>
      </c>
      <c r="I3685" s="1">
        <v>41876</v>
      </c>
      <c r="J3685" s="2" t="s">
        <v>23</v>
      </c>
      <c r="K3685" s="2"/>
      <c r="L3685" s="2" t="s">
        <v>24</v>
      </c>
      <c r="M3685" s="2">
        <v>24</v>
      </c>
      <c r="N3685" s="2" t="s">
        <v>11868</v>
      </c>
      <c r="O3685" s="2" t="s">
        <v>36</v>
      </c>
      <c r="P3685" s="2" t="s">
        <v>274</v>
      </c>
      <c r="Q3685" s="2" t="s">
        <v>11869</v>
      </c>
      <c r="R3685" t="str">
        <f>IFERROR(INDEX(ReadySub!$A$2:$A$1153, MATCH(T3685, ReadySub!$Q$2:$Q$1153, 0)), "")</f>
        <v/>
      </c>
      <c r="S3685" s="2" t="str">
        <f t="shared" si="171"/>
        <v>L8J 2E5_24_STONEY CREEK</v>
      </c>
      <c r="T3685" s="2" t="str">
        <f t="shared" si="172"/>
        <v>L8J 2E5_24 KENNARD ST_STONEY CREEK</v>
      </c>
      <c r="U3685" s="12" t="str">
        <f t="shared" si="173"/>
        <v>ST</v>
      </c>
    </row>
    <row r="3686" spans="1:21" ht="13" x14ac:dyDescent="0.25">
      <c r="A3686" s="9">
        <v>45777</v>
      </c>
      <c r="B3686" s="2" t="s">
        <v>205</v>
      </c>
      <c r="C3686" s="2" t="s">
        <v>18</v>
      </c>
      <c r="D3686" s="2" t="s">
        <v>31</v>
      </c>
      <c r="E3686" s="2" t="s">
        <v>182</v>
      </c>
      <c r="F3686" s="2" t="s">
        <v>11870</v>
      </c>
      <c r="G3686" s="2">
        <v>55486</v>
      </c>
      <c r="H3686" s="2" t="s">
        <v>120</v>
      </c>
      <c r="I3686" s="1">
        <v>41876</v>
      </c>
      <c r="J3686" s="2" t="s">
        <v>23</v>
      </c>
      <c r="K3686" s="2"/>
      <c r="L3686" s="2" t="s">
        <v>24</v>
      </c>
      <c r="M3686" s="2">
        <v>395</v>
      </c>
      <c r="N3686" s="2" t="s">
        <v>266</v>
      </c>
      <c r="O3686" s="2" t="s">
        <v>36</v>
      </c>
      <c r="P3686" s="2" t="s">
        <v>967</v>
      </c>
      <c r="Q3686" s="2" t="s">
        <v>968</v>
      </c>
      <c r="R3686" t="str">
        <f>IFERROR(INDEX(ReadySub!$A$2:$A$1153, MATCH(T3686, ReadySub!$Q$2:$Q$1153, 0)), "")</f>
        <v/>
      </c>
      <c r="S3686" s="2" t="str">
        <f t="shared" si="171"/>
        <v>L0G 1M0_395_MOUNT ALBERT</v>
      </c>
      <c r="T3686" s="2" t="str">
        <f t="shared" si="172"/>
        <v>L0G 1M0_395 KING ST_MOUNT ALBERT</v>
      </c>
      <c r="U3686" s="12" t="str">
        <f t="shared" si="173"/>
        <v>ST</v>
      </c>
    </row>
    <row r="3687" spans="1:21" ht="13" x14ac:dyDescent="0.25">
      <c r="A3687" s="9">
        <v>45777</v>
      </c>
      <c r="B3687" s="2" t="s">
        <v>11871</v>
      </c>
      <c r="C3687" s="2" t="s">
        <v>18</v>
      </c>
      <c r="D3687" s="2" t="s">
        <v>31</v>
      </c>
      <c r="E3687" s="2" t="s">
        <v>182</v>
      </c>
      <c r="F3687" s="2" t="s">
        <v>11872</v>
      </c>
      <c r="G3687" s="2">
        <v>55488</v>
      </c>
      <c r="H3687" s="2" t="s">
        <v>45</v>
      </c>
      <c r="I3687" s="1">
        <v>41876</v>
      </c>
      <c r="J3687" s="2" t="s">
        <v>23</v>
      </c>
      <c r="K3687" s="2"/>
      <c r="L3687" s="2" t="s">
        <v>24</v>
      </c>
      <c r="M3687" s="2">
        <v>9000</v>
      </c>
      <c r="N3687" s="2" t="s">
        <v>1234</v>
      </c>
      <c r="O3687" s="2" t="s">
        <v>36</v>
      </c>
      <c r="P3687" s="2" t="s">
        <v>194</v>
      </c>
      <c r="Q3687" s="2" t="s">
        <v>11873</v>
      </c>
      <c r="R3687" t="str">
        <f>IFERROR(INDEX(ReadySub!$A$2:$A$1153, MATCH(T3687, ReadySub!$Q$2:$Q$1153, 0)), "")</f>
        <v/>
      </c>
      <c r="S3687" s="2" t="str">
        <f t="shared" si="171"/>
        <v>L4J 8A7_9000_THORNHILL</v>
      </c>
      <c r="T3687" s="2" t="str">
        <f t="shared" si="172"/>
        <v>L4J 8A7_9000 BATHURST ST_THORNHILL</v>
      </c>
      <c r="U3687" s="12" t="str">
        <f t="shared" si="173"/>
        <v>ST</v>
      </c>
    </row>
    <row r="3688" spans="1:21" ht="13" x14ac:dyDescent="0.25">
      <c r="A3688" s="9">
        <v>45777</v>
      </c>
      <c r="B3688" s="2" t="s">
        <v>323</v>
      </c>
      <c r="C3688" s="2" t="s">
        <v>18</v>
      </c>
      <c r="D3688" s="2" t="s">
        <v>150</v>
      </c>
      <c r="E3688" s="2" t="s">
        <v>324</v>
      </c>
      <c r="F3688" s="2" t="s">
        <v>11874</v>
      </c>
      <c r="G3688" s="2">
        <v>55489</v>
      </c>
      <c r="H3688" s="2" t="s">
        <v>104</v>
      </c>
      <c r="I3688" s="1">
        <v>41876</v>
      </c>
      <c r="J3688" s="2" t="s">
        <v>23</v>
      </c>
      <c r="K3688" s="2"/>
      <c r="L3688" s="2" t="s">
        <v>24</v>
      </c>
      <c r="M3688" s="2">
        <v>457</v>
      </c>
      <c r="N3688" s="2" t="s">
        <v>266</v>
      </c>
      <c r="O3688" s="2" t="s">
        <v>36</v>
      </c>
      <c r="P3688" s="2" t="s">
        <v>688</v>
      </c>
      <c r="Q3688" s="2" t="s">
        <v>11875</v>
      </c>
      <c r="R3688" t="str">
        <f>IFERROR(INDEX(ReadySub!$A$2:$A$1153, MATCH(T3688, ReadySub!$Q$2:$Q$1153, 0)), "")</f>
        <v/>
      </c>
      <c r="S3688" s="2" t="str">
        <f t="shared" si="171"/>
        <v>K9A 1M7_457_COBOURG</v>
      </c>
      <c r="T3688" s="2" t="str">
        <f t="shared" si="172"/>
        <v>K9A 1M7_457 KING ST_COBOURG</v>
      </c>
      <c r="U3688" s="12" t="str">
        <f t="shared" si="173"/>
        <v>ST</v>
      </c>
    </row>
    <row r="3689" spans="1:21" ht="13" x14ac:dyDescent="0.25">
      <c r="A3689" s="9">
        <v>45777</v>
      </c>
      <c r="B3689" s="2" t="s">
        <v>4985</v>
      </c>
      <c r="C3689" s="2" t="s">
        <v>18</v>
      </c>
      <c r="D3689" s="2" t="s">
        <v>150</v>
      </c>
      <c r="E3689" s="2" t="s">
        <v>1518</v>
      </c>
      <c r="F3689" s="2" t="s">
        <v>11876</v>
      </c>
      <c r="G3689" s="2">
        <v>55490</v>
      </c>
      <c r="H3689" s="2" t="s">
        <v>104</v>
      </c>
      <c r="I3689" s="1">
        <v>41876</v>
      </c>
      <c r="J3689" s="2" t="s">
        <v>23</v>
      </c>
      <c r="K3689" s="2"/>
      <c r="L3689" s="2" t="s">
        <v>172</v>
      </c>
      <c r="M3689" s="2">
        <v>1215</v>
      </c>
      <c r="N3689" s="2" t="s">
        <v>11877</v>
      </c>
      <c r="O3689" s="2" t="s">
        <v>115</v>
      </c>
      <c r="P3689" s="2" t="s">
        <v>4590</v>
      </c>
      <c r="Q3689" s="2" t="s">
        <v>4591</v>
      </c>
      <c r="R3689" t="str">
        <f>IFERROR(INDEX(ReadySub!$A$2:$A$1153, MATCH(T3689, ReadySub!$Q$2:$Q$1153, 0)), "")</f>
        <v/>
      </c>
      <c r="S3689" s="2" t="str">
        <f t="shared" si="171"/>
        <v>K0A 1W0_1215_EMBRUN</v>
      </c>
      <c r="T3689" s="2" t="str">
        <f t="shared" si="172"/>
        <v>K0A 1W0_1215 SAINT-AUGUSTIN RUE_EMBRUN</v>
      </c>
      <c r="U3689" s="12" t="str">
        <f t="shared" si="173"/>
        <v>Rue</v>
      </c>
    </row>
    <row r="3690" spans="1:21" ht="13" x14ac:dyDescent="0.25">
      <c r="A3690" s="9">
        <v>45777</v>
      </c>
      <c r="B3690" s="2" t="s">
        <v>4985</v>
      </c>
      <c r="C3690" s="2" t="s">
        <v>18</v>
      </c>
      <c r="D3690" s="2" t="s">
        <v>150</v>
      </c>
      <c r="E3690" s="2" t="s">
        <v>1518</v>
      </c>
      <c r="F3690" s="2" t="s">
        <v>11878</v>
      </c>
      <c r="G3690" s="2">
        <v>55491</v>
      </c>
      <c r="H3690" s="2" t="s">
        <v>120</v>
      </c>
      <c r="I3690" s="1">
        <v>41876</v>
      </c>
      <c r="J3690" s="2" t="s">
        <v>23</v>
      </c>
      <c r="K3690" s="2"/>
      <c r="L3690" s="2" t="s">
        <v>172</v>
      </c>
      <c r="M3690" s="2">
        <v>1045</v>
      </c>
      <c r="N3690" s="2" t="s">
        <v>6475</v>
      </c>
      <c r="O3690" s="2" t="s">
        <v>115</v>
      </c>
      <c r="P3690" s="2" t="s">
        <v>4590</v>
      </c>
      <c r="Q3690" s="2" t="s">
        <v>4591</v>
      </c>
      <c r="R3690" t="str">
        <f>IFERROR(INDEX(ReadySub!$A$2:$A$1153, MATCH(T3690, ReadySub!$Q$2:$Q$1153, 0)), "")</f>
        <v/>
      </c>
      <c r="S3690" s="2" t="str">
        <f t="shared" si="171"/>
        <v>K0A 1W0_1045_EMBRUN</v>
      </c>
      <c r="T3690" s="2" t="str">
        <f t="shared" si="172"/>
        <v>K0A 1W0_1045 NOTRE-DAME RUE_EMBRUN</v>
      </c>
      <c r="U3690" s="12" t="str">
        <f t="shared" si="173"/>
        <v>Rue</v>
      </c>
    </row>
    <row r="3691" spans="1:21" ht="13" x14ac:dyDescent="0.25">
      <c r="A3691" s="9">
        <v>45777</v>
      </c>
      <c r="B3691" s="2" t="s">
        <v>6804</v>
      </c>
      <c r="C3691" s="2" t="s">
        <v>18</v>
      </c>
      <c r="D3691" s="2" t="s">
        <v>19</v>
      </c>
      <c r="E3691" s="2" t="s">
        <v>360</v>
      </c>
      <c r="F3691" s="2" t="s">
        <v>11880</v>
      </c>
      <c r="G3691" s="2">
        <v>55493</v>
      </c>
      <c r="H3691" s="2" t="s">
        <v>120</v>
      </c>
      <c r="I3691" s="1">
        <v>41876</v>
      </c>
      <c r="J3691" s="2" t="s">
        <v>23</v>
      </c>
      <c r="K3691" s="2"/>
      <c r="L3691" s="2" t="s">
        <v>172</v>
      </c>
      <c r="M3691" s="2">
        <v>145</v>
      </c>
      <c r="N3691" s="2" t="s">
        <v>11881</v>
      </c>
      <c r="O3691" s="2" t="s">
        <v>115</v>
      </c>
      <c r="P3691" s="2" t="s">
        <v>1791</v>
      </c>
      <c r="Q3691" s="2" t="s">
        <v>11882</v>
      </c>
      <c r="R3691" t="str">
        <f>IFERROR(INDEX(ReadySub!$A$2:$A$1153, MATCH(T3691, ReadySub!$Q$2:$Q$1153, 0)), "")</f>
        <v/>
      </c>
      <c r="S3691" s="2" t="str">
        <f t="shared" si="171"/>
        <v>P4R 0J7_145_TIMMINS</v>
      </c>
      <c r="T3691" s="2" t="str">
        <f t="shared" si="172"/>
        <v>P4R 0J7_145 ST-JEAN RUE_TIMMINS</v>
      </c>
      <c r="U3691" s="12" t="str">
        <f t="shared" si="173"/>
        <v>Rue</v>
      </c>
    </row>
    <row r="3692" spans="1:21" ht="13" x14ac:dyDescent="0.25">
      <c r="A3692" s="9">
        <v>45777</v>
      </c>
      <c r="B3692" s="2" t="s">
        <v>5217</v>
      </c>
      <c r="C3692" s="2" t="s">
        <v>18</v>
      </c>
      <c r="D3692" s="2" t="s">
        <v>150</v>
      </c>
      <c r="E3692" s="2" t="s">
        <v>162</v>
      </c>
      <c r="F3692" s="2" t="s">
        <v>11884</v>
      </c>
      <c r="G3692" s="2">
        <v>55495</v>
      </c>
      <c r="H3692" s="2" t="s">
        <v>120</v>
      </c>
      <c r="I3692" s="1">
        <v>41876</v>
      </c>
      <c r="J3692" s="2" t="s">
        <v>23</v>
      </c>
      <c r="K3692" s="2"/>
      <c r="L3692" s="2" t="s">
        <v>172</v>
      </c>
      <c r="M3692" s="2">
        <v>349</v>
      </c>
      <c r="N3692" s="2" t="s">
        <v>6235</v>
      </c>
      <c r="O3692" s="2" t="s">
        <v>115</v>
      </c>
      <c r="P3692" s="2" t="s">
        <v>166</v>
      </c>
      <c r="Q3692" s="2" t="s">
        <v>6236</v>
      </c>
      <c r="R3692" t="str">
        <f>IFERROR(INDEX(ReadySub!$A$2:$A$1153, MATCH(T3692, ReadySub!$Q$2:$Q$1153, 0)), "")</f>
        <v/>
      </c>
      <c r="S3692" s="2" t="str">
        <f t="shared" si="171"/>
        <v>K1L 1B1_349_OTTAWA</v>
      </c>
      <c r="T3692" s="2" t="str">
        <f t="shared" si="172"/>
        <v>K1L 1B1_349 OLMSTEAD RUE_OTTAWA</v>
      </c>
      <c r="U3692" s="12" t="str">
        <f t="shared" si="173"/>
        <v>Rue</v>
      </c>
    </row>
    <row r="3693" spans="1:21" ht="13" x14ac:dyDescent="0.25">
      <c r="A3693" s="9">
        <v>45777</v>
      </c>
      <c r="B3693" s="2" t="s">
        <v>400</v>
      </c>
      <c r="C3693" s="2" t="s">
        <v>18</v>
      </c>
      <c r="D3693" s="2" t="s">
        <v>31</v>
      </c>
      <c r="E3693" s="2" t="s">
        <v>43</v>
      </c>
      <c r="F3693" s="2" t="s">
        <v>11885</v>
      </c>
      <c r="G3693" s="2">
        <v>55496</v>
      </c>
      <c r="H3693" s="2" t="s">
        <v>104</v>
      </c>
      <c r="I3693" s="1">
        <v>41877</v>
      </c>
      <c r="J3693" s="2" t="s">
        <v>23</v>
      </c>
      <c r="K3693" s="2"/>
      <c r="L3693" s="2" t="s">
        <v>24</v>
      </c>
      <c r="M3693" s="2">
        <v>2</v>
      </c>
      <c r="N3693" s="2" t="s">
        <v>11886</v>
      </c>
      <c r="O3693" s="2" t="s">
        <v>92</v>
      </c>
      <c r="P3693" s="2" t="s">
        <v>7047</v>
      </c>
      <c r="Q3693" s="2" t="s">
        <v>826</v>
      </c>
      <c r="R3693" t="str">
        <f>IFERROR(INDEX(ReadySub!$A$2:$A$1153, MATCH(T3693, ReadySub!$Q$2:$Q$1153, 0)), "")</f>
        <v/>
      </c>
      <c r="S3693" s="2" t="str">
        <f t="shared" si="171"/>
        <v>K0L 2H0_2_SELWYN</v>
      </c>
      <c r="T3693" s="2" t="str">
        <f t="shared" si="172"/>
        <v>K0L 2H0_2 GRANT AVE_SELWYN</v>
      </c>
      <c r="U3693" s="12" t="str">
        <f t="shared" si="173"/>
        <v>AVE</v>
      </c>
    </row>
    <row r="3694" spans="1:21" ht="13" x14ac:dyDescent="0.25">
      <c r="A3694" s="9">
        <v>45777</v>
      </c>
      <c r="B3694" s="2" t="s">
        <v>1105</v>
      </c>
      <c r="C3694" s="2" t="s">
        <v>18</v>
      </c>
      <c r="D3694" s="2" t="s">
        <v>51</v>
      </c>
      <c r="E3694" s="2" t="s">
        <v>52</v>
      </c>
      <c r="F3694" s="2" t="s">
        <v>1106</v>
      </c>
      <c r="G3694" s="2">
        <v>55499</v>
      </c>
      <c r="H3694" s="2" t="s">
        <v>120</v>
      </c>
      <c r="I3694" s="1">
        <v>41877</v>
      </c>
      <c r="J3694" s="2" t="s">
        <v>23</v>
      </c>
      <c r="K3694" s="2"/>
      <c r="L3694" s="2" t="s">
        <v>24</v>
      </c>
      <c r="M3694" s="2">
        <v>173</v>
      </c>
      <c r="N3694" s="2" t="s">
        <v>11887</v>
      </c>
      <c r="O3694" s="2" t="s">
        <v>36</v>
      </c>
      <c r="P3694" s="2" t="s">
        <v>221</v>
      </c>
      <c r="Q3694" s="2" t="s">
        <v>11888</v>
      </c>
      <c r="R3694" t="str">
        <f>IFERROR(INDEX(ReadySub!$A$2:$A$1153, MATCH(T3694, ReadySub!$Q$2:$Q$1153, 0)), "")</f>
        <v/>
      </c>
      <c r="S3694" s="2" t="str">
        <f t="shared" si="171"/>
        <v>L1N 3S4_173_WHITBY</v>
      </c>
      <c r="T3694" s="2" t="str">
        <f t="shared" si="172"/>
        <v>L1N 3S4_173 CRAWFORTH ST_WHITBY</v>
      </c>
      <c r="U3694" s="12" t="str">
        <f t="shared" si="173"/>
        <v>ST</v>
      </c>
    </row>
    <row r="3695" spans="1:21" ht="13" x14ac:dyDescent="0.25">
      <c r="A3695" s="9">
        <v>45777</v>
      </c>
      <c r="B3695" s="2" t="s">
        <v>8200</v>
      </c>
      <c r="C3695" s="2" t="s">
        <v>18</v>
      </c>
      <c r="D3695" s="2" t="s">
        <v>58</v>
      </c>
      <c r="E3695" s="2" t="s">
        <v>59</v>
      </c>
      <c r="F3695" s="2" t="s">
        <v>11889</v>
      </c>
      <c r="G3695" s="2">
        <v>55502</v>
      </c>
      <c r="H3695" s="2" t="s">
        <v>53</v>
      </c>
      <c r="I3695" s="1">
        <v>41877</v>
      </c>
      <c r="J3695" s="2" t="s">
        <v>23</v>
      </c>
      <c r="K3695" s="2"/>
      <c r="L3695" s="2" t="s">
        <v>24</v>
      </c>
      <c r="M3695" s="2">
        <v>4317</v>
      </c>
      <c r="N3695" s="2" t="s">
        <v>1978</v>
      </c>
      <c r="O3695" s="2" t="s">
        <v>92</v>
      </c>
      <c r="P3695" s="2" t="s">
        <v>939</v>
      </c>
      <c r="Q3695" s="2" t="s">
        <v>7284</v>
      </c>
      <c r="R3695" t="str">
        <f>IFERROR(INDEX(ReadySub!$A$2:$A$1153, MATCH(T3695, ReadySub!$Q$2:$Q$1153, 0)), "")</f>
        <v/>
      </c>
      <c r="S3695" s="2" t="str">
        <f t="shared" si="171"/>
        <v>L0P 1B0_4317_BEAMSVILLE</v>
      </c>
      <c r="T3695" s="2" t="str">
        <f t="shared" si="172"/>
        <v>L0P 1B0_4317 CENTRAL AVE_BEAMSVILLE</v>
      </c>
      <c r="U3695" s="12" t="str">
        <f t="shared" si="173"/>
        <v>AVE</v>
      </c>
    </row>
    <row r="3696" spans="1:21" ht="13" x14ac:dyDescent="0.25">
      <c r="A3696" s="9">
        <v>45777</v>
      </c>
      <c r="B3696" s="2" t="s">
        <v>299</v>
      </c>
      <c r="C3696" s="2" t="s">
        <v>18</v>
      </c>
      <c r="D3696" s="2" t="s">
        <v>58</v>
      </c>
      <c r="E3696" s="2" t="s">
        <v>59</v>
      </c>
      <c r="F3696" s="2" t="s">
        <v>11891</v>
      </c>
      <c r="G3696" s="2">
        <v>55504</v>
      </c>
      <c r="H3696" s="2" t="s">
        <v>104</v>
      </c>
      <c r="I3696" s="1">
        <v>41877</v>
      </c>
      <c r="J3696" s="2" t="s">
        <v>23</v>
      </c>
      <c r="K3696" s="2"/>
      <c r="L3696" s="2" t="s">
        <v>24</v>
      </c>
      <c r="M3696" s="2">
        <v>1</v>
      </c>
      <c r="N3696" s="2" t="s">
        <v>4005</v>
      </c>
      <c r="O3696" s="2" t="s">
        <v>92</v>
      </c>
      <c r="P3696" s="2" t="s">
        <v>305</v>
      </c>
      <c r="Q3696" s="2" t="s">
        <v>11892</v>
      </c>
      <c r="R3696" t="str">
        <f>IFERROR(INDEX(ReadySub!$A$2:$A$1153, MATCH(T3696, ReadySub!$Q$2:$Q$1153, 0)), "")</f>
        <v/>
      </c>
      <c r="S3696" s="2" t="str">
        <f t="shared" si="171"/>
        <v>L2T 3R7_1_ST. CATHARINES</v>
      </c>
      <c r="T3696" s="2" t="str">
        <f t="shared" si="172"/>
        <v>L2T 3R7_1 MARSDALE AVE_ST. CATHARINES</v>
      </c>
      <c r="U3696" s="12" t="str">
        <f t="shared" si="173"/>
        <v>AVE</v>
      </c>
    </row>
    <row r="3697" spans="1:21" ht="13" x14ac:dyDescent="0.25">
      <c r="A3697" s="9">
        <v>45777</v>
      </c>
      <c r="B3697" s="2" t="s">
        <v>954</v>
      </c>
      <c r="C3697" s="2" t="s">
        <v>18</v>
      </c>
      <c r="D3697" s="2" t="s">
        <v>58</v>
      </c>
      <c r="E3697" s="2" t="s">
        <v>80</v>
      </c>
      <c r="F3697" s="2" t="s">
        <v>11893</v>
      </c>
      <c r="G3697" s="2">
        <v>55505</v>
      </c>
      <c r="H3697" s="2" t="s">
        <v>120</v>
      </c>
      <c r="I3697" s="1">
        <v>41877</v>
      </c>
      <c r="J3697" s="2" t="s">
        <v>23</v>
      </c>
      <c r="K3697" s="2"/>
      <c r="L3697" s="2" t="s">
        <v>24</v>
      </c>
      <c r="M3697" s="2">
        <v>49</v>
      </c>
      <c r="N3697" s="2" t="s">
        <v>8678</v>
      </c>
      <c r="O3697" s="2" t="s">
        <v>92</v>
      </c>
      <c r="P3697" s="2" t="s">
        <v>274</v>
      </c>
      <c r="Q3697" s="2" t="s">
        <v>8679</v>
      </c>
      <c r="R3697" t="str">
        <f>IFERROR(INDEX(ReadySub!$A$2:$A$1153, MATCH(T3697, ReadySub!$Q$2:$Q$1153, 0)), "")</f>
        <v/>
      </c>
      <c r="S3697" s="2" t="str">
        <f t="shared" si="171"/>
        <v>L8G 3L5_49_STONEY CREEK</v>
      </c>
      <c r="T3697" s="2" t="str">
        <f t="shared" si="172"/>
        <v>L8G 3L5_49 COLLEGIATE AVE_STONEY CREEK</v>
      </c>
      <c r="U3697" s="12" t="str">
        <f t="shared" si="173"/>
        <v>AVE</v>
      </c>
    </row>
    <row r="3698" spans="1:21" ht="13" x14ac:dyDescent="0.25">
      <c r="A3698" s="9">
        <v>45777</v>
      </c>
      <c r="B3698" s="2" t="s">
        <v>831</v>
      </c>
      <c r="C3698" s="2" t="s">
        <v>18</v>
      </c>
      <c r="D3698" s="2" t="s">
        <v>51</v>
      </c>
      <c r="E3698" s="2" t="s">
        <v>90</v>
      </c>
      <c r="F3698" s="2" t="s">
        <v>11895</v>
      </c>
      <c r="G3698" s="2">
        <v>55508</v>
      </c>
      <c r="H3698" s="2" t="s">
        <v>45</v>
      </c>
      <c r="I3698" s="1">
        <v>41877</v>
      </c>
      <c r="J3698" s="2" t="s">
        <v>23</v>
      </c>
      <c r="K3698" s="2"/>
      <c r="L3698" s="2" t="s">
        <v>24</v>
      </c>
      <c r="M3698" s="2">
        <v>235</v>
      </c>
      <c r="N3698" s="2" t="s">
        <v>11896</v>
      </c>
      <c r="O3698" s="2" t="s">
        <v>47</v>
      </c>
      <c r="P3698" s="2" t="s">
        <v>93</v>
      </c>
      <c r="Q3698" s="2" t="s">
        <v>11897</v>
      </c>
      <c r="R3698" t="str">
        <f>IFERROR(INDEX(ReadySub!$A$2:$A$1153, MATCH(T3698, ReadySub!$Q$2:$Q$1153, 0)), "")</f>
        <v/>
      </c>
      <c r="S3698" s="2" t="str">
        <f t="shared" si="171"/>
        <v>M4G 1T6_235_TORONTO</v>
      </c>
      <c r="T3698" s="2" t="str">
        <f t="shared" si="172"/>
        <v>M4G 1T6_235 MCRAE DR_TORONTO</v>
      </c>
      <c r="U3698" s="12" t="str">
        <f t="shared" si="173"/>
        <v>DR</v>
      </c>
    </row>
    <row r="3699" spans="1:21" ht="13" x14ac:dyDescent="0.25">
      <c r="A3699" s="9">
        <v>45777</v>
      </c>
      <c r="B3699" s="2" t="s">
        <v>4033</v>
      </c>
      <c r="C3699" s="2" t="s">
        <v>18</v>
      </c>
      <c r="D3699" s="2" t="s">
        <v>58</v>
      </c>
      <c r="E3699" s="2" t="s">
        <v>80</v>
      </c>
      <c r="F3699" s="2" t="s">
        <v>11898</v>
      </c>
      <c r="G3699" s="2">
        <v>55509</v>
      </c>
      <c r="H3699" s="2" t="s">
        <v>120</v>
      </c>
      <c r="I3699" s="1">
        <v>41877</v>
      </c>
      <c r="J3699" s="2" t="s">
        <v>23</v>
      </c>
      <c r="K3699" s="2"/>
      <c r="L3699" s="2" t="s">
        <v>24</v>
      </c>
      <c r="M3699" s="2">
        <v>1175</v>
      </c>
      <c r="N3699" s="2" t="s">
        <v>180</v>
      </c>
      <c r="O3699" s="2" t="s">
        <v>36</v>
      </c>
      <c r="P3699" s="2" t="s">
        <v>82</v>
      </c>
      <c r="Q3699" s="2" t="s">
        <v>11899</v>
      </c>
      <c r="R3699" t="str">
        <f>IFERROR(INDEX(ReadySub!$A$2:$A$1153, MATCH(T3699, ReadySub!$Q$2:$Q$1153, 0)), "")</f>
        <v/>
      </c>
      <c r="S3699" s="2" t="str">
        <f t="shared" si="171"/>
        <v>L8M 1P3_1175_HAMILTON</v>
      </c>
      <c r="T3699" s="2" t="str">
        <f t="shared" si="172"/>
        <v>L8M 1P3_1175 MAIN ST_HAMILTON</v>
      </c>
      <c r="U3699" s="12" t="str">
        <f t="shared" si="173"/>
        <v>ST</v>
      </c>
    </row>
    <row r="3700" spans="1:21" ht="13" x14ac:dyDescent="0.25">
      <c r="A3700" s="9">
        <v>45777</v>
      </c>
      <c r="B3700" s="2" t="s">
        <v>16875</v>
      </c>
      <c r="C3700" s="2" t="s">
        <v>18</v>
      </c>
      <c r="D3700" s="2" t="s">
        <v>58</v>
      </c>
      <c r="E3700" s="2" t="s">
        <v>1337</v>
      </c>
      <c r="F3700" s="2" t="s">
        <v>11900</v>
      </c>
      <c r="G3700" s="2">
        <v>55510</v>
      </c>
      <c r="H3700" s="2" t="s">
        <v>104</v>
      </c>
      <c r="I3700" s="1">
        <v>41877</v>
      </c>
      <c r="J3700" s="2" t="s">
        <v>23</v>
      </c>
      <c r="K3700" s="2"/>
      <c r="L3700" s="2" t="s">
        <v>24</v>
      </c>
      <c r="M3700" s="2">
        <v>33</v>
      </c>
      <c r="N3700" s="2" t="s">
        <v>11471</v>
      </c>
      <c r="O3700" s="2" t="s">
        <v>92</v>
      </c>
      <c r="P3700" s="2" t="s">
        <v>1340</v>
      </c>
      <c r="Q3700" s="2" t="s">
        <v>11901</v>
      </c>
      <c r="R3700" t="str">
        <f>IFERROR(INDEX(ReadySub!$A$2:$A$1153, MATCH(T3700, ReadySub!$Q$2:$Q$1153, 0)), "")</f>
        <v/>
      </c>
      <c r="S3700" s="2" t="str">
        <f t="shared" si="171"/>
        <v>N3R 5N8_33_BRANTFORD</v>
      </c>
      <c r="T3700" s="2" t="str">
        <f t="shared" si="172"/>
        <v>N3R 5N8_33 WHITE OAKS AVE_BRANTFORD</v>
      </c>
      <c r="U3700" s="12" t="str">
        <f t="shared" si="173"/>
        <v>AVE</v>
      </c>
    </row>
    <row r="3701" spans="1:21" ht="13" x14ac:dyDescent="0.25">
      <c r="A3701" s="9">
        <v>45777</v>
      </c>
      <c r="B3701" s="2" t="s">
        <v>268</v>
      </c>
      <c r="C3701" s="2" t="s">
        <v>18</v>
      </c>
      <c r="D3701" s="2" t="s">
        <v>51</v>
      </c>
      <c r="E3701" s="2" t="s">
        <v>90</v>
      </c>
      <c r="F3701" s="2" t="s">
        <v>11902</v>
      </c>
      <c r="G3701" s="2">
        <v>55511</v>
      </c>
      <c r="H3701" s="2" t="s">
        <v>104</v>
      </c>
      <c r="I3701" s="1">
        <v>41877</v>
      </c>
      <c r="J3701" s="2" t="s">
        <v>23</v>
      </c>
      <c r="K3701" s="2"/>
      <c r="L3701" s="2" t="s">
        <v>24</v>
      </c>
      <c r="M3701" s="2">
        <v>21</v>
      </c>
      <c r="N3701" s="2" t="s">
        <v>11903</v>
      </c>
      <c r="O3701" s="2" t="s">
        <v>101</v>
      </c>
      <c r="P3701" s="2" t="s">
        <v>93</v>
      </c>
      <c r="Q3701" s="2" t="s">
        <v>11904</v>
      </c>
      <c r="R3701" t="str">
        <f>IFERROR(INDEX(ReadySub!$A$2:$A$1153, MATCH(T3701, ReadySub!$Q$2:$Q$1153, 0)), "")</f>
        <v/>
      </c>
      <c r="S3701" s="2" t="str">
        <f t="shared" si="171"/>
        <v>M1K 3N8_21_TORONTO</v>
      </c>
      <c r="T3701" s="2" t="str">
        <f t="shared" si="172"/>
        <v>M1K 3N8_21 KENMARK BLVD_TORONTO</v>
      </c>
      <c r="U3701" s="12" t="str">
        <f t="shared" si="173"/>
        <v>BLVD</v>
      </c>
    </row>
    <row r="3702" spans="1:21" ht="13" x14ac:dyDescent="0.25">
      <c r="A3702" s="9">
        <v>45777</v>
      </c>
      <c r="B3702" s="2" t="s">
        <v>290</v>
      </c>
      <c r="C3702" s="2" t="s">
        <v>18</v>
      </c>
      <c r="D3702" s="2" t="s">
        <v>19</v>
      </c>
      <c r="E3702" s="2" t="s">
        <v>291</v>
      </c>
      <c r="F3702" s="2" t="s">
        <v>9979</v>
      </c>
      <c r="G3702" s="2">
        <v>55512</v>
      </c>
      <c r="H3702" s="2" t="s">
        <v>2230</v>
      </c>
      <c r="I3702" s="1">
        <v>41878</v>
      </c>
      <c r="J3702" s="2" t="s">
        <v>23</v>
      </c>
      <c r="K3702" s="2"/>
      <c r="L3702" s="2" t="s">
        <v>24</v>
      </c>
      <c r="M3702" s="2">
        <v>855</v>
      </c>
      <c r="N3702" s="2" t="s">
        <v>6542</v>
      </c>
      <c r="O3702" s="2" t="s">
        <v>26</v>
      </c>
      <c r="P3702" s="2" t="s">
        <v>292</v>
      </c>
      <c r="Q3702" s="2" t="s">
        <v>293</v>
      </c>
      <c r="R3702" t="str">
        <f>IFERROR(INDEX(ReadySub!$A$2:$A$1153, MATCH(T3702, ReadySub!$Q$2:$Q$1153, 0)), "")</f>
        <v/>
      </c>
      <c r="S3702" s="2" t="str">
        <f t="shared" si="171"/>
        <v>P7B 5E1_855_THUNDER BAY</v>
      </c>
      <c r="T3702" s="2" t="str">
        <f t="shared" si="172"/>
        <v>P7B 5E1_855 OLIVER RD_THUNDER BAY</v>
      </c>
      <c r="U3702" s="12" t="str">
        <f t="shared" si="173"/>
        <v>RD</v>
      </c>
    </row>
    <row r="3703" spans="1:21" ht="13" x14ac:dyDescent="0.25">
      <c r="A3703" s="9">
        <v>45777</v>
      </c>
      <c r="B3703" s="2" t="s">
        <v>230</v>
      </c>
      <c r="C3703" s="2" t="s">
        <v>18</v>
      </c>
      <c r="D3703" s="2" t="s">
        <v>89</v>
      </c>
      <c r="E3703" s="2" t="s">
        <v>598</v>
      </c>
      <c r="F3703" s="2" t="s">
        <v>17096</v>
      </c>
      <c r="G3703" s="2">
        <v>55515</v>
      </c>
      <c r="H3703" s="2" t="s">
        <v>104</v>
      </c>
      <c r="I3703" s="1">
        <v>41878</v>
      </c>
      <c r="J3703" s="2" t="s">
        <v>23</v>
      </c>
      <c r="K3703" s="2"/>
      <c r="L3703" s="2" t="s">
        <v>24</v>
      </c>
      <c r="M3703" s="2">
        <v>280</v>
      </c>
      <c r="N3703" s="2" t="s">
        <v>1781</v>
      </c>
      <c r="O3703" s="2" t="s">
        <v>26</v>
      </c>
      <c r="P3703" s="2" t="s">
        <v>911</v>
      </c>
      <c r="Q3703" s="2" t="s">
        <v>11906</v>
      </c>
      <c r="R3703" t="str">
        <f>IFERROR(INDEX(ReadySub!$A$2:$A$1153, MATCH(T3703, ReadySub!$Q$2:$Q$1153, 0)), "")</f>
        <v/>
      </c>
      <c r="S3703" s="2" t="str">
        <f t="shared" si="171"/>
        <v>L6R 3G2_280_BRAMPTON</v>
      </c>
      <c r="T3703" s="2" t="str">
        <f t="shared" si="172"/>
        <v>L6R 3G2_280 MOUNTAINASH RD_BRAMPTON</v>
      </c>
      <c r="U3703" s="12" t="str">
        <f t="shared" si="173"/>
        <v>RD</v>
      </c>
    </row>
    <row r="3704" spans="1:21" ht="13" x14ac:dyDescent="0.25">
      <c r="A3704" s="9">
        <v>45777</v>
      </c>
      <c r="B3704" s="2" t="s">
        <v>954</v>
      </c>
      <c r="C3704" s="2" t="s">
        <v>18</v>
      </c>
      <c r="D3704" s="2" t="s">
        <v>58</v>
      </c>
      <c r="E3704" s="2" t="s">
        <v>3328</v>
      </c>
      <c r="F3704" s="2" t="s">
        <v>11907</v>
      </c>
      <c r="G3704" s="2">
        <v>55516</v>
      </c>
      <c r="H3704" s="2" t="s">
        <v>104</v>
      </c>
      <c r="I3704" s="1">
        <v>41878</v>
      </c>
      <c r="J3704" s="2" t="s">
        <v>23</v>
      </c>
      <c r="K3704" s="2"/>
      <c r="L3704" s="2" t="s">
        <v>24</v>
      </c>
      <c r="M3704" s="2">
        <v>2993</v>
      </c>
      <c r="N3704" s="2" t="s">
        <v>11908</v>
      </c>
      <c r="O3704" s="2" t="s">
        <v>26</v>
      </c>
      <c r="P3704" s="2" t="s">
        <v>9196</v>
      </c>
      <c r="Q3704" s="2" t="s">
        <v>9197</v>
      </c>
      <c r="R3704" t="str">
        <f>IFERROR(INDEX(ReadySub!$A$2:$A$1153, MATCH(T3704, ReadySub!$Q$2:$Q$1153, 0)), "")</f>
        <v/>
      </c>
      <c r="S3704" s="2" t="str">
        <f t="shared" si="171"/>
        <v>N0E 1Y0_2993_WATERFORD</v>
      </c>
      <c r="T3704" s="2" t="str">
        <f t="shared" si="172"/>
        <v>N0E 1Y0_2993 COCKSHUTT RD_WATERFORD</v>
      </c>
      <c r="U3704" s="12" t="str">
        <f t="shared" si="173"/>
        <v>RD</v>
      </c>
    </row>
    <row r="3705" spans="1:21" ht="13" x14ac:dyDescent="0.25">
      <c r="A3705" s="9">
        <v>45777</v>
      </c>
      <c r="B3705" s="2" t="s">
        <v>954</v>
      </c>
      <c r="C3705" s="2" t="s">
        <v>18</v>
      </c>
      <c r="D3705" s="2" t="s">
        <v>58</v>
      </c>
      <c r="E3705" s="2" t="s">
        <v>3328</v>
      </c>
      <c r="F3705" s="2" t="s">
        <v>11909</v>
      </c>
      <c r="G3705" s="2">
        <v>55517</v>
      </c>
      <c r="H3705" s="2" t="s">
        <v>104</v>
      </c>
      <c r="I3705" s="1">
        <v>41878</v>
      </c>
      <c r="J3705" s="2" t="s">
        <v>23</v>
      </c>
      <c r="K3705" s="2"/>
      <c r="L3705" s="2" t="s">
        <v>24</v>
      </c>
      <c r="M3705" s="2">
        <v>100</v>
      </c>
      <c r="N3705" s="2" t="s">
        <v>227</v>
      </c>
      <c r="O3705" s="2" t="s">
        <v>36</v>
      </c>
      <c r="P3705" s="2" t="s">
        <v>9196</v>
      </c>
      <c r="Q3705" s="2" t="s">
        <v>9197</v>
      </c>
      <c r="R3705" t="str">
        <f>IFERROR(INDEX(ReadySub!$A$2:$A$1153, MATCH(T3705, ReadySub!$Q$2:$Q$1153, 0)), "")</f>
        <v/>
      </c>
      <c r="S3705" s="2" t="str">
        <f t="shared" si="171"/>
        <v>N0E 1Y0_100_WATERFORD</v>
      </c>
      <c r="T3705" s="2" t="str">
        <f t="shared" si="172"/>
        <v>N0E 1Y0_100 CHURCH ST_WATERFORD</v>
      </c>
      <c r="U3705" s="12" t="str">
        <f t="shared" si="173"/>
        <v>ST</v>
      </c>
    </row>
    <row r="3706" spans="1:21" ht="13" x14ac:dyDescent="0.25">
      <c r="A3706" s="9">
        <v>45777</v>
      </c>
      <c r="B3706" s="2" t="s">
        <v>2805</v>
      </c>
      <c r="C3706" s="2" t="s">
        <v>18</v>
      </c>
      <c r="D3706" s="2" t="s">
        <v>58</v>
      </c>
      <c r="E3706" s="2" t="s">
        <v>59</v>
      </c>
      <c r="F3706" s="2" t="s">
        <v>11910</v>
      </c>
      <c r="G3706" s="2">
        <v>55518</v>
      </c>
      <c r="H3706" s="2" t="s">
        <v>104</v>
      </c>
      <c r="I3706" s="1">
        <v>41878</v>
      </c>
      <c r="J3706" s="2" t="s">
        <v>23</v>
      </c>
      <c r="K3706" s="2"/>
      <c r="L3706" s="2" t="s">
        <v>24</v>
      </c>
      <c r="M3706" s="2">
        <v>5504</v>
      </c>
      <c r="N3706" s="2" t="s">
        <v>8363</v>
      </c>
      <c r="O3706" s="2" t="s">
        <v>26</v>
      </c>
      <c r="P3706" s="2" t="s">
        <v>68</v>
      </c>
      <c r="Q3706" s="2" t="s">
        <v>11911</v>
      </c>
      <c r="R3706" t="str">
        <f>IFERROR(INDEX(ReadySub!$A$2:$A$1153, MATCH(T3706, ReadySub!$Q$2:$Q$1153, 0)), "")</f>
        <v/>
      </c>
      <c r="S3706" s="2" t="str">
        <f t="shared" si="171"/>
        <v>L2H 1K7_5504_NIAGARA FALLS</v>
      </c>
      <c r="T3706" s="2" t="str">
        <f t="shared" si="172"/>
        <v>L2H 1K7_5504 MONTROSE RD_NIAGARA FALLS</v>
      </c>
      <c r="U3706" s="12" t="str">
        <f t="shared" si="173"/>
        <v>RD</v>
      </c>
    </row>
    <row r="3707" spans="1:21" ht="13" x14ac:dyDescent="0.25">
      <c r="A3707" s="9">
        <v>45777</v>
      </c>
      <c r="B3707" s="2" t="s">
        <v>954</v>
      </c>
      <c r="C3707" s="2" t="s">
        <v>18</v>
      </c>
      <c r="D3707" s="2" t="s">
        <v>58</v>
      </c>
      <c r="E3707" s="2" t="s">
        <v>3328</v>
      </c>
      <c r="F3707" s="2" t="s">
        <v>11912</v>
      </c>
      <c r="G3707" s="2">
        <v>55520</v>
      </c>
      <c r="H3707" s="2" t="s">
        <v>120</v>
      </c>
      <c r="I3707" s="1">
        <v>41878</v>
      </c>
      <c r="J3707" s="2" t="s">
        <v>23</v>
      </c>
      <c r="K3707" s="2"/>
      <c r="L3707" s="2" t="s">
        <v>24</v>
      </c>
      <c r="M3707" s="2">
        <v>713</v>
      </c>
      <c r="N3707" s="2" t="s">
        <v>5937</v>
      </c>
      <c r="O3707" s="2" t="s">
        <v>36</v>
      </c>
      <c r="P3707" s="2" t="s">
        <v>11913</v>
      </c>
      <c r="Q3707" s="2" t="s">
        <v>11914</v>
      </c>
      <c r="R3707" t="str">
        <f>IFERROR(INDEX(ReadySub!$A$2:$A$1153, MATCH(T3707, ReadySub!$Q$2:$Q$1153, 0)), "")</f>
        <v/>
      </c>
      <c r="S3707" s="2" t="str">
        <f t="shared" si="171"/>
        <v>N0A 1N0_713_PORT DOVER</v>
      </c>
      <c r="T3707" s="2" t="str">
        <f t="shared" si="172"/>
        <v>N0A 1N0_713 ST. GEORGE ST_PORT DOVER</v>
      </c>
      <c r="U3707" s="12" t="str">
        <f t="shared" si="173"/>
        <v>ST</v>
      </c>
    </row>
    <row r="3708" spans="1:21" ht="13" x14ac:dyDescent="0.25">
      <c r="A3708" s="9">
        <v>45777</v>
      </c>
      <c r="B3708" s="2" t="s">
        <v>5271</v>
      </c>
      <c r="C3708" s="2" t="s">
        <v>18</v>
      </c>
      <c r="D3708" s="2" t="s">
        <v>58</v>
      </c>
      <c r="E3708" s="2" t="s">
        <v>59</v>
      </c>
      <c r="F3708" s="2" t="s">
        <v>11916</v>
      </c>
      <c r="G3708" s="2">
        <v>55523</v>
      </c>
      <c r="H3708" s="2" t="s">
        <v>66</v>
      </c>
      <c r="I3708" s="1">
        <v>41878</v>
      </c>
      <c r="J3708" s="2" t="s">
        <v>23</v>
      </c>
      <c r="K3708" s="2"/>
      <c r="L3708" s="2" t="s">
        <v>24</v>
      </c>
      <c r="M3708" s="2">
        <v>6121</v>
      </c>
      <c r="N3708" s="2" t="s">
        <v>4541</v>
      </c>
      <c r="O3708" s="2" t="s">
        <v>36</v>
      </c>
      <c r="P3708" s="2" t="s">
        <v>68</v>
      </c>
      <c r="Q3708" s="2" t="s">
        <v>11917</v>
      </c>
      <c r="R3708" t="str">
        <f>IFERROR(INDEX(ReadySub!$A$2:$A$1153, MATCH(T3708, ReadySub!$Q$2:$Q$1153, 0)), "")</f>
        <v/>
      </c>
      <c r="S3708" s="2" t="str">
        <f t="shared" si="171"/>
        <v>L2J 1L4_6121_NIAGARA FALLS</v>
      </c>
      <c r="T3708" s="2" t="str">
        <f t="shared" si="172"/>
        <v>L2J 1L4_6121 VINE ST_NIAGARA FALLS</v>
      </c>
      <c r="U3708" s="12" t="str">
        <f t="shared" si="173"/>
        <v>ST</v>
      </c>
    </row>
    <row r="3709" spans="1:21" ht="13" x14ac:dyDescent="0.25">
      <c r="A3709" s="9">
        <v>45777</v>
      </c>
      <c r="B3709" s="2" t="s">
        <v>6471</v>
      </c>
      <c r="C3709" s="2" t="s">
        <v>18</v>
      </c>
      <c r="D3709" s="2" t="s">
        <v>51</v>
      </c>
      <c r="E3709" s="2" t="s">
        <v>52</v>
      </c>
      <c r="F3709" s="2" t="s">
        <v>11921</v>
      </c>
      <c r="G3709" s="2">
        <v>55527</v>
      </c>
      <c r="H3709" s="2" t="s">
        <v>120</v>
      </c>
      <c r="I3709" s="1">
        <v>41878</v>
      </c>
      <c r="J3709" s="2" t="s">
        <v>23</v>
      </c>
      <c r="K3709" s="2"/>
      <c r="L3709" s="2" t="s">
        <v>24</v>
      </c>
      <c r="M3709" s="2">
        <v>270</v>
      </c>
      <c r="N3709" s="2" t="s">
        <v>11789</v>
      </c>
      <c r="O3709" s="2" t="s">
        <v>101</v>
      </c>
      <c r="P3709" s="2" t="s">
        <v>221</v>
      </c>
      <c r="Q3709" s="2" t="s">
        <v>10159</v>
      </c>
      <c r="R3709" t="str">
        <f>IFERROR(INDEX(ReadySub!$A$2:$A$1153, MATCH(T3709, ReadySub!$Q$2:$Q$1153, 0)), "")</f>
        <v/>
      </c>
      <c r="S3709" s="2" t="str">
        <f t="shared" si="171"/>
        <v>L1N 6B1_270_WHITBY</v>
      </c>
      <c r="T3709" s="2" t="str">
        <f t="shared" si="172"/>
        <v>L1N 6B1_270 MICHEAL BLVD BLVD_WHITBY</v>
      </c>
      <c r="U3709" s="12" t="str">
        <f t="shared" si="173"/>
        <v>BLVD</v>
      </c>
    </row>
    <row r="3710" spans="1:21" ht="13" x14ac:dyDescent="0.25">
      <c r="A3710" s="9">
        <v>45777</v>
      </c>
      <c r="B3710" s="2" t="s">
        <v>2718</v>
      </c>
      <c r="C3710" s="2" t="s">
        <v>18</v>
      </c>
      <c r="D3710" s="2" t="s">
        <v>89</v>
      </c>
      <c r="E3710" s="2" t="s">
        <v>598</v>
      </c>
      <c r="F3710" s="2" t="s">
        <v>11922</v>
      </c>
      <c r="G3710" s="2">
        <v>55528</v>
      </c>
      <c r="H3710" s="2" t="s">
        <v>120</v>
      </c>
      <c r="I3710" s="1">
        <v>41879</v>
      </c>
      <c r="J3710" s="2" t="s">
        <v>23</v>
      </c>
      <c r="K3710" s="2"/>
      <c r="L3710" s="2" t="s">
        <v>24</v>
      </c>
      <c r="M3710" s="2">
        <v>9705</v>
      </c>
      <c r="N3710" s="2" t="s">
        <v>11923</v>
      </c>
      <c r="O3710" s="2" t="s">
        <v>26</v>
      </c>
      <c r="P3710" s="2" t="s">
        <v>911</v>
      </c>
      <c r="Q3710" s="2" t="s">
        <v>11924</v>
      </c>
      <c r="R3710" t="str">
        <f>IFERROR(INDEX(ReadySub!$A$2:$A$1153, MATCH(T3710, ReadySub!$Q$2:$Q$1153, 0)), "")</f>
        <v/>
      </c>
      <c r="S3710" s="2" t="str">
        <f t="shared" si="171"/>
        <v>L6X 0G9_9705_BRAMPTON</v>
      </c>
      <c r="T3710" s="2" t="str">
        <f t="shared" si="172"/>
        <v>L6X 0G9_9705 JAMES POTTER RD_BRAMPTON</v>
      </c>
      <c r="U3710" s="12" t="str">
        <f t="shared" si="173"/>
        <v>RD</v>
      </c>
    </row>
    <row r="3711" spans="1:21" ht="13" x14ac:dyDescent="0.25">
      <c r="A3711" s="9">
        <v>45777</v>
      </c>
      <c r="B3711" s="2" t="s">
        <v>2965</v>
      </c>
      <c r="C3711" s="2" t="s">
        <v>18</v>
      </c>
      <c r="D3711" s="2" t="s">
        <v>150</v>
      </c>
      <c r="E3711" s="2" t="s">
        <v>162</v>
      </c>
      <c r="F3711" s="2" t="s">
        <v>11925</v>
      </c>
      <c r="G3711" s="2">
        <v>55529</v>
      </c>
      <c r="H3711" s="2" t="s">
        <v>120</v>
      </c>
      <c r="I3711" s="1">
        <v>41879</v>
      </c>
      <c r="J3711" s="2" t="s">
        <v>23</v>
      </c>
      <c r="K3711" s="2"/>
      <c r="L3711" s="2" t="s">
        <v>172</v>
      </c>
      <c r="M3711" s="2">
        <v>235</v>
      </c>
      <c r="N3711" s="2" t="s">
        <v>6718</v>
      </c>
      <c r="O3711" s="2" t="s">
        <v>736</v>
      </c>
      <c r="P3711" s="2" t="s">
        <v>166</v>
      </c>
      <c r="Q3711" s="2" t="s">
        <v>6719</v>
      </c>
      <c r="R3711" t="str">
        <f>IFERROR(INDEX(ReadySub!$A$2:$A$1153, MATCH(T3711, ReadySub!$Q$2:$Q$1153, 0)), "")</f>
        <v/>
      </c>
      <c r="S3711" s="2" t="str">
        <f t="shared" si="171"/>
        <v>K1N 8X8_235_OTTAWA</v>
      </c>
      <c r="T3711" s="2" t="str">
        <f t="shared" si="172"/>
        <v>K1N 8X8_235 BEAUSOLEIL PROMENADE_OTTAWA</v>
      </c>
      <c r="U3711" s="12" t="str">
        <f t="shared" si="173"/>
        <v>Promenade</v>
      </c>
    </row>
    <row r="3712" spans="1:21" ht="13" x14ac:dyDescent="0.25">
      <c r="A3712" s="9">
        <v>45777</v>
      </c>
      <c r="B3712" s="2" t="s">
        <v>299</v>
      </c>
      <c r="C3712" s="2" t="s">
        <v>18</v>
      </c>
      <c r="D3712" s="2" t="s">
        <v>58</v>
      </c>
      <c r="E3712" s="2" t="s">
        <v>59</v>
      </c>
      <c r="F3712" s="2" t="s">
        <v>11926</v>
      </c>
      <c r="G3712" s="2">
        <v>55530</v>
      </c>
      <c r="H3712" s="2" t="s">
        <v>104</v>
      </c>
      <c r="I3712" s="1">
        <v>41879</v>
      </c>
      <c r="J3712" s="2" t="s">
        <v>23</v>
      </c>
      <c r="K3712" s="2"/>
      <c r="L3712" s="2" t="s">
        <v>24</v>
      </c>
      <c r="M3712" s="2">
        <v>91</v>
      </c>
      <c r="N3712" s="2" t="s">
        <v>1555</v>
      </c>
      <c r="O3712" s="2" t="s">
        <v>26</v>
      </c>
      <c r="P3712" s="2" t="s">
        <v>305</v>
      </c>
      <c r="Q3712" s="2" t="s">
        <v>11927</v>
      </c>
      <c r="R3712" t="str">
        <f>IFERROR(INDEX(ReadySub!$A$2:$A$1153, MATCH(T3712, ReadySub!$Q$2:$Q$1153, 0)), "")</f>
        <v/>
      </c>
      <c r="S3712" s="2" t="str">
        <f t="shared" si="171"/>
        <v>L2P 3G8_91_ST. CATHARINES</v>
      </c>
      <c r="T3712" s="2" t="str">
        <f t="shared" si="172"/>
        <v>L2P 3G8_91 BUNTING RD_ST. CATHARINES</v>
      </c>
      <c r="U3712" s="12" t="str">
        <f t="shared" si="173"/>
        <v>RD</v>
      </c>
    </row>
    <row r="3713" spans="1:21" ht="13" x14ac:dyDescent="0.25">
      <c r="A3713" s="9">
        <v>45777</v>
      </c>
      <c r="B3713" s="2" t="s">
        <v>4155</v>
      </c>
      <c r="C3713" s="2" t="s">
        <v>18</v>
      </c>
      <c r="D3713" s="2" t="s">
        <v>102</v>
      </c>
      <c r="E3713" s="2" t="s">
        <v>557</v>
      </c>
      <c r="F3713" s="2" t="s">
        <v>11928</v>
      </c>
      <c r="G3713" s="2">
        <v>55531</v>
      </c>
      <c r="H3713" s="2" t="s">
        <v>120</v>
      </c>
      <c r="I3713" s="1">
        <v>41879</v>
      </c>
      <c r="J3713" s="2" t="s">
        <v>23</v>
      </c>
      <c r="K3713" s="2"/>
      <c r="L3713" s="2" t="s">
        <v>24</v>
      </c>
      <c r="M3713" s="2">
        <v>197</v>
      </c>
      <c r="N3713" s="2" t="s">
        <v>11929</v>
      </c>
      <c r="O3713" s="2" t="s">
        <v>92</v>
      </c>
      <c r="P3713" s="2" t="s">
        <v>844</v>
      </c>
      <c r="Q3713" s="2" t="s">
        <v>845</v>
      </c>
      <c r="R3713" t="str">
        <f>IFERROR(INDEX(ReadySub!$A$2:$A$1153, MATCH(T3713, ReadySub!$Q$2:$Q$1153, 0)), "")</f>
        <v/>
      </c>
      <c r="S3713" s="2" t="str">
        <f t="shared" si="171"/>
        <v>N0R 1A0_197_BELLE RIVER</v>
      </c>
      <c r="T3713" s="2" t="str">
        <f t="shared" si="172"/>
        <v>N0R 1A0_197 AUBURN AVE_BELLE RIVER</v>
      </c>
      <c r="U3713" s="12" t="str">
        <f t="shared" si="173"/>
        <v>AVE</v>
      </c>
    </row>
    <row r="3714" spans="1:21" ht="13" x14ac:dyDescent="0.25">
      <c r="A3714" s="9">
        <v>45777</v>
      </c>
      <c r="B3714" s="2" t="s">
        <v>781</v>
      </c>
      <c r="C3714" s="2" t="s">
        <v>18</v>
      </c>
      <c r="D3714" s="2" t="s">
        <v>102</v>
      </c>
      <c r="E3714" s="2" t="s">
        <v>557</v>
      </c>
      <c r="F3714" s="2" t="s">
        <v>11932</v>
      </c>
      <c r="G3714" s="2">
        <v>55535</v>
      </c>
      <c r="H3714" s="2" t="s">
        <v>66</v>
      </c>
      <c r="I3714" s="1">
        <v>41879</v>
      </c>
      <c r="J3714" s="2" t="s">
        <v>23</v>
      </c>
      <c r="K3714" s="2"/>
      <c r="L3714" s="2" t="s">
        <v>24</v>
      </c>
      <c r="M3714" s="2">
        <v>547</v>
      </c>
      <c r="N3714" s="2" t="s">
        <v>11933</v>
      </c>
      <c r="O3714" s="2" t="s">
        <v>26</v>
      </c>
      <c r="P3714" s="2" t="s">
        <v>5203</v>
      </c>
      <c r="Q3714" s="2" t="s">
        <v>5204</v>
      </c>
      <c r="R3714" t="str">
        <f>IFERROR(INDEX(ReadySub!$A$2:$A$1153, MATCH(T3714, ReadySub!$Q$2:$Q$1153, 0)), "")</f>
        <v/>
      </c>
      <c r="S3714" s="2" t="str">
        <f t="shared" ref="S3714:S3777" si="174">UPPER(TRIM(Q3714))&amp;"_"&amp;UPPER(TRIM(M3714))&amp;"_"&amp;UPPER(TRIM(P3714))</f>
        <v>N0P 2P0_547_WHEATLEY</v>
      </c>
      <c r="T3714" s="2" t="str">
        <f t="shared" ref="T3714:T3777" si="175">UPPER(TRIM(Q3714))&amp;"_"&amp;UPPER(TRIM(M3714&amp;" "&amp;N3714&amp;" "&amp;U3714))&amp;"_"&amp;UPPER(TRIM(P3714))</f>
        <v>N0P 2P0_547 MERSEA RD_WHEATLEY</v>
      </c>
      <c r="U3714" s="12" t="str">
        <f t="shared" ref="U3714:U3777" si="176">IF(O3714="STREET","ST",IF(O3714="AVENUE","AVE",IF(O3714="DRIVE","DR",IF(O3714="ROAD","RD",IF(O3714="CRESCENT","CRES",IF(O3714="BOULEVARD","BLVD",IF(O3714="PLACE","PL",IF(O3714="COURT","CRT",O3714))))))))</f>
        <v>RD</v>
      </c>
    </row>
    <row r="3715" spans="1:21" ht="13" x14ac:dyDescent="0.25">
      <c r="A3715" s="9">
        <v>45777</v>
      </c>
      <c r="B3715" s="2" t="s">
        <v>781</v>
      </c>
      <c r="C3715" s="2" t="s">
        <v>18</v>
      </c>
      <c r="D3715" s="2" t="s">
        <v>102</v>
      </c>
      <c r="E3715" s="2" t="s">
        <v>557</v>
      </c>
      <c r="F3715" s="2" t="s">
        <v>11934</v>
      </c>
      <c r="G3715" s="2">
        <v>55536</v>
      </c>
      <c r="H3715" s="2" t="s">
        <v>104</v>
      </c>
      <c r="I3715" s="1">
        <v>41879</v>
      </c>
      <c r="J3715" s="2" t="s">
        <v>23</v>
      </c>
      <c r="K3715" s="2"/>
      <c r="L3715" s="2" t="s">
        <v>24</v>
      </c>
      <c r="M3715" s="2">
        <v>815</v>
      </c>
      <c r="N3715" s="2" t="s">
        <v>9838</v>
      </c>
      <c r="O3715" s="2" t="s">
        <v>249</v>
      </c>
      <c r="P3715" s="2" t="s">
        <v>846</v>
      </c>
      <c r="Q3715" s="2" t="s">
        <v>11935</v>
      </c>
      <c r="R3715" t="str">
        <f>IFERROR(INDEX(ReadySub!$A$2:$A$1153, MATCH(T3715, ReadySub!$Q$2:$Q$1153, 0)), "")</f>
        <v/>
      </c>
      <c r="S3715" s="2" t="str">
        <f t="shared" si="174"/>
        <v>N8N 2G5_815_TECUMSEH</v>
      </c>
      <c r="T3715" s="2" t="str">
        <f t="shared" si="175"/>
        <v>N8N 2G5_815 BRENDA CRES_TECUMSEH</v>
      </c>
      <c r="U3715" s="12" t="str">
        <f t="shared" si="176"/>
        <v>CRES</v>
      </c>
    </row>
    <row r="3716" spans="1:21" ht="13" x14ac:dyDescent="0.25">
      <c r="A3716" s="9">
        <v>45777</v>
      </c>
      <c r="B3716" s="2" t="s">
        <v>3930</v>
      </c>
      <c r="C3716" s="2" t="s">
        <v>18</v>
      </c>
      <c r="D3716" s="2" t="s">
        <v>51</v>
      </c>
      <c r="E3716" s="2" t="s">
        <v>90</v>
      </c>
      <c r="F3716" s="2" t="s">
        <v>11936</v>
      </c>
      <c r="G3716" s="2">
        <v>55538</v>
      </c>
      <c r="H3716" s="2" t="s">
        <v>104</v>
      </c>
      <c r="I3716" s="1">
        <v>41879</v>
      </c>
      <c r="J3716" s="2" t="s">
        <v>23</v>
      </c>
      <c r="K3716" s="2"/>
      <c r="L3716" s="2" t="s">
        <v>24</v>
      </c>
      <c r="M3716" s="2">
        <v>186</v>
      </c>
      <c r="N3716" s="2" t="s">
        <v>897</v>
      </c>
      <c r="O3716" s="2" t="s">
        <v>26</v>
      </c>
      <c r="P3716" s="2" t="s">
        <v>222</v>
      </c>
      <c r="Q3716" s="2" t="s">
        <v>11937</v>
      </c>
      <c r="R3716" t="str">
        <f>IFERROR(INDEX(ReadySub!$A$2:$A$1153, MATCH(T3716, ReadySub!$Q$2:$Q$1153, 0)), "")</f>
        <v/>
      </c>
      <c r="S3716" s="2" t="str">
        <f t="shared" si="174"/>
        <v>M1C 1Z9_186_SCARBOROUGH</v>
      </c>
      <c r="T3716" s="2" t="str">
        <f t="shared" si="175"/>
        <v>M1C 1Z9_186 CENTENNIAL RD_SCARBOROUGH</v>
      </c>
      <c r="U3716" s="12" t="str">
        <f t="shared" si="176"/>
        <v>RD</v>
      </c>
    </row>
    <row r="3717" spans="1:21" ht="13" x14ac:dyDescent="0.25">
      <c r="A3717" s="9">
        <v>45777</v>
      </c>
      <c r="B3717" s="2" t="s">
        <v>3099</v>
      </c>
      <c r="C3717" s="2" t="s">
        <v>18</v>
      </c>
      <c r="D3717" s="2" t="s">
        <v>102</v>
      </c>
      <c r="E3717" s="2" t="s">
        <v>557</v>
      </c>
      <c r="F3717" s="2" t="s">
        <v>11938</v>
      </c>
      <c r="G3717" s="2">
        <v>55539</v>
      </c>
      <c r="H3717" s="2" t="s">
        <v>104</v>
      </c>
      <c r="I3717" s="1">
        <v>41879</v>
      </c>
      <c r="J3717" s="2" t="s">
        <v>23</v>
      </c>
      <c r="K3717" s="2"/>
      <c r="L3717" s="2" t="s">
        <v>24</v>
      </c>
      <c r="M3717" s="2">
        <v>1275</v>
      </c>
      <c r="N3717" s="2" t="s">
        <v>3490</v>
      </c>
      <c r="O3717" s="2" t="s">
        <v>92</v>
      </c>
      <c r="P3717" s="2" t="s">
        <v>559</v>
      </c>
      <c r="Q3717" s="2" t="s">
        <v>11939</v>
      </c>
      <c r="R3717" t="str">
        <f>IFERROR(INDEX(ReadySub!$A$2:$A$1153, MATCH(T3717, ReadySub!$Q$2:$Q$1153, 0)), "")</f>
        <v/>
      </c>
      <c r="S3717" s="2" t="str">
        <f t="shared" si="174"/>
        <v>N9B 3M7_1275_WINDSOR</v>
      </c>
      <c r="T3717" s="2" t="str">
        <f t="shared" si="175"/>
        <v>N9B 3M7_1275 CAMPBELL AVE_WINDSOR</v>
      </c>
      <c r="U3717" s="12" t="str">
        <f t="shared" si="176"/>
        <v>AVE</v>
      </c>
    </row>
    <row r="3718" spans="1:21" ht="13" x14ac:dyDescent="0.25">
      <c r="A3718" s="9">
        <v>45777</v>
      </c>
      <c r="B3718" s="2" t="s">
        <v>11940</v>
      </c>
      <c r="C3718" s="2" t="s">
        <v>18</v>
      </c>
      <c r="D3718" s="2" t="s">
        <v>58</v>
      </c>
      <c r="E3718" s="2" t="s">
        <v>603</v>
      </c>
      <c r="F3718" s="2" t="s">
        <v>11941</v>
      </c>
      <c r="G3718" s="2">
        <v>55540</v>
      </c>
      <c r="H3718" s="2" t="s">
        <v>66</v>
      </c>
      <c r="I3718" s="1">
        <v>41879</v>
      </c>
      <c r="J3718" s="2" t="s">
        <v>23</v>
      </c>
      <c r="K3718" s="2"/>
      <c r="L3718" s="2" t="s">
        <v>24</v>
      </c>
      <c r="M3718" s="2">
        <v>3508</v>
      </c>
      <c r="N3718" s="2" t="s">
        <v>9252</v>
      </c>
      <c r="O3718" s="2" t="s">
        <v>459</v>
      </c>
      <c r="P3718" s="2" t="s">
        <v>886</v>
      </c>
      <c r="Q3718" s="2" t="s">
        <v>9253</v>
      </c>
      <c r="R3718" t="str">
        <f>IFERROR(INDEX(ReadySub!$A$2:$A$1153, MATCH(T3718, ReadySub!$Q$2:$Q$1153, 0)), "")</f>
        <v/>
      </c>
      <c r="S3718" s="2" t="str">
        <f t="shared" si="174"/>
        <v>L7N 3L7_3508_BURLINGTON</v>
      </c>
      <c r="T3718" s="2" t="str">
        <f t="shared" si="175"/>
        <v>L7N 3L7_3508 COMMERCE CRT_BURLINGTON</v>
      </c>
      <c r="U3718" s="12" t="str">
        <f t="shared" si="176"/>
        <v>CRT</v>
      </c>
    </row>
    <row r="3719" spans="1:21" ht="13" x14ac:dyDescent="0.25">
      <c r="A3719" s="9">
        <v>45777</v>
      </c>
      <c r="B3719" s="2" t="s">
        <v>70</v>
      </c>
      <c r="C3719" s="2" t="s">
        <v>18</v>
      </c>
      <c r="D3719" s="2" t="s">
        <v>51</v>
      </c>
      <c r="E3719" s="2" t="s">
        <v>52</v>
      </c>
      <c r="F3719" s="2" t="s">
        <v>11942</v>
      </c>
      <c r="G3719" s="2">
        <v>55541</v>
      </c>
      <c r="H3719" s="2" t="s">
        <v>120</v>
      </c>
      <c r="I3719" s="1">
        <v>41879</v>
      </c>
      <c r="J3719" s="2" t="s">
        <v>23</v>
      </c>
      <c r="K3719" s="2"/>
      <c r="L3719" s="2" t="s">
        <v>24</v>
      </c>
      <c r="M3719" s="2">
        <v>1868</v>
      </c>
      <c r="N3719" s="2" t="s">
        <v>678</v>
      </c>
      <c r="O3719" s="2" t="s">
        <v>47</v>
      </c>
      <c r="P3719" s="2" t="s">
        <v>72</v>
      </c>
      <c r="Q3719" s="2" t="s">
        <v>8241</v>
      </c>
      <c r="R3719" t="str">
        <f>IFERROR(INDEX(ReadySub!$A$2:$A$1153, MATCH(T3719, ReadySub!$Q$2:$Q$1153, 0)), "")</f>
        <v/>
      </c>
      <c r="S3719" s="2" t="str">
        <f t="shared" si="174"/>
        <v>L1W 2H7_1868_PICKERING</v>
      </c>
      <c r="T3719" s="2" t="str">
        <f t="shared" si="175"/>
        <v>L1W 2H7_1868 PARKSIDE DR_PICKERING</v>
      </c>
      <c r="U3719" s="12" t="str">
        <f t="shared" si="176"/>
        <v>DR</v>
      </c>
    </row>
    <row r="3720" spans="1:21" ht="13" x14ac:dyDescent="0.25">
      <c r="A3720" s="9">
        <v>45777</v>
      </c>
      <c r="B3720" s="2" t="s">
        <v>5968</v>
      </c>
      <c r="C3720" s="2" t="s">
        <v>18</v>
      </c>
      <c r="D3720" s="2" t="s">
        <v>19</v>
      </c>
      <c r="E3720" s="2" t="s">
        <v>168</v>
      </c>
      <c r="F3720" s="2" t="s">
        <v>11943</v>
      </c>
      <c r="G3720" s="2">
        <v>55542</v>
      </c>
      <c r="H3720" s="2" t="s">
        <v>104</v>
      </c>
      <c r="I3720" s="1">
        <v>41879</v>
      </c>
      <c r="J3720" s="2" t="s">
        <v>23</v>
      </c>
      <c r="K3720" s="2"/>
      <c r="L3720" s="2" t="s">
        <v>24</v>
      </c>
      <c r="M3720" s="2">
        <v>11</v>
      </c>
      <c r="N3720" s="2" t="s">
        <v>11944</v>
      </c>
      <c r="O3720" s="2" t="s">
        <v>47</v>
      </c>
      <c r="P3720" s="2" t="s">
        <v>330</v>
      </c>
      <c r="Q3720" s="2" t="s">
        <v>11945</v>
      </c>
      <c r="R3720" t="str">
        <f>IFERROR(INDEX(ReadySub!$A$2:$A$1153, MATCH(T3720, ReadySub!$Q$2:$Q$1153, 0)), "")</f>
        <v/>
      </c>
      <c r="S3720" s="2" t="str">
        <f t="shared" si="174"/>
        <v>L4N 9M9_11_BARRIE</v>
      </c>
      <c r="T3720" s="2" t="str">
        <f t="shared" si="175"/>
        <v>L4N 9M9_11 BEAR CREEK DR_BARRIE</v>
      </c>
      <c r="U3720" s="12" t="str">
        <f t="shared" si="176"/>
        <v>DR</v>
      </c>
    </row>
    <row r="3721" spans="1:21" ht="13" x14ac:dyDescent="0.25">
      <c r="A3721" s="9">
        <v>45777</v>
      </c>
      <c r="B3721" s="2" t="s">
        <v>2771</v>
      </c>
      <c r="C3721" s="2" t="s">
        <v>18</v>
      </c>
      <c r="D3721" s="2" t="s">
        <v>31</v>
      </c>
      <c r="E3721" s="2" t="s">
        <v>43</v>
      </c>
      <c r="F3721" s="2" t="s">
        <v>11946</v>
      </c>
      <c r="G3721" s="2">
        <v>55543</v>
      </c>
      <c r="H3721" s="2" t="s">
        <v>104</v>
      </c>
      <c r="I3721" s="1">
        <v>41879</v>
      </c>
      <c r="J3721" s="2" t="s">
        <v>23</v>
      </c>
      <c r="K3721" s="2"/>
      <c r="L3721" s="2" t="s">
        <v>24</v>
      </c>
      <c r="M3721" s="2">
        <v>55</v>
      </c>
      <c r="N3721" s="2" t="s">
        <v>2717</v>
      </c>
      <c r="O3721" s="2" t="s">
        <v>36</v>
      </c>
      <c r="P3721" s="2" t="s">
        <v>4491</v>
      </c>
      <c r="Q3721" s="2" t="s">
        <v>4492</v>
      </c>
      <c r="R3721" t="str">
        <f>IFERROR(INDEX(ReadySub!$A$2:$A$1153, MATCH(T3721, ReadySub!$Q$2:$Q$1153, 0)), "")</f>
        <v/>
      </c>
      <c r="S3721" s="2" t="str">
        <f t="shared" si="174"/>
        <v>K0L 2V0_55_NORWOOD</v>
      </c>
      <c r="T3721" s="2" t="str">
        <f t="shared" si="175"/>
        <v>K0L 2V0_55 OAK ST_NORWOOD</v>
      </c>
      <c r="U3721" s="12" t="str">
        <f t="shared" si="176"/>
        <v>ST</v>
      </c>
    </row>
    <row r="3722" spans="1:21" ht="13" x14ac:dyDescent="0.25">
      <c r="A3722" s="9">
        <v>45777</v>
      </c>
      <c r="B3722" s="2" t="s">
        <v>217</v>
      </c>
      <c r="C3722" s="2" t="s">
        <v>18</v>
      </c>
      <c r="D3722" s="2" t="s">
        <v>51</v>
      </c>
      <c r="E3722" s="2" t="s">
        <v>52</v>
      </c>
      <c r="F3722" s="2" t="s">
        <v>11947</v>
      </c>
      <c r="G3722" s="2">
        <v>55545</v>
      </c>
      <c r="H3722" s="2" t="s">
        <v>104</v>
      </c>
      <c r="I3722" s="1">
        <v>41879</v>
      </c>
      <c r="J3722" s="2" t="s">
        <v>23</v>
      </c>
      <c r="K3722" s="2"/>
      <c r="L3722" s="2" t="s">
        <v>24</v>
      </c>
      <c r="M3722" s="2">
        <v>4340</v>
      </c>
      <c r="N3722" s="2" t="s">
        <v>2030</v>
      </c>
      <c r="O3722" s="2" t="s">
        <v>36</v>
      </c>
      <c r="P3722" s="2" t="s">
        <v>3395</v>
      </c>
      <c r="Q3722" s="2" t="s">
        <v>3396</v>
      </c>
      <c r="R3722" t="str">
        <f>IFERROR(INDEX(ReadySub!$A$2:$A$1153, MATCH(T3722, ReadySub!$Q$2:$Q$1153, 0)), "")</f>
        <v/>
      </c>
      <c r="S3722" s="2" t="str">
        <f t="shared" si="174"/>
        <v>L0C 1A0_4340_GOODWOOD</v>
      </c>
      <c r="T3722" s="2" t="str">
        <f t="shared" si="175"/>
        <v>L0C 1A0_4340 FRONT ST_GOODWOOD</v>
      </c>
      <c r="U3722" s="12" t="str">
        <f t="shared" si="176"/>
        <v>ST</v>
      </c>
    </row>
    <row r="3723" spans="1:21" ht="13" x14ac:dyDescent="0.25">
      <c r="A3723" s="9">
        <v>45777</v>
      </c>
      <c r="B3723" s="2" t="s">
        <v>11948</v>
      </c>
      <c r="C3723" s="2" t="s">
        <v>18</v>
      </c>
      <c r="D3723" s="2" t="s">
        <v>31</v>
      </c>
      <c r="E3723" s="2" t="s">
        <v>182</v>
      </c>
      <c r="F3723" s="2" t="s">
        <v>11949</v>
      </c>
      <c r="G3723" s="2">
        <v>55546</v>
      </c>
      <c r="H3723" s="2" t="s">
        <v>120</v>
      </c>
      <c r="I3723" s="1">
        <v>41879</v>
      </c>
      <c r="J3723" s="2" t="s">
        <v>23</v>
      </c>
      <c r="K3723" s="2"/>
      <c r="L3723" s="2" t="s">
        <v>24</v>
      </c>
      <c r="M3723" s="2">
        <v>443</v>
      </c>
      <c r="N3723" s="2" t="s">
        <v>369</v>
      </c>
      <c r="O3723" s="2" t="s">
        <v>36</v>
      </c>
      <c r="P3723" s="2" t="s">
        <v>683</v>
      </c>
      <c r="Q3723" s="2" t="s">
        <v>11950</v>
      </c>
      <c r="R3723" t="str">
        <f>IFERROR(INDEX(ReadySub!$A$2:$A$1153, MATCH(T3723, ReadySub!$Q$2:$Q$1153, 0)), "")</f>
        <v/>
      </c>
      <c r="S3723" s="2" t="str">
        <f t="shared" si="174"/>
        <v>L3Y 2M5_443_NEWMARKET</v>
      </c>
      <c r="T3723" s="2" t="str">
        <f t="shared" si="175"/>
        <v>L3Y 2M5_443 SIMCOE ST_NEWMARKET</v>
      </c>
      <c r="U3723" s="12" t="str">
        <f t="shared" si="176"/>
        <v>ST</v>
      </c>
    </row>
    <row r="3724" spans="1:21" ht="13" x14ac:dyDescent="0.25">
      <c r="A3724" s="9">
        <v>45777</v>
      </c>
      <c r="B3724" s="2" t="s">
        <v>716</v>
      </c>
      <c r="C3724" s="2" t="s">
        <v>18</v>
      </c>
      <c r="D3724" s="2" t="s">
        <v>89</v>
      </c>
      <c r="E3724" s="2" t="s">
        <v>598</v>
      </c>
      <c r="F3724" s="2" t="s">
        <v>11951</v>
      </c>
      <c r="G3724" s="2">
        <v>55547</v>
      </c>
      <c r="H3724" s="2" t="s">
        <v>104</v>
      </c>
      <c r="I3724" s="1">
        <v>41879</v>
      </c>
      <c r="J3724" s="2" t="s">
        <v>23</v>
      </c>
      <c r="K3724" s="2"/>
      <c r="L3724" s="2" t="s">
        <v>24</v>
      </c>
      <c r="M3724" s="2">
        <v>9916</v>
      </c>
      <c r="N3724" s="2" t="s">
        <v>6144</v>
      </c>
      <c r="O3724" s="2" t="s">
        <v>26</v>
      </c>
      <c r="P3724" s="2" t="s">
        <v>911</v>
      </c>
      <c r="Q3724" s="2" t="s">
        <v>11952</v>
      </c>
      <c r="R3724" t="str">
        <f>IFERROR(INDEX(ReadySub!$A$2:$A$1153, MATCH(T3724, ReadySub!$Q$2:$Q$1153, 0)), "")</f>
        <v/>
      </c>
      <c r="S3724" s="2" t="str">
        <f t="shared" si="174"/>
        <v>L6P 0A7_9916_BRAMPTON</v>
      </c>
      <c r="T3724" s="2" t="str">
        <f t="shared" si="175"/>
        <v>L6P 0A7_9916 THE GORE RD_BRAMPTON</v>
      </c>
      <c r="U3724" s="12" t="str">
        <f t="shared" si="176"/>
        <v>RD</v>
      </c>
    </row>
    <row r="3725" spans="1:21" ht="13" x14ac:dyDescent="0.25">
      <c r="A3725" s="9">
        <v>45777</v>
      </c>
      <c r="B3725" s="2" t="s">
        <v>11954</v>
      </c>
      <c r="C3725" s="2" t="s">
        <v>18</v>
      </c>
      <c r="D3725" s="2" t="s">
        <v>89</v>
      </c>
      <c r="E3725" s="2" t="s">
        <v>598</v>
      </c>
      <c r="F3725" s="2" t="s">
        <v>11954</v>
      </c>
      <c r="G3725" s="2">
        <v>55549</v>
      </c>
      <c r="H3725" s="2" t="s">
        <v>66</v>
      </c>
      <c r="I3725" s="1">
        <v>41880</v>
      </c>
      <c r="J3725" s="2" t="s">
        <v>23</v>
      </c>
      <c r="K3725" s="2"/>
      <c r="L3725" s="2" t="s">
        <v>24</v>
      </c>
      <c r="M3725" s="2">
        <v>9886</v>
      </c>
      <c r="N3725" s="2" t="s">
        <v>11955</v>
      </c>
      <c r="O3725" s="2" t="s">
        <v>26</v>
      </c>
      <c r="P3725" s="2" t="s">
        <v>911</v>
      </c>
      <c r="Q3725" s="2" t="s">
        <v>11956</v>
      </c>
      <c r="R3725" t="str">
        <f>IFERROR(INDEX(ReadySub!$A$2:$A$1153, MATCH(T3725, ReadySub!$Q$2:$Q$1153, 0)), "")</f>
        <v/>
      </c>
      <c r="S3725" s="2" t="str">
        <f t="shared" si="174"/>
        <v>L6S 3L9_9886_BRAMPTON</v>
      </c>
      <c r="T3725" s="2" t="str">
        <f t="shared" si="175"/>
        <v>L6S 3L9_9886 TORBRAM RD_BRAMPTON</v>
      </c>
      <c r="U3725" s="12" t="str">
        <f t="shared" si="176"/>
        <v>RD</v>
      </c>
    </row>
    <row r="3726" spans="1:21" ht="13" x14ac:dyDescent="0.25">
      <c r="A3726" s="9">
        <v>45777</v>
      </c>
      <c r="B3726" s="2" t="s">
        <v>3189</v>
      </c>
      <c r="C3726" s="2" t="s">
        <v>18</v>
      </c>
      <c r="D3726" s="2" t="s">
        <v>150</v>
      </c>
      <c r="E3726" s="2" t="s">
        <v>157</v>
      </c>
      <c r="F3726" s="2" t="s">
        <v>11957</v>
      </c>
      <c r="G3726" s="2">
        <v>55550</v>
      </c>
      <c r="H3726" s="2" t="s">
        <v>104</v>
      </c>
      <c r="I3726" s="1">
        <v>41880</v>
      </c>
      <c r="J3726" s="2" t="s">
        <v>23</v>
      </c>
      <c r="K3726" s="2"/>
      <c r="L3726" s="2" t="s">
        <v>24</v>
      </c>
      <c r="M3726" s="2">
        <v>9234</v>
      </c>
      <c r="N3726" s="2" t="s">
        <v>11958</v>
      </c>
      <c r="O3726" s="2" t="s">
        <v>26</v>
      </c>
      <c r="P3726" s="2" t="s">
        <v>11959</v>
      </c>
      <c r="Q3726" s="2" t="s">
        <v>11960</v>
      </c>
      <c r="R3726" t="str">
        <f>IFERROR(INDEX(ReadySub!$A$2:$A$1153, MATCH(T3726, ReadySub!$Q$2:$Q$1153, 0)), "")</f>
        <v/>
      </c>
      <c r="S3726" s="2" t="str">
        <f t="shared" si="174"/>
        <v>K0E 1A0_9234_ADDISON</v>
      </c>
      <c r="T3726" s="2" t="str">
        <f t="shared" si="175"/>
        <v>K0E 1A0_9234 ADDISON/GREENBUSH RD_ADDISON</v>
      </c>
      <c r="U3726" s="12" t="str">
        <f t="shared" si="176"/>
        <v>RD</v>
      </c>
    </row>
    <row r="3727" spans="1:21" ht="13" x14ac:dyDescent="0.25">
      <c r="A3727" s="9">
        <v>45777</v>
      </c>
      <c r="B3727" s="2" t="s">
        <v>4411</v>
      </c>
      <c r="C3727" s="2" t="s">
        <v>18</v>
      </c>
      <c r="D3727" s="2" t="s">
        <v>150</v>
      </c>
      <c r="E3727" s="2" t="s">
        <v>401</v>
      </c>
      <c r="F3727" s="2" t="s">
        <v>11961</v>
      </c>
      <c r="G3727" s="2">
        <v>55552</v>
      </c>
      <c r="H3727" s="2" t="s">
        <v>104</v>
      </c>
      <c r="I3727" s="1">
        <v>41880</v>
      </c>
      <c r="J3727" s="2" t="s">
        <v>23</v>
      </c>
      <c r="K3727" s="2"/>
      <c r="L3727" s="2" t="s">
        <v>24</v>
      </c>
      <c r="M3727" s="2">
        <v>31</v>
      </c>
      <c r="N3727" s="2" t="s">
        <v>11962</v>
      </c>
      <c r="O3727" s="2" t="s">
        <v>101</v>
      </c>
      <c r="P3727" s="2" t="s">
        <v>11963</v>
      </c>
      <c r="Q3727" s="2" t="s">
        <v>11964</v>
      </c>
      <c r="R3727" t="str">
        <f>IFERROR(INDEX(ReadySub!$A$2:$A$1153, MATCH(T3727, ReadySub!$Q$2:$Q$1153, 0)), "")</f>
        <v/>
      </c>
      <c r="S3727" s="2" t="str">
        <f t="shared" si="174"/>
        <v>K0K 1E0_31_BATAWA</v>
      </c>
      <c r="T3727" s="2" t="str">
        <f t="shared" si="175"/>
        <v>K0K 1E0_31 THOMAS BATA BLVD_BATAWA</v>
      </c>
      <c r="U3727" s="12" t="str">
        <f t="shared" si="176"/>
        <v>BLVD</v>
      </c>
    </row>
    <row r="3728" spans="1:21" ht="13" x14ac:dyDescent="0.25">
      <c r="A3728" s="9">
        <v>45777</v>
      </c>
      <c r="B3728" s="2" t="s">
        <v>5968</v>
      </c>
      <c r="C3728" s="2" t="s">
        <v>18</v>
      </c>
      <c r="D3728" s="2" t="s">
        <v>19</v>
      </c>
      <c r="E3728" s="2" t="s">
        <v>168</v>
      </c>
      <c r="F3728" s="2" t="s">
        <v>11965</v>
      </c>
      <c r="G3728" s="2">
        <v>55553</v>
      </c>
      <c r="H3728" s="2" t="s">
        <v>104</v>
      </c>
      <c r="I3728" s="1">
        <v>41880</v>
      </c>
      <c r="J3728" s="2" t="s">
        <v>23</v>
      </c>
      <c r="K3728" s="2"/>
      <c r="L3728" s="2" t="s">
        <v>24</v>
      </c>
      <c r="M3728" s="2">
        <v>191</v>
      </c>
      <c r="N3728" s="2" t="s">
        <v>11966</v>
      </c>
      <c r="O3728" s="2" t="s">
        <v>26</v>
      </c>
      <c r="P3728" s="2" t="s">
        <v>330</v>
      </c>
      <c r="Q3728" s="2" t="s">
        <v>11967</v>
      </c>
      <c r="R3728" t="str">
        <f>IFERROR(INDEX(ReadySub!$A$2:$A$1153, MATCH(T3728, ReadySub!$Q$2:$Q$1153, 0)), "")</f>
        <v/>
      </c>
      <c r="S3728" s="2" t="str">
        <f t="shared" si="174"/>
        <v>L4N 9R6_191_BARRIE</v>
      </c>
      <c r="T3728" s="2" t="str">
        <f t="shared" si="175"/>
        <v>L4N 9R6_191 GOLDEN MEADOW RD_BARRIE</v>
      </c>
      <c r="U3728" s="12" t="str">
        <f t="shared" si="176"/>
        <v>RD</v>
      </c>
    </row>
    <row r="3729" spans="1:21" ht="13" x14ac:dyDescent="0.25">
      <c r="A3729" s="9">
        <v>45777</v>
      </c>
      <c r="B3729" s="2" t="s">
        <v>30</v>
      </c>
      <c r="C3729" s="2" t="s">
        <v>18</v>
      </c>
      <c r="D3729" s="2" t="s">
        <v>31</v>
      </c>
      <c r="E3729" s="2" t="s">
        <v>32</v>
      </c>
      <c r="F3729" s="2" t="s">
        <v>11970</v>
      </c>
      <c r="G3729" s="2">
        <v>55555</v>
      </c>
      <c r="H3729" s="2" t="s">
        <v>104</v>
      </c>
      <c r="I3729" s="1">
        <v>41880</v>
      </c>
      <c r="J3729" s="2" t="s">
        <v>23</v>
      </c>
      <c r="K3729" s="2"/>
      <c r="L3729" s="2" t="s">
        <v>24</v>
      </c>
      <c r="M3729" s="2">
        <v>5</v>
      </c>
      <c r="N3729" s="2" t="s">
        <v>11971</v>
      </c>
      <c r="O3729" s="2" t="s">
        <v>26</v>
      </c>
      <c r="P3729" s="2" t="s">
        <v>37</v>
      </c>
      <c r="Q3729" s="2" t="s">
        <v>3854</v>
      </c>
      <c r="R3729" t="str">
        <f>IFERROR(INDEX(ReadySub!$A$2:$A$1153, MATCH(T3729, ReadySub!$Q$2:$Q$1153, 0)), "")</f>
        <v/>
      </c>
      <c r="S3729" s="2" t="str">
        <f t="shared" si="174"/>
        <v>K9V 4R5_5_LINDSAY</v>
      </c>
      <c r="T3729" s="2" t="str">
        <f t="shared" si="175"/>
        <v>K9V 4R5_5 TRACEY HILL RD_LINDSAY</v>
      </c>
      <c r="U3729" s="12" t="str">
        <f t="shared" si="176"/>
        <v>RD</v>
      </c>
    </row>
    <row r="3730" spans="1:21" ht="13" x14ac:dyDescent="0.25">
      <c r="A3730" s="9">
        <v>45777</v>
      </c>
      <c r="B3730" s="2" t="s">
        <v>396</v>
      </c>
      <c r="C3730" s="2" t="s">
        <v>18</v>
      </c>
      <c r="D3730" s="2" t="s">
        <v>150</v>
      </c>
      <c r="E3730" s="2" t="s">
        <v>151</v>
      </c>
      <c r="F3730" s="2" t="s">
        <v>11972</v>
      </c>
      <c r="G3730" s="2">
        <v>55556</v>
      </c>
      <c r="H3730" s="2" t="s">
        <v>104</v>
      </c>
      <c r="I3730" s="1">
        <v>41880</v>
      </c>
      <c r="J3730" s="2" t="s">
        <v>23</v>
      </c>
      <c r="K3730" s="2"/>
      <c r="L3730" s="2" t="s">
        <v>24</v>
      </c>
      <c r="M3730" s="2">
        <v>20</v>
      </c>
      <c r="N3730" s="2" t="s">
        <v>956</v>
      </c>
      <c r="O3730" s="2" t="s">
        <v>36</v>
      </c>
      <c r="P3730" s="2" t="s">
        <v>135</v>
      </c>
      <c r="Q3730" s="2" t="s">
        <v>11973</v>
      </c>
      <c r="R3730" t="str">
        <f>IFERROR(INDEX(ReadySub!$A$2:$A$1153, MATCH(T3730, ReadySub!$Q$2:$Q$1153, 0)), "")</f>
        <v/>
      </c>
      <c r="S3730" s="2" t="str">
        <f t="shared" si="174"/>
        <v>K7M 4M9_20_KINGSTON</v>
      </c>
      <c r="T3730" s="2" t="str">
        <f t="shared" si="175"/>
        <v>K7M 4M9_20 CRANBROOK ST_KINGSTON</v>
      </c>
      <c r="U3730" s="12" t="str">
        <f t="shared" si="176"/>
        <v>ST</v>
      </c>
    </row>
    <row r="3731" spans="1:21" ht="13" x14ac:dyDescent="0.25">
      <c r="A3731" s="9">
        <v>45777</v>
      </c>
      <c r="B3731" s="2" t="s">
        <v>16662</v>
      </c>
      <c r="C3731" s="2" t="s">
        <v>18</v>
      </c>
      <c r="D3731" s="2" t="s">
        <v>19</v>
      </c>
      <c r="E3731" s="2" t="s">
        <v>168</v>
      </c>
      <c r="F3731" s="2" t="s">
        <v>11974</v>
      </c>
      <c r="G3731" s="2">
        <v>55557</v>
      </c>
      <c r="H3731" s="2" t="s">
        <v>104</v>
      </c>
      <c r="I3731" s="1">
        <v>41880</v>
      </c>
      <c r="J3731" s="2" t="s">
        <v>23</v>
      </c>
      <c r="K3731" s="2"/>
      <c r="L3731" s="2" t="s">
        <v>24</v>
      </c>
      <c r="M3731" s="2">
        <v>2075</v>
      </c>
      <c r="N3731" s="2" t="s">
        <v>8637</v>
      </c>
      <c r="O3731" s="2" t="s">
        <v>491</v>
      </c>
      <c r="P3731" s="2" t="s">
        <v>6310</v>
      </c>
      <c r="Q3731" s="2" t="s">
        <v>11975</v>
      </c>
      <c r="R3731" t="str">
        <f>IFERROR(INDEX(ReadySub!$A$2:$A$1153, MATCH(T3731, ReadySub!$Q$2:$Q$1153, 0)), "")</f>
        <v/>
      </c>
      <c r="S3731" s="2" t="str">
        <f t="shared" si="174"/>
        <v>L0L 1W0_2075_LEFROY</v>
      </c>
      <c r="T3731" s="2" t="str">
        <f t="shared" si="175"/>
        <v>L0L 1W0_2075 5TH LINE_LEFROY</v>
      </c>
      <c r="U3731" s="12" t="str">
        <f t="shared" si="176"/>
        <v>Line</v>
      </c>
    </row>
    <row r="3732" spans="1:21" ht="13" x14ac:dyDescent="0.25">
      <c r="A3732" s="9">
        <v>45777</v>
      </c>
      <c r="B3732" s="2" t="s">
        <v>3189</v>
      </c>
      <c r="C3732" s="2" t="s">
        <v>18</v>
      </c>
      <c r="D3732" s="2" t="s">
        <v>150</v>
      </c>
      <c r="E3732" s="2" t="s">
        <v>157</v>
      </c>
      <c r="F3732" s="2" t="s">
        <v>11976</v>
      </c>
      <c r="G3732" s="2">
        <v>55558</v>
      </c>
      <c r="H3732" s="2" t="s">
        <v>104</v>
      </c>
      <c r="I3732" s="1">
        <v>41880</v>
      </c>
      <c r="J3732" s="2" t="s">
        <v>23</v>
      </c>
      <c r="K3732" s="2"/>
      <c r="L3732" s="2" t="s">
        <v>24</v>
      </c>
      <c r="M3732" s="2">
        <v>1504</v>
      </c>
      <c r="N3732" s="2" t="s">
        <v>11977</v>
      </c>
      <c r="O3732" s="2"/>
      <c r="P3732" s="2" t="s">
        <v>11978</v>
      </c>
      <c r="Q3732" s="2" t="s">
        <v>11979</v>
      </c>
      <c r="R3732" t="str">
        <f>IFERROR(INDEX(ReadySub!$A$2:$A$1153, MATCH(T3732, ReadySub!$Q$2:$Q$1153, 0)), "")</f>
        <v/>
      </c>
      <c r="S3732" s="2" t="str">
        <f t="shared" si="174"/>
        <v>K0E 1R0_1504_MALLORYTOWN</v>
      </c>
      <c r="T3732" s="2" t="str">
        <f t="shared" si="175"/>
        <v>K0E 1R0_1504 COUNTRY RD #2 0_MALLORYTOWN</v>
      </c>
      <c r="U3732" s="12">
        <f t="shared" si="176"/>
        <v>0</v>
      </c>
    </row>
    <row r="3733" spans="1:21" ht="13" x14ac:dyDescent="0.25">
      <c r="A3733" s="9">
        <v>45777</v>
      </c>
      <c r="B3733" s="2" t="s">
        <v>209</v>
      </c>
      <c r="C3733" s="2" t="s">
        <v>18</v>
      </c>
      <c r="D3733" s="2" t="s">
        <v>19</v>
      </c>
      <c r="E3733" s="2" t="s">
        <v>168</v>
      </c>
      <c r="F3733" s="2" t="s">
        <v>11981</v>
      </c>
      <c r="G3733" s="2">
        <v>55560</v>
      </c>
      <c r="H3733" s="2" t="s">
        <v>104</v>
      </c>
      <c r="I3733" s="1">
        <v>41880</v>
      </c>
      <c r="J3733" s="2" t="s">
        <v>23</v>
      </c>
      <c r="K3733" s="2"/>
      <c r="L3733" s="2" t="s">
        <v>24</v>
      </c>
      <c r="M3733" s="2">
        <v>691</v>
      </c>
      <c r="N3733" s="2" t="s">
        <v>369</v>
      </c>
      <c r="O3733" s="2" t="s">
        <v>26</v>
      </c>
      <c r="P3733" s="2" t="s">
        <v>211</v>
      </c>
      <c r="Q3733" s="2" t="s">
        <v>11982</v>
      </c>
      <c r="R3733" t="str">
        <f>IFERROR(INDEX(ReadySub!$A$2:$A$1153, MATCH(T3733, ReadySub!$Q$2:$Q$1153, 0)), "")</f>
        <v/>
      </c>
      <c r="S3733" s="2" t="str">
        <f t="shared" si="174"/>
        <v>L3Z 4B4_691_BRADFORD</v>
      </c>
      <c r="T3733" s="2" t="str">
        <f t="shared" si="175"/>
        <v>L3Z 4B4_691 SIMCOE RD_BRADFORD</v>
      </c>
      <c r="U3733" s="12" t="str">
        <f t="shared" si="176"/>
        <v>RD</v>
      </c>
    </row>
    <row r="3734" spans="1:21" ht="13" x14ac:dyDescent="0.25">
      <c r="A3734" s="9">
        <v>45777</v>
      </c>
      <c r="B3734" s="2" t="s">
        <v>74</v>
      </c>
      <c r="C3734" s="2" t="s">
        <v>18</v>
      </c>
      <c r="D3734" s="2" t="s">
        <v>51</v>
      </c>
      <c r="E3734" s="2" t="s">
        <v>52</v>
      </c>
      <c r="F3734" s="2" t="s">
        <v>11983</v>
      </c>
      <c r="G3734" s="2">
        <v>55561</v>
      </c>
      <c r="H3734" s="2" t="s">
        <v>104</v>
      </c>
      <c r="I3734" s="1">
        <v>41880</v>
      </c>
      <c r="J3734" s="2" t="s">
        <v>23</v>
      </c>
      <c r="K3734" s="2"/>
      <c r="L3734" s="2" t="s">
        <v>24</v>
      </c>
      <c r="M3734" s="2">
        <v>1675</v>
      </c>
      <c r="N3734" s="2" t="s">
        <v>7096</v>
      </c>
      <c r="O3734" s="2" t="s">
        <v>26</v>
      </c>
      <c r="P3734" s="2" t="s">
        <v>78</v>
      </c>
      <c r="Q3734" s="2" t="s">
        <v>11984</v>
      </c>
      <c r="R3734" t="str">
        <f>IFERROR(INDEX(ReadySub!$A$2:$A$1153, MATCH(T3734, ReadySub!$Q$2:$Q$1153, 0)), "")</f>
        <v/>
      </c>
      <c r="S3734" s="2" t="str">
        <f t="shared" si="174"/>
        <v>L1E 2Y4_1675_COURTICE</v>
      </c>
      <c r="T3734" s="2" t="str">
        <f t="shared" si="175"/>
        <v>L1E 2Y4_1675 NASH RD_COURTICE</v>
      </c>
      <c r="U3734" s="12" t="str">
        <f t="shared" si="176"/>
        <v>RD</v>
      </c>
    </row>
    <row r="3735" spans="1:21" ht="13" x14ac:dyDescent="0.25">
      <c r="A3735" s="9">
        <v>45777</v>
      </c>
      <c r="B3735" s="2" t="s">
        <v>352</v>
      </c>
      <c r="C3735" s="2" t="s">
        <v>18</v>
      </c>
      <c r="D3735" s="2" t="s">
        <v>19</v>
      </c>
      <c r="E3735" s="2" t="s">
        <v>168</v>
      </c>
      <c r="F3735" s="2" t="s">
        <v>11985</v>
      </c>
      <c r="G3735" s="2">
        <v>55562</v>
      </c>
      <c r="H3735" s="2" t="s">
        <v>104</v>
      </c>
      <c r="I3735" s="1">
        <v>41880</v>
      </c>
      <c r="J3735" s="2" t="s">
        <v>23</v>
      </c>
      <c r="K3735" s="2"/>
      <c r="L3735" s="2" t="s">
        <v>24</v>
      </c>
      <c r="M3735" s="2">
        <v>211</v>
      </c>
      <c r="N3735" s="2" t="s">
        <v>227</v>
      </c>
      <c r="O3735" s="2" t="s">
        <v>36</v>
      </c>
      <c r="P3735" s="2" t="s">
        <v>317</v>
      </c>
      <c r="Q3735" s="2" t="s">
        <v>11986</v>
      </c>
      <c r="R3735" t="str">
        <f>IFERROR(INDEX(ReadySub!$A$2:$A$1153, MATCH(T3735, ReadySub!$Q$2:$Q$1153, 0)), "")</f>
        <v/>
      </c>
      <c r="S3735" s="2" t="str">
        <f t="shared" si="174"/>
        <v>L9R 0G3_211_ALLISTON</v>
      </c>
      <c r="T3735" s="2" t="str">
        <f t="shared" si="175"/>
        <v>L9R 0G3_211 CHURCH ST_ALLISTON</v>
      </c>
      <c r="U3735" s="12" t="str">
        <f t="shared" si="176"/>
        <v>ST</v>
      </c>
    </row>
    <row r="3736" spans="1:21" ht="13" x14ac:dyDescent="0.25">
      <c r="A3736" s="9">
        <v>45777</v>
      </c>
      <c r="B3736" s="2" t="s">
        <v>74</v>
      </c>
      <c r="C3736" s="2" t="s">
        <v>18</v>
      </c>
      <c r="D3736" s="2" t="s">
        <v>51</v>
      </c>
      <c r="E3736" s="2" t="s">
        <v>52</v>
      </c>
      <c r="F3736" s="2" t="s">
        <v>11988</v>
      </c>
      <c r="G3736" s="2">
        <v>55565</v>
      </c>
      <c r="H3736" s="2" t="s">
        <v>104</v>
      </c>
      <c r="I3736" s="1">
        <v>41880</v>
      </c>
      <c r="J3736" s="2" t="s">
        <v>23</v>
      </c>
      <c r="K3736" s="2"/>
      <c r="L3736" s="2" t="s">
        <v>24</v>
      </c>
      <c r="M3736" s="2">
        <v>90</v>
      </c>
      <c r="N3736" s="2" t="s">
        <v>1320</v>
      </c>
      <c r="O3736" s="2" t="s">
        <v>249</v>
      </c>
      <c r="P3736" s="2" t="s">
        <v>228</v>
      </c>
      <c r="Q3736" s="2" t="s">
        <v>11989</v>
      </c>
      <c r="R3736" t="str">
        <f>IFERROR(INDEX(ReadySub!$A$2:$A$1153, MATCH(T3736, ReadySub!$Q$2:$Q$1153, 0)), "")</f>
        <v/>
      </c>
      <c r="S3736" s="2" t="str">
        <f t="shared" si="174"/>
        <v>L1C 1C3_90_BOWMANVILLE</v>
      </c>
      <c r="T3736" s="2" t="str">
        <f t="shared" si="175"/>
        <v>L1C 1C3_90 PARKWAY CRES_BOWMANVILLE</v>
      </c>
      <c r="U3736" s="12" t="str">
        <f t="shared" si="176"/>
        <v>CRES</v>
      </c>
    </row>
    <row r="3737" spans="1:21" ht="13" x14ac:dyDescent="0.25">
      <c r="A3737" s="9">
        <v>45777</v>
      </c>
      <c r="B3737" s="2" t="s">
        <v>74</v>
      </c>
      <c r="C3737" s="2" t="s">
        <v>18</v>
      </c>
      <c r="D3737" s="2" t="s">
        <v>51</v>
      </c>
      <c r="E3737" s="2" t="s">
        <v>52</v>
      </c>
      <c r="F3737" s="2" t="s">
        <v>11990</v>
      </c>
      <c r="G3737" s="2">
        <v>55566</v>
      </c>
      <c r="H3737" s="2" t="s">
        <v>104</v>
      </c>
      <c r="I3737" s="1">
        <v>41880</v>
      </c>
      <c r="J3737" s="2" t="s">
        <v>23</v>
      </c>
      <c r="K3737" s="2"/>
      <c r="L3737" s="2" t="s">
        <v>24</v>
      </c>
      <c r="M3737" s="2">
        <v>55</v>
      </c>
      <c r="N3737" s="2" t="s">
        <v>11991</v>
      </c>
      <c r="O3737" s="2" t="s">
        <v>26</v>
      </c>
      <c r="P3737" s="2" t="s">
        <v>221</v>
      </c>
      <c r="Q3737" s="2" t="s">
        <v>11992</v>
      </c>
      <c r="R3737" t="str">
        <f>IFERROR(INDEX(ReadySub!$A$2:$A$1153, MATCH(T3737, ReadySub!$Q$2:$Q$1153, 0)), "")</f>
        <v/>
      </c>
      <c r="S3737" s="2" t="str">
        <f t="shared" si="174"/>
        <v>L1P 1N9_55_WHITBY</v>
      </c>
      <c r="T3737" s="2" t="str">
        <f t="shared" si="175"/>
        <v>L1P 1N9_55 TWIN STREAMS RD_WHITBY</v>
      </c>
      <c r="U3737" s="12" t="str">
        <f t="shared" si="176"/>
        <v>RD</v>
      </c>
    </row>
    <row r="3738" spans="1:21" ht="13" x14ac:dyDescent="0.25">
      <c r="A3738" s="9">
        <v>45777</v>
      </c>
      <c r="B3738" s="2" t="s">
        <v>74</v>
      </c>
      <c r="C3738" s="2" t="s">
        <v>18</v>
      </c>
      <c r="D3738" s="2" t="s">
        <v>51</v>
      </c>
      <c r="E3738" s="2" t="s">
        <v>52</v>
      </c>
      <c r="F3738" s="2" t="s">
        <v>11993</v>
      </c>
      <c r="G3738" s="2">
        <v>55567</v>
      </c>
      <c r="H3738" s="2" t="s">
        <v>104</v>
      </c>
      <c r="I3738" s="1">
        <v>41880</v>
      </c>
      <c r="J3738" s="2" t="s">
        <v>23</v>
      </c>
      <c r="K3738" s="2"/>
      <c r="L3738" s="2" t="s">
        <v>24</v>
      </c>
      <c r="M3738" s="2">
        <v>625</v>
      </c>
      <c r="N3738" s="2" t="s">
        <v>369</v>
      </c>
      <c r="O3738" s="2" t="s">
        <v>36</v>
      </c>
      <c r="P3738" s="2" t="s">
        <v>370</v>
      </c>
      <c r="Q3738" s="2" t="s">
        <v>11994</v>
      </c>
      <c r="R3738" t="str">
        <f>IFERROR(INDEX(ReadySub!$A$2:$A$1153, MATCH(T3738, ReadySub!$Q$2:$Q$1153, 0)), "")</f>
        <v/>
      </c>
      <c r="S3738" s="2" t="str">
        <f t="shared" si="174"/>
        <v>L1G 4B5_625_OSHAWA</v>
      </c>
      <c r="T3738" s="2" t="str">
        <f t="shared" si="175"/>
        <v>L1G 4B5_625 SIMCOE ST_OSHAWA</v>
      </c>
      <c r="U3738" s="12" t="str">
        <f t="shared" si="176"/>
        <v>ST</v>
      </c>
    </row>
    <row r="3739" spans="1:21" ht="13" x14ac:dyDescent="0.25">
      <c r="A3739" s="9">
        <v>45777</v>
      </c>
      <c r="B3739" s="2" t="s">
        <v>5271</v>
      </c>
      <c r="C3739" s="2" t="s">
        <v>18</v>
      </c>
      <c r="D3739" s="2" t="s">
        <v>58</v>
      </c>
      <c r="E3739" s="2" t="s">
        <v>59</v>
      </c>
      <c r="F3739" s="2" t="s">
        <v>11995</v>
      </c>
      <c r="G3739" s="2">
        <v>55568</v>
      </c>
      <c r="H3739" s="2" t="s">
        <v>104</v>
      </c>
      <c r="I3739" s="1">
        <v>41880</v>
      </c>
      <c r="J3739" s="2" t="s">
        <v>23</v>
      </c>
      <c r="K3739" s="2"/>
      <c r="L3739" s="2" t="s">
        <v>24</v>
      </c>
      <c r="M3739" s="2">
        <v>95</v>
      </c>
      <c r="N3739" s="2" t="s">
        <v>5273</v>
      </c>
      <c r="O3739" s="2" t="s">
        <v>36</v>
      </c>
      <c r="P3739" s="2" t="s">
        <v>305</v>
      </c>
      <c r="Q3739" s="2" t="s">
        <v>11996</v>
      </c>
      <c r="R3739" t="str">
        <f>IFERROR(INDEX(ReadySub!$A$2:$A$1153, MATCH(T3739, ReadySub!$Q$2:$Q$1153, 0)), "")</f>
        <v/>
      </c>
      <c r="S3739" s="2" t="str">
        <f t="shared" si="174"/>
        <v>L2M 5J6_95_ST. CATHARINES</v>
      </c>
      <c r="T3739" s="2" t="str">
        <f t="shared" si="175"/>
        <v>L2M 5J6_95 FACER ST_ST. CATHARINES</v>
      </c>
      <c r="U3739" s="12" t="str">
        <f t="shared" si="176"/>
        <v>ST</v>
      </c>
    </row>
    <row r="3740" spans="1:21" ht="13" x14ac:dyDescent="0.25">
      <c r="A3740" s="9">
        <v>45777</v>
      </c>
      <c r="B3740" s="2" t="s">
        <v>209</v>
      </c>
      <c r="C3740" s="2" t="s">
        <v>18</v>
      </c>
      <c r="D3740" s="2" t="s">
        <v>19</v>
      </c>
      <c r="E3740" s="2" t="s">
        <v>168</v>
      </c>
      <c r="F3740" s="2" t="s">
        <v>11997</v>
      </c>
      <c r="G3740" s="2">
        <v>55569</v>
      </c>
      <c r="H3740" s="2" t="s">
        <v>104</v>
      </c>
      <c r="I3740" s="1">
        <v>41880</v>
      </c>
      <c r="J3740" s="2" t="s">
        <v>23</v>
      </c>
      <c r="K3740" s="2"/>
      <c r="L3740" s="2" t="s">
        <v>24</v>
      </c>
      <c r="M3740" s="2">
        <v>110</v>
      </c>
      <c r="N3740" s="2" t="s">
        <v>11998</v>
      </c>
      <c r="O3740" s="2" t="s">
        <v>47</v>
      </c>
      <c r="P3740" s="2" t="s">
        <v>211</v>
      </c>
      <c r="Q3740" s="2" t="s">
        <v>11999</v>
      </c>
      <c r="R3740" t="str">
        <f>IFERROR(INDEX(ReadySub!$A$2:$A$1153, MATCH(T3740, ReadySub!$Q$2:$Q$1153, 0)), "")</f>
        <v/>
      </c>
      <c r="S3740" s="2" t="str">
        <f t="shared" si="174"/>
        <v>L3Z 2Z7_110_BRADFORD</v>
      </c>
      <c r="T3740" s="2" t="str">
        <f t="shared" si="175"/>
        <v>L3Z 2Z7_110 NORTHGATE DR_BRADFORD</v>
      </c>
      <c r="U3740" s="12" t="str">
        <f t="shared" si="176"/>
        <v>DR</v>
      </c>
    </row>
    <row r="3741" spans="1:21" ht="13" x14ac:dyDescent="0.25">
      <c r="A3741" s="9">
        <v>45777</v>
      </c>
      <c r="B3741" s="2" t="s">
        <v>2027</v>
      </c>
      <c r="C3741" s="2" t="s">
        <v>18</v>
      </c>
      <c r="D3741" s="2" t="s">
        <v>58</v>
      </c>
      <c r="E3741" s="2" t="s">
        <v>59</v>
      </c>
      <c r="F3741" s="2" t="s">
        <v>12001</v>
      </c>
      <c r="G3741" s="2">
        <v>55571</v>
      </c>
      <c r="H3741" s="2" t="s">
        <v>53</v>
      </c>
      <c r="I3741" s="1">
        <v>41880</v>
      </c>
      <c r="J3741" s="2" t="s">
        <v>23</v>
      </c>
      <c r="K3741" s="2"/>
      <c r="L3741" s="2" t="s">
        <v>24</v>
      </c>
      <c r="M3741" s="2">
        <v>34</v>
      </c>
      <c r="N3741" s="2" t="s">
        <v>1552</v>
      </c>
      <c r="O3741" s="2" t="s">
        <v>36</v>
      </c>
      <c r="P3741" s="2" t="s">
        <v>305</v>
      </c>
      <c r="Q3741" s="2" t="s">
        <v>12002</v>
      </c>
      <c r="R3741" t="str">
        <f>IFERROR(INDEX(ReadySub!$A$2:$A$1153, MATCH(T3741, ReadySub!$Q$2:$Q$1153, 0)), "")</f>
        <v/>
      </c>
      <c r="S3741" s="2" t="str">
        <f t="shared" si="174"/>
        <v>L2S 3W8_34_ST. CATHARINES</v>
      </c>
      <c r="T3741" s="2" t="str">
        <f t="shared" si="175"/>
        <v>L2S 3W8_34 WESTLAND ST_ST. CATHARINES</v>
      </c>
      <c r="U3741" s="12" t="str">
        <f t="shared" si="176"/>
        <v>ST</v>
      </c>
    </row>
    <row r="3742" spans="1:21" ht="13" x14ac:dyDescent="0.25">
      <c r="A3742" s="9">
        <v>45777</v>
      </c>
      <c r="B3742" s="2" t="s">
        <v>2805</v>
      </c>
      <c r="C3742" s="2" t="s">
        <v>18</v>
      </c>
      <c r="D3742" s="2" t="s">
        <v>58</v>
      </c>
      <c r="E3742" s="2" t="s">
        <v>59</v>
      </c>
      <c r="F3742" s="2" t="s">
        <v>12003</v>
      </c>
      <c r="G3742" s="2">
        <v>55572</v>
      </c>
      <c r="H3742" s="2" t="s">
        <v>104</v>
      </c>
      <c r="I3742" s="1">
        <v>41880</v>
      </c>
      <c r="J3742" s="2" t="s">
        <v>23</v>
      </c>
      <c r="K3742" s="2"/>
      <c r="L3742" s="2" t="s">
        <v>24</v>
      </c>
      <c r="M3742" s="2">
        <v>333</v>
      </c>
      <c r="N3742" s="2" t="s">
        <v>6785</v>
      </c>
      <c r="O3742" s="2" t="s">
        <v>26</v>
      </c>
      <c r="P3742" s="2" t="s">
        <v>675</v>
      </c>
      <c r="Q3742" s="2" t="s">
        <v>12004</v>
      </c>
      <c r="R3742" t="str">
        <f>IFERROR(INDEX(ReadySub!$A$2:$A$1153, MATCH(T3742, ReadySub!$Q$2:$Q$1153, 0)), "")</f>
        <v/>
      </c>
      <c r="S3742" s="2" t="str">
        <f t="shared" si="174"/>
        <v>L3C 3G7_333_WELLAND</v>
      </c>
      <c r="T3742" s="2" t="str">
        <f t="shared" si="175"/>
        <v>L3C 3G7_333 QUAKER RD_WELLAND</v>
      </c>
      <c r="U3742" s="12" t="str">
        <f t="shared" si="176"/>
        <v>RD</v>
      </c>
    </row>
    <row r="3743" spans="1:21" ht="13" x14ac:dyDescent="0.25">
      <c r="A3743" s="9">
        <v>45777</v>
      </c>
      <c r="B3743" s="2" t="s">
        <v>243</v>
      </c>
      <c r="C3743" s="2" t="s">
        <v>18</v>
      </c>
      <c r="D3743" s="2" t="s">
        <v>102</v>
      </c>
      <c r="E3743" s="2" t="s">
        <v>1166</v>
      </c>
      <c r="F3743" s="2" t="s">
        <v>12005</v>
      </c>
      <c r="G3743" s="2">
        <v>55573</v>
      </c>
      <c r="H3743" s="2" t="s">
        <v>120</v>
      </c>
      <c r="I3743" s="1">
        <v>41880</v>
      </c>
      <c r="J3743" s="2" t="s">
        <v>23</v>
      </c>
      <c r="K3743" s="2"/>
      <c r="L3743" s="2" t="s">
        <v>24</v>
      </c>
      <c r="M3743" s="2">
        <v>85</v>
      </c>
      <c r="N3743" s="2" t="s">
        <v>2770</v>
      </c>
      <c r="O3743" s="2" t="s">
        <v>36</v>
      </c>
      <c r="P3743" s="2" t="s">
        <v>12006</v>
      </c>
      <c r="Q3743" s="2" t="s">
        <v>12007</v>
      </c>
      <c r="R3743" t="str">
        <f>IFERROR(INDEX(ReadySub!$A$2:$A$1153, MATCH(T3743, ReadySub!$Q$2:$Q$1153, 0)), "")</f>
        <v/>
      </c>
      <c r="S3743" s="2" t="str">
        <f t="shared" si="174"/>
        <v>N0M 1X0_85_HENSALL</v>
      </c>
      <c r="T3743" s="2" t="str">
        <f t="shared" si="175"/>
        <v>N0M 1X0_85 YORK ST_HENSALL</v>
      </c>
      <c r="U3743" s="12" t="str">
        <f t="shared" si="176"/>
        <v>ST</v>
      </c>
    </row>
    <row r="3744" spans="1:21" ht="13" x14ac:dyDescent="0.25">
      <c r="A3744" s="9">
        <v>45777</v>
      </c>
      <c r="B3744" s="2" t="s">
        <v>3099</v>
      </c>
      <c r="C3744" s="2" t="s">
        <v>18</v>
      </c>
      <c r="D3744" s="2" t="s">
        <v>102</v>
      </c>
      <c r="E3744" s="2" t="s">
        <v>557</v>
      </c>
      <c r="F3744" s="2" t="s">
        <v>12008</v>
      </c>
      <c r="G3744" s="2">
        <v>55574</v>
      </c>
      <c r="H3744" s="2" t="s">
        <v>104</v>
      </c>
      <c r="I3744" s="1">
        <v>41880</v>
      </c>
      <c r="J3744" s="2" t="s">
        <v>23</v>
      </c>
      <c r="K3744" s="2"/>
      <c r="L3744" s="2" t="s">
        <v>24</v>
      </c>
      <c r="M3744" s="2">
        <v>10715</v>
      </c>
      <c r="N3744" s="2" t="s">
        <v>12009</v>
      </c>
      <c r="O3744" s="2" t="s">
        <v>47</v>
      </c>
      <c r="P3744" s="2" t="s">
        <v>559</v>
      </c>
      <c r="Q3744" s="2" t="s">
        <v>12010</v>
      </c>
      <c r="R3744" t="str">
        <f>IFERROR(INDEX(ReadySub!$A$2:$A$1153, MATCH(T3744, ReadySub!$Q$2:$Q$1153, 0)), "")</f>
        <v/>
      </c>
      <c r="S3744" s="2" t="str">
        <f t="shared" si="174"/>
        <v>N8R 1E9_10715_WINDSOR</v>
      </c>
      <c r="T3744" s="2" t="str">
        <f t="shared" si="175"/>
        <v>N8R 1E9_10715 EASTCOURT DR_WINDSOR</v>
      </c>
      <c r="U3744" s="12" t="str">
        <f t="shared" si="176"/>
        <v>DR</v>
      </c>
    </row>
    <row r="3745" spans="1:21" ht="13" x14ac:dyDescent="0.25">
      <c r="A3745" s="9">
        <v>45777</v>
      </c>
      <c r="B3745" s="2" t="s">
        <v>74</v>
      </c>
      <c r="C3745" s="2" t="s">
        <v>18</v>
      </c>
      <c r="D3745" s="2" t="s">
        <v>51</v>
      </c>
      <c r="E3745" s="2" t="s">
        <v>52</v>
      </c>
      <c r="F3745" s="2" t="s">
        <v>12013</v>
      </c>
      <c r="G3745" s="2">
        <v>55578</v>
      </c>
      <c r="H3745" s="2" t="s">
        <v>104</v>
      </c>
      <c r="I3745" s="1">
        <v>41880</v>
      </c>
      <c r="J3745" s="2" t="s">
        <v>23</v>
      </c>
      <c r="K3745" s="2"/>
      <c r="L3745" s="2" t="s">
        <v>24</v>
      </c>
      <c r="M3745" s="2">
        <v>441</v>
      </c>
      <c r="N3745" s="2" t="s">
        <v>4954</v>
      </c>
      <c r="O3745" s="2" t="s">
        <v>92</v>
      </c>
      <c r="P3745" s="2" t="s">
        <v>370</v>
      </c>
      <c r="Q3745" s="2" t="s">
        <v>12014</v>
      </c>
      <c r="R3745" t="str">
        <f>IFERROR(INDEX(ReadySub!$A$2:$A$1153, MATCH(T3745, ReadySub!$Q$2:$Q$1153, 0)), "")</f>
        <v/>
      </c>
      <c r="S3745" s="2" t="str">
        <f t="shared" si="174"/>
        <v>L1G 2A4_441_OSHAWA</v>
      </c>
      <c r="T3745" s="2" t="str">
        <f t="shared" si="175"/>
        <v>L1G 2A4_441 ADELAIDE AVE_OSHAWA</v>
      </c>
      <c r="U3745" s="12" t="str">
        <f t="shared" si="176"/>
        <v>AVE</v>
      </c>
    </row>
    <row r="3746" spans="1:21" ht="13" x14ac:dyDescent="0.25">
      <c r="A3746" s="9">
        <v>45777</v>
      </c>
      <c r="B3746" s="2" t="s">
        <v>16875</v>
      </c>
      <c r="C3746" s="2" t="s">
        <v>18</v>
      </c>
      <c r="D3746" s="2" t="s">
        <v>58</v>
      </c>
      <c r="E3746" s="2" t="s">
        <v>80</v>
      </c>
      <c r="F3746" s="2" t="s">
        <v>12015</v>
      </c>
      <c r="G3746" s="2">
        <v>55579</v>
      </c>
      <c r="H3746" s="2" t="s">
        <v>45</v>
      </c>
      <c r="I3746" s="1">
        <v>41880</v>
      </c>
      <c r="J3746" s="2" t="s">
        <v>23</v>
      </c>
      <c r="K3746" s="2"/>
      <c r="L3746" s="2" t="s">
        <v>24</v>
      </c>
      <c r="M3746" s="2">
        <v>166</v>
      </c>
      <c r="N3746" s="2" t="s">
        <v>453</v>
      </c>
      <c r="O3746" s="2" t="s">
        <v>92</v>
      </c>
      <c r="P3746" s="2" t="s">
        <v>82</v>
      </c>
      <c r="Q3746" s="2" t="s">
        <v>12016</v>
      </c>
      <c r="R3746" t="str">
        <f>IFERROR(INDEX(ReadySub!$A$2:$A$1153, MATCH(T3746, ReadySub!$Q$2:$Q$1153, 0)), "")</f>
        <v/>
      </c>
      <c r="S3746" s="2" t="str">
        <f t="shared" si="174"/>
        <v>L8N 0A6_166_HAMILTON</v>
      </c>
      <c r="T3746" s="2" t="str">
        <f t="shared" si="175"/>
        <v>L8N 0A6_166 FOREST AVE_HAMILTON</v>
      </c>
      <c r="U3746" s="12" t="str">
        <f t="shared" si="176"/>
        <v>AVE</v>
      </c>
    </row>
    <row r="3747" spans="1:21" ht="13" x14ac:dyDescent="0.25">
      <c r="A3747" s="9">
        <v>45777</v>
      </c>
      <c r="B3747" s="2" t="s">
        <v>74</v>
      </c>
      <c r="C3747" s="2" t="s">
        <v>18</v>
      </c>
      <c r="D3747" s="2" t="s">
        <v>51</v>
      </c>
      <c r="E3747" s="2" t="s">
        <v>52</v>
      </c>
      <c r="F3747" s="2" t="s">
        <v>12017</v>
      </c>
      <c r="G3747" s="2">
        <v>55580</v>
      </c>
      <c r="H3747" s="2" t="s">
        <v>104</v>
      </c>
      <c r="I3747" s="1">
        <v>41880</v>
      </c>
      <c r="J3747" s="2" t="s">
        <v>23</v>
      </c>
      <c r="K3747" s="2"/>
      <c r="L3747" s="2" t="s">
        <v>24</v>
      </c>
      <c r="M3747" s="2">
        <v>195</v>
      </c>
      <c r="N3747" s="2" t="s">
        <v>12018</v>
      </c>
      <c r="O3747" s="2" t="s">
        <v>36</v>
      </c>
      <c r="P3747" s="2" t="s">
        <v>370</v>
      </c>
      <c r="Q3747" s="2" t="s">
        <v>12019</v>
      </c>
      <c r="R3747" t="str">
        <f>IFERROR(INDEX(ReadySub!$A$2:$A$1153, MATCH(T3747, ReadySub!$Q$2:$Q$1153, 0)), "")</f>
        <v/>
      </c>
      <c r="S3747" s="2" t="str">
        <f t="shared" si="174"/>
        <v>L1H 7J2_195_OSHAWA</v>
      </c>
      <c r="T3747" s="2" t="str">
        <f t="shared" si="175"/>
        <v>L1H 7J2_195 ATHABASCA ST_OSHAWA</v>
      </c>
      <c r="U3747" s="12" t="str">
        <f t="shared" si="176"/>
        <v>ST</v>
      </c>
    </row>
    <row r="3748" spans="1:21" ht="13" x14ac:dyDescent="0.25">
      <c r="A3748" s="9">
        <v>45777</v>
      </c>
      <c r="B3748" s="2" t="s">
        <v>2502</v>
      </c>
      <c r="C3748" s="2" t="s">
        <v>18</v>
      </c>
      <c r="D3748" s="2" t="s">
        <v>102</v>
      </c>
      <c r="E3748" s="2" t="s">
        <v>244</v>
      </c>
      <c r="F3748" s="2" t="s">
        <v>12020</v>
      </c>
      <c r="G3748" s="2">
        <v>55581</v>
      </c>
      <c r="H3748" s="2" t="s">
        <v>104</v>
      </c>
      <c r="I3748" s="1">
        <v>41880</v>
      </c>
      <c r="J3748" s="2" t="s">
        <v>23</v>
      </c>
      <c r="K3748" s="2"/>
      <c r="L3748" s="2" t="s">
        <v>24</v>
      </c>
      <c r="M3748" s="2">
        <v>3719</v>
      </c>
      <c r="N3748" s="2" t="s">
        <v>12021</v>
      </c>
      <c r="O3748" s="2" t="s">
        <v>47</v>
      </c>
      <c r="P3748" s="2" t="s">
        <v>8102</v>
      </c>
      <c r="Q3748" s="2" t="s">
        <v>8103</v>
      </c>
      <c r="R3748" t="str">
        <f>IFERROR(INDEX(ReadySub!$A$2:$A$1153, MATCH(T3748, ReadySub!$Q$2:$Q$1153, 0)), "")</f>
        <v/>
      </c>
      <c r="S3748" s="2" t="str">
        <f t="shared" si="174"/>
        <v>N0L 1M0_3719_GLENCOE</v>
      </c>
      <c r="T3748" s="2" t="str">
        <f t="shared" si="175"/>
        <v>N0L 1M0_3719 PARKHOUSE DR_GLENCOE</v>
      </c>
      <c r="U3748" s="12" t="str">
        <f t="shared" si="176"/>
        <v>DR</v>
      </c>
    </row>
    <row r="3749" spans="1:21" ht="13" x14ac:dyDescent="0.25">
      <c r="A3749" s="9">
        <v>45777</v>
      </c>
      <c r="B3749" s="2" t="s">
        <v>2884</v>
      </c>
      <c r="C3749" s="2" t="s">
        <v>18</v>
      </c>
      <c r="D3749" s="2" t="s">
        <v>102</v>
      </c>
      <c r="E3749" s="2" t="s">
        <v>775</v>
      </c>
      <c r="F3749" s="2" t="s">
        <v>12022</v>
      </c>
      <c r="G3749" s="2">
        <v>55582</v>
      </c>
      <c r="H3749" s="2" t="s">
        <v>53</v>
      </c>
      <c r="I3749" s="1">
        <v>41880</v>
      </c>
      <c r="J3749" s="2" t="s">
        <v>23</v>
      </c>
      <c r="K3749" s="2"/>
      <c r="L3749" s="2" t="s">
        <v>24</v>
      </c>
      <c r="M3749" s="2">
        <v>1418</v>
      </c>
      <c r="N3749" s="2" t="s">
        <v>9146</v>
      </c>
      <c r="O3749" s="2" t="s">
        <v>36</v>
      </c>
      <c r="P3749" s="2" t="s">
        <v>1026</v>
      </c>
      <c r="Q3749" s="2" t="s">
        <v>12023</v>
      </c>
      <c r="R3749" t="str">
        <f>IFERROR(INDEX(ReadySub!$A$2:$A$1153, MATCH(T3749, ReadySub!$Q$2:$Q$1153, 0)), "")</f>
        <v/>
      </c>
      <c r="S3749" s="2" t="str">
        <f t="shared" si="174"/>
        <v>N2A 1C4_1418_KITCHENER</v>
      </c>
      <c r="T3749" s="2" t="str">
        <f t="shared" si="175"/>
        <v>N2A 1C4_1418 WEBER ST_KITCHENER</v>
      </c>
      <c r="U3749" s="12" t="str">
        <f t="shared" si="176"/>
        <v>ST</v>
      </c>
    </row>
    <row r="3750" spans="1:21" ht="13" x14ac:dyDescent="0.25">
      <c r="A3750" s="9">
        <v>45777</v>
      </c>
      <c r="B3750" s="2" t="s">
        <v>2502</v>
      </c>
      <c r="C3750" s="2" t="s">
        <v>18</v>
      </c>
      <c r="D3750" s="2" t="s">
        <v>102</v>
      </c>
      <c r="E3750" s="2" t="s">
        <v>431</v>
      </c>
      <c r="F3750" s="2" t="s">
        <v>12024</v>
      </c>
      <c r="G3750" s="2">
        <v>55583</v>
      </c>
      <c r="H3750" s="2" t="s">
        <v>104</v>
      </c>
      <c r="I3750" s="1">
        <v>41880</v>
      </c>
      <c r="J3750" s="2" t="s">
        <v>23</v>
      </c>
      <c r="K3750" s="2"/>
      <c r="L3750" s="2" t="s">
        <v>24</v>
      </c>
      <c r="M3750" s="2">
        <v>10</v>
      </c>
      <c r="N3750" s="2" t="s">
        <v>12025</v>
      </c>
      <c r="O3750" s="2" t="s">
        <v>26</v>
      </c>
      <c r="P3750" s="2" t="s">
        <v>4984</v>
      </c>
      <c r="Q3750" s="2" t="s">
        <v>12026</v>
      </c>
      <c r="R3750" t="str">
        <f>IFERROR(INDEX(ReadySub!$A$2:$A$1153, MATCH(T3750, ReadySub!$Q$2:$Q$1153, 0)), "")</f>
        <v/>
      </c>
      <c r="S3750" s="2" t="str">
        <f t="shared" si="174"/>
        <v>N4G 0C1_10_TILLSONBURG</v>
      </c>
      <c r="T3750" s="2" t="str">
        <f t="shared" si="175"/>
        <v>N4G 0C1_10 SOUTHRIDGE RD_TILLSONBURG</v>
      </c>
      <c r="U3750" s="12" t="str">
        <f t="shared" si="176"/>
        <v>RD</v>
      </c>
    </row>
    <row r="3751" spans="1:21" ht="13" x14ac:dyDescent="0.25">
      <c r="A3751" s="9">
        <v>45777</v>
      </c>
      <c r="B3751" s="2" t="s">
        <v>2502</v>
      </c>
      <c r="C3751" s="2" t="s">
        <v>18</v>
      </c>
      <c r="D3751" s="2" t="s">
        <v>102</v>
      </c>
      <c r="E3751" s="2" t="s">
        <v>244</v>
      </c>
      <c r="F3751" s="2" t="s">
        <v>12027</v>
      </c>
      <c r="G3751" s="2">
        <v>55585</v>
      </c>
      <c r="H3751" s="2" t="s">
        <v>104</v>
      </c>
      <c r="I3751" s="1">
        <v>41880</v>
      </c>
      <c r="J3751" s="2" t="s">
        <v>23</v>
      </c>
      <c r="K3751" s="2"/>
      <c r="L3751" s="2" t="s">
        <v>24</v>
      </c>
      <c r="M3751" s="2">
        <v>1956</v>
      </c>
      <c r="N3751" s="2" t="s">
        <v>12028</v>
      </c>
      <c r="O3751" s="2" t="s">
        <v>26</v>
      </c>
      <c r="P3751" s="2" t="s">
        <v>247</v>
      </c>
      <c r="Q3751" s="2" t="s">
        <v>12029</v>
      </c>
      <c r="R3751" t="str">
        <f>IFERROR(INDEX(ReadySub!$A$2:$A$1153, MATCH(T3751, ReadySub!$Q$2:$Q$1153, 0)), "")</f>
        <v/>
      </c>
      <c r="S3751" s="2" t="str">
        <f t="shared" si="174"/>
        <v>N6K 0E8_1956_LONDON</v>
      </c>
      <c r="T3751" s="2" t="str">
        <f t="shared" si="175"/>
        <v>N6K 0E8_1956 SHORE RD_LONDON</v>
      </c>
      <c r="U3751" s="12" t="str">
        <f t="shared" si="176"/>
        <v>RD</v>
      </c>
    </row>
    <row r="3752" spans="1:21" ht="13" x14ac:dyDescent="0.25">
      <c r="A3752" s="9">
        <v>45777</v>
      </c>
      <c r="B3752" s="2" t="s">
        <v>74</v>
      </c>
      <c r="C3752" s="2" t="s">
        <v>18</v>
      </c>
      <c r="D3752" s="2" t="s">
        <v>51</v>
      </c>
      <c r="E3752" s="2" t="s">
        <v>52</v>
      </c>
      <c r="F3752" s="2" t="s">
        <v>12031</v>
      </c>
      <c r="G3752" s="2">
        <v>55588</v>
      </c>
      <c r="H3752" s="2" t="s">
        <v>104</v>
      </c>
      <c r="I3752" s="1">
        <v>41880</v>
      </c>
      <c r="J3752" s="2" t="s">
        <v>23</v>
      </c>
      <c r="K3752" s="2"/>
      <c r="L3752" s="2" t="s">
        <v>24</v>
      </c>
      <c r="M3752" s="2">
        <v>810</v>
      </c>
      <c r="N3752" s="2" t="s">
        <v>12032</v>
      </c>
      <c r="O3752" s="2" t="s">
        <v>101</v>
      </c>
      <c r="P3752" s="2" t="s">
        <v>221</v>
      </c>
      <c r="Q3752" s="2" t="s">
        <v>12033</v>
      </c>
      <c r="R3752" t="str">
        <f>IFERROR(INDEX(ReadySub!$A$2:$A$1153, MATCH(T3752, ReadySub!$Q$2:$Q$1153, 0)), "")</f>
        <v/>
      </c>
      <c r="S3752" s="2" t="str">
        <f t="shared" si="174"/>
        <v>L1P 1J1_810_WHITBY</v>
      </c>
      <c r="T3752" s="2" t="str">
        <f t="shared" si="175"/>
        <v>L1P 1J1_810 MCQUAY BLVD_WHITBY</v>
      </c>
      <c r="U3752" s="12" t="str">
        <f t="shared" si="176"/>
        <v>BLVD</v>
      </c>
    </row>
    <row r="3753" spans="1:21" ht="13" x14ac:dyDescent="0.25">
      <c r="A3753" s="9">
        <v>45777</v>
      </c>
      <c r="B3753" s="2" t="s">
        <v>571</v>
      </c>
      <c r="C3753" s="2" t="s">
        <v>18</v>
      </c>
      <c r="D3753" s="2" t="s">
        <v>102</v>
      </c>
      <c r="E3753" s="2" t="s">
        <v>244</v>
      </c>
      <c r="F3753" s="2" t="s">
        <v>12034</v>
      </c>
      <c r="G3753" s="2">
        <v>55589</v>
      </c>
      <c r="H3753" s="2" t="s">
        <v>202</v>
      </c>
      <c r="I3753" s="1">
        <v>41880</v>
      </c>
      <c r="J3753" s="2" t="s">
        <v>23</v>
      </c>
      <c r="K3753" s="2"/>
      <c r="L3753" s="2" t="s">
        <v>24</v>
      </c>
      <c r="M3753" s="2">
        <v>365</v>
      </c>
      <c r="N3753" s="2" t="s">
        <v>4938</v>
      </c>
      <c r="O3753" s="2" t="s">
        <v>36</v>
      </c>
      <c r="P3753" s="2" t="s">
        <v>247</v>
      </c>
      <c r="Q3753" s="2" t="s">
        <v>4939</v>
      </c>
      <c r="R3753" t="str">
        <f>IFERROR(INDEX(ReadySub!$A$2:$A$1153, MATCH(T3753, ReadySub!$Q$2:$Q$1153, 0)), "")</f>
        <v/>
      </c>
      <c r="S3753" s="2" t="str">
        <f t="shared" si="174"/>
        <v>N5Y 2K3_365_LONDON</v>
      </c>
      <c r="T3753" s="2" t="str">
        <f t="shared" si="175"/>
        <v>N5Y 2K3_365 BELFIELD ST_LONDON</v>
      </c>
      <c r="U3753" s="12" t="str">
        <f t="shared" si="176"/>
        <v>ST</v>
      </c>
    </row>
    <row r="3754" spans="1:21" ht="13" x14ac:dyDescent="0.25">
      <c r="A3754" s="9">
        <v>45777</v>
      </c>
      <c r="B3754" s="2" t="s">
        <v>217</v>
      </c>
      <c r="C3754" s="2" t="s">
        <v>18</v>
      </c>
      <c r="D3754" s="2" t="s">
        <v>51</v>
      </c>
      <c r="E3754" s="2" t="s">
        <v>52</v>
      </c>
      <c r="F3754" s="2" t="s">
        <v>12035</v>
      </c>
      <c r="G3754" s="2">
        <v>55590</v>
      </c>
      <c r="H3754" s="2" t="s">
        <v>104</v>
      </c>
      <c r="I3754" s="1">
        <v>41880</v>
      </c>
      <c r="J3754" s="2" t="s">
        <v>23</v>
      </c>
      <c r="K3754" s="2"/>
      <c r="L3754" s="2" t="s">
        <v>24</v>
      </c>
      <c r="M3754" s="2">
        <v>3530</v>
      </c>
      <c r="N3754" s="2" t="s">
        <v>3782</v>
      </c>
      <c r="O3754" s="2" t="s">
        <v>26</v>
      </c>
      <c r="P3754" s="2" t="s">
        <v>4850</v>
      </c>
      <c r="Q3754" s="2" t="s">
        <v>12036</v>
      </c>
      <c r="R3754" t="str">
        <f>IFERROR(INDEX(ReadySub!$A$2:$A$1153, MATCH(T3754, ReadySub!$Q$2:$Q$1153, 0)), "")</f>
        <v/>
      </c>
      <c r="S3754" s="2" t="str">
        <f t="shared" si="174"/>
        <v>L0H 1H0_3530_GREENWOOD</v>
      </c>
      <c r="T3754" s="2" t="str">
        <f t="shared" si="175"/>
        <v>L0H 1H0_3530 WESTNEY RD_GREENWOOD</v>
      </c>
      <c r="U3754" s="12" t="str">
        <f t="shared" si="176"/>
        <v>RD</v>
      </c>
    </row>
    <row r="3755" spans="1:21" ht="13" x14ac:dyDescent="0.25">
      <c r="A3755" s="9">
        <v>45777</v>
      </c>
      <c r="B3755" s="2" t="s">
        <v>30</v>
      </c>
      <c r="C3755" s="2" t="s">
        <v>18</v>
      </c>
      <c r="D3755" s="2" t="s">
        <v>31</v>
      </c>
      <c r="E3755" s="2" t="s">
        <v>32</v>
      </c>
      <c r="F3755" s="2" t="s">
        <v>12037</v>
      </c>
      <c r="G3755" s="2">
        <v>55592</v>
      </c>
      <c r="H3755" s="2" t="s">
        <v>104</v>
      </c>
      <c r="I3755" s="1">
        <v>41880</v>
      </c>
      <c r="J3755" s="2" t="s">
        <v>23</v>
      </c>
      <c r="K3755" s="2"/>
      <c r="L3755" s="2" t="s">
        <v>24</v>
      </c>
      <c r="M3755" s="2">
        <v>51</v>
      </c>
      <c r="N3755" s="2" t="s">
        <v>1316</v>
      </c>
      <c r="O3755" s="2" t="s">
        <v>36</v>
      </c>
      <c r="P3755" s="2" t="s">
        <v>37</v>
      </c>
      <c r="Q3755" s="2" t="s">
        <v>12038</v>
      </c>
      <c r="R3755" t="str">
        <f>IFERROR(INDEX(ReadySub!$A$2:$A$1153, MATCH(T3755, ReadySub!$Q$2:$Q$1153, 0)), "")</f>
        <v/>
      </c>
      <c r="S3755" s="2" t="str">
        <f t="shared" si="174"/>
        <v>K9V 3L1_51_LINDSAY</v>
      </c>
      <c r="T3755" s="2" t="str">
        <f t="shared" si="175"/>
        <v>K9V 3L1_51 ANGELINE ST_LINDSAY</v>
      </c>
      <c r="U3755" s="12" t="str">
        <f t="shared" si="176"/>
        <v>ST</v>
      </c>
    </row>
    <row r="3756" spans="1:21" ht="13" x14ac:dyDescent="0.25">
      <c r="A3756" s="9">
        <v>45777</v>
      </c>
      <c r="B3756" s="2" t="s">
        <v>74</v>
      </c>
      <c r="C3756" s="2" t="s">
        <v>18</v>
      </c>
      <c r="D3756" s="2" t="s">
        <v>89</v>
      </c>
      <c r="E3756" s="2" t="s">
        <v>598</v>
      </c>
      <c r="F3756" s="2" t="s">
        <v>12039</v>
      </c>
      <c r="G3756" s="2">
        <v>55593</v>
      </c>
      <c r="H3756" s="2" t="s">
        <v>104</v>
      </c>
      <c r="I3756" s="1">
        <v>41880</v>
      </c>
      <c r="J3756" s="2" t="s">
        <v>23</v>
      </c>
      <c r="K3756" s="2"/>
      <c r="L3756" s="2" t="s">
        <v>24</v>
      </c>
      <c r="M3756" s="2">
        <v>8</v>
      </c>
      <c r="N3756" s="2" t="s">
        <v>1320</v>
      </c>
      <c r="O3756" s="2" t="s">
        <v>92</v>
      </c>
      <c r="P3756" s="2" t="s">
        <v>911</v>
      </c>
      <c r="Q3756" s="2" t="s">
        <v>12040</v>
      </c>
      <c r="R3756" t="str">
        <f>IFERROR(INDEX(ReadySub!$A$2:$A$1153, MATCH(T3756, ReadySub!$Q$2:$Q$1153, 0)), "")</f>
        <v/>
      </c>
      <c r="S3756" s="2" t="str">
        <f t="shared" si="174"/>
        <v>L6X 2G4_8_BRAMPTON</v>
      </c>
      <c r="T3756" s="2" t="str">
        <f t="shared" si="175"/>
        <v>L6X 2G4_8 PARKWAY AVE_BRAMPTON</v>
      </c>
      <c r="U3756" s="12" t="str">
        <f t="shared" si="176"/>
        <v>AVE</v>
      </c>
    </row>
    <row r="3757" spans="1:21" ht="13" x14ac:dyDescent="0.25">
      <c r="A3757" s="9">
        <v>45777</v>
      </c>
      <c r="B3757" s="2" t="s">
        <v>716</v>
      </c>
      <c r="C3757" s="2" t="s">
        <v>18</v>
      </c>
      <c r="D3757" s="2" t="s">
        <v>89</v>
      </c>
      <c r="E3757" s="2" t="s">
        <v>598</v>
      </c>
      <c r="F3757" s="2" t="s">
        <v>12042</v>
      </c>
      <c r="G3757" s="2">
        <v>55595</v>
      </c>
      <c r="H3757" s="2" t="s">
        <v>104</v>
      </c>
      <c r="I3757" s="1">
        <v>41880</v>
      </c>
      <c r="J3757" s="2" t="s">
        <v>23</v>
      </c>
      <c r="K3757" s="2"/>
      <c r="L3757" s="2" t="s">
        <v>24</v>
      </c>
      <c r="M3757" s="2">
        <v>1325</v>
      </c>
      <c r="N3757" s="2" t="s">
        <v>12043</v>
      </c>
      <c r="O3757" s="2" t="s">
        <v>26</v>
      </c>
      <c r="P3757" s="2" t="s">
        <v>601</v>
      </c>
      <c r="Q3757" s="2" t="s">
        <v>12044</v>
      </c>
      <c r="R3757" t="str">
        <f>IFERROR(INDEX(ReadySub!$A$2:$A$1153, MATCH(T3757, ReadySub!$Q$2:$Q$1153, 0)), "")</f>
        <v/>
      </c>
      <c r="S3757" s="2" t="str">
        <f t="shared" si="174"/>
        <v>L5J 3X1_1325_MISSISSAUGA</v>
      </c>
      <c r="T3757" s="2" t="str">
        <f t="shared" si="175"/>
        <v>L5J 3X1_1325 BODLEY RD_MISSISSAUGA</v>
      </c>
      <c r="U3757" s="12" t="str">
        <f t="shared" si="176"/>
        <v>RD</v>
      </c>
    </row>
    <row r="3758" spans="1:21" ht="13" x14ac:dyDescent="0.25">
      <c r="A3758" s="9">
        <v>45777</v>
      </c>
      <c r="B3758" s="2" t="s">
        <v>12045</v>
      </c>
      <c r="C3758" s="2" t="s">
        <v>18</v>
      </c>
      <c r="D3758" s="2" t="s">
        <v>19</v>
      </c>
      <c r="E3758" s="2" t="s">
        <v>889</v>
      </c>
      <c r="F3758" s="2" t="s">
        <v>8636</v>
      </c>
      <c r="G3758" s="2">
        <v>55596</v>
      </c>
      <c r="H3758" s="2" t="s">
        <v>45</v>
      </c>
      <c r="I3758" s="1">
        <v>41880</v>
      </c>
      <c r="J3758" s="2" t="s">
        <v>23</v>
      </c>
      <c r="K3758" s="2"/>
      <c r="L3758" s="2" t="s">
        <v>24</v>
      </c>
      <c r="M3758" s="2">
        <v>970</v>
      </c>
      <c r="N3758" s="2" t="s">
        <v>2516</v>
      </c>
      <c r="O3758" s="2" t="s">
        <v>92</v>
      </c>
      <c r="P3758" s="2" t="s">
        <v>2092</v>
      </c>
      <c r="Q3758" s="2" t="s">
        <v>12046</v>
      </c>
      <c r="R3758" t="str">
        <f>IFERROR(INDEX(ReadySub!$A$2:$A$1153, MATCH(T3758, ReadySub!$Q$2:$Q$1153, 0)), "")</f>
        <v/>
      </c>
      <c r="S3758" s="2" t="str">
        <f t="shared" si="174"/>
        <v>N4K 4P6_970_OWEN SOUND</v>
      </c>
      <c r="T3758" s="2" t="str">
        <f t="shared" si="175"/>
        <v>N4K 4P6_970 3RD AVE_OWEN SOUND</v>
      </c>
      <c r="U3758" s="12" t="str">
        <f t="shared" si="176"/>
        <v>AVE</v>
      </c>
    </row>
    <row r="3759" spans="1:21" ht="13" x14ac:dyDescent="0.25">
      <c r="A3759" s="9">
        <v>45777</v>
      </c>
      <c r="B3759" s="2" t="s">
        <v>74</v>
      </c>
      <c r="C3759" s="2" t="s">
        <v>18</v>
      </c>
      <c r="D3759" s="2" t="s">
        <v>89</v>
      </c>
      <c r="E3759" s="2" t="s">
        <v>2753</v>
      </c>
      <c r="F3759" s="2" t="s">
        <v>12047</v>
      </c>
      <c r="G3759" s="2">
        <v>55597</v>
      </c>
      <c r="H3759" s="2" t="s">
        <v>104</v>
      </c>
      <c r="I3759" s="1">
        <v>41881</v>
      </c>
      <c r="J3759" s="2" t="s">
        <v>23</v>
      </c>
      <c r="K3759" s="2"/>
      <c r="L3759" s="2" t="s">
        <v>24</v>
      </c>
      <c r="M3759" s="2">
        <v>15</v>
      </c>
      <c r="N3759" s="2" t="s">
        <v>12048</v>
      </c>
      <c r="O3759" s="2" t="s">
        <v>92</v>
      </c>
      <c r="P3759" s="2" t="s">
        <v>2755</v>
      </c>
      <c r="Q3759" s="2" t="s">
        <v>12049</v>
      </c>
      <c r="R3759" t="str">
        <f>IFERROR(INDEX(ReadySub!$A$2:$A$1153, MATCH(T3759, ReadySub!$Q$2:$Q$1153, 0)), "")</f>
        <v/>
      </c>
      <c r="S3759" s="2" t="str">
        <f t="shared" si="174"/>
        <v>L9W 5E6_15_ORANGEVILLE</v>
      </c>
      <c r="T3759" s="2" t="str">
        <f t="shared" si="175"/>
        <v>L9W 5E6_15 SPENCER AVE_ORANGEVILLE</v>
      </c>
      <c r="U3759" s="12" t="str">
        <f t="shared" si="176"/>
        <v>AVE</v>
      </c>
    </row>
    <row r="3760" spans="1:21" ht="13" x14ac:dyDescent="0.25">
      <c r="A3760" s="9">
        <v>45777</v>
      </c>
      <c r="B3760" s="2" t="s">
        <v>1091</v>
      </c>
      <c r="C3760" s="2" t="s">
        <v>18</v>
      </c>
      <c r="D3760" s="2" t="s">
        <v>31</v>
      </c>
      <c r="E3760" s="2" t="s">
        <v>182</v>
      </c>
      <c r="F3760" s="2" t="s">
        <v>12050</v>
      </c>
      <c r="G3760" s="2">
        <v>55598</v>
      </c>
      <c r="H3760" s="2" t="s">
        <v>104</v>
      </c>
      <c r="I3760" s="1">
        <v>41881</v>
      </c>
      <c r="J3760" s="2" t="s">
        <v>23</v>
      </c>
      <c r="K3760" s="2"/>
      <c r="L3760" s="2" t="s">
        <v>24</v>
      </c>
      <c r="M3760" s="2">
        <v>78</v>
      </c>
      <c r="N3760" s="2" t="s">
        <v>12051</v>
      </c>
      <c r="O3760" s="2" t="s">
        <v>92</v>
      </c>
      <c r="P3760" s="2" t="s">
        <v>1400</v>
      </c>
      <c r="Q3760" s="2" t="s">
        <v>12052</v>
      </c>
      <c r="R3760" t="str">
        <f>IFERROR(INDEX(ReadySub!$A$2:$A$1153, MATCH(T3760, ReadySub!$Q$2:$Q$1153, 0)), "")</f>
        <v/>
      </c>
      <c r="S3760" s="2" t="str">
        <f t="shared" si="174"/>
        <v>L6C 0T3_78_UNIONVILLE</v>
      </c>
      <c r="T3760" s="2" t="str">
        <f t="shared" si="175"/>
        <v>L6C 0T3_78 BECKETT AVE_UNIONVILLE</v>
      </c>
      <c r="U3760" s="12" t="str">
        <f t="shared" si="176"/>
        <v>AVE</v>
      </c>
    </row>
    <row r="3761" spans="1:21" ht="13" x14ac:dyDescent="0.25">
      <c r="A3761" s="9">
        <v>45777</v>
      </c>
      <c r="B3761" s="2" t="s">
        <v>8425</v>
      </c>
      <c r="C3761" s="2" t="s">
        <v>18</v>
      </c>
      <c r="D3761" s="2" t="s">
        <v>89</v>
      </c>
      <c r="E3761" s="2" t="s">
        <v>90</v>
      </c>
      <c r="F3761" s="2" t="s">
        <v>12053</v>
      </c>
      <c r="G3761" s="2">
        <v>55599</v>
      </c>
      <c r="H3761" s="2" t="s">
        <v>141</v>
      </c>
      <c r="I3761" s="1">
        <v>41881</v>
      </c>
      <c r="J3761" s="2" t="s">
        <v>23</v>
      </c>
      <c r="K3761" s="2"/>
      <c r="L3761" s="2" t="s">
        <v>24</v>
      </c>
      <c r="M3761" s="2">
        <v>125</v>
      </c>
      <c r="N3761" s="2" t="s">
        <v>8904</v>
      </c>
      <c r="O3761" s="2" t="s">
        <v>249</v>
      </c>
      <c r="P3761" s="2" t="s">
        <v>93</v>
      </c>
      <c r="Q3761" s="2" t="s">
        <v>8905</v>
      </c>
      <c r="R3761" t="str">
        <f>IFERROR(INDEX(ReadySub!$A$2:$A$1153, MATCH(T3761, ReadySub!$Q$2:$Q$1153, 0)), "")</f>
        <v/>
      </c>
      <c r="S3761" s="2" t="str">
        <f t="shared" si="174"/>
        <v>M6P 3E3_125_TORONTO</v>
      </c>
      <c r="T3761" s="2" t="str">
        <f t="shared" si="175"/>
        <v>M6P 3E3_125 EVELYN CRES_TORONTO</v>
      </c>
      <c r="U3761" s="12" t="str">
        <f t="shared" si="176"/>
        <v>CRES</v>
      </c>
    </row>
    <row r="3762" spans="1:21" ht="13" x14ac:dyDescent="0.25">
      <c r="A3762" s="9">
        <v>45777</v>
      </c>
      <c r="B3762" s="2" t="s">
        <v>12054</v>
      </c>
      <c r="C3762" s="2" t="s">
        <v>18</v>
      </c>
      <c r="D3762" s="2" t="s">
        <v>19</v>
      </c>
      <c r="E3762" s="2" t="s">
        <v>1877</v>
      </c>
      <c r="F3762" s="2" t="s">
        <v>12055</v>
      </c>
      <c r="G3762" s="2">
        <v>55600</v>
      </c>
      <c r="H3762" s="2" t="s">
        <v>120</v>
      </c>
      <c r="I3762" s="1">
        <v>41881</v>
      </c>
      <c r="J3762" s="2" t="s">
        <v>23</v>
      </c>
      <c r="K3762" s="2"/>
      <c r="L3762" s="2" t="s">
        <v>24</v>
      </c>
      <c r="M3762" s="2">
        <v>11</v>
      </c>
      <c r="N3762" s="2" t="s">
        <v>3866</v>
      </c>
      <c r="O3762" s="2" t="s">
        <v>36</v>
      </c>
      <c r="P3762" s="2" t="s">
        <v>12056</v>
      </c>
      <c r="Q3762" s="2" t="s">
        <v>12057</v>
      </c>
      <c r="R3762" t="str">
        <f>IFERROR(INDEX(ReadySub!$A$2:$A$1153, MATCH(T3762, ReadySub!$Q$2:$Q$1153, 0)), "")</f>
        <v/>
      </c>
      <c r="S3762" s="2" t="str">
        <f t="shared" si="174"/>
        <v>P0W 1E0_11_EMO</v>
      </c>
      <c r="T3762" s="2" t="str">
        <f t="shared" si="175"/>
        <v>P0W 1E0_11 SCHOOL ST_EMO</v>
      </c>
      <c r="U3762" s="12" t="str">
        <f t="shared" si="176"/>
        <v>ST</v>
      </c>
    </row>
    <row r="3763" spans="1:21" ht="13" x14ac:dyDescent="0.25">
      <c r="A3763" s="9">
        <v>45777</v>
      </c>
      <c r="B3763" s="2" t="s">
        <v>716</v>
      </c>
      <c r="C3763" s="2" t="s">
        <v>18</v>
      </c>
      <c r="D3763" s="2" t="s">
        <v>89</v>
      </c>
      <c r="E3763" s="2" t="s">
        <v>598</v>
      </c>
      <c r="F3763" s="2" t="s">
        <v>12059</v>
      </c>
      <c r="G3763" s="2">
        <v>55603</v>
      </c>
      <c r="H3763" s="2" t="s">
        <v>104</v>
      </c>
      <c r="I3763" s="1">
        <v>41881</v>
      </c>
      <c r="J3763" s="2" t="s">
        <v>23</v>
      </c>
      <c r="K3763" s="2"/>
      <c r="L3763" s="2" t="s">
        <v>24</v>
      </c>
      <c r="M3763" s="2">
        <v>235</v>
      </c>
      <c r="N3763" s="2" t="s">
        <v>4436</v>
      </c>
      <c r="O3763" s="2" t="s">
        <v>26</v>
      </c>
      <c r="P3763" s="2" t="s">
        <v>911</v>
      </c>
      <c r="Q3763" s="2" t="s">
        <v>12060</v>
      </c>
      <c r="R3763" t="str">
        <f>IFERROR(INDEX(ReadySub!$A$2:$A$1153, MATCH(T3763, ReadySub!$Q$2:$Q$1153, 0)), "")</f>
        <v/>
      </c>
      <c r="S3763" s="2" t="str">
        <f t="shared" si="174"/>
        <v>L6R 0J9_235_BRAMPTON</v>
      </c>
      <c r="T3763" s="2" t="str">
        <f t="shared" si="175"/>
        <v>L6R 0J9_235 FATHER TOBIN RD_BRAMPTON</v>
      </c>
      <c r="U3763" s="12" t="str">
        <f t="shared" si="176"/>
        <v>RD</v>
      </c>
    </row>
    <row r="3764" spans="1:21" ht="13" x14ac:dyDescent="0.25">
      <c r="A3764" s="9">
        <v>45777</v>
      </c>
      <c r="B3764" s="2" t="s">
        <v>12062</v>
      </c>
      <c r="C3764" s="2" t="s">
        <v>18</v>
      </c>
      <c r="D3764" s="2" t="s">
        <v>89</v>
      </c>
      <c r="E3764" s="2" t="s">
        <v>90</v>
      </c>
      <c r="F3764" s="2" t="s">
        <v>12063</v>
      </c>
      <c r="G3764" s="2">
        <v>55607</v>
      </c>
      <c r="H3764" s="2" t="s">
        <v>120</v>
      </c>
      <c r="I3764" s="1">
        <v>41881</v>
      </c>
      <c r="J3764" s="2" t="s">
        <v>23</v>
      </c>
      <c r="K3764" s="2"/>
      <c r="L3764" s="2" t="s">
        <v>172</v>
      </c>
      <c r="M3764" s="2">
        <v>116</v>
      </c>
      <c r="N3764" s="2" t="s">
        <v>12064</v>
      </c>
      <c r="O3764" s="2"/>
      <c r="P3764" s="2" t="s">
        <v>9050</v>
      </c>
      <c r="Q3764" s="2" t="s">
        <v>12065</v>
      </c>
      <c r="R3764" t="str">
        <f>IFERROR(INDEX(ReadySub!$A$2:$A$1153, MATCH(T3764, ReadySub!$Q$2:$Q$1153, 0)), "")</f>
        <v/>
      </c>
      <c r="S3764" s="2" t="str">
        <f t="shared" si="174"/>
        <v>M6L 2K5_116_NORTH YORK</v>
      </c>
      <c r="T3764" s="2" t="str">
        <f t="shared" si="175"/>
        <v>M6L 2K5_116 CORNELIUS PARKWAY 0_NORTH YORK</v>
      </c>
      <c r="U3764" s="12">
        <f t="shared" si="176"/>
        <v>0</v>
      </c>
    </row>
    <row r="3765" spans="1:21" ht="13" x14ac:dyDescent="0.25">
      <c r="A3765" s="9">
        <v>45777</v>
      </c>
      <c r="B3765" s="2" t="s">
        <v>610</v>
      </c>
      <c r="C3765" s="2" t="s">
        <v>18</v>
      </c>
      <c r="D3765" s="2" t="s">
        <v>89</v>
      </c>
      <c r="E3765" s="2" t="s">
        <v>90</v>
      </c>
      <c r="F3765" s="2" t="s">
        <v>12066</v>
      </c>
      <c r="G3765" s="2">
        <v>55608</v>
      </c>
      <c r="H3765" s="2" t="s">
        <v>120</v>
      </c>
      <c r="I3765" s="1">
        <v>41881</v>
      </c>
      <c r="J3765" s="2" t="s">
        <v>23</v>
      </c>
      <c r="K3765" s="2"/>
      <c r="L3765" s="2" t="s">
        <v>24</v>
      </c>
      <c r="M3765" s="2">
        <v>14</v>
      </c>
      <c r="N3765" s="2" t="s">
        <v>9636</v>
      </c>
      <c r="O3765" s="2" t="s">
        <v>92</v>
      </c>
      <c r="P3765" s="2" t="s">
        <v>93</v>
      </c>
      <c r="Q3765" s="2" t="s">
        <v>9637</v>
      </c>
      <c r="R3765">
        <f>IFERROR(INDEX(ReadySub!$A$2:$A$1153, MATCH(T3765, ReadySub!$Q$2:$Q$1153, 0)), "")</f>
        <v>1187</v>
      </c>
      <c r="S3765" s="2" t="str">
        <f t="shared" si="174"/>
        <v>M6P 3P8_14_TORONTO</v>
      </c>
      <c r="T3765" s="2" t="str">
        <f t="shared" si="175"/>
        <v>M6P 3P8_14 RUSKIN AVE_TORONTO</v>
      </c>
      <c r="U3765" s="12" t="str">
        <f t="shared" si="176"/>
        <v>AVE</v>
      </c>
    </row>
    <row r="3766" spans="1:21" ht="13" x14ac:dyDescent="0.25">
      <c r="A3766" s="9">
        <v>45777</v>
      </c>
      <c r="B3766" s="2" t="s">
        <v>610</v>
      </c>
      <c r="C3766" s="2" t="s">
        <v>18</v>
      </c>
      <c r="D3766" s="2" t="s">
        <v>89</v>
      </c>
      <c r="E3766" s="2" t="s">
        <v>90</v>
      </c>
      <c r="F3766" s="2" t="s">
        <v>1169</v>
      </c>
      <c r="G3766" s="2">
        <v>55609</v>
      </c>
      <c r="H3766" s="2" t="s">
        <v>120</v>
      </c>
      <c r="I3766" s="1">
        <v>41881</v>
      </c>
      <c r="J3766" s="2" t="s">
        <v>23</v>
      </c>
      <c r="K3766" s="2"/>
      <c r="L3766" s="2" t="s">
        <v>24</v>
      </c>
      <c r="M3766" s="2">
        <v>315</v>
      </c>
      <c r="N3766" s="2" t="s">
        <v>1170</v>
      </c>
      <c r="O3766" s="2" t="s">
        <v>36</v>
      </c>
      <c r="P3766" s="2" t="s">
        <v>93</v>
      </c>
      <c r="Q3766" s="2" t="s">
        <v>1171</v>
      </c>
      <c r="R3766" t="str">
        <f>IFERROR(INDEX(ReadySub!$A$2:$A$1153, MATCH(T3766, ReadySub!$Q$2:$Q$1153, 0)), "")</f>
        <v/>
      </c>
      <c r="S3766" s="2" t="str">
        <f t="shared" si="174"/>
        <v>M6N 2Z4_315_TORONTO</v>
      </c>
      <c r="T3766" s="2" t="str">
        <f t="shared" si="175"/>
        <v>M6N 2Z4_315 OSLER ST_TORONTO</v>
      </c>
      <c r="U3766" s="12" t="str">
        <f t="shared" si="176"/>
        <v>ST</v>
      </c>
    </row>
    <row r="3767" spans="1:21" ht="13" x14ac:dyDescent="0.25">
      <c r="A3767" s="9">
        <v>45777</v>
      </c>
      <c r="B3767" s="2" t="s">
        <v>74</v>
      </c>
      <c r="C3767" s="2" t="s">
        <v>18</v>
      </c>
      <c r="D3767" s="2" t="s">
        <v>89</v>
      </c>
      <c r="E3767" s="2" t="s">
        <v>2753</v>
      </c>
      <c r="F3767" s="2" t="s">
        <v>12067</v>
      </c>
      <c r="G3767" s="2">
        <v>55610</v>
      </c>
      <c r="H3767" s="2" t="s">
        <v>104</v>
      </c>
      <c r="I3767" s="1">
        <v>41881</v>
      </c>
      <c r="J3767" s="2" t="s">
        <v>23</v>
      </c>
      <c r="K3767" s="2"/>
      <c r="L3767" s="2" t="s">
        <v>24</v>
      </c>
      <c r="M3767" s="2">
        <v>50</v>
      </c>
      <c r="N3767" s="2" t="s">
        <v>12068</v>
      </c>
      <c r="O3767" s="2" t="s">
        <v>47</v>
      </c>
      <c r="P3767" s="2" t="s">
        <v>2755</v>
      </c>
      <c r="Q3767" s="2" t="s">
        <v>12069</v>
      </c>
      <c r="R3767" t="str">
        <f>IFERROR(INDEX(ReadySub!$A$2:$A$1153, MATCH(T3767, ReadySub!$Q$2:$Q$1153, 0)), "")</f>
        <v/>
      </c>
      <c r="S3767" s="2" t="str">
        <f t="shared" si="174"/>
        <v>L9W 4C8_50_ORANGEVILLE</v>
      </c>
      <c r="T3767" s="2" t="str">
        <f t="shared" si="175"/>
        <v>L9W 4C8_50 MEADOW DR_ORANGEVILLE</v>
      </c>
      <c r="U3767" s="12" t="str">
        <f t="shared" si="176"/>
        <v>DR</v>
      </c>
    </row>
    <row r="3768" spans="1:21" ht="13" x14ac:dyDescent="0.25">
      <c r="A3768" s="9">
        <v>45777</v>
      </c>
      <c r="B3768" s="2" t="s">
        <v>610</v>
      </c>
      <c r="C3768" s="2" t="s">
        <v>18</v>
      </c>
      <c r="D3768" s="2" t="s">
        <v>89</v>
      </c>
      <c r="E3768" s="2" t="s">
        <v>90</v>
      </c>
      <c r="F3768" s="2" t="s">
        <v>3634</v>
      </c>
      <c r="G3768" s="2">
        <v>55611</v>
      </c>
      <c r="H3768" s="2" t="s">
        <v>120</v>
      </c>
      <c r="I3768" s="1">
        <v>41881</v>
      </c>
      <c r="J3768" s="2" t="s">
        <v>23</v>
      </c>
      <c r="K3768" s="2"/>
      <c r="L3768" s="2" t="s">
        <v>24</v>
      </c>
      <c r="M3768" s="2">
        <v>9</v>
      </c>
      <c r="N3768" s="2" t="s">
        <v>3635</v>
      </c>
      <c r="O3768" s="2" t="s">
        <v>36</v>
      </c>
      <c r="P3768" s="2" t="s">
        <v>93</v>
      </c>
      <c r="Q3768" s="2" t="s">
        <v>3636</v>
      </c>
      <c r="R3768" t="str">
        <f>IFERROR(INDEX(ReadySub!$A$2:$A$1153, MATCH(T3768, ReadySub!$Q$2:$Q$1153, 0)), "")</f>
        <v/>
      </c>
      <c r="S3768" s="2" t="str">
        <f t="shared" si="174"/>
        <v>M6L 2S5_9_TORONTO</v>
      </c>
      <c r="T3768" s="2" t="str">
        <f t="shared" si="175"/>
        <v>M6L 2S5_9 BANNERMAN ST_TORONTO</v>
      </c>
      <c r="U3768" s="12" t="str">
        <f t="shared" si="176"/>
        <v>ST</v>
      </c>
    </row>
    <row r="3769" spans="1:21" ht="13" x14ac:dyDescent="0.25">
      <c r="A3769" s="9">
        <v>45777</v>
      </c>
      <c r="B3769" s="2" t="s">
        <v>12070</v>
      </c>
      <c r="C3769" s="2" t="s">
        <v>18</v>
      </c>
      <c r="D3769" s="2" t="s">
        <v>31</v>
      </c>
      <c r="E3769" s="2" t="s">
        <v>182</v>
      </c>
      <c r="F3769" s="2" t="s">
        <v>12070</v>
      </c>
      <c r="G3769" s="2">
        <v>55612</v>
      </c>
      <c r="H3769" s="2" t="s">
        <v>45</v>
      </c>
      <c r="I3769" s="1">
        <v>41881</v>
      </c>
      <c r="J3769" s="2" t="s">
        <v>23</v>
      </c>
      <c r="K3769" s="2"/>
      <c r="L3769" s="2" t="s">
        <v>24</v>
      </c>
      <c r="M3769" s="2">
        <v>4697</v>
      </c>
      <c r="N3769" s="2" t="s">
        <v>1226</v>
      </c>
      <c r="O3769" s="2"/>
      <c r="P3769" s="2" t="s">
        <v>257</v>
      </c>
      <c r="Q3769" s="2" t="s">
        <v>12071</v>
      </c>
      <c r="R3769" t="str">
        <f>IFERROR(INDEX(ReadySub!$A$2:$A$1153, MATCH(T3769, ReadySub!$Q$2:$Q$1153, 0)), "")</f>
        <v/>
      </c>
      <c r="S3769" s="2" t="str">
        <f t="shared" si="174"/>
        <v>L4L 1S6_4697_WOODBRIDGE</v>
      </c>
      <c r="T3769" s="2" t="str">
        <f t="shared" si="175"/>
        <v>L4L 1S6_4697 HIGHWAY 7 0_WOODBRIDGE</v>
      </c>
      <c r="U3769" s="12">
        <f t="shared" si="176"/>
        <v>0</v>
      </c>
    </row>
    <row r="3770" spans="1:21" ht="13" x14ac:dyDescent="0.25">
      <c r="A3770" s="9">
        <v>45777</v>
      </c>
      <c r="B3770" s="2" t="s">
        <v>421</v>
      </c>
      <c r="C3770" s="2" t="s">
        <v>18</v>
      </c>
      <c r="D3770" s="2" t="s">
        <v>51</v>
      </c>
      <c r="E3770" s="2" t="s">
        <v>52</v>
      </c>
      <c r="F3770" s="2" t="s">
        <v>12072</v>
      </c>
      <c r="G3770" s="2">
        <v>55613</v>
      </c>
      <c r="H3770" s="2" t="s">
        <v>120</v>
      </c>
      <c r="I3770" s="1">
        <v>41881</v>
      </c>
      <c r="J3770" s="2" t="s">
        <v>23</v>
      </c>
      <c r="K3770" s="2"/>
      <c r="L3770" s="2" t="s">
        <v>24</v>
      </c>
      <c r="M3770" s="2">
        <v>4</v>
      </c>
      <c r="N3770" s="2" t="s">
        <v>12073</v>
      </c>
      <c r="O3770" s="2" t="s">
        <v>47</v>
      </c>
      <c r="P3770" s="2" t="s">
        <v>55</v>
      </c>
      <c r="Q3770" s="2" t="s">
        <v>12074</v>
      </c>
      <c r="R3770" t="str">
        <f>IFERROR(INDEX(ReadySub!$A$2:$A$1153, MATCH(T3770, ReadySub!$Q$2:$Q$1153, 0)), "")</f>
        <v/>
      </c>
      <c r="S3770" s="2" t="str">
        <f t="shared" si="174"/>
        <v>L1S 4X1_4_AJAX</v>
      </c>
      <c r="T3770" s="2" t="str">
        <f t="shared" si="175"/>
        <v>L1S 4X1_4 PARKES DR_AJAX</v>
      </c>
      <c r="U3770" s="12" t="str">
        <f t="shared" si="176"/>
        <v>DR</v>
      </c>
    </row>
    <row r="3771" spans="1:21" ht="13" x14ac:dyDescent="0.25">
      <c r="A3771" s="9">
        <v>45777</v>
      </c>
      <c r="B3771" s="2" t="s">
        <v>913</v>
      </c>
      <c r="C3771" s="2" t="s">
        <v>18</v>
      </c>
      <c r="D3771" s="2" t="s">
        <v>51</v>
      </c>
      <c r="E3771" s="2" t="s">
        <v>90</v>
      </c>
      <c r="F3771" s="2" t="s">
        <v>12075</v>
      </c>
      <c r="G3771" s="2">
        <v>55614</v>
      </c>
      <c r="H3771" s="2" t="s">
        <v>104</v>
      </c>
      <c r="I3771" s="1">
        <v>41881</v>
      </c>
      <c r="J3771" s="2" t="s">
        <v>23</v>
      </c>
      <c r="K3771" s="2"/>
      <c r="L3771" s="2" t="s">
        <v>24</v>
      </c>
      <c r="M3771" s="2">
        <v>112</v>
      </c>
      <c r="N3771" s="2" t="s">
        <v>12076</v>
      </c>
      <c r="O3771" s="2" t="s">
        <v>47</v>
      </c>
      <c r="P3771" s="2" t="s">
        <v>93</v>
      </c>
      <c r="Q3771" s="2" t="s">
        <v>12077</v>
      </c>
      <c r="R3771" t="str">
        <f>IFERROR(INDEX(ReadySub!$A$2:$A$1153, MATCH(T3771, ReadySub!$Q$2:$Q$1153, 0)), "")</f>
        <v/>
      </c>
      <c r="S3771" s="2" t="str">
        <f t="shared" si="174"/>
        <v>M1H 1X9_112_TORONTO</v>
      </c>
      <c r="T3771" s="2" t="str">
        <f t="shared" si="175"/>
        <v>M1H 1X9_112 SEDGEMOUNT DR_TORONTO</v>
      </c>
      <c r="U3771" s="12" t="str">
        <f t="shared" si="176"/>
        <v>DR</v>
      </c>
    </row>
    <row r="3772" spans="1:21" ht="13" x14ac:dyDescent="0.25">
      <c r="A3772" s="9">
        <v>45777</v>
      </c>
      <c r="B3772" s="2" t="s">
        <v>2252</v>
      </c>
      <c r="C3772" s="2" t="s">
        <v>18</v>
      </c>
      <c r="D3772" s="2" t="s">
        <v>51</v>
      </c>
      <c r="E3772" s="2" t="s">
        <v>90</v>
      </c>
      <c r="F3772" s="2" t="s">
        <v>12078</v>
      </c>
      <c r="G3772" s="2">
        <v>55616</v>
      </c>
      <c r="H3772" s="2" t="s">
        <v>104</v>
      </c>
      <c r="I3772" s="1">
        <v>41881</v>
      </c>
      <c r="J3772" s="2" t="s">
        <v>23</v>
      </c>
      <c r="K3772" s="2"/>
      <c r="L3772" s="2" t="s">
        <v>24</v>
      </c>
      <c r="M3772" s="2">
        <v>400</v>
      </c>
      <c r="N3772" s="2" t="s">
        <v>222</v>
      </c>
      <c r="O3772" s="2" t="s">
        <v>26</v>
      </c>
      <c r="P3772" s="2" t="s">
        <v>93</v>
      </c>
      <c r="Q3772" s="2" t="s">
        <v>12079</v>
      </c>
      <c r="R3772" t="str">
        <f>IFERROR(INDEX(ReadySub!$A$2:$A$1153, MATCH(T3772, ReadySub!$Q$2:$Q$1153, 0)), "")</f>
        <v/>
      </c>
      <c r="S3772" s="2" t="str">
        <f t="shared" si="174"/>
        <v>M4E 3M8_400_TORONTO</v>
      </c>
      <c r="T3772" s="2" t="str">
        <f t="shared" si="175"/>
        <v>M4E 3M8_400 SCARBOROUGH RD_TORONTO</v>
      </c>
      <c r="U3772" s="12" t="str">
        <f t="shared" si="176"/>
        <v>RD</v>
      </c>
    </row>
    <row r="3773" spans="1:21" ht="13" x14ac:dyDescent="0.25">
      <c r="A3773" s="9">
        <v>45777</v>
      </c>
      <c r="B3773" s="2" t="s">
        <v>3174</v>
      </c>
      <c r="C3773" s="2" t="s">
        <v>18</v>
      </c>
      <c r="D3773" s="2" t="s">
        <v>31</v>
      </c>
      <c r="E3773" s="2" t="s">
        <v>90</v>
      </c>
      <c r="F3773" s="2" t="s">
        <v>12080</v>
      </c>
      <c r="G3773" s="2">
        <v>55617</v>
      </c>
      <c r="H3773" s="2" t="s">
        <v>104</v>
      </c>
      <c r="I3773" s="1">
        <v>41881</v>
      </c>
      <c r="J3773" s="2" t="s">
        <v>23</v>
      </c>
      <c r="K3773" s="2"/>
      <c r="L3773" s="2" t="s">
        <v>24</v>
      </c>
      <c r="M3773" s="2">
        <v>25</v>
      </c>
      <c r="N3773" s="2" t="s">
        <v>12081</v>
      </c>
      <c r="O3773" s="2" t="s">
        <v>47</v>
      </c>
      <c r="P3773" s="2" t="s">
        <v>9050</v>
      </c>
      <c r="Q3773" s="2" t="s">
        <v>12082</v>
      </c>
      <c r="R3773" t="str">
        <f>IFERROR(INDEX(ReadySub!$A$2:$A$1153, MATCH(T3773, ReadySub!$Q$2:$Q$1153, 0)), "")</f>
        <v/>
      </c>
      <c r="S3773" s="2" t="str">
        <f t="shared" si="174"/>
        <v>M9M 2A8_25_NORTH YORK</v>
      </c>
      <c r="T3773" s="2" t="str">
        <f t="shared" si="175"/>
        <v>M9M 2A8_25 DAYSTROM DR_NORTH YORK</v>
      </c>
      <c r="U3773" s="12" t="str">
        <f t="shared" si="176"/>
        <v>DR</v>
      </c>
    </row>
    <row r="3774" spans="1:21" ht="13" x14ac:dyDescent="0.25">
      <c r="A3774" s="9">
        <v>45777</v>
      </c>
      <c r="B3774" s="2" t="s">
        <v>8709</v>
      </c>
      <c r="C3774" s="2" t="s">
        <v>18</v>
      </c>
      <c r="D3774" s="2" t="s">
        <v>31</v>
      </c>
      <c r="E3774" s="2" t="s">
        <v>90</v>
      </c>
      <c r="F3774" s="2" t="s">
        <v>12083</v>
      </c>
      <c r="G3774" s="2">
        <v>55618</v>
      </c>
      <c r="H3774" s="2" t="s">
        <v>120</v>
      </c>
      <c r="I3774" s="1">
        <v>41881</v>
      </c>
      <c r="J3774" s="2" t="s">
        <v>23</v>
      </c>
      <c r="K3774" s="2"/>
      <c r="L3774" s="2" t="s">
        <v>24</v>
      </c>
      <c r="M3774" s="2">
        <v>33</v>
      </c>
      <c r="N3774" s="2" t="s">
        <v>12084</v>
      </c>
      <c r="O3774" s="2" t="s">
        <v>101</v>
      </c>
      <c r="P3774" s="2" t="s">
        <v>93</v>
      </c>
      <c r="Q3774" s="2" t="s">
        <v>12085</v>
      </c>
      <c r="R3774">
        <f>IFERROR(INDEX(ReadySub!$A$2:$A$1153, MATCH(T3774, ReadySub!$Q$2:$Q$1153, 0)), "")</f>
        <v>0</v>
      </c>
      <c r="S3774" s="2" t="str">
        <f t="shared" si="174"/>
        <v>M3J 1G6_33_TORONTO</v>
      </c>
      <c r="T3774" s="2" t="str">
        <f t="shared" si="175"/>
        <v>M3J 1G6_33 LAMBERTON BLVD_TORONTO</v>
      </c>
      <c r="U3774" s="12" t="str">
        <f t="shared" si="176"/>
        <v>BLVD</v>
      </c>
    </row>
    <row r="3775" spans="1:21" ht="13" x14ac:dyDescent="0.25">
      <c r="A3775" s="9">
        <v>45777</v>
      </c>
      <c r="B3775" s="2" t="s">
        <v>3174</v>
      </c>
      <c r="C3775" s="2" t="s">
        <v>18</v>
      </c>
      <c r="D3775" s="2" t="s">
        <v>89</v>
      </c>
      <c r="E3775" s="2" t="s">
        <v>90</v>
      </c>
      <c r="F3775" s="2" t="s">
        <v>12086</v>
      </c>
      <c r="G3775" s="2">
        <v>55619</v>
      </c>
      <c r="H3775" s="2" t="s">
        <v>120</v>
      </c>
      <c r="I3775" s="1">
        <v>41881</v>
      </c>
      <c r="J3775" s="2" t="s">
        <v>23</v>
      </c>
      <c r="K3775" s="2"/>
      <c r="L3775" s="2" t="s">
        <v>113</v>
      </c>
      <c r="M3775" s="2">
        <v>78</v>
      </c>
      <c r="N3775" s="2" t="s">
        <v>2222</v>
      </c>
      <c r="O3775" s="2" t="s">
        <v>92</v>
      </c>
      <c r="P3775" s="2" t="s">
        <v>93</v>
      </c>
      <c r="Q3775" s="2" t="s">
        <v>10545</v>
      </c>
      <c r="R3775" t="str">
        <f>IFERROR(INDEX(ReadySub!$A$2:$A$1153, MATCH(T3775, ReadySub!$Q$2:$Q$1153, 0)), "")</f>
        <v/>
      </c>
      <c r="S3775" s="2" t="str">
        <f t="shared" si="174"/>
        <v>M6K 3L2_78_TORONTO</v>
      </c>
      <c r="T3775" s="2" t="str">
        <f t="shared" si="175"/>
        <v>M6K 3L2_78 SEAFORTH AVE_TORONTO</v>
      </c>
      <c r="U3775" s="12" t="str">
        <f t="shared" si="176"/>
        <v>AVE</v>
      </c>
    </row>
    <row r="3776" spans="1:21" ht="13" x14ac:dyDescent="0.25">
      <c r="A3776" s="9">
        <v>45777</v>
      </c>
      <c r="B3776" s="2" t="s">
        <v>74</v>
      </c>
      <c r="C3776" s="2" t="s">
        <v>18</v>
      </c>
      <c r="D3776" s="2" t="s">
        <v>89</v>
      </c>
      <c r="E3776" s="2" t="s">
        <v>598</v>
      </c>
      <c r="F3776" s="2" t="s">
        <v>12087</v>
      </c>
      <c r="G3776" s="2">
        <v>55620</v>
      </c>
      <c r="H3776" s="2" t="s">
        <v>104</v>
      </c>
      <c r="I3776" s="1">
        <v>41881</v>
      </c>
      <c r="J3776" s="2" t="s">
        <v>23</v>
      </c>
      <c r="K3776" s="2"/>
      <c r="L3776" s="2" t="s">
        <v>24</v>
      </c>
      <c r="M3776" s="2">
        <v>3749</v>
      </c>
      <c r="N3776" s="2" t="s">
        <v>266</v>
      </c>
      <c r="O3776" s="2" t="s">
        <v>36</v>
      </c>
      <c r="P3776" s="2" t="s">
        <v>6519</v>
      </c>
      <c r="Q3776" s="2" t="s">
        <v>12088</v>
      </c>
      <c r="R3776" t="str">
        <f>IFERROR(INDEX(ReadySub!$A$2:$A$1153, MATCH(T3776, ReadySub!$Q$2:$Q$1153, 0)), "")</f>
        <v/>
      </c>
      <c r="S3776" s="2" t="str">
        <f t="shared" si="174"/>
        <v>L7C 0T6_3749_CALEDON</v>
      </c>
      <c r="T3776" s="2" t="str">
        <f t="shared" si="175"/>
        <v>L7C 0T6_3749 KING ST_CALEDON</v>
      </c>
      <c r="U3776" s="12" t="str">
        <f t="shared" si="176"/>
        <v>ST</v>
      </c>
    </row>
    <row r="3777" spans="1:21" ht="13" x14ac:dyDescent="0.25">
      <c r="A3777" s="9">
        <v>45777</v>
      </c>
      <c r="B3777" s="2" t="s">
        <v>74</v>
      </c>
      <c r="C3777" s="2" t="s">
        <v>18</v>
      </c>
      <c r="D3777" s="2" t="s">
        <v>89</v>
      </c>
      <c r="E3777" s="2" t="s">
        <v>90</v>
      </c>
      <c r="F3777" s="2" t="s">
        <v>12089</v>
      </c>
      <c r="G3777" s="2">
        <v>55621</v>
      </c>
      <c r="H3777" s="2" t="s">
        <v>104</v>
      </c>
      <c r="I3777" s="1">
        <v>41882</v>
      </c>
      <c r="J3777" s="2" t="s">
        <v>23</v>
      </c>
      <c r="K3777" s="2"/>
      <c r="L3777" s="2" t="s">
        <v>24</v>
      </c>
      <c r="M3777" s="2">
        <v>285</v>
      </c>
      <c r="N3777" s="2" t="s">
        <v>1841</v>
      </c>
      <c r="O3777" s="2" t="s">
        <v>249</v>
      </c>
      <c r="P3777" s="2" t="s">
        <v>93</v>
      </c>
      <c r="Q3777" s="2" t="s">
        <v>1842</v>
      </c>
      <c r="R3777" t="str">
        <f>IFERROR(INDEX(ReadySub!$A$2:$A$1153, MATCH(T3777, ReadySub!$Q$2:$Q$1153, 0)), "")</f>
        <v/>
      </c>
      <c r="S3777" s="2" t="str">
        <f t="shared" si="174"/>
        <v>M6P 2G8_285_TORONTO</v>
      </c>
      <c r="T3777" s="2" t="str">
        <f t="shared" si="175"/>
        <v>M6P 2G8_285 INDIAN ROAD CRES_TORONTO</v>
      </c>
      <c r="U3777" s="12" t="str">
        <f t="shared" si="176"/>
        <v>CRES</v>
      </c>
    </row>
    <row r="3778" spans="1:21" ht="13" x14ac:dyDescent="0.25">
      <c r="A3778" s="9">
        <v>45777</v>
      </c>
      <c r="B3778" s="2" t="s">
        <v>4239</v>
      </c>
      <c r="C3778" s="2" t="s">
        <v>18</v>
      </c>
      <c r="D3778" s="2" t="s">
        <v>19</v>
      </c>
      <c r="E3778" s="2" t="s">
        <v>360</v>
      </c>
      <c r="F3778" s="2" t="s">
        <v>12090</v>
      </c>
      <c r="G3778" s="2">
        <v>55622</v>
      </c>
      <c r="H3778" s="2" t="s">
        <v>66</v>
      </c>
      <c r="I3778" s="1">
        <v>41882</v>
      </c>
      <c r="J3778" s="2" t="s">
        <v>23</v>
      </c>
      <c r="K3778" s="2"/>
      <c r="L3778" s="2" t="s">
        <v>24</v>
      </c>
      <c r="M3778" s="2">
        <v>6</v>
      </c>
      <c r="N3778" s="2" t="s">
        <v>4240</v>
      </c>
      <c r="O3778" s="2" t="s">
        <v>36</v>
      </c>
      <c r="P3778" s="2" t="s">
        <v>4241</v>
      </c>
      <c r="Q3778" s="2" t="s">
        <v>12091</v>
      </c>
      <c r="R3778" t="str">
        <f>IFERROR(INDEX(ReadySub!$A$2:$A$1153, MATCH(T3778, ReadySub!$Q$2:$Q$1153, 0)), "")</f>
        <v/>
      </c>
      <c r="S3778" s="2" t="str">
        <f t="shared" ref="S3778:S3841" si="177">UPPER(TRIM(Q3778))&amp;"_"&amp;UPPER(TRIM(M3778))&amp;"_"&amp;UPPER(TRIM(P3778))</f>
        <v>P5N 2A8_6_KAPUSKASING</v>
      </c>
      <c r="T3778" s="2" t="str">
        <f t="shared" ref="T3778:T3841" si="178">UPPER(TRIM(Q3778))&amp;"_"&amp;UPPER(TRIM(M3778&amp;" "&amp;N3778&amp;" "&amp;U3778))&amp;"_"&amp;UPPER(TRIM(P3778))</f>
        <v>P5N 2A8_6 CEDAR ST_KAPUSKASING</v>
      </c>
      <c r="U3778" s="12" t="str">
        <f t="shared" ref="U3778:U3841" si="179">IF(O3778="STREET","ST",IF(O3778="AVENUE","AVE",IF(O3778="DRIVE","DR",IF(O3778="ROAD","RD",IF(O3778="CRESCENT","CRES",IF(O3778="BOULEVARD","BLVD",IF(O3778="PLACE","PL",IF(O3778="COURT","CRT",O3778))))))))</f>
        <v>ST</v>
      </c>
    </row>
    <row r="3779" spans="1:21" ht="13" x14ac:dyDescent="0.25">
      <c r="A3779" s="9">
        <v>45777</v>
      </c>
      <c r="B3779" s="2" t="s">
        <v>74</v>
      </c>
      <c r="C3779" s="2" t="s">
        <v>18</v>
      </c>
      <c r="D3779" s="2" t="s">
        <v>51</v>
      </c>
      <c r="E3779" s="2" t="s">
        <v>90</v>
      </c>
      <c r="F3779" s="2" t="s">
        <v>12092</v>
      </c>
      <c r="G3779" s="2">
        <v>55623</v>
      </c>
      <c r="H3779" s="2" t="s">
        <v>104</v>
      </c>
      <c r="I3779" s="1">
        <v>41882</v>
      </c>
      <c r="J3779" s="2" t="s">
        <v>23</v>
      </c>
      <c r="K3779" s="2"/>
      <c r="L3779" s="2" t="s">
        <v>24</v>
      </c>
      <c r="M3779" s="2">
        <v>25</v>
      </c>
      <c r="N3779" s="2" t="s">
        <v>12093</v>
      </c>
      <c r="O3779" s="2" t="s">
        <v>26</v>
      </c>
      <c r="P3779" s="2" t="s">
        <v>93</v>
      </c>
      <c r="Q3779" s="2" t="s">
        <v>12094</v>
      </c>
      <c r="R3779" t="str">
        <f>IFERROR(INDEX(ReadySub!$A$2:$A$1153, MATCH(T3779, ReadySub!$Q$2:$Q$1153, 0)), "")</f>
        <v/>
      </c>
      <c r="S3779" s="2" t="str">
        <f t="shared" si="177"/>
        <v>M2J 1M4_25_TORONTO</v>
      </c>
      <c r="T3779" s="2" t="str">
        <f t="shared" si="178"/>
        <v>M2J 1M4_25 FOREST MANOR RD_TORONTO</v>
      </c>
      <c r="U3779" s="12" t="str">
        <f t="shared" si="179"/>
        <v>RD</v>
      </c>
    </row>
    <row r="3780" spans="1:21" ht="13" x14ac:dyDescent="0.25">
      <c r="A3780" s="9">
        <v>45777</v>
      </c>
      <c r="B3780" s="2" t="s">
        <v>566</v>
      </c>
      <c r="C3780" s="2" t="s">
        <v>18</v>
      </c>
      <c r="D3780" s="2" t="s">
        <v>19</v>
      </c>
      <c r="E3780" s="2" t="s">
        <v>111</v>
      </c>
      <c r="F3780" s="2" t="s">
        <v>12095</v>
      </c>
      <c r="G3780" s="2">
        <v>55625</v>
      </c>
      <c r="H3780" s="2" t="s">
        <v>120</v>
      </c>
      <c r="I3780" s="1">
        <v>41882</v>
      </c>
      <c r="J3780" s="2" t="s">
        <v>23</v>
      </c>
      <c r="K3780" s="2"/>
      <c r="L3780" s="2" t="s">
        <v>24</v>
      </c>
      <c r="M3780" s="2">
        <v>65</v>
      </c>
      <c r="N3780" s="2" t="s">
        <v>3293</v>
      </c>
      <c r="O3780" s="2" t="s">
        <v>92</v>
      </c>
      <c r="P3780" s="2" t="s">
        <v>122</v>
      </c>
      <c r="Q3780" s="2" t="s">
        <v>12096</v>
      </c>
      <c r="R3780" t="str">
        <f>IFERROR(INDEX(ReadySub!$A$2:$A$1153, MATCH(T3780, ReadySub!$Q$2:$Q$1153, 0)), "")</f>
        <v/>
      </c>
      <c r="S3780" s="2" t="str">
        <f t="shared" si="177"/>
        <v>P1A 3L4_65_NORTH BAY</v>
      </c>
      <c r="T3780" s="2" t="str">
        <f t="shared" si="178"/>
        <v>P1A 3L4_65 MARSHALL AVE_NORTH BAY</v>
      </c>
      <c r="U3780" s="12" t="str">
        <f t="shared" si="179"/>
        <v>AVE</v>
      </c>
    </row>
    <row r="3781" spans="1:21" ht="13" x14ac:dyDescent="0.25">
      <c r="A3781" s="9">
        <v>45777</v>
      </c>
      <c r="B3781" s="2" t="s">
        <v>6869</v>
      </c>
      <c r="C3781" s="2" t="s">
        <v>18</v>
      </c>
      <c r="D3781" s="2" t="s">
        <v>58</v>
      </c>
      <c r="E3781" s="2" t="s">
        <v>766</v>
      </c>
      <c r="F3781" s="2" t="s">
        <v>12097</v>
      </c>
      <c r="G3781" s="2">
        <v>55627</v>
      </c>
      <c r="H3781" s="2" t="s">
        <v>104</v>
      </c>
      <c r="I3781" s="1">
        <v>41882</v>
      </c>
      <c r="J3781" s="2" t="s">
        <v>23</v>
      </c>
      <c r="K3781" s="2"/>
      <c r="L3781" s="2" t="s">
        <v>24</v>
      </c>
      <c r="M3781" s="2">
        <v>365</v>
      </c>
      <c r="N3781" s="2" t="s">
        <v>5937</v>
      </c>
      <c r="O3781" s="2" t="s">
        <v>36</v>
      </c>
      <c r="P3781" s="2" t="s">
        <v>944</v>
      </c>
      <c r="Q3781" s="2" t="s">
        <v>12098</v>
      </c>
      <c r="R3781" t="str">
        <f>IFERROR(INDEX(ReadySub!$A$2:$A$1153, MATCH(T3781, ReadySub!$Q$2:$Q$1153, 0)), "")</f>
        <v/>
      </c>
      <c r="S3781" s="2" t="str">
        <f t="shared" si="177"/>
        <v>N1M 1J4_365_FERGUS</v>
      </c>
      <c r="T3781" s="2" t="str">
        <f t="shared" si="178"/>
        <v>N1M 1J4_365 ST. GEORGE ST_FERGUS</v>
      </c>
      <c r="U3781" s="12" t="str">
        <f t="shared" si="179"/>
        <v>ST</v>
      </c>
    </row>
    <row r="3782" spans="1:21" ht="13" x14ac:dyDescent="0.25">
      <c r="A3782" s="9">
        <v>45777</v>
      </c>
      <c r="B3782" s="2" t="s">
        <v>954</v>
      </c>
      <c r="C3782" s="2" t="s">
        <v>18</v>
      </c>
      <c r="D3782" s="2" t="s">
        <v>58</v>
      </c>
      <c r="E3782" s="2" t="s">
        <v>603</v>
      </c>
      <c r="F3782" s="2" t="s">
        <v>12099</v>
      </c>
      <c r="G3782" s="2">
        <v>55628</v>
      </c>
      <c r="H3782" s="2" t="s">
        <v>104</v>
      </c>
      <c r="I3782" s="1">
        <v>41882</v>
      </c>
      <c r="J3782" s="2" t="s">
        <v>23</v>
      </c>
      <c r="K3782" s="2"/>
      <c r="L3782" s="2" t="s">
        <v>24</v>
      </c>
      <c r="M3782" s="2">
        <v>1195</v>
      </c>
      <c r="N3782" s="2" t="s">
        <v>3507</v>
      </c>
      <c r="O3782" s="2" t="s">
        <v>26</v>
      </c>
      <c r="P3782" s="2" t="s">
        <v>606</v>
      </c>
      <c r="Q3782" s="2" t="s">
        <v>12100</v>
      </c>
      <c r="R3782">
        <f>IFERROR(INDEX(ReadySub!$A$2:$A$1153, MATCH(T3782, ReadySub!$Q$2:$Q$1153, 0)), "")</f>
        <v>1069</v>
      </c>
      <c r="S3782" s="2" t="str">
        <f t="shared" si="177"/>
        <v>L6L 2C3_1195_OAKVILLE</v>
      </c>
      <c r="T3782" s="2" t="str">
        <f t="shared" si="178"/>
        <v>L6L 2C3_1195 BRIDGE RD_OAKVILLE</v>
      </c>
      <c r="U3782" s="12" t="str">
        <f t="shared" si="179"/>
        <v>RD</v>
      </c>
    </row>
    <row r="3783" spans="1:21" ht="13" x14ac:dyDescent="0.25">
      <c r="A3783" s="9">
        <v>45777</v>
      </c>
      <c r="B3783" s="2" t="s">
        <v>716</v>
      </c>
      <c r="C3783" s="2" t="s">
        <v>18</v>
      </c>
      <c r="D3783" s="2" t="s">
        <v>89</v>
      </c>
      <c r="E3783" s="2" t="s">
        <v>90</v>
      </c>
      <c r="F3783" s="2" t="s">
        <v>12101</v>
      </c>
      <c r="G3783" s="2">
        <v>55630</v>
      </c>
      <c r="H3783" s="2" t="s">
        <v>104</v>
      </c>
      <c r="I3783" s="1">
        <v>41882</v>
      </c>
      <c r="J3783" s="2" t="s">
        <v>23</v>
      </c>
      <c r="K3783" s="2"/>
      <c r="L3783" s="2" t="s">
        <v>24</v>
      </c>
      <c r="M3783" s="2">
        <v>90</v>
      </c>
      <c r="N3783" s="2" t="s">
        <v>12102</v>
      </c>
      <c r="O3783" s="2" t="s">
        <v>36</v>
      </c>
      <c r="P3783" s="2" t="s">
        <v>93</v>
      </c>
      <c r="Q3783" s="2" t="s">
        <v>12103</v>
      </c>
      <c r="R3783" t="str">
        <f>IFERROR(INDEX(ReadySub!$A$2:$A$1153, MATCH(T3783, ReadySub!$Q$2:$Q$1153, 0)), "")</f>
        <v/>
      </c>
      <c r="S3783" s="2" t="str">
        <f t="shared" si="177"/>
        <v>M8W 3E9_90_TORONTO</v>
      </c>
      <c r="T3783" s="2" t="str">
        <f t="shared" si="178"/>
        <v>M8W 3E9_90 THIRTY-FIRST ST_TORONTO</v>
      </c>
      <c r="U3783" s="12" t="str">
        <f t="shared" si="179"/>
        <v>ST</v>
      </c>
    </row>
    <row r="3784" spans="1:21" ht="13" x14ac:dyDescent="0.25">
      <c r="A3784" s="9">
        <v>45777</v>
      </c>
      <c r="B3784" s="2" t="s">
        <v>716</v>
      </c>
      <c r="C3784" s="2" t="s">
        <v>18</v>
      </c>
      <c r="D3784" s="2" t="s">
        <v>89</v>
      </c>
      <c r="E3784" s="2" t="s">
        <v>598</v>
      </c>
      <c r="F3784" s="2" t="s">
        <v>12104</v>
      </c>
      <c r="G3784" s="2">
        <v>55631</v>
      </c>
      <c r="H3784" s="2" t="s">
        <v>104</v>
      </c>
      <c r="I3784" s="1">
        <v>41882</v>
      </c>
      <c r="J3784" s="2" t="s">
        <v>23</v>
      </c>
      <c r="K3784" s="2"/>
      <c r="L3784" s="2" t="s">
        <v>24</v>
      </c>
      <c r="M3784" s="2">
        <v>2250</v>
      </c>
      <c r="N3784" s="2" t="s">
        <v>8514</v>
      </c>
      <c r="O3784" s="2" t="s">
        <v>26</v>
      </c>
      <c r="P3784" s="2" t="s">
        <v>601</v>
      </c>
      <c r="Q3784" s="2" t="s">
        <v>8515</v>
      </c>
      <c r="R3784" t="str">
        <f>IFERROR(INDEX(ReadySub!$A$2:$A$1153, MATCH(T3784, ReadySub!$Q$2:$Q$1153, 0)), "")</f>
        <v/>
      </c>
      <c r="S3784" s="2" t="str">
        <f t="shared" si="177"/>
        <v>L5L 1B7_2250_MISSISSAUGA</v>
      </c>
      <c r="T3784" s="2" t="str">
        <f t="shared" si="178"/>
        <v>L5L 1B7_2250 COUNCIL RING RD_MISSISSAUGA</v>
      </c>
      <c r="U3784" s="12" t="str">
        <f t="shared" si="179"/>
        <v>RD</v>
      </c>
    </row>
    <row r="3785" spans="1:21" ht="13" x14ac:dyDescent="0.25">
      <c r="A3785" s="9">
        <v>45777</v>
      </c>
      <c r="B3785" s="2" t="s">
        <v>716</v>
      </c>
      <c r="C3785" s="2" t="s">
        <v>18</v>
      </c>
      <c r="D3785" s="2" t="s">
        <v>31</v>
      </c>
      <c r="E3785" s="2" t="s">
        <v>90</v>
      </c>
      <c r="F3785" s="2" t="s">
        <v>12105</v>
      </c>
      <c r="G3785" s="2">
        <v>55632</v>
      </c>
      <c r="H3785" s="2" t="s">
        <v>377</v>
      </c>
      <c r="I3785" s="1">
        <v>41882</v>
      </c>
      <c r="J3785" s="2" t="s">
        <v>23</v>
      </c>
      <c r="K3785" s="2"/>
      <c r="L3785" s="2" t="s">
        <v>24</v>
      </c>
      <c r="M3785" s="2">
        <v>1</v>
      </c>
      <c r="N3785" s="2" t="s">
        <v>2770</v>
      </c>
      <c r="O3785" s="2" t="s">
        <v>36</v>
      </c>
      <c r="P3785" s="2" t="s">
        <v>7812</v>
      </c>
      <c r="Q3785" s="2" t="s">
        <v>12106</v>
      </c>
      <c r="R3785" t="str">
        <f>IFERROR(INDEX(ReadySub!$A$2:$A$1153, MATCH(T3785, ReadySub!$Q$2:$Q$1153, 0)), "")</f>
        <v/>
      </c>
      <c r="S3785" s="2" t="str">
        <f t="shared" si="177"/>
        <v>M9R 3C8_1_ETOBICOKE</v>
      </c>
      <c r="T3785" s="2" t="str">
        <f t="shared" si="178"/>
        <v>M9R 3C8_1 YORK ST_ETOBICOKE</v>
      </c>
      <c r="U3785" s="12" t="str">
        <f t="shared" si="179"/>
        <v>ST</v>
      </c>
    </row>
    <row r="3786" spans="1:21" ht="13" x14ac:dyDescent="0.25">
      <c r="A3786" s="9">
        <v>45777</v>
      </c>
      <c r="B3786" s="2" t="s">
        <v>1886</v>
      </c>
      <c r="C3786" s="2" t="s">
        <v>18</v>
      </c>
      <c r="D3786" s="2" t="s">
        <v>58</v>
      </c>
      <c r="E3786" s="2" t="s">
        <v>766</v>
      </c>
      <c r="F3786" s="2" t="s">
        <v>12107</v>
      </c>
      <c r="G3786" s="2">
        <v>55633</v>
      </c>
      <c r="H3786" s="2" t="s">
        <v>104</v>
      </c>
      <c r="I3786" s="1">
        <v>41882</v>
      </c>
      <c r="J3786" s="2" t="s">
        <v>23</v>
      </c>
      <c r="K3786" s="2"/>
      <c r="L3786" s="2" t="s">
        <v>24</v>
      </c>
      <c r="M3786" s="2">
        <v>200</v>
      </c>
      <c r="N3786" s="2" t="s">
        <v>12108</v>
      </c>
      <c r="O3786" s="2" t="s">
        <v>36</v>
      </c>
      <c r="P3786" s="2" t="s">
        <v>769</v>
      </c>
      <c r="Q3786" s="2" t="s">
        <v>12109</v>
      </c>
      <c r="R3786" t="str">
        <f>IFERROR(INDEX(ReadySub!$A$2:$A$1153, MATCH(T3786, ReadySub!$Q$2:$Q$1153, 0)), "")</f>
        <v/>
      </c>
      <c r="S3786" s="2" t="str">
        <f t="shared" si="177"/>
        <v>N1G 0C5_200_GUELPH</v>
      </c>
      <c r="T3786" s="2" t="str">
        <f t="shared" si="178"/>
        <v>N1G 0C5_200 MCCANN ST_GUELPH</v>
      </c>
      <c r="U3786" s="12" t="str">
        <f t="shared" si="179"/>
        <v>ST</v>
      </c>
    </row>
    <row r="3787" spans="1:21" ht="13" x14ac:dyDescent="0.25">
      <c r="A3787" s="9">
        <v>45777</v>
      </c>
      <c r="B3787" s="2" t="s">
        <v>74</v>
      </c>
      <c r="C3787" s="2" t="s">
        <v>18</v>
      </c>
      <c r="D3787" s="2" t="s">
        <v>58</v>
      </c>
      <c r="E3787" s="2" t="s">
        <v>603</v>
      </c>
      <c r="F3787" s="2" t="s">
        <v>12110</v>
      </c>
      <c r="G3787" s="2">
        <v>55634</v>
      </c>
      <c r="H3787" s="2" t="s">
        <v>104</v>
      </c>
      <c r="I3787" s="1">
        <v>41882</v>
      </c>
      <c r="J3787" s="2" t="s">
        <v>23</v>
      </c>
      <c r="K3787" s="2"/>
      <c r="L3787" s="2" t="s">
        <v>24</v>
      </c>
      <c r="M3787" s="2">
        <v>512</v>
      </c>
      <c r="N3787" s="2" t="s">
        <v>180</v>
      </c>
      <c r="O3787" s="2" t="s">
        <v>36</v>
      </c>
      <c r="P3787" s="2" t="s">
        <v>5469</v>
      </c>
      <c r="Q3787" s="2" t="s">
        <v>12111</v>
      </c>
      <c r="R3787" t="str">
        <f>IFERROR(INDEX(ReadySub!$A$2:$A$1153, MATCH(T3787, ReadySub!$Q$2:$Q$1153, 0)), "")</f>
        <v/>
      </c>
      <c r="S3787" s="2" t="str">
        <f t="shared" si="177"/>
        <v>L7G 3S8_512_GLEN WILLIAMS</v>
      </c>
      <c r="T3787" s="2" t="str">
        <f t="shared" si="178"/>
        <v>L7G 3S8_512 MAIN ST_GLEN WILLIAMS</v>
      </c>
      <c r="U3787" s="12" t="str">
        <f t="shared" si="179"/>
        <v>ST</v>
      </c>
    </row>
    <row r="3788" spans="1:21" ht="13" x14ac:dyDescent="0.25">
      <c r="A3788" s="9">
        <v>45777</v>
      </c>
      <c r="B3788" s="2" t="s">
        <v>12112</v>
      </c>
      <c r="C3788" s="2" t="s">
        <v>18</v>
      </c>
      <c r="D3788" s="2" t="s">
        <v>58</v>
      </c>
      <c r="E3788" s="2" t="s">
        <v>766</v>
      </c>
      <c r="F3788" s="2" t="s">
        <v>12112</v>
      </c>
      <c r="G3788" s="2">
        <v>55635</v>
      </c>
      <c r="H3788" s="2" t="s">
        <v>120</v>
      </c>
      <c r="I3788" s="1">
        <v>41883</v>
      </c>
      <c r="J3788" s="2" t="s">
        <v>23</v>
      </c>
      <c r="K3788" s="2"/>
      <c r="L3788" s="2" t="s">
        <v>172</v>
      </c>
      <c r="M3788" s="2">
        <v>30</v>
      </c>
      <c r="N3788" s="2" t="s">
        <v>564</v>
      </c>
      <c r="O3788" s="2"/>
      <c r="P3788" s="2" t="s">
        <v>769</v>
      </c>
      <c r="Q3788" s="2" t="s">
        <v>12113</v>
      </c>
      <c r="R3788" t="str">
        <f>IFERROR(INDEX(ReadySub!$A$2:$A$1153, MATCH(T3788, ReadySub!$Q$2:$Q$1153, 0)), "")</f>
        <v/>
      </c>
      <c r="S3788" s="2" t="str">
        <f t="shared" si="177"/>
        <v>N1E 3S9_30_GUELPH</v>
      </c>
      <c r="T3788" s="2" t="str">
        <f t="shared" si="178"/>
        <v>N1E 3S9_30 BRIGHTON 0_GUELPH</v>
      </c>
      <c r="U3788" s="12">
        <f t="shared" si="179"/>
        <v>0</v>
      </c>
    </row>
    <row r="3789" spans="1:21" ht="13" x14ac:dyDescent="0.25">
      <c r="A3789" s="9">
        <v>45777</v>
      </c>
      <c r="B3789" s="2" t="s">
        <v>6804</v>
      </c>
      <c r="C3789" s="2" t="s">
        <v>18</v>
      </c>
      <c r="D3789" s="2" t="s">
        <v>19</v>
      </c>
      <c r="E3789" s="2" t="s">
        <v>360</v>
      </c>
      <c r="F3789" s="2" t="s">
        <v>12114</v>
      </c>
      <c r="G3789" s="2">
        <v>55636</v>
      </c>
      <c r="H3789" s="2" t="s">
        <v>120</v>
      </c>
      <c r="I3789" s="1">
        <v>41883</v>
      </c>
      <c r="J3789" s="2" t="s">
        <v>23</v>
      </c>
      <c r="K3789" s="2"/>
      <c r="L3789" s="2" t="s">
        <v>172</v>
      </c>
      <c r="M3789" s="2">
        <v>55</v>
      </c>
      <c r="N3789" s="2" t="s">
        <v>12115</v>
      </c>
      <c r="O3789" s="2" t="s">
        <v>92</v>
      </c>
      <c r="P3789" s="2" t="s">
        <v>4241</v>
      </c>
      <c r="Q3789" s="2" t="s">
        <v>12116</v>
      </c>
      <c r="R3789" t="str">
        <f>IFERROR(INDEX(ReadySub!$A$2:$A$1153, MATCH(T3789, ReadySub!$Q$2:$Q$1153, 0)), "")</f>
        <v/>
      </c>
      <c r="S3789" s="2" t="str">
        <f t="shared" si="177"/>
        <v>P0L 1V0_55_KAPUSKASING</v>
      </c>
      <c r="T3789" s="2" t="str">
        <f t="shared" si="178"/>
        <v>P0L 1V0_55 ST-AUBIN AVE_KAPUSKASING</v>
      </c>
      <c r="U3789" s="12" t="str">
        <f t="shared" si="179"/>
        <v>AVE</v>
      </c>
    </row>
    <row r="3790" spans="1:21" ht="13" x14ac:dyDescent="0.25">
      <c r="A3790" s="9">
        <v>45777</v>
      </c>
      <c r="B3790" s="2" t="s">
        <v>7742</v>
      </c>
      <c r="C3790" s="2" t="s">
        <v>18</v>
      </c>
      <c r="D3790" s="2" t="s">
        <v>31</v>
      </c>
      <c r="E3790" s="2" t="s">
        <v>90</v>
      </c>
      <c r="F3790" s="2" t="s">
        <v>12117</v>
      </c>
      <c r="G3790" s="2">
        <v>55637</v>
      </c>
      <c r="H3790" s="2" t="s">
        <v>120</v>
      </c>
      <c r="I3790" s="1">
        <v>41883</v>
      </c>
      <c r="J3790" s="2" t="s">
        <v>23</v>
      </c>
      <c r="K3790" s="2"/>
      <c r="L3790" s="2" t="s">
        <v>24</v>
      </c>
      <c r="M3790" s="2">
        <v>3180</v>
      </c>
      <c r="N3790" s="2" t="s">
        <v>1234</v>
      </c>
      <c r="O3790" s="2" t="s">
        <v>36</v>
      </c>
      <c r="P3790" s="2" t="s">
        <v>9050</v>
      </c>
      <c r="Q3790" s="2" t="s">
        <v>12118</v>
      </c>
      <c r="R3790" t="str">
        <f>IFERROR(INDEX(ReadySub!$A$2:$A$1153, MATCH(T3790, ReadySub!$Q$2:$Q$1153, 0)), "")</f>
        <v/>
      </c>
      <c r="S3790" s="2" t="str">
        <f t="shared" si="177"/>
        <v>M6A 2A9_3180_NORTH YORK</v>
      </c>
      <c r="T3790" s="2" t="str">
        <f t="shared" si="178"/>
        <v>M6A 2A9_3180 BATHURST ST_NORTH YORK</v>
      </c>
      <c r="U3790" s="12" t="str">
        <f t="shared" si="179"/>
        <v>ST</v>
      </c>
    </row>
    <row r="3791" spans="1:21" ht="13" x14ac:dyDescent="0.25">
      <c r="A3791" s="9">
        <v>45777</v>
      </c>
      <c r="B3791" s="2" t="s">
        <v>12120</v>
      </c>
      <c r="C3791" s="2" t="s">
        <v>18</v>
      </c>
      <c r="D3791" s="2" t="s">
        <v>51</v>
      </c>
      <c r="E3791" s="2" t="s">
        <v>90</v>
      </c>
      <c r="F3791" s="2" t="s">
        <v>12120</v>
      </c>
      <c r="G3791" s="2">
        <v>55639</v>
      </c>
      <c r="H3791" s="2" t="s">
        <v>120</v>
      </c>
      <c r="I3791" s="1">
        <v>41883</v>
      </c>
      <c r="J3791" s="2" t="s">
        <v>23</v>
      </c>
      <c r="K3791" s="2"/>
      <c r="L3791" s="2" t="s">
        <v>172</v>
      </c>
      <c r="M3791" s="2">
        <v>150</v>
      </c>
      <c r="N3791" s="2" t="s">
        <v>12121</v>
      </c>
      <c r="O3791" s="2"/>
      <c r="P3791" s="2" t="s">
        <v>93</v>
      </c>
      <c r="Q3791" s="2" t="s">
        <v>12122</v>
      </c>
      <c r="R3791" t="str">
        <f>IFERROR(INDEX(ReadySub!$A$2:$A$1153, MATCH(T3791, ReadySub!$Q$2:$Q$1153, 0)), "")</f>
        <v/>
      </c>
      <c r="S3791" s="2" t="str">
        <f t="shared" si="177"/>
        <v>M4A 2K7_150_TORONTO</v>
      </c>
      <c r="T3791" s="2" t="str">
        <f t="shared" si="178"/>
        <v>M4A 2K7_150 RUE CARNFORTH 0_TORONTO</v>
      </c>
      <c r="U3791" s="12">
        <f t="shared" si="179"/>
        <v>0</v>
      </c>
    </row>
    <row r="3792" spans="1:21" ht="13" x14ac:dyDescent="0.25">
      <c r="A3792" s="9">
        <v>45777</v>
      </c>
      <c r="B3792" s="2" t="s">
        <v>1432</v>
      </c>
      <c r="C3792" s="2" t="s">
        <v>18</v>
      </c>
      <c r="D3792" s="2" t="s">
        <v>51</v>
      </c>
      <c r="E3792" s="2" t="s">
        <v>90</v>
      </c>
      <c r="F3792" s="2" t="s">
        <v>12123</v>
      </c>
      <c r="G3792" s="2">
        <v>55640</v>
      </c>
      <c r="H3792" s="2" t="s">
        <v>45</v>
      </c>
      <c r="I3792" s="1">
        <v>41883</v>
      </c>
      <c r="J3792" s="2" t="s">
        <v>23</v>
      </c>
      <c r="K3792" s="2"/>
      <c r="L3792" s="2" t="s">
        <v>172</v>
      </c>
      <c r="M3792" s="2">
        <v>343</v>
      </c>
      <c r="N3792" s="2" t="s">
        <v>12124</v>
      </c>
      <c r="O3792" s="2" t="s">
        <v>92</v>
      </c>
      <c r="P3792" s="2" t="s">
        <v>93</v>
      </c>
      <c r="Q3792" s="2" t="s">
        <v>12125</v>
      </c>
      <c r="R3792" t="str">
        <f>IFERROR(INDEX(ReadySub!$A$2:$A$1153, MATCH(T3792, ReadySub!$Q$2:$Q$1153, 0)), "")</f>
        <v/>
      </c>
      <c r="S3792" s="2" t="str">
        <f t="shared" si="177"/>
        <v>M4J 3G4_343_TORONTO</v>
      </c>
      <c r="T3792" s="2" t="str">
        <f t="shared" si="178"/>
        <v>M4J 3G4_343 JONES AVE_TORONTO</v>
      </c>
      <c r="U3792" s="12" t="str">
        <f t="shared" si="179"/>
        <v>AVE</v>
      </c>
    </row>
    <row r="3793" spans="1:21" ht="13" x14ac:dyDescent="0.25">
      <c r="A3793" s="9">
        <v>45777</v>
      </c>
      <c r="B3793" s="2" t="s">
        <v>12126</v>
      </c>
      <c r="C3793" s="2" t="s">
        <v>18</v>
      </c>
      <c r="D3793" s="2" t="s">
        <v>89</v>
      </c>
      <c r="E3793" s="2" t="s">
        <v>598</v>
      </c>
      <c r="F3793" s="2" t="s">
        <v>12127</v>
      </c>
      <c r="G3793" s="2">
        <v>55641</v>
      </c>
      <c r="H3793" s="2" t="s">
        <v>45</v>
      </c>
      <c r="I3793" s="1">
        <v>41883</v>
      </c>
      <c r="J3793" s="2" t="s">
        <v>23</v>
      </c>
      <c r="K3793" s="2"/>
      <c r="L3793" s="2" t="s">
        <v>113</v>
      </c>
      <c r="M3793" s="2">
        <v>1575</v>
      </c>
      <c r="N3793" s="2" t="s">
        <v>1294</v>
      </c>
      <c r="O3793" s="2" t="s">
        <v>26</v>
      </c>
      <c r="P3793" s="2" t="s">
        <v>601</v>
      </c>
      <c r="Q3793" s="2" t="s">
        <v>7790</v>
      </c>
      <c r="R3793" t="str">
        <f>IFERROR(INDEX(ReadySub!$A$2:$A$1153, MATCH(T3793, ReadySub!$Q$2:$Q$1153, 0)), "")</f>
        <v/>
      </c>
      <c r="S3793" s="2" t="str">
        <f t="shared" si="177"/>
        <v>L5J 2X1_1575_MISSISSAUGA</v>
      </c>
      <c r="T3793" s="2" t="str">
        <f t="shared" si="178"/>
        <v>L5J 2X1_1575 CLARKSON RD_MISSISSAUGA</v>
      </c>
      <c r="U3793" s="12" t="str">
        <f t="shared" si="179"/>
        <v>RD</v>
      </c>
    </row>
    <row r="3794" spans="1:21" ht="13" x14ac:dyDescent="0.25">
      <c r="A3794" s="9">
        <v>45777</v>
      </c>
      <c r="B3794" s="2" t="s">
        <v>16662</v>
      </c>
      <c r="C3794" s="2" t="s">
        <v>18</v>
      </c>
      <c r="D3794" s="2" t="s">
        <v>19</v>
      </c>
      <c r="E3794" s="2" t="s">
        <v>168</v>
      </c>
      <c r="F3794" s="2" t="s">
        <v>12128</v>
      </c>
      <c r="G3794" s="2">
        <v>55643</v>
      </c>
      <c r="H3794" s="2" t="s">
        <v>104</v>
      </c>
      <c r="I3794" s="1">
        <v>41884</v>
      </c>
      <c r="J3794" s="2" t="s">
        <v>23</v>
      </c>
      <c r="K3794" s="2"/>
      <c r="L3794" s="2" t="s">
        <v>24</v>
      </c>
      <c r="M3794" s="2">
        <v>1310</v>
      </c>
      <c r="N3794" s="2" t="s">
        <v>7238</v>
      </c>
      <c r="O3794" s="2" t="s">
        <v>26</v>
      </c>
      <c r="P3794" s="2" t="s">
        <v>1618</v>
      </c>
      <c r="Q3794" s="2" t="s">
        <v>12129</v>
      </c>
      <c r="R3794" t="str">
        <f>IFERROR(INDEX(ReadySub!$A$2:$A$1153, MATCH(T3794, ReadySub!$Q$2:$Q$1153, 0)), "")</f>
        <v/>
      </c>
      <c r="S3794" s="2" t="str">
        <f t="shared" si="177"/>
        <v>L9S 4B7_1310_INNISFIL</v>
      </c>
      <c r="T3794" s="2" t="str">
        <f t="shared" si="178"/>
        <v>L9S 4B7_1310 INNISFIL BEACH RD_INNISFIL</v>
      </c>
      <c r="U3794" s="12" t="str">
        <f t="shared" si="179"/>
        <v>RD</v>
      </c>
    </row>
    <row r="3795" spans="1:21" ht="13" x14ac:dyDescent="0.25">
      <c r="A3795" s="9">
        <v>45777</v>
      </c>
      <c r="B3795" s="2" t="s">
        <v>4252</v>
      </c>
      <c r="C3795" s="2" t="s">
        <v>18</v>
      </c>
      <c r="D3795" s="2" t="s">
        <v>19</v>
      </c>
      <c r="E3795" s="2" t="s">
        <v>385</v>
      </c>
      <c r="F3795" s="2" t="s">
        <v>4252</v>
      </c>
      <c r="G3795" s="2">
        <v>55644</v>
      </c>
      <c r="H3795" s="2" t="s">
        <v>66</v>
      </c>
      <c r="I3795" s="1">
        <v>41884</v>
      </c>
      <c r="J3795" s="2" t="s">
        <v>23</v>
      </c>
      <c r="K3795" s="2"/>
      <c r="L3795" s="2" t="s">
        <v>24</v>
      </c>
      <c r="M3795" s="2">
        <v>134</v>
      </c>
      <c r="N3795" s="2" t="s">
        <v>12130</v>
      </c>
      <c r="O3795" s="2" t="s">
        <v>26</v>
      </c>
      <c r="P3795" s="2" t="s">
        <v>12131</v>
      </c>
      <c r="Q3795" s="2" t="s">
        <v>12132</v>
      </c>
      <c r="R3795" t="str">
        <f>IFERROR(INDEX(ReadySub!$A$2:$A$1153, MATCH(T3795, ReadySub!$Q$2:$Q$1153, 0)), "")</f>
        <v/>
      </c>
      <c r="S3795" s="2" t="str">
        <f t="shared" si="177"/>
        <v>P0P 1N0_134_MANITOWANING</v>
      </c>
      <c r="T3795" s="2" t="str">
        <f t="shared" si="178"/>
        <v>P0P 1N0_134 MICHAEL'S BAY RD_MANITOWANING</v>
      </c>
      <c r="U3795" s="12" t="str">
        <f t="shared" si="179"/>
        <v>RD</v>
      </c>
    </row>
    <row r="3796" spans="1:21" ht="13" x14ac:dyDescent="0.25">
      <c r="A3796" s="9">
        <v>45777</v>
      </c>
      <c r="B3796" s="2" t="s">
        <v>74</v>
      </c>
      <c r="C3796" s="2" t="s">
        <v>18</v>
      </c>
      <c r="D3796" s="2" t="s">
        <v>58</v>
      </c>
      <c r="E3796" s="2" t="s">
        <v>603</v>
      </c>
      <c r="F3796" s="2" t="s">
        <v>7707</v>
      </c>
      <c r="G3796" s="2">
        <v>55646</v>
      </c>
      <c r="H3796" s="2" t="s">
        <v>104</v>
      </c>
      <c r="I3796" s="1">
        <v>41885</v>
      </c>
      <c r="J3796" s="2" t="s">
        <v>23</v>
      </c>
      <c r="K3796" s="2"/>
      <c r="L3796" s="2" t="s">
        <v>24</v>
      </c>
      <c r="M3796" s="2">
        <v>80</v>
      </c>
      <c r="N3796" s="2" t="s">
        <v>2738</v>
      </c>
      <c r="O3796" s="2" t="s">
        <v>92</v>
      </c>
      <c r="P3796" s="2" t="s">
        <v>879</v>
      </c>
      <c r="Q3796" s="2" t="s">
        <v>12134</v>
      </c>
      <c r="R3796" t="str">
        <f>IFERROR(INDEX(ReadySub!$A$2:$A$1153, MATCH(T3796, ReadySub!$Q$2:$Q$1153, 0)), "")</f>
        <v/>
      </c>
      <c r="S3796" s="2" t="str">
        <f t="shared" si="177"/>
        <v>L9T 8N2_80_MILTON</v>
      </c>
      <c r="T3796" s="2" t="str">
        <f t="shared" si="178"/>
        <v>L9T 8N2_80 MCLAUGHLIN AVE_MILTON</v>
      </c>
      <c r="U3796" s="12" t="str">
        <f t="shared" si="179"/>
        <v>AVE</v>
      </c>
    </row>
    <row r="3797" spans="1:21" ht="13" x14ac:dyDescent="0.25">
      <c r="A3797" s="9">
        <v>45777</v>
      </c>
      <c r="B3797" s="2" t="s">
        <v>4000</v>
      </c>
      <c r="C3797" s="2" t="s">
        <v>18</v>
      </c>
      <c r="D3797" s="2" t="s">
        <v>19</v>
      </c>
      <c r="E3797" s="2" t="s">
        <v>291</v>
      </c>
      <c r="F3797" s="2" t="s">
        <v>12135</v>
      </c>
      <c r="G3797" s="2">
        <v>55647</v>
      </c>
      <c r="H3797" s="2" t="s">
        <v>120</v>
      </c>
      <c r="I3797" s="1">
        <v>41885</v>
      </c>
      <c r="J3797" s="2" t="s">
        <v>23</v>
      </c>
      <c r="K3797" s="2"/>
      <c r="L3797" s="2" t="s">
        <v>24</v>
      </c>
      <c r="M3797" s="2">
        <v>150</v>
      </c>
      <c r="N3797" s="2" t="s">
        <v>12136</v>
      </c>
      <c r="O3797" s="2" t="s">
        <v>92</v>
      </c>
      <c r="P3797" s="2" t="s">
        <v>292</v>
      </c>
      <c r="Q3797" s="2" t="s">
        <v>12137</v>
      </c>
      <c r="R3797" t="str">
        <f>IFERROR(INDEX(ReadySub!$A$2:$A$1153, MATCH(T3797, ReadySub!$Q$2:$Q$1153, 0)), "")</f>
        <v/>
      </c>
      <c r="S3797" s="2" t="str">
        <f t="shared" si="177"/>
        <v>P7C 1Z5_150_THUNDER BAY</v>
      </c>
      <c r="T3797" s="2" t="str">
        <f t="shared" si="178"/>
        <v>P7C 1Z5_150 REDWOOD AVE_THUNDER BAY</v>
      </c>
      <c r="U3797" s="12" t="str">
        <f t="shared" si="179"/>
        <v>AVE</v>
      </c>
    </row>
    <row r="3798" spans="1:21" ht="13" x14ac:dyDescent="0.25">
      <c r="A3798" s="9">
        <v>45777</v>
      </c>
      <c r="B3798" s="2" t="s">
        <v>74</v>
      </c>
      <c r="C3798" s="2" t="s">
        <v>18</v>
      </c>
      <c r="D3798" s="2" t="s">
        <v>58</v>
      </c>
      <c r="E3798" s="2" t="s">
        <v>603</v>
      </c>
      <c r="F3798" s="2" t="s">
        <v>12138</v>
      </c>
      <c r="G3798" s="2">
        <v>55649</v>
      </c>
      <c r="H3798" s="2" t="s">
        <v>104</v>
      </c>
      <c r="I3798" s="1">
        <v>41885</v>
      </c>
      <c r="J3798" s="2" t="s">
        <v>23</v>
      </c>
      <c r="K3798" s="2"/>
      <c r="L3798" s="2" t="s">
        <v>24</v>
      </c>
      <c r="M3798" s="2">
        <v>311</v>
      </c>
      <c r="N3798" s="2" t="s">
        <v>6486</v>
      </c>
      <c r="O3798" s="2" t="s">
        <v>101</v>
      </c>
      <c r="P3798" s="2" t="s">
        <v>879</v>
      </c>
      <c r="Q3798" s="2" t="s">
        <v>12139</v>
      </c>
      <c r="R3798" t="str">
        <f>IFERROR(INDEX(ReadySub!$A$2:$A$1153, MATCH(T3798, ReadySub!$Q$2:$Q$1153, 0)), "")</f>
        <v/>
      </c>
      <c r="S3798" s="2" t="str">
        <f t="shared" si="177"/>
        <v>L9T 7M4_311_MILTON</v>
      </c>
      <c r="T3798" s="2" t="str">
        <f t="shared" si="178"/>
        <v>L9T 7M4_311 SAVOLINE BLVD_MILTON</v>
      </c>
      <c r="U3798" s="12" t="str">
        <f t="shared" si="179"/>
        <v>BLVD</v>
      </c>
    </row>
    <row r="3799" spans="1:21" ht="13" x14ac:dyDescent="0.25">
      <c r="A3799" s="9">
        <v>45777</v>
      </c>
      <c r="B3799" s="2" t="s">
        <v>901</v>
      </c>
      <c r="C3799" s="2" t="s">
        <v>18</v>
      </c>
      <c r="D3799" s="2" t="s">
        <v>19</v>
      </c>
      <c r="E3799" s="2" t="s">
        <v>896</v>
      </c>
      <c r="F3799" s="2" t="s">
        <v>12141</v>
      </c>
      <c r="G3799" s="2">
        <v>55651</v>
      </c>
      <c r="H3799" s="2" t="s">
        <v>120</v>
      </c>
      <c r="I3799" s="1">
        <v>41886</v>
      </c>
      <c r="J3799" s="2" t="s">
        <v>23</v>
      </c>
      <c r="K3799" s="2"/>
      <c r="L3799" s="2" t="s">
        <v>24</v>
      </c>
      <c r="M3799" s="2">
        <v>231</v>
      </c>
      <c r="N3799" s="2" t="s">
        <v>3341</v>
      </c>
      <c r="O3799" s="2" t="s">
        <v>92</v>
      </c>
      <c r="P3799" s="2" t="s">
        <v>2517</v>
      </c>
      <c r="Q3799" s="2" t="s">
        <v>2518</v>
      </c>
      <c r="R3799" t="str">
        <f>IFERROR(INDEX(ReadySub!$A$2:$A$1153, MATCH(T3799, ReadySub!$Q$2:$Q$1153, 0)), "")</f>
        <v/>
      </c>
      <c r="S3799" s="2" t="str">
        <f t="shared" si="177"/>
        <v>N0G 1L0_231_CHESLEY</v>
      </c>
      <c r="T3799" s="2" t="str">
        <f t="shared" si="178"/>
        <v>N0G 1L0_231 4TH AVE_CHESLEY</v>
      </c>
      <c r="U3799" s="12" t="str">
        <f t="shared" si="179"/>
        <v>AVE</v>
      </c>
    </row>
    <row r="3800" spans="1:21" ht="13" x14ac:dyDescent="0.25">
      <c r="A3800" s="9">
        <v>45777</v>
      </c>
      <c r="B3800" s="2" t="s">
        <v>6225</v>
      </c>
      <c r="C3800" s="2" t="s">
        <v>18</v>
      </c>
      <c r="D3800" s="2" t="s">
        <v>150</v>
      </c>
      <c r="E3800" s="2" t="s">
        <v>162</v>
      </c>
      <c r="F3800" s="2" t="s">
        <v>12142</v>
      </c>
      <c r="G3800" s="2">
        <v>55653</v>
      </c>
      <c r="H3800" s="2" t="s">
        <v>141</v>
      </c>
      <c r="I3800" s="1">
        <v>41887</v>
      </c>
      <c r="J3800" s="2" t="s">
        <v>23</v>
      </c>
      <c r="K3800" s="2"/>
      <c r="L3800" s="2" t="s">
        <v>172</v>
      </c>
      <c r="M3800" s="2">
        <v>614</v>
      </c>
      <c r="N3800" s="2" t="s">
        <v>9704</v>
      </c>
      <c r="O3800" s="2" t="s">
        <v>736</v>
      </c>
      <c r="P3800" s="2" t="s">
        <v>175</v>
      </c>
      <c r="Q3800" s="2" t="s">
        <v>9705</v>
      </c>
      <c r="R3800" t="str">
        <f>IFERROR(INDEX(ReadySub!$A$2:$A$1153, MATCH(T3800, ReadySub!$Q$2:$Q$1153, 0)), "")</f>
        <v/>
      </c>
      <c r="S3800" s="2" t="str">
        <f t="shared" si="177"/>
        <v>K1J 6Z6_614_GLOUCESTER</v>
      </c>
      <c r="T3800" s="2" t="str">
        <f t="shared" si="178"/>
        <v>K1J 6Z6_614 EASTVALE PROMENADE_GLOUCESTER</v>
      </c>
      <c r="U3800" s="12" t="str">
        <f t="shared" si="179"/>
        <v>Promenade</v>
      </c>
    </row>
    <row r="3801" spans="1:21" ht="13" x14ac:dyDescent="0.25">
      <c r="A3801" s="9">
        <v>45777</v>
      </c>
      <c r="B3801" s="2" t="s">
        <v>12144</v>
      </c>
      <c r="C3801" s="2" t="s">
        <v>18</v>
      </c>
      <c r="D3801" s="2" t="s">
        <v>89</v>
      </c>
      <c r="E3801" s="2" t="s">
        <v>598</v>
      </c>
      <c r="F3801" s="2" t="s">
        <v>12145</v>
      </c>
      <c r="G3801" s="2">
        <v>55655</v>
      </c>
      <c r="H3801" s="2" t="s">
        <v>66</v>
      </c>
      <c r="I3801" s="1">
        <v>41887</v>
      </c>
      <c r="J3801" s="2" t="s">
        <v>23</v>
      </c>
      <c r="K3801" s="2"/>
      <c r="L3801" s="2" t="s">
        <v>24</v>
      </c>
      <c r="M3801" s="2">
        <v>130</v>
      </c>
      <c r="N3801" s="2" t="s">
        <v>12146</v>
      </c>
      <c r="O3801" s="2" t="s">
        <v>26</v>
      </c>
      <c r="P3801" s="2" t="s">
        <v>601</v>
      </c>
      <c r="Q3801" s="2" t="s">
        <v>12147</v>
      </c>
      <c r="R3801" t="str">
        <f>IFERROR(INDEX(ReadySub!$A$2:$A$1153, MATCH(T3801, ReadySub!$Q$2:$Q$1153, 0)), "")</f>
        <v/>
      </c>
      <c r="S3801" s="2" t="str">
        <f t="shared" si="177"/>
        <v>L5G 2E5_130_MISSISSAUGA</v>
      </c>
      <c r="T3801" s="2" t="str">
        <f t="shared" si="178"/>
        <v>L5G 2E5_130 MINEOLA RD_MISSISSAUGA</v>
      </c>
      <c r="U3801" s="12" t="str">
        <f t="shared" si="179"/>
        <v>RD</v>
      </c>
    </row>
    <row r="3802" spans="1:21" ht="13" x14ac:dyDescent="0.25">
      <c r="A3802" s="9">
        <v>45777</v>
      </c>
      <c r="B3802" s="2" t="s">
        <v>74</v>
      </c>
      <c r="C3802" s="2" t="s">
        <v>18</v>
      </c>
      <c r="D3802" s="2" t="s">
        <v>89</v>
      </c>
      <c r="E3802" s="2" t="s">
        <v>598</v>
      </c>
      <c r="F3802" s="2" t="s">
        <v>7401</v>
      </c>
      <c r="G3802" s="2">
        <v>55659</v>
      </c>
      <c r="H3802" s="2" t="s">
        <v>104</v>
      </c>
      <c r="I3802" s="1">
        <v>41892</v>
      </c>
      <c r="J3802" s="2" t="s">
        <v>23</v>
      </c>
      <c r="K3802" s="2"/>
      <c r="L3802" s="2" t="s">
        <v>24</v>
      </c>
      <c r="M3802" s="2">
        <v>465</v>
      </c>
      <c r="N3802" s="2" t="s">
        <v>885</v>
      </c>
      <c r="O3802" s="2" t="s">
        <v>26</v>
      </c>
      <c r="P3802" s="2" t="s">
        <v>601</v>
      </c>
      <c r="Q3802" s="2" t="s">
        <v>12148</v>
      </c>
      <c r="R3802" t="str">
        <f>IFERROR(INDEX(ReadySub!$A$2:$A$1153, MATCH(T3802, ReadySub!$Q$2:$Q$1153, 0)), "")</f>
        <v/>
      </c>
      <c r="S3802" s="2" t="str">
        <f t="shared" si="177"/>
        <v>L5M 7B6_465_MISSISSAUGA</v>
      </c>
      <c r="T3802" s="2" t="str">
        <f t="shared" si="178"/>
        <v>L5M 7B6_465 FAIRVIEW RD_MISSISSAUGA</v>
      </c>
      <c r="U3802" s="12" t="str">
        <f t="shared" si="179"/>
        <v>RD</v>
      </c>
    </row>
    <row r="3803" spans="1:21" ht="13" x14ac:dyDescent="0.25">
      <c r="A3803" s="9">
        <v>45777</v>
      </c>
      <c r="B3803" s="2" t="s">
        <v>5485</v>
      </c>
      <c r="C3803" s="2" t="s">
        <v>18</v>
      </c>
      <c r="D3803" s="2" t="s">
        <v>150</v>
      </c>
      <c r="E3803" s="2" t="s">
        <v>551</v>
      </c>
      <c r="F3803" s="2" t="s">
        <v>12149</v>
      </c>
      <c r="G3803" s="2">
        <v>55660</v>
      </c>
      <c r="H3803" s="2" t="s">
        <v>104</v>
      </c>
      <c r="I3803" s="1">
        <v>41892</v>
      </c>
      <c r="J3803" s="2" t="s">
        <v>23</v>
      </c>
      <c r="K3803" s="2"/>
      <c r="L3803" s="2" t="s">
        <v>24</v>
      </c>
      <c r="M3803" s="2">
        <v>13</v>
      </c>
      <c r="N3803" s="2" t="s">
        <v>6931</v>
      </c>
      <c r="O3803" s="2" t="s">
        <v>36</v>
      </c>
      <c r="P3803" s="2" t="s">
        <v>3773</v>
      </c>
      <c r="Q3803" s="2" t="s">
        <v>3774</v>
      </c>
      <c r="R3803" t="str">
        <f>IFERROR(INDEX(ReadySub!$A$2:$A$1153, MATCH(T3803, ReadySub!$Q$2:$Q$1153, 0)), "")</f>
        <v/>
      </c>
      <c r="S3803" s="2" t="str">
        <f t="shared" si="177"/>
        <v>K0C 1P0_13_LONG SAULT</v>
      </c>
      <c r="T3803" s="2" t="str">
        <f t="shared" si="178"/>
        <v>K0C 1P0_13 BETHUNE ST_LONG SAULT</v>
      </c>
      <c r="U3803" s="12" t="str">
        <f t="shared" si="179"/>
        <v>ST</v>
      </c>
    </row>
    <row r="3804" spans="1:21" ht="13" x14ac:dyDescent="0.25">
      <c r="A3804" s="9">
        <v>45777</v>
      </c>
      <c r="B3804" s="2" t="s">
        <v>712</v>
      </c>
      <c r="C3804" s="2" t="s">
        <v>18</v>
      </c>
      <c r="D3804" s="2" t="s">
        <v>150</v>
      </c>
      <c r="E3804" s="2" t="s">
        <v>162</v>
      </c>
      <c r="F3804" s="2" t="s">
        <v>12150</v>
      </c>
      <c r="G3804" s="2">
        <v>55661</v>
      </c>
      <c r="H3804" s="2" t="s">
        <v>45</v>
      </c>
      <c r="I3804" s="1">
        <v>41892</v>
      </c>
      <c r="J3804" s="2" t="s">
        <v>23</v>
      </c>
      <c r="K3804" s="2"/>
      <c r="L3804" s="2" t="s">
        <v>172</v>
      </c>
      <c r="M3804" s="2">
        <v>1999</v>
      </c>
      <c r="N3804" s="2" t="s">
        <v>12151</v>
      </c>
      <c r="O3804" s="2" t="s">
        <v>92</v>
      </c>
      <c r="P3804" s="2" t="s">
        <v>860</v>
      </c>
      <c r="Q3804" s="2" t="s">
        <v>12152</v>
      </c>
      <c r="R3804" t="str">
        <f>IFERROR(INDEX(ReadySub!$A$2:$A$1153, MATCH(T3804, ReadySub!$Q$2:$Q$1153, 0)), "")</f>
        <v/>
      </c>
      <c r="S3804" s="2" t="str">
        <f t="shared" si="177"/>
        <v>K4A 3Y6_1999_ORLÉANS</v>
      </c>
      <c r="T3804" s="2" t="str">
        <f t="shared" si="178"/>
        <v>K4A 3Y6_1999 PROVENCE AVE_ORLÉANS</v>
      </c>
      <c r="U3804" s="12" t="str">
        <f t="shared" si="179"/>
        <v>AVE</v>
      </c>
    </row>
    <row r="3805" spans="1:21" ht="13" x14ac:dyDescent="0.25">
      <c r="A3805" s="9">
        <v>45777</v>
      </c>
      <c r="B3805" s="2" t="s">
        <v>12153</v>
      </c>
      <c r="C3805" s="2" t="s">
        <v>18</v>
      </c>
      <c r="D3805" s="2" t="s">
        <v>51</v>
      </c>
      <c r="E3805" s="2" t="s">
        <v>90</v>
      </c>
      <c r="F3805" s="2" t="s">
        <v>12153</v>
      </c>
      <c r="G3805" s="2">
        <v>55662</v>
      </c>
      <c r="H3805" s="2" t="s">
        <v>45</v>
      </c>
      <c r="I3805" s="1">
        <v>41893</v>
      </c>
      <c r="J3805" s="2" t="s">
        <v>23</v>
      </c>
      <c r="K3805" s="2"/>
      <c r="L3805" s="2" t="s">
        <v>24</v>
      </c>
      <c r="M3805" s="2">
        <v>262</v>
      </c>
      <c r="N3805" s="2" t="s">
        <v>9488</v>
      </c>
      <c r="O3805" s="2" t="s">
        <v>26</v>
      </c>
      <c r="P3805" s="2" t="s">
        <v>93</v>
      </c>
      <c r="Q3805" s="2" t="s">
        <v>12154</v>
      </c>
      <c r="R3805" t="str">
        <f>IFERROR(INDEX(ReadySub!$A$2:$A$1153, MATCH(T3805, ReadySub!$Q$2:$Q$1153, 0)), "")</f>
        <v/>
      </c>
      <c r="S3805" s="2" t="str">
        <f t="shared" si="177"/>
        <v>M4L 2W7_262_TORONTO</v>
      </c>
      <c r="T3805" s="2" t="str">
        <f t="shared" si="178"/>
        <v>M4L 2W7_262 WOODFIELD RD_TORONTO</v>
      </c>
      <c r="U3805" s="12" t="str">
        <f t="shared" si="179"/>
        <v>RD</v>
      </c>
    </row>
    <row r="3806" spans="1:21" ht="13" x14ac:dyDescent="0.25">
      <c r="A3806" s="9">
        <v>45777</v>
      </c>
      <c r="B3806" s="2" t="s">
        <v>4980</v>
      </c>
      <c r="C3806" s="2" t="s">
        <v>18</v>
      </c>
      <c r="D3806" s="2" t="s">
        <v>58</v>
      </c>
      <c r="E3806" s="2" t="s">
        <v>766</v>
      </c>
      <c r="F3806" s="2" t="s">
        <v>12155</v>
      </c>
      <c r="G3806" s="2">
        <v>55664</v>
      </c>
      <c r="H3806" s="2" t="s">
        <v>45</v>
      </c>
      <c r="I3806" s="1">
        <v>41901</v>
      </c>
      <c r="J3806" s="2" t="s">
        <v>23</v>
      </c>
      <c r="K3806" s="2"/>
      <c r="L3806" s="2" t="s">
        <v>24</v>
      </c>
      <c r="M3806" s="2">
        <v>30</v>
      </c>
      <c r="N3806" s="2" t="s">
        <v>4448</v>
      </c>
      <c r="O3806" s="2" t="s">
        <v>36</v>
      </c>
      <c r="P3806" s="2" t="s">
        <v>4449</v>
      </c>
      <c r="Q3806" s="2" t="s">
        <v>4450</v>
      </c>
      <c r="R3806" t="str">
        <f>IFERROR(INDEX(ReadySub!$A$2:$A$1153, MATCH(T3806, ReadySub!$Q$2:$Q$1153, 0)), "")</f>
        <v/>
      </c>
      <c r="S3806" s="2" t="str">
        <f t="shared" si="177"/>
        <v>N0B 1S0_30_ELORA</v>
      </c>
      <c r="T3806" s="2" t="str">
        <f t="shared" si="178"/>
        <v>N0B 1S0_30 GEDDES ST_ELORA</v>
      </c>
      <c r="U3806" s="12" t="str">
        <f t="shared" si="179"/>
        <v>ST</v>
      </c>
    </row>
    <row r="3807" spans="1:21" ht="13" x14ac:dyDescent="0.25">
      <c r="A3807" s="9">
        <v>45777</v>
      </c>
      <c r="B3807" s="2" t="s">
        <v>230</v>
      </c>
      <c r="C3807" s="2" t="s">
        <v>18</v>
      </c>
      <c r="D3807" s="2" t="s">
        <v>89</v>
      </c>
      <c r="E3807" s="2" t="s">
        <v>598</v>
      </c>
      <c r="F3807" s="2" t="s">
        <v>12156</v>
      </c>
      <c r="G3807" s="2">
        <v>55666</v>
      </c>
      <c r="H3807" s="2" t="s">
        <v>104</v>
      </c>
      <c r="I3807" s="1">
        <v>41904</v>
      </c>
      <c r="J3807" s="2" t="s">
        <v>23</v>
      </c>
      <c r="K3807" s="2"/>
      <c r="L3807" s="2" t="s">
        <v>24</v>
      </c>
      <c r="M3807" s="2">
        <v>10125</v>
      </c>
      <c r="N3807" s="2" t="s">
        <v>12157</v>
      </c>
      <c r="O3807" s="2" t="s">
        <v>26</v>
      </c>
      <c r="P3807" s="2" t="s">
        <v>911</v>
      </c>
      <c r="Q3807" s="2" t="s">
        <v>12158</v>
      </c>
      <c r="R3807" t="str">
        <f>IFERROR(INDEX(ReadySub!$A$2:$A$1153, MATCH(T3807, ReadySub!$Q$2:$Q$1153, 0)), "")</f>
        <v/>
      </c>
      <c r="S3807" s="2" t="str">
        <f t="shared" si="177"/>
        <v>L7A 3Z6_10125_BRAMPTON</v>
      </c>
      <c r="T3807" s="2" t="str">
        <f t="shared" si="178"/>
        <v>L7A 3Z6_10125 CHINGUACOUSY RD_BRAMPTON</v>
      </c>
      <c r="U3807" s="12" t="str">
        <f t="shared" si="179"/>
        <v>RD</v>
      </c>
    </row>
    <row r="3808" spans="1:21" ht="13" x14ac:dyDescent="0.25">
      <c r="A3808" s="9">
        <v>45777</v>
      </c>
      <c r="B3808" s="2" t="s">
        <v>16700</v>
      </c>
      <c r="C3808" s="2" t="s">
        <v>18</v>
      </c>
      <c r="D3808" s="2" t="s">
        <v>31</v>
      </c>
      <c r="E3808" s="2" t="s">
        <v>182</v>
      </c>
      <c r="F3808" s="2" t="s">
        <v>12159</v>
      </c>
      <c r="G3808" s="2">
        <v>55667</v>
      </c>
      <c r="H3808" s="2" t="s">
        <v>104</v>
      </c>
      <c r="I3808" s="1">
        <v>41906</v>
      </c>
      <c r="J3808" s="2" t="s">
        <v>23</v>
      </c>
      <c r="K3808" s="2"/>
      <c r="L3808" s="2" t="s">
        <v>24</v>
      </c>
      <c r="M3808" s="2">
        <v>431</v>
      </c>
      <c r="N3808" s="2" t="s">
        <v>12160</v>
      </c>
      <c r="O3808" s="2" t="s">
        <v>101</v>
      </c>
      <c r="P3808" s="2" t="s">
        <v>1494</v>
      </c>
      <c r="Q3808" s="2" t="s">
        <v>12161</v>
      </c>
      <c r="R3808" t="str">
        <f>IFERROR(INDEX(ReadySub!$A$2:$A$1153, MATCH(T3808, ReadySub!$Q$2:$Q$1153, 0)), "")</f>
        <v/>
      </c>
      <c r="S3808" s="2" t="str">
        <f t="shared" si="177"/>
        <v>L6A 0X2_431_VAUGHAN</v>
      </c>
      <c r="T3808" s="2" t="str">
        <f t="shared" si="178"/>
        <v>L6A 0X2_431 ILAN RAMON BLVD_VAUGHAN</v>
      </c>
      <c r="U3808" s="12" t="str">
        <f t="shared" si="179"/>
        <v>BLVD</v>
      </c>
    </row>
    <row r="3809" spans="1:21" ht="13" x14ac:dyDescent="0.25">
      <c r="A3809" s="9">
        <v>45777</v>
      </c>
      <c r="B3809" s="2" t="s">
        <v>12162</v>
      </c>
      <c r="C3809" s="2" t="s">
        <v>18</v>
      </c>
      <c r="D3809" s="2" t="s">
        <v>58</v>
      </c>
      <c r="E3809" s="2" t="s">
        <v>244</v>
      </c>
      <c r="F3809" s="2" t="s">
        <v>12163</v>
      </c>
      <c r="G3809" s="2">
        <v>55668</v>
      </c>
      <c r="H3809" s="2" t="s">
        <v>2230</v>
      </c>
      <c r="I3809" s="1">
        <v>41908</v>
      </c>
      <c r="J3809" s="2" t="s">
        <v>23</v>
      </c>
      <c r="K3809" s="2"/>
      <c r="L3809" s="2" t="s">
        <v>3385</v>
      </c>
      <c r="M3809" s="2">
        <v>35</v>
      </c>
      <c r="N3809" s="2" t="s">
        <v>952</v>
      </c>
      <c r="O3809" s="2" t="s">
        <v>36</v>
      </c>
      <c r="P3809" s="2" t="s">
        <v>247</v>
      </c>
      <c r="Q3809" s="2" t="s">
        <v>12164</v>
      </c>
      <c r="R3809" t="str">
        <f>IFERROR(INDEX(ReadySub!$A$2:$A$1153, MATCH(T3809, ReadySub!$Q$2:$Q$1153, 0)), "")</f>
        <v/>
      </c>
      <c r="S3809" s="2" t="str">
        <f t="shared" si="177"/>
        <v>N5V 3H4_35_LONDON</v>
      </c>
      <c r="T3809" s="2" t="str">
        <f t="shared" si="178"/>
        <v>N5V 3H4_35 JIM ASHTON ST_LONDON</v>
      </c>
      <c r="U3809" s="12" t="str">
        <f t="shared" si="179"/>
        <v>ST</v>
      </c>
    </row>
    <row r="3810" spans="1:21" ht="13" x14ac:dyDescent="0.25">
      <c r="A3810" s="9">
        <v>45777</v>
      </c>
      <c r="B3810" s="2" t="s">
        <v>8519</v>
      </c>
      <c r="C3810" s="2" t="s">
        <v>18</v>
      </c>
      <c r="D3810" s="2" t="s">
        <v>89</v>
      </c>
      <c r="E3810" s="2" t="s">
        <v>598</v>
      </c>
      <c r="F3810" s="2" t="s">
        <v>8519</v>
      </c>
      <c r="G3810" s="2">
        <v>55670</v>
      </c>
      <c r="H3810" s="2" t="s">
        <v>53</v>
      </c>
      <c r="I3810" s="1">
        <v>41909</v>
      </c>
      <c r="J3810" s="2" t="s">
        <v>23</v>
      </c>
      <c r="K3810" s="2"/>
      <c r="L3810" s="2" t="s">
        <v>24</v>
      </c>
      <c r="M3810" s="2">
        <v>1444</v>
      </c>
      <c r="N3810" s="2" t="s">
        <v>485</v>
      </c>
      <c r="O3810" s="2" t="s">
        <v>249</v>
      </c>
      <c r="P3810" s="2" t="s">
        <v>601</v>
      </c>
      <c r="Q3810" s="2" t="s">
        <v>12165</v>
      </c>
      <c r="R3810" t="str">
        <f>IFERROR(INDEX(ReadySub!$A$2:$A$1153, MATCH(T3810, ReadySub!$Q$2:$Q$1153, 0)), "")</f>
        <v/>
      </c>
      <c r="S3810" s="2" t="str">
        <f t="shared" si="177"/>
        <v>L5C 1E9_1444_MISSISSAUGA</v>
      </c>
      <c r="T3810" s="2" t="str">
        <f t="shared" si="178"/>
        <v>L5C 1E9_1444 DUNDAS CRES_MISSISSAUGA</v>
      </c>
      <c r="U3810" s="12" t="str">
        <f t="shared" si="179"/>
        <v>CRES</v>
      </c>
    </row>
    <row r="3811" spans="1:21" ht="13" x14ac:dyDescent="0.25">
      <c r="A3811" s="9">
        <v>45777</v>
      </c>
      <c r="B3811" s="2" t="s">
        <v>3454</v>
      </c>
      <c r="C3811" s="2" t="s">
        <v>18</v>
      </c>
      <c r="D3811" s="2" t="s">
        <v>150</v>
      </c>
      <c r="E3811" s="2" t="s">
        <v>720</v>
      </c>
      <c r="F3811" s="2" t="s">
        <v>12168</v>
      </c>
      <c r="G3811" s="2">
        <v>55676</v>
      </c>
      <c r="H3811" s="2" t="s">
        <v>104</v>
      </c>
      <c r="I3811" s="1">
        <v>41916</v>
      </c>
      <c r="J3811" s="2" t="s">
        <v>23</v>
      </c>
      <c r="K3811" s="2"/>
      <c r="L3811" s="2" t="s">
        <v>24</v>
      </c>
      <c r="M3811" s="2">
        <v>200</v>
      </c>
      <c r="N3811" s="2" t="s">
        <v>4871</v>
      </c>
      <c r="O3811" s="2" t="s">
        <v>36</v>
      </c>
      <c r="P3811" s="2" t="s">
        <v>3446</v>
      </c>
      <c r="Q3811" s="2" t="s">
        <v>12169</v>
      </c>
      <c r="R3811" t="str">
        <f>IFERROR(INDEX(ReadySub!$A$2:$A$1153, MATCH(T3811, ReadySub!$Q$2:$Q$1153, 0)), "")</f>
        <v/>
      </c>
      <c r="S3811" s="2" t="str">
        <f t="shared" si="177"/>
        <v>K8A 5S7_200_PEMBROKE</v>
      </c>
      <c r="T3811" s="2" t="str">
        <f t="shared" si="178"/>
        <v>K8A 5S7_200 ISABELLA ST_PEMBROKE</v>
      </c>
      <c r="U3811" s="12" t="str">
        <f t="shared" si="179"/>
        <v>ST</v>
      </c>
    </row>
    <row r="3812" spans="1:21" ht="13" x14ac:dyDescent="0.25">
      <c r="A3812" s="9">
        <v>45777</v>
      </c>
      <c r="B3812" s="2" t="s">
        <v>12170</v>
      </c>
      <c r="C3812" s="2" t="s">
        <v>18</v>
      </c>
      <c r="D3812" s="2" t="s">
        <v>58</v>
      </c>
      <c r="E3812" s="2" t="s">
        <v>80</v>
      </c>
      <c r="F3812" s="2" t="s">
        <v>12170</v>
      </c>
      <c r="G3812" s="2">
        <v>55678</v>
      </c>
      <c r="H3812" s="2" t="s">
        <v>66</v>
      </c>
      <c r="I3812" s="1">
        <v>41921</v>
      </c>
      <c r="J3812" s="2" t="s">
        <v>23</v>
      </c>
      <c r="K3812" s="2"/>
      <c r="L3812" s="2" t="s">
        <v>24</v>
      </c>
      <c r="M3812" s="2">
        <v>145</v>
      </c>
      <c r="N3812" s="2" t="s">
        <v>82</v>
      </c>
      <c r="O3812" s="2" t="s">
        <v>36</v>
      </c>
      <c r="P3812" s="2" t="s">
        <v>679</v>
      </c>
      <c r="Q3812" s="2" t="s">
        <v>12171</v>
      </c>
      <c r="R3812" t="str">
        <f>IFERROR(INDEX(ReadySub!$A$2:$A$1153, MATCH(T3812, ReadySub!$Q$2:$Q$1153, 0)), "")</f>
        <v/>
      </c>
      <c r="S3812" s="2" t="str">
        <f t="shared" si="177"/>
        <v>L0R 2H6_145_WATERDOWN</v>
      </c>
      <c r="T3812" s="2" t="str">
        <f t="shared" si="178"/>
        <v>L0R 2H6_145 HAMILTON ST_WATERDOWN</v>
      </c>
      <c r="U3812" s="12" t="str">
        <f t="shared" si="179"/>
        <v>ST</v>
      </c>
    </row>
    <row r="3813" spans="1:21" ht="13" x14ac:dyDescent="0.25">
      <c r="A3813" s="9">
        <v>45777</v>
      </c>
      <c r="B3813" s="2" t="s">
        <v>12172</v>
      </c>
      <c r="C3813" s="2" t="s">
        <v>18</v>
      </c>
      <c r="D3813" s="2" t="s">
        <v>51</v>
      </c>
      <c r="E3813" s="2" t="s">
        <v>52</v>
      </c>
      <c r="F3813" s="2" t="s">
        <v>12173</v>
      </c>
      <c r="G3813" s="2">
        <v>55698</v>
      </c>
      <c r="H3813" s="2" t="s">
        <v>120</v>
      </c>
      <c r="I3813" s="1">
        <v>41932</v>
      </c>
      <c r="J3813" s="2" t="s">
        <v>23</v>
      </c>
      <c r="K3813" s="2"/>
      <c r="L3813" s="2" t="s">
        <v>24</v>
      </c>
      <c r="M3813" s="2">
        <v>31</v>
      </c>
      <c r="N3813" s="2" t="s">
        <v>7013</v>
      </c>
      <c r="O3813" s="2" t="s">
        <v>26</v>
      </c>
      <c r="P3813" s="2" t="s">
        <v>55</v>
      </c>
      <c r="Q3813" s="2" t="s">
        <v>12174</v>
      </c>
      <c r="R3813" t="str">
        <f>IFERROR(INDEX(ReadySub!$A$2:$A$1153, MATCH(T3813, ReadySub!$Q$2:$Q$1153, 0)), "")</f>
        <v/>
      </c>
      <c r="S3813" s="2" t="str">
        <f t="shared" si="177"/>
        <v>L1T 2G2_31_AJAX</v>
      </c>
      <c r="T3813" s="2" t="str">
        <f t="shared" si="178"/>
        <v>L1T 2G2_31 BRENNAN RD_AJAX</v>
      </c>
      <c r="U3813" s="12" t="str">
        <f t="shared" si="179"/>
        <v>RD</v>
      </c>
    </row>
    <row r="3814" spans="1:21" ht="13" x14ac:dyDescent="0.25">
      <c r="A3814" s="9">
        <v>45777</v>
      </c>
      <c r="B3814" s="2" t="s">
        <v>74</v>
      </c>
      <c r="C3814" s="2" t="s">
        <v>18</v>
      </c>
      <c r="D3814" s="2" t="s">
        <v>51</v>
      </c>
      <c r="E3814" s="2" t="s">
        <v>90</v>
      </c>
      <c r="F3814" s="2" t="s">
        <v>12175</v>
      </c>
      <c r="G3814" s="2">
        <v>55699</v>
      </c>
      <c r="H3814" s="2" t="s">
        <v>45</v>
      </c>
      <c r="I3814" s="1">
        <v>41932</v>
      </c>
      <c r="J3814" s="2" t="s">
        <v>23</v>
      </c>
      <c r="K3814" s="2"/>
      <c r="L3814" s="2" t="s">
        <v>24</v>
      </c>
      <c r="M3814" s="2">
        <v>55</v>
      </c>
      <c r="N3814" s="2" t="s">
        <v>12093</v>
      </c>
      <c r="O3814" s="2" t="s">
        <v>26</v>
      </c>
      <c r="P3814" s="2" t="s">
        <v>93</v>
      </c>
      <c r="Q3814" s="2" t="s">
        <v>12094</v>
      </c>
      <c r="R3814" t="str">
        <f>IFERROR(INDEX(ReadySub!$A$2:$A$1153, MATCH(T3814, ReadySub!$Q$2:$Q$1153, 0)), "")</f>
        <v/>
      </c>
      <c r="S3814" s="2" t="str">
        <f t="shared" si="177"/>
        <v>M2J 1M4_55_TORONTO</v>
      </c>
      <c r="T3814" s="2" t="str">
        <f t="shared" si="178"/>
        <v>M2J 1M4_55 FOREST MANOR RD_TORONTO</v>
      </c>
      <c r="U3814" s="12" t="str">
        <f t="shared" si="179"/>
        <v>RD</v>
      </c>
    </row>
    <row r="3815" spans="1:21" ht="13" x14ac:dyDescent="0.25">
      <c r="A3815" s="9">
        <v>45777</v>
      </c>
      <c r="B3815" s="2" t="s">
        <v>4399</v>
      </c>
      <c r="C3815" s="2" t="s">
        <v>18</v>
      </c>
      <c r="D3815" s="2" t="s">
        <v>31</v>
      </c>
      <c r="E3815" s="2" t="s">
        <v>182</v>
      </c>
      <c r="F3815" s="2" t="s">
        <v>12177</v>
      </c>
      <c r="G3815" s="2">
        <v>55702</v>
      </c>
      <c r="H3815" s="2" t="s">
        <v>53</v>
      </c>
      <c r="I3815" s="1">
        <v>41939</v>
      </c>
      <c r="J3815" s="2" t="s">
        <v>23</v>
      </c>
      <c r="K3815" s="2"/>
      <c r="L3815" s="2" t="s">
        <v>24</v>
      </c>
      <c r="M3815" s="2">
        <v>4561</v>
      </c>
      <c r="N3815" s="2" t="s">
        <v>12178</v>
      </c>
      <c r="O3815" s="2" t="s">
        <v>36</v>
      </c>
      <c r="P3815" s="2" t="s">
        <v>241</v>
      </c>
      <c r="Q3815" s="2" t="s">
        <v>12179</v>
      </c>
      <c r="R3815" t="str">
        <f>IFERROR(INDEX(ReadySub!$A$2:$A$1153, MATCH(T3815, ReadySub!$Q$2:$Q$1153, 0)), "")</f>
        <v/>
      </c>
      <c r="S3815" s="2" t="str">
        <f t="shared" si="177"/>
        <v>L3R 1M4_4561_MARKHAM</v>
      </c>
      <c r="T3815" s="2" t="str">
        <f t="shared" si="178"/>
        <v>L3R 1M4_4561 HIGHWAY 7 EAST ST_MARKHAM</v>
      </c>
      <c r="U3815" s="12" t="str">
        <f t="shared" si="179"/>
        <v>ST</v>
      </c>
    </row>
    <row r="3816" spans="1:21" ht="13" x14ac:dyDescent="0.25">
      <c r="A3816" s="9">
        <v>45777</v>
      </c>
      <c r="B3816" s="2" t="s">
        <v>2684</v>
      </c>
      <c r="C3816" s="2" t="s">
        <v>18</v>
      </c>
      <c r="D3816" s="2" t="s">
        <v>102</v>
      </c>
      <c r="E3816" s="2" t="s">
        <v>775</v>
      </c>
      <c r="F3816" s="2" t="s">
        <v>12180</v>
      </c>
      <c r="G3816" s="2">
        <v>55703</v>
      </c>
      <c r="H3816" s="2" t="s">
        <v>45</v>
      </c>
      <c r="I3816" s="1">
        <v>41942</v>
      </c>
      <c r="J3816" s="2" t="s">
        <v>23</v>
      </c>
      <c r="K3816" s="2"/>
      <c r="L3816" s="2" t="s">
        <v>24</v>
      </c>
      <c r="M3816" s="2">
        <v>160</v>
      </c>
      <c r="N3816" s="2" t="s">
        <v>7628</v>
      </c>
      <c r="O3816" s="2" t="s">
        <v>92</v>
      </c>
      <c r="P3816" s="2" t="s">
        <v>1026</v>
      </c>
      <c r="Q3816" s="2" t="s">
        <v>12181</v>
      </c>
      <c r="R3816" t="str">
        <f>IFERROR(INDEX(ReadySub!$A$2:$A$1153, MATCH(T3816, ReadySub!$Q$2:$Q$1153, 0)), "")</f>
        <v/>
      </c>
      <c r="S3816" s="2" t="str">
        <f t="shared" si="177"/>
        <v>N2G 3M6_160_KITCHENER</v>
      </c>
      <c r="T3816" s="2" t="str">
        <f t="shared" si="178"/>
        <v>N2G 3M6_160 COURTLAND AVE_KITCHENER</v>
      </c>
      <c r="U3816" s="12" t="str">
        <f t="shared" si="179"/>
        <v>AVE</v>
      </c>
    </row>
    <row r="3817" spans="1:21" ht="13" x14ac:dyDescent="0.25">
      <c r="A3817" s="9">
        <v>45777</v>
      </c>
      <c r="B3817" s="2" t="s">
        <v>1960</v>
      </c>
      <c r="C3817" s="2" t="s">
        <v>18</v>
      </c>
      <c r="D3817" s="2" t="s">
        <v>58</v>
      </c>
      <c r="E3817" s="2" t="s">
        <v>603</v>
      </c>
      <c r="F3817" s="2" t="s">
        <v>12182</v>
      </c>
      <c r="G3817" s="2">
        <v>55704</v>
      </c>
      <c r="H3817" s="2" t="s">
        <v>45</v>
      </c>
      <c r="I3817" s="1">
        <v>41943</v>
      </c>
      <c r="J3817" s="2" t="s">
        <v>23</v>
      </c>
      <c r="K3817" s="2"/>
      <c r="L3817" s="2" t="s">
        <v>24</v>
      </c>
      <c r="M3817" s="2">
        <v>463</v>
      </c>
      <c r="N3817" s="2" t="s">
        <v>1692</v>
      </c>
      <c r="O3817" s="2" t="s">
        <v>26</v>
      </c>
      <c r="P3817" s="2" t="s">
        <v>606</v>
      </c>
      <c r="Q3817" s="2" t="s">
        <v>12183</v>
      </c>
      <c r="R3817" t="str">
        <f>IFERROR(INDEX(ReadySub!$A$2:$A$1153, MATCH(T3817, ReadySub!$Q$2:$Q$1153, 0)), "")</f>
        <v/>
      </c>
      <c r="S3817" s="2" t="str">
        <f t="shared" si="177"/>
        <v>L6J 4A7_463_OAKVILLE</v>
      </c>
      <c r="T3817" s="2" t="str">
        <f t="shared" si="178"/>
        <v>L6J 4A7_463 CORNWALL RD_OAKVILLE</v>
      </c>
      <c r="U3817" s="12" t="str">
        <f t="shared" si="179"/>
        <v>RD</v>
      </c>
    </row>
    <row r="3818" spans="1:21" ht="13" x14ac:dyDescent="0.25">
      <c r="A3818" s="9">
        <v>45777</v>
      </c>
      <c r="B3818" s="2" t="s">
        <v>1345</v>
      </c>
      <c r="C3818" s="2" t="s">
        <v>18</v>
      </c>
      <c r="D3818" s="2" t="s">
        <v>51</v>
      </c>
      <c r="E3818" s="2" t="s">
        <v>90</v>
      </c>
      <c r="F3818" s="2" t="s">
        <v>12184</v>
      </c>
      <c r="G3818" s="2">
        <v>55705</v>
      </c>
      <c r="H3818" s="2" t="s">
        <v>45</v>
      </c>
      <c r="I3818" s="1">
        <v>41943</v>
      </c>
      <c r="J3818" s="2" t="s">
        <v>23</v>
      </c>
      <c r="K3818" s="2"/>
      <c r="L3818" s="2" t="s">
        <v>24</v>
      </c>
      <c r="M3818" s="2">
        <v>14</v>
      </c>
      <c r="N3818" s="2" t="s">
        <v>12185</v>
      </c>
      <c r="O3818" s="2" t="s">
        <v>92</v>
      </c>
      <c r="P3818" s="2" t="s">
        <v>93</v>
      </c>
      <c r="Q3818" s="2" t="s">
        <v>12186</v>
      </c>
      <c r="R3818">
        <f>IFERROR(INDEX(ReadySub!$A$2:$A$1153, MATCH(T3818, ReadySub!$Q$2:$Q$1153, 0)), "")</f>
        <v>1905</v>
      </c>
      <c r="S3818" s="2" t="str">
        <f t="shared" si="177"/>
        <v>M4M 2R2_14_TORONTO</v>
      </c>
      <c r="T3818" s="2" t="str">
        <f t="shared" si="178"/>
        <v>M4M 2R2_14 VERRAL AVE_TORONTO</v>
      </c>
      <c r="U3818" s="12" t="str">
        <f t="shared" si="179"/>
        <v>AVE</v>
      </c>
    </row>
    <row r="3819" spans="1:21" ht="13" x14ac:dyDescent="0.25">
      <c r="A3819" s="9">
        <v>45777</v>
      </c>
      <c r="B3819" s="2" t="s">
        <v>12187</v>
      </c>
      <c r="C3819" s="2" t="s">
        <v>18</v>
      </c>
      <c r="D3819" s="2" t="s">
        <v>89</v>
      </c>
      <c r="E3819" s="2" t="s">
        <v>598</v>
      </c>
      <c r="F3819" s="2" t="s">
        <v>12188</v>
      </c>
      <c r="G3819" s="2">
        <v>55706</v>
      </c>
      <c r="H3819" s="2" t="s">
        <v>120</v>
      </c>
      <c r="I3819" s="1">
        <v>41943</v>
      </c>
      <c r="J3819" s="2" t="s">
        <v>23</v>
      </c>
      <c r="K3819" s="2"/>
      <c r="L3819" s="2" t="s">
        <v>24</v>
      </c>
      <c r="M3819" s="2">
        <v>225</v>
      </c>
      <c r="N3819" s="2" t="s">
        <v>12189</v>
      </c>
      <c r="O3819" s="2" t="s">
        <v>12190</v>
      </c>
      <c r="P3819" s="2" t="s">
        <v>911</v>
      </c>
      <c r="Q3819" s="2" t="s">
        <v>12191</v>
      </c>
      <c r="R3819" t="str">
        <f>IFERROR(INDEX(ReadySub!$A$2:$A$1153, MATCH(T3819, ReadySub!$Q$2:$Q$1153, 0)), "")</f>
        <v/>
      </c>
      <c r="S3819" s="2" t="str">
        <f t="shared" si="177"/>
        <v>L6P 3X3_225_BRAMPTON</v>
      </c>
      <c r="T3819" s="2" t="str">
        <f t="shared" si="178"/>
        <v>L6P 3X3_225 CASTLE OAKS CROSSING_BRAMPTON</v>
      </c>
      <c r="U3819" s="12" t="str">
        <f t="shared" si="179"/>
        <v>Crossing</v>
      </c>
    </row>
    <row r="3820" spans="1:21" ht="13" x14ac:dyDescent="0.25">
      <c r="A3820" s="9">
        <v>45777</v>
      </c>
      <c r="B3820" s="2" t="s">
        <v>3610</v>
      </c>
      <c r="C3820" s="2" t="s">
        <v>18</v>
      </c>
      <c r="D3820" s="2" t="s">
        <v>89</v>
      </c>
      <c r="E3820" s="2" t="s">
        <v>90</v>
      </c>
      <c r="F3820" s="2" t="s">
        <v>12192</v>
      </c>
      <c r="G3820" s="2">
        <v>55715</v>
      </c>
      <c r="H3820" s="2" t="s">
        <v>120</v>
      </c>
      <c r="I3820" s="1">
        <v>41949</v>
      </c>
      <c r="J3820" s="2" t="s">
        <v>23</v>
      </c>
      <c r="K3820" s="2"/>
      <c r="L3820" s="2" t="s">
        <v>24</v>
      </c>
      <c r="M3820" s="2">
        <v>256</v>
      </c>
      <c r="N3820" s="2" t="s">
        <v>5401</v>
      </c>
      <c r="O3820" s="2" t="s">
        <v>36</v>
      </c>
      <c r="P3820" s="2" t="s">
        <v>93</v>
      </c>
      <c r="Q3820" s="2" t="s">
        <v>12193</v>
      </c>
      <c r="R3820" t="str">
        <f>IFERROR(INDEX(ReadySub!$A$2:$A$1153, MATCH(T3820, ReadySub!$Q$2:$Q$1153, 0)), "")</f>
        <v/>
      </c>
      <c r="S3820" s="2" t="str">
        <f t="shared" si="177"/>
        <v>M6G 3B8_256_TORONTO</v>
      </c>
      <c r="T3820" s="2" t="str">
        <f t="shared" si="178"/>
        <v>M6G 3B8_256 CHRISTIE ST_TORONTO</v>
      </c>
      <c r="U3820" s="12" t="str">
        <f t="shared" si="179"/>
        <v>ST</v>
      </c>
    </row>
    <row r="3821" spans="1:21" ht="13" x14ac:dyDescent="0.25">
      <c r="A3821" s="9">
        <v>45777</v>
      </c>
      <c r="B3821" s="2" t="s">
        <v>1785</v>
      </c>
      <c r="C3821" s="2" t="s">
        <v>18</v>
      </c>
      <c r="D3821" s="2" t="s">
        <v>19</v>
      </c>
      <c r="E3821" s="2" t="s">
        <v>111</v>
      </c>
      <c r="F3821" s="2" t="s">
        <v>12194</v>
      </c>
      <c r="G3821" s="2">
        <v>55716</v>
      </c>
      <c r="H3821" s="2" t="s">
        <v>104</v>
      </c>
      <c r="I3821" s="1">
        <v>41950</v>
      </c>
      <c r="J3821" s="2" t="s">
        <v>23</v>
      </c>
      <c r="K3821" s="2"/>
      <c r="L3821" s="2" t="s">
        <v>172</v>
      </c>
      <c r="M3821" s="2">
        <v>245</v>
      </c>
      <c r="N3821" s="2" t="s">
        <v>12195</v>
      </c>
      <c r="O3821" s="2"/>
      <c r="P3821" s="2" t="s">
        <v>12196</v>
      </c>
      <c r="Q3821" s="2" t="s">
        <v>12197</v>
      </c>
      <c r="R3821" t="str">
        <f>IFERROR(INDEX(ReadySub!$A$2:$A$1153, MATCH(T3821, ReadySub!$Q$2:$Q$1153, 0)), "")</f>
        <v/>
      </c>
      <c r="S3821" s="2" t="str">
        <f t="shared" si="177"/>
        <v>P0H 1E0_245_BONFIELD</v>
      </c>
      <c r="T3821" s="2" t="str">
        <f t="shared" si="178"/>
        <v>P0H 1E0_245 YOUNG STREET 0_BONFIELD</v>
      </c>
      <c r="U3821" s="12">
        <f t="shared" si="179"/>
        <v>0</v>
      </c>
    </row>
    <row r="3822" spans="1:21" ht="13" x14ac:dyDescent="0.25">
      <c r="A3822" s="9">
        <v>45777</v>
      </c>
      <c r="B3822" s="2" t="s">
        <v>493</v>
      </c>
      <c r="C3822" s="2" t="s">
        <v>18</v>
      </c>
      <c r="D3822" s="2" t="s">
        <v>31</v>
      </c>
      <c r="E3822" s="2" t="s">
        <v>182</v>
      </c>
      <c r="F3822" s="2" t="s">
        <v>12198</v>
      </c>
      <c r="G3822" s="2">
        <v>55717</v>
      </c>
      <c r="H3822" s="2" t="s">
        <v>120</v>
      </c>
      <c r="I3822" s="1">
        <v>41955</v>
      </c>
      <c r="J3822" s="2" t="s">
        <v>23</v>
      </c>
      <c r="K3822" s="2"/>
      <c r="L3822" s="2" t="s">
        <v>24</v>
      </c>
      <c r="M3822" s="2">
        <v>388</v>
      </c>
      <c r="N3822" s="2" t="s">
        <v>12199</v>
      </c>
      <c r="O3822" s="2" t="s">
        <v>92</v>
      </c>
      <c r="P3822" s="2" t="s">
        <v>241</v>
      </c>
      <c r="Q3822" s="2" t="s">
        <v>12200</v>
      </c>
      <c r="R3822" t="str">
        <f>IFERROR(INDEX(ReadySub!$A$2:$A$1153, MATCH(T3822, ReadySub!$Q$2:$Q$1153, 0)), "")</f>
        <v/>
      </c>
      <c r="S3822" s="2" t="str">
        <f t="shared" si="177"/>
        <v>L6B 0J3_388_MARKHAM</v>
      </c>
      <c r="T3822" s="2" t="str">
        <f t="shared" si="178"/>
        <v>L6B 0J3_388 WHITES HILL AVE_MARKHAM</v>
      </c>
      <c r="U3822" s="12" t="str">
        <f t="shared" si="179"/>
        <v>AVE</v>
      </c>
    </row>
    <row r="3823" spans="1:21" ht="13" x14ac:dyDescent="0.25">
      <c r="A3823" s="9">
        <v>45777</v>
      </c>
      <c r="B3823" s="2" t="s">
        <v>12201</v>
      </c>
      <c r="C3823" s="2" t="s">
        <v>18</v>
      </c>
      <c r="D3823" s="2" t="s">
        <v>51</v>
      </c>
      <c r="E3823" s="2" t="s">
        <v>90</v>
      </c>
      <c r="F3823" s="2" t="s">
        <v>12202</v>
      </c>
      <c r="G3823" s="2">
        <v>55737</v>
      </c>
      <c r="H3823" s="2" t="s">
        <v>66</v>
      </c>
      <c r="I3823" s="1">
        <v>41956</v>
      </c>
      <c r="J3823" s="2" t="s">
        <v>23</v>
      </c>
      <c r="K3823" s="2"/>
      <c r="L3823" s="2" t="s">
        <v>24</v>
      </c>
      <c r="M3823" s="2">
        <v>583</v>
      </c>
      <c r="N3823" s="2" t="s">
        <v>4222</v>
      </c>
      <c r="O3823" s="2" t="s">
        <v>92</v>
      </c>
      <c r="P3823" s="2" t="s">
        <v>93</v>
      </c>
      <c r="Q3823" s="2" t="s">
        <v>12203</v>
      </c>
      <c r="R3823" t="str">
        <f>IFERROR(INDEX(ReadySub!$A$2:$A$1153, MATCH(T3823, ReadySub!$Q$2:$Q$1153, 0)), "")</f>
        <v/>
      </c>
      <c r="S3823" s="2" t="str">
        <f t="shared" si="177"/>
        <v>M4K 1P9_583_TORONTO</v>
      </c>
      <c r="T3823" s="2" t="str">
        <f t="shared" si="178"/>
        <v>M4K 1P9_583 DANFORTH AVE_TORONTO</v>
      </c>
      <c r="U3823" s="12" t="str">
        <f t="shared" si="179"/>
        <v>AVE</v>
      </c>
    </row>
    <row r="3824" spans="1:21" ht="13" x14ac:dyDescent="0.25">
      <c r="A3824" s="9">
        <v>45777</v>
      </c>
      <c r="B3824" s="2" t="s">
        <v>2204</v>
      </c>
      <c r="C3824" s="2" t="s">
        <v>18</v>
      </c>
      <c r="D3824" s="2" t="s">
        <v>19</v>
      </c>
      <c r="E3824" s="2" t="s">
        <v>364</v>
      </c>
      <c r="F3824" s="2" t="s">
        <v>12207</v>
      </c>
      <c r="G3824" s="2">
        <v>55739</v>
      </c>
      <c r="H3824" s="2" t="s">
        <v>141</v>
      </c>
      <c r="I3824" s="1">
        <v>41960</v>
      </c>
      <c r="J3824" s="2" t="s">
        <v>23</v>
      </c>
      <c r="K3824" s="2"/>
      <c r="L3824" s="2" t="s">
        <v>24</v>
      </c>
      <c r="M3824" s="2">
        <v>1</v>
      </c>
      <c r="N3824" s="2" t="s">
        <v>12208</v>
      </c>
      <c r="O3824" s="2" t="s">
        <v>36</v>
      </c>
      <c r="P3824" s="2" t="s">
        <v>12209</v>
      </c>
      <c r="Q3824" s="2" t="s">
        <v>12210</v>
      </c>
      <c r="R3824" t="str">
        <f>IFERROR(INDEX(ReadySub!$A$2:$A$1153, MATCH(T3824, ReadySub!$Q$2:$Q$1153, 0)), "")</f>
        <v/>
      </c>
      <c r="S3824" s="2" t="str">
        <f t="shared" si="177"/>
        <v>P0J 1G0_1_ELK LAKE</v>
      </c>
      <c r="T3824" s="2" t="str">
        <f t="shared" si="178"/>
        <v>P0J 1G0_1 FIRST ST_ELK LAKE</v>
      </c>
      <c r="U3824" s="12" t="str">
        <f t="shared" si="179"/>
        <v>ST</v>
      </c>
    </row>
    <row r="3825" spans="1:21" ht="13" x14ac:dyDescent="0.25">
      <c r="A3825" s="9">
        <v>45777</v>
      </c>
      <c r="B3825" s="2" t="s">
        <v>719</v>
      </c>
      <c r="C3825" s="2" t="s">
        <v>18</v>
      </c>
      <c r="D3825" s="2" t="s">
        <v>150</v>
      </c>
      <c r="E3825" s="2" t="s">
        <v>720</v>
      </c>
      <c r="F3825" s="2" t="s">
        <v>12211</v>
      </c>
      <c r="G3825" s="2">
        <v>55740</v>
      </c>
      <c r="H3825" s="2" t="s">
        <v>104</v>
      </c>
      <c r="I3825" s="1">
        <v>41960</v>
      </c>
      <c r="J3825" s="2" t="s">
        <v>23</v>
      </c>
      <c r="K3825" s="2"/>
      <c r="L3825" s="2" t="s">
        <v>24</v>
      </c>
      <c r="M3825" s="2">
        <v>19</v>
      </c>
      <c r="N3825" s="2" t="s">
        <v>12212</v>
      </c>
      <c r="O3825" s="2" t="s">
        <v>92</v>
      </c>
      <c r="P3825" s="2" t="s">
        <v>723</v>
      </c>
      <c r="Q3825" s="2" t="s">
        <v>12213</v>
      </c>
      <c r="R3825" t="str">
        <f>IFERROR(INDEX(ReadySub!$A$2:$A$1153, MATCH(T3825, ReadySub!$Q$2:$Q$1153, 0)), "")</f>
        <v/>
      </c>
      <c r="S3825" s="2" t="str">
        <f t="shared" si="177"/>
        <v>K8H 2G7_19_PETAWAWA</v>
      </c>
      <c r="T3825" s="2" t="str">
        <f t="shared" si="178"/>
        <v>K8H 2G7_19 MOHNS AVE_PETAWAWA</v>
      </c>
      <c r="U3825" s="12" t="str">
        <f t="shared" si="179"/>
        <v>AVE</v>
      </c>
    </row>
    <row r="3826" spans="1:21" ht="13" x14ac:dyDescent="0.25">
      <c r="A3826" s="9">
        <v>45777</v>
      </c>
      <c r="B3826" s="2" t="s">
        <v>12216</v>
      </c>
      <c r="C3826" s="2" t="s">
        <v>18</v>
      </c>
      <c r="D3826" s="2" t="s">
        <v>51</v>
      </c>
      <c r="E3826" s="2" t="s">
        <v>90</v>
      </c>
      <c r="F3826" s="2" t="s">
        <v>12217</v>
      </c>
      <c r="G3826" s="2">
        <v>55745</v>
      </c>
      <c r="H3826" s="2" t="s">
        <v>45</v>
      </c>
      <c r="I3826" s="1">
        <v>41967</v>
      </c>
      <c r="J3826" s="2" t="s">
        <v>23</v>
      </c>
      <c r="K3826" s="2"/>
      <c r="L3826" s="2" t="s">
        <v>24</v>
      </c>
      <c r="M3826" s="2">
        <v>54</v>
      </c>
      <c r="N3826" s="2" t="s">
        <v>279</v>
      </c>
      <c r="O3826" s="2" t="s">
        <v>92</v>
      </c>
      <c r="P3826" s="2" t="s">
        <v>93</v>
      </c>
      <c r="Q3826" s="2" t="s">
        <v>12218</v>
      </c>
      <c r="R3826" t="str">
        <f>IFERROR(INDEX(ReadySub!$A$2:$A$1153, MATCH(T3826, ReadySub!$Q$2:$Q$1153, 0)), "")</f>
        <v/>
      </c>
      <c r="S3826" s="2" t="str">
        <f t="shared" si="177"/>
        <v>M4N 1S3_54_TORONTO</v>
      </c>
      <c r="T3826" s="2" t="str">
        <f t="shared" si="178"/>
        <v>M4N 1S3_54 LAWRENCE AVE_TORONTO</v>
      </c>
      <c r="U3826" s="12" t="str">
        <f t="shared" si="179"/>
        <v>AVE</v>
      </c>
    </row>
    <row r="3827" spans="1:21" ht="13" x14ac:dyDescent="0.25">
      <c r="A3827" s="9">
        <v>45777</v>
      </c>
      <c r="B3827" s="2" t="s">
        <v>12144</v>
      </c>
      <c r="C3827" s="2" t="s">
        <v>18</v>
      </c>
      <c r="D3827" s="2" t="s">
        <v>58</v>
      </c>
      <c r="E3827" s="2" t="s">
        <v>766</v>
      </c>
      <c r="F3827" s="2" t="s">
        <v>12219</v>
      </c>
      <c r="G3827" s="2">
        <v>55746</v>
      </c>
      <c r="H3827" s="2" t="s">
        <v>45</v>
      </c>
      <c r="I3827" s="1">
        <v>41970</v>
      </c>
      <c r="J3827" s="2" t="s">
        <v>23</v>
      </c>
      <c r="K3827" s="2"/>
      <c r="L3827" s="2" t="s">
        <v>24</v>
      </c>
      <c r="M3827" s="2">
        <v>5072</v>
      </c>
      <c r="N3827" s="2" t="s">
        <v>1186</v>
      </c>
      <c r="O3827" s="2" t="s">
        <v>101</v>
      </c>
      <c r="P3827" s="2" t="s">
        <v>12220</v>
      </c>
      <c r="Q3827" s="2" t="s">
        <v>12221</v>
      </c>
      <c r="R3827" t="str">
        <f>IFERROR(INDEX(ReadySub!$A$2:$A$1153, MATCH(T3827, ReadySub!$Q$2:$Q$1153, 0)), "")</f>
        <v/>
      </c>
      <c r="S3827" s="2" t="str">
        <f t="shared" si="177"/>
        <v>L0P 1N0_5072_TERRA COTTA</v>
      </c>
      <c r="T3827" s="2" t="str">
        <f t="shared" si="178"/>
        <v>L0P 1N0_5072 WINSTON CHURCHILL BLVD_TERRA COTTA</v>
      </c>
      <c r="U3827" s="12" t="str">
        <f t="shared" si="179"/>
        <v>BLVD</v>
      </c>
    </row>
    <row r="3828" spans="1:21" ht="13" x14ac:dyDescent="0.25">
      <c r="A3828" s="9">
        <v>45777</v>
      </c>
      <c r="B3828" s="2" t="s">
        <v>243</v>
      </c>
      <c r="C3828" s="2" t="s">
        <v>18</v>
      </c>
      <c r="D3828" s="2" t="s">
        <v>102</v>
      </c>
      <c r="E3828" s="2" t="s">
        <v>786</v>
      </c>
      <c r="F3828" s="2" t="s">
        <v>12222</v>
      </c>
      <c r="G3828" s="2">
        <v>55747</v>
      </c>
      <c r="H3828" s="2" t="s">
        <v>104</v>
      </c>
      <c r="I3828" s="1">
        <v>41971</v>
      </c>
      <c r="J3828" s="2" t="s">
        <v>23</v>
      </c>
      <c r="K3828" s="2"/>
      <c r="L3828" s="2" t="s">
        <v>24</v>
      </c>
      <c r="M3828" s="2">
        <v>60</v>
      </c>
      <c r="N3828" s="2" t="s">
        <v>3823</v>
      </c>
      <c r="O3828" s="2" t="s">
        <v>92</v>
      </c>
      <c r="P3828" s="2" t="s">
        <v>790</v>
      </c>
      <c r="Q3828" s="2" t="s">
        <v>3824</v>
      </c>
      <c r="R3828" t="str">
        <f>IFERROR(INDEX(ReadySub!$A$2:$A$1153, MATCH(T3828, ReadySub!$Q$2:$Q$1153, 0)), "")</f>
        <v/>
      </c>
      <c r="S3828" s="2" t="str">
        <f t="shared" si="177"/>
        <v>N7S 2N8_60_SARNIA</v>
      </c>
      <c r="T3828" s="2" t="str">
        <f t="shared" si="178"/>
        <v>N7S 2N8_60 ABERDEEN AVE_SARNIA</v>
      </c>
      <c r="U3828" s="12" t="str">
        <f t="shared" si="179"/>
        <v>AVE</v>
      </c>
    </row>
    <row r="3829" spans="1:21" ht="13" x14ac:dyDescent="0.25">
      <c r="A3829" s="9">
        <v>45777</v>
      </c>
      <c r="B3829" s="2" t="s">
        <v>243</v>
      </c>
      <c r="C3829" s="2" t="s">
        <v>18</v>
      </c>
      <c r="D3829" s="2" t="s">
        <v>102</v>
      </c>
      <c r="E3829" s="2" t="s">
        <v>786</v>
      </c>
      <c r="F3829" s="2" t="s">
        <v>12223</v>
      </c>
      <c r="G3829" s="2">
        <v>55748</v>
      </c>
      <c r="H3829" s="2" t="s">
        <v>120</v>
      </c>
      <c r="I3829" s="1">
        <v>41971</v>
      </c>
      <c r="J3829" s="2" t="s">
        <v>23</v>
      </c>
      <c r="K3829" s="2"/>
      <c r="L3829" s="2" t="s">
        <v>24</v>
      </c>
      <c r="M3829" s="2">
        <v>60</v>
      </c>
      <c r="N3829" s="2" t="s">
        <v>3106</v>
      </c>
      <c r="O3829" s="2" t="s">
        <v>249</v>
      </c>
      <c r="P3829" s="2" t="s">
        <v>790</v>
      </c>
      <c r="Q3829" s="2" t="s">
        <v>12224</v>
      </c>
      <c r="R3829" t="str">
        <f>IFERROR(INDEX(ReadySub!$A$2:$A$1153, MATCH(T3829, ReadySub!$Q$2:$Q$1153, 0)), "")</f>
        <v/>
      </c>
      <c r="S3829" s="2" t="str">
        <f t="shared" si="177"/>
        <v>N7S 0C3_60_SARNIA</v>
      </c>
      <c r="T3829" s="2" t="str">
        <f t="shared" si="178"/>
        <v>N7S 0C3_60 LORNE CRES_SARNIA</v>
      </c>
      <c r="U3829" s="12" t="str">
        <f t="shared" si="179"/>
        <v>CRES</v>
      </c>
    </row>
    <row r="3830" spans="1:21" ht="13" x14ac:dyDescent="0.25">
      <c r="A3830" s="9">
        <v>45777</v>
      </c>
      <c r="B3830" s="2" t="s">
        <v>17109</v>
      </c>
      <c r="C3830" s="2" t="s">
        <v>18</v>
      </c>
      <c r="D3830" s="2" t="s">
        <v>150</v>
      </c>
      <c r="E3830" s="2" t="s">
        <v>162</v>
      </c>
      <c r="F3830" s="2" t="s">
        <v>12225</v>
      </c>
      <c r="G3830" s="2">
        <v>55757</v>
      </c>
      <c r="H3830" s="2" t="s">
        <v>120</v>
      </c>
      <c r="I3830" s="1">
        <v>41976</v>
      </c>
      <c r="J3830" s="2" t="s">
        <v>23</v>
      </c>
      <c r="K3830" s="2"/>
      <c r="L3830" s="2" t="s">
        <v>24</v>
      </c>
      <c r="M3830" s="2">
        <v>557</v>
      </c>
      <c r="N3830" s="2" t="s">
        <v>2857</v>
      </c>
      <c r="O3830" s="2"/>
      <c r="P3830" s="2" t="s">
        <v>166</v>
      </c>
      <c r="Q3830" s="2" t="s">
        <v>11571</v>
      </c>
      <c r="R3830" t="str">
        <f>IFERROR(INDEX(ReadySub!$A$2:$A$1153, MATCH(T3830, ReadySub!$Q$2:$Q$1153, 0)), "")</f>
        <v/>
      </c>
      <c r="S3830" s="2" t="str">
        <f t="shared" si="177"/>
        <v>K1K 1V9_557_OTTAWA</v>
      </c>
      <c r="T3830" s="2" t="str">
        <f t="shared" si="178"/>
        <v>K1K 1V9_557 QUEEN MARY 0_OTTAWA</v>
      </c>
      <c r="U3830" s="12">
        <f t="shared" si="179"/>
        <v>0</v>
      </c>
    </row>
    <row r="3831" spans="1:21" ht="13" x14ac:dyDescent="0.25">
      <c r="A3831" s="9">
        <v>45777</v>
      </c>
      <c r="B3831" s="2" t="s">
        <v>10504</v>
      </c>
      <c r="C3831" s="2" t="s">
        <v>18</v>
      </c>
      <c r="D3831" s="2" t="s">
        <v>51</v>
      </c>
      <c r="E3831" s="2" t="s">
        <v>90</v>
      </c>
      <c r="F3831" s="2" t="s">
        <v>12226</v>
      </c>
      <c r="G3831" s="2">
        <v>55758</v>
      </c>
      <c r="H3831" s="2" t="s">
        <v>45</v>
      </c>
      <c r="I3831" s="1">
        <v>41981</v>
      </c>
      <c r="J3831" s="2" t="s">
        <v>23</v>
      </c>
      <c r="K3831" s="2"/>
      <c r="L3831" s="2" t="s">
        <v>24</v>
      </c>
      <c r="M3831" s="2">
        <v>16</v>
      </c>
      <c r="N3831" s="2" t="s">
        <v>3345</v>
      </c>
      <c r="O3831" s="2" t="s">
        <v>47</v>
      </c>
      <c r="P3831" s="2" t="s">
        <v>12227</v>
      </c>
      <c r="Q3831" s="2" t="s">
        <v>12228</v>
      </c>
      <c r="R3831" t="str">
        <f>IFERROR(INDEX(ReadySub!$A$2:$A$1153, MATCH(T3831, ReadySub!$Q$2:$Q$1153, 0)), "")</f>
        <v/>
      </c>
      <c r="S3831" s="2" t="str">
        <f t="shared" si="177"/>
        <v>M4H 1H4_16_LEASIDE</v>
      </c>
      <c r="T3831" s="2" t="str">
        <f t="shared" si="178"/>
        <v>M4H 1H4_16 THORNCLIFFE PARK DR_LEASIDE</v>
      </c>
      <c r="U3831" s="12" t="str">
        <f t="shared" si="179"/>
        <v>DR</v>
      </c>
    </row>
    <row r="3832" spans="1:21" ht="13" x14ac:dyDescent="0.25">
      <c r="A3832" s="9">
        <v>45777</v>
      </c>
      <c r="B3832" s="2" t="s">
        <v>12229</v>
      </c>
      <c r="C3832" s="2" t="s">
        <v>18</v>
      </c>
      <c r="D3832" s="2" t="s">
        <v>150</v>
      </c>
      <c r="E3832" s="2" t="s">
        <v>551</v>
      </c>
      <c r="F3832" s="2" t="s">
        <v>12229</v>
      </c>
      <c r="G3832" s="2">
        <v>55759</v>
      </c>
      <c r="H3832" s="2" t="s">
        <v>1009</v>
      </c>
      <c r="I3832" s="1">
        <v>41989</v>
      </c>
      <c r="J3832" s="2" t="s">
        <v>23</v>
      </c>
      <c r="K3832" s="2"/>
      <c r="L3832" s="2" t="s">
        <v>24</v>
      </c>
      <c r="M3832" s="2">
        <v>115</v>
      </c>
      <c r="N3832" s="2" t="s">
        <v>263</v>
      </c>
      <c r="O3832" s="2" t="s">
        <v>36</v>
      </c>
      <c r="P3832" s="2" t="s">
        <v>1692</v>
      </c>
      <c r="Q3832" s="2" t="s">
        <v>12230</v>
      </c>
      <c r="R3832" t="str">
        <f>IFERROR(INDEX(ReadySub!$A$2:$A$1153, MATCH(T3832, ReadySub!$Q$2:$Q$1153, 0)), "")</f>
        <v/>
      </c>
      <c r="S3832" s="2" t="str">
        <f t="shared" si="177"/>
        <v>K6J 3B3_115_CORNWALL</v>
      </c>
      <c r="T3832" s="2" t="str">
        <f t="shared" si="178"/>
        <v>K6J 3B3_115 11 ST_CORNWALL</v>
      </c>
      <c r="U3832" s="12" t="str">
        <f t="shared" si="179"/>
        <v>ST</v>
      </c>
    </row>
    <row r="3833" spans="1:21" ht="13" x14ac:dyDescent="0.25">
      <c r="A3833" s="9">
        <v>45777</v>
      </c>
      <c r="B3833" s="2" t="s">
        <v>12231</v>
      </c>
      <c r="C3833" s="2" t="s">
        <v>18</v>
      </c>
      <c r="D3833" s="2" t="s">
        <v>19</v>
      </c>
      <c r="E3833" s="2" t="s">
        <v>168</v>
      </c>
      <c r="F3833" s="2" t="s">
        <v>12232</v>
      </c>
      <c r="G3833" s="2">
        <v>55760</v>
      </c>
      <c r="H3833" s="2" t="s">
        <v>45</v>
      </c>
      <c r="I3833" s="1">
        <v>41995</v>
      </c>
      <c r="J3833" s="2" t="s">
        <v>23</v>
      </c>
      <c r="K3833" s="2"/>
      <c r="L3833" s="2" t="s">
        <v>24</v>
      </c>
      <c r="M3833" s="2">
        <v>38</v>
      </c>
      <c r="N3833" s="2" t="s">
        <v>4652</v>
      </c>
      <c r="O3833" s="2" t="s">
        <v>36</v>
      </c>
      <c r="P3833" s="2" t="s">
        <v>4618</v>
      </c>
      <c r="Q3833" s="2" t="s">
        <v>12233</v>
      </c>
      <c r="R3833" t="str">
        <f>IFERROR(INDEX(ReadySub!$A$2:$A$1153, MATCH(T3833, ReadySub!$Q$2:$Q$1153, 0)), "")</f>
        <v/>
      </c>
      <c r="S3833" s="2" t="str">
        <f t="shared" si="177"/>
        <v>L0M 1B2_38_ANGUS</v>
      </c>
      <c r="T3833" s="2" t="str">
        <f t="shared" si="178"/>
        <v>L0M 1B2_38 MARGARET ST_ANGUS</v>
      </c>
      <c r="U3833" s="12" t="str">
        <f t="shared" si="179"/>
        <v>ST</v>
      </c>
    </row>
    <row r="3834" spans="1:21" ht="13" x14ac:dyDescent="0.25">
      <c r="A3834" s="9">
        <v>45777</v>
      </c>
      <c r="B3834" s="2" t="s">
        <v>16571</v>
      </c>
      <c r="C3834" s="2" t="s">
        <v>18</v>
      </c>
      <c r="D3834" s="2" t="s">
        <v>89</v>
      </c>
      <c r="E3834" s="2" t="s">
        <v>598</v>
      </c>
      <c r="F3834" s="2" t="s">
        <v>12234</v>
      </c>
      <c r="G3834" s="2">
        <v>55762</v>
      </c>
      <c r="H3834" s="2" t="s">
        <v>104</v>
      </c>
      <c r="I3834" s="1">
        <v>41996</v>
      </c>
      <c r="J3834" s="2" t="s">
        <v>23</v>
      </c>
      <c r="K3834" s="2"/>
      <c r="L3834" s="2" t="s">
        <v>24</v>
      </c>
      <c r="M3834" s="2">
        <v>40</v>
      </c>
      <c r="N3834" s="2" t="s">
        <v>12235</v>
      </c>
      <c r="O3834" s="2"/>
      <c r="P3834" s="2" t="s">
        <v>911</v>
      </c>
      <c r="Q3834" s="2" t="s">
        <v>12236</v>
      </c>
      <c r="R3834" t="str">
        <f>IFERROR(INDEX(ReadySub!$A$2:$A$1153, MATCH(T3834, ReadySub!$Q$2:$Q$1153, 0)), "")</f>
        <v/>
      </c>
      <c r="S3834" s="2" t="str">
        <f t="shared" si="177"/>
        <v>L6R 3S7_40_BRAMPTON</v>
      </c>
      <c r="T3834" s="2" t="str">
        <f t="shared" si="178"/>
        <v>L6R 3S7_40 ROSS DRIVE 0_BRAMPTON</v>
      </c>
      <c r="U3834" s="12">
        <f t="shared" si="179"/>
        <v>0</v>
      </c>
    </row>
    <row r="3835" spans="1:21" ht="13" x14ac:dyDescent="0.25">
      <c r="A3835" s="9">
        <v>45777</v>
      </c>
      <c r="B3835" s="2" t="s">
        <v>74</v>
      </c>
      <c r="C3835" s="2" t="s">
        <v>18</v>
      </c>
      <c r="D3835" s="2" t="s">
        <v>89</v>
      </c>
      <c r="E3835" s="2" t="s">
        <v>2753</v>
      </c>
      <c r="F3835" s="2" t="s">
        <v>12237</v>
      </c>
      <c r="G3835" s="2">
        <v>55763</v>
      </c>
      <c r="H3835" s="2" t="s">
        <v>104</v>
      </c>
      <c r="I3835" s="1">
        <v>41996</v>
      </c>
      <c r="J3835" s="2" t="s">
        <v>23</v>
      </c>
      <c r="K3835" s="2"/>
      <c r="L3835" s="2" t="s">
        <v>24</v>
      </c>
      <c r="M3835" s="2">
        <v>51</v>
      </c>
      <c r="N3835" s="2" t="s">
        <v>2437</v>
      </c>
      <c r="O3835" s="2" t="s">
        <v>36</v>
      </c>
      <c r="P3835" s="2" t="s">
        <v>2755</v>
      </c>
      <c r="Q3835" s="2" t="s">
        <v>12238</v>
      </c>
      <c r="R3835" t="str">
        <f>IFERROR(INDEX(ReadySub!$A$2:$A$1153, MATCH(T3835, ReadySub!$Q$2:$Q$1153, 0)), "")</f>
        <v/>
      </c>
      <c r="S3835" s="2" t="str">
        <f t="shared" si="177"/>
        <v>L9W 1C5_51_ORANGEVILLE</v>
      </c>
      <c r="T3835" s="2" t="str">
        <f t="shared" si="178"/>
        <v>L9W 1C5_51 ELIZABETH ST_ORANGEVILLE</v>
      </c>
      <c r="U3835" s="12" t="str">
        <f t="shared" si="179"/>
        <v>ST</v>
      </c>
    </row>
    <row r="3836" spans="1:21" ht="13" x14ac:dyDescent="0.25">
      <c r="A3836" s="9">
        <v>45777</v>
      </c>
      <c r="B3836" s="2" t="s">
        <v>6072</v>
      </c>
      <c r="C3836" s="2" t="s">
        <v>18</v>
      </c>
      <c r="D3836" s="2" t="s">
        <v>51</v>
      </c>
      <c r="E3836" s="2" t="s">
        <v>90</v>
      </c>
      <c r="F3836" s="2" t="s">
        <v>12239</v>
      </c>
      <c r="G3836" s="2">
        <v>55765</v>
      </c>
      <c r="H3836" s="2" t="s">
        <v>45</v>
      </c>
      <c r="I3836" s="1">
        <v>41996</v>
      </c>
      <c r="J3836" s="2" t="s">
        <v>23</v>
      </c>
      <c r="K3836" s="2"/>
      <c r="L3836" s="2" t="s">
        <v>24</v>
      </c>
      <c r="M3836" s="2">
        <v>87</v>
      </c>
      <c r="N3836" s="2" t="s">
        <v>12240</v>
      </c>
      <c r="O3836" s="2" t="s">
        <v>92</v>
      </c>
      <c r="P3836" s="2" t="s">
        <v>93</v>
      </c>
      <c r="Q3836" s="2" t="s">
        <v>12241</v>
      </c>
      <c r="R3836" t="str">
        <f>IFERROR(INDEX(ReadySub!$A$2:$A$1153, MATCH(T3836, ReadySub!$Q$2:$Q$1153, 0)), "")</f>
        <v/>
      </c>
      <c r="S3836" s="2" t="str">
        <f t="shared" si="177"/>
        <v>M4S 2S8_87_TORONTO</v>
      </c>
      <c r="T3836" s="2" t="str">
        <f t="shared" si="178"/>
        <v>M4S 2S8_87 PETMAN AVE_TORONTO</v>
      </c>
      <c r="U3836" s="12" t="str">
        <f t="shared" si="179"/>
        <v>AVE</v>
      </c>
    </row>
    <row r="3837" spans="1:21" ht="13" x14ac:dyDescent="0.25">
      <c r="A3837" s="9">
        <v>45777</v>
      </c>
      <c r="B3837" s="2" t="s">
        <v>7252</v>
      </c>
      <c r="C3837" s="2" t="s">
        <v>18</v>
      </c>
      <c r="D3837" s="2" t="s">
        <v>19</v>
      </c>
      <c r="E3837" s="2" t="s">
        <v>896</v>
      </c>
      <c r="F3837" s="2" t="s">
        <v>12242</v>
      </c>
      <c r="G3837" s="2">
        <v>55766</v>
      </c>
      <c r="H3837" s="2" t="s">
        <v>141</v>
      </c>
      <c r="I3837" s="1">
        <v>42002</v>
      </c>
      <c r="J3837" s="2" t="s">
        <v>23</v>
      </c>
      <c r="K3837" s="2"/>
      <c r="L3837" s="2" t="s">
        <v>24</v>
      </c>
      <c r="M3837" s="2">
        <v>624</v>
      </c>
      <c r="N3837" s="2" t="s">
        <v>1158</v>
      </c>
      <c r="O3837" s="2" t="s">
        <v>36</v>
      </c>
      <c r="P3837" s="2" t="s">
        <v>2090</v>
      </c>
      <c r="Q3837" s="2" t="s">
        <v>12243</v>
      </c>
      <c r="R3837" t="str">
        <f>IFERROR(INDEX(ReadySub!$A$2:$A$1153, MATCH(T3837, ReadySub!$Q$2:$Q$1153, 0)), "")</f>
        <v/>
      </c>
      <c r="S3837" s="2" t="str">
        <f t="shared" si="177"/>
        <v>N0H 2C4_624_PORT ELGIN</v>
      </c>
      <c r="T3837" s="2" t="str">
        <f t="shared" si="178"/>
        <v>N0H 2C4_624 GREEN ST_PORT ELGIN</v>
      </c>
      <c r="U3837" s="12" t="str">
        <f t="shared" si="179"/>
        <v>ST</v>
      </c>
    </row>
    <row r="3838" spans="1:21" ht="13" x14ac:dyDescent="0.25">
      <c r="A3838" s="9">
        <v>45777</v>
      </c>
      <c r="B3838" s="2" t="s">
        <v>16700</v>
      </c>
      <c r="C3838" s="2" t="s">
        <v>18</v>
      </c>
      <c r="D3838" s="2" t="s">
        <v>31</v>
      </c>
      <c r="E3838" s="2" t="s">
        <v>182</v>
      </c>
      <c r="F3838" s="2" t="s">
        <v>12244</v>
      </c>
      <c r="G3838" s="2">
        <v>55768</v>
      </c>
      <c r="H3838" s="2" t="s">
        <v>104</v>
      </c>
      <c r="I3838" s="1">
        <v>42002</v>
      </c>
      <c r="J3838" s="2" t="s">
        <v>23</v>
      </c>
      <c r="K3838" s="2"/>
      <c r="L3838" s="2" t="s">
        <v>24</v>
      </c>
      <c r="M3838" s="2">
        <v>200</v>
      </c>
      <c r="N3838" s="2" t="s">
        <v>12245</v>
      </c>
      <c r="O3838" s="2" t="s">
        <v>26</v>
      </c>
      <c r="P3838" s="2" t="s">
        <v>1494</v>
      </c>
      <c r="Q3838" s="2" t="s">
        <v>12246</v>
      </c>
      <c r="R3838" t="str">
        <f>IFERROR(INDEX(ReadySub!$A$2:$A$1153, MATCH(T3838, ReadySub!$Q$2:$Q$1153, 0)), "")</f>
        <v/>
      </c>
      <c r="S3838" s="2" t="str">
        <f t="shared" si="177"/>
        <v>L4H 0Z5_200_VAUGHAN</v>
      </c>
      <c r="T3838" s="2" t="str">
        <f t="shared" si="178"/>
        <v>L4H 0Z5_200 LAWFORD RD_VAUGHAN</v>
      </c>
      <c r="U3838" s="12" t="str">
        <f t="shared" si="179"/>
        <v>RD</v>
      </c>
    </row>
    <row r="3839" spans="1:21" ht="13" x14ac:dyDescent="0.25">
      <c r="A3839" s="9">
        <v>45777</v>
      </c>
      <c r="B3839" s="2" t="s">
        <v>5395</v>
      </c>
      <c r="C3839" s="2" t="s">
        <v>18</v>
      </c>
      <c r="D3839" s="2" t="s">
        <v>58</v>
      </c>
      <c r="E3839" s="2" t="s">
        <v>766</v>
      </c>
      <c r="F3839" s="2" t="s">
        <v>12247</v>
      </c>
      <c r="G3839" s="2">
        <v>55769</v>
      </c>
      <c r="H3839" s="2" t="s">
        <v>53</v>
      </c>
      <c r="I3839" s="1">
        <v>42003</v>
      </c>
      <c r="J3839" s="2" t="s">
        <v>23</v>
      </c>
      <c r="K3839" s="2"/>
      <c r="L3839" s="2" t="s">
        <v>24</v>
      </c>
      <c r="M3839" s="2">
        <v>95</v>
      </c>
      <c r="N3839" s="2" t="s">
        <v>5788</v>
      </c>
      <c r="O3839" s="2" t="s">
        <v>26</v>
      </c>
      <c r="P3839" s="2" t="s">
        <v>769</v>
      </c>
      <c r="Q3839" s="2" t="s">
        <v>12248</v>
      </c>
      <c r="R3839" t="str">
        <f>IFERROR(INDEX(ReadySub!$A$2:$A$1153, MATCH(T3839, ReadySub!$Q$2:$Q$1153, 0)), "")</f>
        <v/>
      </c>
      <c r="S3839" s="2" t="str">
        <f t="shared" si="177"/>
        <v>N1H 1W4_95_GUELPH</v>
      </c>
      <c r="T3839" s="2" t="str">
        <f t="shared" si="178"/>
        <v>N1H 1W4_95 WILLOW RD_GUELPH</v>
      </c>
      <c r="U3839" s="12" t="str">
        <f t="shared" si="179"/>
        <v>RD</v>
      </c>
    </row>
    <row r="3840" spans="1:21" ht="13" x14ac:dyDescent="0.25">
      <c r="A3840" s="9">
        <v>45777</v>
      </c>
      <c r="B3840" s="2" t="s">
        <v>1607</v>
      </c>
      <c r="C3840" s="2" t="s">
        <v>18</v>
      </c>
      <c r="D3840" s="2" t="s">
        <v>102</v>
      </c>
      <c r="E3840" s="2" t="s">
        <v>1608</v>
      </c>
      <c r="F3840" s="2" t="s">
        <v>12249</v>
      </c>
      <c r="G3840" s="2">
        <v>55770</v>
      </c>
      <c r="H3840" s="2" t="s">
        <v>747</v>
      </c>
      <c r="I3840" s="1">
        <v>42004</v>
      </c>
      <c r="J3840" s="2" t="s">
        <v>23</v>
      </c>
      <c r="K3840" s="2"/>
      <c r="L3840" s="2" t="s">
        <v>24</v>
      </c>
      <c r="M3840" s="2">
        <v>275</v>
      </c>
      <c r="N3840" s="2" t="s">
        <v>2367</v>
      </c>
      <c r="O3840" s="2" t="s">
        <v>92</v>
      </c>
      <c r="P3840" s="2" t="s">
        <v>1610</v>
      </c>
      <c r="Q3840" s="2" t="s">
        <v>4620</v>
      </c>
      <c r="R3840" t="str">
        <f>IFERROR(INDEX(ReadySub!$A$2:$A$1153, MATCH(T3840, ReadySub!$Q$2:$Q$1153, 0)), "")</f>
        <v/>
      </c>
      <c r="S3840" s="2" t="str">
        <f t="shared" si="177"/>
        <v>N7L 1R8_275_CHATHAM</v>
      </c>
      <c r="T3840" s="2" t="str">
        <f t="shared" si="178"/>
        <v>N7L 1R8_275 MCNAUGHTON AVE_CHATHAM</v>
      </c>
      <c r="U3840" s="12" t="str">
        <f t="shared" si="179"/>
        <v>AVE</v>
      </c>
    </row>
    <row r="3841" spans="1:21" ht="13" x14ac:dyDescent="0.25">
      <c r="A3841" s="9">
        <v>45777</v>
      </c>
      <c r="B3841" s="2" t="s">
        <v>1607</v>
      </c>
      <c r="C3841" s="2" t="s">
        <v>18</v>
      </c>
      <c r="D3841" s="2" t="s">
        <v>102</v>
      </c>
      <c r="E3841" s="2" t="s">
        <v>1608</v>
      </c>
      <c r="F3841" s="2" t="s">
        <v>12250</v>
      </c>
      <c r="G3841" s="2">
        <v>55771</v>
      </c>
      <c r="H3841" s="2" t="s">
        <v>104</v>
      </c>
      <c r="I3841" s="1">
        <v>42004</v>
      </c>
      <c r="J3841" s="2" t="s">
        <v>23</v>
      </c>
      <c r="K3841" s="2"/>
      <c r="L3841" s="2" t="s">
        <v>24</v>
      </c>
      <c r="M3841" s="2">
        <v>287</v>
      </c>
      <c r="N3841" s="2" t="s">
        <v>2367</v>
      </c>
      <c r="O3841" s="2" t="s">
        <v>92</v>
      </c>
      <c r="P3841" s="2" t="s">
        <v>1610</v>
      </c>
      <c r="Q3841" s="2" t="s">
        <v>4620</v>
      </c>
      <c r="R3841" t="str">
        <f>IFERROR(INDEX(ReadySub!$A$2:$A$1153, MATCH(T3841, ReadySub!$Q$2:$Q$1153, 0)), "")</f>
        <v/>
      </c>
      <c r="S3841" s="2" t="str">
        <f t="shared" si="177"/>
        <v>N7L 1R8_287_CHATHAM</v>
      </c>
      <c r="T3841" s="2" t="str">
        <f t="shared" si="178"/>
        <v>N7L 1R8_287 MCNAUGHTON AVE_CHATHAM</v>
      </c>
      <c r="U3841" s="12" t="str">
        <f t="shared" si="179"/>
        <v>AVE</v>
      </c>
    </row>
    <row r="3842" spans="1:21" ht="13" x14ac:dyDescent="0.25">
      <c r="A3842" s="9">
        <v>45777</v>
      </c>
      <c r="B3842" s="2" t="s">
        <v>3125</v>
      </c>
      <c r="C3842" s="2" t="s">
        <v>18</v>
      </c>
      <c r="D3842" s="2" t="s">
        <v>102</v>
      </c>
      <c r="E3842" s="2" t="s">
        <v>1608</v>
      </c>
      <c r="F3842" s="2" t="s">
        <v>12251</v>
      </c>
      <c r="G3842" s="2">
        <v>55772</v>
      </c>
      <c r="H3842" s="2" t="s">
        <v>45</v>
      </c>
      <c r="I3842" s="1">
        <v>42006</v>
      </c>
      <c r="J3842" s="2" t="s">
        <v>23</v>
      </c>
      <c r="K3842" s="2"/>
      <c r="L3842" s="2" t="s">
        <v>24</v>
      </c>
      <c r="M3842" s="2">
        <v>150</v>
      </c>
      <c r="N3842" s="2" t="s">
        <v>829</v>
      </c>
      <c r="O3842" s="2" t="s">
        <v>92</v>
      </c>
      <c r="P3842" s="2" t="s">
        <v>3128</v>
      </c>
      <c r="Q3842" s="2" t="s">
        <v>7939</v>
      </c>
      <c r="R3842" t="str">
        <f>IFERROR(INDEX(ReadySub!$A$2:$A$1153, MATCH(T3842, ReadySub!$Q$2:$Q$1153, 0)), "")</f>
        <v/>
      </c>
      <c r="S3842" s="2" t="str">
        <f t="shared" ref="S3842:S3905" si="180">UPPER(TRIM(Q3842))&amp;"_"&amp;UPPER(TRIM(M3842))&amp;"_"&amp;UPPER(TRIM(P3842))</f>
        <v>N8A 3Z8_150_WALLACEBURG</v>
      </c>
      <c r="T3842" s="2" t="str">
        <f t="shared" ref="T3842:T3905" si="181">UPPER(TRIM(Q3842))&amp;"_"&amp;UPPER(TRIM(M3842&amp;" "&amp;N3842&amp;" "&amp;U3842))&amp;"_"&amp;UPPER(TRIM(P3842))</f>
        <v>N8A 3Z8_150 UNIVERSITY AVE_WALLACEBURG</v>
      </c>
      <c r="U3842" s="12" t="str">
        <f t="shared" ref="U3842:U3905" si="182">IF(O3842="STREET","ST",IF(O3842="AVENUE","AVE",IF(O3842="DRIVE","DR",IF(O3842="ROAD","RD",IF(O3842="CRESCENT","CRES",IF(O3842="BOULEVARD","BLVD",IF(O3842="PLACE","PL",IF(O3842="COURT","CRT",O3842))))))))</f>
        <v>AVE</v>
      </c>
    </row>
    <row r="3843" spans="1:21" ht="13" x14ac:dyDescent="0.25">
      <c r="A3843" s="9">
        <v>45777</v>
      </c>
      <c r="B3843" s="2" t="s">
        <v>3125</v>
      </c>
      <c r="C3843" s="2" t="s">
        <v>18</v>
      </c>
      <c r="D3843" s="2" t="s">
        <v>102</v>
      </c>
      <c r="E3843" s="2" t="s">
        <v>1608</v>
      </c>
      <c r="F3843" s="2" t="s">
        <v>12252</v>
      </c>
      <c r="G3843" s="2">
        <v>55773</v>
      </c>
      <c r="H3843" s="2" t="s">
        <v>104</v>
      </c>
      <c r="I3843" s="1">
        <v>42006</v>
      </c>
      <c r="J3843" s="2" t="s">
        <v>23</v>
      </c>
      <c r="K3843" s="2"/>
      <c r="L3843" s="2" t="s">
        <v>24</v>
      </c>
      <c r="M3843" s="2">
        <v>55</v>
      </c>
      <c r="N3843" s="2" t="s">
        <v>3142</v>
      </c>
      <c r="O3843" s="2" t="s">
        <v>36</v>
      </c>
      <c r="P3843" s="2" t="s">
        <v>3128</v>
      </c>
      <c r="Q3843" s="2" t="s">
        <v>3886</v>
      </c>
      <c r="R3843" t="str">
        <f>IFERROR(INDEX(ReadySub!$A$2:$A$1153, MATCH(T3843, ReadySub!$Q$2:$Q$1153, 0)), "")</f>
        <v/>
      </c>
      <c r="S3843" s="2" t="str">
        <f t="shared" si="180"/>
        <v>N8A 3M7_55_WALLACEBURG</v>
      </c>
      <c r="T3843" s="2" t="str">
        <f t="shared" si="181"/>
        <v>N8A 3M7_55 ELM ST_WALLACEBURG</v>
      </c>
      <c r="U3843" s="12" t="str">
        <f t="shared" si="182"/>
        <v>ST</v>
      </c>
    </row>
    <row r="3844" spans="1:21" ht="13" x14ac:dyDescent="0.25">
      <c r="A3844" s="9">
        <v>45777</v>
      </c>
      <c r="B3844" s="2" t="s">
        <v>6116</v>
      </c>
      <c r="C3844" s="2" t="s">
        <v>18</v>
      </c>
      <c r="D3844" s="2" t="s">
        <v>58</v>
      </c>
      <c r="E3844" s="2" t="s">
        <v>3328</v>
      </c>
      <c r="F3844" s="2" t="s">
        <v>12253</v>
      </c>
      <c r="G3844" s="2">
        <v>55777</v>
      </c>
      <c r="H3844" s="2" t="s">
        <v>120</v>
      </c>
      <c r="I3844" s="1">
        <v>42011</v>
      </c>
      <c r="J3844" s="2" t="s">
        <v>23</v>
      </c>
      <c r="K3844" s="2"/>
      <c r="L3844" s="2" t="s">
        <v>24</v>
      </c>
      <c r="M3844" s="2">
        <v>4011</v>
      </c>
      <c r="N3844" s="2" t="s">
        <v>12254</v>
      </c>
      <c r="O3844" s="2" t="s">
        <v>416</v>
      </c>
      <c r="P3844" s="2" t="s">
        <v>6117</v>
      </c>
      <c r="Q3844" s="2" t="s">
        <v>6118</v>
      </c>
      <c r="R3844" t="str">
        <f>IFERROR(INDEX(ReadySub!$A$2:$A$1153, MATCH(T3844, ReadySub!$Q$2:$Q$1153, 0)), "")</f>
        <v/>
      </c>
      <c r="S3844" s="2" t="str">
        <f t="shared" si="180"/>
        <v>N0A 1H0_4011_HAGERSVILLE</v>
      </c>
      <c r="T3844" s="2" t="str">
        <f t="shared" si="181"/>
        <v>N0A 1H0_4011 #6 HIGHWAY_HAGERSVILLE</v>
      </c>
      <c r="U3844" s="12" t="str">
        <f t="shared" si="182"/>
        <v>Highway</v>
      </c>
    </row>
    <row r="3845" spans="1:21" ht="13" x14ac:dyDescent="0.25">
      <c r="A3845" s="9">
        <v>45777</v>
      </c>
      <c r="B3845" s="2" t="s">
        <v>12257</v>
      </c>
      <c r="C3845" s="2" t="s">
        <v>18</v>
      </c>
      <c r="D3845" s="2" t="s">
        <v>31</v>
      </c>
      <c r="E3845" s="2" t="s">
        <v>182</v>
      </c>
      <c r="F3845" s="2" t="s">
        <v>12257</v>
      </c>
      <c r="G3845" s="2">
        <v>55798</v>
      </c>
      <c r="H3845" s="2" t="s">
        <v>45</v>
      </c>
      <c r="I3845" s="1">
        <v>42026</v>
      </c>
      <c r="J3845" s="2" t="s">
        <v>23</v>
      </c>
      <c r="K3845" s="2"/>
      <c r="L3845" s="2" t="s">
        <v>24</v>
      </c>
      <c r="M3845" s="2">
        <v>570</v>
      </c>
      <c r="N3845" s="2" t="s">
        <v>12258</v>
      </c>
      <c r="O3845" s="2" t="s">
        <v>47</v>
      </c>
      <c r="P3845" s="2" t="s">
        <v>683</v>
      </c>
      <c r="Q3845" s="2" t="s">
        <v>12259</v>
      </c>
      <c r="R3845" t="str">
        <f>IFERROR(INDEX(ReadySub!$A$2:$A$1153, MATCH(T3845, ReadySub!$Q$2:$Q$1153, 0)), "")</f>
        <v/>
      </c>
      <c r="S3845" s="2" t="str">
        <f t="shared" si="180"/>
        <v>L3Y 8R9_570_NEWMARKET</v>
      </c>
      <c r="T3845" s="2" t="str">
        <f t="shared" si="181"/>
        <v>L3Y 8R9_570 MULOCK DR_NEWMARKET</v>
      </c>
      <c r="U3845" s="12" t="str">
        <f t="shared" si="182"/>
        <v>DR</v>
      </c>
    </row>
    <row r="3846" spans="1:21" ht="13" x14ac:dyDescent="0.25">
      <c r="A3846" s="9">
        <v>45777</v>
      </c>
      <c r="B3846" s="2" t="s">
        <v>17109</v>
      </c>
      <c r="C3846" s="2" t="s">
        <v>18</v>
      </c>
      <c r="D3846" s="2" t="s">
        <v>150</v>
      </c>
      <c r="E3846" s="2" t="s">
        <v>162</v>
      </c>
      <c r="F3846" s="2" t="s">
        <v>12260</v>
      </c>
      <c r="G3846" s="2">
        <v>55817</v>
      </c>
      <c r="H3846" s="2" t="s">
        <v>120</v>
      </c>
      <c r="I3846" s="1">
        <v>42037</v>
      </c>
      <c r="J3846" s="2" t="s">
        <v>23</v>
      </c>
      <c r="K3846" s="2"/>
      <c r="L3846" s="2" t="s">
        <v>24</v>
      </c>
      <c r="M3846" s="2">
        <v>2605</v>
      </c>
      <c r="N3846" s="2" t="s">
        <v>9689</v>
      </c>
      <c r="O3846" s="2"/>
      <c r="P3846" s="2" t="s">
        <v>166</v>
      </c>
      <c r="Q3846" s="2" t="s">
        <v>9722</v>
      </c>
      <c r="R3846" t="str">
        <f>IFERROR(INDEX(ReadySub!$A$2:$A$1153, MATCH(T3846, ReadySub!$Q$2:$Q$1153, 0)), "")</f>
        <v/>
      </c>
      <c r="S3846" s="2" t="str">
        <f t="shared" si="180"/>
        <v>K1V 7T3_2605_OTTAWA</v>
      </c>
      <c r="T3846" s="2" t="str">
        <f t="shared" si="181"/>
        <v>K1V 7T3_2605 ALTA VISTA 0_OTTAWA</v>
      </c>
      <c r="U3846" s="12">
        <f t="shared" si="182"/>
        <v>0</v>
      </c>
    </row>
    <row r="3847" spans="1:21" ht="13" x14ac:dyDescent="0.25">
      <c r="A3847" s="9">
        <v>45777</v>
      </c>
      <c r="B3847" s="2" t="s">
        <v>205</v>
      </c>
      <c r="C3847" s="2" t="s">
        <v>18</v>
      </c>
      <c r="D3847" s="2" t="s">
        <v>19</v>
      </c>
      <c r="E3847" s="2" t="s">
        <v>168</v>
      </c>
      <c r="F3847" s="2" t="s">
        <v>12261</v>
      </c>
      <c r="G3847" s="2">
        <v>55818</v>
      </c>
      <c r="H3847" s="2" t="s">
        <v>45</v>
      </c>
      <c r="I3847" s="1">
        <v>42037</v>
      </c>
      <c r="J3847" s="2" t="s">
        <v>23</v>
      </c>
      <c r="K3847" s="2"/>
      <c r="L3847" s="2" t="s">
        <v>24</v>
      </c>
      <c r="M3847" s="2">
        <v>59</v>
      </c>
      <c r="N3847" s="2" t="s">
        <v>7535</v>
      </c>
      <c r="O3847" s="2" t="s">
        <v>109</v>
      </c>
      <c r="P3847" s="2" t="s">
        <v>330</v>
      </c>
      <c r="Q3847" s="2" t="s">
        <v>7536</v>
      </c>
      <c r="R3847" t="str">
        <f>IFERROR(INDEX(ReadySub!$A$2:$A$1153, MATCH(T3847, ReadySub!$Q$2:$Q$1153, 0)), "")</f>
        <v/>
      </c>
      <c r="S3847" s="2" t="str">
        <f t="shared" si="180"/>
        <v>L4N 5G4_59_BARRIE</v>
      </c>
      <c r="T3847" s="2" t="str">
        <f t="shared" si="181"/>
        <v>L4N 5G4_59 LAMPMAN LANE_BARRIE</v>
      </c>
      <c r="U3847" s="12" t="str">
        <f t="shared" si="182"/>
        <v>Lane</v>
      </c>
    </row>
    <row r="3848" spans="1:21" ht="13" x14ac:dyDescent="0.25">
      <c r="A3848" s="9">
        <v>45777</v>
      </c>
      <c r="B3848" s="2" t="s">
        <v>1960</v>
      </c>
      <c r="C3848" s="2" t="s">
        <v>18</v>
      </c>
      <c r="D3848" s="2" t="s">
        <v>58</v>
      </c>
      <c r="E3848" s="2" t="s">
        <v>603</v>
      </c>
      <c r="F3848" s="2" t="s">
        <v>12262</v>
      </c>
      <c r="G3848" s="2">
        <v>55837</v>
      </c>
      <c r="H3848" s="2" t="s">
        <v>45</v>
      </c>
      <c r="I3848" s="1">
        <v>42041</v>
      </c>
      <c r="J3848" s="2" t="s">
        <v>23</v>
      </c>
      <c r="K3848" s="2"/>
      <c r="L3848" s="2" t="s">
        <v>24</v>
      </c>
      <c r="M3848" s="2">
        <v>433</v>
      </c>
      <c r="N3848" s="2" t="s">
        <v>193</v>
      </c>
      <c r="O3848" s="2" t="s">
        <v>92</v>
      </c>
      <c r="P3848" s="2" t="s">
        <v>879</v>
      </c>
      <c r="Q3848" s="2" t="s">
        <v>2776</v>
      </c>
      <c r="R3848" t="str">
        <f>IFERROR(INDEX(ReadySub!$A$2:$A$1153, MATCH(T3848, ReadySub!$Q$2:$Q$1153, 0)), "")</f>
        <v/>
      </c>
      <c r="S3848" s="2" t="str">
        <f t="shared" si="180"/>
        <v>L9T 2X5_433_MILTON</v>
      </c>
      <c r="T3848" s="2" t="str">
        <f t="shared" si="181"/>
        <v>L9T 2X5_433 STEELES AVE_MILTON</v>
      </c>
      <c r="U3848" s="12" t="str">
        <f t="shared" si="182"/>
        <v>AVE</v>
      </c>
    </row>
    <row r="3849" spans="1:21" ht="13" x14ac:dyDescent="0.25">
      <c r="A3849" s="9">
        <v>45777</v>
      </c>
      <c r="B3849" s="2" t="s">
        <v>1960</v>
      </c>
      <c r="C3849" s="2" t="s">
        <v>18</v>
      </c>
      <c r="D3849" s="2" t="s">
        <v>58</v>
      </c>
      <c r="E3849" s="2" t="s">
        <v>603</v>
      </c>
      <c r="F3849" s="2" t="s">
        <v>12263</v>
      </c>
      <c r="G3849" s="2">
        <v>55857</v>
      </c>
      <c r="H3849" s="2" t="s">
        <v>45</v>
      </c>
      <c r="I3849" s="1">
        <v>42046</v>
      </c>
      <c r="J3849" s="2" t="s">
        <v>23</v>
      </c>
      <c r="K3849" s="2"/>
      <c r="L3849" s="2" t="s">
        <v>24</v>
      </c>
      <c r="M3849" s="2">
        <v>370</v>
      </c>
      <c r="N3849" s="2" t="s">
        <v>485</v>
      </c>
      <c r="O3849" s="2" t="s">
        <v>36</v>
      </c>
      <c r="P3849" s="2" t="s">
        <v>606</v>
      </c>
      <c r="Q3849" s="2" t="s">
        <v>12264</v>
      </c>
      <c r="R3849" t="str">
        <f>IFERROR(INDEX(ReadySub!$A$2:$A$1153, MATCH(T3849, ReadySub!$Q$2:$Q$1153, 0)), "")</f>
        <v/>
      </c>
      <c r="S3849" s="2" t="str">
        <f t="shared" si="180"/>
        <v>L6H 6N9_370_OAKVILLE</v>
      </c>
      <c r="T3849" s="2" t="str">
        <f t="shared" si="181"/>
        <v>L6H 6N9_370 DUNDAS ST_OAKVILLE</v>
      </c>
      <c r="U3849" s="12" t="str">
        <f t="shared" si="182"/>
        <v>ST</v>
      </c>
    </row>
    <row r="3850" spans="1:21" ht="13" x14ac:dyDescent="0.25">
      <c r="A3850" s="9">
        <v>45777</v>
      </c>
      <c r="B3850" s="2" t="s">
        <v>12265</v>
      </c>
      <c r="C3850" s="2" t="s">
        <v>18</v>
      </c>
      <c r="D3850" s="2" t="s">
        <v>31</v>
      </c>
      <c r="E3850" s="2" t="s">
        <v>182</v>
      </c>
      <c r="F3850" s="2" t="s">
        <v>12266</v>
      </c>
      <c r="G3850" s="2">
        <v>55878</v>
      </c>
      <c r="H3850" s="2" t="s">
        <v>66</v>
      </c>
      <c r="I3850" s="1">
        <v>42060</v>
      </c>
      <c r="J3850" s="2" t="s">
        <v>23</v>
      </c>
      <c r="K3850" s="2"/>
      <c r="L3850" s="2" t="s">
        <v>24</v>
      </c>
      <c r="M3850" s="2">
        <v>13495</v>
      </c>
      <c r="N3850" s="2" t="s">
        <v>1234</v>
      </c>
      <c r="O3850" s="2" t="s">
        <v>36</v>
      </c>
      <c r="P3850" s="2" t="s">
        <v>204</v>
      </c>
      <c r="Q3850" s="2" t="s">
        <v>12267</v>
      </c>
      <c r="R3850" t="str">
        <f>IFERROR(INDEX(ReadySub!$A$2:$A$1153, MATCH(T3850, ReadySub!$Q$2:$Q$1153, 0)), "")</f>
        <v/>
      </c>
      <c r="S3850" s="2" t="str">
        <f t="shared" si="180"/>
        <v>L4E 4P2_13495_RICHMOND HILL</v>
      </c>
      <c r="T3850" s="2" t="str">
        <f t="shared" si="181"/>
        <v>L4E 4P2_13495 BATHURST ST_RICHMOND HILL</v>
      </c>
      <c r="U3850" s="12" t="str">
        <f t="shared" si="182"/>
        <v>ST</v>
      </c>
    </row>
    <row r="3851" spans="1:21" ht="13" x14ac:dyDescent="0.25">
      <c r="A3851" s="9">
        <v>45777</v>
      </c>
      <c r="B3851" s="2" t="s">
        <v>2740</v>
      </c>
      <c r="C3851" s="2" t="s">
        <v>18</v>
      </c>
      <c r="D3851" s="2" t="s">
        <v>102</v>
      </c>
      <c r="E3851" s="2" t="s">
        <v>1131</v>
      </c>
      <c r="F3851" s="2" t="s">
        <v>12268</v>
      </c>
      <c r="G3851" s="2">
        <v>55879</v>
      </c>
      <c r="H3851" s="2" t="s">
        <v>45</v>
      </c>
      <c r="I3851" s="1">
        <v>42061</v>
      </c>
      <c r="J3851" s="2" t="s">
        <v>23</v>
      </c>
      <c r="K3851" s="2"/>
      <c r="L3851" s="2" t="s">
        <v>24</v>
      </c>
      <c r="M3851" s="2">
        <v>200</v>
      </c>
      <c r="N3851" s="2" t="s">
        <v>2741</v>
      </c>
      <c r="O3851" s="2" t="s">
        <v>101</v>
      </c>
      <c r="P3851" s="2" t="s">
        <v>1133</v>
      </c>
      <c r="Q3851" s="2" t="s">
        <v>12269</v>
      </c>
      <c r="R3851" t="str">
        <f>IFERROR(INDEX(ReadySub!$A$2:$A$1153, MATCH(T3851, ReadySub!$Q$2:$Q$1153, 0)), "")</f>
        <v/>
      </c>
      <c r="S3851" s="2" t="str">
        <f t="shared" si="180"/>
        <v>N5R 0E3_200_ST. THOMAS</v>
      </c>
      <c r="T3851" s="2" t="str">
        <f t="shared" si="181"/>
        <v>N5R 0E3_200 PEACH TREE BLVD_ST. THOMAS</v>
      </c>
      <c r="U3851" s="12" t="str">
        <f t="shared" si="182"/>
        <v>BLVD</v>
      </c>
    </row>
    <row r="3852" spans="1:21" ht="13" x14ac:dyDescent="0.25">
      <c r="A3852" s="9">
        <v>45777</v>
      </c>
      <c r="B3852" s="2" t="s">
        <v>12270</v>
      </c>
      <c r="C3852" s="2" t="s">
        <v>18</v>
      </c>
      <c r="D3852" s="2" t="s">
        <v>58</v>
      </c>
      <c r="E3852" s="2" t="s">
        <v>80</v>
      </c>
      <c r="F3852" s="2" t="s">
        <v>12271</v>
      </c>
      <c r="G3852" s="2">
        <v>55880</v>
      </c>
      <c r="H3852" s="2" t="s">
        <v>66</v>
      </c>
      <c r="I3852" s="1">
        <v>42061</v>
      </c>
      <c r="J3852" s="2" t="s">
        <v>23</v>
      </c>
      <c r="K3852" s="2"/>
      <c r="L3852" s="2" t="s">
        <v>24</v>
      </c>
      <c r="M3852" s="2">
        <v>1050</v>
      </c>
      <c r="N3852" s="2" t="s">
        <v>10043</v>
      </c>
      <c r="O3852" s="2" t="s">
        <v>47</v>
      </c>
      <c r="P3852" s="2" t="s">
        <v>274</v>
      </c>
      <c r="Q3852" s="2" t="s">
        <v>12272</v>
      </c>
      <c r="R3852" t="str">
        <f>IFERROR(INDEX(ReadySub!$A$2:$A$1153, MATCH(T3852, ReadySub!$Q$2:$Q$1153, 0)), "")</f>
        <v/>
      </c>
      <c r="S3852" s="2" t="str">
        <f t="shared" si="180"/>
        <v>L8J 1P8_1050_STONEY CREEK</v>
      </c>
      <c r="T3852" s="2" t="str">
        <f t="shared" si="181"/>
        <v>L8J 1P8_1050 PARAMOUNT DR_STONEY CREEK</v>
      </c>
      <c r="U3852" s="12" t="str">
        <f t="shared" si="182"/>
        <v>DR</v>
      </c>
    </row>
    <row r="3853" spans="1:21" ht="13" x14ac:dyDescent="0.25">
      <c r="A3853" s="9">
        <v>45777</v>
      </c>
      <c r="B3853" s="2" t="s">
        <v>12273</v>
      </c>
      <c r="C3853" s="2" t="s">
        <v>18</v>
      </c>
      <c r="D3853" s="2" t="s">
        <v>19</v>
      </c>
      <c r="E3853" s="2" t="s">
        <v>168</v>
      </c>
      <c r="F3853" s="2" t="s">
        <v>12274</v>
      </c>
      <c r="G3853" s="2">
        <v>55881</v>
      </c>
      <c r="H3853" s="2" t="s">
        <v>66</v>
      </c>
      <c r="I3853" s="1">
        <v>42062</v>
      </c>
      <c r="J3853" s="2" t="s">
        <v>23</v>
      </c>
      <c r="K3853" s="2"/>
      <c r="L3853" s="2" t="s">
        <v>24</v>
      </c>
      <c r="M3853" s="2">
        <v>459</v>
      </c>
      <c r="N3853" s="2" t="s">
        <v>628</v>
      </c>
      <c r="O3853" s="2" t="s">
        <v>36</v>
      </c>
      <c r="P3853" s="2" t="s">
        <v>211</v>
      </c>
      <c r="Q3853" s="2" t="s">
        <v>12275</v>
      </c>
      <c r="R3853" t="str">
        <f>IFERROR(INDEX(ReadySub!$A$2:$A$1153, MATCH(T3853, ReadySub!$Q$2:$Q$1153, 0)), "")</f>
        <v/>
      </c>
      <c r="S3853" s="2" t="str">
        <f t="shared" si="180"/>
        <v>L3Z 3J6_459_BRADFORD</v>
      </c>
      <c r="T3853" s="2" t="str">
        <f t="shared" si="181"/>
        <v>L3Z 3J6_459 HOLLAND ST_BRADFORD</v>
      </c>
      <c r="U3853" s="12" t="str">
        <f t="shared" si="182"/>
        <v>ST</v>
      </c>
    </row>
    <row r="3854" spans="1:21" ht="13" x14ac:dyDescent="0.25">
      <c r="A3854" s="9">
        <v>45777</v>
      </c>
      <c r="B3854" s="2" t="s">
        <v>12276</v>
      </c>
      <c r="C3854" s="2" t="s">
        <v>18</v>
      </c>
      <c r="D3854" s="2" t="s">
        <v>31</v>
      </c>
      <c r="E3854" s="2" t="s">
        <v>182</v>
      </c>
      <c r="F3854" s="2" t="s">
        <v>12277</v>
      </c>
      <c r="G3854" s="2">
        <v>55897</v>
      </c>
      <c r="H3854" s="2" t="s">
        <v>53</v>
      </c>
      <c r="I3854" s="1">
        <v>42072</v>
      </c>
      <c r="J3854" s="2" t="s">
        <v>23</v>
      </c>
      <c r="K3854" s="2"/>
      <c r="L3854" s="2" t="s">
        <v>24</v>
      </c>
      <c r="M3854" s="2">
        <v>69</v>
      </c>
      <c r="N3854" s="2" t="s">
        <v>6085</v>
      </c>
      <c r="O3854" s="2" t="s">
        <v>47</v>
      </c>
      <c r="P3854" s="2" t="s">
        <v>733</v>
      </c>
      <c r="Q3854" s="2" t="s">
        <v>12278</v>
      </c>
      <c r="R3854" t="str">
        <f>IFERROR(INDEX(ReadySub!$A$2:$A$1153, MATCH(T3854, ReadySub!$Q$2:$Q$1153, 0)), "")</f>
        <v/>
      </c>
      <c r="S3854" s="2" t="str">
        <f t="shared" si="180"/>
        <v>L4G 5C1_69_AURORA</v>
      </c>
      <c r="T3854" s="2" t="str">
        <f t="shared" si="181"/>
        <v>L4G 5C1_69 MCLEOD DR_AURORA</v>
      </c>
      <c r="U3854" s="12" t="str">
        <f t="shared" si="182"/>
        <v>DR</v>
      </c>
    </row>
    <row r="3855" spans="1:21" ht="13" x14ac:dyDescent="0.25">
      <c r="A3855" s="9">
        <v>45777</v>
      </c>
      <c r="B3855" s="2" t="s">
        <v>12279</v>
      </c>
      <c r="C3855" s="2" t="s">
        <v>18</v>
      </c>
      <c r="D3855" s="2" t="s">
        <v>150</v>
      </c>
      <c r="E3855" s="2" t="s">
        <v>162</v>
      </c>
      <c r="F3855" s="2" t="s">
        <v>12279</v>
      </c>
      <c r="G3855" s="2">
        <v>55899</v>
      </c>
      <c r="H3855" s="2" t="s">
        <v>22</v>
      </c>
      <c r="I3855" s="1">
        <v>42075</v>
      </c>
      <c r="J3855" s="2" t="s">
        <v>23</v>
      </c>
      <c r="K3855" s="2"/>
      <c r="L3855" s="2" t="s">
        <v>24</v>
      </c>
      <c r="M3855" s="2">
        <v>63</v>
      </c>
      <c r="N3855" s="2" t="s">
        <v>8102</v>
      </c>
      <c r="O3855" s="2" t="s">
        <v>36</v>
      </c>
      <c r="P3855" s="2" t="s">
        <v>540</v>
      </c>
      <c r="Q3855" s="2" t="s">
        <v>12280</v>
      </c>
      <c r="R3855" t="str">
        <f>IFERROR(INDEX(ReadySub!$A$2:$A$1153, MATCH(T3855, ReadySub!$Q$2:$Q$1153, 0)), "")</f>
        <v/>
      </c>
      <c r="S3855" s="2" t="str">
        <f t="shared" si="180"/>
        <v>K2H 8S5_63_NEPEAN</v>
      </c>
      <c r="T3855" s="2" t="str">
        <f t="shared" si="181"/>
        <v>K2H 8S5_63 GLENCOE ST_NEPEAN</v>
      </c>
      <c r="U3855" s="12" t="str">
        <f t="shared" si="182"/>
        <v>ST</v>
      </c>
    </row>
    <row r="3856" spans="1:21" ht="13" x14ac:dyDescent="0.25">
      <c r="A3856" s="9">
        <v>45777</v>
      </c>
      <c r="B3856" s="2" t="s">
        <v>12281</v>
      </c>
      <c r="C3856" s="2" t="s">
        <v>18</v>
      </c>
      <c r="D3856" s="2" t="s">
        <v>89</v>
      </c>
      <c r="E3856" s="2" t="s">
        <v>598</v>
      </c>
      <c r="F3856" s="2" t="s">
        <v>12282</v>
      </c>
      <c r="G3856" s="2">
        <v>55902</v>
      </c>
      <c r="H3856" s="2" t="s">
        <v>104</v>
      </c>
      <c r="I3856" s="1">
        <v>42082</v>
      </c>
      <c r="J3856" s="2" t="s">
        <v>23</v>
      </c>
      <c r="K3856" s="2"/>
      <c r="L3856" s="2" t="s">
        <v>24</v>
      </c>
      <c r="M3856" s="2">
        <v>10</v>
      </c>
      <c r="N3856" s="2" t="s">
        <v>12283</v>
      </c>
      <c r="O3856" s="2" t="s">
        <v>26</v>
      </c>
      <c r="P3856" s="2" t="s">
        <v>911</v>
      </c>
      <c r="Q3856" s="2" t="s">
        <v>12284</v>
      </c>
      <c r="R3856" t="str">
        <f>IFERROR(INDEX(ReadySub!$A$2:$A$1153, MATCH(T3856, ReadySub!$Q$2:$Q$1153, 0)), "")</f>
        <v/>
      </c>
      <c r="S3856" s="2" t="str">
        <f t="shared" si="180"/>
        <v>L6P 0K4_10_BRAMPTON</v>
      </c>
      <c r="T3856" s="2" t="str">
        <f t="shared" si="181"/>
        <v>L6P 0K4_10 PINESTAFF RD_BRAMPTON</v>
      </c>
      <c r="U3856" s="12" t="str">
        <f t="shared" si="182"/>
        <v>RD</v>
      </c>
    </row>
    <row r="3857" spans="1:21" ht="13" x14ac:dyDescent="0.25">
      <c r="A3857" s="9">
        <v>45777</v>
      </c>
      <c r="B3857" s="2" t="s">
        <v>323</v>
      </c>
      <c r="C3857" s="2" t="s">
        <v>18</v>
      </c>
      <c r="D3857" s="2" t="s">
        <v>150</v>
      </c>
      <c r="E3857" s="2" t="s">
        <v>324</v>
      </c>
      <c r="F3857" s="2" t="s">
        <v>12285</v>
      </c>
      <c r="G3857" s="2">
        <v>55904</v>
      </c>
      <c r="H3857" s="2" t="s">
        <v>104</v>
      </c>
      <c r="I3857" s="1">
        <v>42086</v>
      </c>
      <c r="J3857" s="2" t="s">
        <v>23</v>
      </c>
      <c r="K3857" s="2"/>
      <c r="L3857" s="2" t="s">
        <v>24</v>
      </c>
      <c r="M3857" s="2">
        <v>311</v>
      </c>
      <c r="N3857" s="2" t="s">
        <v>12286</v>
      </c>
      <c r="O3857" s="2" t="s">
        <v>92</v>
      </c>
      <c r="P3857" s="2" t="s">
        <v>688</v>
      </c>
      <c r="Q3857" s="2" t="s">
        <v>12287</v>
      </c>
      <c r="R3857" t="str">
        <f>IFERROR(INDEX(ReadySub!$A$2:$A$1153, MATCH(T3857, ReadySub!$Q$2:$Q$1153, 0)), "")</f>
        <v/>
      </c>
      <c r="S3857" s="2" t="str">
        <f t="shared" si="180"/>
        <v>K9A 4E3_311_COBOURG</v>
      </c>
      <c r="T3857" s="2" t="str">
        <f t="shared" si="181"/>
        <v>K9A 4E3_311 COTTESMORE AVE_COBOURG</v>
      </c>
      <c r="U3857" s="12" t="str">
        <f t="shared" si="182"/>
        <v>AVE</v>
      </c>
    </row>
    <row r="3858" spans="1:21" ht="13" x14ac:dyDescent="0.25">
      <c r="A3858" s="9">
        <v>45777</v>
      </c>
      <c r="B3858" s="2" t="s">
        <v>1960</v>
      </c>
      <c r="C3858" s="2" t="s">
        <v>18</v>
      </c>
      <c r="D3858" s="2" t="s">
        <v>51</v>
      </c>
      <c r="E3858" s="2" t="s">
        <v>52</v>
      </c>
      <c r="F3858" s="2" t="s">
        <v>12288</v>
      </c>
      <c r="G3858" s="2">
        <v>55917</v>
      </c>
      <c r="H3858" s="2" t="s">
        <v>45</v>
      </c>
      <c r="I3858" s="1">
        <v>42093</v>
      </c>
      <c r="J3858" s="2" t="s">
        <v>23</v>
      </c>
      <c r="K3858" s="2"/>
      <c r="L3858" s="2" t="s">
        <v>24</v>
      </c>
      <c r="M3858" s="2">
        <v>142</v>
      </c>
      <c r="N3858" s="2" t="s">
        <v>2025</v>
      </c>
      <c r="O3858" s="2" t="s">
        <v>36</v>
      </c>
      <c r="P3858" s="2" t="s">
        <v>221</v>
      </c>
      <c r="Q3858" s="2" t="s">
        <v>2026</v>
      </c>
      <c r="R3858" t="str">
        <f>IFERROR(INDEX(ReadySub!$A$2:$A$1153, MATCH(T3858, ReadySub!$Q$2:$Q$1153, 0)), "")</f>
        <v/>
      </c>
      <c r="S3858" s="2" t="str">
        <f t="shared" si="180"/>
        <v>L1N 4M9_142_WHITBY</v>
      </c>
      <c r="T3858" s="2" t="str">
        <f t="shared" si="181"/>
        <v>L1N 4M9_142 BYRON ST_WHITBY</v>
      </c>
      <c r="U3858" s="12" t="str">
        <f t="shared" si="182"/>
        <v>ST</v>
      </c>
    </row>
    <row r="3859" spans="1:21" ht="13" x14ac:dyDescent="0.25">
      <c r="A3859" s="9">
        <v>45777</v>
      </c>
      <c r="B3859" s="2" t="s">
        <v>12289</v>
      </c>
      <c r="C3859" s="2" t="s">
        <v>18</v>
      </c>
      <c r="D3859" s="2" t="s">
        <v>19</v>
      </c>
      <c r="E3859" s="2" t="s">
        <v>168</v>
      </c>
      <c r="F3859" s="2" t="s">
        <v>12289</v>
      </c>
      <c r="G3859" s="2">
        <v>55918</v>
      </c>
      <c r="H3859" s="2" t="s">
        <v>66</v>
      </c>
      <c r="I3859" s="1">
        <v>42094</v>
      </c>
      <c r="J3859" s="2" t="s">
        <v>23</v>
      </c>
      <c r="K3859" s="2"/>
      <c r="L3859" s="2" t="s">
        <v>24</v>
      </c>
      <c r="M3859" s="2">
        <v>110</v>
      </c>
      <c r="N3859" s="2" t="s">
        <v>4068</v>
      </c>
      <c r="O3859" s="2" t="s">
        <v>92</v>
      </c>
      <c r="P3859" s="2" t="s">
        <v>330</v>
      </c>
      <c r="Q3859" s="2" t="s">
        <v>4069</v>
      </c>
      <c r="R3859" t="str">
        <f>IFERROR(INDEX(ReadySub!$A$2:$A$1153, MATCH(T3859, ReadySub!$Q$2:$Q$1153, 0)), "")</f>
        <v/>
      </c>
      <c r="S3859" s="2" t="str">
        <f t="shared" si="180"/>
        <v>L4N 4K8_110_BARRIE</v>
      </c>
      <c r="T3859" s="2" t="str">
        <f t="shared" si="181"/>
        <v>L4N 4K8_110 LITTLE AVE_BARRIE</v>
      </c>
      <c r="U3859" s="12" t="str">
        <f t="shared" si="182"/>
        <v>AVE</v>
      </c>
    </row>
    <row r="3860" spans="1:21" ht="13" x14ac:dyDescent="0.25">
      <c r="A3860" s="9">
        <v>45777</v>
      </c>
      <c r="B3860" s="2" t="s">
        <v>2204</v>
      </c>
      <c r="C3860" s="2" t="s">
        <v>18</v>
      </c>
      <c r="D3860" s="2" t="s">
        <v>19</v>
      </c>
      <c r="E3860" s="2" t="s">
        <v>364</v>
      </c>
      <c r="F3860" s="2" t="s">
        <v>12290</v>
      </c>
      <c r="G3860" s="2">
        <v>55919</v>
      </c>
      <c r="H3860" s="2" t="s">
        <v>120</v>
      </c>
      <c r="I3860" s="1">
        <v>42095</v>
      </c>
      <c r="J3860" s="2" t="s">
        <v>23</v>
      </c>
      <c r="K3860" s="2"/>
      <c r="L3860" s="2" t="s">
        <v>113</v>
      </c>
      <c r="M3860" s="2">
        <v>24</v>
      </c>
      <c r="N3860" s="2" t="s">
        <v>3708</v>
      </c>
      <c r="O3860" s="2" t="s">
        <v>92</v>
      </c>
      <c r="P3860" s="2" t="s">
        <v>4018</v>
      </c>
      <c r="Q3860" s="2" t="s">
        <v>4019</v>
      </c>
      <c r="R3860" t="str">
        <f>IFERROR(INDEX(ReadySub!$A$2:$A$1153, MATCH(T3860, ReadySub!$Q$2:$Q$1153, 0)), "")</f>
        <v/>
      </c>
      <c r="S3860" s="2" t="str">
        <f t="shared" si="180"/>
        <v>P0J 1E0_24_EARLTON</v>
      </c>
      <c r="T3860" s="2" t="str">
        <f t="shared" si="181"/>
        <v>P0J 1E0_24 9TH AVE_EARLTON</v>
      </c>
      <c r="U3860" s="12" t="str">
        <f t="shared" si="182"/>
        <v>AVE</v>
      </c>
    </row>
    <row r="3861" spans="1:21" ht="13" x14ac:dyDescent="0.25">
      <c r="A3861" s="9">
        <v>45777</v>
      </c>
      <c r="B3861" s="2" t="s">
        <v>2740</v>
      </c>
      <c r="C3861" s="2" t="s">
        <v>18</v>
      </c>
      <c r="D3861" s="2" t="s">
        <v>102</v>
      </c>
      <c r="E3861" s="2" t="s">
        <v>1131</v>
      </c>
      <c r="F3861" s="2" t="s">
        <v>12291</v>
      </c>
      <c r="G3861" s="2">
        <v>55937</v>
      </c>
      <c r="H3861" s="2" t="s">
        <v>45</v>
      </c>
      <c r="I3861" s="1">
        <v>42108</v>
      </c>
      <c r="J3861" s="2" t="s">
        <v>23</v>
      </c>
      <c r="K3861" s="2"/>
      <c r="L3861" s="2" t="s">
        <v>24</v>
      </c>
      <c r="M3861" s="2">
        <v>344</v>
      </c>
      <c r="N3861" s="2" t="s">
        <v>7627</v>
      </c>
      <c r="O3861" s="2" t="s">
        <v>36</v>
      </c>
      <c r="P3861" s="2" t="s">
        <v>704</v>
      </c>
      <c r="Q3861" s="2" t="s">
        <v>11738</v>
      </c>
      <c r="R3861" t="str">
        <f>IFERROR(INDEX(ReadySub!$A$2:$A$1153, MATCH(T3861, ReadySub!$Q$2:$Q$1153, 0)), "")</f>
        <v/>
      </c>
      <c r="S3861" s="2" t="str">
        <f t="shared" si="180"/>
        <v>N5H 1J2_344_AYLMER</v>
      </c>
      <c r="T3861" s="2" t="str">
        <f t="shared" si="181"/>
        <v>N5H 1J2_344 TALBOT ST_AYLMER</v>
      </c>
      <c r="U3861" s="12" t="str">
        <f t="shared" si="182"/>
        <v>ST</v>
      </c>
    </row>
    <row r="3862" spans="1:21" ht="13" x14ac:dyDescent="0.25">
      <c r="A3862" s="9">
        <v>45777</v>
      </c>
      <c r="B3862" s="2" t="s">
        <v>5946</v>
      </c>
      <c r="C3862" s="2" t="s">
        <v>18</v>
      </c>
      <c r="D3862" s="2" t="s">
        <v>51</v>
      </c>
      <c r="E3862" s="2" t="s">
        <v>52</v>
      </c>
      <c r="F3862" s="2" t="s">
        <v>5947</v>
      </c>
      <c r="G3862" s="2">
        <v>55939</v>
      </c>
      <c r="H3862" s="2" t="s">
        <v>45</v>
      </c>
      <c r="I3862" s="1">
        <v>42111</v>
      </c>
      <c r="J3862" s="2" t="s">
        <v>23</v>
      </c>
      <c r="K3862" s="2"/>
      <c r="L3862" s="2" t="s">
        <v>24</v>
      </c>
      <c r="M3862" s="2">
        <v>10</v>
      </c>
      <c r="N3862" s="2" t="s">
        <v>1874</v>
      </c>
      <c r="O3862" s="2" t="s">
        <v>26</v>
      </c>
      <c r="P3862" s="2" t="s">
        <v>55</v>
      </c>
      <c r="Q3862" s="2" t="s">
        <v>12292</v>
      </c>
      <c r="R3862" t="str">
        <f>IFERROR(INDEX(ReadySub!$A$2:$A$1153, MATCH(T3862, ReadySub!$Q$2:$Q$1153, 0)), "")</f>
        <v/>
      </c>
      <c r="S3862" s="2" t="str">
        <f t="shared" si="180"/>
        <v>L1S 3R2_10_AJAX</v>
      </c>
      <c r="T3862" s="2" t="str">
        <f t="shared" si="181"/>
        <v>L1S 3R2_10 FULLER RD_AJAX</v>
      </c>
      <c r="U3862" s="12" t="str">
        <f t="shared" si="182"/>
        <v>RD</v>
      </c>
    </row>
    <row r="3863" spans="1:21" ht="13" x14ac:dyDescent="0.25">
      <c r="A3863" s="9">
        <v>45777</v>
      </c>
      <c r="B3863" s="2" t="s">
        <v>2104</v>
      </c>
      <c r="C3863" s="2" t="s">
        <v>18</v>
      </c>
      <c r="D3863" s="2" t="s">
        <v>19</v>
      </c>
      <c r="E3863" s="2" t="s">
        <v>1245</v>
      </c>
      <c r="F3863" s="2" t="s">
        <v>12293</v>
      </c>
      <c r="G3863" s="2">
        <v>55977</v>
      </c>
      <c r="H3863" s="2" t="s">
        <v>45</v>
      </c>
      <c r="I3863" s="1">
        <v>42120</v>
      </c>
      <c r="J3863" s="2" t="s">
        <v>23</v>
      </c>
      <c r="K3863" s="2"/>
      <c r="L3863" s="2" t="s">
        <v>24</v>
      </c>
      <c r="M3863" s="2">
        <v>2</v>
      </c>
      <c r="N3863" s="2" t="s">
        <v>12294</v>
      </c>
      <c r="O3863" s="2" t="s">
        <v>47</v>
      </c>
      <c r="P3863" s="2" t="s">
        <v>1247</v>
      </c>
      <c r="Q3863" s="2" t="s">
        <v>12295</v>
      </c>
      <c r="R3863" t="str">
        <f>IFERROR(INDEX(ReadySub!$A$2:$A$1153, MATCH(T3863, ReadySub!$Q$2:$Q$1153, 0)), "")</f>
        <v/>
      </c>
      <c r="S3863" s="2" t="str">
        <f t="shared" si="180"/>
        <v>P1L 1L3_2_HUNTSVILLE</v>
      </c>
      <c r="T3863" s="2" t="str">
        <f t="shared" si="181"/>
        <v>P1L 1L3_2 SABRINA PARK DR_HUNTSVILLE</v>
      </c>
      <c r="U3863" s="12" t="str">
        <f t="shared" si="182"/>
        <v>DR</v>
      </c>
    </row>
    <row r="3864" spans="1:21" ht="13" x14ac:dyDescent="0.25">
      <c r="A3864" s="9">
        <v>45777</v>
      </c>
      <c r="B3864" s="2" t="s">
        <v>17109</v>
      </c>
      <c r="C3864" s="2" t="s">
        <v>18</v>
      </c>
      <c r="D3864" s="2" t="s">
        <v>150</v>
      </c>
      <c r="E3864" s="2" t="s">
        <v>162</v>
      </c>
      <c r="F3864" s="2" t="s">
        <v>12296</v>
      </c>
      <c r="G3864" s="2">
        <v>55978</v>
      </c>
      <c r="H3864" s="2" t="s">
        <v>104</v>
      </c>
      <c r="I3864" s="1">
        <v>42121</v>
      </c>
      <c r="J3864" s="2" t="s">
        <v>23</v>
      </c>
      <c r="K3864" s="2"/>
      <c r="L3864" s="2" t="s">
        <v>24</v>
      </c>
      <c r="M3864" s="2">
        <v>1349</v>
      </c>
      <c r="N3864" s="2" t="s">
        <v>54</v>
      </c>
      <c r="O3864" s="2"/>
      <c r="P3864" s="2" t="s">
        <v>166</v>
      </c>
      <c r="Q3864" s="2" t="s">
        <v>12297</v>
      </c>
      <c r="R3864" t="str">
        <f>IFERROR(INDEX(ReadySub!$A$2:$A$1153, MATCH(T3864, ReadySub!$Q$2:$Q$1153, 0)), "")</f>
        <v/>
      </c>
      <c r="S3864" s="2" t="str">
        <f t="shared" si="180"/>
        <v>K1H 7T3_1349_OTTAWA</v>
      </c>
      <c r="T3864" s="2" t="str">
        <f t="shared" si="181"/>
        <v>K1H 7T3_1349 RANDALL 0_OTTAWA</v>
      </c>
      <c r="U3864" s="12">
        <f t="shared" si="182"/>
        <v>0</v>
      </c>
    </row>
    <row r="3865" spans="1:21" ht="13" x14ac:dyDescent="0.25">
      <c r="A3865" s="9">
        <v>45777</v>
      </c>
      <c r="B3865" s="2" t="s">
        <v>12298</v>
      </c>
      <c r="C3865" s="2" t="s">
        <v>18</v>
      </c>
      <c r="D3865" s="2" t="s">
        <v>31</v>
      </c>
      <c r="E3865" s="2" t="s">
        <v>182</v>
      </c>
      <c r="F3865" s="2" t="s">
        <v>12299</v>
      </c>
      <c r="G3865" s="2">
        <v>55997</v>
      </c>
      <c r="H3865" s="2" t="s">
        <v>120</v>
      </c>
      <c r="I3865" s="1">
        <v>42137</v>
      </c>
      <c r="J3865" s="2" t="s">
        <v>23</v>
      </c>
      <c r="K3865" s="2"/>
      <c r="L3865" s="2" t="s">
        <v>24</v>
      </c>
      <c r="M3865" s="2">
        <v>11308</v>
      </c>
      <c r="N3865" s="2" t="s">
        <v>450</v>
      </c>
      <c r="O3865" s="2" t="s">
        <v>36</v>
      </c>
      <c r="P3865" s="2" t="s">
        <v>204</v>
      </c>
      <c r="Q3865" s="2" t="s">
        <v>12300</v>
      </c>
      <c r="R3865" t="str">
        <f>IFERROR(INDEX(ReadySub!$A$2:$A$1153, MATCH(T3865, ReadySub!$Q$2:$Q$1153, 0)), "")</f>
        <v/>
      </c>
      <c r="S3865" s="2" t="str">
        <f t="shared" si="180"/>
        <v>L4S 1K9_11308_RICHMOND HILL</v>
      </c>
      <c r="T3865" s="2" t="str">
        <f t="shared" si="181"/>
        <v>L4S 1K9_11308 YONGE ST_RICHMOND HILL</v>
      </c>
      <c r="U3865" s="12" t="str">
        <f t="shared" si="182"/>
        <v>ST</v>
      </c>
    </row>
    <row r="3866" spans="1:21" ht="13" x14ac:dyDescent="0.25">
      <c r="A3866" s="9">
        <v>45777</v>
      </c>
      <c r="B3866" s="2" t="s">
        <v>3443</v>
      </c>
      <c r="C3866" s="2" t="s">
        <v>18</v>
      </c>
      <c r="D3866" s="2" t="s">
        <v>150</v>
      </c>
      <c r="E3866" s="2" t="s">
        <v>720</v>
      </c>
      <c r="F3866" s="2" t="s">
        <v>12301</v>
      </c>
      <c r="G3866" s="2">
        <v>55998</v>
      </c>
      <c r="H3866" s="2" t="s">
        <v>120</v>
      </c>
      <c r="I3866" s="1">
        <v>42139</v>
      </c>
      <c r="J3866" s="2" t="s">
        <v>23</v>
      </c>
      <c r="K3866" s="2"/>
      <c r="L3866" s="2" t="s">
        <v>24</v>
      </c>
      <c r="M3866" s="2">
        <v>140</v>
      </c>
      <c r="N3866" s="2" t="s">
        <v>12302</v>
      </c>
      <c r="O3866" s="2" t="s">
        <v>36</v>
      </c>
      <c r="P3866" s="2" t="s">
        <v>3445</v>
      </c>
      <c r="Q3866" s="2" t="s">
        <v>12303</v>
      </c>
      <c r="R3866" t="str">
        <f>IFERROR(INDEX(ReadySub!$A$2:$A$1153, MATCH(T3866, ReadySub!$Q$2:$Q$1153, 0)), "")</f>
        <v/>
      </c>
      <c r="S3866" s="2" t="str">
        <f t="shared" si="180"/>
        <v>K0J 3K4_140_RENFREW</v>
      </c>
      <c r="T3866" s="2" t="str">
        <f t="shared" si="181"/>
        <v>K0J 3K4_140 MUNROE ST_RENFREW</v>
      </c>
      <c r="U3866" s="12" t="str">
        <f t="shared" si="182"/>
        <v>ST</v>
      </c>
    </row>
    <row r="3867" spans="1:21" ht="13" x14ac:dyDescent="0.25">
      <c r="A3867" s="9">
        <v>45777</v>
      </c>
      <c r="B3867" s="2" t="s">
        <v>12304</v>
      </c>
      <c r="C3867" s="2" t="s">
        <v>18</v>
      </c>
      <c r="D3867" s="2" t="s">
        <v>89</v>
      </c>
      <c r="E3867" s="2" t="s">
        <v>598</v>
      </c>
      <c r="F3867" s="2" t="s">
        <v>12305</v>
      </c>
      <c r="G3867" s="2">
        <v>55999</v>
      </c>
      <c r="H3867" s="2" t="s">
        <v>66</v>
      </c>
      <c r="I3867" s="1">
        <v>42146</v>
      </c>
      <c r="J3867" s="2" t="s">
        <v>23</v>
      </c>
      <c r="K3867" s="2"/>
      <c r="L3867" s="2" t="s">
        <v>24</v>
      </c>
      <c r="M3867" s="2">
        <v>2850</v>
      </c>
      <c r="N3867" s="2" t="s">
        <v>12306</v>
      </c>
      <c r="O3867" s="2"/>
      <c r="P3867" s="2" t="s">
        <v>601</v>
      </c>
      <c r="Q3867" s="2" t="s">
        <v>12307</v>
      </c>
      <c r="R3867" t="str">
        <f>IFERROR(INDEX(ReadySub!$A$2:$A$1153, MATCH(T3867, ReadySub!$Q$2:$Q$1153, 0)), "")</f>
        <v/>
      </c>
      <c r="S3867" s="2" t="str">
        <f t="shared" si="180"/>
        <v>L5N 5G4_2850_MISSISSAUGA</v>
      </c>
      <c r="T3867" s="2" t="str">
        <f t="shared" si="181"/>
        <v>L5N 5G4_2850 ARGENTIA RD 0_MISSISSAUGA</v>
      </c>
      <c r="U3867" s="12">
        <f t="shared" si="182"/>
        <v>0</v>
      </c>
    </row>
    <row r="3868" spans="1:21" ht="13" x14ac:dyDescent="0.25">
      <c r="A3868" s="9">
        <v>45777</v>
      </c>
      <c r="B3868" s="2" t="s">
        <v>156</v>
      </c>
      <c r="C3868" s="2" t="s">
        <v>18</v>
      </c>
      <c r="D3868" s="2" t="s">
        <v>150</v>
      </c>
      <c r="E3868" s="2" t="s">
        <v>151</v>
      </c>
      <c r="F3868" s="2" t="s">
        <v>12308</v>
      </c>
      <c r="G3868" s="2">
        <v>56000</v>
      </c>
      <c r="H3868" s="2" t="s">
        <v>202</v>
      </c>
      <c r="I3868" s="1">
        <v>42146</v>
      </c>
      <c r="J3868" s="2" t="s">
        <v>23</v>
      </c>
      <c r="K3868" s="2"/>
      <c r="L3868" s="2" t="s">
        <v>24</v>
      </c>
      <c r="M3868" s="2">
        <v>301</v>
      </c>
      <c r="N3868" s="2" t="s">
        <v>509</v>
      </c>
      <c r="O3868" s="2" t="s">
        <v>36</v>
      </c>
      <c r="P3868" s="2" t="s">
        <v>135</v>
      </c>
      <c r="Q3868" s="2" t="s">
        <v>12309</v>
      </c>
      <c r="R3868" t="str">
        <f>IFERROR(INDEX(ReadySub!$A$2:$A$1153, MATCH(T3868, ReadySub!$Q$2:$Q$1153, 0)), "")</f>
        <v/>
      </c>
      <c r="S3868" s="2" t="str">
        <f t="shared" si="180"/>
        <v>K7L 1Y6_301_KINGSTON</v>
      </c>
      <c r="T3868" s="2" t="str">
        <f t="shared" si="181"/>
        <v>K7L 1Y6_301 JOHNSON ST_KINGSTON</v>
      </c>
      <c r="U3868" s="12" t="str">
        <f t="shared" si="182"/>
        <v>ST</v>
      </c>
    </row>
    <row r="3869" spans="1:21" ht="13" x14ac:dyDescent="0.25">
      <c r="A3869" s="9">
        <v>45777</v>
      </c>
      <c r="B3869" s="2" t="s">
        <v>12310</v>
      </c>
      <c r="C3869" s="2" t="s">
        <v>18</v>
      </c>
      <c r="D3869" s="2" t="s">
        <v>150</v>
      </c>
      <c r="E3869" s="2" t="s">
        <v>162</v>
      </c>
      <c r="F3869" s="2" t="s">
        <v>12310</v>
      </c>
      <c r="G3869" s="2">
        <v>56017</v>
      </c>
      <c r="H3869" s="2" t="s">
        <v>66</v>
      </c>
      <c r="I3869" s="1">
        <v>42150</v>
      </c>
      <c r="J3869" s="2" t="s">
        <v>23</v>
      </c>
      <c r="K3869" s="2"/>
      <c r="L3869" s="2" t="s">
        <v>24</v>
      </c>
      <c r="M3869" s="2">
        <v>4456</v>
      </c>
      <c r="N3869" s="2" t="s">
        <v>12311</v>
      </c>
      <c r="O3869" s="2" t="s">
        <v>26</v>
      </c>
      <c r="P3869" s="2" t="s">
        <v>166</v>
      </c>
      <c r="Q3869" s="2" t="s">
        <v>12312</v>
      </c>
      <c r="R3869" t="str">
        <f>IFERROR(INDEX(ReadySub!$A$2:$A$1153, MATCH(T3869, ReadySub!$Q$2:$Q$1153, 0)), "")</f>
        <v/>
      </c>
      <c r="S3869" s="2" t="str">
        <f t="shared" si="180"/>
        <v>K1V 2N8_4456_OTTAWA</v>
      </c>
      <c r="T3869" s="2" t="str">
        <f t="shared" si="181"/>
        <v>K1V 2N8_4456 LIMEBANK RD_OTTAWA</v>
      </c>
      <c r="U3869" s="12" t="str">
        <f t="shared" si="182"/>
        <v>RD</v>
      </c>
    </row>
    <row r="3870" spans="1:21" ht="13" x14ac:dyDescent="0.25">
      <c r="A3870" s="9">
        <v>45777</v>
      </c>
      <c r="B3870" s="2" t="s">
        <v>2211</v>
      </c>
      <c r="C3870" s="2" t="s">
        <v>18</v>
      </c>
      <c r="D3870" s="2" t="s">
        <v>102</v>
      </c>
      <c r="E3870" s="2" t="s">
        <v>775</v>
      </c>
      <c r="F3870" s="2" t="s">
        <v>12313</v>
      </c>
      <c r="G3870" s="2">
        <v>56019</v>
      </c>
      <c r="H3870" s="2" t="s">
        <v>45</v>
      </c>
      <c r="I3870" s="1">
        <v>42153</v>
      </c>
      <c r="J3870" s="2" t="s">
        <v>23</v>
      </c>
      <c r="K3870" s="2"/>
      <c r="L3870" s="2" t="s">
        <v>24</v>
      </c>
      <c r="M3870" s="2">
        <v>1</v>
      </c>
      <c r="N3870" s="2" t="s">
        <v>12314</v>
      </c>
      <c r="O3870" s="2" t="s">
        <v>92</v>
      </c>
      <c r="P3870" s="2" t="s">
        <v>1073</v>
      </c>
      <c r="Q3870" s="2" t="s">
        <v>12315</v>
      </c>
      <c r="R3870" t="str">
        <f>IFERROR(INDEX(ReadySub!$A$2:$A$1153, MATCH(T3870, ReadySub!$Q$2:$Q$1153, 0)), "")</f>
        <v/>
      </c>
      <c r="S3870" s="2" t="str">
        <f t="shared" si="180"/>
        <v>N3C 1Y6_1_CAMBRIDGE</v>
      </c>
      <c r="T3870" s="2" t="str">
        <f t="shared" si="181"/>
        <v>N3C 1Y6_1 GROH AVE_CAMBRIDGE</v>
      </c>
      <c r="U3870" s="12" t="str">
        <f t="shared" si="182"/>
        <v>AVE</v>
      </c>
    </row>
    <row r="3871" spans="1:21" ht="13" x14ac:dyDescent="0.25">
      <c r="A3871" s="9">
        <v>45777</v>
      </c>
      <c r="B3871" s="2" t="s">
        <v>12316</v>
      </c>
      <c r="C3871" s="2" t="s">
        <v>18</v>
      </c>
      <c r="D3871" s="2" t="s">
        <v>89</v>
      </c>
      <c r="E3871" s="2" t="s">
        <v>598</v>
      </c>
      <c r="F3871" s="2" t="s">
        <v>12317</v>
      </c>
      <c r="G3871" s="2">
        <v>56020</v>
      </c>
      <c r="H3871" s="2" t="s">
        <v>45</v>
      </c>
      <c r="I3871" s="1">
        <v>42156</v>
      </c>
      <c r="J3871" s="2" t="s">
        <v>23</v>
      </c>
      <c r="K3871" s="2"/>
      <c r="L3871" s="2" t="s">
        <v>24</v>
      </c>
      <c r="M3871" s="2">
        <v>8015</v>
      </c>
      <c r="N3871" s="2" t="s">
        <v>12318</v>
      </c>
      <c r="O3871" s="2" t="s">
        <v>47</v>
      </c>
      <c r="P3871" s="2" t="s">
        <v>911</v>
      </c>
      <c r="Q3871" s="2" t="s">
        <v>12319</v>
      </c>
      <c r="R3871" t="str">
        <f>IFERROR(INDEX(ReadySub!$A$2:$A$1153, MATCH(T3871, ReadySub!$Q$2:$Q$1153, 0)), "")</f>
        <v/>
      </c>
      <c r="S3871" s="2" t="str">
        <f t="shared" si="180"/>
        <v>L6Y 6A1_8015_BRAMPTON</v>
      </c>
      <c r="T3871" s="2" t="str">
        <f t="shared" si="181"/>
        <v>L6Y 6A1_8015 FINANCIAL DR_BRAMPTON</v>
      </c>
      <c r="U3871" s="12" t="str">
        <f t="shared" si="182"/>
        <v>DR</v>
      </c>
    </row>
    <row r="3872" spans="1:21" ht="13" x14ac:dyDescent="0.25">
      <c r="A3872" s="9">
        <v>45777</v>
      </c>
      <c r="B3872" s="2" t="s">
        <v>12320</v>
      </c>
      <c r="C3872" s="2" t="s">
        <v>18</v>
      </c>
      <c r="D3872" s="2" t="s">
        <v>58</v>
      </c>
      <c r="E3872" s="2" t="s">
        <v>603</v>
      </c>
      <c r="F3872" s="2" t="s">
        <v>12321</v>
      </c>
      <c r="G3872" s="2">
        <v>56021</v>
      </c>
      <c r="H3872" s="2" t="s">
        <v>66</v>
      </c>
      <c r="I3872" s="1">
        <v>42172</v>
      </c>
      <c r="J3872" s="2" t="s">
        <v>23</v>
      </c>
      <c r="K3872" s="2"/>
      <c r="L3872" s="2" t="s">
        <v>24</v>
      </c>
      <c r="M3872" s="2">
        <v>1240</v>
      </c>
      <c r="N3872" s="2" t="s">
        <v>12322</v>
      </c>
      <c r="O3872" s="2" t="s">
        <v>109</v>
      </c>
      <c r="P3872" s="2" t="s">
        <v>606</v>
      </c>
      <c r="Q3872" s="2" t="s">
        <v>12323</v>
      </c>
      <c r="R3872" t="str">
        <f>IFERROR(INDEX(ReadySub!$A$2:$A$1153, MATCH(T3872, ReadySub!$Q$2:$Q$1153, 0)), "")</f>
        <v/>
      </c>
      <c r="S3872" s="2" t="str">
        <f t="shared" si="180"/>
        <v>L5M 1S4_1240_OAKVILLE</v>
      </c>
      <c r="T3872" s="2" t="str">
        <f t="shared" si="181"/>
        <v>L5M 1S4_1240 OLD ABBEY LANE_OAKVILLE</v>
      </c>
      <c r="U3872" s="12" t="str">
        <f t="shared" si="182"/>
        <v>Lane</v>
      </c>
    </row>
    <row r="3873" spans="1:21" ht="13" x14ac:dyDescent="0.25">
      <c r="A3873" s="9">
        <v>45777</v>
      </c>
      <c r="B3873" s="2" t="s">
        <v>2502</v>
      </c>
      <c r="C3873" s="2" t="s">
        <v>18</v>
      </c>
      <c r="D3873" s="2" t="s">
        <v>102</v>
      </c>
      <c r="E3873" s="2" t="s">
        <v>431</v>
      </c>
      <c r="F3873" s="2" t="s">
        <v>12324</v>
      </c>
      <c r="G3873" s="2">
        <v>56023</v>
      </c>
      <c r="H3873" s="2" t="s">
        <v>104</v>
      </c>
      <c r="I3873" s="1">
        <v>42181</v>
      </c>
      <c r="J3873" s="2" t="s">
        <v>23</v>
      </c>
      <c r="K3873" s="2"/>
      <c r="L3873" s="2" t="s">
        <v>24</v>
      </c>
      <c r="M3873" s="2">
        <v>60</v>
      </c>
      <c r="N3873" s="2" t="s">
        <v>11211</v>
      </c>
      <c r="O3873" s="2" t="s">
        <v>92</v>
      </c>
      <c r="P3873" s="2" t="s">
        <v>4984</v>
      </c>
      <c r="Q3873" s="2" t="s">
        <v>12325</v>
      </c>
      <c r="R3873" t="str">
        <f>IFERROR(INDEX(ReadySub!$A$2:$A$1153, MATCH(T3873, ReadySub!$Q$2:$Q$1153, 0)), "")</f>
        <v/>
      </c>
      <c r="S3873" s="2" t="str">
        <f t="shared" si="180"/>
        <v>N4G 5A5_60_TILLSONBURG</v>
      </c>
      <c r="T3873" s="2" t="str">
        <f t="shared" si="181"/>
        <v>N4G 5A5_60 TILLSON AVE_TILLSONBURG</v>
      </c>
      <c r="U3873" s="12" t="str">
        <f t="shared" si="182"/>
        <v>AVE</v>
      </c>
    </row>
    <row r="3874" spans="1:21" ht="13" x14ac:dyDescent="0.25">
      <c r="A3874" s="9">
        <v>45777</v>
      </c>
      <c r="B3874" s="2" t="s">
        <v>12326</v>
      </c>
      <c r="C3874" s="2" t="s">
        <v>18</v>
      </c>
      <c r="D3874" s="2" t="s">
        <v>31</v>
      </c>
      <c r="E3874" s="2" t="s">
        <v>182</v>
      </c>
      <c r="F3874" s="2" t="s">
        <v>12327</v>
      </c>
      <c r="G3874" s="2">
        <v>56024</v>
      </c>
      <c r="H3874" s="2" t="s">
        <v>45</v>
      </c>
      <c r="I3874" s="1">
        <v>42184</v>
      </c>
      <c r="J3874" s="2" t="s">
        <v>23</v>
      </c>
      <c r="K3874" s="2"/>
      <c r="L3874" s="2" t="s">
        <v>24</v>
      </c>
      <c r="M3874" s="2">
        <v>319</v>
      </c>
      <c r="N3874" s="2" t="s">
        <v>2536</v>
      </c>
      <c r="O3874" s="2"/>
      <c r="P3874" s="2" t="s">
        <v>1214</v>
      </c>
      <c r="Q3874" s="2" t="s">
        <v>12328</v>
      </c>
      <c r="R3874" t="str">
        <f>IFERROR(INDEX(ReadySub!$A$2:$A$1153, MATCH(T3874, ReadySub!$Q$2:$Q$1153, 0)), "")</f>
        <v/>
      </c>
      <c r="S3874" s="2" t="str">
        <f t="shared" si="180"/>
        <v>L4P 2B6_319_KESWICK</v>
      </c>
      <c r="T3874" s="2" t="str">
        <f t="shared" si="181"/>
        <v>L4P 2B6_319 THE QUEENSWAY 0_KESWICK</v>
      </c>
      <c r="U3874" s="12">
        <f t="shared" si="182"/>
        <v>0</v>
      </c>
    </row>
    <row r="3875" spans="1:21" ht="13" x14ac:dyDescent="0.25">
      <c r="A3875" s="9">
        <v>45777</v>
      </c>
      <c r="B3875" s="2" t="s">
        <v>12330</v>
      </c>
      <c r="C3875" s="2" t="s">
        <v>18</v>
      </c>
      <c r="D3875" s="2" t="s">
        <v>19</v>
      </c>
      <c r="E3875" s="2" t="s">
        <v>168</v>
      </c>
      <c r="F3875" s="2" t="s">
        <v>12331</v>
      </c>
      <c r="G3875" s="2">
        <v>56026</v>
      </c>
      <c r="H3875" s="2" t="s">
        <v>120</v>
      </c>
      <c r="I3875" s="1">
        <v>42184</v>
      </c>
      <c r="J3875" s="2" t="s">
        <v>23</v>
      </c>
      <c r="K3875" s="2"/>
      <c r="L3875" s="2" t="s">
        <v>172</v>
      </c>
      <c r="M3875" s="2">
        <v>275</v>
      </c>
      <c r="N3875" s="2" t="s">
        <v>158</v>
      </c>
      <c r="O3875" s="2" t="s">
        <v>36</v>
      </c>
      <c r="P3875" s="2" t="s">
        <v>3121</v>
      </c>
      <c r="Q3875" s="2" t="s">
        <v>3122</v>
      </c>
      <c r="R3875" t="str">
        <f>IFERROR(INDEX(ReadySub!$A$2:$A$1153, MATCH(T3875, ReadySub!$Q$2:$Q$1153, 0)), "")</f>
        <v/>
      </c>
      <c r="S3875" s="2" t="str">
        <f t="shared" si="180"/>
        <v>L3V 5W1_275_ORILLIA</v>
      </c>
      <c r="T3875" s="2" t="str">
        <f t="shared" si="181"/>
        <v>L3V 5W1_275 PARK ST_ORILLIA</v>
      </c>
      <c r="U3875" s="12" t="str">
        <f t="shared" si="182"/>
        <v>ST</v>
      </c>
    </row>
    <row r="3876" spans="1:21" ht="13" x14ac:dyDescent="0.25">
      <c r="A3876" s="9">
        <v>45777</v>
      </c>
      <c r="B3876" s="2" t="s">
        <v>12338</v>
      </c>
      <c r="C3876" s="2" t="s">
        <v>18</v>
      </c>
      <c r="D3876" s="2" t="s">
        <v>51</v>
      </c>
      <c r="E3876" s="2" t="s">
        <v>90</v>
      </c>
      <c r="F3876" s="2" t="s">
        <v>12338</v>
      </c>
      <c r="G3876" s="2">
        <v>56033</v>
      </c>
      <c r="H3876" s="2" t="s">
        <v>45</v>
      </c>
      <c r="I3876" s="1">
        <v>42197</v>
      </c>
      <c r="J3876" s="2" t="s">
        <v>23</v>
      </c>
      <c r="K3876" s="2"/>
      <c r="L3876" s="2" t="s">
        <v>24</v>
      </c>
      <c r="M3876" s="2">
        <v>29</v>
      </c>
      <c r="N3876" s="2" t="s">
        <v>12339</v>
      </c>
      <c r="O3876" s="2" t="s">
        <v>47</v>
      </c>
      <c r="P3876" s="2" t="s">
        <v>93</v>
      </c>
      <c r="Q3876" s="2" t="s">
        <v>12340</v>
      </c>
      <c r="R3876" t="str">
        <f>IFERROR(INDEX(ReadySub!$A$2:$A$1153, MATCH(T3876, ReadySub!$Q$2:$Q$1153, 0)), "")</f>
        <v/>
      </c>
      <c r="S3876" s="2" t="str">
        <f t="shared" si="180"/>
        <v>M3C 1Y9_29_TORONTO</v>
      </c>
      <c r="T3876" s="2" t="str">
        <f t="shared" si="181"/>
        <v>M3C 1Y9_29 GERVAIS DR_TORONTO</v>
      </c>
      <c r="U3876" s="12" t="str">
        <f t="shared" si="182"/>
        <v>DR</v>
      </c>
    </row>
    <row r="3877" spans="1:21" ht="13" x14ac:dyDescent="0.25">
      <c r="A3877" s="9">
        <v>45777</v>
      </c>
      <c r="B3877" s="2" t="s">
        <v>12342</v>
      </c>
      <c r="C3877" s="2" t="s">
        <v>18</v>
      </c>
      <c r="D3877" s="2" t="s">
        <v>89</v>
      </c>
      <c r="E3877" s="2" t="s">
        <v>90</v>
      </c>
      <c r="F3877" s="2" t="s">
        <v>12343</v>
      </c>
      <c r="G3877" s="2">
        <v>56037</v>
      </c>
      <c r="H3877" s="2" t="s">
        <v>120</v>
      </c>
      <c r="I3877" s="1">
        <v>42200</v>
      </c>
      <c r="J3877" s="2" t="s">
        <v>23</v>
      </c>
      <c r="K3877" s="2"/>
      <c r="L3877" s="2" t="s">
        <v>24</v>
      </c>
      <c r="M3877" s="2">
        <v>1</v>
      </c>
      <c r="N3877" s="2" t="s">
        <v>12344</v>
      </c>
      <c r="O3877" s="2" t="s">
        <v>47</v>
      </c>
      <c r="P3877" s="2" t="s">
        <v>7812</v>
      </c>
      <c r="Q3877" s="2" t="s">
        <v>12345</v>
      </c>
      <c r="R3877" t="str">
        <f>IFERROR(INDEX(ReadySub!$A$2:$A$1153, MATCH(T3877, ReadySub!$Q$2:$Q$1153, 0)), "")</f>
        <v/>
      </c>
      <c r="S3877" s="2" t="str">
        <f t="shared" si="180"/>
        <v>M9C 1B2_1_ETOBICOKE</v>
      </c>
      <c r="T3877" s="2" t="str">
        <f t="shared" si="181"/>
        <v>M9C 1B2_1 WESTSIDE DR_ETOBICOKE</v>
      </c>
      <c r="U3877" s="12" t="str">
        <f t="shared" si="182"/>
        <v>DR</v>
      </c>
    </row>
    <row r="3878" spans="1:21" ht="13" x14ac:dyDescent="0.25">
      <c r="A3878" s="9">
        <v>45777</v>
      </c>
      <c r="B3878" s="2" t="s">
        <v>1960</v>
      </c>
      <c r="C3878" s="2" t="s">
        <v>18</v>
      </c>
      <c r="D3878" s="2" t="s">
        <v>51</v>
      </c>
      <c r="E3878" s="2" t="s">
        <v>90</v>
      </c>
      <c r="F3878" s="2" t="s">
        <v>12346</v>
      </c>
      <c r="G3878" s="2">
        <v>56038</v>
      </c>
      <c r="H3878" s="2" t="s">
        <v>45</v>
      </c>
      <c r="I3878" s="1">
        <v>42203</v>
      </c>
      <c r="J3878" s="2" t="s">
        <v>23</v>
      </c>
      <c r="K3878" s="2"/>
      <c r="L3878" s="2" t="s">
        <v>24</v>
      </c>
      <c r="M3878" s="2">
        <v>104</v>
      </c>
      <c r="N3878" s="2" t="s">
        <v>450</v>
      </c>
      <c r="O3878" s="2" t="s">
        <v>36</v>
      </c>
      <c r="P3878" s="2" t="s">
        <v>93</v>
      </c>
      <c r="Q3878" s="2" t="s">
        <v>12347</v>
      </c>
      <c r="R3878" t="str">
        <f>IFERROR(INDEX(ReadySub!$A$2:$A$1153, MATCH(T3878, ReadySub!$Q$2:$Q$1153, 0)), "")</f>
        <v/>
      </c>
      <c r="S3878" s="2" t="str">
        <f t="shared" si="180"/>
        <v>M5C 2Y6_104_TORONTO</v>
      </c>
      <c r="T3878" s="2" t="str">
        <f t="shared" si="181"/>
        <v>M5C 2Y6_104 YONGE ST_TORONTO</v>
      </c>
      <c r="U3878" s="12" t="str">
        <f t="shared" si="182"/>
        <v>ST</v>
      </c>
    </row>
    <row r="3879" spans="1:21" ht="13" x14ac:dyDescent="0.25">
      <c r="A3879" s="9">
        <v>45777</v>
      </c>
      <c r="B3879" s="2" t="s">
        <v>352</v>
      </c>
      <c r="C3879" s="2" t="s">
        <v>18</v>
      </c>
      <c r="D3879" s="2" t="s">
        <v>31</v>
      </c>
      <c r="E3879" s="2" t="s">
        <v>182</v>
      </c>
      <c r="F3879" s="2" t="s">
        <v>12348</v>
      </c>
      <c r="G3879" s="2">
        <v>56039</v>
      </c>
      <c r="H3879" s="2" t="s">
        <v>104</v>
      </c>
      <c r="I3879" s="1">
        <v>42204</v>
      </c>
      <c r="J3879" s="2" t="s">
        <v>23</v>
      </c>
      <c r="K3879" s="2"/>
      <c r="L3879" s="2" t="s">
        <v>24</v>
      </c>
      <c r="M3879" s="2">
        <v>150</v>
      </c>
      <c r="N3879" s="2" t="s">
        <v>7726</v>
      </c>
      <c r="O3879" s="2" t="s">
        <v>47</v>
      </c>
      <c r="P3879" s="2" t="s">
        <v>1400</v>
      </c>
      <c r="Q3879" s="2" t="s">
        <v>12349</v>
      </c>
      <c r="R3879" t="str">
        <f>IFERROR(INDEX(ReadySub!$A$2:$A$1153, MATCH(T3879, ReadySub!$Q$2:$Q$1153, 0)), "")</f>
        <v/>
      </c>
      <c r="S3879" s="2" t="str">
        <f t="shared" si="180"/>
        <v>L3R 6Z8_150_UNIONVILLE</v>
      </c>
      <c r="T3879" s="2" t="str">
        <f t="shared" si="181"/>
        <v>L3R 6Z8_150 ALDERGROVE DR_UNIONVILLE</v>
      </c>
      <c r="U3879" s="12" t="str">
        <f t="shared" si="182"/>
        <v>DR</v>
      </c>
    </row>
    <row r="3880" spans="1:21" ht="13" x14ac:dyDescent="0.25">
      <c r="A3880" s="9">
        <v>45777</v>
      </c>
      <c r="B3880" s="2" t="s">
        <v>12350</v>
      </c>
      <c r="C3880" s="2" t="s">
        <v>18</v>
      </c>
      <c r="D3880" s="2" t="s">
        <v>150</v>
      </c>
      <c r="E3880" s="2" t="s">
        <v>162</v>
      </c>
      <c r="F3880" s="2" t="s">
        <v>12350</v>
      </c>
      <c r="G3880" s="2">
        <v>56057</v>
      </c>
      <c r="H3880" s="2" t="s">
        <v>53</v>
      </c>
      <c r="I3880" s="1">
        <v>42209</v>
      </c>
      <c r="J3880" s="2" t="s">
        <v>23</v>
      </c>
      <c r="K3880" s="2"/>
      <c r="L3880" s="2" t="s">
        <v>24</v>
      </c>
      <c r="M3880" s="2">
        <v>149</v>
      </c>
      <c r="N3880" s="2" t="s">
        <v>11685</v>
      </c>
      <c r="O3880" s="2" t="s">
        <v>36</v>
      </c>
      <c r="P3880" s="2" t="s">
        <v>166</v>
      </c>
      <c r="Q3880" s="2" t="s">
        <v>11686</v>
      </c>
      <c r="R3880" t="str">
        <f>IFERROR(INDEX(ReadySub!$A$2:$A$1153, MATCH(T3880, ReadySub!$Q$2:$Q$1153, 0)), "")</f>
        <v/>
      </c>
      <c r="S3880" s="2" t="str">
        <f t="shared" si="180"/>
        <v>K1K 1V2_149_OTTAWA</v>
      </c>
      <c r="T3880" s="2" t="str">
        <f t="shared" si="181"/>
        <v>K1K 1V2_149 KING GEORGE ST_OTTAWA</v>
      </c>
      <c r="U3880" s="12" t="str">
        <f t="shared" si="182"/>
        <v>ST</v>
      </c>
    </row>
    <row r="3881" spans="1:21" ht="13" x14ac:dyDescent="0.25">
      <c r="A3881" s="9">
        <v>45777</v>
      </c>
      <c r="B3881" s="2" t="s">
        <v>205</v>
      </c>
      <c r="C3881" s="2" t="s">
        <v>18</v>
      </c>
      <c r="D3881" s="2" t="s">
        <v>19</v>
      </c>
      <c r="E3881" s="2" t="s">
        <v>168</v>
      </c>
      <c r="F3881" s="2" t="s">
        <v>12351</v>
      </c>
      <c r="G3881" s="2">
        <v>56059</v>
      </c>
      <c r="H3881" s="2" t="s">
        <v>104</v>
      </c>
      <c r="I3881" s="1">
        <v>42209</v>
      </c>
      <c r="J3881" s="2" t="s">
        <v>23</v>
      </c>
      <c r="K3881" s="2"/>
      <c r="L3881" s="2" t="s">
        <v>24</v>
      </c>
      <c r="M3881" s="2">
        <v>62</v>
      </c>
      <c r="N3881" s="2" t="s">
        <v>12352</v>
      </c>
      <c r="O3881" s="2" t="s">
        <v>47</v>
      </c>
      <c r="P3881" s="2" t="s">
        <v>12353</v>
      </c>
      <c r="Q3881" s="2" t="s">
        <v>12354</v>
      </c>
      <c r="R3881" t="str">
        <f>IFERROR(INDEX(ReadySub!$A$2:$A$1153, MATCH(T3881, ReadySub!$Q$2:$Q$1153, 0)), "")</f>
        <v/>
      </c>
      <c r="S3881" s="2" t="str">
        <f t="shared" si="180"/>
        <v>L0L 1N0_62_EGBERT</v>
      </c>
      <c r="T3881" s="2" t="str">
        <f t="shared" si="181"/>
        <v>L0L 1N0_62 DENNEY DR_EGBERT</v>
      </c>
      <c r="U3881" s="12" t="str">
        <f t="shared" si="182"/>
        <v>DR</v>
      </c>
    </row>
    <row r="3882" spans="1:21" ht="13" x14ac:dyDescent="0.25">
      <c r="A3882" s="9">
        <v>45777</v>
      </c>
      <c r="B3882" s="2" t="s">
        <v>3909</v>
      </c>
      <c r="C3882" s="2" t="s">
        <v>18</v>
      </c>
      <c r="D3882" s="2" t="s">
        <v>31</v>
      </c>
      <c r="E3882" s="2" t="s">
        <v>182</v>
      </c>
      <c r="F3882" s="2" t="s">
        <v>12355</v>
      </c>
      <c r="G3882" s="2">
        <v>56060</v>
      </c>
      <c r="H3882" s="2" t="s">
        <v>66</v>
      </c>
      <c r="I3882" s="1">
        <v>42209</v>
      </c>
      <c r="J3882" s="2" t="s">
        <v>23</v>
      </c>
      <c r="K3882" s="2"/>
      <c r="L3882" s="2" t="s">
        <v>24</v>
      </c>
      <c r="M3882" s="2">
        <v>1205</v>
      </c>
      <c r="N3882" s="2" t="s">
        <v>9091</v>
      </c>
      <c r="O3882" s="2" t="s">
        <v>47</v>
      </c>
      <c r="P3882" s="2" t="s">
        <v>683</v>
      </c>
      <c r="Q3882" s="2" t="s">
        <v>9092</v>
      </c>
      <c r="R3882" t="str">
        <f>IFERROR(INDEX(ReadySub!$A$2:$A$1153, MATCH(T3882, ReadySub!$Q$2:$Q$1153, 0)), "")</f>
        <v/>
      </c>
      <c r="S3882" s="2" t="str">
        <f t="shared" si="180"/>
        <v>L3Y 7B8_1205_NEWMARKET</v>
      </c>
      <c r="T3882" s="2" t="str">
        <f t="shared" si="181"/>
        <v>L3Y 7B8_1205 STELLAR DR_NEWMARKET</v>
      </c>
      <c r="U3882" s="12" t="str">
        <f t="shared" si="182"/>
        <v>DR</v>
      </c>
    </row>
    <row r="3883" spans="1:21" ht="13" x14ac:dyDescent="0.25">
      <c r="A3883" s="9">
        <v>45777</v>
      </c>
      <c r="B3883" s="2" t="s">
        <v>307</v>
      </c>
      <c r="C3883" s="2" t="s">
        <v>18</v>
      </c>
      <c r="D3883" s="2" t="s">
        <v>19</v>
      </c>
      <c r="E3883" s="2" t="s">
        <v>360</v>
      </c>
      <c r="F3883" s="2" t="s">
        <v>12357</v>
      </c>
      <c r="G3883" s="2">
        <v>56080</v>
      </c>
      <c r="H3883" s="2" t="s">
        <v>104</v>
      </c>
      <c r="I3883" s="1">
        <v>42216</v>
      </c>
      <c r="J3883" s="2" t="s">
        <v>23</v>
      </c>
      <c r="K3883" s="2"/>
      <c r="L3883" s="2" t="s">
        <v>24</v>
      </c>
      <c r="M3883" s="2">
        <v>207</v>
      </c>
      <c r="N3883" s="2" t="s">
        <v>12358</v>
      </c>
      <c r="O3883" s="2" t="s">
        <v>36</v>
      </c>
      <c r="P3883" s="2" t="s">
        <v>5182</v>
      </c>
      <c r="Q3883" s="2" t="s">
        <v>5183</v>
      </c>
      <c r="R3883" t="str">
        <f>IFERROR(INDEX(ReadySub!$A$2:$A$1153, MATCH(T3883, ReadySub!$Q$2:$Q$1153, 0)), "")</f>
        <v/>
      </c>
      <c r="S3883" s="2" t="str">
        <f t="shared" si="180"/>
        <v>P0N 1H0_207_SOUTH PORCUPINE</v>
      </c>
      <c r="T3883" s="2" t="str">
        <f t="shared" si="181"/>
        <v>P0N 1H0_207 HUOT ST_SOUTH PORCUPINE</v>
      </c>
      <c r="U3883" s="12" t="str">
        <f t="shared" si="182"/>
        <v>ST</v>
      </c>
    </row>
    <row r="3884" spans="1:21" ht="13" x14ac:dyDescent="0.25">
      <c r="A3884" s="9">
        <v>45777</v>
      </c>
      <c r="B3884" s="2" t="s">
        <v>12359</v>
      </c>
      <c r="C3884" s="2" t="s">
        <v>18</v>
      </c>
      <c r="D3884" s="2" t="s">
        <v>31</v>
      </c>
      <c r="E3884" s="2" t="s">
        <v>182</v>
      </c>
      <c r="F3884" s="2" t="s">
        <v>12360</v>
      </c>
      <c r="G3884" s="2">
        <v>56081</v>
      </c>
      <c r="H3884" s="2" t="s">
        <v>66</v>
      </c>
      <c r="I3884" s="1">
        <v>42216</v>
      </c>
      <c r="J3884" s="2" t="s">
        <v>23</v>
      </c>
      <c r="K3884" s="2"/>
      <c r="L3884" s="2" t="s">
        <v>24</v>
      </c>
      <c r="M3884" s="2">
        <v>525</v>
      </c>
      <c r="N3884" s="2" t="s">
        <v>12361</v>
      </c>
      <c r="O3884" s="2"/>
      <c r="P3884" s="2" t="s">
        <v>683</v>
      </c>
      <c r="Q3884" s="2" t="s">
        <v>12362</v>
      </c>
      <c r="R3884" t="str">
        <f>IFERROR(INDEX(ReadySub!$A$2:$A$1153, MATCH(T3884, ReadySub!$Q$2:$Q$1153, 0)), "")</f>
        <v/>
      </c>
      <c r="S3884" s="2" t="str">
        <f t="shared" si="180"/>
        <v>L3X 1V8_525_NEWMARKET</v>
      </c>
      <c r="T3884" s="2" t="str">
        <f t="shared" si="181"/>
        <v>L3X 1V8_525 BROOKER RIDGE 0_NEWMARKET</v>
      </c>
      <c r="U3884" s="12">
        <f t="shared" si="182"/>
        <v>0</v>
      </c>
    </row>
    <row r="3885" spans="1:21" ht="13" x14ac:dyDescent="0.25">
      <c r="A3885" s="9">
        <v>45777</v>
      </c>
      <c r="B3885" s="2" t="s">
        <v>421</v>
      </c>
      <c r="C3885" s="2" t="s">
        <v>18</v>
      </c>
      <c r="D3885" s="2" t="s">
        <v>51</v>
      </c>
      <c r="E3885" s="2" t="s">
        <v>52</v>
      </c>
      <c r="F3885" s="2" t="s">
        <v>12366</v>
      </c>
      <c r="G3885" s="2">
        <v>56083</v>
      </c>
      <c r="H3885" s="2" t="s">
        <v>66</v>
      </c>
      <c r="I3885" s="1">
        <v>42221</v>
      </c>
      <c r="J3885" s="2" t="s">
        <v>23</v>
      </c>
      <c r="K3885" s="2"/>
      <c r="L3885" s="2" t="s">
        <v>24</v>
      </c>
      <c r="M3885" s="2">
        <v>10</v>
      </c>
      <c r="N3885" s="2" t="s">
        <v>12367</v>
      </c>
      <c r="O3885" s="2" t="s">
        <v>47</v>
      </c>
      <c r="P3885" s="2" t="s">
        <v>55</v>
      </c>
      <c r="Q3885" s="2" t="s">
        <v>12368</v>
      </c>
      <c r="R3885" t="str">
        <f>IFERROR(INDEX(ReadySub!$A$2:$A$1153, MATCH(T3885, ReadySub!$Q$2:$Q$1153, 0)), "")</f>
        <v/>
      </c>
      <c r="S3885" s="2" t="str">
        <f t="shared" si="180"/>
        <v>L1S 3E5_10_AJAX</v>
      </c>
      <c r="T3885" s="2" t="str">
        <f t="shared" si="181"/>
        <v>L1S 3E5_10 CLOVER RIDGE DR_AJAX</v>
      </c>
      <c r="U3885" s="12" t="str">
        <f t="shared" si="182"/>
        <v>DR</v>
      </c>
    </row>
    <row r="3886" spans="1:21" ht="13" x14ac:dyDescent="0.25">
      <c r="A3886" s="9">
        <v>45777</v>
      </c>
      <c r="B3886" s="2" t="s">
        <v>323</v>
      </c>
      <c r="C3886" s="2" t="s">
        <v>18</v>
      </c>
      <c r="D3886" s="2" t="s">
        <v>150</v>
      </c>
      <c r="E3886" s="2" t="s">
        <v>324</v>
      </c>
      <c r="F3886" s="2" t="s">
        <v>12369</v>
      </c>
      <c r="G3886" s="2">
        <v>56084</v>
      </c>
      <c r="H3886" s="2" t="s">
        <v>104</v>
      </c>
      <c r="I3886" s="1">
        <v>42221</v>
      </c>
      <c r="J3886" s="2" t="s">
        <v>23</v>
      </c>
      <c r="K3886" s="2"/>
      <c r="L3886" s="2" t="s">
        <v>24</v>
      </c>
      <c r="M3886" s="2">
        <v>212</v>
      </c>
      <c r="N3886" s="2" t="s">
        <v>12370</v>
      </c>
      <c r="O3886" s="2"/>
      <c r="P3886" s="2" t="s">
        <v>564</v>
      </c>
      <c r="Q3886" s="2" t="s">
        <v>565</v>
      </c>
      <c r="R3886" t="str">
        <f>IFERROR(INDEX(ReadySub!$A$2:$A$1153, MATCH(T3886, ReadySub!$Q$2:$Q$1153, 0)), "")</f>
        <v/>
      </c>
      <c r="S3886" s="2" t="str">
        <f t="shared" si="180"/>
        <v>K0K 1H0_212_BRIGHTON</v>
      </c>
      <c r="T3886" s="2" t="str">
        <f t="shared" si="181"/>
        <v>K0K 1H0_212 COUNTY ROAD 26 0_BRIGHTON</v>
      </c>
      <c r="U3886" s="12">
        <f t="shared" si="182"/>
        <v>0</v>
      </c>
    </row>
    <row r="3887" spans="1:21" ht="13" x14ac:dyDescent="0.25">
      <c r="A3887" s="9">
        <v>45777</v>
      </c>
      <c r="B3887" s="2" t="s">
        <v>323</v>
      </c>
      <c r="C3887" s="2" t="s">
        <v>18</v>
      </c>
      <c r="D3887" s="2" t="s">
        <v>150</v>
      </c>
      <c r="E3887" s="2" t="s">
        <v>324</v>
      </c>
      <c r="F3887" s="2" t="s">
        <v>12371</v>
      </c>
      <c r="G3887" s="2">
        <v>56085</v>
      </c>
      <c r="H3887" s="2" t="s">
        <v>104</v>
      </c>
      <c r="I3887" s="1">
        <v>42221</v>
      </c>
      <c r="J3887" s="2" t="s">
        <v>23</v>
      </c>
      <c r="K3887" s="2"/>
      <c r="L3887" s="2" t="s">
        <v>24</v>
      </c>
      <c r="M3887" s="2">
        <v>4877</v>
      </c>
      <c r="N3887" s="2" t="s">
        <v>6974</v>
      </c>
      <c r="O3887" s="2" t="s">
        <v>36</v>
      </c>
      <c r="P3887" s="2" t="s">
        <v>12372</v>
      </c>
      <c r="Q3887" s="2" t="s">
        <v>12373</v>
      </c>
      <c r="R3887" t="str">
        <f>IFERROR(INDEX(ReadySub!$A$2:$A$1153, MATCH(T3887, ReadySub!$Q$2:$Q$1153, 0)), "")</f>
        <v/>
      </c>
      <c r="S3887" s="2" t="str">
        <f t="shared" si="180"/>
        <v>K0K 2E0_4877_GORES LANDING</v>
      </c>
      <c r="T3887" s="2" t="str">
        <f t="shared" si="181"/>
        <v>K0K 2E0_4877 BURNHAM ST_GORES LANDING</v>
      </c>
      <c r="U3887" s="12" t="str">
        <f t="shared" si="182"/>
        <v>ST</v>
      </c>
    </row>
    <row r="3888" spans="1:21" ht="13" x14ac:dyDescent="0.25">
      <c r="A3888" s="9">
        <v>45777</v>
      </c>
      <c r="B3888" s="2" t="s">
        <v>323</v>
      </c>
      <c r="C3888" s="2" t="s">
        <v>18</v>
      </c>
      <c r="D3888" s="2" t="s">
        <v>150</v>
      </c>
      <c r="E3888" s="2" t="s">
        <v>324</v>
      </c>
      <c r="F3888" s="2" t="s">
        <v>12374</v>
      </c>
      <c r="G3888" s="2">
        <v>56086</v>
      </c>
      <c r="H3888" s="2" t="s">
        <v>104</v>
      </c>
      <c r="I3888" s="1">
        <v>42221</v>
      </c>
      <c r="J3888" s="2" t="s">
        <v>23</v>
      </c>
      <c r="K3888" s="2"/>
      <c r="L3888" s="2" t="s">
        <v>24</v>
      </c>
      <c r="M3888" s="2">
        <v>3546</v>
      </c>
      <c r="N3888" s="2" t="s">
        <v>237</v>
      </c>
      <c r="O3888" s="2" t="s">
        <v>26</v>
      </c>
      <c r="P3888" s="2" t="s">
        <v>688</v>
      </c>
      <c r="Q3888" s="2" t="s">
        <v>10182</v>
      </c>
      <c r="R3888" t="str">
        <f>IFERROR(INDEX(ReadySub!$A$2:$A$1153, MATCH(T3888, ReadySub!$Q$2:$Q$1153, 0)), "")</f>
        <v/>
      </c>
      <c r="S3888" s="2" t="str">
        <f t="shared" si="180"/>
        <v>K9A 4J7_3546_COBOURG</v>
      </c>
      <c r="T3888" s="2" t="str">
        <f t="shared" si="181"/>
        <v>K9A 4J7_3546 KENNEDY RD_COBOURG</v>
      </c>
      <c r="U3888" s="12" t="str">
        <f t="shared" si="182"/>
        <v>RD</v>
      </c>
    </row>
    <row r="3889" spans="1:21" ht="13" x14ac:dyDescent="0.25">
      <c r="A3889" s="9">
        <v>45777</v>
      </c>
      <c r="B3889" s="2" t="s">
        <v>12375</v>
      </c>
      <c r="C3889" s="2" t="s">
        <v>18</v>
      </c>
      <c r="D3889" s="2" t="s">
        <v>31</v>
      </c>
      <c r="E3889" s="2" t="s">
        <v>90</v>
      </c>
      <c r="F3889" s="2" t="s">
        <v>12376</v>
      </c>
      <c r="G3889" s="2">
        <v>56089</v>
      </c>
      <c r="H3889" s="2" t="s">
        <v>45</v>
      </c>
      <c r="I3889" s="1">
        <v>42222</v>
      </c>
      <c r="J3889" s="2" t="s">
        <v>23</v>
      </c>
      <c r="K3889" s="2"/>
      <c r="L3889" s="2" t="s">
        <v>24</v>
      </c>
      <c r="M3889" s="2">
        <v>3420</v>
      </c>
      <c r="N3889" s="2" t="s">
        <v>450</v>
      </c>
      <c r="O3889" s="2" t="s">
        <v>36</v>
      </c>
      <c r="P3889" s="2" t="s">
        <v>93</v>
      </c>
      <c r="Q3889" s="2" t="s">
        <v>12377</v>
      </c>
      <c r="R3889" t="str">
        <f>IFERROR(INDEX(ReadySub!$A$2:$A$1153, MATCH(T3889, ReadySub!$Q$2:$Q$1153, 0)), "")</f>
        <v/>
      </c>
      <c r="S3889" s="2" t="str">
        <f t="shared" si="180"/>
        <v>M4N 2M9_3420_TORONTO</v>
      </c>
      <c r="T3889" s="2" t="str">
        <f t="shared" si="181"/>
        <v>M4N 2M9_3420 YONGE ST_TORONTO</v>
      </c>
      <c r="U3889" s="12" t="str">
        <f t="shared" si="182"/>
        <v>ST</v>
      </c>
    </row>
    <row r="3890" spans="1:21" ht="13" x14ac:dyDescent="0.25">
      <c r="A3890" s="9">
        <v>45777</v>
      </c>
      <c r="B3890" s="2" t="s">
        <v>12378</v>
      </c>
      <c r="C3890" s="2" t="s">
        <v>18</v>
      </c>
      <c r="D3890" s="2" t="s">
        <v>102</v>
      </c>
      <c r="E3890" s="2" t="s">
        <v>244</v>
      </c>
      <c r="F3890" s="2" t="s">
        <v>12378</v>
      </c>
      <c r="G3890" s="2">
        <v>56097</v>
      </c>
      <c r="H3890" s="2" t="s">
        <v>120</v>
      </c>
      <c r="I3890" s="1">
        <v>42227</v>
      </c>
      <c r="J3890" s="2" t="s">
        <v>23</v>
      </c>
      <c r="K3890" s="2"/>
      <c r="L3890" s="2" t="s">
        <v>24</v>
      </c>
      <c r="M3890" s="2">
        <v>7</v>
      </c>
      <c r="N3890" s="2" t="s">
        <v>12379</v>
      </c>
      <c r="O3890" s="2" t="s">
        <v>36</v>
      </c>
      <c r="P3890" s="2" t="s">
        <v>247</v>
      </c>
      <c r="Q3890" s="2" t="s">
        <v>12380</v>
      </c>
      <c r="R3890" t="str">
        <f>IFERROR(INDEX(ReadySub!$A$2:$A$1153, MATCH(T3890, ReadySub!$Q$2:$Q$1153, 0)), "")</f>
        <v/>
      </c>
      <c r="S3890" s="2" t="str">
        <f t="shared" si="180"/>
        <v>N6G 1A5_7_LONDON</v>
      </c>
      <c r="T3890" s="2" t="str">
        <f t="shared" si="181"/>
        <v>N6G 1A5_7 BEAUFORT ST_LONDON</v>
      </c>
      <c r="U3890" s="12" t="str">
        <f t="shared" si="182"/>
        <v>ST</v>
      </c>
    </row>
    <row r="3891" spans="1:21" ht="13" x14ac:dyDescent="0.25">
      <c r="A3891" s="9">
        <v>45777</v>
      </c>
      <c r="B3891" s="2" t="s">
        <v>12381</v>
      </c>
      <c r="C3891" s="2" t="s">
        <v>18</v>
      </c>
      <c r="D3891" s="2" t="s">
        <v>58</v>
      </c>
      <c r="E3891" s="2" t="s">
        <v>80</v>
      </c>
      <c r="F3891" s="2" t="s">
        <v>12381</v>
      </c>
      <c r="G3891" s="2">
        <v>56098</v>
      </c>
      <c r="H3891" s="2" t="s">
        <v>45</v>
      </c>
      <c r="I3891" s="1">
        <v>42228</v>
      </c>
      <c r="J3891" s="2" t="s">
        <v>23</v>
      </c>
      <c r="K3891" s="2"/>
      <c r="L3891" s="2" t="s">
        <v>24</v>
      </c>
      <c r="M3891" s="2">
        <v>299</v>
      </c>
      <c r="N3891" s="2" t="s">
        <v>1224</v>
      </c>
      <c r="O3891" s="2" t="s">
        <v>92</v>
      </c>
      <c r="P3891" s="2" t="s">
        <v>82</v>
      </c>
      <c r="Q3891" s="2" t="s">
        <v>12382</v>
      </c>
      <c r="R3891" t="str">
        <f>IFERROR(INDEX(ReadySub!$A$2:$A$1153, MATCH(T3891, ReadySub!$Q$2:$Q$1153, 0)), "")</f>
        <v/>
      </c>
      <c r="S3891" s="2" t="str">
        <f t="shared" si="180"/>
        <v>L9C 1G3_299_HAMILTON</v>
      </c>
      <c r="T3891" s="2" t="str">
        <f t="shared" si="181"/>
        <v>L9C 1G3_299 FENNELL AVE_HAMILTON</v>
      </c>
      <c r="U3891" s="12" t="str">
        <f t="shared" si="182"/>
        <v>AVE</v>
      </c>
    </row>
    <row r="3892" spans="1:21" ht="13" x14ac:dyDescent="0.25">
      <c r="A3892" s="9">
        <v>45777</v>
      </c>
      <c r="B3892" s="2" t="s">
        <v>512</v>
      </c>
      <c r="C3892" s="2" t="s">
        <v>18</v>
      </c>
      <c r="D3892" s="2" t="s">
        <v>19</v>
      </c>
      <c r="E3892" s="2" t="s">
        <v>507</v>
      </c>
      <c r="F3892" s="2" t="s">
        <v>12383</v>
      </c>
      <c r="G3892" s="2">
        <v>56099</v>
      </c>
      <c r="H3892" s="2" t="s">
        <v>45</v>
      </c>
      <c r="I3892" s="1">
        <v>42228</v>
      </c>
      <c r="J3892" s="2" t="s">
        <v>23</v>
      </c>
      <c r="K3892" s="2"/>
      <c r="L3892" s="2" t="s">
        <v>24</v>
      </c>
      <c r="M3892" s="2">
        <v>115</v>
      </c>
      <c r="N3892" s="2" t="s">
        <v>12384</v>
      </c>
      <c r="O3892" s="2" t="s">
        <v>26</v>
      </c>
      <c r="P3892" s="2" t="s">
        <v>510</v>
      </c>
      <c r="Q3892" s="2" t="s">
        <v>12385</v>
      </c>
      <c r="R3892" t="str">
        <f>IFERROR(INDEX(ReadySub!$A$2:$A$1153, MATCH(T3892, ReadySub!$Q$2:$Q$1153, 0)), "")</f>
        <v/>
      </c>
      <c r="S3892" s="2" t="str">
        <f t="shared" si="180"/>
        <v>P6A 4J8_115_SAULT STE. MARIE</v>
      </c>
      <c r="T3892" s="2" t="str">
        <f t="shared" si="181"/>
        <v>P6A 4J8_115 SHANNON RD_SAULT STE. MARIE</v>
      </c>
      <c r="U3892" s="12" t="str">
        <f t="shared" si="182"/>
        <v>RD</v>
      </c>
    </row>
    <row r="3893" spans="1:21" ht="13" x14ac:dyDescent="0.25">
      <c r="A3893" s="9">
        <v>45777</v>
      </c>
      <c r="B3893" s="2" t="s">
        <v>624</v>
      </c>
      <c r="C3893" s="2" t="s">
        <v>18</v>
      </c>
      <c r="D3893" s="2" t="s">
        <v>150</v>
      </c>
      <c r="E3893" s="2" t="s">
        <v>151</v>
      </c>
      <c r="F3893" s="2" t="s">
        <v>12389</v>
      </c>
      <c r="G3893" s="2">
        <v>56103</v>
      </c>
      <c r="H3893" s="2" t="s">
        <v>45</v>
      </c>
      <c r="I3893" s="1">
        <v>42233</v>
      </c>
      <c r="J3893" s="2" t="s">
        <v>23</v>
      </c>
      <c r="K3893" s="2"/>
      <c r="L3893" s="2" t="s">
        <v>24</v>
      </c>
      <c r="M3893" s="2">
        <v>47</v>
      </c>
      <c r="N3893" s="2" t="s">
        <v>9267</v>
      </c>
      <c r="O3893" s="2" t="s">
        <v>47</v>
      </c>
      <c r="P3893" s="2" t="s">
        <v>135</v>
      </c>
      <c r="Q3893" s="2" t="s">
        <v>12390</v>
      </c>
      <c r="R3893" t="str">
        <f>IFERROR(INDEX(ReadySub!$A$2:$A$1153, MATCH(T3893, ReadySub!$Q$2:$Q$1153, 0)), "")</f>
        <v/>
      </c>
      <c r="S3893" s="2" t="str">
        <f t="shared" si="180"/>
        <v>K7M 1B6_47_KINGSTON</v>
      </c>
      <c r="T3893" s="2" t="str">
        <f t="shared" si="181"/>
        <v>K7M 1B6_47 VAN ORDER DR_KINGSTON</v>
      </c>
      <c r="U3893" s="12" t="str">
        <f t="shared" si="182"/>
        <v>DR</v>
      </c>
    </row>
    <row r="3894" spans="1:21" ht="13" x14ac:dyDescent="0.25">
      <c r="A3894" s="9">
        <v>45777</v>
      </c>
      <c r="B3894" s="2" t="s">
        <v>4223</v>
      </c>
      <c r="C3894" s="2" t="s">
        <v>18</v>
      </c>
      <c r="D3894" s="2" t="s">
        <v>150</v>
      </c>
      <c r="E3894" s="2" t="s">
        <v>162</v>
      </c>
      <c r="F3894" s="2" t="s">
        <v>16882</v>
      </c>
      <c r="G3894" s="2">
        <v>56104</v>
      </c>
      <c r="H3894" s="2" t="s">
        <v>104</v>
      </c>
      <c r="I3894" s="1">
        <v>42234</v>
      </c>
      <c r="J3894" s="2" t="s">
        <v>23</v>
      </c>
      <c r="K3894" s="2"/>
      <c r="L3894" s="2" t="s">
        <v>172</v>
      </c>
      <c r="M3894" s="2">
        <v>880</v>
      </c>
      <c r="N3894" s="2" t="s">
        <v>4462</v>
      </c>
      <c r="O3894" s="2" t="s">
        <v>47</v>
      </c>
      <c r="P3894" s="2" t="s">
        <v>166</v>
      </c>
      <c r="Q3894" s="2" t="s">
        <v>12391</v>
      </c>
      <c r="R3894" t="str">
        <f>IFERROR(INDEX(ReadySub!$A$2:$A$1153, MATCH(T3894, ReadySub!$Q$2:$Q$1153, 0)), "")</f>
        <v/>
      </c>
      <c r="S3894" s="2" t="str">
        <f t="shared" si="180"/>
        <v>K1V 6Y3_880_OTTAWA</v>
      </c>
      <c r="T3894" s="2" t="str">
        <f t="shared" si="181"/>
        <v>K1V 6Y3_880 THORNDALE DR_OTTAWA</v>
      </c>
      <c r="U3894" s="12" t="str">
        <f t="shared" si="182"/>
        <v>DR</v>
      </c>
    </row>
    <row r="3895" spans="1:21" ht="13" x14ac:dyDescent="0.25">
      <c r="A3895" s="9">
        <v>45777</v>
      </c>
      <c r="B3895" s="2" t="s">
        <v>12392</v>
      </c>
      <c r="C3895" s="2" t="s">
        <v>18</v>
      </c>
      <c r="D3895" s="2" t="s">
        <v>31</v>
      </c>
      <c r="E3895" s="2" t="s">
        <v>182</v>
      </c>
      <c r="F3895" s="2" t="s">
        <v>12393</v>
      </c>
      <c r="G3895" s="2">
        <v>56105</v>
      </c>
      <c r="H3895" s="2" t="s">
        <v>45</v>
      </c>
      <c r="I3895" s="1">
        <v>42234</v>
      </c>
      <c r="J3895" s="2" t="s">
        <v>23</v>
      </c>
      <c r="K3895" s="2"/>
      <c r="L3895" s="2" t="s">
        <v>24</v>
      </c>
      <c r="M3895" s="2">
        <v>34</v>
      </c>
      <c r="N3895" s="2" t="s">
        <v>227</v>
      </c>
      <c r="O3895" s="2" t="s">
        <v>36</v>
      </c>
      <c r="P3895" s="2" t="s">
        <v>185</v>
      </c>
      <c r="Q3895" s="2" t="s">
        <v>12394</v>
      </c>
      <c r="R3895" t="str">
        <f>IFERROR(INDEX(ReadySub!$A$2:$A$1153, MATCH(T3895, ReadySub!$Q$2:$Q$1153, 0)), "")</f>
        <v/>
      </c>
      <c r="S3895" s="2" t="str">
        <f t="shared" si="180"/>
        <v>L4A 1E3_34_STOUFFVILLE</v>
      </c>
      <c r="T3895" s="2" t="str">
        <f t="shared" si="181"/>
        <v>L4A 1E3_34 CHURCH ST_STOUFFVILLE</v>
      </c>
      <c r="U3895" s="12" t="str">
        <f t="shared" si="182"/>
        <v>ST</v>
      </c>
    </row>
    <row r="3896" spans="1:21" ht="13" x14ac:dyDescent="0.25">
      <c r="A3896" s="9">
        <v>45777</v>
      </c>
      <c r="B3896" s="2" t="s">
        <v>12395</v>
      </c>
      <c r="C3896" s="2" t="s">
        <v>18</v>
      </c>
      <c r="D3896" s="2" t="s">
        <v>51</v>
      </c>
      <c r="E3896" s="2" t="s">
        <v>52</v>
      </c>
      <c r="F3896" s="2" t="s">
        <v>12396</v>
      </c>
      <c r="G3896" s="2">
        <v>56106</v>
      </c>
      <c r="H3896" s="2" t="s">
        <v>66</v>
      </c>
      <c r="I3896" s="1">
        <v>42234</v>
      </c>
      <c r="J3896" s="2" t="s">
        <v>23</v>
      </c>
      <c r="K3896" s="2"/>
      <c r="L3896" s="2" t="s">
        <v>24</v>
      </c>
      <c r="M3896" s="2">
        <v>279</v>
      </c>
      <c r="N3896" s="2" t="s">
        <v>135</v>
      </c>
      <c r="O3896" s="2" t="s">
        <v>36</v>
      </c>
      <c r="P3896" s="2" t="s">
        <v>55</v>
      </c>
      <c r="Q3896" s="2" t="s">
        <v>12397</v>
      </c>
      <c r="R3896" t="str">
        <f>IFERROR(INDEX(ReadySub!$A$2:$A$1153, MATCH(T3896, ReadySub!$Q$2:$Q$1153, 0)), "")</f>
        <v/>
      </c>
      <c r="S3896" s="2" t="str">
        <f t="shared" si="180"/>
        <v>L1Z 0K5_279_AJAX</v>
      </c>
      <c r="T3896" s="2" t="str">
        <f t="shared" si="181"/>
        <v>L1Z 0K5_279 KINGSTON ST_AJAX</v>
      </c>
      <c r="U3896" s="12" t="str">
        <f t="shared" si="182"/>
        <v>ST</v>
      </c>
    </row>
    <row r="3897" spans="1:21" ht="13" x14ac:dyDescent="0.25">
      <c r="A3897" s="9">
        <v>45777</v>
      </c>
      <c r="B3897" s="2" t="s">
        <v>12398</v>
      </c>
      <c r="C3897" s="2" t="s">
        <v>18</v>
      </c>
      <c r="D3897" s="2" t="s">
        <v>31</v>
      </c>
      <c r="E3897" s="2" t="s">
        <v>182</v>
      </c>
      <c r="F3897" s="2" t="s">
        <v>12398</v>
      </c>
      <c r="G3897" s="2">
        <v>56107</v>
      </c>
      <c r="H3897" s="2" t="s">
        <v>45</v>
      </c>
      <c r="I3897" s="1">
        <v>42234</v>
      </c>
      <c r="J3897" s="2" t="s">
        <v>23</v>
      </c>
      <c r="K3897" s="2"/>
      <c r="L3897" s="2" t="s">
        <v>24</v>
      </c>
      <c r="M3897" s="2">
        <v>126</v>
      </c>
      <c r="N3897" s="2" t="s">
        <v>5996</v>
      </c>
      <c r="O3897" s="2" t="s">
        <v>26</v>
      </c>
      <c r="P3897" s="2" t="s">
        <v>204</v>
      </c>
      <c r="Q3897" s="2" t="s">
        <v>12399</v>
      </c>
      <c r="R3897" t="str">
        <f>IFERROR(INDEX(ReadySub!$A$2:$A$1153, MATCH(T3897, ReadySub!$Q$2:$Q$1153, 0)), "")</f>
        <v/>
      </c>
      <c r="S3897" s="2" t="str">
        <f t="shared" si="180"/>
        <v>L4E 0K6_126_RICHMOND HILL</v>
      </c>
      <c r="T3897" s="2" t="str">
        <f t="shared" si="181"/>
        <v>L4E 0K6_126 TOWER HILL RD_RICHMOND HILL</v>
      </c>
      <c r="U3897" s="12" t="str">
        <f t="shared" si="182"/>
        <v>RD</v>
      </c>
    </row>
    <row r="3898" spans="1:21" ht="13" x14ac:dyDescent="0.25">
      <c r="A3898" s="9">
        <v>45777</v>
      </c>
      <c r="B3898" s="2" t="s">
        <v>70</v>
      </c>
      <c r="C3898" s="2" t="s">
        <v>18</v>
      </c>
      <c r="D3898" s="2" t="s">
        <v>51</v>
      </c>
      <c r="E3898" s="2" t="s">
        <v>52</v>
      </c>
      <c r="F3898" s="2" t="s">
        <v>12400</v>
      </c>
      <c r="G3898" s="2">
        <v>56110</v>
      </c>
      <c r="H3898" s="2" t="s">
        <v>104</v>
      </c>
      <c r="I3898" s="1">
        <v>42234</v>
      </c>
      <c r="J3898" s="2" t="s">
        <v>23</v>
      </c>
      <c r="K3898" s="2"/>
      <c r="L3898" s="2" t="s">
        <v>24</v>
      </c>
      <c r="M3898" s="2">
        <v>1130</v>
      </c>
      <c r="N3898" s="2" t="s">
        <v>1125</v>
      </c>
      <c r="O3898" s="2" t="s">
        <v>36</v>
      </c>
      <c r="P3898" s="2" t="s">
        <v>370</v>
      </c>
      <c r="Q3898" s="2" t="s">
        <v>12401</v>
      </c>
      <c r="R3898" t="str">
        <f>IFERROR(INDEX(ReadySub!$A$2:$A$1153, MATCH(T3898, ReadySub!$Q$2:$Q$1153, 0)), "")</f>
        <v/>
      </c>
      <c r="S3898" s="2" t="str">
        <f t="shared" si="180"/>
        <v>L1G 4G7_1130_OSHAWA</v>
      </c>
      <c r="T3898" s="2" t="str">
        <f t="shared" si="181"/>
        <v>L1G 4G7_1130 MOHAWK ST_OSHAWA</v>
      </c>
      <c r="U3898" s="12" t="str">
        <f t="shared" si="182"/>
        <v>ST</v>
      </c>
    </row>
    <row r="3899" spans="1:21" ht="13" x14ac:dyDescent="0.25">
      <c r="A3899" s="9">
        <v>45777</v>
      </c>
      <c r="B3899" s="2" t="s">
        <v>16662</v>
      </c>
      <c r="C3899" s="2" t="s">
        <v>18</v>
      </c>
      <c r="D3899" s="2" t="s">
        <v>19</v>
      </c>
      <c r="E3899" s="2" t="s">
        <v>168</v>
      </c>
      <c r="F3899" s="2" t="s">
        <v>12402</v>
      </c>
      <c r="G3899" s="2">
        <v>56111</v>
      </c>
      <c r="H3899" s="2" t="s">
        <v>104</v>
      </c>
      <c r="I3899" s="1">
        <v>42234</v>
      </c>
      <c r="J3899" s="2" t="s">
        <v>23</v>
      </c>
      <c r="K3899" s="2"/>
      <c r="L3899" s="2" t="s">
        <v>24</v>
      </c>
      <c r="M3899" s="2">
        <v>20</v>
      </c>
      <c r="N3899" s="2" t="s">
        <v>3106</v>
      </c>
      <c r="O3899" s="2" t="s">
        <v>92</v>
      </c>
      <c r="P3899" s="2" t="s">
        <v>4570</v>
      </c>
      <c r="Q3899" s="2" t="s">
        <v>12403</v>
      </c>
      <c r="R3899" t="str">
        <f>IFERROR(INDEX(ReadySub!$A$2:$A$1153, MATCH(T3899, ReadySub!$Q$2:$Q$1153, 0)), "")</f>
        <v/>
      </c>
      <c r="S3899" s="2" t="str">
        <f t="shared" si="180"/>
        <v>L9M 1B2_20_PENETANGUISHENE</v>
      </c>
      <c r="T3899" s="2" t="str">
        <f t="shared" si="181"/>
        <v>L9M 1B2_20 LORNE AVE_PENETANGUISHENE</v>
      </c>
      <c r="U3899" s="12" t="str">
        <f t="shared" si="182"/>
        <v>AVE</v>
      </c>
    </row>
    <row r="3900" spans="1:21" ht="13" x14ac:dyDescent="0.25">
      <c r="A3900" s="9">
        <v>45777</v>
      </c>
      <c r="B3900" s="2" t="s">
        <v>16662</v>
      </c>
      <c r="C3900" s="2" t="s">
        <v>18</v>
      </c>
      <c r="D3900" s="2" t="s">
        <v>19</v>
      </c>
      <c r="E3900" s="2" t="s">
        <v>168</v>
      </c>
      <c r="F3900" s="2" t="s">
        <v>12404</v>
      </c>
      <c r="G3900" s="2">
        <v>56112</v>
      </c>
      <c r="H3900" s="2" t="s">
        <v>104</v>
      </c>
      <c r="I3900" s="1">
        <v>42234</v>
      </c>
      <c r="J3900" s="2" t="s">
        <v>23</v>
      </c>
      <c r="K3900" s="2"/>
      <c r="L3900" s="2" t="s">
        <v>24</v>
      </c>
      <c r="M3900" s="2">
        <v>33</v>
      </c>
      <c r="N3900" s="2" t="s">
        <v>2259</v>
      </c>
      <c r="O3900" s="2" t="s">
        <v>36</v>
      </c>
      <c r="P3900" s="2" t="s">
        <v>1947</v>
      </c>
      <c r="Q3900" s="2" t="s">
        <v>2260</v>
      </c>
      <c r="R3900" t="str">
        <f>IFERROR(INDEX(ReadySub!$A$2:$A$1153, MATCH(T3900, ReadySub!$Q$2:$Q$1153, 0)), "")</f>
        <v/>
      </c>
      <c r="S3900" s="2" t="str">
        <f t="shared" si="180"/>
        <v>L0K 1E0_33_COLDWATER</v>
      </c>
      <c r="T3900" s="2" t="str">
        <f t="shared" si="181"/>
        <v>L0K 1E0_33 GRAY ST_COLDWATER</v>
      </c>
      <c r="U3900" s="12" t="str">
        <f t="shared" si="182"/>
        <v>ST</v>
      </c>
    </row>
    <row r="3901" spans="1:21" ht="13" x14ac:dyDescent="0.25">
      <c r="A3901" s="9">
        <v>45777</v>
      </c>
      <c r="B3901" s="2" t="s">
        <v>719</v>
      </c>
      <c r="C3901" s="2" t="s">
        <v>18</v>
      </c>
      <c r="D3901" s="2" t="s">
        <v>150</v>
      </c>
      <c r="E3901" s="2" t="s">
        <v>720</v>
      </c>
      <c r="F3901" s="2" t="s">
        <v>12405</v>
      </c>
      <c r="G3901" s="2">
        <v>56113</v>
      </c>
      <c r="H3901" s="2" t="s">
        <v>104</v>
      </c>
      <c r="I3901" s="1">
        <v>42235</v>
      </c>
      <c r="J3901" s="2" t="s">
        <v>23</v>
      </c>
      <c r="K3901" s="2"/>
      <c r="L3901" s="2" t="s">
        <v>24</v>
      </c>
      <c r="M3901" s="2">
        <v>19</v>
      </c>
      <c r="N3901" s="2" t="s">
        <v>7419</v>
      </c>
      <c r="O3901" s="2" t="s">
        <v>109</v>
      </c>
      <c r="P3901" s="2" t="s">
        <v>723</v>
      </c>
      <c r="Q3901" s="2" t="s">
        <v>12406</v>
      </c>
      <c r="R3901" t="str">
        <f>IFERROR(INDEX(ReadySub!$A$2:$A$1153, MATCH(T3901, ReadySub!$Q$2:$Q$1153, 0)), "")</f>
        <v/>
      </c>
      <c r="S3901" s="2" t="str">
        <f t="shared" si="180"/>
        <v>K8H 0B8_19_PETAWAWA</v>
      </c>
      <c r="T3901" s="2" t="str">
        <f t="shared" si="181"/>
        <v>K8H 0B8_19 LEEDER LANE_PETAWAWA</v>
      </c>
      <c r="U3901" s="12" t="str">
        <f t="shared" si="182"/>
        <v>Lane</v>
      </c>
    </row>
    <row r="3902" spans="1:21" ht="13" x14ac:dyDescent="0.25">
      <c r="A3902" s="9">
        <v>45777</v>
      </c>
      <c r="B3902" s="2" t="s">
        <v>12407</v>
      </c>
      <c r="C3902" s="2" t="s">
        <v>18</v>
      </c>
      <c r="D3902" s="2" t="s">
        <v>31</v>
      </c>
      <c r="E3902" s="2" t="s">
        <v>182</v>
      </c>
      <c r="F3902" s="2" t="s">
        <v>12408</v>
      </c>
      <c r="G3902" s="2">
        <v>56114</v>
      </c>
      <c r="H3902" s="2" t="s">
        <v>45</v>
      </c>
      <c r="I3902" s="1">
        <v>42235</v>
      </c>
      <c r="J3902" s="2" t="s">
        <v>23</v>
      </c>
      <c r="K3902" s="2"/>
      <c r="L3902" s="2" t="s">
        <v>24</v>
      </c>
      <c r="M3902" s="2">
        <v>31</v>
      </c>
      <c r="N3902" s="2" t="s">
        <v>12409</v>
      </c>
      <c r="O3902" s="2"/>
      <c r="P3902" s="2" t="s">
        <v>204</v>
      </c>
      <c r="Q3902" s="2" t="s">
        <v>3294</v>
      </c>
      <c r="R3902" t="str">
        <f>IFERROR(INDEX(ReadySub!$A$2:$A$1153, MATCH(T3902, ReadySub!$Q$2:$Q$1153, 0)), "")</f>
        <v/>
      </c>
      <c r="S3902" s="2" t="str">
        <f t="shared" si="180"/>
        <v>L4C 0A5_31_RICHMOND HILL</v>
      </c>
      <c r="T3902" s="2" t="str">
        <f t="shared" si="181"/>
        <v>L4C 0A5_31 MARSHALL STREET 0_RICHMOND HILL</v>
      </c>
      <c r="U3902" s="12">
        <f t="shared" si="182"/>
        <v>0</v>
      </c>
    </row>
    <row r="3903" spans="1:21" ht="13" x14ac:dyDescent="0.25">
      <c r="A3903" s="9">
        <v>45777</v>
      </c>
      <c r="B3903" s="2" t="s">
        <v>16662</v>
      </c>
      <c r="C3903" s="2" t="s">
        <v>18</v>
      </c>
      <c r="D3903" s="2" t="s">
        <v>19</v>
      </c>
      <c r="E3903" s="2" t="s">
        <v>1675</v>
      </c>
      <c r="F3903" s="2" t="s">
        <v>12410</v>
      </c>
      <c r="G3903" s="2">
        <v>56117</v>
      </c>
      <c r="H3903" s="2" t="s">
        <v>104</v>
      </c>
      <c r="I3903" s="1">
        <v>42236</v>
      </c>
      <c r="J3903" s="2" t="s">
        <v>23</v>
      </c>
      <c r="K3903" s="2"/>
      <c r="L3903" s="2" t="s">
        <v>24</v>
      </c>
      <c r="M3903" s="2">
        <v>21</v>
      </c>
      <c r="N3903" s="2" t="s">
        <v>6244</v>
      </c>
      <c r="O3903" s="2" t="s">
        <v>36</v>
      </c>
      <c r="P3903" s="2" t="s">
        <v>504</v>
      </c>
      <c r="Q3903" s="2" t="s">
        <v>12411</v>
      </c>
      <c r="R3903" t="str">
        <f>IFERROR(INDEX(ReadySub!$A$2:$A$1153, MATCH(T3903, ReadySub!$Q$2:$Q$1153, 0)), "")</f>
        <v/>
      </c>
      <c r="S3903" s="2" t="str">
        <f t="shared" si="180"/>
        <v>P2A 2H5_21_PARRY SOUND</v>
      </c>
      <c r="T3903" s="2" t="str">
        <f t="shared" si="181"/>
        <v>P2A 2H5_21 BEATTY ST_PARRY SOUND</v>
      </c>
      <c r="U3903" s="12" t="str">
        <f t="shared" si="182"/>
        <v>ST</v>
      </c>
    </row>
    <row r="3904" spans="1:21" ht="13" x14ac:dyDescent="0.25">
      <c r="A3904" s="9">
        <v>45777</v>
      </c>
      <c r="B3904" s="2" t="s">
        <v>342</v>
      </c>
      <c r="C3904" s="2" t="s">
        <v>18</v>
      </c>
      <c r="D3904" s="2" t="s">
        <v>19</v>
      </c>
      <c r="E3904" s="2" t="s">
        <v>343</v>
      </c>
      <c r="F3904" s="2" t="s">
        <v>12412</v>
      </c>
      <c r="G3904" s="2">
        <v>56118</v>
      </c>
      <c r="H3904" s="2" t="s">
        <v>22</v>
      </c>
      <c r="I3904" s="1">
        <v>42236</v>
      </c>
      <c r="J3904" s="2" t="s">
        <v>23</v>
      </c>
      <c r="K3904" s="2"/>
      <c r="L3904" s="2" t="s">
        <v>24</v>
      </c>
      <c r="M3904" s="2">
        <v>1290</v>
      </c>
      <c r="N3904" s="2" t="s">
        <v>5352</v>
      </c>
      <c r="O3904" s="2" t="s">
        <v>1062</v>
      </c>
      <c r="P3904" s="2" t="s">
        <v>346</v>
      </c>
      <c r="Q3904" s="2" t="s">
        <v>5353</v>
      </c>
      <c r="R3904" t="str">
        <f>IFERROR(INDEX(ReadySub!$A$2:$A$1153, MATCH(T3904, ReadySub!$Q$2:$Q$1153, 0)), "")</f>
        <v/>
      </c>
      <c r="S3904" s="2" t="str">
        <f t="shared" si="180"/>
        <v>P9N 2Y8_1290_KENORA</v>
      </c>
      <c r="T3904" s="2" t="str">
        <f t="shared" si="181"/>
        <v>P9N 2Y8_1290 HEENAN PL_KENORA</v>
      </c>
      <c r="U3904" s="12" t="str">
        <f t="shared" si="182"/>
        <v>PL</v>
      </c>
    </row>
    <row r="3905" spans="1:21" ht="13" x14ac:dyDescent="0.25">
      <c r="A3905" s="9">
        <v>45777</v>
      </c>
      <c r="B3905" s="2" t="s">
        <v>12413</v>
      </c>
      <c r="C3905" s="2" t="s">
        <v>18</v>
      </c>
      <c r="D3905" s="2" t="s">
        <v>31</v>
      </c>
      <c r="E3905" s="2" t="s">
        <v>182</v>
      </c>
      <c r="F3905" s="2" t="s">
        <v>12414</v>
      </c>
      <c r="G3905" s="2">
        <v>56119</v>
      </c>
      <c r="H3905" s="2" t="s">
        <v>45</v>
      </c>
      <c r="I3905" s="1">
        <v>42236</v>
      </c>
      <c r="J3905" s="2" t="s">
        <v>23</v>
      </c>
      <c r="K3905" s="2"/>
      <c r="L3905" s="2" t="s">
        <v>24</v>
      </c>
      <c r="M3905" s="2">
        <v>10</v>
      </c>
      <c r="N3905" s="2" t="s">
        <v>2780</v>
      </c>
      <c r="O3905" s="2" t="s">
        <v>36</v>
      </c>
      <c r="P3905" s="2" t="s">
        <v>1494</v>
      </c>
      <c r="Q3905" s="2" t="s">
        <v>12415</v>
      </c>
      <c r="R3905" t="str">
        <f>IFERROR(INDEX(ReadySub!$A$2:$A$1153, MATCH(T3905, ReadySub!$Q$2:$Q$1153, 0)), "")</f>
        <v/>
      </c>
      <c r="S3905" s="2" t="str">
        <f t="shared" si="180"/>
        <v>L6A 3Y8_10_VAUGHAN</v>
      </c>
      <c r="T3905" s="2" t="str">
        <f t="shared" si="181"/>
        <v>L6A 3Y8_10 RICHMOND ST_VAUGHAN</v>
      </c>
      <c r="U3905" s="12" t="str">
        <f t="shared" si="182"/>
        <v>ST</v>
      </c>
    </row>
    <row r="3906" spans="1:21" ht="13" x14ac:dyDescent="0.25">
      <c r="A3906" s="9">
        <v>45777</v>
      </c>
      <c r="B3906" s="2" t="s">
        <v>3189</v>
      </c>
      <c r="C3906" s="2" t="s">
        <v>18</v>
      </c>
      <c r="D3906" s="2" t="s">
        <v>150</v>
      </c>
      <c r="E3906" s="2" t="s">
        <v>157</v>
      </c>
      <c r="F3906" s="2" t="s">
        <v>12417</v>
      </c>
      <c r="G3906" s="2">
        <v>56121</v>
      </c>
      <c r="H3906" s="2" t="s">
        <v>104</v>
      </c>
      <c r="I3906" s="1">
        <v>42237</v>
      </c>
      <c r="J3906" s="2" t="s">
        <v>23</v>
      </c>
      <c r="K3906" s="2"/>
      <c r="L3906" s="2" t="s">
        <v>24</v>
      </c>
      <c r="M3906" s="2">
        <v>38</v>
      </c>
      <c r="N3906" s="2" t="s">
        <v>180</v>
      </c>
      <c r="O3906" s="2" t="s">
        <v>36</v>
      </c>
      <c r="P3906" s="2" t="s">
        <v>7479</v>
      </c>
      <c r="Q3906" s="2" t="s">
        <v>7480</v>
      </c>
      <c r="R3906" t="str">
        <f>IFERROR(INDEX(ReadySub!$A$2:$A$1153, MATCH(T3906, ReadySub!$Q$2:$Q$1153, 0)), "")</f>
        <v/>
      </c>
      <c r="S3906" s="2" t="str">
        <f t="shared" ref="S3906:S3969" si="183">UPPER(TRIM(Q3906))&amp;"_"&amp;UPPER(TRIM(M3906))&amp;"_"&amp;UPPER(TRIM(P3906))</f>
        <v>K0E 1M0_38_LYN</v>
      </c>
      <c r="T3906" s="2" t="str">
        <f t="shared" ref="T3906:T3969" si="184">UPPER(TRIM(Q3906))&amp;"_"&amp;UPPER(TRIM(M3906&amp;" "&amp;N3906&amp;" "&amp;U3906))&amp;"_"&amp;UPPER(TRIM(P3906))</f>
        <v>K0E 1M0_38 MAIN ST_LYN</v>
      </c>
      <c r="U3906" s="12" t="str">
        <f t="shared" ref="U3906:U3969" si="185">IF(O3906="STREET","ST",IF(O3906="AVENUE","AVE",IF(O3906="DRIVE","DR",IF(O3906="ROAD","RD",IF(O3906="CRESCENT","CRES",IF(O3906="BOULEVARD","BLVD",IF(O3906="PLACE","PL",IF(O3906="COURT","CRT",O3906))))))))</f>
        <v>ST</v>
      </c>
    </row>
    <row r="3907" spans="1:21" ht="13" x14ac:dyDescent="0.25">
      <c r="A3907" s="9">
        <v>45777</v>
      </c>
      <c r="B3907" s="2" t="s">
        <v>716</v>
      </c>
      <c r="C3907" s="2" t="s">
        <v>18</v>
      </c>
      <c r="D3907" s="2" t="s">
        <v>51</v>
      </c>
      <c r="E3907" s="2" t="s">
        <v>90</v>
      </c>
      <c r="F3907" s="2" t="s">
        <v>12419</v>
      </c>
      <c r="G3907" s="2">
        <v>56124</v>
      </c>
      <c r="H3907" s="2" t="s">
        <v>377</v>
      </c>
      <c r="I3907" s="1">
        <v>42237</v>
      </c>
      <c r="J3907" s="2" t="s">
        <v>23</v>
      </c>
      <c r="K3907" s="2"/>
      <c r="L3907" s="2" t="s">
        <v>24</v>
      </c>
      <c r="M3907" s="2">
        <v>50</v>
      </c>
      <c r="N3907" s="2" t="s">
        <v>12420</v>
      </c>
      <c r="O3907" s="2" t="s">
        <v>101</v>
      </c>
      <c r="P3907" s="2" t="s">
        <v>222</v>
      </c>
      <c r="Q3907" s="2" t="s">
        <v>12421</v>
      </c>
      <c r="R3907" t="str">
        <f>IFERROR(INDEX(ReadySub!$A$2:$A$1153, MATCH(T3907, ReadySub!$Q$2:$Q$1153, 0)), "")</f>
        <v/>
      </c>
      <c r="S3907" s="2" t="str">
        <f t="shared" si="183"/>
        <v>M1W 1L7_50_SCARBOROUGH</v>
      </c>
      <c r="T3907" s="2" t="str">
        <f t="shared" si="184"/>
        <v>M1W 1L7_50 COLLINGSBROOK BLVD_SCARBOROUGH</v>
      </c>
      <c r="U3907" s="12" t="str">
        <f t="shared" si="185"/>
        <v>BLVD</v>
      </c>
    </row>
    <row r="3908" spans="1:21" ht="13" x14ac:dyDescent="0.25">
      <c r="A3908" s="9">
        <v>45777</v>
      </c>
      <c r="B3908" s="2" t="s">
        <v>74</v>
      </c>
      <c r="C3908" s="2" t="s">
        <v>18</v>
      </c>
      <c r="D3908" s="2" t="s">
        <v>51</v>
      </c>
      <c r="E3908" s="2" t="s">
        <v>90</v>
      </c>
      <c r="F3908" s="2" t="s">
        <v>12422</v>
      </c>
      <c r="G3908" s="2">
        <v>56125</v>
      </c>
      <c r="H3908" s="2" t="s">
        <v>120</v>
      </c>
      <c r="I3908" s="1">
        <v>42237</v>
      </c>
      <c r="J3908" s="2" t="s">
        <v>23</v>
      </c>
      <c r="K3908" s="2"/>
      <c r="L3908" s="2" t="s">
        <v>24</v>
      </c>
      <c r="M3908" s="2">
        <v>85</v>
      </c>
      <c r="N3908" s="2" t="s">
        <v>10770</v>
      </c>
      <c r="O3908" s="2" t="s">
        <v>101</v>
      </c>
      <c r="P3908" s="2" t="s">
        <v>222</v>
      </c>
      <c r="Q3908" s="2" t="s">
        <v>12423</v>
      </c>
      <c r="R3908" t="str">
        <f>IFERROR(INDEX(ReadySub!$A$2:$A$1153, MATCH(T3908, ReadySub!$Q$2:$Q$1153, 0)), "")</f>
        <v/>
      </c>
      <c r="S3908" s="2" t="str">
        <f t="shared" si="183"/>
        <v>M1W 1W4_85_SCARBOROUGH</v>
      </c>
      <c r="T3908" s="2" t="str">
        <f t="shared" si="184"/>
        <v>M1W 1W4_85 BEVERLY GLEN BLVD_SCARBOROUGH</v>
      </c>
      <c r="U3908" s="12" t="str">
        <f t="shared" si="185"/>
        <v>BLVD</v>
      </c>
    </row>
    <row r="3909" spans="1:21" ht="13" x14ac:dyDescent="0.25">
      <c r="A3909" s="9">
        <v>45777</v>
      </c>
      <c r="B3909" s="2" t="s">
        <v>205</v>
      </c>
      <c r="C3909" s="2" t="s">
        <v>18</v>
      </c>
      <c r="D3909" s="2" t="s">
        <v>19</v>
      </c>
      <c r="E3909" s="2" t="s">
        <v>168</v>
      </c>
      <c r="F3909" s="2" t="s">
        <v>12424</v>
      </c>
      <c r="G3909" s="2">
        <v>56126</v>
      </c>
      <c r="H3909" s="2" t="s">
        <v>104</v>
      </c>
      <c r="I3909" s="1">
        <v>42237</v>
      </c>
      <c r="J3909" s="2" t="s">
        <v>23</v>
      </c>
      <c r="K3909" s="2"/>
      <c r="L3909" s="2" t="s">
        <v>24</v>
      </c>
      <c r="M3909" s="2">
        <v>5197</v>
      </c>
      <c r="N3909" s="2" t="s">
        <v>12425</v>
      </c>
      <c r="O3909" s="2"/>
      <c r="P3909" s="2" t="s">
        <v>12426</v>
      </c>
      <c r="Q3909" s="2" t="s">
        <v>12427</v>
      </c>
      <c r="R3909" t="str">
        <f>IFERROR(INDEX(ReadySub!$A$2:$A$1153, MATCH(T3909, ReadySub!$Q$2:$Q$1153, 0)), "")</f>
        <v/>
      </c>
      <c r="S3909" s="2" t="str">
        <f t="shared" si="183"/>
        <v>L0M 1N0_5197_NEW LOWELL</v>
      </c>
      <c r="T3909" s="2" t="str">
        <f t="shared" si="184"/>
        <v>L0M 1N0_5197 COUNTY RD 9 0_NEW LOWELL</v>
      </c>
      <c r="U3909" s="12">
        <f t="shared" si="185"/>
        <v>0</v>
      </c>
    </row>
    <row r="3910" spans="1:21" ht="13" x14ac:dyDescent="0.25">
      <c r="A3910" s="9">
        <v>45777</v>
      </c>
      <c r="B3910" s="2" t="s">
        <v>30</v>
      </c>
      <c r="C3910" s="2" t="s">
        <v>18</v>
      </c>
      <c r="D3910" s="2" t="s">
        <v>31</v>
      </c>
      <c r="E3910" s="2" t="s">
        <v>43</v>
      </c>
      <c r="F3910" s="2" t="s">
        <v>12428</v>
      </c>
      <c r="G3910" s="2">
        <v>56127</v>
      </c>
      <c r="H3910" s="2" t="s">
        <v>104</v>
      </c>
      <c r="I3910" s="1">
        <v>42237</v>
      </c>
      <c r="J3910" s="2" t="s">
        <v>23</v>
      </c>
      <c r="K3910" s="2"/>
      <c r="L3910" s="2" t="s">
        <v>24</v>
      </c>
      <c r="M3910" s="2">
        <v>2001</v>
      </c>
      <c r="N3910" s="2" t="s">
        <v>12429</v>
      </c>
      <c r="O3910" s="2"/>
      <c r="P3910" s="2" t="s">
        <v>12430</v>
      </c>
      <c r="Q3910" s="2" t="s">
        <v>12431</v>
      </c>
      <c r="R3910" t="str">
        <f>IFERROR(INDEX(ReadySub!$A$2:$A$1153, MATCH(T3910, ReadySub!$Q$2:$Q$1153, 0)), "")</f>
        <v/>
      </c>
      <c r="S3910" s="2" t="str">
        <f t="shared" si="183"/>
        <v>L0A 1C0_2001_CAVAN</v>
      </c>
      <c r="T3910" s="2" t="str">
        <f t="shared" si="184"/>
        <v>L0A 1C0_2001 COUNTY ROAD 10 RR#2 0_CAVAN</v>
      </c>
      <c r="U3910" s="12">
        <f t="shared" si="185"/>
        <v>0</v>
      </c>
    </row>
    <row r="3911" spans="1:21" ht="13" x14ac:dyDescent="0.25">
      <c r="A3911" s="9">
        <v>45777</v>
      </c>
      <c r="B3911" s="2" t="s">
        <v>716</v>
      </c>
      <c r="C3911" s="2" t="s">
        <v>18</v>
      </c>
      <c r="D3911" s="2" t="s">
        <v>51</v>
      </c>
      <c r="E3911" s="2" t="s">
        <v>90</v>
      </c>
      <c r="F3911" s="2" t="s">
        <v>12433</v>
      </c>
      <c r="G3911" s="2">
        <v>56129</v>
      </c>
      <c r="H3911" s="2" t="s">
        <v>377</v>
      </c>
      <c r="I3911" s="1">
        <v>42238</v>
      </c>
      <c r="J3911" s="2" t="s">
        <v>23</v>
      </c>
      <c r="K3911" s="2"/>
      <c r="L3911" s="2" t="s">
        <v>24</v>
      </c>
      <c r="M3911" s="2">
        <v>45</v>
      </c>
      <c r="N3911" s="2" t="s">
        <v>12434</v>
      </c>
      <c r="O3911" s="2" t="s">
        <v>36</v>
      </c>
      <c r="P3911" s="2" t="s">
        <v>222</v>
      </c>
      <c r="Q3911" s="2" t="s">
        <v>12435</v>
      </c>
      <c r="R3911" t="str">
        <f>IFERROR(INDEX(ReadySub!$A$2:$A$1153, MATCH(T3911, ReadySub!$Q$2:$Q$1153, 0)), "")</f>
        <v/>
      </c>
      <c r="S3911" s="2" t="str">
        <f t="shared" si="183"/>
        <v>M1T 2T6_45_SCARBOROUGH</v>
      </c>
      <c r="T3911" s="2" t="str">
        <f t="shared" si="184"/>
        <v>M1T 2T6_45 DEMPSTER ST_SCARBOROUGH</v>
      </c>
      <c r="U3911" s="12" t="str">
        <f t="shared" si="185"/>
        <v>ST</v>
      </c>
    </row>
    <row r="3912" spans="1:21" ht="13" x14ac:dyDescent="0.25">
      <c r="A3912" s="9">
        <v>45777</v>
      </c>
      <c r="B3912" s="2" t="s">
        <v>12438</v>
      </c>
      <c r="C3912" s="2" t="s">
        <v>18</v>
      </c>
      <c r="D3912" s="2" t="s">
        <v>31</v>
      </c>
      <c r="E3912" s="2" t="s">
        <v>182</v>
      </c>
      <c r="F3912" s="2" t="s">
        <v>12439</v>
      </c>
      <c r="G3912" s="2">
        <v>56135</v>
      </c>
      <c r="H3912" s="2" t="s">
        <v>45</v>
      </c>
      <c r="I3912" s="1">
        <v>42240</v>
      </c>
      <c r="J3912" s="2" t="s">
        <v>23</v>
      </c>
      <c r="K3912" s="2"/>
      <c r="L3912" s="2" t="s">
        <v>24</v>
      </c>
      <c r="M3912" s="2">
        <v>8001</v>
      </c>
      <c r="N3912" s="2" t="s">
        <v>1234</v>
      </c>
      <c r="O3912" s="2" t="s">
        <v>36</v>
      </c>
      <c r="P3912" s="2" t="s">
        <v>194</v>
      </c>
      <c r="Q3912" s="2" t="s">
        <v>12440</v>
      </c>
      <c r="R3912" t="str">
        <f>IFERROR(INDEX(ReadySub!$A$2:$A$1153, MATCH(T3912, ReadySub!$Q$2:$Q$1153, 0)), "")</f>
        <v/>
      </c>
      <c r="S3912" s="2" t="str">
        <f t="shared" si="183"/>
        <v>L4J 8L5_8001_THORNHILL</v>
      </c>
      <c r="T3912" s="2" t="str">
        <f t="shared" si="184"/>
        <v>L4J 8L5_8001 BATHURST ST_THORNHILL</v>
      </c>
      <c r="U3912" s="12" t="str">
        <f t="shared" si="185"/>
        <v>ST</v>
      </c>
    </row>
    <row r="3913" spans="1:21" ht="13" x14ac:dyDescent="0.25">
      <c r="A3913" s="9">
        <v>45777</v>
      </c>
      <c r="B3913" s="2" t="s">
        <v>12441</v>
      </c>
      <c r="C3913" s="2" t="s">
        <v>18</v>
      </c>
      <c r="D3913" s="2" t="s">
        <v>31</v>
      </c>
      <c r="E3913" s="2" t="s">
        <v>182</v>
      </c>
      <c r="F3913" s="2" t="s">
        <v>12442</v>
      </c>
      <c r="G3913" s="2">
        <v>56136</v>
      </c>
      <c r="H3913" s="2" t="s">
        <v>45</v>
      </c>
      <c r="I3913" s="1">
        <v>42240</v>
      </c>
      <c r="J3913" s="2" t="s">
        <v>23</v>
      </c>
      <c r="K3913" s="2"/>
      <c r="L3913" s="2" t="s">
        <v>24</v>
      </c>
      <c r="M3913" s="2">
        <v>100</v>
      </c>
      <c r="N3913" s="2" t="s">
        <v>5799</v>
      </c>
      <c r="O3913" s="2" t="s">
        <v>26</v>
      </c>
      <c r="P3913" s="2" t="s">
        <v>241</v>
      </c>
      <c r="Q3913" s="2" t="s">
        <v>8660</v>
      </c>
      <c r="R3913" t="str">
        <f>IFERROR(INDEX(ReadySub!$A$2:$A$1153, MATCH(T3913, ReadySub!$Q$2:$Q$1153, 0)), "")</f>
        <v/>
      </c>
      <c r="S3913" s="2" t="str">
        <f t="shared" si="183"/>
        <v>L3R 1Z9_100_MARKHAM</v>
      </c>
      <c r="T3913" s="2" t="str">
        <f t="shared" si="184"/>
        <v>L3R 1Z9_100 CARLTON RD_MARKHAM</v>
      </c>
      <c r="U3913" s="12" t="str">
        <f t="shared" si="185"/>
        <v>RD</v>
      </c>
    </row>
    <row r="3914" spans="1:21" ht="13" x14ac:dyDescent="0.25">
      <c r="A3914" s="9">
        <v>45777</v>
      </c>
      <c r="B3914" s="2" t="s">
        <v>74</v>
      </c>
      <c r="C3914" s="2" t="s">
        <v>18</v>
      </c>
      <c r="D3914" s="2" t="s">
        <v>58</v>
      </c>
      <c r="E3914" s="2" t="s">
        <v>603</v>
      </c>
      <c r="F3914" s="2" t="s">
        <v>12443</v>
      </c>
      <c r="G3914" s="2">
        <v>56137</v>
      </c>
      <c r="H3914" s="2" t="s">
        <v>104</v>
      </c>
      <c r="I3914" s="1">
        <v>42241</v>
      </c>
      <c r="J3914" s="2" t="s">
        <v>23</v>
      </c>
      <c r="K3914" s="2"/>
      <c r="L3914" s="2" t="s">
        <v>24</v>
      </c>
      <c r="M3914" s="2">
        <v>11139</v>
      </c>
      <c r="N3914" s="2" t="s">
        <v>12444</v>
      </c>
      <c r="O3914" s="2"/>
      <c r="P3914" s="2" t="s">
        <v>12445</v>
      </c>
      <c r="Q3914" s="2" t="s">
        <v>12446</v>
      </c>
      <c r="R3914" t="str">
        <f>IFERROR(INDEX(ReadySub!$A$2:$A$1153, MATCH(T3914, ReadySub!$Q$2:$Q$1153, 0)), "")</f>
        <v/>
      </c>
      <c r="S3914" s="2" t="str">
        <f t="shared" si="183"/>
        <v>L0P 1H0_11139_LIMEHOUSE</v>
      </c>
      <c r="T3914" s="2" t="str">
        <f t="shared" si="184"/>
        <v>L0P 1H0_11139 22ND SIDEROAD 0_LIMEHOUSE</v>
      </c>
      <c r="U3914" s="12">
        <f t="shared" si="185"/>
        <v>0</v>
      </c>
    </row>
    <row r="3915" spans="1:21" ht="13" x14ac:dyDescent="0.25">
      <c r="A3915" s="9">
        <v>45777</v>
      </c>
      <c r="B3915" s="2" t="s">
        <v>74</v>
      </c>
      <c r="C3915" s="2" t="s">
        <v>18</v>
      </c>
      <c r="D3915" s="2" t="s">
        <v>51</v>
      </c>
      <c r="E3915" s="2" t="s">
        <v>52</v>
      </c>
      <c r="F3915" s="2" t="s">
        <v>12447</v>
      </c>
      <c r="G3915" s="2">
        <v>56138</v>
      </c>
      <c r="H3915" s="2" t="s">
        <v>120</v>
      </c>
      <c r="I3915" s="1">
        <v>42241</v>
      </c>
      <c r="J3915" s="2" t="s">
        <v>23</v>
      </c>
      <c r="K3915" s="2"/>
      <c r="L3915" s="2" t="s">
        <v>24</v>
      </c>
      <c r="M3915" s="2">
        <v>175</v>
      </c>
      <c r="N3915" s="2" t="s">
        <v>12448</v>
      </c>
      <c r="O3915" s="2" t="s">
        <v>92</v>
      </c>
      <c r="P3915" s="2" t="s">
        <v>228</v>
      </c>
      <c r="Q3915" s="2" t="s">
        <v>12449</v>
      </c>
      <c r="R3915" t="str">
        <f>IFERROR(INDEX(ReadySub!$A$2:$A$1153, MATCH(T3915, ReadySub!$Q$2:$Q$1153, 0)), "")</f>
        <v/>
      </c>
      <c r="S3915" s="2" t="str">
        <f t="shared" si="183"/>
        <v>L1C 5C6_175_BOWMANVILLE</v>
      </c>
      <c r="T3915" s="2" t="str">
        <f t="shared" si="184"/>
        <v>L1C 5C6_175 MEARNS AVE_BOWMANVILLE</v>
      </c>
      <c r="U3915" s="12" t="str">
        <f t="shared" si="185"/>
        <v>AVE</v>
      </c>
    </row>
    <row r="3916" spans="1:21" ht="13" x14ac:dyDescent="0.25">
      <c r="A3916" s="9">
        <v>45777</v>
      </c>
      <c r="B3916" s="2" t="s">
        <v>74</v>
      </c>
      <c r="C3916" s="2" t="s">
        <v>18</v>
      </c>
      <c r="D3916" s="2" t="s">
        <v>51</v>
      </c>
      <c r="E3916" s="2" t="s">
        <v>52</v>
      </c>
      <c r="F3916" s="2" t="s">
        <v>12450</v>
      </c>
      <c r="G3916" s="2">
        <v>56139</v>
      </c>
      <c r="H3916" s="2" t="s">
        <v>104</v>
      </c>
      <c r="I3916" s="1">
        <v>42242</v>
      </c>
      <c r="J3916" s="2" t="s">
        <v>23</v>
      </c>
      <c r="K3916" s="2"/>
      <c r="L3916" s="2" t="s">
        <v>24</v>
      </c>
      <c r="M3916" s="2">
        <v>43</v>
      </c>
      <c r="N3916" s="2" t="s">
        <v>12451</v>
      </c>
      <c r="O3916" s="2" t="s">
        <v>36</v>
      </c>
      <c r="P3916" s="2" t="s">
        <v>12452</v>
      </c>
      <c r="Q3916" s="2" t="s">
        <v>7245</v>
      </c>
      <c r="R3916" t="str">
        <f>IFERROR(INDEX(ReadySub!$A$2:$A$1153, MATCH(T3916, ReadySub!$Q$2:$Q$1153, 0)), "")</f>
        <v/>
      </c>
      <c r="S3916" s="2" t="str">
        <f t="shared" si="183"/>
        <v>L0B 1J0_43_HAMPTON</v>
      </c>
      <c r="T3916" s="2" t="str">
        <f t="shared" si="184"/>
        <v>L0B 1J0_43 ORMISTON ST_HAMPTON</v>
      </c>
      <c r="U3916" s="12" t="str">
        <f t="shared" si="185"/>
        <v>ST</v>
      </c>
    </row>
    <row r="3917" spans="1:21" ht="13" x14ac:dyDescent="0.25">
      <c r="A3917" s="9">
        <v>45777</v>
      </c>
      <c r="B3917" s="2" t="s">
        <v>12453</v>
      </c>
      <c r="C3917" s="2" t="s">
        <v>18</v>
      </c>
      <c r="D3917" s="2" t="s">
        <v>89</v>
      </c>
      <c r="E3917" s="2" t="s">
        <v>598</v>
      </c>
      <c r="F3917" s="2" t="s">
        <v>12454</v>
      </c>
      <c r="G3917" s="2">
        <v>56140</v>
      </c>
      <c r="H3917" s="2" t="s">
        <v>45</v>
      </c>
      <c r="I3917" s="1">
        <v>42244</v>
      </c>
      <c r="J3917" s="2" t="s">
        <v>23</v>
      </c>
      <c r="K3917" s="2"/>
      <c r="L3917" s="2" t="s">
        <v>24</v>
      </c>
      <c r="M3917" s="2">
        <v>965</v>
      </c>
      <c r="N3917" s="2" t="s">
        <v>1292</v>
      </c>
      <c r="O3917" s="2" t="s">
        <v>47</v>
      </c>
      <c r="P3917" s="2" t="s">
        <v>911</v>
      </c>
      <c r="Q3917" s="2" t="s">
        <v>12455</v>
      </c>
      <c r="R3917" t="str">
        <f>IFERROR(INDEX(ReadySub!$A$2:$A$1153, MATCH(T3917, ReadySub!$Q$2:$Q$1153, 0)), "")</f>
        <v/>
      </c>
      <c r="S3917" s="2" t="str">
        <f t="shared" si="183"/>
        <v>L6X 5K7_965_BRAMPTON</v>
      </c>
      <c r="T3917" s="2" t="str">
        <f t="shared" si="184"/>
        <v>L6X 5K7_965 BOVAIRD DR_BRAMPTON</v>
      </c>
      <c r="U3917" s="12" t="str">
        <f t="shared" si="185"/>
        <v>DR</v>
      </c>
    </row>
    <row r="3918" spans="1:21" ht="13" x14ac:dyDescent="0.25">
      <c r="A3918" s="9">
        <v>45777</v>
      </c>
      <c r="B3918" s="2" t="s">
        <v>12456</v>
      </c>
      <c r="C3918" s="2" t="s">
        <v>18</v>
      </c>
      <c r="D3918" s="2" t="s">
        <v>89</v>
      </c>
      <c r="E3918" s="2" t="s">
        <v>2753</v>
      </c>
      <c r="F3918" s="2" t="s">
        <v>12457</v>
      </c>
      <c r="G3918" s="2">
        <v>56141</v>
      </c>
      <c r="H3918" s="2" t="s">
        <v>45</v>
      </c>
      <c r="I3918" s="1">
        <v>42244</v>
      </c>
      <c r="J3918" s="2" t="s">
        <v>23</v>
      </c>
      <c r="K3918" s="2"/>
      <c r="L3918" s="2" t="s">
        <v>24</v>
      </c>
      <c r="M3918" s="2">
        <v>513047</v>
      </c>
      <c r="N3918" s="2" t="s">
        <v>2098</v>
      </c>
      <c r="O3918" s="2" t="s">
        <v>491</v>
      </c>
      <c r="P3918" s="2" t="s">
        <v>12458</v>
      </c>
      <c r="Q3918" s="2" t="s">
        <v>12459</v>
      </c>
      <c r="R3918" t="str">
        <f>IFERROR(INDEX(ReadySub!$A$2:$A$1153, MATCH(T3918, ReadySub!$Q$2:$Q$1153, 0)), "")</f>
        <v/>
      </c>
      <c r="S3918" s="2" t="str">
        <f t="shared" si="183"/>
        <v>L9W 0S3_513047_AMARANTH</v>
      </c>
      <c r="T3918" s="2" t="str">
        <f t="shared" si="184"/>
        <v>L9W 0S3_513047 2ND LINE_AMARANTH</v>
      </c>
      <c r="U3918" s="12" t="str">
        <f t="shared" si="185"/>
        <v>Line</v>
      </c>
    </row>
    <row r="3919" spans="1:21" ht="13" x14ac:dyDescent="0.25">
      <c r="A3919" s="9">
        <v>45777</v>
      </c>
      <c r="B3919" s="2" t="s">
        <v>954</v>
      </c>
      <c r="C3919" s="2" t="s">
        <v>18</v>
      </c>
      <c r="D3919" s="2" t="s">
        <v>58</v>
      </c>
      <c r="E3919" s="2" t="s">
        <v>80</v>
      </c>
      <c r="F3919" s="2" t="s">
        <v>12462</v>
      </c>
      <c r="G3919" s="2">
        <v>56143</v>
      </c>
      <c r="H3919" s="2" t="s">
        <v>120</v>
      </c>
      <c r="I3919" s="1">
        <v>42244</v>
      </c>
      <c r="J3919" s="2" t="s">
        <v>23</v>
      </c>
      <c r="K3919" s="2"/>
      <c r="L3919" s="2" t="s">
        <v>24</v>
      </c>
      <c r="M3919" s="2">
        <v>500</v>
      </c>
      <c r="N3919" s="2" t="s">
        <v>1803</v>
      </c>
      <c r="O3919" s="2" t="s">
        <v>26</v>
      </c>
      <c r="P3919" s="2" t="s">
        <v>82</v>
      </c>
      <c r="Q3919" s="2" t="s">
        <v>12463</v>
      </c>
      <c r="R3919" t="str">
        <f>IFERROR(INDEX(ReadySub!$A$2:$A$1153, MATCH(T3919, ReadySub!$Q$2:$Q$1153, 0)), "")</f>
        <v/>
      </c>
      <c r="S3919" s="2" t="str">
        <f t="shared" si="183"/>
        <v>L8V 2A4_500_HAMILTON</v>
      </c>
      <c r="T3919" s="2" t="str">
        <f t="shared" si="184"/>
        <v>L8V 2A4_500 FRANKLIN RD_HAMILTON</v>
      </c>
      <c r="U3919" s="12" t="str">
        <f t="shared" si="185"/>
        <v>RD</v>
      </c>
    </row>
    <row r="3920" spans="1:21" ht="13" x14ac:dyDescent="0.25">
      <c r="A3920" s="9">
        <v>45777</v>
      </c>
      <c r="B3920" s="2" t="s">
        <v>12464</v>
      </c>
      <c r="C3920" s="2" t="s">
        <v>18</v>
      </c>
      <c r="D3920" s="2" t="s">
        <v>31</v>
      </c>
      <c r="E3920" s="2" t="s">
        <v>43</v>
      </c>
      <c r="F3920" s="2" t="s">
        <v>12465</v>
      </c>
      <c r="G3920" s="2">
        <v>56145</v>
      </c>
      <c r="H3920" s="2" t="s">
        <v>141</v>
      </c>
      <c r="I3920" s="1">
        <v>42244</v>
      </c>
      <c r="J3920" s="2" t="s">
        <v>23</v>
      </c>
      <c r="K3920" s="2"/>
      <c r="L3920" s="2" t="s">
        <v>24</v>
      </c>
      <c r="M3920" s="2">
        <v>201</v>
      </c>
      <c r="N3920" s="2" t="s">
        <v>12466</v>
      </c>
      <c r="O3920" s="2" t="s">
        <v>36</v>
      </c>
      <c r="P3920" s="2" t="s">
        <v>48</v>
      </c>
      <c r="Q3920" s="2" t="s">
        <v>12467</v>
      </c>
      <c r="R3920" t="str">
        <f>IFERROR(INDEX(ReadySub!$A$2:$A$1153, MATCH(T3920, ReadySub!$Q$2:$Q$1153, 0)), "")</f>
        <v/>
      </c>
      <c r="S3920" s="2" t="str">
        <f t="shared" si="183"/>
        <v>K9H 2W1_201_PETERBOROUGH</v>
      </c>
      <c r="T3920" s="2" t="str">
        <f t="shared" si="184"/>
        <v>K9H 2W1_201 MCDONNEL ST_PETERBOROUGH</v>
      </c>
      <c r="U3920" s="12" t="str">
        <f t="shared" si="185"/>
        <v>ST</v>
      </c>
    </row>
    <row r="3921" spans="1:21" ht="13" x14ac:dyDescent="0.25">
      <c r="A3921" s="9">
        <v>45777</v>
      </c>
      <c r="B3921" s="2" t="s">
        <v>12468</v>
      </c>
      <c r="C3921" s="2" t="s">
        <v>18</v>
      </c>
      <c r="D3921" s="2" t="s">
        <v>19</v>
      </c>
      <c r="E3921" s="2" t="s">
        <v>889</v>
      </c>
      <c r="F3921" s="2" t="s">
        <v>12468</v>
      </c>
      <c r="G3921" s="2">
        <v>56146</v>
      </c>
      <c r="H3921" s="2" t="s">
        <v>66</v>
      </c>
      <c r="I3921" s="1">
        <v>42244</v>
      </c>
      <c r="J3921" s="2" t="s">
        <v>23</v>
      </c>
      <c r="K3921" s="2"/>
      <c r="L3921" s="2" t="s">
        <v>24</v>
      </c>
      <c r="M3921" s="2">
        <v>10</v>
      </c>
      <c r="N3921" s="2" t="s">
        <v>3341</v>
      </c>
      <c r="O3921" s="2" t="s">
        <v>92</v>
      </c>
      <c r="P3921" s="2" t="s">
        <v>2092</v>
      </c>
      <c r="Q3921" s="2" t="s">
        <v>8997</v>
      </c>
      <c r="R3921" t="str">
        <f>IFERROR(INDEX(ReadySub!$A$2:$A$1153, MATCH(T3921, ReadySub!$Q$2:$Q$1153, 0)), "")</f>
        <v/>
      </c>
      <c r="S3921" s="2" t="str">
        <f t="shared" si="183"/>
        <v>N4K 5W9_10_OWEN SOUND</v>
      </c>
      <c r="T3921" s="2" t="str">
        <f t="shared" si="184"/>
        <v>N4K 5W9_10 4TH AVE_OWEN SOUND</v>
      </c>
      <c r="U3921" s="12" t="str">
        <f t="shared" si="185"/>
        <v>AVE</v>
      </c>
    </row>
    <row r="3922" spans="1:21" ht="13" x14ac:dyDescent="0.25">
      <c r="A3922" s="9">
        <v>45777</v>
      </c>
      <c r="B3922" s="2" t="s">
        <v>209</v>
      </c>
      <c r="C3922" s="2" t="s">
        <v>18</v>
      </c>
      <c r="D3922" s="2" t="s">
        <v>19</v>
      </c>
      <c r="E3922" s="2" t="s">
        <v>168</v>
      </c>
      <c r="F3922" s="2" t="s">
        <v>12469</v>
      </c>
      <c r="G3922" s="2">
        <v>56147</v>
      </c>
      <c r="H3922" s="2" t="s">
        <v>120</v>
      </c>
      <c r="I3922" s="1">
        <v>42244</v>
      </c>
      <c r="J3922" s="2" t="s">
        <v>23</v>
      </c>
      <c r="K3922" s="2"/>
      <c r="L3922" s="2" t="s">
        <v>24</v>
      </c>
      <c r="M3922" s="2">
        <v>109</v>
      </c>
      <c r="N3922" s="2" t="s">
        <v>12470</v>
      </c>
      <c r="O3922" s="2" t="s">
        <v>92</v>
      </c>
      <c r="P3922" s="2" t="s">
        <v>211</v>
      </c>
      <c r="Q3922" s="2" t="s">
        <v>12471</v>
      </c>
      <c r="R3922" t="str">
        <f>IFERROR(INDEX(ReadySub!$A$2:$A$1153, MATCH(T3922, ReadySub!$Q$2:$Q$1153, 0)), "")</f>
        <v/>
      </c>
      <c r="S3922" s="2" t="str">
        <f t="shared" si="183"/>
        <v>L3Z 0A7_109_BRADFORD</v>
      </c>
      <c r="T3922" s="2" t="str">
        <f t="shared" si="184"/>
        <v>L3Z 0A7_109 WEST PARK AVE_BRADFORD</v>
      </c>
      <c r="U3922" s="12" t="str">
        <f t="shared" si="185"/>
        <v>AVE</v>
      </c>
    </row>
    <row r="3923" spans="1:21" ht="13" x14ac:dyDescent="0.25">
      <c r="A3923" s="9">
        <v>45777</v>
      </c>
      <c r="B3923" s="2" t="s">
        <v>2502</v>
      </c>
      <c r="C3923" s="2" t="s">
        <v>18</v>
      </c>
      <c r="D3923" s="2" t="s">
        <v>102</v>
      </c>
      <c r="E3923" s="2" t="s">
        <v>431</v>
      </c>
      <c r="F3923" s="2" t="s">
        <v>12472</v>
      </c>
      <c r="G3923" s="2">
        <v>56148</v>
      </c>
      <c r="H3923" s="2" t="s">
        <v>104</v>
      </c>
      <c r="I3923" s="1">
        <v>42244</v>
      </c>
      <c r="J3923" s="2" t="s">
        <v>23</v>
      </c>
      <c r="K3923" s="2"/>
      <c r="L3923" s="2" t="s">
        <v>24</v>
      </c>
      <c r="M3923" s="2">
        <v>102</v>
      </c>
      <c r="N3923" s="2" t="s">
        <v>12473</v>
      </c>
      <c r="O3923" s="2" t="s">
        <v>47</v>
      </c>
      <c r="P3923" s="2" t="s">
        <v>4984</v>
      </c>
      <c r="Q3923" s="2" t="s">
        <v>12474</v>
      </c>
      <c r="R3923" t="str">
        <f>IFERROR(INDEX(ReadySub!$A$2:$A$1153, MATCH(T3923, ReadySub!$Q$2:$Q$1153, 0)), "")</f>
        <v/>
      </c>
      <c r="S3923" s="2" t="str">
        <f t="shared" si="183"/>
        <v>N4G 0G5_102_TILLSONBURG</v>
      </c>
      <c r="T3923" s="2" t="str">
        <f t="shared" si="184"/>
        <v>N4G 0G5_102 DEREHAM DR_TILLSONBURG</v>
      </c>
      <c r="U3923" s="12" t="str">
        <f t="shared" si="185"/>
        <v>DR</v>
      </c>
    </row>
    <row r="3924" spans="1:21" ht="13" x14ac:dyDescent="0.25">
      <c r="A3924" s="9">
        <v>45777</v>
      </c>
      <c r="B3924" s="2" t="s">
        <v>74</v>
      </c>
      <c r="C3924" s="2" t="s">
        <v>18</v>
      </c>
      <c r="D3924" s="2" t="s">
        <v>89</v>
      </c>
      <c r="E3924" s="2" t="s">
        <v>598</v>
      </c>
      <c r="F3924" s="2" t="s">
        <v>12475</v>
      </c>
      <c r="G3924" s="2">
        <v>56149</v>
      </c>
      <c r="H3924" s="2" t="s">
        <v>104</v>
      </c>
      <c r="I3924" s="1">
        <v>42244</v>
      </c>
      <c r="J3924" s="2" t="s">
        <v>23</v>
      </c>
      <c r="K3924" s="2"/>
      <c r="L3924" s="2" t="s">
        <v>24</v>
      </c>
      <c r="M3924" s="2">
        <v>90</v>
      </c>
      <c r="N3924" s="2" t="s">
        <v>12476</v>
      </c>
      <c r="O3924" s="2" t="s">
        <v>47</v>
      </c>
      <c r="P3924" s="2" t="s">
        <v>911</v>
      </c>
      <c r="Q3924" s="2" t="s">
        <v>12477</v>
      </c>
      <c r="R3924" t="str">
        <f>IFERROR(INDEX(ReadySub!$A$2:$A$1153, MATCH(T3924, ReadySub!$Q$2:$Q$1153, 0)), "")</f>
        <v/>
      </c>
      <c r="S3924" s="2" t="str">
        <f t="shared" si="183"/>
        <v>L6Y 0X5_90_BRAMPTON</v>
      </c>
      <c r="T3924" s="2" t="str">
        <f t="shared" si="184"/>
        <v>L6Y 0X5_90 BONNIE BRAES DR_BRAMPTON</v>
      </c>
      <c r="U3924" s="12" t="str">
        <f t="shared" si="185"/>
        <v>DR</v>
      </c>
    </row>
    <row r="3925" spans="1:21" ht="13" x14ac:dyDescent="0.25">
      <c r="A3925" s="9">
        <v>45777</v>
      </c>
      <c r="B3925" s="2" t="s">
        <v>12478</v>
      </c>
      <c r="C3925" s="2" t="s">
        <v>18</v>
      </c>
      <c r="D3925" s="2" t="s">
        <v>89</v>
      </c>
      <c r="E3925" s="2" t="s">
        <v>90</v>
      </c>
      <c r="F3925" s="2" t="s">
        <v>12479</v>
      </c>
      <c r="G3925" s="2">
        <v>56150</v>
      </c>
      <c r="H3925" s="2" t="s">
        <v>45</v>
      </c>
      <c r="I3925" s="1">
        <v>42244</v>
      </c>
      <c r="J3925" s="2" t="s">
        <v>23</v>
      </c>
      <c r="K3925" s="2"/>
      <c r="L3925" s="2" t="s">
        <v>24</v>
      </c>
      <c r="M3925" s="2">
        <v>1344</v>
      </c>
      <c r="N3925" s="2" t="s">
        <v>1234</v>
      </c>
      <c r="O3925" s="2" t="s">
        <v>36</v>
      </c>
      <c r="P3925" s="2" t="s">
        <v>93</v>
      </c>
      <c r="Q3925" s="2" t="s">
        <v>12480</v>
      </c>
      <c r="R3925" t="str">
        <f>IFERROR(INDEX(ReadySub!$A$2:$A$1153, MATCH(T3925, ReadySub!$Q$2:$Q$1153, 0)), "")</f>
        <v/>
      </c>
      <c r="S3925" s="2" t="str">
        <f t="shared" si="183"/>
        <v>M5R 3H7_1344_TORONTO</v>
      </c>
      <c r="T3925" s="2" t="str">
        <f t="shared" si="184"/>
        <v>M5R 3H7_1344 BATHURST ST_TORONTO</v>
      </c>
      <c r="U3925" s="12" t="str">
        <f t="shared" si="185"/>
        <v>ST</v>
      </c>
    </row>
    <row r="3926" spans="1:21" ht="13" x14ac:dyDescent="0.25">
      <c r="A3926" s="9">
        <v>45777</v>
      </c>
      <c r="B3926" s="2" t="s">
        <v>16665</v>
      </c>
      <c r="C3926" s="2" t="s">
        <v>18</v>
      </c>
      <c r="D3926" s="2" t="s">
        <v>150</v>
      </c>
      <c r="E3926" s="2" t="s">
        <v>162</v>
      </c>
      <c r="F3926" s="2" t="s">
        <v>12481</v>
      </c>
      <c r="G3926" s="2">
        <v>56151</v>
      </c>
      <c r="H3926" s="2" t="s">
        <v>1009</v>
      </c>
      <c r="I3926" s="1">
        <v>42244</v>
      </c>
      <c r="J3926" s="2" t="s">
        <v>23</v>
      </c>
      <c r="K3926" s="2"/>
      <c r="L3926" s="2" t="s">
        <v>113</v>
      </c>
      <c r="M3926" s="2">
        <v>1026</v>
      </c>
      <c r="N3926" s="2" t="s">
        <v>2833</v>
      </c>
      <c r="O3926" s="2" t="s">
        <v>26</v>
      </c>
      <c r="P3926" s="2" t="s">
        <v>166</v>
      </c>
      <c r="Q3926" s="2" t="s">
        <v>11675</v>
      </c>
      <c r="R3926" t="str">
        <f>IFERROR(INDEX(ReadySub!$A$2:$A$1153, MATCH(T3926, ReadySub!$Q$2:$Q$1153, 0)), "")</f>
        <v/>
      </c>
      <c r="S3926" s="2" t="str">
        <f t="shared" si="183"/>
        <v>K2C 0A6_1026_OTTAWA</v>
      </c>
      <c r="T3926" s="2" t="str">
        <f t="shared" si="184"/>
        <v>K2C 0A6_1026 BASELINE RD_OTTAWA</v>
      </c>
      <c r="U3926" s="12" t="str">
        <f t="shared" si="185"/>
        <v>RD</v>
      </c>
    </row>
    <row r="3927" spans="1:21" ht="13" x14ac:dyDescent="0.25">
      <c r="A3927" s="9">
        <v>45777</v>
      </c>
      <c r="B3927" s="2" t="s">
        <v>12482</v>
      </c>
      <c r="C3927" s="2" t="s">
        <v>18</v>
      </c>
      <c r="D3927" s="2" t="s">
        <v>58</v>
      </c>
      <c r="E3927" s="2" t="s">
        <v>3328</v>
      </c>
      <c r="F3927" s="2" t="s">
        <v>12482</v>
      </c>
      <c r="G3927" s="2">
        <v>56152</v>
      </c>
      <c r="H3927" s="2" t="s">
        <v>120</v>
      </c>
      <c r="I3927" s="1">
        <v>42244</v>
      </c>
      <c r="J3927" s="2" t="s">
        <v>23</v>
      </c>
      <c r="K3927" s="2"/>
      <c r="L3927" s="2" t="s">
        <v>24</v>
      </c>
      <c r="M3927" s="2">
        <v>3</v>
      </c>
      <c r="N3927" s="2" t="s">
        <v>12483</v>
      </c>
      <c r="O3927" s="2"/>
      <c r="P3927" s="2" t="s">
        <v>12484</v>
      </c>
      <c r="Q3927" s="2" t="s">
        <v>12485</v>
      </c>
      <c r="R3927" t="str">
        <f>IFERROR(INDEX(ReadySub!$A$2:$A$1153, MATCH(T3927, ReadySub!$Q$2:$Q$1153, 0)), "")</f>
        <v/>
      </c>
      <c r="S3927" s="2" t="str">
        <f t="shared" si="183"/>
        <v>N0A 1R0_3_HALDIMAND</v>
      </c>
      <c r="T3927" s="2" t="str">
        <f t="shared" si="184"/>
        <v>N0A 1R0_3 FRONT STREET 0_HALDIMAND</v>
      </c>
      <c r="U3927" s="12">
        <f t="shared" si="185"/>
        <v>0</v>
      </c>
    </row>
    <row r="3928" spans="1:21" ht="13" x14ac:dyDescent="0.25">
      <c r="A3928" s="9">
        <v>45777</v>
      </c>
      <c r="B3928" s="2" t="s">
        <v>954</v>
      </c>
      <c r="C3928" s="2" t="s">
        <v>18</v>
      </c>
      <c r="D3928" s="2" t="s">
        <v>58</v>
      </c>
      <c r="E3928" s="2" t="s">
        <v>80</v>
      </c>
      <c r="F3928" s="2" t="s">
        <v>12486</v>
      </c>
      <c r="G3928" s="2">
        <v>56153</v>
      </c>
      <c r="H3928" s="2" t="s">
        <v>104</v>
      </c>
      <c r="I3928" s="1">
        <v>42244</v>
      </c>
      <c r="J3928" s="2" t="s">
        <v>23</v>
      </c>
      <c r="K3928" s="2"/>
      <c r="L3928" s="2" t="s">
        <v>24</v>
      </c>
      <c r="M3928" s="2">
        <v>460</v>
      </c>
      <c r="N3928" s="2" t="s">
        <v>1364</v>
      </c>
      <c r="O3928" s="2" t="s">
        <v>36</v>
      </c>
      <c r="P3928" s="2" t="s">
        <v>82</v>
      </c>
      <c r="Q3928" s="2" t="s">
        <v>12487</v>
      </c>
      <c r="R3928" t="str">
        <f>IFERROR(INDEX(ReadySub!$A$2:$A$1153, MATCH(T3928, ReadySub!$Q$2:$Q$1153, 0)), "")</f>
        <v/>
      </c>
      <c r="S3928" s="2" t="str">
        <f t="shared" si="183"/>
        <v>L9A 1C3_460_HAMILTON</v>
      </c>
      <c r="T3928" s="2" t="str">
        <f t="shared" si="184"/>
        <v>L9A 1C3_460 CONCESSION ST_HAMILTON</v>
      </c>
      <c r="U3928" s="12" t="str">
        <f t="shared" si="185"/>
        <v>ST</v>
      </c>
    </row>
    <row r="3929" spans="1:21" ht="13" x14ac:dyDescent="0.25">
      <c r="A3929" s="9">
        <v>45777</v>
      </c>
      <c r="B3929" s="2" t="s">
        <v>6529</v>
      </c>
      <c r="C3929" s="2" t="s">
        <v>18</v>
      </c>
      <c r="D3929" s="2" t="s">
        <v>51</v>
      </c>
      <c r="E3929" s="2" t="s">
        <v>52</v>
      </c>
      <c r="F3929" s="2" t="s">
        <v>12488</v>
      </c>
      <c r="G3929" s="2">
        <v>56154</v>
      </c>
      <c r="H3929" s="2" t="s">
        <v>104</v>
      </c>
      <c r="I3929" s="1">
        <v>42244</v>
      </c>
      <c r="J3929" s="2" t="s">
        <v>23</v>
      </c>
      <c r="K3929" s="2"/>
      <c r="L3929" s="2" t="s">
        <v>24</v>
      </c>
      <c r="M3929" s="2">
        <v>323</v>
      </c>
      <c r="N3929" s="2" t="s">
        <v>7953</v>
      </c>
      <c r="O3929" s="2" t="s">
        <v>92</v>
      </c>
      <c r="P3929" s="2" t="s">
        <v>370</v>
      </c>
      <c r="Q3929" s="2" t="s">
        <v>7954</v>
      </c>
      <c r="R3929" t="str">
        <f>IFERROR(INDEX(ReadySub!$A$2:$A$1153, MATCH(T3929, ReadySub!$Q$2:$Q$1153, 0)), "")</f>
        <v/>
      </c>
      <c r="S3929" s="2" t="str">
        <f t="shared" si="183"/>
        <v>L1J 1G5_323_OSHAWA</v>
      </c>
      <c r="T3929" s="2" t="str">
        <f t="shared" si="184"/>
        <v>L1J 1G5_323 CHALEUR AVE_OSHAWA</v>
      </c>
      <c r="U3929" s="12" t="str">
        <f t="shared" si="185"/>
        <v>AVE</v>
      </c>
    </row>
    <row r="3930" spans="1:21" ht="13" x14ac:dyDescent="0.25">
      <c r="A3930" s="9">
        <v>45777</v>
      </c>
      <c r="B3930" s="2" t="s">
        <v>583</v>
      </c>
      <c r="C3930" s="2" t="s">
        <v>18</v>
      </c>
      <c r="D3930" s="2" t="s">
        <v>102</v>
      </c>
      <c r="E3930" s="2" t="s">
        <v>431</v>
      </c>
      <c r="F3930" s="2" t="s">
        <v>12489</v>
      </c>
      <c r="G3930" s="2">
        <v>56156</v>
      </c>
      <c r="H3930" s="2" t="s">
        <v>104</v>
      </c>
      <c r="I3930" s="1">
        <v>42244</v>
      </c>
      <c r="J3930" s="2" t="s">
        <v>23</v>
      </c>
      <c r="K3930" s="2"/>
      <c r="L3930" s="2" t="s">
        <v>24</v>
      </c>
      <c r="M3930" s="2">
        <v>505767</v>
      </c>
      <c r="N3930" s="2" t="s">
        <v>12490</v>
      </c>
      <c r="O3930" s="2" t="s">
        <v>26</v>
      </c>
      <c r="P3930" s="2" t="s">
        <v>434</v>
      </c>
      <c r="Q3930" s="2" t="s">
        <v>12491</v>
      </c>
      <c r="R3930" t="str">
        <f>IFERROR(INDEX(ReadySub!$A$2:$A$1153, MATCH(T3930, ReadySub!$Q$2:$Q$1153, 0)), "")</f>
        <v/>
      </c>
      <c r="S3930" s="2" t="str">
        <f t="shared" si="183"/>
        <v>N4S 7V8_505767_WOODSTOCK</v>
      </c>
      <c r="T3930" s="2" t="str">
        <f t="shared" si="184"/>
        <v>N4S 7V8_505767 OLD STAGE RD_WOODSTOCK</v>
      </c>
      <c r="U3930" s="12" t="str">
        <f t="shared" si="185"/>
        <v>RD</v>
      </c>
    </row>
    <row r="3931" spans="1:21" ht="13" x14ac:dyDescent="0.25">
      <c r="A3931" s="9">
        <v>45777</v>
      </c>
      <c r="B3931" s="2" t="s">
        <v>2502</v>
      </c>
      <c r="C3931" s="2" t="s">
        <v>18</v>
      </c>
      <c r="D3931" s="2" t="s">
        <v>102</v>
      </c>
      <c r="E3931" s="2" t="s">
        <v>244</v>
      </c>
      <c r="F3931" s="2" t="s">
        <v>12496</v>
      </c>
      <c r="G3931" s="2">
        <v>56163</v>
      </c>
      <c r="H3931" s="2" t="s">
        <v>104</v>
      </c>
      <c r="I3931" s="1">
        <v>42244</v>
      </c>
      <c r="J3931" s="2" t="s">
        <v>23</v>
      </c>
      <c r="K3931" s="2"/>
      <c r="L3931" s="2" t="s">
        <v>24</v>
      </c>
      <c r="M3931" s="2">
        <v>10339</v>
      </c>
      <c r="N3931" s="2" t="s">
        <v>7185</v>
      </c>
      <c r="O3931" s="2" t="s">
        <v>26</v>
      </c>
      <c r="P3931" s="2" t="s">
        <v>7185</v>
      </c>
      <c r="Q3931" s="2" t="s">
        <v>2185</v>
      </c>
      <c r="R3931" t="str">
        <f>IFERROR(INDEX(ReadySub!$A$2:$A$1153, MATCH(T3931, ReadySub!$Q$2:$Q$1153, 0)), "")</f>
        <v/>
      </c>
      <c r="S3931" s="2" t="str">
        <f t="shared" si="183"/>
        <v>N0M 2A0_10339_ILDERTON</v>
      </c>
      <c r="T3931" s="2" t="str">
        <f t="shared" si="184"/>
        <v>N0M 2A0_10339 ILDERTON RD_ILDERTON</v>
      </c>
      <c r="U3931" s="12" t="str">
        <f t="shared" si="185"/>
        <v>RD</v>
      </c>
    </row>
    <row r="3932" spans="1:21" ht="13" x14ac:dyDescent="0.25">
      <c r="A3932" s="9">
        <v>45777</v>
      </c>
      <c r="B3932" s="2" t="s">
        <v>2502</v>
      </c>
      <c r="C3932" s="2" t="s">
        <v>18</v>
      </c>
      <c r="D3932" s="2" t="s">
        <v>102</v>
      </c>
      <c r="E3932" s="2" t="s">
        <v>431</v>
      </c>
      <c r="F3932" s="2" t="s">
        <v>12497</v>
      </c>
      <c r="G3932" s="2">
        <v>56165</v>
      </c>
      <c r="H3932" s="2" t="s">
        <v>104</v>
      </c>
      <c r="I3932" s="1">
        <v>42244</v>
      </c>
      <c r="J3932" s="2" t="s">
        <v>23</v>
      </c>
      <c r="K3932" s="2"/>
      <c r="L3932" s="2" t="s">
        <v>24</v>
      </c>
      <c r="M3932" s="2">
        <v>161</v>
      </c>
      <c r="N3932" s="2" t="s">
        <v>12498</v>
      </c>
      <c r="O3932" s="2" t="s">
        <v>36</v>
      </c>
      <c r="P3932" s="2" t="s">
        <v>12499</v>
      </c>
      <c r="Q3932" s="2" t="s">
        <v>12500</v>
      </c>
      <c r="R3932" t="str">
        <f>IFERROR(INDEX(ReadySub!$A$2:$A$1153, MATCH(T3932, ReadySub!$Q$2:$Q$1153, 0)), "")</f>
        <v/>
      </c>
      <c r="S3932" s="2" t="str">
        <f t="shared" si="183"/>
        <v>N0J 1L0_161_HICKSON</v>
      </c>
      <c r="T3932" s="2" t="str">
        <f t="shared" si="184"/>
        <v>N0J 1L0_161 LOVEYS ST_HICKSON</v>
      </c>
      <c r="U3932" s="12" t="str">
        <f t="shared" si="185"/>
        <v>ST</v>
      </c>
    </row>
    <row r="3933" spans="1:21" ht="13" x14ac:dyDescent="0.25">
      <c r="A3933" s="9">
        <v>45777</v>
      </c>
      <c r="B3933" s="2" t="s">
        <v>954</v>
      </c>
      <c r="C3933" s="2" t="s">
        <v>18</v>
      </c>
      <c r="D3933" s="2" t="s">
        <v>58</v>
      </c>
      <c r="E3933" s="2" t="s">
        <v>3328</v>
      </c>
      <c r="F3933" s="2" t="s">
        <v>12502</v>
      </c>
      <c r="G3933" s="2">
        <v>56167</v>
      </c>
      <c r="H3933" s="2" t="s">
        <v>104</v>
      </c>
      <c r="I3933" s="1">
        <v>42244</v>
      </c>
      <c r="J3933" s="2" t="s">
        <v>23</v>
      </c>
      <c r="K3933" s="2"/>
      <c r="L3933" s="2" t="s">
        <v>24</v>
      </c>
      <c r="M3933" s="2">
        <v>18</v>
      </c>
      <c r="N3933" s="2" t="s">
        <v>12388</v>
      </c>
      <c r="O3933" s="2" t="s">
        <v>47</v>
      </c>
      <c r="P3933" s="2" t="s">
        <v>369</v>
      </c>
      <c r="Q3933" s="2" t="s">
        <v>12503</v>
      </c>
      <c r="R3933" t="str">
        <f>IFERROR(INDEX(ReadySub!$A$2:$A$1153, MATCH(T3933, ReadySub!$Q$2:$Q$1153, 0)), "")</f>
        <v/>
      </c>
      <c r="S3933" s="2" t="str">
        <f t="shared" si="183"/>
        <v>N3Y 1A1_18_SIMCOE</v>
      </c>
      <c r="T3933" s="2" t="str">
        <f t="shared" si="184"/>
        <v>N3Y 1A1_18 PARKER DR_SIMCOE</v>
      </c>
      <c r="U3933" s="12" t="str">
        <f t="shared" si="185"/>
        <v>DR</v>
      </c>
    </row>
    <row r="3934" spans="1:21" ht="13" x14ac:dyDescent="0.25">
      <c r="A3934" s="9">
        <v>45777</v>
      </c>
      <c r="B3934" s="2" t="s">
        <v>954</v>
      </c>
      <c r="C3934" s="2" t="s">
        <v>18</v>
      </c>
      <c r="D3934" s="2" t="s">
        <v>58</v>
      </c>
      <c r="E3934" s="2" t="s">
        <v>3328</v>
      </c>
      <c r="F3934" s="2" t="s">
        <v>12504</v>
      </c>
      <c r="G3934" s="2">
        <v>56168</v>
      </c>
      <c r="H3934" s="2" t="s">
        <v>104</v>
      </c>
      <c r="I3934" s="1">
        <v>42244</v>
      </c>
      <c r="J3934" s="2" t="s">
        <v>23</v>
      </c>
      <c r="K3934" s="2"/>
      <c r="L3934" s="2" t="s">
        <v>24</v>
      </c>
      <c r="M3934" s="2">
        <v>933</v>
      </c>
      <c r="N3934" s="2" t="s">
        <v>12505</v>
      </c>
      <c r="O3934" s="2" t="s">
        <v>36</v>
      </c>
      <c r="P3934" s="2" t="s">
        <v>369</v>
      </c>
      <c r="Q3934" s="2" t="s">
        <v>12506</v>
      </c>
      <c r="R3934" t="str">
        <f>IFERROR(INDEX(ReadySub!$A$2:$A$1153, MATCH(T3934, ReadySub!$Q$2:$Q$1153, 0)), "")</f>
        <v/>
      </c>
      <c r="S3934" s="2" t="str">
        <f t="shared" si="183"/>
        <v>N3Y 4K1_933_SIMCOE</v>
      </c>
      <c r="T3934" s="2" t="str">
        <f t="shared" si="184"/>
        <v>N3Y 4K1_933 ST JOHN'S ST_SIMCOE</v>
      </c>
      <c r="U3934" s="12" t="str">
        <f t="shared" si="185"/>
        <v>ST</v>
      </c>
    </row>
    <row r="3935" spans="1:21" ht="13" x14ac:dyDescent="0.25">
      <c r="A3935" s="9">
        <v>45777</v>
      </c>
      <c r="B3935" s="2" t="s">
        <v>16875</v>
      </c>
      <c r="C3935" s="2" t="s">
        <v>18</v>
      </c>
      <c r="D3935" s="2" t="s">
        <v>58</v>
      </c>
      <c r="E3935" s="2" t="s">
        <v>1337</v>
      </c>
      <c r="F3935" s="2" t="s">
        <v>12507</v>
      </c>
      <c r="G3935" s="2">
        <v>56169</v>
      </c>
      <c r="H3935" s="2" t="s">
        <v>104</v>
      </c>
      <c r="I3935" s="1">
        <v>42244</v>
      </c>
      <c r="J3935" s="2" t="s">
        <v>23</v>
      </c>
      <c r="K3935" s="2"/>
      <c r="L3935" s="2" t="s">
        <v>24</v>
      </c>
      <c r="M3935" s="2">
        <v>51</v>
      </c>
      <c r="N3935" s="2" t="s">
        <v>12508</v>
      </c>
      <c r="O3935" s="2" t="s">
        <v>47</v>
      </c>
      <c r="P3935" s="2" t="s">
        <v>1340</v>
      </c>
      <c r="Q3935" s="2" t="s">
        <v>12509</v>
      </c>
      <c r="R3935" t="str">
        <f>IFERROR(INDEX(ReadySub!$A$2:$A$1153, MATCH(T3935, ReadySub!$Q$2:$Q$1153, 0)), "")</f>
        <v/>
      </c>
      <c r="S3935" s="2" t="str">
        <f t="shared" si="183"/>
        <v>N3S 4K3_51_BRANTFORD</v>
      </c>
      <c r="T3935" s="2" t="str">
        <f t="shared" si="184"/>
        <v>N3S 4K3_51 WOODMAN DR_BRANTFORD</v>
      </c>
      <c r="U3935" s="12" t="str">
        <f t="shared" si="185"/>
        <v>DR</v>
      </c>
    </row>
    <row r="3936" spans="1:21" ht="13" x14ac:dyDescent="0.25">
      <c r="A3936" s="9">
        <v>45777</v>
      </c>
      <c r="B3936" s="2" t="s">
        <v>64</v>
      </c>
      <c r="C3936" s="2" t="s">
        <v>18</v>
      </c>
      <c r="D3936" s="2" t="s">
        <v>58</v>
      </c>
      <c r="E3936" s="2" t="s">
        <v>59</v>
      </c>
      <c r="F3936" s="2" t="s">
        <v>12513</v>
      </c>
      <c r="G3936" s="2">
        <v>56172</v>
      </c>
      <c r="H3936" s="2" t="s">
        <v>104</v>
      </c>
      <c r="I3936" s="1">
        <v>42244</v>
      </c>
      <c r="J3936" s="2" t="s">
        <v>23</v>
      </c>
      <c r="K3936" s="2"/>
      <c r="L3936" s="2" t="s">
        <v>24</v>
      </c>
      <c r="M3936" s="2">
        <v>4057</v>
      </c>
      <c r="N3936" s="2" t="s">
        <v>928</v>
      </c>
      <c r="O3936" s="2" t="s">
        <v>92</v>
      </c>
      <c r="P3936" s="2" t="s">
        <v>12514</v>
      </c>
      <c r="Q3936" s="2" t="s">
        <v>12515</v>
      </c>
      <c r="R3936" t="str">
        <f>IFERROR(INDEX(ReadySub!$A$2:$A$1153, MATCH(T3936, ReadySub!$Q$2:$Q$1153, 0)), "")</f>
        <v/>
      </c>
      <c r="S3936" s="2" t="str">
        <f t="shared" si="183"/>
        <v>L0R 2E0_4057_VINELAND</v>
      </c>
      <c r="T3936" s="2" t="str">
        <f t="shared" si="184"/>
        <v>L0R 2E0_4057 VICTORIA AVE_VINELAND</v>
      </c>
      <c r="U3936" s="12" t="str">
        <f t="shared" si="185"/>
        <v>AVE</v>
      </c>
    </row>
    <row r="3937" spans="1:21" ht="13" x14ac:dyDescent="0.25">
      <c r="A3937" s="9">
        <v>45777</v>
      </c>
      <c r="B3937" s="2" t="s">
        <v>9503</v>
      </c>
      <c r="C3937" s="2" t="s">
        <v>18</v>
      </c>
      <c r="D3937" s="2" t="s">
        <v>89</v>
      </c>
      <c r="E3937" s="2" t="s">
        <v>90</v>
      </c>
      <c r="F3937" s="2" t="s">
        <v>12517</v>
      </c>
      <c r="G3937" s="2">
        <v>56174</v>
      </c>
      <c r="H3937" s="2" t="s">
        <v>53</v>
      </c>
      <c r="I3937" s="1">
        <v>42244</v>
      </c>
      <c r="J3937" s="2" t="s">
        <v>23</v>
      </c>
      <c r="K3937" s="2"/>
      <c r="L3937" s="2" t="s">
        <v>24</v>
      </c>
      <c r="M3937" s="2">
        <v>240</v>
      </c>
      <c r="N3937" s="2" t="s">
        <v>92</v>
      </c>
      <c r="O3937" s="2" t="s">
        <v>26</v>
      </c>
      <c r="P3937" s="2" t="s">
        <v>93</v>
      </c>
      <c r="Q3937" s="2" t="s">
        <v>12518</v>
      </c>
      <c r="R3937" t="str">
        <f>IFERROR(INDEX(ReadySub!$A$2:$A$1153, MATCH(T3937, ReadySub!$Q$2:$Q$1153, 0)), "")</f>
        <v/>
      </c>
      <c r="S3937" s="2" t="str">
        <f t="shared" si="183"/>
        <v>M5R 2J6_240_TORONTO</v>
      </c>
      <c r="T3937" s="2" t="str">
        <f t="shared" si="184"/>
        <v>M5R 2J6_240 AVENUE RD_TORONTO</v>
      </c>
      <c r="U3937" s="12" t="str">
        <f t="shared" si="185"/>
        <v>RD</v>
      </c>
    </row>
    <row r="3938" spans="1:21" ht="13" x14ac:dyDescent="0.25">
      <c r="A3938" s="9">
        <v>45777</v>
      </c>
      <c r="B3938" s="2" t="s">
        <v>307</v>
      </c>
      <c r="C3938" s="2" t="s">
        <v>18</v>
      </c>
      <c r="D3938" s="2" t="s">
        <v>19</v>
      </c>
      <c r="E3938" s="2" t="s">
        <v>85</v>
      </c>
      <c r="F3938" s="2" t="s">
        <v>12519</v>
      </c>
      <c r="G3938" s="2">
        <v>56176</v>
      </c>
      <c r="H3938" s="2" t="s">
        <v>104</v>
      </c>
      <c r="I3938" s="1">
        <v>42244</v>
      </c>
      <c r="J3938" s="2" t="s">
        <v>23</v>
      </c>
      <c r="K3938" s="2"/>
      <c r="L3938" s="2" t="s">
        <v>24</v>
      </c>
      <c r="M3938" s="2">
        <v>140</v>
      </c>
      <c r="N3938" s="2" t="s">
        <v>646</v>
      </c>
      <c r="O3938" s="2" t="s">
        <v>36</v>
      </c>
      <c r="P3938" s="2" t="s">
        <v>87</v>
      </c>
      <c r="Q3938" s="2" t="s">
        <v>647</v>
      </c>
      <c r="R3938" t="str">
        <f>IFERROR(INDEX(ReadySub!$A$2:$A$1153, MATCH(T3938, ReadySub!$Q$2:$Q$1153, 0)), "")</f>
        <v/>
      </c>
      <c r="S3938" s="2" t="str">
        <f t="shared" si="183"/>
        <v>P3E 3M7_140_SUDBURY</v>
      </c>
      <c r="T3938" s="2" t="str">
        <f t="shared" si="184"/>
        <v>P3E 3M7_140 DURHAM ST_SUDBURY</v>
      </c>
      <c r="U3938" s="12" t="str">
        <f t="shared" si="185"/>
        <v>ST</v>
      </c>
    </row>
    <row r="3939" spans="1:21" ht="13" x14ac:dyDescent="0.25">
      <c r="A3939" s="9">
        <v>45777</v>
      </c>
      <c r="B3939" s="2" t="s">
        <v>1223</v>
      </c>
      <c r="C3939" s="2" t="s">
        <v>18</v>
      </c>
      <c r="D3939" s="2" t="s">
        <v>58</v>
      </c>
      <c r="E3939" s="2" t="s">
        <v>80</v>
      </c>
      <c r="F3939" s="2" t="s">
        <v>12521</v>
      </c>
      <c r="G3939" s="2">
        <v>56178</v>
      </c>
      <c r="H3939" s="2" t="s">
        <v>45</v>
      </c>
      <c r="I3939" s="1">
        <v>42244</v>
      </c>
      <c r="J3939" s="2" t="s">
        <v>23</v>
      </c>
      <c r="K3939" s="2"/>
      <c r="L3939" s="2" t="s">
        <v>24</v>
      </c>
      <c r="M3939" s="2">
        <v>86</v>
      </c>
      <c r="N3939" s="2" t="s">
        <v>3023</v>
      </c>
      <c r="O3939" s="2" t="s">
        <v>92</v>
      </c>
      <c r="P3939" s="2" t="s">
        <v>82</v>
      </c>
      <c r="Q3939" s="2" t="s">
        <v>3024</v>
      </c>
      <c r="R3939" t="str">
        <f>IFERROR(INDEX(ReadySub!$A$2:$A$1153, MATCH(T3939, ReadySub!$Q$2:$Q$1153, 0)), "")</f>
        <v/>
      </c>
      <c r="S3939" s="2" t="str">
        <f t="shared" si="183"/>
        <v>L8P 2M4_86_HAMILTON</v>
      </c>
      <c r="T3939" s="2" t="str">
        <f t="shared" si="184"/>
        <v>L8P 2M4_86 HOMEWOOD AVE_HAMILTON</v>
      </c>
      <c r="U3939" s="12" t="str">
        <f t="shared" si="185"/>
        <v>AVE</v>
      </c>
    </row>
    <row r="3940" spans="1:21" ht="13" x14ac:dyDescent="0.25">
      <c r="A3940" s="9">
        <v>45777</v>
      </c>
      <c r="B3940" s="2" t="s">
        <v>12478</v>
      </c>
      <c r="C3940" s="2" t="s">
        <v>18</v>
      </c>
      <c r="D3940" s="2" t="s">
        <v>89</v>
      </c>
      <c r="E3940" s="2" t="s">
        <v>90</v>
      </c>
      <c r="F3940" s="2" t="s">
        <v>12522</v>
      </c>
      <c r="G3940" s="2">
        <v>56180</v>
      </c>
      <c r="H3940" s="2" t="s">
        <v>45</v>
      </c>
      <c r="I3940" s="1">
        <v>42244</v>
      </c>
      <c r="J3940" s="2" t="s">
        <v>23</v>
      </c>
      <c r="K3940" s="2"/>
      <c r="L3940" s="2" t="s">
        <v>24</v>
      </c>
      <c r="M3940" s="2" t="s">
        <v>12523</v>
      </c>
      <c r="N3940" s="2" t="s">
        <v>3199</v>
      </c>
      <c r="O3940" s="2" t="s">
        <v>92</v>
      </c>
      <c r="P3940" s="2" t="s">
        <v>93</v>
      </c>
      <c r="Q3940" s="2" t="s">
        <v>12524</v>
      </c>
      <c r="R3940" t="str">
        <f>IFERROR(INDEX(ReadySub!$A$2:$A$1153, MATCH(T3940, ReadySub!$Q$2:$Q$1153, 0)), "")</f>
        <v/>
      </c>
      <c r="S3940" s="2" t="str">
        <f t="shared" si="183"/>
        <v>M6C 1B6_544-546_TORONTO</v>
      </c>
      <c r="T3940" s="2" t="str">
        <f t="shared" si="184"/>
        <v>M6C 1B6_544-546 ST. CLAIR AVE_TORONTO</v>
      </c>
      <c r="U3940" s="12" t="str">
        <f t="shared" si="185"/>
        <v>AVE</v>
      </c>
    </row>
    <row r="3941" spans="1:21" ht="13" x14ac:dyDescent="0.25">
      <c r="A3941" s="9">
        <v>45777</v>
      </c>
      <c r="B3941" s="2" t="s">
        <v>4961</v>
      </c>
      <c r="C3941" s="2" t="s">
        <v>18</v>
      </c>
      <c r="D3941" s="2" t="s">
        <v>58</v>
      </c>
      <c r="E3941" s="2" t="s">
        <v>603</v>
      </c>
      <c r="F3941" s="2" t="s">
        <v>12525</v>
      </c>
      <c r="G3941" s="2">
        <v>56181</v>
      </c>
      <c r="H3941" s="2" t="s">
        <v>104</v>
      </c>
      <c r="I3941" s="1">
        <v>42244</v>
      </c>
      <c r="J3941" s="2" t="s">
        <v>23</v>
      </c>
      <c r="K3941" s="2"/>
      <c r="L3941" s="2" t="s">
        <v>24</v>
      </c>
      <c r="M3941" s="2">
        <v>385</v>
      </c>
      <c r="N3941" s="2" t="s">
        <v>12526</v>
      </c>
      <c r="O3941" s="2" t="s">
        <v>47</v>
      </c>
      <c r="P3941" s="2" t="s">
        <v>606</v>
      </c>
      <c r="Q3941" s="2" t="s">
        <v>12527</v>
      </c>
      <c r="R3941" t="str">
        <f>IFERROR(INDEX(ReadySub!$A$2:$A$1153, MATCH(T3941, ReadySub!$Q$2:$Q$1153, 0)), "")</f>
        <v/>
      </c>
      <c r="S3941" s="2" t="str">
        <f t="shared" si="183"/>
        <v>L6M 4L6_385_OAKVILLE</v>
      </c>
      <c r="T3941" s="2" t="str">
        <f t="shared" si="184"/>
        <v>L6M 4L6_385 SIXTEEN MILE DR_OAKVILLE</v>
      </c>
      <c r="U3941" s="12" t="str">
        <f t="shared" si="185"/>
        <v>DR</v>
      </c>
    </row>
    <row r="3942" spans="1:21" ht="13" x14ac:dyDescent="0.25">
      <c r="A3942" s="9">
        <v>45777</v>
      </c>
      <c r="B3942" s="2" t="s">
        <v>954</v>
      </c>
      <c r="C3942" s="2" t="s">
        <v>18</v>
      </c>
      <c r="D3942" s="2" t="s">
        <v>58</v>
      </c>
      <c r="E3942" s="2" t="s">
        <v>603</v>
      </c>
      <c r="F3942" s="2" t="s">
        <v>12528</v>
      </c>
      <c r="G3942" s="2">
        <v>56182</v>
      </c>
      <c r="H3942" s="2" t="s">
        <v>104</v>
      </c>
      <c r="I3942" s="1">
        <v>42244</v>
      </c>
      <c r="J3942" s="2" t="s">
        <v>23</v>
      </c>
      <c r="K3942" s="2"/>
      <c r="L3942" s="2" t="s">
        <v>24</v>
      </c>
      <c r="M3942" s="2">
        <v>2330</v>
      </c>
      <c r="N3942" s="2" t="s">
        <v>12529</v>
      </c>
      <c r="O3942" s="2" t="s">
        <v>47</v>
      </c>
      <c r="P3942" s="2" t="s">
        <v>886</v>
      </c>
      <c r="Q3942" s="2" t="s">
        <v>12530</v>
      </c>
      <c r="R3942" t="str">
        <f>IFERROR(INDEX(ReadySub!$A$2:$A$1153, MATCH(T3942, ReadySub!$Q$2:$Q$1153, 0)), "")</f>
        <v/>
      </c>
      <c r="S3942" s="2" t="str">
        <f t="shared" si="183"/>
        <v>L7P 2C3_2330_BURLINGTON</v>
      </c>
      <c r="T3942" s="2" t="str">
        <f t="shared" si="184"/>
        <v>L7P 2C3_2330 DUNCASTER DR_BURLINGTON</v>
      </c>
      <c r="U3942" s="12" t="str">
        <f t="shared" si="185"/>
        <v>DR</v>
      </c>
    </row>
    <row r="3943" spans="1:21" ht="13" x14ac:dyDescent="0.25">
      <c r="A3943" s="9">
        <v>45777</v>
      </c>
      <c r="B3943" s="2" t="s">
        <v>2168</v>
      </c>
      <c r="C3943" s="2" t="s">
        <v>18</v>
      </c>
      <c r="D3943" s="2" t="s">
        <v>58</v>
      </c>
      <c r="E3943" s="2" t="s">
        <v>603</v>
      </c>
      <c r="F3943" s="2" t="s">
        <v>12531</v>
      </c>
      <c r="G3943" s="2">
        <v>56185</v>
      </c>
      <c r="H3943" s="2" t="s">
        <v>120</v>
      </c>
      <c r="I3943" s="1">
        <v>42244</v>
      </c>
      <c r="J3943" s="2" t="s">
        <v>23</v>
      </c>
      <c r="K3943" s="2"/>
      <c r="L3943" s="2" t="s">
        <v>24</v>
      </c>
      <c r="M3943" s="2">
        <v>1110</v>
      </c>
      <c r="N3943" s="2" t="s">
        <v>1614</v>
      </c>
      <c r="O3943" s="2" t="s">
        <v>47</v>
      </c>
      <c r="P3943" s="2" t="s">
        <v>879</v>
      </c>
      <c r="Q3943" s="2" t="s">
        <v>12532</v>
      </c>
      <c r="R3943" t="str">
        <f>IFERROR(INDEX(ReadySub!$A$2:$A$1153, MATCH(T3943, ReadySub!$Q$2:$Q$1153, 0)), "")</f>
        <v/>
      </c>
      <c r="S3943" s="2" t="str">
        <f t="shared" si="183"/>
        <v>L9T 8B9_1110_MILTON</v>
      </c>
      <c r="T3943" s="2" t="str">
        <f t="shared" si="184"/>
        <v>L9T 8B9_1110 FARMSTEAD DR_MILTON</v>
      </c>
      <c r="U3943" s="12" t="str">
        <f t="shared" si="185"/>
        <v>DR</v>
      </c>
    </row>
    <row r="3944" spans="1:21" ht="13" x14ac:dyDescent="0.25">
      <c r="A3944" s="9">
        <v>45777</v>
      </c>
      <c r="B3944" s="2" t="s">
        <v>74</v>
      </c>
      <c r="C3944" s="2" t="s">
        <v>18</v>
      </c>
      <c r="D3944" s="2" t="s">
        <v>89</v>
      </c>
      <c r="E3944" s="2" t="s">
        <v>598</v>
      </c>
      <c r="F3944" s="2" t="s">
        <v>11953</v>
      </c>
      <c r="G3944" s="2">
        <v>56186</v>
      </c>
      <c r="H3944" s="2" t="s">
        <v>104</v>
      </c>
      <c r="I3944" s="1">
        <v>42244</v>
      </c>
      <c r="J3944" s="2" t="s">
        <v>23</v>
      </c>
      <c r="K3944" s="2"/>
      <c r="L3944" s="2" t="s">
        <v>24</v>
      </c>
      <c r="M3944" s="2">
        <v>12287</v>
      </c>
      <c r="N3944" s="2" t="s">
        <v>601</v>
      </c>
      <c r="O3944" s="2" t="s">
        <v>26</v>
      </c>
      <c r="P3944" s="2" t="s">
        <v>6519</v>
      </c>
      <c r="Q3944" s="2" t="s">
        <v>12533</v>
      </c>
      <c r="R3944" t="str">
        <f>IFERROR(INDEX(ReadySub!$A$2:$A$1153, MATCH(T3944, ReadySub!$Q$2:$Q$1153, 0)), "")</f>
        <v/>
      </c>
      <c r="S3944" s="2" t="str">
        <f t="shared" si="183"/>
        <v>L7C 1X1_12287_CALEDON</v>
      </c>
      <c r="T3944" s="2" t="str">
        <f t="shared" si="184"/>
        <v>L7C 1X1_12287 MISSISSAUGA RD_CALEDON</v>
      </c>
      <c r="U3944" s="12" t="str">
        <f t="shared" si="185"/>
        <v>RD</v>
      </c>
    </row>
    <row r="3945" spans="1:21" ht="13" x14ac:dyDescent="0.25">
      <c r="A3945" s="9">
        <v>45777</v>
      </c>
      <c r="B3945" s="2" t="s">
        <v>1422</v>
      </c>
      <c r="C3945" s="2" t="s">
        <v>18</v>
      </c>
      <c r="D3945" s="2" t="s">
        <v>31</v>
      </c>
      <c r="E3945" s="2" t="s">
        <v>90</v>
      </c>
      <c r="F3945" s="2" t="s">
        <v>12534</v>
      </c>
      <c r="G3945" s="2">
        <v>56187</v>
      </c>
      <c r="H3945" s="2" t="s">
        <v>45</v>
      </c>
      <c r="I3945" s="1">
        <v>42244</v>
      </c>
      <c r="J3945" s="2" t="s">
        <v>23</v>
      </c>
      <c r="K3945" s="2"/>
      <c r="L3945" s="2" t="s">
        <v>24</v>
      </c>
      <c r="M3945" s="2">
        <v>1133</v>
      </c>
      <c r="N3945" s="2" t="s">
        <v>92</v>
      </c>
      <c r="O3945" s="2" t="s">
        <v>26</v>
      </c>
      <c r="P3945" s="2" t="s">
        <v>93</v>
      </c>
      <c r="Q3945" s="2" t="s">
        <v>9024</v>
      </c>
      <c r="R3945" t="str">
        <f>IFERROR(INDEX(ReadySub!$A$2:$A$1153, MATCH(T3945, ReadySub!$Q$2:$Q$1153, 0)), "")</f>
        <v/>
      </c>
      <c r="S3945" s="2" t="str">
        <f t="shared" si="183"/>
        <v>M5N 1M2_1133_TORONTO</v>
      </c>
      <c r="T3945" s="2" t="str">
        <f t="shared" si="184"/>
        <v>M5N 1M2_1133 AVENUE RD_TORONTO</v>
      </c>
      <c r="U3945" s="12" t="str">
        <f t="shared" si="185"/>
        <v>RD</v>
      </c>
    </row>
    <row r="3946" spans="1:21" ht="13" x14ac:dyDescent="0.25">
      <c r="A3946" s="9">
        <v>45777</v>
      </c>
      <c r="B3946" s="2" t="s">
        <v>2913</v>
      </c>
      <c r="C3946" s="2" t="s">
        <v>18</v>
      </c>
      <c r="D3946" s="2" t="s">
        <v>51</v>
      </c>
      <c r="E3946" s="2" t="s">
        <v>90</v>
      </c>
      <c r="F3946" s="2" t="s">
        <v>12535</v>
      </c>
      <c r="G3946" s="2">
        <v>56188</v>
      </c>
      <c r="H3946" s="2" t="s">
        <v>104</v>
      </c>
      <c r="I3946" s="1">
        <v>42244</v>
      </c>
      <c r="J3946" s="2" t="s">
        <v>23</v>
      </c>
      <c r="K3946" s="2"/>
      <c r="L3946" s="2" t="s">
        <v>24</v>
      </c>
      <c r="M3946" s="2">
        <v>185</v>
      </c>
      <c r="N3946" s="2" t="s">
        <v>12536</v>
      </c>
      <c r="O3946" s="2" t="s">
        <v>101</v>
      </c>
      <c r="P3946" s="2" t="s">
        <v>222</v>
      </c>
      <c r="Q3946" s="2" t="s">
        <v>12537</v>
      </c>
      <c r="R3946" t="str">
        <f>IFERROR(INDEX(ReadySub!$A$2:$A$1153, MATCH(T3946, ReadySub!$Q$2:$Q$1153, 0)), "")</f>
        <v/>
      </c>
      <c r="S3946" s="2" t="str">
        <f t="shared" si="183"/>
        <v>M1W 3M9_185_SCARBOROUGH</v>
      </c>
      <c r="T3946" s="2" t="str">
        <f t="shared" si="184"/>
        <v>M1W 3M9_185 WINTERMUTE BLVD_SCARBOROUGH</v>
      </c>
      <c r="U3946" s="12" t="str">
        <f t="shared" si="185"/>
        <v>BLVD</v>
      </c>
    </row>
    <row r="3947" spans="1:21" ht="13" x14ac:dyDescent="0.25">
      <c r="A3947" s="9">
        <v>45777</v>
      </c>
      <c r="B3947" s="2" t="s">
        <v>8879</v>
      </c>
      <c r="C3947" s="2" t="s">
        <v>18</v>
      </c>
      <c r="D3947" s="2" t="s">
        <v>51</v>
      </c>
      <c r="E3947" s="2" t="s">
        <v>90</v>
      </c>
      <c r="F3947" s="2" t="s">
        <v>12538</v>
      </c>
      <c r="G3947" s="2">
        <v>56189</v>
      </c>
      <c r="H3947" s="2" t="s">
        <v>104</v>
      </c>
      <c r="I3947" s="1">
        <v>42244</v>
      </c>
      <c r="J3947" s="2" t="s">
        <v>23</v>
      </c>
      <c r="K3947" s="2"/>
      <c r="L3947" s="2" t="s">
        <v>24</v>
      </c>
      <c r="M3947" s="2">
        <v>110</v>
      </c>
      <c r="N3947" s="2" t="s">
        <v>426</v>
      </c>
      <c r="O3947" s="2" t="s">
        <v>92</v>
      </c>
      <c r="P3947" s="2" t="s">
        <v>93</v>
      </c>
      <c r="Q3947" s="2" t="s">
        <v>12539</v>
      </c>
      <c r="R3947" t="str">
        <f>IFERROR(INDEX(ReadySub!$A$2:$A$1153, MATCH(T3947, ReadySub!$Q$2:$Q$1153, 0)), "")</f>
        <v/>
      </c>
      <c r="S3947" s="2" t="str">
        <f t="shared" si="183"/>
        <v>M1L 3P1_110_TORONTO</v>
      </c>
      <c r="T3947" s="2" t="str">
        <f t="shared" si="184"/>
        <v>M1L 3P1_110 BYNG AVE_TORONTO</v>
      </c>
      <c r="U3947" s="12" t="str">
        <f t="shared" si="185"/>
        <v>AVE</v>
      </c>
    </row>
    <row r="3948" spans="1:21" ht="13" x14ac:dyDescent="0.25">
      <c r="A3948" s="9">
        <v>45777</v>
      </c>
      <c r="B3948" s="2" t="s">
        <v>2042</v>
      </c>
      <c r="C3948" s="2" t="s">
        <v>18</v>
      </c>
      <c r="D3948" s="2" t="s">
        <v>31</v>
      </c>
      <c r="E3948" s="2" t="s">
        <v>182</v>
      </c>
      <c r="F3948" s="2" t="s">
        <v>12540</v>
      </c>
      <c r="G3948" s="2">
        <v>56190</v>
      </c>
      <c r="H3948" s="2" t="s">
        <v>120</v>
      </c>
      <c r="I3948" s="1">
        <v>42244</v>
      </c>
      <c r="J3948" s="2" t="s">
        <v>23</v>
      </c>
      <c r="K3948" s="2"/>
      <c r="L3948" s="2" t="s">
        <v>24</v>
      </c>
      <c r="M3948" s="2">
        <v>550</v>
      </c>
      <c r="N3948" s="2" t="s">
        <v>5999</v>
      </c>
      <c r="O3948" s="2" t="s">
        <v>92</v>
      </c>
      <c r="P3948" s="2" t="s">
        <v>199</v>
      </c>
      <c r="Q3948" s="2" t="s">
        <v>12541</v>
      </c>
      <c r="R3948" t="str">
        <f>IFERROR(INDEX(ReadySub!$A$2:$A$1153, MATCH(T3948, ReadySub!$Q$2:$Q$1153, 0)), "")</f>
        <v/>
      </c>
      <c r="S3948" s="2" t="str">
        <f t="shared" si="183"/>
        <v>L6A 0S1_550_MAPLE</v>
      </c>
      <c r="T3948" s="2" t="str">
        <f t="shared" si="184"/>
        <v>L6A 0S1_550 PETER RUPERT AVE_MAPLE</v>
      </c>
      <c r="U3948" s="12" t="str">
        <f t="shared" si="185"/>
        <v>AVE</v>
      </c>
    </row>
    <row r="3949" spans="1:21" ht="13" x14ac:dyDescent="0.25">
      <c r="A3949" s="9">
        <v>45777</v>
      </c>
      <c r="B3949" s="2" t="s">
        <v>352</v>
      </c>
      <c r="C3949" s="2" t="s">
        <v>18</v>
      </c>
      <c r="D3949" s="2" t="s">
        <v>31</v>
      </c>
      <c r="E3949" s="2" t="s">
        <v>182</v>
      </c>
      <c r="F3949" s="2" t="s">
        <v>12542</v>
      </c>
      <c r="G3949" s="2">
        <v>56191</v>
      </c>
      <c r="H3949" s="2" t="s">
        <v>104</v>
      </c>
      <c r="I3949" s="1">
        <v>42244</v>
      </c>
      <c r="J3949" s="2" t="s">
        <v>23</v>
      </c>
      <c r="K3949" s="2"/>
      <c r="L3949" s="2" t="s">
        <v>24</v>
      </c>
      <c r="M3949" s="2">
        <v>81</v>
      </c>
      <c r="N3949" s="2" t="s">
        <v>12543</v>
      </c>
      <c r="O3949" s="2" t="s">
        <v>92</v>
      </c>
      <c r="P3949" s="2" t="s">
        <v>241</v>
      </c>
      <c r="Q3949" s="2" t="s">
        <v>12544</v>
      </c>
      <c r="R3949" t="str">
        <f>IFERROR(INDEX(ReadySub!$A$2:$A$1153, MATCH(T3949, ReadySub!$Q$2:$Q$1153, 0)), "")</f>
        <v/>
      </c>
      <c r="S3949" s="2" t="str">
        <f t="shared" si="183"/>
        <v>L6E 0J8_81_MARKHAM</v>
      </c>
      <c r="T3949" s="2" t="str">
        <f t="shared" si="184"/>
        <v>L6E 0J8_81 ALEXANDER LAWRIE AVE_MARKHAM</v>
      </c>
      <c r="U3949" s="12" t="str">
        <f t="shared" si="185"/>
        <v>AVE</v>
      </c>
    </row>
    <row r="3950" spans="1:21" ht="13" x14ac:dyDescent="0.25">
      <c r="A3950" s="9">
        <v>45777</v>
      </c>
      <c r="B3950" s="2" t="s">
        <v>1960</v>
      </c>
      <c r="C3950" s="2" t="s">
        <v>18</v>
      </c>
      <c r="D3950" s="2" t="s">
        <v>89</v>
      </c>
      <c r="E3950" s="2" t="s">
        <v>90</v>
      </c>
      <c r="F3950" s="2" t="s">
        <v>12545</v>
      </c>
      <c r="G3950" s="2">
        <v>56194</v>
      </c>
      <c r="H3950" s="2" t="s">
        <v>45</v>
      </c>
      <c r="I3950" s="1">
        <v>42245</v>
      </c>
      <c r="J3950" s="2" t="s">
        <v>23</v>
      </c>
      <c r="K3950" s="2"/>
      <c r="L3950" s="2" t="s">
        <v>24</v>
      </c>
      <c r="M3950" s="2">
        <v>3250</v>
      </c>
      <c r="N3950" s="2" t="s">
        <v>272</v>
      </c>
      <c r="O3950" s="2" t="s">
        <v>36</v>
      </c>
      <c r="P3950" s="2" t="s">
        <v>7812</v>
      </c>
      <c r="Q3950" s="2" t="s">
        <v>12546</v>
      </c>
      <c r="R3950" t="str">
        <f>IFERROR(INDEX(ReadySub!$A$2:$A$1153, MATCH(T3950, ReadySub!$Q$2:$Q$1153, 0)), "")</f>
        <v/>
      </c>
      <c r="S3950" s="2" t="str">
        <f t="shared" si="183"/>
        <v>M8X 2W8_3250_ETOBICOKE</v>
      </c>
      <c r="T3950" s="2" t="str">
        <f t="shared" si="184"/>
        <v>M8X 2W8_3250 BLOOR ST_ETOBICOKE</v>
      </c>
      <c r="U3950" s="12" t="str">
        <f t="shared" si="185"/>
        <v>ST</v>
      </c>
    </row>
    <row r="3951" spans="1:21" ht="13" x14ac:dyDescent="0.25">
      <c r="A3951" s="9">
        <v>45777</v>
      </c>
      <c r="B3951" s="2" t="s">
        <v>70</v>
      </c>
      <c r="C3951" s="2" t="s">
        <v>18</v>
      </c>
      <c r="D3951" s="2" t="s">
        <v>51</v>
      </c>
      <c r="E3951" s="2" t="s">
        <v>52</v>
      </c>
      <c r="F3951" s="2" t="s">
        <v>12547</v>
      </c>
      <c r="G3951" s="2">
        <v>56197</v>
      </c>
      <c r="H3951" s="2" t="s">
        <v>104</v>
      </c>
      <c r="I3951" s="1">
        <v>42250</v>
      </c>
      <c r="J3951" s="2" t="s">
        <v>23</v>
      </c>
      <c r="K3951" s="2"/>
      <c r="L3951" s="2" t="s">
        <v>24</v>
      </c>
      <c r="M3951" s="2">
        <v>211</v>
      </c>
      <c r="N3951" s="2" t="s">
        <v>729</v>
      </c>
      <c r="O3951" s="2" t="s">
        <v>26</v>
      </c>
      <c r="P3951" s="2" t="s">
        <v>370</v>
      </c>
      <c r="Q3951" s="2" t="s">
        <v>11781</v>
      </c>
      <c r="R3951" t="str">
        <f>IFERROR(INDEX(ReadySub!$A$2:$A$1153, MATCH(T3951, ReadySub!$Q$2:$Q$1153, 0)), "")</f>
        <v/>
      </c>
      <c r="S3951" s="2" t="str">
        <f t="shared" si="183"/>
        <v>L1G 6L4_211_OSHAWA</v>
      </c>
      <c r="T3951" s="2" t="str">
        <f t="shared" si="184"/>
        <v>L1G 6L4_211 HARMONY RD_OSHAWA</v>
      </c>
      <c r="U3951" s="12" t="str">
        <f t="shared" si="185"/>
        <v>RD</v>
      </c>
    </row>
    <row r="3952" spans="1:21" ht="13" x14ac:dyDescent="0.25">
      <c r="A3952" s="9">
        <v>45777</v>
      </c>
      <c r="B3952" s="2" t="s">
        <v>299</v>
      </c>
      <c r="C3952" s="2" t="s">
        <v>18</v>
      </c>
      <c r="D3952" s="2" t="s">
        <v>58</v>
      </c>
      <c r="E3952" s="2" t="s">
        <v>59</v>
      </c>
      <c r="F3952" s="2" t="s">
        <v>12548</v>
      </c>
      <c r="G3952" s="2">
        <v>56198</v>
      </c>
      <c r="H3952" s="2" t="s">
        <v>104</v>
      </c>
      <c r="I3952" s="1">
        <v>42251</v>
      </c>
      <c r="J3952" s="2" t="s">
        <v>23</v>
      </c>
      <c r="K3952" s="2"/>
      <c r="L3952" s="2" t="s">
        <v>24</v>
      </c>
      <c r="M3952" s="2">
        <v>84</v>
      </c>
      <c r="N3952" s="2" t="s">
        <v>4614</v>
      </c>
      <c r="O3952" s="2" t="s">
        <v>36</v>
      </c>
      <c r="P3952" s="2" t="s">
        <v>305</v>
      </c>
      <c r="Q3952" s="2" t="s">
        <v>11249</v>
      </c>
      <c r="R3952" t="str">
        <f>IFERROR(INDEX(ReadySub!$A$2:$A$1153, MATCH(T3952, ReadySub!$Q$2:$Q$1153, 0)), "")</f>
        <v/>
      </c>
      <c r="S3952" s="2" t="str">
        <f t="shared" si="183"/>
        <v>L2R 5V4_84_ST. CATHARINES</v>
      </c>
      <c r="T3952" s="2" t="str">
        <f t="shared" si="184"/>
        <v>L2R 5V4_84 HENRY ST_ST. CATHARINES</v>
      </c>
      <c r="U3952" s="12" t="str">
        <f t="shared" si="185"/>
        <v>ST</v>
      </c>
    </row>
    <row r="3953" spans="1:21" ht="13" x14ac:dyDescent="0.25">
      <c r="A3953" s="9">
        <v>45777</v>
      </c>
      <c r="B3953" s="2" t="s">
        <v>9021</v>
      </c>
      <c r="C3953" s="2" t="s">
        <v>18</v>
      </c>
      <c r="D3953" s="2" t="s">
        <v>89</v>
      </c>
      <c r="E3953" s="2" t="s">
        <v>90</v>
      </c>
      <c r="F3953" s="2" t="s">
        <v>9021</v>
      </c>
      <c r="G3953" s="2">
        <v>56199</v>
      </c>
      <c r="H3953" s="2" t="s">
        <v>141</v>
      </c>
      <c r="I3953" s="1">
        <v>42251</v>
      </c>
      <c r="J3953" s="2" t="s">
        <v>23</v>
      </c>
      <c r="K3953" s="2"/>
      <c r="L3953" s="2" t="s">
        <v>24</v>
      </c>
      <c r="M3953" s="2">
        <v>569</v>
      </c>
      <c r="N3953" s="2" t="s">
        <v>933</v>
      </c>
      <c r="O3953" s="2" t="s">
        <v>36</v>
      </c>
      <c r="P3953" s="2" t="s">
        <v>93</v>
      </c>
      <c r="Q3953" s="2" t="s">
        <v>12549</v>
      </c>
      <c r="R3953" t="str">
        <f>IFERROR(INDEX(ReadySub!$A$2:$A$1153, MATCH(T3953, ReadySub!$Q$2:$Q$1153, 0)), "")</f>
        <v/>
      </c>
      <c r="S3953" s="2" t="str">
        <f t="shared" si="183"/>
        <v>M6S 4A3_569_TORONTO</v>
      </c>
      <c r="T3953" s="2" t="str">
        <f t="shared" si="184"/>
        <v>M6S 4A3_569 JANE ST_TORONTO</v>
      </c>
      <c r="U3953" s="12" t="str">
        <f t="shared" si="185"/>
        <v>ST</v>
      </c>
    </row>
    <row r="3954" spans="1:21" ht="13" x14ac:dyDescent="0.25">
      <c r="A3954" s="9">
        <v>45777</v>
      </c>
      <c r="B3954" s="2" t="s">
        <v>2502</v>
      </c>
      <c r="C3954" s="2" t="s">
        <v>18</v>
      </c>
      <c r="D3954" s="2" t="s">
        <v>102</v>
      </c>
      <c r="E3954" s="2" t="s">
        <v>244</v>
      </c>
      <c r="F3954" s="2" t="s">
        <v>12550</v>
      </c>
      <c r="G3954" s="2">
        <v>56200</v>
      </c>
      <c r="H3954" s="2" t="s">
        <v>104</v>
      </c>
      <c r="I3954" s="1">
        <v>42251</v>
      </c>
      <c r="J3954" s="2" t="s">
        <v>23</v>
      </c>
      <c r="K3954" s="2"/>
      <c r="L3954" s="2" t="s">
        <v>24</v>
      </c>
      <c r="M3954" s="2">
        <v>919</v>
      </c>
      <c r="N3954" s="2" t="s">
        <v>1353</v>
      </c>
      <c r="O3954" s="2" t="s">
        <v>36</v>
      </c>
      <c r="P3954" s="2" t="s">
        <v>247</v>
      </c>
      <c r="Q3954" s="2" t="s">
        <v>12551</v>
      </c>
      <c r="R3954" t="str">
        <f>IFERROR(INDEX(ReadySub!$A$2:$A$1153, MATCH(T3954, ReadySub!$Q$2:$Q$1153, 0)), "")</f>
        <v/>
      </c>
      <c r="S3954" s="2" t="str">
        <f t="shared" si="183"/>
        <v>N5Z 1Z3_919_LONDON</v>
      </c>
      <c r="T3954" s="2" t="str">
        <f t="shared" si="184"/>
        <v>N5Z 1Z3_919 TRAFALGAR ST_LONDON</v>
      </c>
      <c r="U3954" s="12" t="str">
        <f t="shared" si="185"/>
        <v>ST</v>
      </c>
    </row>
    <row r="3955" spans="1:21" ht="13" x14ac:dyDescent="0.25">
      <c r="A3955" s="9">
        <v>45777</v>
      </c>
      <c r="B3955" s="2" t="s">
        <v>781</v>
      </c>
      <c r="C3955" s="2" t="s">
        <v>18</v>
      </c>
      <c r="D3955" s="2" t="s">
        <v>102</v>
      </c>
      <c r="E3955" s="2" t="s">
        <v>557</v>
      </c>
      <c r="F3955" s="2" t="s">
        <v>12552</v>
      </c>
      <c r="G3955" s="2">
        <v>56201</v>
      </c>
      <c r="H3955" s="2" t="s">
        <v>120</v>
      </c>
      <c r="I3955" s="1">
        <v>42251</v>
      </c>
      <c r="J3955" s="2" t="s">
        <v>23</v>
      </c>
      <c r="K3955" s="2"/>
      <c r="L3955" s="2" t="s">
        <v>24</v>
      </c>
      <c r="M3955" s="2">
        <v>13765</v>
      </c>
      <c r="N3955" s="2" t="s">
        <v>12553</v>
      </c>
      <c r="O3955" s="2" t="s">
        <v>26</v>
      </c>
      <c r="P3955" s="2" t="s">
        <v>846</v>
      </c>
      <c r="Q3955" s="2" t="s">
        <v>10416</v>
      </c>
      <c r="R3955" t="str">
        <f>IFERROR(INDEX(ReadySub!$A$2:$A$1153, MATCH(T3955, ReadySub!$Q$2:$Q$1153, 0)), "")</f>
        <v/>
      </c>
      <c r="S3955" s="2" t="str">
        <f t="shared" si="183"/>
        <v>N8N 1K3_13765_TECUMSEH</v>
      </c>
      <c r="T3955" s="2" t="str">
        <f t="shared" si="184"/>
        <v>N8N 1K3_13765 ST. GREGORY RD_TECUMSEH</v>
      </c>
      <c r="U3955" s="12" t="str">
        <f t="shared" si="185"/>
        <v>RD</v>
      </c>
    </row>
    <row r="3956" spans="1:21" ht="13" x14ac:dyDescent="0.25">
      <c r="A3956" s="9">
        <v>45777</v>
      </c>
      <c r="B3956" s="2" t="s">
        <v>144</v>
      </c>
      <c r="C3956" s="2" t="s">
        <v>18</v>
      </c>
      <c r="D3956" s="2" t="s">
        <v>58</v>
      </c>
      <c r="E3956" s="2" t="s">
        <v>80</v>
      </c>
      <c r="F3956" s="2" t="s">
        <v>12554</v>
      </c>
      <c r="G3956" s="2">
        <v>56202</v>
      </c>
      <c r="H3956" s="2" t="s">
        <v>120</v>
      </c>
      <c r="I3956" s="1">
        <v>42251</v>
      </c>
      <c r="J3956" s="2" t="s">
        <v>23</v>
      </c>
      <c r="K3956" s="2"/>
      <c r="L3956" s="2" t="s">
        <v>24</v>
      </c>
      <c r="M3956" s="2">
        <v>1361</v>
      </c>
      <c r="N3956" s="2" t="s">
        <v>5720</v>
      </c>
      <c r="O3956" s="2" t="s">
        <v>36</v>
      </c>
      <c r="P3956" s="2" t="s">
        <v>274</v>
      </c>
      <c r="Q3956" s="2" t="s">
        <v>12555</v>
      </c>
      <c r="R3956" t="str">
        <f>IFERROR(INDEX(ReadySub!$A$2:$A$1153, MATCH(T3956, ReadySub!$Q$2:$Q$1153, 0)), "")</f>
        <v/>
      </c>
      <c r="S3956" s="2" t="str">
        <f t="shared" si="183"/>
        <v>L8E 5L1_1361_STONEY CREEK</v>
      </c>
      <c r="T3956" s="2" t="str">
        <f t="shared" si="184"/>
        <v>L8E 5L1_1361 BARTON ST_STONEY CREEK</v>
      </c>
      <c r="U3956" s="12" t="str">
        <f t="shared" si="185"/>
        <v>ST</v>
      </c>
    </row>
    <row r="3957" spans="1:21" ht="13" x14ac:dyDescent="0.25">
      <c r="A3957" s="9">
        <v>45777</v>
      </c>
      <c r="B3957" s="2" t="s">
        <v>1308</v>
      </c>
      <c r="C3957" s="2" t="s">
        <v>18</v>
      </c>
      <c r="D3957" s="2" t="s">
        <v>150</v>
      </c>
      <c r="E3957" s="2" t="s">
        <v>162</v>
      </c>
      <c r="F3957" s="2" t="s">
        <v>12556</v>
      </c>
      <c r="G3957" s="2">
        <v>56205</v>
      </c>
      <c r="H3957" s="2" t="s">
        <v>45</v>
      </c>
      <c r="I3957" s="1">
        <v>42251</v>
      </c>
      <c r="J3957" s="2" t="s">
        <v>23</v>
      </c>
      <c r="K3957" s="2"/>
      <c r="L3957" s="2" t="s">
        <v>24</v>
      </c>
      <c r="M3957" s="2">
        <v>401</v>
      </c>
      <c r="N3957" s="2" t="s">
        <v>548</v>
      </c>
      <c r="O3957" s="2" t="s">
        <v>47</v>
      </c>
      <c r="P3957" s="2" t="s">
        <v>189</v>
      </c>
      <c r="Q3957" s="2" t="s">
        <v>12557</v>
      </c>
      <c r="R3957" t="str">
        <f>IFERROR(INDEX(ReadySub!$A$2:$A$1153, MATCH(T3957, ReadySub!$Q$2:$Q$1153, 0)), "")</f>
        <v/>
      </c>
      <c r="S3957" s="2" t="str">
        <f t="shared" si="183"/>
        <v>K2M 3B5_401_KANATA</v>
      </c>
      <c r="T3957" s="2" t="str">
        <f t="shared" si="184"/>
        <v>K2M 3B5_401 STONEHAVEN DR_KANATA</v>
      </c>
      <c r="U3957" s="12" t="str">
        <f t="shared" si="185"/>
        <v>DR</v>
      </c>
    </row>
    <row r="3958" spans="1:21" ht="13" x14ac:dyDescent="0.25">
      <c r="A3958" s="9">
        <v>45777</v>
      </c>
      <c r="B3958" s="2" t="s">
        <v>12558</v>
      </c>
      <c r="C3958" s="2" t="s">
        <v>18</v>
      </c>
      <c r="D3958" s="2" t="s">
        <v>58</v>
      </c>
      <c r="E3958" s="2" t="s">
        <v>603</v>
      </c>
      <c r="F3958" s="2" t="s">
        <v>12559</v>
      </c>
      <c r="G3958" s="2">
        <v>56206</v>
      </c>
      <c r="H3958" s="2" t="s">
        <v>45</v>
      </c>
      <c r="I3958" s="1">
        <v>42251</v>
      </c>
      <c r="J3958" s="2" t="s">
        <v>23</v>
      </c>
      <c r="K3958" s="2"/>
      <c r="L3958" s="2" t="s">
        <v>24</v>
      </c>
      <c r="M3958" s="2">
        <v>2501</v>
      </c>
      <c r="N3958" s="2" t="s">
        <v>769</v>
      </c>
      <c r="O3958" s="2" t="s">
        <v>26</v>
      </c>
      <c r="P3958" s="2" t="s">
        <v>886</v>
      </c>
      <c r="Q3958" s="2" t="s">
        <v>12560</v>
      </c>
      <c r="R3958" t="str">
        <f>IFERROR(INDEX(ReadySub!$A$2:$A$1153, MATCH(T3958, ReadySub!$Q$2:$Q$1153, 0)), "")</f>
        <v/>
      </c>
      <c r="S3958" s="2" t="str">
        <f t="shared" si="183"/>
        <v>L7M 2A3_2501_BURLINGTON</v>
      </c>
      <c r="T3958" s="2" t="str">
        <f t="shared" si="184"/>
        <v>L7M 2A3_2501 GUELPH RD_BURLINGTON</v>
      </c>
      <c r="U3958" s="12" t="str">
        <f t="shared" si="185"/>
        <v>RD</v>
      </c>
    </row>
    <row r="3959" spans="1:21" ht="13" x14ac:dyDescent="0.25">
      <c r="A3959" s="9">
        <v>45777</v>
      </c>
      <c r="B3959" s="2" t="s">
        <v>74</v>
      </c>
      <c r="C3959" s="2" t="s">
        <v>18</v>
      </c>
      <c r="D3959" s="2" t="s">
        <v>51</v>
      </c>
      <c r="E3959" s="2" t="s">
        <v>52</v>
      </c>
      <c r="F3959" s="2" t="s">
        <v>12561</v>
      </c>
      <c r="G3959" s="2">
        <v>56207</v>
      </c>
      <c r="H3959" s="2" t="s">
        <v>120</v>
      </c>
      <c r="I3959" s="1">
        <v>42251</v>
      </c>
      <c r="J3959" s="2" t="s">
        <v>23</v>
      </c>
      <c r="K3959" s="2"/>
      <c r="L3959" s="2" t="s">
        <v>24</v>
      </c>
      <c r="M3959" s="2">
        <v>1425</v>
      </c>
      <c r="N3959" s="2" t="s">
        <v>6664</v>
      </c>
      <c r="O3959" s="2" t="s">
        <v>47</v>
      </c>
      <c r="P3959" s="2" t="s">
        <v>370</v>
      </c>
      <c r="Q3959" s="2" t="s">
        <v>12562</v>
      </c>
      <c r="R3959" t="str">
        <f>IFERROR(INDEX(ReadySub!$A$2:$A$1153, MATCH(T3959, ReadySub!$Q$2:$Q$1153, 0)), "")</f>
        <v/>
      </c>
      <c r="S3959" s="2" t="str">
        <f t="shared" si="183"/>
        <v>L1K 0B5_1425_OSHAWA</v>
      </c>
      <c r="T3959" s="2" t="str">
        <f t="shared" si="184"/>
        <v>L1K 0B5_1425 COLDSTREAM DR_OSHAWA</v>
      </c>
      <c r="U3959" s="12" t="str">
        <f t="shared" si="185"/>
        <v>DR</v>
      </c>
    </row>
    <row r="3960" spans="1:21" ht="13" x14ac:dyDescent="0.25">
      <c r="A3960" s="9">
        <v>45777</v>
      </c>
      <c r="B3960" s="2" t="s">
        <v>9148</v>
      </c>
      <c r="C3960" s="2" t="s">
        <v>18</v>
      </c>
      <c r="D3960" s="2" t="s">
        <v>31</v>
      </c>
      <c r="E3960" s="2" t="s">
        <v>182</v>
      </c>
      <c r="F3960" s="2" t="s">
        <v>12563</v>
      </c>
      <c r="G3960" s="2">
        <v>56209</v>
      </c>
      <c r="H3960" s="2" t="s">
        <v>120</v>
      </c>
      <c r="I3960" s="1">
        <v>42251</v>
      </c>
      <c r="J3960" s="2" t="s">
        <v>23</v>
      </c>
      <c r="K3960" s="2"/>
      <c r="L3960" s="2" t="s">
        <v>172</v>
      </c>
      <c r="M3960" s="2">
        <v>276</v>
      </c>
      <c r="N3960" s="2" t="s">
        <v>3953</v>
      </c>
      <c r="O3960" s="2" t="s">
        <v>101</v>
      </c>
      <c r="P3960" s="2" t="s">
        <v>185</v>
      </c>
      <c r="Q3960" s="2" t="s">
        <v>3954</v>
      </c>
      <c r="R3960" t="str">
        <f>IFERROR(INDEX(ReadySub!$A$2:$A$1153, MATCH(T3960, ReadySub!$Q$2:$Q$1153, 0)), "")</f>
        <v/>
      </c>
      <c r="S3960" s="2" t="str">
        <f t="shared" si="183"/>
        <v>L4A 3R1_276_STOUFFVILLE</v>
      </c>
      <c r="T3960" s="2" t="str">
        <f t="shared" si="184"/>
        <v>L4A 3R1_276 SUNSET BLVD_STOUFFVILLE</v>
      </c>
      <c r="U3960" s="12" t="str">
        <f t="shared" si="185"/>
        <v>BLVD</v>
      </c>
    </row>
    <row r="3961" spans="1:21" ht="13" x14ac:dyDescent="0.25">
      <c r="A3961" s="9">
        <v>45777</v>
      </c>
      <c r="B3961" s="2" t="s">
        <v>716</v>
      </c>
      <c r="C3961" s="2" t="s">
        <v>18</v>
      </c>
      <c r="D3961" s="2" t="s">
        <v>89</v>
      </c>
      <c r="E3961" s="2" t="s">
        <v>598</v>
      </c>
      <c r="F3961" s="2" t="s">
        <v>12564</v>
      </c>
      <c r="G3961" s="2">
        <v>56210</v>
      </c>
      <c r="H3961" s="2" t="s">
        <v>104</v>
      </c>
      <c r="I3961" s="1">
        <v>42251</v>
      </c>
      <c r="J3961" s="2" t="s">
        <v>23</v>
      </c>
      <c r="K3961" s="2"/>
      <c r="L3961" s="2" t="s">
        <v>24</v>
      </c>
      <c r="M3961" s="2">
        <v>25</v>
      </c>
      <c r="N3961" s="2" t="s">
        <v>12565</v>
      </c>
      <c r="O3961" s="2" t="s">
        <v>47</v>
      </c>
      <c r="P3961" s="2" t="s">
        <v>911</v>
      </c>
      <c r="Q3961" s="2" t="s">
        <v>12566</v>
      </c>
      <c r="R3961" t="str">
        <f>IFERROR(INDEX(ReadySub!$A$2:$A$1153, MATCH(T3961, ReadySub!$Q$2:$Q$1153, 0)), "")</f>
        <v/>
      </c>
      <c r="S3961" s="2" t="str">
        <f t="shared" si="183"/>
        <v>L7A 0V3_25_BRAMPTON</v>
      </c>
      <c r="T3961" s="2" t="str">
        <f t="shared" si="184"/>
        <v>L7A 0V3_25 AYLESBURY DR_BRAMPTON</v>
      </c>
      <c r="U3961" s="12" t="str">
        <f t="shared" si="185"/>
        <v>DR</v>
      </c>
    </row>
    <row r="3962" spans="1:21" ht="13" x14ac:dyDescent="0.25">
      <c r="A3962" s="9">
        <v>45777</v>
      </c>
      <c r="B3962" s="2" t="s">
        <v>64</v>
      </c>
      <c r="C3962" s="2" t="s">
        <v>18</v>
      </c>
      <c r="D3962" s="2" t="s">
        <v>58</v>
      </c>
      <c r="E3962" s="2" t="s">
        <v>59</v>
      </c>
      <c r="F3962" s="2" t="s">
        <v>12569</v>
      </c>
      <c r="G3962" s="2">
        <v>56212</v>
      </c>
      <c r="H3962" s="2" t="s">
        <v>66</v>
      </c>
      <c r="I3962" s="1">
        <v>42252</v>
      </c>
      <c r="J3962" s="2" t="s">
        <v>23</v>
      </c>
      <c r="K3962" s="2"/>
      <c r="L3962" s="2" t="s">
        <v>24</v>
      </c>
      <c r="M3962" s="2">
        <v>358</v>
      </c>
      <c r="N3962" s="2" t="s">
        <v>8203</v>
      </c>
      <c r="O3962" s="2" t="s">
        <v>36</v>
      </c>
      <c r="P3962" s="2" t="s">
        <v>675</v>
      </c>
      <c r="Q3962" s="2" t="s">
        <v>12570</v>
      </c>
      <c r="R3962" t="str">
        <f>IFERROR(INDEX(ReadySub!$A$2:$A$1153, MATCH(T3962, ReadySub!$Q$2:$Q$1153, 0)), "")</f>
        <v/>
      </c>
      <c r="S3962" s="2" t="str">
        <f t="shared" si="183"/>
        <v>L3C 1K9_358_WELLAND</v>
      </c>
      <c r="T3962" s="2" t="str">
        <f t="shared" si="184"/>
        <v>L3C 1K9_358 NIAGARA ST_WELLAND</v>
      </c>
      <c r="U3962" s="12" t="str">
        <f t="shared" si="185"/>
        <v>ST</v>
      </c>
    </row>
    <row r="3963" spans="1:21" ht="13" x14ac:dyDescent="0.25">
      <c r="A3963" s="9">
        <v>45777</v>
      </c>
      <c r="B3963" s="2" t="s">
        <v>3890</v>
      </c>
      <c r="C3963" s="2" t="s">
        <v>18</v>
      </c>
      <c r="D3963" s="2" t="s">
        <v>102</v>
      </c>
      <c r="E3963" s="2" t="s">
        <v>1608</v>
      </c>
      <c r="F3963" s="2" t="s">
        <v>12571</v>
      </c>
      <c r="G3963" s="2">
        <v>56213</v>
      </c>
      <c r="H3963" s="2" t="s">
        <v>104</v>
      </c>
      <c r="I3963" s="1">
        <v>42252</v>
      </c>
      <c r="J3963" s="2" t="s">
        <v>23</v>
      </c>
      <c r="K3963" s="2"/>
      <c r="L3963" s="2" t="s">
        <v>24</v>
      </c>
      <c r="M3963" s="2">
        <v>42</v>
      </c>
      <c r="N3963" s="2" t="s">
        <v>10604</v>
      </c>
      <c r="O3963" s="2" t="s">
        <v>92</v>
      </c>
      <c r="P3963" s="2" t="s">
        <v>1610</v>
      </c>
      <c r="Q3963" s="2" t="s">
        <v>17188</v>
      </c>
      <c r="R3963" t="str">
        <f>IFERROR(INDEX(ReadySub!$A$2:$A$1153, MATCH(T3963, ReadySub!$Q$2:$Q$1153, 0)), "")</f>
        <v/>
      </c>
      <c r="S3963" s="2" t="str">
        <f t="shared" si="183"/>
        <v>N7M 0W3_42_CHATHAM</v>
      </c>
      <c r="T3963" s="2" t="str">
        <f t="shared" si="184"/>
        <v>N7M 0W3_42 DUNN AVE_CHATHAM</v>
      </c>
      <c r="U3963" s="12" t="str">
        <f t="shared" si="185"/>
        <v>AVE</v>
      </c>
    </row>
    <row r="3964" spans="1:21" ht="13" x14ac:dyDescent="0.25">
      <c r="A3964" s="9">
        <v>45777</v>
      </c>
      <c r="B3964" s="2" t="s">
        <v>5209</v>
      </c>
      <c r="C3964" s="2" t="s">
        <v>18</v>
      </c>
      <c r="D3964" s="2" t="s">
        <v>51</v>
      </c>
      <c r="E3964" s="2" t="s">
        <v>90</v>
      </c>
      <c r="F3964" s="2" t="s">
        <v>12572</v>
      </c>
      <c r="G3964" s="2">
        <v>56214</v>
      </c>
      <c r="H3964" s="2" t="s">
        <v>120</v>
      </c>
      <c r="I3964" s="1">
        <v>42252</v>
      </c>
      <c r="J3964" s="2" t="s">
        <v>23</v>
      </c>
      <c r="K3964" s="2"/>
      <c r="L3964" s="2" t="s">
        <v>24</v>
      </c>
      <c r="M3964" s="2">
        <v>25</v>
      </c>
      <c r="N3964" s="2" t="s">
        <v>12573</v>
      </c>
      <c r="O3964" s="2" t="s">
        <v>1062</v>
      </c>
      <c r="P3964" s="2" t="s">
        <v>222</v>
      </c>
      <c r="Q3964" s="2" t="s">
        <v>12574</v>
      </c>
      <c r="R3964" t="str">
        <f>IFERROR(INDEX(ReadySub!$A$2:$A$1153, MATCH(T3964, ReadySub!$Q$2:$Q$1153, 0)), "")</f>
        <v/>
      </c>
      <c r="S3964" s="2" t="str">
        <f t="shared" si="183"/>
        <v>M1M 0E1_25_SCARBOROUGH</v>
      </c>
      <c r="T3964" s="2" t="str">
        <f t="shared" si="184"/>
        <v>M1M 0E1_25 HALBERT PL_SCARBOROUGH</v>
      </c>
      <c r="U3964" s="12" t="str">
        <f t="shared" si="185"/>
        <v>PL</v>
      </c>
    </row>
    <row r="3965" spans="1:21" ht="13" x14ac:dyDescent="0.25">
      <c r="A3965" s="9">
        <v>45777</v>
      </c>
      <c r="B3965" s="2" t="s">
        <v>74</v>
      </c>
      <c r="C3965" s="2" t="s">
        <v>18</v>
      </c>
      <c r="D3965" s="2" t="s">
        <v>51</v>
      </c>
      <c r="E3965" s="2" t="s">
        <v>90</v>
      </c>
      <c r="F3965" s="2" t="s">
        <v>12575</v>
      </c>
      <c r="G3965" s="2">
        <v>56215</v>
      </c>
      <c r="H3965" s="2" t="s">
        <v>104</v>
      </c>
      <c r="I3965" s="1">
        <v>42252</v>
      </c>
      <c r="J3965" s="2" t="s">
        <v>23</v>
      </c>
      <c r="K3965" s="2"/>
      <c r="L3965" s="2" t="s">
        <v>24</v>
      </c>
      <c r="M3965" s="2">
        <v>35</v>
      </c>
      <c r="N3965" s="2" t="s">
        <v>12576</v>
      </c>
      <c r="O3965" s="2" t="s">
        <v>101</v>
      </c>
      <c r="P3965" s="2" t="s">
        <v>222</v>
      </c>
      <c r="Q3965" s="2" t="s">
        <v>12577</v>
      </c>
      <c r="R3965" t="str">
        <f>IFERROR(INDEX(ReadySub!$A$2:$A$1153, MATCH(T3965, ReadySub!$Q$2:$Q$1153, 0)), "")</f>
        <v/>
      </c>
      <c r="S3965" s="2" t="str">
        <f t="shared" si="183"/>
        <v>M1V 1P6_35_SCARBOROUGH</v>
      </c>
      <c r="T3965" s="2" t="str">
        <f t="shared" si="184"/>
        <v>M1V 1P6_35 WHITE HEATHER BLVD_SCARBOROUGH</v>
      </c>
      <c r="U3965" s="12" t="str">
        <f t="shared" si="185"/>
        <v>BLVD</v>
      </c>
    </row>
    <row r="3966" spans="1:21" ht="13" x14ac:dyDescent="0.25">
      <c r="A3966" s="9">
        <v>45777</v>
      </c>
      <c r="B3966" s="2" t="s">
        <v>74</v>
      </c>
      <c r="C3966" s="2" t="s">
        <v>18</v>
      </c>
      <c r="D3966" s="2" t="s">
        <v>51</v>
      </c>
      <c r="E3966" s="2" t="s">
        <v>90</v>
      </c>
      <c r="F3966" s="2" t="s">
        <v>12578</v>
      </c>
      <c r="G3966" s="2">
        <v>56216</v>
      </c>
      <c r="H3966" s="2" t="s">
        <v>104</v>
      </c>
      <c r="I3966" s="1">
        <v>42252</v>
      </c>
      <c r="J3966" s="2" t="s">
        <v>23</v>
      </c>
      <c r="K3966" s="2"/>
      <c r="L3966" s="2" t="s">
        <v>24</v>
      </c>
      <c r="M3966" s="2">
        <v>50</v>
      </c>
      <c r="N3966" s="2" t="s">
        <v>12579</v>
      </c>
      <c r="O3966" s="2" t="s">
        <v>1532</v>
      </c>
      <c r="P3966" s="2" t="s">
        <v>222</v>
      </c>
      <c r="Q3966" s="2" t="s">
        <v>12580</v>
      </c>
      <c r="R3966" t="str">
        <f>IFERROR(INDEX(ReadySub!$A$2:$A$1153, MATCH(T3966, ReadySub!$Q$2:$Q$1153, 0)), "")</f>
        <v/>
      </c>
      <c r="S3966" s="2" t="str">
        <f t="shared" si="183"/>
        <v>M1B 6K4_50_SCARBOROUGH</v>
      </c>
      <c r="T3966" s="2" t="str">
        <f t="shared" si="184"/>
        <v>M1B 6K4_50 UPPER ROUGE TRAIL_SCARBOROUGH</v>
      </c>
      <c r="U3966" s="12" t="str">
        <f t="shared" si="185"/>
        <v>Trail</v>
      </c>
    </row>
    <row r="3967" spans="1:21" ht="13" x14ac:dyDescent="0.25">
      <c r="A3967" s="9">
        <v>45777</v>
      </c>
      <c r="B3967" s="2" t="s">
        <v>716</v>
      </c>
      <c r="C3967" s="2" t="s">
        <v>18</v>
      </c>
      <c r="D3967" s="2" t="s">
        <v>51</v>
      </c>
      <c r="E3967" s="2" t="s">
        <v>90</v>
      </c>
      <c r="F3967" s="2" t="s">
        <v>12581</v>
      </c>
      <c r="G3967" s="2">
        <v>56217</v>
      </c>
      <c r="H3967" s="2" t="s">
        <v>104</v>
      </c>
      <c r="I3967" s="1">
        <v>42252</v>
      </c>
      <c r="J3967" s="2" t="s">
        <v>23</v>
      </c>
      <c r="K3967" s="2"/>
      <c r="L3967" s="2" t="s">
        <v>24</v>
      </c>
      <c r="M3967" s="2">
        <v>2</v>
      </c>
      <c r="N3967" s="2" t="s">
        <v>12582</v>
      </c>
      <c r="O3967" s="2" t="s">
        <v>249</v>
      </c>
      <c r="P3967" s="2" t="s">
        <v>93</v>
      </c>
      <c r="Q3967" s="2" t="s">
        <v>12583</v>
      </c>
      <c r="R3967" t="str">
        <f>IFERROR(INDEX(ReadySub!$A$2:$A$1153, MATCH(T3967, ReadySub!$Q$2:$Q$1153, 0)), "")</f>
        <v/>
      </c>
      <c r="S3967" s="2" t="str">
        <f t="shared" si="183"/>
        <v>M4N 2Z5_2_TORONTO</v>
      </c>
      <c r="T3967" s="2" t="str">
        <f t="shared" si="184"/>
        <v>M4N 2Z5_2 STRATHGOWAN CRES_TORONTO</v>
      </c>
      <c r="U3967" s="12" t="str">
        <f t="shared" si="185"/>
        <v>CRES</v>
      </c>
    </row>
    <row r="3968" spans="1:21" ht="13" x14ac:dyDescent="0.25">
      <c r="A3968" s="9">
        <v>45777</v>
      </c>
      <c r="B3968" s="2" t="s">
        <v>659</v>
      </c>
      <c r="C3968" s="2" t="s">
        <v>18</v>
      </c>
      <c r="D3968" s="2" t="s">
        <v>31</v>
      </c>
      <c r="E3968" s="2" t="s">
        <v>43</v>
      </c>
      <c r="F3968" s="2" t="s">
        <v>12584</v>
      </c>
      <c r="G3968" s="2">
        <v>56219</v>
      </c>
      <c r="H3968" s="2" t="s">
        <v>104</v>
      </c>
      <c r="I3968" s="1">
        <v>42253</v>
      </c>
      <c r="J3968" s="2" t="s">
        <v>23</v>
      </c>
      <c r="K3968" s="2"/>
      <c r="L3968" s="2" t="s">
        <v>24</v>
      </c>
      <c r="M3968" s="2">
        <v>1101</v>
      </c>
      <c r="N3968" s="2" t="s">
        <v>7483</v>
      </c>
      <c r="O3968" s="2" t="s">
        <v>36</v>
      </c>
      <c r="P3968" s="2" t="s">
        <v>48</v>
      </c>
      <c r="Q3968" s="2" t="s">
        <v>12585</v>
      </c>
      <c r="R3968" t="str">
        <f>IFERROR(INDEX(ReadySub!$A$2:$A$1153, MATCH(T3968, ReadySub!$Q$2:$Q$1153, 0)), "")</f>
        <v/>
      </c>
      <c r="S3968" s="2" t="str">
        <f t="shared" si="183"/>
        <v>K9H 5S3_1101_PETERBOROUGH</v>
      </c>
      <c r="T3968" s="2" t="str">
        <f t="shared" si="184"/>
        <v>K9H 5S3_1101 HILLIARD ST_PETERBOROUGH</v>
      </c>
      <c r="U3968" s="12" t="str">
        <f t="shared" si="185"/>
        <v>ST</v>
      </c>
    </row>
    <row r="3969" spans="1:21" ht="13" x14ac:dyDescent="0.25">
      <c r="A3969" s="9">
        <v>45777</v>
      </c>
      <c r="B3969" s="2" t="s">
        <v>1785</v>
      </c>
      <c r="C3969" s="2" t="s">
        <v>18</v>
      </c>
      <c r="D3969" s="2" t="s">
        <v>19</v>
      </c>
      <c r="E3969" s="2" t="s">
        <v>111</v>
      </c>
      <c r="F3969" s="2" t="s">
        <v>12586</v>
      </c>
      <c r="G3969" s="2">
        <v>56220</v>
      </c>
      <c r="H3969" s="2" t="s">
        <v>45</v>
      </c>
      <c r="I3969" s="1">
        <v>42254</v>
      </c>
      <c r="J3969" s="2" t="s">
        <v>23</v>
      </c>
      <c r="K3969" s="2"/>
      <c r="L3969" s="2" t="s">
        <v>172</v>
      </c>
      <c r="M3969" s="2">
        <v>1245</v>
      </c>
      <c r="N3969" s="2" t="s">
        <v>3318</v>
      </c>
      <c r="O3969" s="2" t="s">
        <v>26</v>
      </c>
      <c r="P3969" s="2" t="s">
        <v>3319</v>
      </c>
      <c r="Q3969" s="2" t="s">
        <v>12587</v>
      </c>
      <c r="R3969" t="str">
        <f>IFERROR(INDEX(ReadySub!$A$2:$A$1153, MATCH(T3969, ReadySub!$Q$2:$Q$1153, 0)), "")</f>
        <v/>
      </c>
      <c r="S3969" s="2" t="str">
        <f t="shared" si="183"/>
        <v>P0N 1B0_1245_ASTORVILLE</v>
      </c>
      <c r="T3969" s="2" t="str">
        <f t="shared" si="184"/>
        <v>P0N 1B0_1245 VILLAGE RD_ASTORVILLE</v>
      </c>
      <c r="U3969" s="12" t="str">
        <f t="shared" si="185"/>
        <v>RD</v>
      </c>
    </row>
    <row r="3970" spans="1:21" ht="13" x14ac:dyDescent="0.25">
      <c r="A3970" s="9">
        <v>45777</v>
      </c>
      <c r="B3970" s="2" t="s">
        <v>3263</v>
      </c>
      <c r="C3970" s="2" t="s">
        <v>18</v>
      </c>
      <c r="D3970" s="2" t="s">
        <v>58</v>
      </c>
      <c r="E3970" s="2" t="s">
        <v>59</v>
      </c>
      <c r="F3970" s="2" t="s">
        <v>8018</v>
      </c>
      <c r="G3970" s="2">
        <v>56222</v>
      </c>
      <c r="H3970" s="2" t="s">
        <v>66</v>
      </c>
      <c r="I3970" s="1">
        <v>42255</v>
      </c>
      <c r="J3970" s="2" t="s">
        <v>23</v>
      </c>
      <c r="K3970" s="2"/>
      <c r="L3970" s="2" t="s">
        <v>24</v>
      </c>
      <c r="M3970" s="2">
        <v>214</v>
      </c>
      <c r="N3970" s="2" t="s">
        <v>12588</v>
      </c>
      <c r="O3970" s="2" t="s">
        <v>36</v>
      </c>
      <c r="P3970" s="2" t="s">
        <v>315</v>
      </c>
      <c r="Q3970" s="2" t="s">
        <v>12589</v>
      </c>
      <c r="R3970" t="str">
        <f>IFERROR(INDEX(ReadySub!$A$2:$A$1153, MATCH(T3970, ReadySub!$Q$2:$Q$1153, 0)), "")</f>
        <v/>
      </c>
      <c r="S3970" s="2" t="str">
        <f t="shared" ref="S3970:S4033" si="186">UPPER(TRIM(Q3970))&amp;"_"&amp;UPPER(TRIM(M3970))&amp;"_"&amp;UPPER(TRIM(P3970))</f>
        <v>L3K 4X7_214_PORT COLBORNE</v>
      </c>
      <c r="T3970" s="2" t="str">
        <f t="shared" ref="T3970:T4033" si="187">UPPER(TRIM(Q3970))&amp;"_"&amp;UPPER(TRIM(M3970&amp;" "&amp;N3970&amp;" "&amp;U3970))&amp;"_"&amp;UPPER(TRIM(P3970))</f>
        <v>L3K 4X7_214 STEELE STREET ST_PORT COLBORNE</v>
      </c>
      <c r="U3970" s="12" t="str">
        <f t="shared" ref="U3970:U4033" si="188">IF(O3970="STREET","ST",IF(O3970="AVENUE","AVE",IF(O3970="DRIVE","DR",IF(O3970="ROAD","RD",IF(O3970="CRESCENT","CRES",IF(O3970="BOULEVARD","BLVD",IF(O3970="PLACE","PL",IF(O3970="COURT","CRT",O3970))))))))</f>
        <v>ST</v>
      </c>
    </row>
    <row r="3971" spans="1:21" ht="13" x14ac:dyDescent="0.25">
      <c r="A3971" s="9">
        <v>45777</v>
      </c>
      <c r="B3971" s="2" t="s">
        <v>12590</v>
      </c>
      <c r="C3971" s="2" t="s">
        <v>18</v>
      </c>
      <c r="D3971" s="2" t="s">
        <v>31</v>
      </c>
      <c r="E3971" s="2" t="s">
        <v>182</v>
      </c>
      <c r="F3971" s="2" t="s">
        <v>12591</v>
      </c>
      <c r="G3971" s="2">
        <v>56223</v>
      </c>
      <c r="H3971" s="2" t="s">
        <v>120</v>
      </c>
      <c r="I3971" s="1">
        <v>42256</v>
      </c>
      <c r="J3971" s="2" t="s">
        <v>23</v>
      </c>
      <c r="K3971" s="2"/>
      <c r="L3971" s="2" t="s">
        <v>172</v>
      </c>
      <c r="M3971" s="2">
        <v>19300</v>
      </c>
      <c r="N3971" s="2" t="s">
        <v>12592</v>
      </c>
      <c r="O3971" s="2" t="s">
        <v>11879</v>
      </c>
      <c r="P3971" s="2" t="s">
        <v>7764</v>
      </c>
      <c r="Q3971" s="2" t="s">
        <v>12593</v>
      </c>
      <c r="R3971" t="str">
        <f>IFERROR(INDEX(ReadySub!$A$2:$A$1153, MATCH(T3971, ReadySub!$Q$2:$Q$1153, 0)), "")</f>
        <v/>
      </c>
      <c r="S3971" s="2" t="str">
        <f t="shared" si="186"/>
        <v>L9N 0E5_19300_EAST GWILLIMBURY</v>
      </c>
      <c r="T3971" s="2" t="str">
        <f t="shared" si="187"/>
        <v>L9N 0E5_19300 SECOND CONCESSION ROUTE_EAST GWILLIMBURY</v>
      </c>
      <c r="U3971" s="12" t="str">
        <f t="shared" si="188"/>
        <v>Route</v>
      </c>
    </row>
    <row r="3972" spans="1:21" ht="13" x14ac:dyDescent="0.25">
      <c r="A3972" s="9">
        <v>45777</v>
      </c>
      <c r="B3972" s="2" t="s">
        <v>12594</v>
      </c>
      <c r="C3972" s="2" t="s">
        <v>18</v>
      </c>
      <c r="D3972" s="2" t="s">
        <v>58</v>
      </c>
      <c r="E3972" s="2" t="s">
        <v>80</v>
      </c>
      <c r="F3972" s="2" t="s">
        <v>12595</v>
      </c>
      <c r="G3972" s="2">
        <v>56224</v>
      </c>
      <c r="H3972" s="2" t="s">
        <v>120</v>
      </c>
      <c r="I3972" s="1">
        <v>42263</v>
      </c>
      <c r="J3972" s="2" t="s">
        <v>23</v>
      </c>
      <c r="K3972" s="2"/>
      <c r="L3972" s="2" t="s">
        <v>24</v>
      </c>
      <c r="M3972" s="2">
        <v>3200</v>
      </c>
      <c r="N3972" s="2" t="s">
        <v>4993</v>
      </c>
      <c r="O3972" s="2"/>
      <c r="P3972" s="2" t="s">
        <v>4994</v>
      </c>
      <c r="Q3972" s="2" t="s">
        <v>4995</v>
      </c>
      <c r="R3972" t="str">
        <f>IFERROR(INDEX(ReadySub!$A$2:$A$1153, MATCH(T3972, ReadySub!$Q$2:$Q$1153, 0)), "")</f>
        <v/>
      </c>
      <c r="S3972" s="2" t="str">
        <f t="shared" si="186"/>
        <v>L0R 1C0_3200_BINBROOK</v>
      </c>
      <c r="T3972" s="2" t="str">
        <f t="shared" si="187"/>
        <v>L0R 1C0_3200 HIGHWAY 56 0_BINBROOK</v>
      </c>
      <c r="U3972" s="12">
        <f t="shared" si="188"/>
        <v>0</v>
      </c>
    </row>
    <row r="3973" spans="1:21" ht="13" x14ac:dyDescent="0.25">
      <c r="A3973" s="9">
        <v>45777</v>
      </c>
      <c r="B3973" s="2" t="s">
        <v>140</v>
      </c>
      <c r="C3973" s="2" t="s">
        <v>18</v>
      </c>
      <c r="D3973" s="2" t="s">
        <v>58</v>
      </c>
      <c r="E3973" s="2" t="s">
        <v>59</v>
      </c>
      <c r="F3973" s="2" t="s">
        <v>12596</v>
      </c>
      <c r="G3973" s="2">
        <v>56225</v>
      </c>
      <c r="H3973" s="2" t="s">
        <v>141</v>
      </c>
      <c r="I3973" s="1">
        <v>42263</v>
      </c>
      <c r="J3973" s="2" t="s">
        <v>23</v>
      </c>
      <c r="K3973" s="2"/>
      <c r="L3973" s="2" t="s">
        <v>24</v>
      </c>
      <c r="M3973" s="2">
        <v>260</v>
      </c>
      <c r="N3973" s="2" t="s">
        <v>12597</v>
      </c>
      <c r="O3973" s="2" t="s">
        <v>36</v>
      </c>
      <c r="P3973" s="2" t="s">
        <v>142</v>
      </c>
      <c r="Q3973" s="2" t="s">
        <v>143</v>
      </c>
      <c r="R3973" t="str">
        <f>IFERROR(INDEX(ReadySub!$A$2:$A$1153, MATCH(T3973, ReadySub!$Q$2:$Q$1153, 0)), "")</f>
        <v/>
      </c>
      <c r="S3973" s="2" t="str">
        <f t="shared" si="186"/>
        <v>L0R 2A0_260_SMITHVILLE</v>
      </c>
      <c r="T3973" s="2" t="str">
        <f t="shared" si="187"/>
        <v>L0R 2A0_260 CANBOROUGH ST_SMITHVILLE</v>
      </c>
      <c r="U3973" s="12" t="str">
        <f t="shared" si="188"/>
        <v>ST</v>
      </c>
    </row>
    <row r="3974" spans="1:21" ht="13" x14ac:dyDescent="0.25">
      <c r="A3974" s="9">
        <v>45777</v>
      </c>
      <c r="B3974" s="2" t="s">
        <v>9518</v>
      </c>
      <c r="C3974" s="2" t="s">
        <v>18</v>
      </c>
      <c r="D3974" s="2" t="s">
        <v>31</v>
      </c>
      <c r="E3974" s="2" t="s">
        <v>90</v>
      </c>
      <c r="F3974" s="2" t="s">
        <v>12598</v>
      </c>
      <c r="G3974" s="2">
        <v>56226</v>
      </c>
      <c r="H3974" s="2" t="s">
        <v>141</v>
      </c>
      <c r="I3974" s="1">
        <v>42263</v>
      </c>
      <c r="J3974" s="2" t="s">
        <v>23</v>
      </c>
      <c r="K3974" s="2"/>
      <c r="L3974" s="2" t="s">
        <v>24</v>
      </c>
      <c r="M3974" s="2">
        <v>86</v>
      </c>
      <c r="N3974" s="2" t="s">
        <v>3207</v>
      </c>
      <c r="O3974" s="2" t="s">
        <v>26</v>
      </c>
      <c r="P3974" s="2" t="s">
        <v>7812</v>
      </c>
      <c r="Q3974" s="2" t="s">
        <v>12599</v>
      </c>
      <c r="R3974" t="str">
        <f>IFERROR(INDEX(ReadySub!$A$2:$A$1153, MATCH(T3974, ReadySub!$Q$2:$Q$1153, 0)), "")</f>
        <v/>
      </c>
      <c r="S3974" s="2" t="str">
        <f t="shared" si="186"/>
        <v>M9A 3N5_86_ETOBICOKE</v>
      </c>
      <c r="T3974" s="2" t="str">
        <f t="shared" si="187"/>
        <v>M9A 3N5_86 MONTGOMERY RD_ETOBICOKE</v>
      </c>
      <c r="U3974" s="12" t="str">
        <f t="shared" si="188"/>
        <v>RD</v>
      </c>
    </row>
    <row r="3975" spans="1:21" ht="13" x14ac:dyDescent="0.25">
      <c r="A3975" s="9">
        <v>45777</v>
      </c>
      <c r="B3975" s="2" t="s">
        <v>12600</v>
      </c>
      <c r="C3975" s="2" t="s">
        <v>18</v>
      </c>
      <c r="D3975" s="2" t="s">
        <v>102</v>
      </c>
      <c r="E3975" s="2" t="s">
        <v>244</v>
      </c>
      <c r="F3975" s="2" t="s">
        <v>12601</v>
      </c>
      <c r="G3975" s="2">
        <v>56227</v>
      </c>
      <c r="H3975" s="2" t="s">
        <v>45</v>
      </c>
      <c r="I3975" s="1">
        <v>42264</v>
      </c>
      <c r="J3975" s="2" t="s">
        <v>23</v>
      </c>
      <c r="K3975" s="2"/>
      <c r="L3975" s="2" t="s">
        <v>24</v>
      </c>
      <c r="M3975" s="2">
        <v>151</v>
      </c>
      <c r="N3975" s="2" t="s">
        <v>2428</v>
      </c>
      <c r="O3975" s="2" t="s">
        <v>36</v>
      </c>
      <c r="P3975" s="2" t="s">
        <v>247</v>
      </c>
      <c r="Q3975" s="2" t="s">
        <v>12602</v>
      </c>
      <c r="R3975" t="str">
        <f>IFERROR(INDEX(ReadySub!$A$2:$A$1153, MATCH(T3975, ReadySub!$Q$2:$Q$1153, 0)), "")</f>
        <v/>
      </c>
      <c r="S3975" s="2" t="str">
        <f t="shared" si="186"/>
        <v>N6H 1S3_151_LONDON</v>
      </c>
      <c r="T3975" s="2" t="str">
        <f t="shared" si="187"/>
        <v>N6H 1S3_151 OXFORD ST_LONDON</v>
      </c>
      <c r="U3975" s="12" t="str">
        <f t="shared" si="188"/>
        <v>ST</v>
      </c>
    </row>
    <row r="3976" spans="1:21" ht="13" x14ac:dyDescent="0.25">
      <c r="A3976" s="9">
        <v>45777</v>
      </c>
      <c r="B3976" s="2" t="s">
        <v>12603</v>
      </c>
      <c r="C3976" s="2" t="s">
        <v>18</v>
      </c>
      <c r="D3976" s="2" t="s">
        <v>31</v>
      </c>
      <c r="E3976" s="2" t="s">
        <v>90</v>
      </c>
      <c r="F3976" s="2" t="s">
        <v>12604</v>
      </c>
      <c r="G3976" s="2">
        <v>56228</v>
      </c>
      <c r="H3976" s="2" t="s">
        <v>53</v>
      </c>
      <c r="I3976" s="1">
        <v>42265</v>
      </c>
      <c r="J3976" s="2" t="s">
        <v>23</v>
      </c>
      <c r="K3976" s="2"/>
      <c r="L3976" s="2" t="s">
        <v>24</v>
      </c>
      <c r="M3976" s="2">
        <v>2742</v>
      </c>
      <c r="N3976" s="2" t="s">
        <v>1234</v>
      </c>
      <c r="O3976" s="2" t="s">
        <v>36</v>
      </c>
      <c r="P3976" s="2" t="s">
        <v>93</v>
      </c>
      <c r="Q3976" s="2" t="s">
        <v>12605</v>
      </c>
      <c r="R3976" t="str">
        <f>IFERROR(INDEX(ReadySub!$A$2:$A$1153, MATCH(T3976, ReadySub!$Q$2:$Q$1153, 0)), "")</f>
        <v/>
      </c>
      <c r="S3976" s="2" t="str">
        <f t="shared" si="186"/>
        <v>M6B 1T2_2742_TORONTO</v>
      </c>
      <c r="T3976" s="2" t="str">
        <f t="shared" si="187"/>
        <v>M6B 1T2_2742 BATHURST ST_TORONTO</v>
      </c>
      <c r="U3976" s="12" t="str">
        <f t="shared" si="188"/>
        <v>ST</v>
      </c>
    </row>
    <row r="3977" spans="1:21" ht="13" x14ac:dyDescent="0.25">
      <c r="A3977" s="9">
        <v>45777</v>
      </c>
      <c r="B3977" s="2" t="s">
        <v>12603</v>
      </c>
      <c r="C3977" s="2" t="s">
        <v>18</v>
      </c>
      <c r="D3977" s="2" t="s">
        <v>31</v>
      </c>
      <c r="E3977" s="2" t="s">
        <v>182</v>
      </c>
      <c r="F3977" s="2" t="s">
        <v>12606</v>
      </c>
      <c r="G3977" s="2">
        <v>56229</v>
      </c>
      <c r="H3977" s="2" t="s">
        <v>53</v>
      </c>
      <c r="I3977" s="1">
        <v>42267</v>
      </c>
      <c r="J3977" s="2" t="s">
        <v>23</v>
      </c>
      <c r="K3977" s="2"/>
      <c r="L3977" s="2" t="s">
        <v>24</v>
      </c>
      <c r="M3977" s="2">
        <v>80</v>
      </c>
      <c r="N3977" s="2" t="s">
        <v>12607</v>
      </c>
      <c r="O3977" s="2" t="s">
        <v>101</v>
      </c>
      <c r="P3977" s="2" t="s">
        <v>194</v>
      </c>
      <c r="Q3977" s="2" t="s">
        <v>10254</v>
      </c>
      <c r="R3977" t="str">
        <f>IFERROR(INDEX(ReadySub!$A$2:$A$1153, MATCH(T3977, ReadySub!$Q$2:$Q$1153, 0)), "")</f>
        <v/>
      </c>
      <c r="S3977" s="2" t="str">
        <f t="shared" si="186"/>
        <v>L4J 2P6_80_THORNHILL</v>
      </c>
      <c r="T3977" s="2" t="str">
        <f t="shared" si="187"/>
        <v>L4J 2P6_80 YORK HILL BLVD_THORNHILL</v>
      </c>
      <c r="U3977" s="12" t="str">
        <f t="shared" si="188"/>
        <v>BLVD</v>
      </c>
    </row>
    <row r="3978" spans="1:21" ht="13" x14ac:dyDescent="0.25">
      <c r="A3978" s="9">
        <v>45777</v>
      </c>
      <c r="B3978" s="2" t="s">
        <v>12608</v>
      </c>
      <c r="C3978" s="2" t="s">
        <v>18</v>
      </c>
      <c r="D3978" s="2" t="s">
        <v>31</v>
      </c>
      <c r="E3978" s="2" t="s">
        <v>182</v>
      </c>
      <c r="F3978" s="2" t="s">
        <v>12609</v>
      </c>
      <c r="G3978" s="2">
        <v>56231</v>
      </c>
      <c r="H3978" s="2" t="s">
        <v>45</v>
      </c>
      <c r="I3978" s="1">
        <v>42272</v>
      </c>
      <c r="J3978" s="2" t="s">
        <v>23</v>
      </c>
      <c r="K3978" s="2"/>
      <c r="L3978" s="2" t="s">
        <v>24</v>
      </c>
      <c r="M3978" s="2">
        <v>2620</v>
      </c>
      <c r="N3978" s="2" t="s">
        <v>4260</v>
      </c>
      <c r="O3978" s="2" t="s">
        <v>26</v>
      </c>
      <c r="P3978" s="2" t="s">
        <v>1494</v>
      </c>
      <c r="Q3978" s="2" t="s">
        <v>12610</v>
      </c>
      <c r="R3978" t="str">
        <f>IFERROR(INDEX(ReadySub!$A$2:$A$1153, MATCH(T3978, ReadySub!$Q$2:$Q$1153, 0)), "")</f>
        <v/>
      </c>
      <c r="S3978" s="2" t="str">
        <f t="shared" si="186"/>
        <v>L4H 0H1_2620_VAUGHAN</v>
      </c>
      <c r="T3978" s="2" t="str">
        <f t="shared" si="187"/>
        <v>L4H 0H1_2620 RUTHERFORD RD_VAUGHAN</v>
      </c>
      <c r="U3978" s="12" t="str">
        <f t="shared" si="188"/>
        <v>RD</v>
      </c>
    </row>
    <row r="3979" spans="1:21" ht="13" x14ac:dyDescent="0.25">
      <c r="A3979" s="9">
        <v>45777</v>
      </c>
      <c r="B3979" s="2" t="s">
        <v>11643</v>
      </c>
      <c r="C3979" s="2" t="s">
        <v>18</v>
      </c>
      <c r="D3979" s="2" t="s">
        <v>150</v>
      </c>
      <c r="E3979" s="2" t="s">
        <v>720</v>
      </c>
      <c r="F3979" s="2" t="s">
        <v>11643</v>
      </c>
      <c r="G3979" s="2">
        <v>56232</v>
      </c>
      <c r="H3979" s="2" t="s">
        <v>120</v>
      </c>
      <c r="I3979" s="1">
        <v>42272</v>
      </c>
      <c r="J3979" s="2" t="s">
        <v>23</v>
      </c>
      <c r="K3979" s="2"/>
      <c r="L3979" s="2" t="s">
        <v>24</v>
      </c>
      <c r="M3979" s="2" t="s">
        <v>12611</v>
      </c>
      <c r="N3979" s="2" t="s">
        <v>12612</v>
      </c>
      <c r="O3979" s="2" t="s">
        <v>36</v>
      </c>
      <c r="P3979" s="2" t="s">
        <v>3977</v>
      </c>
      <c r="Q3979" s="2" t="s">
        <v>837</v>
      </c>
      <c r="R3979" t="str">
        <f>IFERROR(INDEX(ReadySub!$A$2:$A$1153, MATCH(T3979, ReadySub!$Q$2:$Q$1153, 0)), "")</f>
        <v/>
      </c>
      <c r="S3979" s="2" t="str">
        <f t="shared" si="186"/>
        <v>K0J 1P0_33110 D_DEEP RIVER</v>
      </c>
      <c r="T3979" s="2" t="str">
        <f t="shared" si="187"/>
        <v>K0J 1P0_33110 D HWY 17 ST_DEEP RIVER</v>
      </c>
      <c r="U3979" s="12" t="str">
        <f t="shared" si="188"/>
        <v>ST</v>
      </c>
    </row>
    <row r="3980" spans="1:21" ht="13" x14ac:dyDescent="0.25">
      <c r="A3980" s="9">
        <v>45777</v>
      </c>
      <c r="B3980" s="2" t="s">
        <v>12613</v>
      </c>
      <c r="C3980" s="2" t="s">
        <v>18</v>
      </c>
      <c r="D3980" s="2" t="s">
        <v>89</v>
      </c>
      <c r="E3980" s="2" t="s">
        <v>90</v>
      </c>
      <c r="F3980" s="2" t="s">
        <v>12613</v>
      </c>
      <c r="G3980" s="2">
        <v>56233</v>
      </c>
      <c r="H3980" s="2" t="s">
        <v>45</v>
      </c>
      <c r="I3980" s="1">
        <v>42278</v>
      </c>
      <c r="J3980" s="2" t="s">
        <v>23</v>
      </c>
      <c r="K3980" s="2"/>
      <c r="L3980" s="2" t="s">
        <v>24</v>
      </c>
      <c r="M3980" s="2">
        <v>115</v>
      </c>
      <c r="N3980" s="2" t="s">
        <v>12614</v>
      </c>
      <c r="O3980" s="2" t="s">
        <v>36</v>
      </c>
      <c r="P3980" s="2" t="s">
        <v>93</v>
      </c>
      <c r="Q3980" s="2" t="s">
        <v>12615</v>
      </c>
      <c r="R3980" t="str">
        <f>IFERROR(INDEX(ReadySub!$A$2:$A$1153, MATCH(T3980, ReadySub!$Q$2:$Q$1153, 0)), "")</f>
        <v/>
      </c>
      <c r="S3980" s="2" t="str">
        <f t="shared" si="186"/>
        <v>M4S 2L7_115_TORONTO</v>
      </c>
      <c r="T3980" s="2" t="str">
        <f t="shared" si="187"/>
        <v>M4S 2L7_115 MERTON ST_TORONTO</v>
      </c>
      <c r="U3980" s="12" t="str">
        <f t="shared" si="188"/>
        <v>ST</v>
      </c>
    </row>
    <row r="3981" spans="1:21" ht="13" x14ac:dyDescent="0.25">
      <c r="A3981" s="9">
        <v>45777</v>
      </c>
      <c r="B3981" s="2" t="s">
        <v>12617</v>
      </c>
      <c r="C3981" s="2" t="s">
        <v>18</v>
      </c>
      <c r="D3981" s="2" t="s">
        <v>31</v>
      </c>
      <c r="E3981" s="2" t="s">
        <v>90</v>
      </c>
      <c r="F3981" s="2" t="s">
        <v>12617</v>
      </c>
      <c r="G3981" s="2">
        <v>56237</v>
      </c>
      <c r="H3981" s="2" t="s">
        <v>894</v>
      </c>
      <c r="I3981" s="1">
        <v>42285</v>
      </c>
      <c r="J3981" s="2" t="s">
        <v>23</v>
      </c>
      <c r="K3981" s="2"/>
      <c r="L3981" s="2" t="s">
        <v>24</v>
      </c>
      <c r="M3981" s="2">
        <v>77</v>
      </c>
      <c r="N3981" s="2" t="s">
        <v>12618</v>
      </c>
      <c r="O3981" s="2" t="s">
        <v>101</v>
      </c>
      <c r="P3981" s="2" t="s">
        <v>93</v>
      </c>
      <c r="Q3981" s="2" t="s">
        <v>12619</v>
      </c>
      <c r="R3981" t="str">
        <f>IFERROR(INDEX(ReadySub!$A$2:$A$1153, MATCH(T3981, ReadySub!$Q$2:$Q$1153, 0)), "")</f>
        <v/>
      </c>
      <c r="S3981" s="2" t="str">
        <f t="shared" si="186"/>
        <v>M5N 2T8_77_TORONTO</v>
      </c>
      <c r="T3981" s="2" t="str">
        <f t="shared" si="187"/>
        <v>M5N 2T8_77 GLENRUSH BLVD_TORONTO</v>
      </c>
      <c r="U3981" s="12" t="str">
        <f t="shared" si="188"/>
        <v>BLVD</v>
      </c>
    </row>
    <row r="3982" spans="1:21" ht="13" x14ac:dyDescent="0.25">
      <c r="A3982" s="9">
        <v>45777</v>
      </c>
      <c r="B3982" s="2" t="s">
        <v>12620</v>
      </c>
      <c r="C3982" s="2" t="s">
        <v>18</v>
      </c>
      <c r="D3982" s="2" t="s">
        <v>51</v>
      </c>
      <c r="E3982" s="2" t="s">
        <v>52</v>
      </c>
      <c r="F3982" s="2" t="s">
        <v>12621</v>
      </c>
      <c r="G3982" s="2">
        <v>56239</v>
      </c>
      <c r="H3982" s="2" t="s">
        <v>45</v>
      </c>
      <c r="I3982" s="1">
        <v>42289</v>
      </c>
      <c r="J3982" s="2" t="s">
        <v>23</v>
      </c>
      <c r="K3982" s="2"/>
      <c r="L3982" s="2" t="s">
        <v>24</v>
      </c>
      <c r="M3982" s="2">
        <v>293</v>
      </c>
      <c r="N3982" s="2" t="s">
        <v>10100</v>
      </c>
      <c r="O3982" s="2" t="s">
        <v>101</v>
      </c>
      <c r="P3982" s="2" t="s">
        <v>221</v>
      </c>
      <c r="Q3982" s="2" t="s">
        <v>11451</v>
      </c>
      <c r="R3982" t="str">
        <f>IFERROR(INDEX(ReadySub!$A$2:$A$1153, MATCH(T3982, ReadySub!$Q$2:$Q$1153, 0)), "")</f>
        <v/>
      </c>
      <c r="S3982" s="2" t="str">
        <f t="shared" si="186"/>
        <v>L1N 5B2_293_WHITBY</v>
      </c>
      <c r="T3982" s="2" t="str">
        <f t="shared" si="187"/>
        <v>L1N 5B2_293 MICHAEL BLVD_WHITBY</v>
      </c>
      <c r="U3982" s="12" t="str">
        <f t="shared" si="188"/>
        <v>BLVD</v>
      </c>
    </row>
    <row r="3983" spans="1:21" ht="13" x14ac:dyDescent="0.25">
      <c r="A3983" s="9">
        <v>45777</v>
      </c>
      <c r="B3983" s="2" t="s">
        <v>12622</v>
      </c>
      <c r="C3983" s="2" t="s">
        <v>18</v>
      </c>
      <c r="D3983" s="2" t="s">
        <v>31</v>
      </c>
      <c r="E3983" s="2" t="s">
        <v>182</v>
      </c>
      <c r="F3983" s="2" t="s">
        <v>12623</v>
      </c>
      <c r="G3983" s="2">
        <v>56240</v>
      </c>
      <c r="H3983" s="2" t="s">
        <v>45</v>
      </c>
      <c r="I3983" s="1">
        <v>42290</v>
      </c>
      <c r="J3983" s="2" t="s">
        <v>23</v>
      </c>
      <c r="K3983" s="2"/>
      <c r="L3983" s="2" t="s">
        <v>24</v>
      </c>
      <c r="M3983" s="2" t="s">
        <v>12624</v>
      </c>
      <c r="N3983" s="2" t="s">
        <v>11660</v>
      </c>
      <c r="O3983" s="2"/>
      <c r="P3983" s="2" t="s">
        <v>185</v>
      </c>
      <c r="Q3983" s="2" t="s">
        <v>12625</v>
      </c>
      <c r="R3983" t="str">
        <f>IFERROR(INDEX(ReadySub!$A$2:$A$1153, MATCH(T3983, ReadySub!$Q$2:$Q$1153, 0)), "")</f>
        <v/>
      </c>
      <c r="S3983" s="2" t="str">
        <f t="shared" si="186"/>
        <v>L4A 1A6_6128-6130_STOUFFVILLE</v>
      </c>
      <c r="T3983" s="2" t="str">
        <f t="shared" si="187"/>
        <v>L4A 1A6_6128-6130 MAIN STREET 0_STOUFFVILLE</v>
      </c>
      <c r="U3983" s="12">
        <f t="shared" si="188"/>
        <v>0</v>
      </c>
    </row>
    <row r="3984" spans="1:21" ht="13" x14ac:dyDescent="0.25">
      <c r="A3984" s="9">
        <v>45777</v>
      </c>
      <c r="B3984" s="2" t="s">
        <v>1505</v>
      </c>
      <c r="C3984" s="2" t="s">
        <v>18</v>
      </c>
      <c r="D3984" s="2" t="s">
        <v>19</v>
      </c>
      <c r="E3984" s="2" t="s">
        <v>20</v>
      </c>
      <c r="F3984" s="2" t="s">
        <v>12626</v>
      </c>
      <c r="G3984" s="2">
        <v>56241</v>
      </c>
      <c r="H3984" s="2" t="s">
        <v>45</v>
      </c>
      <c r="I3984" s="1">
        <v>42293</v>
      </c>
      <c r="J3984" s="2" t="s">
        <v>23</v>
      </c>
      <c r="K3984" s="2"/>
      <c r="L3984" s="2" t="s">
        <v>12627</v>
      </c>
      <c r="M3984" s="2" t="s">
        <v>12628</v>
      </c>
      <c r="N3984" s="2" t="s">
        <v>12628</v>
      </c>
      <c r="O3984" s="2"/>
      <c r="P3984" s="2" t="s">
        <v>1506</v>
      </c>
      <c r="Q3984" s="2" t="s">
        <v>1507</v>
      </c>
      <c r="R3984" t="str">
        <f>IFERROR(INDEX(ReadySub!$A$2:$A$1153, MATCH(T3984, ReadySub!$Q$2:$Q$1153, 0)), "")</f>
        <v/>
      </c>
      <c r="S3984" s="2" t="str">
        <f t="shared" si="186"/>
        <v>P0V 1N0_N/A_DEER LAKE</v>
      </c>
      <c r="T3984" s="2" t="str">
        <f t="shared" si="187"/>
        <v>P0V 1N0_N/A N/A 0_DEER LAKE</v>
      </c>
      <c r="U3984" s="12">
        <f t="shared" si="188"/>
        <v>0</v>
      </c>
    </row>
    <row r="3985" spans="1:21" ht="13" x14ac:dyDescent="0.25">
      <c r="A3985" s="9">
        <v>45777</v>
      </c>
      <c r="B3985" s="2" t="s">
        <v>12143</v>
      </c>
      <c r="C3985" s="2" t="s">
        <v>18</v>
      </c>
      <c r="D3985" s="2" t="s">
        <v>51</v>
      </c>
      <c r="E3985" s="2" t="s">
        <v>90</v>
      </c>
      <c r="F3985" s="2" t="s">
        <v>12143</v>
      </c>
      <c r="G3985" s="2">
        <v>56242</v>
      </c>
      <c r="H3985" s="2" t="s">
        <v>120</v>
      </c>
      <c r="I3985" s="1">
        <v>42296</v>
      </c>
      <c r="J3985" s="2" t="s">
        <v>23</v>
      </c>
      <c r="K3985" s="2"/>
      <c r="L3985" s="2" t="s">
        <v>172</v>
      </c>
      <c r="M3985" s="2">
        <v>36</v>
      </c>
      <c r="N3985" s="2" t="s">
        <v>12629</v>
      </c>
      <c r="O3985" s="2"/>
      <c r="P3985" s="2" t="s">
        <v>9050</v>
      </c>
      <c r="Q3985" s="2" t="s">
        <v>12630</v>
      </c>
      <c r="R3985" t="str">
        <f>IFERROR(INDEX(ReadySub!$A$2:$A$1153, MATCH(T3985, ReadySub!$Q$2:$Q$1153, 0)), "")</f>
        <v/>
      </c>
      <c r="S3985" s="2" t="str">
        <f t="shared" si="186"/>
        <v>M3B 2R7_36_NORTH YORK</v>
      </c>
      <c r="T3985" s="2" t="str">
        <f t="shared" si="187"/>
        <v>M3B 2R7_36 SCARSDALE 0_NORTH YORK</v>
      </c>
      <c r="U3985" s="12">
        <f t="shared" si="188"/>
        <v>0</v>
      </c>
    </row>
    <row r="3986" spans="1:21" ht="13" x14ac:dyDescent="0.25">
      <c r="A3986" s="9">
        <v>45777</v>
      </c>
      <c r="B3986" s="2" t="s">
        <v>11399</v>
      </c>
      <c r="C3986" s="2" t="s">
        <v>18</v>
      </c>
      <c r="D3986" s="2" t="s">
        <v>19</v>
      </c>
      <c r="E3986" s="2" t="s">
        <v>507</v>
      </c>
      <c r="F3986" s="2" t="s">
        <v>2873</v>
      </c>
      <c r="G3986" s="2">
        <v>56243</v>
      </c>
      <c r="H3986" s="2" t="s">
        <v>53</v>
      </c>
      <c r="I3986" s="1">
        <v>42296</v>
      </c>
      <c r="J3986" s="2" t="s">
        <v>23</v>
      </c>
      <c r="K3986" s="2"/>
      <c r="L3986" s="2" t="s">
        <v>24</v>
      </c>
      <c r="M3986" s="2">
        <v>241</v>
      </c>
      <c r="N3986" s="2" t="s">
        <v>1789</v>
      </c>
      <c r="O3986" s="2" t="s">
        <v>36</v>
      </c>
      <c r="P3986" s="2" t="s">
        <v>510</v>
      </c>
      <c r="Q3986" s="2" t="s">
        <v>12631</v>
      </c>
      <c r="R3986" t="str">
        <f>IFERROR(INDEX(ReadySub!$A$2:$A$1153, MATCH(T3986, ReadySub!$Q$2:$Q$1153, 0)), "")</f>
        <v/>
      </c>
      <c r="S3986" s="2" t="str">
        <f t="shared" si="186"/>
        <v>P6A 7B6_241_SAULT STE. MARIE</v>
      </c>
      <c r="T3986" s="2" t="str">
        <f t="shared" si="187"/>
        <v>P6A 7B6_241 ALBERT ST_SAULT STE. MARIE</v>
      </c>
      <c r="U3986" s="12" t="str">
        <f t="shared" si="188"/>
        <v>ST</v>
      </c>
    </row>
    <row r="3987" spans="1:21" ht="13" x14ac:dyDescent="0.25">
      <c r="A3987" s="9">
        <v>45777</v>
      </c>
      <c r="B3987" s="2" t="s">
        <v>12635</v>
      </c>
      <c r="C3987" s="2" t="s">
        <v>18</v>
      </c>
      <c r="D3987" s="2" t="s">
        <v>51</v>
      </c>
      <c r="E3987" s="2" t="s">
        <v>52</v>
      </c>
      <c r="F3987" s="2" t="s">
        <v>12636</v>
      </c>
      <c r="G3987" s="2">
        <v>56258</v>
      </c>
      <c r="H3987" s="2" t="s">
        <v>984</v>
      </c>
      <c r="I3987" s="1">
        <v>42304</v>
      </c>
      <c r="J3987" s="2" t="s">
        <v>23</v>
      </c>
      <c r="K3987" s="2"/>
      <c r="L3987" s="2" t="s">
        <v>113</v>
      </c>
      <c r="M3987" s="2">
        <v>701</v>
      </c>
      <c r="N3987" s="2" t="s">
        <v>12637</v>
      </c>
      <c r="O3987" s="2"/>
      <c r="P3987" s="2" t="s">
        <v>370</v>
      </c>
      <c r="Q3987" s="2" t="s">
        <v>12638</v>
      </c>
      <c r="R3987" t="str">
        <f>IFERROR(INDEX(ReadySub!$A$2:$A$1153, MATCH(T3987, ReadySub!$Q$2:$Q$1153, 0)), "")</f>
        <v/>
      </c>
      <c r="S3987" s="2" t="str">
        <f t="shared" si="186"/>
        <v>L1K 2K1_701_OSHAWA</v>
      </c>
      <c r="T3987" s="2" t="str">
        <f t="shared" si="187"/>
        <v>L1K 2K1_701 GRANDVIEW ST. 0_OSHAWA</v>
      </c>
      <c r="U3987" s="12">
        <f t="shared" si="188"/>
        <v>0</v>
      </c>
    </row>
    <row r="3988" spans="1:21" ht="13" x14ac:dyDescent="0.25">
      <c r="A3988" s="9">
        <v>45777</v>
      </c>
      <c r="B3988" s="2" t="s">
        <v>16571</v>
      </c>
      <c r="C3988" s="2" t="s">
        <v>18</v>
      </c>
      <c r="D3988" s="2" t="s">
        <v>89</v>
      </c>
      <c r="E3988" s="2" t="s">
        <v>598</v>
      </c>
      <c r="F3988" s="2" t="s">
        <v>12639</v>
      </c>
      <c r="G3988" s="2">
        <v>56277</v>
      </c>
      <c r="H3988" s="2" t="s">
        <v>104</v>
      </c>
      <c r="I3988" s="1">
        <v>42321</v>
      </c>
      <c r="J3988" s="2" t="s">
        <v>23</v>
      </c>
      <c r="K3988" s="2"/>
      <c r="L3988" s="2" t="s">
        <v>24</v>
      </c>
      <c r="M3988" s="2">
        <v>155</v>
      </c>
      <c r="N3988" s="2" t="s">
        <v>12189</v>
      </c>
      <c r="O3988" s="2" t="s">
        <v>12190</v>
      </c>
      <c r="P3988" s="2" t="s">
        <v>911</v>
      </c>
      <c r="Q3988" s="2" t="s">
        <v>12640</v>
      </c>
      <c r="R3988" t="str">
        <f>IFERROR(INDEX(ReadySub!$A$2:$A$1153, MATCH(T3988, ReadySub!$Q$2:$Q$1153, 0)), "")</f>
        <v/>
      </c>
      <c r="S3988" s="2" t="str">
        <f t="shared" si="186"/>
        <v>L6P 3G9_155_BRAMPTON</v>
      </c>
      <c r="T3988" s="2" t="str">
        <f t="shared" si="187"/>
        <v>L6P 3G9_155 CASTLE OAKS CROSSING_BRAMPTON</v>
      </c>
      <c r="U3988" s="12" t="str">
        <f t="shared" si="188"/>
        <v>Crossing</v>
      </c>
    </row>
    <row r="3989" spans="1:21" ht="13" x14ac:dyDescent="0.25">
      <c r="A3989" s="9">
        <v>45777</v>
      </c>
      <c r="B3989" s="2" t="s">
        <v>5243</v>
      </c>
      <c r="C3989" s="2" t="s">
        <v>18</v>
      </c>
      <c r="D3989" s="2" t="s">
        <v>58</v>
      </c>
      <c r="E3989" s="2" t="s">
        <v>766</v>
      </c>
      <c r="F3989" s="2" t="s">
        <v>12641</v>
      </c>
      <c r="G3989" s="2">
        <v>56278</v>
      </c>
      <c r="H3989" s="2" t="s">
        <v>45</v>
      </c>
      <c r="I3989" s="1">
        <v>42321</v>
      </c>
      <c r="J3989" s="2" t="s">
        <v>23</v>
      </c>
      <c r="K3989" s="2"/>
      <c r="L3989" s="2" t="s">
        <v>24</v>
      </c>
      <c r="M3989" s="2">
        <v>99</v>
      </c>
      <c r="N3989" s="2" t="s">
        <v>12642</v>
      </c>
      <c r="O3989" s="2" t="s">
        <v>36</v>
      </c>
      <c r="P3989" s="2" t="s">
        <v>769</v>
      </c>
      <c r="Q3989" s="2" t="s">
        <v>12643</v>
      </c>
      <c r="R3989" t="str">
        <f>IFERROR(INDEX(ReadySub!$A$2:$A$1153, MATCH(T3989, ReadySub!$Q$2:$Q$1153, 0)), "")</f>
        <v/>
      </c>
      <c r="S3989" s="2" t="str">
        <f t="shared" si="186"/>
        <v>N1H 3V1_99_GUELPH</v>
      </c>
      <c r="T3989" s="2" t="str">
        <f t="shared" si="187"/>
        <v>N1H 3V1_99 WOOLWICH ST_GUELPH</v>
      </c>
      <c r="U3989" s="12" t="str">
        <f t="shared" si="188"/>
        <v>ST</v>
      </c>
    </row>
    <row r="3990" spans="1:21" ht="13" x14ac:dyDescent="0.25">
      <c r="A3990" s="9">
        <v>45777</v>
      </c>
      <c r="B3990" s="2" t="s">
        <v>12644</v>
      </c>
      <c r="C3990" s="2" t="s">
        <v>18</v>
      </c>
      <c r="D3990" s="2" t="s">
        <v>89</v>
      </c>
      <c r="E3990" s="2" t="s">
        <v>90</v>
      </c>
      <c r="F3990" s="2" t="s">
        <v>12645</v>
      </c>
      <c r="G3990" s="2">
        <v>56280</v>
      </c>
      <c r="H3990" s="2" t="s">
        <v>66</v>
      </c>
      <c r="I3990" s="1">
        <v>42321</v>
      </c>
      <c r="J3990" s="2" t="s">
        <v>23</v>
      </c>
      <c r="K3990" s="2"/>
      <c r="L3990" s="2" t="s">
        <v>24</v>
      </c>
      <c r="M3990" s="2">
        <v>35</v>
      </c>
      <c r="N3990" s="2" t="s">
        <v>1639</v>
      </c>
      <c r="O3990" s="2" t="s">
        <v>12646</v>
      </c>
      <c r="P3990" s="2" t="s">
        <v>93</v>
      </c>
      <c r="Q3990" s="2" t="s">
        <v>12647</v>
      </c>
      <c r="R3990">
        <f>IFERROR(INDEX(ReadySub!$A$2:$A$1153, MATCH(T3990, ReadySub!$Q$2:$Q$1153, 0)), "")</f>
        <v>1390</v>
      </c>
      <c r="S3990" s="2" t="str">
        <f t="shared" si="186"/>
        <v>M6R 1S8_35_TORONTO</v>
      </c>
      <c r="T3990" s="2" t="str">
        <f t="shared" si="187"/>
        <v>M6R 1S8_35 HIGH PARK GARDENS_TORONTO</v>
      </c>
      <c r="U3990" s="12" t="str">
        <f t="shared" si="188"/>
        <v>Gardens</v>
      </c>
    </row>
    <row r="3991" spans="1:21" ht="13" x14ac:dyDescent="0.25">
      <c r="A3991" s="9">
        <v>45777</v>
      </c>
      <c r="B3991" s="2" t="s">
        <v>8680</v>
      </c>
      <c r="C3991" s="2" t="s">
        <v>18</v>
      </c>
      <c r="D3991" s="2" t="s">
        <v>150</v>
      </c>
      <c r="E3991" s="2" t="s">
        <v>457</v>
      </c>
      <c r="F3991" s="2" t="s">
        <v>8681</v>
      </c>
      <c r="G3991" s="2">
        <v>56283</v>
      </c>
      <c r="H3991" s="2" t="s">
        <v>45</v>
      </c>
      <c r="I3991" s="1">
        <v>42335</v>
      </c>
      <c r="J3991" s="2" t="s">
        <v>23</v>
      </c>
      <c r="K3991" s="2"/>
      <c r="L3991" s="2" t="s">
        <v>24</v>
      </c>
      <c r="M3991" s="2">
        <v>465</v>
      </c>
      <c r="N3991" s="2" t="s">
        <v>561</v>
      </c>
      <c r="O3991" s="2" t="s">
        <v>92</v>
      </c>
      <c r="P3991" s="2" t="s">
        <v>486</v>
      </c>
      <c r="Q3991" s="2" t="s">
        <v>562</v>
      </c>
      <c r="R3991" t="str">
        <f>IFERROR(INDEX(ReadySub!$A$2:$A$1153, MATCH(T3991, ReadySub!$Q$2:$Q$1153, 0)), "")</f>
        <v/>
      </c>
      <c r="S3991" s="2" t="str">
        <f t="shared" si="186"/>
        <v>K7R 4A7_465_NAPANEE</v>
      </c>
      <c r="T3991" s="2" t="str">
        <f t="shared" si="187"/>
        <v>K7R 4A7_465 ADVANCE AVE_NAPANEE</v>
      </c>
      <c r="U3991" s="12" t="str">
        <f t="shared" si="188"/>
        <v>AVE</v>
      </c>
    </row>
    <row r="3992" spans="1:21" ht="13" x14ac:dyDescent="0.25">
      <c r="A3992" s="9">
        <v>45777</v>
      </c>
      <c r="B3992" s="2" t="s">
        <v>716</v>
      </c>
      <c r="C3992" s="2" t="s">
        <v>18</v>
      </c>
      <c r="D3992" s="2" t="s">
        <v>89</v>
      </c>
      <c r="E3992" s="2" t="s">
        <v>598</v>
      </c>
      <c r="F3992" s="2" t="s">
        <v>12648</v>
      </c>
      <c r="G3992" s="2">
        <v>56284</v>
      </c>
      <c r="H3992" s="2" t="s">
        <v>104</v>
      </c>
      <c r="I3992" s="1">
        <v>42340</v>
      </c>
      <c r="J3992" s="2" t="s">
        <v>23</v>
      </c>
      <c r="K3992" s="2"/>
      <c r="L3992" s="2" t="s">
        <v>24</v>
      </c>
      <c r="M3992" s="2">
        <v>145</v>
      </c>
      <c r="N3992" s="2" t="s">
        <v>7496</v>
      </c>
      <c r="O3992" s="2" t="s">
        <v>47</v>
      </c>
      <c r="P3992" s="2" t="s">
        <v>911</v>
      </c>
      <c r="Q3992" s="2" t="s">
        <v>12649</v>
      </c>
      <c r="R3992" t="str">
        <f>IFERROR(INDEX(ReadySub!$A$2:$A$1153, MATCH(T3992, ReadySub!$Q$2:$Q$1153, 0)), "")</f>
        <v/>
      </c>
      <c r="S3992" s="2" t="str">
        <f t="shared" si="186"/>
        <v>L6X 0S1_145_BRAMPTON</v>
      </c>
      <c r="T3992" s="2" t="str">
        <f t="shared" si="187"/>
        <v>L6X 0S1_145 JORDENSEN DR_BRAMPTON</v>
      </c>
      <c r="U3992" s="12" t="str">
        <f t="shared" si="188"/>
        <v>DR</v>
      </c>
    </row>
    <row r="3993" spans="1:21" ht="13" x14ac:dyDescent="0.25">
      <c r="A3993" s="9">
        <v>45777</v>
      </c>
      <c r="B3993" s="2" t="s">
        <v>1180</v>
      </c>
      <c r="C3993" s="2" t="s">
        <v>18</v>
      </c>
      <c r="D3993" s="2" t="s">
        <v>19</v>
      </c>
      <c r="E3993" s="2" t="s">
        <v>291</v>
      </c>
      <c r="F3993" s="2" t="s">
        <v>12650</v>
      </c>
      <c r="G3993" s="2">
        <v>56285</v>
      </c>
      <c r="H3993" s="2" t="s">
        <v>66</v>
      </c>
      <c r="I3993" s="1">
        <v>42342</v>
      </c>
      <c r="J3993" s="2" t="s">
        <v>23</v>
      </c>
      <c r="K3993" s="2"/>
      <c r="L3993" s="2" t="s">
        <v>113</v>
      </c>
      <c r="M3993" s="2">
        <v>113</v>
      </c>
      <c r="N3993" s="2" t="s">
        <v>5250</v>
      </c>
      <c r="O3993" s="2" t="s">
        <v>26</v>
      </c>
      <c r="P3993" s="2" t="s">
        <v>499</v>
      </c>
      <c r="Q3993" s="2" t="s">
        <v>500</v>
      </c>
      <c r="R3993" t="str">
        <f>IFERROR(INDEX(ReadySub!$A$2:$A$1153, MATCH(T3993, ReadySub!$Q$2:$Q$1153, 0)), "")</f>
        <v/>
      </c>
      <c r="S3993" s="2" t="str">
        <f t="shared" si="186"/>
        <v>P0T 2A0_113_LONGLAC</v>
      </c>
      <c r="T3993" s="2" t="str">
        <f t="shared" si="187"/>
        <v>P0T 2A0_113 INDIAN RD_LONGLAC</v>
      </c>
      <c r="U3993" s="12" t="str">
        <f t="shared" si="188"/>
        <v>RD</v>
      </c>
    </row>
    <row r="3994" spans="1:21" ht="13" x14ac:dyDescent="0.25">
      <c r="A3994" s="9">
        <v>45777</v>
      </c>
      <c r="B3994" s="2" t="s">
        <v>74</v>
      </c>
      <c r="C3994" s="2" t="s">
        <v>18</v>
      </c>
      <c r="D3994" s="2" t="s">
        <v>51</v>
      </c>
      <c r="E3994" s="2" t="s">
        <v>52</v>
      </c>
      <c r="F3994" s="2" t="s">
        <v>12651</v>
      </c>
      <c r="G3994" s="2">
        <v>56286</v>
      </c>
      <c r="H3994" s="2" t="s">
        <v>104</v>
      </c>
      <c r="I3994" s="1">
        <v>42343</v>
      </c>
      <c r="J3994" s="2" t="s">
        <v>23</v>
      </c>
      <c r="K3994" s="2"/>
      <c r="L3994" s="2" t="s">
        <v>24</v>
      </c>
      <c r="M3994" s="2">
        <v>795</v>
      </c>
      <c r="N3994" s="2" t="s">
        <v>7010</v>
      </c>
      <c r="O3994" s="2" t="s">
        <v>47</v>
      </c>
      <c r="P3994" s="2" t="s">
        <v>72</v>
      </c>
      <c r="Q3994" s="2" t="s">
        <v>7011</v>
      </c>
      <c r="R3994" t="str">
        <f>IFERROR(INDEX(ReadySub!$A$2:$A$1153, MATCH(T3994, ReadySub!$Q$2:$Q$1153, 0)), "")</f>
        <v/>
      </c>
      <c r="S3994" s="2" t="str">
        <f t="shared" si="186"/>
        <v>L1W 2K2_795_PICKERING</v>
      </c>
      <c r="T3994" s="2" t="str">
        <f t="shared" si="187"/>
        <v>L1W 2K2_795 EYER DR_PICKERING</v>
      </c>
      <c r="U3994" s="12" t="str">
        <f t="shared" si="188"/>
        <v>DR</v>
      </c>
    </row>
    <row r="3995" spans="1:21" ht="13" x14ac:dyDescent="0.25">
      <c r="A3995" s="9">
        <v>45777</v>
      </c>
      <c r="B3995" s="2" t="s">
        <v>12644</v>
      </c>
      <c r="C3995" s="2" t="s">
        <v>18</v>
      </c>
      <c r="D3995" s="2" t="s">
        <v>89</v>
      </c>
      <c r="E3995" s="2" t="s">
        <v>90</v>
      </c>
      <c r="F3995" s="2" t="s">
        <v>12652</v>
      </c>
      <c r="G3995" s="2">
        <v>56301</v>
      </c>
      <c r="H3995" s="2" t="s">
        <v>66</v>
      </c>
      <c r="I3995" s="1">
        <v>42348</v>
      </c>
      <c r="J3995" s="2" t="s">
        <v>23</v>
      </c>
      <c r="K3995" s="2"/>
      <c r="L3995" s="2" t="s">
        <v>24</v>
      </c>
      <c r="M3995" s="2">
        <v>35</v>
      </c>
      <c r="N3995" s="2" t="s">
        <v>12653</v>
      </c>
      <c r="O3995" s="2" t="s">
        <v>92</v>
      </c>
      <c r="P3995" s="2" t="s">
        <v>93</v>
      </c>
      <c r="Q3995" s="2" t="s">
        <v>12654</v>
      </c>
      <c r="R3995" t="str">
        <f>IFERROR(INDEX(ReadySub!$A$2:$A$1153, MATCH(T3995, ReadySub!$Q$2:$Q$1153, 0)), "")</f>
        <v/>
      </c>
      <c r="S3995" s="2" t="str">
        <f t="shared" si="186"/>
        <v>M8Z 4E1_35_TORONTO</v>
      </c>
      <c r="T3995" s="2" t="str">
        <f t="shared" si="187"/>
        <v>M8Z 4E1_35 OURLAND AVE_TORONTO</v>
      </c>
      <c r="U3995" s="12" t="str">
        <f t="shared" si="188"/>
        <v>AVE</v>
      </c>
    </row>
    <row r="3996" spans="1:21" ht="13" x14ac:dyDescent="0.25">
      <c r="A3996" s="9">
        <v>45777</v>
      </c>
      <c r="B3996" s="2" t="s">
        <v>12644</v>
      </c>
      <c r="C3996" s="2" t="s">
        <v>18</v>
      </c>
      <c r="D3996" s="2" t="s">
        <v>89</v>
      </c>
      <c r="E3996" s="2" t="s">
        <v>90</v>
      </c>
      <c r="F3996" s="2" t="s">
        <v>12655</v>
      </c>
      <c r="G3996" s="2">
        <v>56302</v>
      </c>
      <c r="H3996" s="2" t="s">
        <v>66</v>
      </c>
      <c r="I3996" s="1">
        <v>42349</v>
      </c>
      <c r="J3996" s="2" t="s">
        <v>23</v>
      </c>
      <c r="K3996" s="2"/>
      <c r="L3996" s="2" t="s">
        <v>24</v>
      </c>
      <c r="M3996" s="2">
        <v>39</v>
      </c>
      <c r="N3996" s="2" t="s">
        <v>1570</v>
      </c>
      <c r="O3996" s="2" t="s">
        <v>26</v>
      </c>
      <c r="P3996" s="2" t="s">
        <v>93</v>
      </c>
      <c r="Q3996" s="2" t="s">
        <v>12656</v>
      </c>
      <c r="R3996">
        <f>IFERROR(INDEX(ReadySub!$A$2:$A$1153, MATCH(T3996, ReadySub!$Q$2:$Q$1153, 0)), "")</f>
        <v>1455</v>
      </c>
      <c r="S3996" s="2" t="str">
        <f t="shared" si="186"/>
        <v>M5R 2S9_39_TORONTO</v>
      </c>
      <c r="T3996" s="2" t="str">
        <f t="shared" si="187"/>
        <v>M5R 2S9_39 SPADINA RD_TORONTO</v>
      </c>
      <c r="U3996" s="12" t="str">
        <f t="shared" si="188"/>
        <v>RD</v>
      </c>
    </row>
    <row r="3997" spans="1:21" ht="13" x14ac:dyDescent="0.25">
      <c r="A3997" s="9">
        <v>45777</v>
      </c>
      <c r="B3997" s="2" t="s">
        <v>12657</v>
      </c>
      <c r="C3997" s="2" t="s">
        <v>18</v>
      </c>
      <c r="D3997" s="2" t="s">
        <v>51</v>
      </c>
      <c r="E3997" s="2" t="s">
        <v>90</v>
      </c>
      <c r="F3997" s="2" t="s">
        <v>12657</v>
      </c>
      <c r="G3997" s="2">
        <v>56303</v>
      </c>
      <c r="H3997" s="2" t="s">
        <v>53</v>
      </c>
      <c r="I3997" s="1">
        <v>42353</v>
      </c>
      <c r="J3997" s="2" t="s">
        <v>23</v>
      </c>
      <c r="K3997" s="2"/>
      <c r="L3997" s="2" t="s">
        <v>24</v>
      </c>
      <c r="M3997" s="2">
        <v>44</v>
      </c>
      <c r="N3997" s="2" t="s">
        <v>12658</v>
      </c>
      <c r="O3997" s="2" t="s">
        <v>26</v>
      </c>
      <c r="P3997" s="2" t="s">
        <v>93</v>
      </c>
      <c r="Q3997" s="2" t="s">
        <v>12659</v>
      </c>
      <c r="R3997" t="str">
        <f>IFERROR(INDEX(ReadySub!$A$2:$A$1153, MATCH(T3997, ReadySub!$Q$2:$Q$1153, 0)), "")</f>
        <v/>
      </c>
      <c r="S3997" s="2" t="str">
        <f t="shared" si="186"/>
        <v>M3B 2W1_44_TORONTO</v>
      </c>
      <c r="T3997" s="2" t="str">
        <f t="shared" si="187"/>
        <v>M3B 2W1_44 UPJOHN RD_TORONTO</v>
      </c>
      <c r="U3997" s="12" t="str">
        <f t="shared" si="188"/>
        <v>RD</v>
      </c>
    </row>
    <row r="3998" spans="1:21" ht="13" x14ac:dyDescent="0.25">
      <c r="A3998" s="9">
        <v>45777</v>
      </c>
      <c r="B3998" s="2" t="s">
        <v>12660</v>
      </c>
      <c r="C3998" s="2" t="s">
        <v>18</v>
      </c>
      <c r="D3998" s="2" t="s">
        <v>102</v>
      </c>
      <c r="E3998" s="2" t="s">
        <v>244</v>
      </c>
      <c r="F3998" s="2" t="s">
        <v>12661</v>
      </c>
      <c r="G3998" s="2">
        <v>56304</v>
      </c>
      <c r="H3998" s="2" t="s">
        <v>53</v>
      </c>
      <c r="I3998" s="1">
        <v>42356</v>
      </c>
      <c r="J3998" s="2" t="s">
        <v>23</v>
      </c>
      <c r="K3998" s="2"/>
      <c r="L3998" s="2" t="s">
        <v>17041</v>
      </c>
      <c r="M3998" s="2">
        <v>29</v>
      </c>
      <c r="N3998" s="2" t="s">
        <v>928</v>
      </c>
      <c r="O3998" s="2" t="s">
        <v>36</v>
      </c>
      <c r="P3998" s="2" t="s">
        <v>247</v>
      </c>
      <c r="Q3998" s="2" t="s">
        <v>12662</v>
      </c>
      <c r="R3998" t="str">
        <f>IFERROR(INDEX(ReadySub!$A$2:$A$1153, MATCH(T3998, ReadySub!$Q$2:$Q$1153, 0)), "")</f>
        <v/>
      </c>
      <c r="S3998" s="2" t="str">
        <f t="shared" si="186"/>
        <v>N6A 2B1_29_LONDON</v>
      </c>
      <c r="T3998" s="2" t="str">
        <f t="shared" si="187"/>
        <v>N6A 2B1_29 VICTORIA ST_LONDON</v>
      </c>
      <c r="U3998" s="12" t="str">
        <f t="shared" si="188"/>
        <v>ST</v>
      </c>
    </row>
    <row r="3999" spans="1:21" ht="13" x14ac:dyDescent="0.25">
      <c r="A3999" s="9">
        <v>45777</v>
      </c>
      <c r="B3999" s="2" t="s">
        <v>12663</v>
      </c>
      <c r="C3999" s="2" t="s">
        <v>18</v>
      </c>
      <c r="D3999" s="2" t="s">
        <v>51</v>
      </c>
      <c r="E3999" s="2" t="s">
        <v>90</v>
      </c>
      <c r="F3999" s="2" t="s">
        <v>12664</v>
      </c>
      <c r="G3999" s="2">
        <v>56305</v>
      </c>
      <c r="H3999" s="2" t="s">
        <v>53</v>
      </c>
      <c r="I3999" s="1">
        <v>42357</v>
      </c>
      <c r="J3999" s="2" t="s">
        <v>23</v>
      </c>
      <c r="K3999" s="2"/>
      <c r="L3999" s="2" t="s">
        <v>24</v>
      </c>
      <c r="M3999" s="2">
        <v>275</v>
      </c>
      <c r="N3999" s="2" t="s">
        <v>12665</v>
      </c>
      <c r="O3999" s="2" t="s">
        <v>26</v>
      </c>
      <c r="P3999" s="2" t="s">
        <v>93</v>
      </c>
      <c r="Q3999" s="2" t="s">
        <v>12666</v>
      </c>
      <c r="R3999" t="str">
        <f>IFERROR(INDEX(ReadySub!$A$2:$A$1153, MATCH(T3999, ReadySub!$Q$2:$Q$1153, 0)), "")</f>
        <v/>
      </c>
      <c r="S3999" s="2" t="str">
        <f t="shared" si="186"/>
        <v>M3B 3H9_275_TORONTO</v>
      </c>
      <c r="T3999" s="2" t="str">
        <f t="shared" si="187"/>
        <v>M3B 3H9_275 DUNCAN MILL RD_TORONTO</v>
      </c>
      <c r="U3999" s="12" t="str">
        <f t="shared" si="188"/>
        <v>RD</v>
      </c>
    </row>
    <row r="4000" spans="1:21" ht="13" x14ac:dyDescent="0.25">
      <c r="A4000" s="9">
        <v>45777</v>
      </c>
      <c r="B4000" s="2" t="s">
        <v>12667</v>
      </c>
      <c r="C4000" s="2" t="s">
        <v>18</v>
      </c>
      <c r="D4000" s="2" t="s">
        <v>51</v>
      </c>
      <c r="E4000" s="2" t="s">
        <v>90</v>
      </c>
      <c r="F4000" s="2" t="s">
        <v>12668</v>
      </c>
      <c r="G4000" s="2">
        <v>56307</v>
      </c>
      <c r="H4000" s="2" t="s">
        <v>45</v>
      </c>
      <c r="I4000" s="1">
        <v>42359</v>
      </c>
      <c r="J4000" s="2" t="s">
        <v>23</v>
      </c>
      <c r="K4000" s="2"/>
      <c r="L4000" s="2" t="s">
        <v>113</v>
      </c>
      <c r="M4000" s="2">
        <v>101</v>
      </c>
      <c r="N4000" s="2" t="s">
        <v>12669</v>
      </c>
      <c r="O4000" s="2" t="s">
        <v>26</v>
      </c>
      <c r="P4000" s="2" t="s">
        <v>93</v>
      </c>
      <c r="Q4000" s="2" t="s">
        <v>12670</v>
      </c>
      <c r="R4000" t="str">
        <f>IFERROR(INDEX(ReadySub!$A$2:$A$1153, MATCH(T4000, ReadySub!$Q$2:$Q$1153, 0)), "")</f>
        <v/>
      </c>
      <c r="S4000" s="2" t="str">
        <f t="shared" si="186"/>
        <v>M4N 3H4_101_TORONTO</v>
      </c>
      <c r="T4000" s="2" t="str">
        <f t="shared" si="187"/>
        <v>M4N 3H4_101 MILDENHALL RD_TORONTO</v>
      </c>
      <c r="U4000" s="12" t="str">
        <f t="shared" si="188"/>
        <v>RD</v>
      </c>
    </row>
    <row r="4001" spans="1:21" ht="13" x14ac:dyDescent="0.25">
      <c r="A4001" s="9">
        <v>45777</v>
      </c>
      <c r="B4001" s="2" t="s">
        <v>16614</v>
      </c>
      <c r="C4001" s="2" t="s">
        <v>18</v>
      </c>
      <c r="D4001" s="2" t="s">
        <v>51</v>
      </c>
      <c r="E4001" s="2" t="s">
        <v>52</v>
      </c>
      <c r="F4001" s="2" t="s">
        <v>12671</v>
      </c>
      <c r="G4001" s="2">
        <v>56308</v>
      </c>
      <c r="H4001" s="2" t="s">
        <v>66</v>
      </c>
      <c r="I4001" s="1">
        <v>42360</v>
      </c>
      <c r="J4001" s="2" t="s">
        <v>23</v>
      </c>
      <c r="K4001" s="2"/>
      <c r="L4001" s="2" t="s">
        <v>24</v>
      </c>
      <c r="M4001" s="2">
        <v>186</v>
      </c>
      <c r="N4001" s="2" t="s">
        <v>4502</v>
      </c>
      <c r="O4001" s="2" t="s">
        <v>36</v>
      </c>
      <c r="P4001" s="2" t="s">
        <v>3815</v>
      </c>
      <c r="Q4001" s="2" t="s">
        <v>4503</v>
      </c>
      <c r="R4001" t="str">
        <f>IFERROR(INDEX(ReadySub!$A$2:$A$1153, MATCH(T4001, ReadySub!$Q$2:$Q$1153, 0)), "")</f>
        <v/>
      </c>
      <c r="S4001" s="2" t="str">
        <f t="shared" si="186"/>
        <v>L9L 1B7_186_PORT PERRY</v>
      </c>
      <c r="T4001" s="2" t="str">
        <f t="shared" si="187"/>
        <v>L9L 1B7_186 CASIMIR ST_PORT PERRY</v>
      </c>
      <c r="U4001" s="12" t="str">
        <f t="shared" si="188"/>
        <v>ST</v>
      </c>
    </row>
    <row r="4002" spans="1:21" ht="13" x14ac:dyDescent="0.25">
      <c r="A4002" s="9">
        <v>45777</v>
      </c>
      <c r="B4002" s="2" t="s">
        <v>12672</v>
      </c>
      <c r="C4002" s="2" t="s">
        <v>18</v>
      </c>
      <c r="D4002" s="2" t="s">
        <v>31</v>
      </c>
      <c r="E4002" s="2" t="s">
        <v>182</v>
      </c>
      <c r="F4002" s="2" t="s">
        <v>12672</v>
      </c>
      <c r="G4002" s="2">
        <v>56309</v>
      </c>
      <c r="H4002" s="2" t="s">
        <v>53</v>
      </c>
      <c r="I4002" s="1">
        <v>42360</v>
      </c>
      <c r="J4002" s="2" t="s">
        <v>23</v>
      </c>
      <c r="K4002" s="2"/>
      <c r="L4002" s="2" t="s">
        <v>24</v>
      </c>
      <c r="M4002" s="2">
        <v>9100</v>
      </c>
      <c r="N4002" s="2" t="s">
        <v>1234</v>
      </c>
      <c r="O4002" s="2" t="s">
        <v>36</v>
      </c>
      <c r="P4002" s="2" t="s">
        <v>194</v>
      </c>
      <c r="Q4002" s="2" t="s">
        <v>12673</v>
      </c>
      <c r="R4002" t="str">
        <f>IFERROR(INDEX(ReadySub!$A$2:$A$1153, MATCH(T4002, ReadySub!$Q$2:$Q$1153, 0)), "")</f>
        <v/>
      </c>
      <c r="S4002" s="2" t="str">
        <f t="shared" si="186"/>
        <v>L4J 8C7_9100_THORNHILL</v>
      </c>
      <c r="T4002" s="2" t="str">
        <f t="shared" si="187"/>
        <v>L4J 8C7_9100 BATHURST ST_THORNHILL</v>
      </c>
      <c r="U4002" s="12" t="str">
        <f t="shared" si="188"/>
        <v>ST</v>
      </c>
    </row>
    <row r="4003" spans="1:21" ht="13" x14ac:dyDescent="0.25">
      <c r="A4003" s="9">
        <v>45777</v>
      </c>
      <c r="B4003" s="2" t="s">
        <v>12674</v>
      </c>
      <c r="C4003" s="2" t="s">
        <v>18</v>
      </c>
      <c r="D4003" s="2" t="s">
        <v>31</v>
      </c>
      <c r="E4003" s="2" t="s">
        <v>182</v>
      </c>
      <c r="F4003" s="2" t="s">
        <v>12674</v>
      </c>
      <c r="G4003" s="2">
        <v>56310</v>
      </c>
      <c r="H4003" s="2" t="s">
        <v>45</v>
      </c>
      <c r="I4003" s="1">
        <v>42360</v>
      </c>
      <c r="J4003" s="2" t="s">
        <v>23</v>
      </c>
      <c r="K4003" s="2"/>
      <c r="L4003" s="2" t="s">
        <v>24</v>
      </c>
      <c r="M4003" s="2">
        <v>8569</v>
      </c>
      <c r="N4003" s="2" t="s">
        <v>1632</v>
      </c>
      <c r="O4003" s="2" t="s">
        <v>92</v>
      </c>
      <c r="P4003" s="2" t="s">
        <v>204</v>
      </c>
      <c r="Q4003" s="2" t="s">
        <v>12675</v>
      </c>
      <c r="R4003" t="str">
        <f>IFERROR(INDEX(ReadySub!$A$2:$A$1153, MATCH(T4003, ReadySub!$Q$2:$Q$1153, 0)), "")</f>
        <v/>
      </c>
      <c r="S4003" s="2" t="str">
        <f t="shared" si="186"/>
        <v>L4B 3M7_8569_RICHMOND HILL</v>
      </c>
      <c r="T4003" s="2" t="str">
        <f t="shared" si="187"/>
        <v>L4B 3M7_8569 BAYVIEW AVE_RICHMOND HILL</v>
      </c>
      <c r="U4003" s="12" t="str">
        <f t="shared" si="188"/>
        <v>AVE</v>
      </c>
    </row>
    <row r="4004" spans="1:21" ht="13" x14ac:dyDescent="0.25">
      <c r="A4004" s="9">
        <v>45777</v>
      </c>
      <c r="B4004" s="2" t="s">
        <v>12676</v>
      </c>
      <c r="C4004" s="2" t="s">
        <v>18</v>
      </c>
      <c r="D4004" s="2" t="s">
        <v>51</v>
      </c>
      <c r="E4004" s="2" t="s">
        <v>52</v>
      </c>
      <c r="F4004" s="2" t="s">
        <v>12677</v>
      </c>
      <c r="G4004" s="2">
        <v>56311</v>
      </c>
      <c r="H4004" s="2" t="s">
        <v>66</v>
      </c>
      <c r="I4004" s="1">
        <v>42360</v>
      </c>
      <c r="J4004" s="2" t="s">
        <v>23</v>
      </c>
      <c r="K4004" s="2"/>
      <c r="L4004" s="2" t="s">
        <v>24</v>
      </c>
      <c r="M4004" s="2">
        <v>505</v>
      </c>
      <c r="N4004" s="2" t="s">
        <v>4954</v>
      </c>
      <c r="O4004" s="2" t="s">
        <v>92</v>
      </c>
      <c r="P4004" s="2" t="s">
        <v>370</v>
      </c>
      <c r="Q4004" s="2" t="s">
        <v>12014</v>
      </c>
      <c r="R4004" t="str">
        <f>IFERROR(INDEX(ReadySub!$A$2:$A$1153, MATCH(T4004, ReadySub!$Q$2:$Q$1153, 0)), "")</f>
        <v/>
      </c>
      <c r="S4004" s="2" t="str">
        <f t="shared" si="186"/>
        <v>L1G 2A4_505_OSHAWA</v>
      </c>
      <c r="T4004" s="2" t="str">
        <f t="shared" si="187"/>
        <v>L1G 2A4_505 ADELAIDE AVE_OSHAWA</v>
      </c>
      <c r="U4004" s="12" t="str">
        <f t="shared" si="188"/>
        <v>AVE</v>
      </c>
    </row>
    <row r="4005" spans="1:21" ht="13" x14ac:dyDescent="0.25">
      <c r="A4005" s="9">
        <v>45777</v>
      </c>
      <c r="B4005" s="2" t="s">
        <v>12678</v>
      </c>
      <c r="C4005" s="2" t="s">
        <v>18</v>
      </c>
      <c r="D4005" s="2" t="s">
        <v>19</v>
      </c>
      <c r="E4005" s="2" t="s">
        <v>889</v>
      </c>
      <c r="F4005" s="2" t="s">
        <v>12679</v>
      </c>
      <c r="G4005" s="2">
        <v>56312</v>
      </c>
      <c r="H4005" s="2" t="s">
        <v>45</v>
      </c>
      <c r="I4005" s="1">
        <v>42360</v>
      </c>
      <c r="J4005" s="2" t="s">
        <v>23</v>
      </c>
      <c r="K4005" s="2"/>
      <c r="L4005" s="2" t="s">
        <v>24</v>
      </c>
      <c r="M4005" s="2">
        <v>1595</v>
      </c>
      <c r="N4005" s="2" t="s">
        <v>2516</v>
      </c>
      <c r="O4005" s="2" t="s">
        <v>92</v>
      </c>
      <c r="P4005" s="2" t="s">
        <v>2092</v>
      </c>
      <c r="Q4005" s="2" t="s">
        <v>12680</v>
      </c>
      <c r="R4005" t="str">
        <f>IFERROR(INDEX(ReadySub!$A$2:$A$1153, MATCH(T4005, ReadySub!$Q$2:$Q$1153, 0)), "")</f>
        <v/>
      </c>
      <c r="S4005" s="2" t="str">
        <f t="shared" si="186"/>
        <v>N4K 4R2_1595_OWEN SOUND</v>
      </c>
      <c r="T4005" s="2" t="str">
        <f t="shared" si="187"/>
        <v>N4K 4R2_1595 3RD AVE_OWEN SOUND</v>
      </c>
      <c r="U4005" s="12" t="str">
        <f t="shared" si="188"/>
        <v>AVE</v>
      </c>
    </row>
    <row r="4006" spans="1:21" ht="13" x14ac:dyDescent="0.25">
      <c r="A4006" s="9">
        <v>45777</v>
      </c>
      <c r="B4006" s="2" t="s">
        <v>12681</v>
      </c>
      <c r="C4006" s="2" t="s">
        <v>18</v>
      </c>
      <c r="D4006" s="2" t="s">
        <v>51</v>
      </c>
      <c r="E4006" s="2" t="s">
        <v>52</v>
      </c>
      <c r="F4006" s="2" t="s">
        <v>12682</v>
      </c>
      <c r="G4006" s="2">
        <v>56313</v>
      </c>
      <c r="H4006" s="2" t="s">
        <v>66</v>
      </c>
      <c r="I4006" s="1">
        <v>42360</v>
      </c>
      <c r="J4006" s="2" t="s">
        <v>23</v>
      </c>
      <c r="K4006" s="2"/>
      <c r="L4006" s="2" t="s">
        <v>24</v>
      </c>
      <c r="M4006" s="2">
        <v>167</v>
      </c>
      <c r="N4006" s="2" t="s">
        <v>180</v>
      </c>
      <c r="O4006" s="2" t="s">
        <v>36</v>
      </c>
      <c r="P4006" s="2" t="s">
        <v>218</v>
      </c>
      <c r="Q4006" s="2" t="s">
        <v>12683</v>
      </c>
      <c r="R4006" t="str">
        <f>IFERROR(INDEX(ReadySub!$A$2:$A$1153, MATCH(T4006, ReadySub!$Q$2:$Q$1153, 0)), "")</f>
        <v/>
      </c>
      <c r="S4006" s="2" t="str">
        <f t="shared" si="186"/>
        <v>L9P 1C3_167_UXBRIDGE</v>
      </c>
      <c r="T4006" s="2" t="str">
        <f t="shared" si="187"/>
        <v>L9P 1C3_167 MAIN ST_UXBRIDGE</v>
      </c>
      <c r="U4006" s="12" t="str">
        <f t="shared" si="188"/>
        <v>ST</v>
      </c>
    </row>
    <row r="4007" spans="1:21" ht="13" x14ac:dyDescent="0.25">
      <c r="A4007" s="9">
        <v>45777</v>
      </c>
      <c r="B4007" s="2" t="s">
        <v>12684</v>
      </c>
      <c r="C4007" s="2" t="s">
        <v>18</v>
      </c>
      <c r="D4007" s="2" t="s">
        <v>102</v>
      </c>
      <c r="E4007" s="2" t="s">
        <v>244</v>
      </c>
      <c r="F4007" s="2" t="s">
        <v>12685</v>
      </c>
      <c r="G4007" s="2">
        <v>56315</v>
      </c>
      <c r="H4007" s="2" t="s">
        <v>66</v>
      </c>
      <c r="I4007" s="1">
        <v>42361</v>
      </c>
      <c r="J4007" s="2" t="s">
        <v>23</v>
      </c>
      <c r="K4007" s="2"/>
      <c r="L4007" s="2" t="s">
        <v>24</v>
      </c>
      <c r="M4007" s="2">
        <v>311</v>
      </c>
      <c r="N4007" s="2" t="s">
        <v>2428</v>
      </c>
      <c r="O4007" s="2" t="s">
        <v>36</v>
      </c>
      <c r="P4007" s="2" t="s">
        <v>247</v>
      </c>
      <c r="Q4007" s="2" t="s">
        <v>12686</v>
      </c>
      <c r="R4007" t="str">
        <f>IFERROR(INDEX(ReadySub!$A$2:$A$1153, MATCH(T4007, ReadySub!$Q$2:$Q$1153, 0)), "")</f>
        <v/>
      </c>
      <c r="S4007" s="2" t="str">
        <f t="shared" si="186"/>
        <v>N6A 1V3_311_LONDON</v>
      </c>
      <c r="T4007" s="2" t="str">
        <f t="shared" si="187"/>
        <v>N6A 1V3_311 OXFORD ST_LONDON</v>
      </c>
      <c r="U4007" s="12" t="str">
        <f t="shared" si="188"/>
        <v>ST</v>
      </c>
    </row>
    <row r="4008" spans="1:21" ht="13" x14ac:dyDescent="0.25">
      <c r="A4008" s="9">
        <v>45777</v>
      </c>
      <c r="B4008" s="2" t="s">
        <v>12684</v>
      </c>
      <c r="C4008" s="2" t="s">
        <v>18</v>
      </c>
      <c r="D4008" s="2" t="s">
        <v>102</v>
      </c>
      <c r="E4008" s="2" t="s">
        <v>244</v>
      </c>
      <c r="F4008" s="2" t="s">
        <v>12687</v>
      </c>
      <c r="G4008" s="2">
        <v>56316</v>
      </c>
      <c r="H4008" s="2" t="s">
        <v>45</v>
      </c>
      <c r="I4008" s="1">
        <v>42361</v>
      </c>
      <c r="J4008" s="2" t="s">
        <v>23</v>
      </c>
      <c r="K4008" s="2"/>
      <c r="L4008" s="2" t="s">
        <v>24</v>
      </c>
      <c r="M4008" s="2">
        <v>718</v>
      </c>
      <c r="N4008" s="2" t="s">
        <v>776</v>
      </c>
      <c r="O4008" s="2" t="s">
        <v>36</v>
      </c>
      <c r="P4008" s="2" t="s">
        <v>247</v>
      </c>
      <c r="Q4008" s="2" t="s">
        <v>12688</v>
      </c>
      <c r="R4008" t="str">
        <f>IFERROR(INDEX(ReadySub!$A$2:$A$1153, MATCH(T4008, ReadySub!$Q$2:$Q$1153, 0)), "")</f>
        <v/>
      </c>
      <c r="S4008" s="2" t="str">
        <f t="shared" si="186"/>
        <v>N6A 3V9_718_LONDON</v>
      </c>
      <c r="T4008" s="2" t="str">
        <f t="shared" si="187"/>
        <v>N6A 3V9_718 WATERLOO ST_LONDON</v>
      </c>
      <c r="U4008" s="12" t="str">
        <f t="shared" si="188"/>
        <v>ST</v>
      </c>
    </row>
    <row r="4009" spans="1:21" ht="13" x14ac:dyDescent="0.25">
      <c r="A4009" s="9">
        <v>45777</v>
      </c>
      <c r="B4009" s="2" t="s">
        <v>12684</v>
      </c>
      <c r="C4009" s="2" t="s">
        <v>18</v>
      </c>
      <c r="D4009" s="2" t="s">
        <v>102</v>
      </c>
      <c r="E4009" s="2" t="s">
        <v>244</v>
      </c>
      <c r="F4009" s="2" t="s">
        <v>12689</v>
      </c>
      <c r="G4009" s="2">
        <v>56317</v>
      </c>
      <c r="H4009" s="2" t="s">
        <v>45</v>
      </c>
      <c r="I4009" s="1">
        <v>42361</v>
      </c>
      <c r="J4009" s="2" t="s">
        <v>23</v>
      </c>
      <c r="K4009" s="2"/>
      <c r="L4009" s="2" t="s">
        <v>24</v>
      </c>
      <c r="M4009" s="2">
        <v>362</v>
      </c>
      <c r="N4009" s="2" t="s">
        <v>2538</v>
      </c>
      <c r="O4009" s="2" t="s">
        <v>26</v>
      </c>
      <c r="P4009" s="2" t="s">
        <v>247</v>
      </c>
      <c r="Q4009" s="2" t="s">
        <v>8655</v>
      </c>
      <c r="R4009" t="str">
        <f>IFERROR(INDEX(ReadySub!$A$2:$A$1153, MATCH(T4009, ReadySub!$Q$2:$Q$1153, 0)), "")</f>
        <v/>
      </c>
      <c r="S4009" s="2" t="str">
        <f t="shared" si="186"/>
        <v>N6J 1Y3_362_LONDON</v>
      </c>
      <c r="T4009" s="2" t="str">
        <f t="shared" si="187"/>
        <v>N6J 1Y3_362 COMMISSIONERS RD_LONDON</v>
      </c>
      <c r="U4009" s="12" t="str">
        <f t="shared" si="188"/>
        <v>RD</v>
      </c>
    </row>
    <row r="4010" spans="1:21" ht="13" x14ac:dyDescent="0.25">
      <c r="A4010" s="9">
        <v>45777</v>
      </c>
      <c r="B4010" s="2" t="s">
        <v>12690</v>
      </c>
      <c r="C4010" s="2" t="s">
        <v>18</v>
      </c>
      <c r="D4010" s="2" t="s">
        <v>102</v>
      </c>
      <c r="E4010" s="2" t="s">
        <v>775</v>
      </c>
      <c r="F4010" s="2" t="s">
        <v>12691</v>
      </c>
      <c r="G4010" s="2">
        <v>56318</v>
      </c>
      <c r="H4010" s="2" t="s">
        <v>66</v>
      </c>
      <c r="I4010" s="1">
        <v>42361</v>
      </c>
      <c r="J4010" s="2" t="s">
        <v>23</v>
      </c>
      <c r="K4010" s="2"/>
      <c r="L4010" s="2" t="s">
        <v>24</v>
      </c>
      <c r="M4010" s="2">
        <v>10</v>
      </c>
      <c r="N4010" s="2" t="s">
        <v>12692</v>
      </c>
      <c r="O4010" s="2" t="s">
        <v>92</v>
      </c>
      <c r="P4010" s="2" t="s">
        <v>1026</v>
      </c>
      <c r="Q4010" s="2" t="s">
        <v>12693</v>
      </c>
      <c r="R4010" t="str">
        <f>IFERROR(INDEX(ReadySub!$A$2:$A$1153, MATCH(T4010, ReadySub!$Q$2:$Q$1153, 0)), "")</f>
        <v/>
      </c>
      <c r="S4010" s="2" t="str">
        <f t="shared" si="186"/>
        <v>N2C 1L9_10_KITCHENER</v>
      </c>
      <c r="T4010" s="2" t="str">
        <f t="shared" si="187"/>
        <v>N2C 1L9_10 BONIFACE AVE_KITCHENER</v>
      </c>
      <c r="U4010" s="12" t="str">
        <f t="shared" si="188"/>
        <v>AVE</v>
      </c>
    </row>
    <row r="4011" spans="1:21" ht="13" x14ac:dyDescent="0.25">
      <c r="A4011" s="9">
        <v>45777</v>
      </c>
      <c r="B4011" s="2" t="s">
        <v>12694</v>
      </c>
      <c r="C4011" s="2" t="s">
        <v>18</v>
      </c>
      <c r="D4011" s="2" t="s">
        <v>150</v>
      </c>
      <c r="E4011" s="2" t="s">
        <v>162</v>
      </c>
      <c r="F4011" s="2" t="s">
        <v>12694</v>
      </c>
      <c r="G4011" s="2">
        <v>56320</v>
      </c>
      <c r="H4011" s="2" t="s">
        <v>45</v>
      </c>
      <c r="I4011" s="1">
        <v>42361</v>
      </c>
      <c r="J4011" s="2" t="s">
        <v>23</v>
      </c>
      <c r="K4011" s="2"/>
      <c r="L4011" s="2" t="s">
        <v>172</v>
      </c>
      <c r="M4011" s="2">
        <v>1635</v>
      </c>
      <c r="N4011" s="2" t="s">
        <v>12695</v>
      </c>
      <c r="O4011" s="2" t="s">
        <v>47</v>
      </c>
      <c r="P4011" s="2" t="s">
        <v>166</v>
      </c>
      <c r="Q4011" s="2" t="s">
        <v>12696</v>
      </c>
      <c r="R4011" t="str">
        <f>IFERROR(INDEX(ReadySub!$A$2:$A$1153, MATCH(T4011, ReadySub!$Q$2:$Q$1153, 0)), "")</f>
        <v/>
      </c>
      <c r="S4011" s="2" t="str">
        <f t="shared" si="186"/>
        <v>K1G 0E5_1635_OTTAWA</v>
      </c>
      <c r="T4011" s="2" t="str">
        <f t="shared" si="187"/>
        <v>K1G 0E5_1635 PLACE LYCÉE PLACE DR_OTTAWA</v>
      </c>
      <c r="U4011" s="12" t="str">
        <f t="shared" si="188"/>
        <v>DR</v>
      </c>
    </row>
    <row r="4012" spans="1:21" ht="13" x14ac:dyDescent="0.25">
      <c r="A4012" s="9">
        <v>45777</v>
      </c>
      <c r="B4012" s="2" t="s">
        <v>12697</v>
      </c>
      <c r="C4012" s="2" t="s">
        <v>18</v>
      </c>
      <c r="D4012" s="2" t="s">
        <v>58</v>
      </c>
      <c r="E4012" s="2" t="s">
        <v>80</v>
      </c>
      <c r="F4012" s="2" t="s">
        <v>12698</v>
      </c>
      <c r="G4012" s="2">
        <v>56321</v>
      </c>
      <c r="H4012" s="2" t="s">
        <v>45</v>
      </c>
      <c r="I4012" s="1">
        <v>42361</v>
      </c>
      <c r="J4012" s="2" t="s">
        <v>23</v>
      </c>
      <c r="K4012" s="2"/>
      <c r="L4012" s="2" t="s">
        <v>24</v>
      </c>
      <c r="M4012" s="2">
        <v>60</v>
      </c>
      <c r="N4012" s="2" t="s">
        <v>3772</v>
      </c>
      <c r="O4012" s="2" t="s">
        <v>92</v>
      </c>
      <c r="P4012" s="2" t="s">
        <v>82</v>
      </c>
      <c r="Q4012" s="2" t="s">
        <v>12699</v>
      </c>
      <c r="R4012" t="str">
        <f>IFERROR(INDEX(ReadySub!$A$2:$A$1153, MATCH(T4012, ReadySub!$Q$2:$Q$1153, 0)), "")</f>
        <v/>
      </c>
      <c r="S4012" s="2" t="str">
        <f t="shared" si="186"/>
        <v>L8S 1W4_60_HAMILTON</v>
      </c>
      <c r="T4012" s="2" t="str">
        <f t="shared" si="187"/>
        <v>L8S 1W4_60 DOW AVE_HAMILTON</v>
      </c>
      <c r="U4012" s="12" t="str">
        <f t="shared" si="188"/>
        <v>AVE</v>
      </c>
    </row>
    <row r="4013" spans="1:21" ht="13" x14ac:dyDescent="0.25">
      <c r="A4013" s="9">
        <v>45777</v>
      </c>
      <c r="B4013" s="2" t="s">
        <v>12703</v>
      </c>
      <c r="C4013" s="2" t="s">
        <v>18</v>
      </c>
      <c r="D4013" s="2" t="s">
        <v>89</v>
      </c>
      <c r="E4013" s="2" t="s">
        <v>90</v>
      </c>
      <c r="F4013" s="2" t="s">
        <v>12704</v>
      </c>
      <c r="G4013" s="2">
        <v>56323</v>
      </c>
      <c r="H4013" s="2" t="s">
        <v>141</v>
      </c>
      <c r="I4013" s="1">
        <v>42361</v>
      </c>
      <c r="J4013" s="2" t="s">
        <v>23</v>
      </c>
      <c r="K4013" s="2"/>
      <c r="L4013" s="2" t="s">
        <v>24</v>
      </c>
      <c r="M4013" s="2">
        <v>45</v>
      </c>
      <c r="N4013" s="2" t="s">
        <v>10506</v>
      </c>
      <c r="O4013" s="2" t="s">
        <v>26</v>
      </c>
      <c r="P4013" s="2" t="s">
        <v>93</v>
      </c>
      <c r="Q4013" s="2" t="s">
        <v>10507</v>
      </c>
      <c r="R4013" t="str">
        <f>IFERROR(INDEX(ReadySub!$A$2:$A$1153, MATCH(T4013, ReadySub!$Q$2:$Q$1153, 0)), "")</f>
        <v/>
      </c>
      <c r="S4013" s="2" t="str">
        <f t="shared" si="186"/>
        <v>M5R 2X2_45_TORONTO</v>
      </c>
      <c r="T4013" s="2" t="str">
        <f t="shared" si="187"/>
        <v>M5R 2X2_45 WALMER RD_TORONTO</v>
      </c>
      <c r="U4013" s="12" t="str">
        <f t="shared" si="188"/>
        <v>RD</v>
      </c>
    </row>
    <row r="4014" spans="1:21" ht="13" x14ac:dyDescent="0.25">
      <c r="A4014" s="9">
        <v>45777</v>
      </c>
      <c r="B4014" s="2" t="s">
        <v>12667</v>
      </c>
      <c r="C4014" s="2" t="s">
        <v>18</v>
      </c>
      <c r="D4014" s="2" t="s">
        <v>51</v>
      </c>
      <c r="E4014" s="2" t="s">
        <v>90</v>
      </c>
      <c r="F4014" s="2" t="s">
        <v>12705</v>
      </c>
      <c r="G4014" s="2">
        <v>56324</v>
      </c>
      <c r="H4014" s="2" t="s">
        <v>120</v>
      </c>
      <c r="I4014" s="1">
        <v>42361</v>
      </c>
      <c r="J4014" s="2" t="s">
        <v>23</v>
      </c>
      <c r="K4014" s="2"/>
      <c r="L4014" s="2" t="s">
        <v>113</v>
      </c>
      <c r="M4014" s="2">
        <v>294</v>
      </c>
      <c r="N4014" s="2" t="s">
        <v>279</v>
      </c>
      <c r="O4014" s="2" t="s">
        <v>92</v>
      </c>
      <c r="P4014" s="2" t="s">
        <v>93</v>
      </c>
      <c r="Q4014" s="2" t="s">
        <v>12670</v>
      </c>
      <c r="R4014" t="str">
        <f>IFERROR(INDEX(ReadySub!$A$2:$A$1153, MATCH(T4014, ReadySub!$Q$2:$Q$1153, 0)), "")</f>
        <v/>
      </c>
      <c r="S4014" s="2" t="str">
        <f t="shared" si="186"/>
        <v>M4N 3H4_294_TORONTO</v>
      </c>
      <c r="T4014" s="2" t="str">
        <f t="shared" si="187"/>
        <v>M4N 3H4_294 LAWRENCE AVE_TORONTO</v>
      </c>
      <c r="U4014" s="12" t="str">
        <f t="shared" si="188"/>
        <v>AVE</v>
      </c>
    </row>
    <row r="4015" spans="1:21" ht="13" x14ac:dyDescent="0.25">
      <c r="A4015" s="9">
        <v>45777</v>
      </c>
      <c r="B4015" s="2" t="s">
        <v>12706</v>
      </c>
      <c r="C4015" s="2" t="s">
        <v>18</v>
      </c>
      <c r="D4015" s="2" t="s">
        <v>31</v>
      </c>
      <c r="E4015" s="2" t="s">
        <v>90</v>
      </c>
      <c r="F4015" s="2" t="s">
        <v>12707</v>
      </c>
      <c r="G4015" s="2">
        <v>56325</v>
      </c>
      <c r="H4015" s="2" t="s">
        <v>45</v>
      </c>
      <c r="I4015" s="1">
        <v>42361</v>
      </c>
      <c r="J4015" s="2" t="s">
        <v>23</v>
      </c>
      <c r="K4015" s="2"/>
      <c r="L4015" s="2" t="s">
        <v>24</v>
      </c>
      <c r="M4015" s="2">
        <v>470</v>
      </c>
      <c r="N4015" s="2" t="s">
        <v>12708</v>
      </c>
      <c r="O4015" s="2" t="s">
        <v>92</v>
      </c>
      <c r="P4015" s="2" t="s">
        <v>93</v>
      </c>
      <c r="Q4015" s="2" t="s">
        <v>12709</v>
      </c>
      <c r="R4015" t="str">
        <f>IFERROR(INDEX(ReadySub!$A$2:$A$1153, MATCH(T4015, ReadySub!$Q$2:$Q$1153, 0)), "")</f>
        <v/>
      </c>
      <c r="S4015" s="2" t="str">
        <f t="shared" si="186"/>
        <v>M5N 1V8_470_TORONTO</v>
      </c>
      <c r="T4015" s="2" t="str">
        <f t="shared" si="187"/>
        <v>M5N 1V8_470 GLENCAIRN AVE_TORONTO</v>
      </c>
      <c r="U4015" s="12" t="str">
        <f t="shared" si="188"/>
        <v>AVE</v>
      </c>
    </row>
    <row r="4016" spans="1:21" ht="13" x14ac:dyDescent="0.25">
      <c r="A4016" s="9">
        <v>45777</v>
      </c>
      <c r="B4016" s="2" t="s">
        <v>12710</v>
      </c>
      <c r="C4016" s="2" t="s">
        <v>18</v>
      </c>
      <c r="D4016" s="2" t="s">
        <v>58</v>
      </c>
      <c r="E4016" s="2" t="s">
        <v>603</v>
      </c>
      <c r="F4016" s="2" t="s">
        <v>12710</v>
      </c>
      <c r="G4016" s="2">
        <v>56326</v>
      </c>
      <c r="H4016" s="2" t="s">
        <v>34</v>
      </c>
      <c r="I4016" s="1">
        <v>42362</v>
      </c>
      <c r="J4016" s="2" t="s">
        <v>23</v>
      </c>
      <c r="K4016" s="2"/>
      <c r="L4016" s="2" t="s">
        <v>24</v>
      </c>
      <c r="M4016" s="2">
        <v>2193</v>
      </c>
      <c r="N4016" s="2" t="s">
        <v>2218</v>
      </c>
      <c r="O4016" s="2" t="s">
        <v>26</v>
      </c>
      <c r="P4016" s="2" t="s">
        <v>886</v>
      </c>
      <c r="Q4016" s="2" t="s">
        <v>12711</v>
      </c>
      <c r="R4016" t="str">
        <f>IFERROR(INDEX(ReadySub!$A$2:$A$1153, MATCH(T4016, ReadySub!$Q$2:$Q$1153, 0)), "")</f>
        <v/>
      </c>
      <c r="S4016" s="2" t="str">
        <f t="shared" si="186"/>
        <v>L7L 7J8_2193_BURLINGTON</v>
      </c>
      <c r="T4016" s="2" t="str">
        <f t="shared" si="187"/>
        <v>L7L 7J8_2193 ORCHARD RD_BURLINGTON</v>
      </c>
      <c r="U4016" s="12" t="str">
        <f t="shared" si="188"/>
        <v>RD</v>
      </c>
    </row>
    <row r="4017" spans="1:21" ht="13" x14ac:dyDescent="0.25">
      <c r="A4017" s="9">
        <v>45777</v>
      </c>
      <c r="B4017" s="2" t="s">
        <v>12712</v>
      </c>
      <c r="C4017" s="2" t="s">
        <v>18</v>
      </c>
      <c r="D4017" s="2" t="s">
        <v>58</v>
      </c>
      <c r="E4017" s="2" t="s">
        <v>603</v>
      </c>
      <c r="F4017" s="2" t="s">
        <v>12713</v>
      </c>
      <c r="G4017" s="2">
        <v>56327</v>
      </c>
      <c r="H4017" s="2" t="s">
        <v>66</v>
      </c>
      <c r="I4017" s="1">
        <v>42362</v>
      </c>
      <c r="J4017" s="2" t="s">
        <v>23</v>
      </c>
      <c r="K4017" s="2"/>
      <c r="L4017" s="2" t="s">
        <v>24</v>
      </c>
      <c r="M4017" s="2">
        <v>1167</v>
      </c>
      <c r="N4017" s="2" t="s">
        <v>527</v>
      </c>
      <c r="O4017" s="2" t="s">
        <v>26</v>
      </c>
      <c r="P4017" s="2" t="s">
        <v>606</v>
      </c>
      <c r="Q4017" s="2" t="s">
        <v>12714</v>
      </c>
      <c r="R4017" t="str">
        <f>IFERROR(INDEX(ReadySub!$A$2:$A$1153, MATCH(T4017, ReadySub!$Q$2:$Q$1153, 0)), "")</f>
        <v/>
      </c>
      <c r="S4017" s="2" t="str">
        <f t="shared" si="186"/>
        <v>L6J 1L3_1167_OAKVILLE</v>
      </c>
      <c r="T4017" s="2" t="str">
        <f t="shared" si="187"/>
        <v>L6J 1L3_1167 LAKESHORE RD_OAKVILLE</v>
      </c>
      <c r="U4017" s="12" t="str">
        <f t="shared" si="188"/>
        <v>RD</v>
      </c>
    </row>
    <row r="4018" spans="1:21" ht="13" x14ac:dyDescent="0.25">
      <c r="A4018" s="9">
        <v>45777</v>
      </c>
      <c r="B4018" s="2" t="s">
        <v>12715</v>
      </c>
      <c r="C4018" s="2" t="s">
        <v>18</v>
      </c>
      <c r="D4018" s="2" t="s">
        <v>58</v>
      </c>
      <c r="E4018" s="2" t="s">
        <v>59</v>
      </c>
      <c r="F4018" s="2" t="s">
        <v>12715</v>
      </c>
      <c r="G4018" s="2">
        <v>56329</v>
      </c>
      <c r="H4018" s="2" t="s">
        <v>66</v>
      </c>
      <c r="I4018" s="1">
        <v>42362</v>
      </c>
      <c r="J4018" s="2" t="s">
        <v>23</v>
      </c>
      <c r="K4018" s="2"/>
      <c r="L4018" s="2" t="s">
        <v>24</v>
      </c>
      <c r="M4018" s="2">
        <v>497</v>
      </c>
      <c r="N4018" s="2" t="s">
        <v>2533</v>
      </c>
      <c r="O4018" s="2" t="s">
        <v>36</v>
      </c>
      <c r="P4018" s="2" t="s">
        <v>305</v>
      </c>
      <c r="Q4018" s="2" t="s">
        <v>12716</v>
      </c>
      <c r="R4018" t="str">
        <f>IFERROR(INDEX(ReadySub!$A$2:$A$1153, MATCH(T4018, ReadySub!$Q$2:$Q$1153, 0)), "")</f>
        <v/>
      </c>
      <c r="S4018" s="2" t="str">
        <f t="shared" si="186"/>
        <v>L2M 3X3_497_ST. CATHARINES</v>
      </c>
      <c r="T4018" s="2" t="str">
        <f t="shared" si="187"/>
        <v>L2M 3X3_497 SCOTT ST_ST. CATHARINES</v>
      </c>
      <c r="U4018" s="12" t="str">
        <f t="shared" si="188"/>
        <v>ST</v>
      </c>
    </row>
    <row r="4019" spans="1:21" ht="13" x14ac:dyDescent="0.25">
      <c r="A4019" s="9">
        <v>45777</v>
      </c>
      <c r="B4019" s="2" t="s">
        <v>12717</v>
      </c>
      <c r="C4019" s="2" t="s">
        <v>18</v>
      </c>
      <c r="D4019" s="2" t="s">
        <v>89</v>
      </c>
      <c r="E4019" s="2" t="s">
        <v>598</v>
      </c>
      <c r="F4019" s="2" t="s">
        <v>12718</v>
      </c>
      <c r="G4019" s="2">
        <v>56330</v>
      </c>
      <c r="H4019" s="2" t="s">
        <v>66</v>
      </c>
      <c r="I4019" s="1">
        <v>42362</v>
      </c>
      <c r="J4019" s="2" t="s">
        <v>23</v>
      </c>
      <c r="K4019" s="2"/>
      <c r="L4019" s="2" t="s">
        <v>24</v>
      </c>
      <c r="M4019" s="2">
        <v>1338</v>
      </c>
      <c r="N4019" s="2" t="s">
        <v>1294</v>
      </c>
      <c r="O4019" s="2" t="s">
        <v>26</v>
      </c>
      <c r="P4019" s="2" t="s">
        <v>601</v>
      </c>
      <c r="Q4019" s="2" t="s">
        <v>12719</v>
      </c>
      <c r="R4019" t="str">
        <f>IFERROR(INDEX(ReadySub!$A$2:$A$1153, MATCH(T4019, ReadySub!$Q$2:$Q$1153, 0)), "")</f>
        <v/>
      </c>
      <c r="S4019" s="2" t="str">
        <f t="shared" si="186"/>
        <v>L5J 2W5_1338_MISSISSAUGA</v>
      </c>
      <c r="T4019" s="2" t="str">
        <f t="shared" si="187"/>
        <v>L5J 2W5_1338 CLARKSON RD_MISSISSAUGA</v>
      </c>
      <c r="U4019" s="12" t="str">
        <f t="shared" si="188"/>
        <v>RD</v>
      </c>
    </row>
    <row r="4020" spans="1:21" ht="13" x14ac:dyDescent="0.25">
      <c r="A4020" s="9">
        <v>45777</v>
      </c>
      <c r="B4020" s="2" t="s">
        <v>12667</v>
      </c>
      <c r="C4020" s="2" t="s">
        <v>18</v>
      </c>
      <c r="D4020" s="2" t="s">
        <v>89</v>
      </c>
      <c r="E4020" s="2" t="s">
        <v>598</v>
      </c>
      <c r="F4020" s="2" t="s">
        <v>12720</v>
      </c>
      <c r="G4020" s="2">
        <v>56332</v>
      </c>
      <c r="H4020" s="2" t="s">
        <v>45</v>
      </c>
      <c r="I4020" s="1">
        <v>42362</v>
      </c>
      <c r="J4020" s="2" t="s">
        <v>23</v>
      </c>
      <c r="K4020" s="2"/>
      <c r="L4020" s="2" t="s">
        <v>172</v>
      </c>
      <c r="M4020" s="2">
        <v>1293</v>
      </c>
      <c r="N4020" s="2" t="s">
        <v>12721</v>
      </c>
      <c r="O4020" s="2" t="s">
        <v>92</v>
      </c>
      <c r="P4020" s="2" t="s">
        <v>601</v>
      </c>
      <c r="Q4020" s="2" t="s">
        <v>12722</v>
      </c>
      <c r="R4020" t="str">
        <f>IFERROR(INDEX(ReadySub!$A$2:$A$1153, MATCH(T4020, ReadySub!$Q$2:$Q$1153, 0)), "")</f>
        <v/>
      </c>
      <c r="S4020" s="2" t="str">
        <f t="shared" si="186"/>
        <v>L5E 2E6_1293_MISSISSAUGA</v>
      </c>
      <c r="T4020" s="2" t="str">
        <f t="shared" si="187"/>
        <v>L5E 2E6_1293 MEREDITH AVE_MISSISSAUGA</v>
      </c>
      <c r="U4020" s="12" t="str">
        <f t="shared" si="188"/>
        <v>AVE</v>
      </c>
    </row>
    <row r="4021" spans="1:21" ht="13" x14ac:dyDescent="0.25">
      <c r="A4021" s="9">
        <v>45777</v>
      </c>
      <c r="B4021" s="2" t="s">
        <v>12724</v>
      </c>
      <c r="C4021" s="2" t="s">
        <v>18</v>
      </c>
      <c r="D4021" s="2" t="s">
        <v>31</v>
      </c>
      <c r="E4021" s="2" t="s">
        <v>182</v>
      </c>
      <c r="F4021" s="2" t="s">
        <v>12725</v>
      </c>
      <c r="G4021" s="2">
        <v>56334</v>
      </c>
      <c r="H4021" s="2" t="s">
        <v>45</v>
      </c>
      <c r="I4021" s="1">
        <v>42366</v>
      </c>
      <c r="J4021" s="2" t="s">
        <v>23</v>
      </c>
      <c r="K4021" s="2"/>
      <c r="L4021" s="2" t="s">
        <v>24</v>
      </c>
      <c r="M4021" s="2">
        <v>7026</v>
      </c>
      <c r="N4021" s="2" t="s">
        <v>1234</v>
      </c>
      <c r="O4021" s="2" t="s">
        <v>36</v>
      </c>
      <c r="P4021" s="2" t="s">
        <v>194</v>
      </c>
      <c r="Q4021" s="2" t="s">
        <v>2837</v>
      </c>
      <c r="R4021" t="str">
        <f>IFERROR(INDEX(ReadySub!$A$2:$A$1153, MATCH(T4021, ReadySub!$Q$2:$Q$1153, 0)), "")</f>
        <v/>
      </c>
      <c r="S4021" s="2" t="str">
        <f t="shared" si="186"/>
        <v>L4J 8K3_7026_THORNHILL</v>
      </c>
      <c r="T4021" s="2" t="str">
        <f t="shared" si="187"/>
        <v>L4J 8K3_7026 BATHURST ST_THORNHILL</v>
      </c>
      <c r="U4021" s="12" t="str">
        <f t="shared" si="188"/>
        <v>ST</v>
      </c>
    </row>
    <row r="4022" spans="1:21" ht="13" x14ac:dyDescent="0.25">
      <c r="A4022" s="9">
        <v>45777</v>
      </c>
      <c r="B4022" s="2" t="s">
        <v>12726</v>
      </c>
      <c r="C4022" s="2" t="s">
        <v>18</v>
      </c>
      <c r="D4022" s="2" t="s">
        <v>51</v>
      </c>
      <c r="E4022" s="2" t="s">
        <v>52</v>
      </c>
      <c r="F4022" s="2" t="s">
        <v>12727</v>
      </c>
      <c r="G4022" s="2">
        <v>56335</v>
      </c>
      <c r="H4022" s="2" t="s">
        <v>120</v>
      </c>
      <c r="I4022" s="1">
        <v>42366</v>
      </c>
      <c r="J4022" s="2" t="s">
        <v>23</v>
      </c>
      <c r="K4022" s="2"/>
      <c r="L4022" s="2" t="s">
        <v>24</v>
      </c>
      <c r="M4022" s="2">
        <v>95</v>
      </c>
      <c r="N4022" s="2" t="s">
        <v>6170</v>
      </c>
      <c r="O4022" s="2" t="s">
        <v>26</v>
      </c>
      <c r="P4022" s="2" t="s">
        <v>221</v>
      </c>
      <c r="Q4022" s="2" t="s">
        <v>12728</v>
      </c>
      <c r="R4022" t="str">
        <f>IFERROR(INDEX(ReadySub!$A$2:$A$1153, MATCH(T4022, ReadySub!$Q$2:$Q$1153, 0)), "")</f>
        <v/>
      </c>
      <c r="S4022" s="2" t="str">
        <f t="shared" si="186"/>
        <v>L1R 3L3_95_WHITBY</v>
      </c>
      <c r="T4022" s="2" t="str">
        <f t="shared" si="187"/>
        <v>L1R 3L3_95 TAUNTON RD_WHITBY</v>
      </c>
      <c r="U4022" s="12" t="str">
        <f t="shared" si="188"/>
        <v>RD</v>
      </c>
    </row>
    <row r="4023" spans="1:21" ht="13" x14ac:dyDescent="0.25">
      <c r="A4023" s="9">
        <v>45777</v>
      </c>
      <c r="B4023" s="2" t="s">
        <v>12729</v>
      </c>
      <c r="C4023" s="2" t="s">
        <v>18</v>
      </c>
      <c r="D4023" s="2" t="s">
        <v>31</v>
      </c>
      <c r="E4023" s="2" t="s">
        <v>182</v>
      </c>
      <c r="F4023" s="2" t="s">
        <v>12730</v>
      </c>
      <c r="G4023" s="2">
        <v>56336</v>
      </c>
      <c r="H4023" s="2" t="s">
        <v>45</v>
      </c>
      <c r="I4023" s="1">
        <v>42366</v>
      </c>
      <c r="J4023" s="2" t="s">
        <v>23</v>
      </c>
      <c r="K4023" s="2"/>
      <c r="L4023" s="2" t="s">
        <v>24</v>
      </c>
      <c r="M4023" s="2">
        <v>455</v>
      </c>
      <c r="N4023" s="2" t="s">
        <v>5620</v>
      </c>
      <c r="O4023" s="2" t="s">
        <v>47</v>
      </c>
      <c r="P4023" s="2" t="s">
        <v>241</v>
      </c>
      <c r="Q4023" s="2" t="s">
        <v>12731</v>
      </c>
      <c r="R4023" t="str">
        <f>IFERROR(INDEX(ReadySub!$A$2:$A$1153, MATCH(T4023, ReadySub!$Q$2:$Q$1153, 0)), "")</f>
        <v/>
      </c>
      <c r="S4023" s="2" t="str">
        <f t="shared" si="186"/>
        <v>L3R 9R4_455_MARKHAM</v>
      </c>
      <c r="T4023" s="2" t="str">
        <f t="shared" si="187"/>
        <v>L3R 9R4_455 COCHRANE DR_MARKHAM</v>
      </c>
      <c r="U4023" s="12" t="str">
        <f t="shared" si="188"/>
        <v>DR</v>
      </c>
    </row>
    <row r="4024" spans="1:21" ht="13" x14ac:dyDescent="0.25">
      <c r="A4024" s="9">
        <v>45777</v>
      </c>
      <c r="B4024" s="2" t="s">
        <v>12732</v>
      </c>
      <c r="C4024" s="2" t="s">
        <v>18</v>
      </c>
      <c r="D4024" s="2" t="s">
        <v>31</v>
      </c>
      <c r="E4024" s="2" t="s">
        <v>182</v>
      </c>
      <c r="F4024" s="2" t="s">
        <v>12733</v>
      </c>
      <c r="G4024" s="2">
        <v>56337</v>
      </c>
      <c r="H4024" s="2" t="s">
        <v>53</v>
      </c>
      <c r="I4024" s="1">
        <v>42366</v>
      </c>
      <c r="J4024" s="2" t="s">
        <v>23</v>
      </c>
      <c r="K4024" s="2"/>
      <c r="L4024" s="2" t="s">
        <v>24</v>
      </c>
      <c r="M4024" s="2">
        <v>76</v>
      </c>
      <c r="N4024" s="2" t="s">
        <v>12734</v>
      </c>
      <c r="O4024" s="2" t="s">
        <v>92</v>
      </c>
      <c r="P4024" s="2" t="s">
        <v>241</v>
      </c>
      <c r="Q4024" s="2" t="s">
        <v>12735</v>
      </c>
      <c r="R4024" t="str">
        <f>IFERROR(INDEX(ReadySub!$A$2:$A$1153, MATCH(T4024, ReadySub!$Q$2:$Q$1153, 0)), "")</f>
        <v/>
      </c>
      <c r="S4024" s="2" t="str">
        <f t="shared" si="186"/>
        <v>L3R 0V3_76_MARKHAM</v>
      </c>
      <c r="T4024" s="2" t="str">
        <f t="shared" si="187"/>
        <v>L3R 0V3_76 AMARILLO AVE_MARKHAM</v>
      </c>
      <c r="U4024" s="12" t="str">
        <f t="shared" si="188"/>
        <v>AVE</v>
      </c>
    </row>
    <row r="4025" spans="1:21" ht="13" x14ac:dyDescent="0.25">
      <c r="A4025" s="9">
        <v>45777</v>
      </c>
      <c r="B4025" s="2" t="s">
        <v>12736</v>
      </c>
      <c r="C4025" s="2" t="s">
        <v>18</v>
      </c>
      <c r="D4025" s="2" t="s">
        <v>51</v>
      </c>
      <c r="E4025" s="2" t="s">
        <v>52</v>
      </c>
      <c r="F4025" s="2" t="s">
        <v>12737</v>
      </c>
      <c r="G4025" s="2">
        <v>56339</v>
      </c>
      <c r="H4025" s="2" t="s">
        <v>45</v>
      </c>
      <c r="I4025" s="1">
        <v>42367</v>
      </c>
      <c r="J4025" s="2" t="s">
        <v>23</v>
      </c>
      <c r="K4025" s="2"/>
      <c r="L4025" s="2" t="s">
        <v>24</v>
      </c>
      <c r="M4025" s="2">
        <v>301</v>
      </c>
      <c r="N4025" s="2" t="s">
        <v>2025</v>
      </c>
      <c r="O4025" s="2" t="s">
        <v>36</v>
      </c>
      <c r="P4025" s="2" t="s">
        <v>221</v>
      </c>
      <c r="Q4025" s="2" t="s">
        <v>12738</v>
      </c>
      <c r="R4025" t="str">
        <f>IFERROR(INDEX(ReadySub!$A$2:$A$1153, MATCH(T4025, ReadySub!$Q$2:$Q$1153, 0)), "")</f>
        <v/>
      </c>
      <c r="S4025" s="2" t="str">
        <f t="shared" si="186"/>
        <v>L1N 4P9_301_WHITBY</v>
      </c>
      <c r="T4025" s="2" t="str">
        <f t="shared" si="187"/>
        <v>L1N 4P9_301 BYRON ST_WHITBY</v>
      </c>
      <c r="U4025" s="12" t="str">
        <f t="shared" si="188"/>
        <v>ST</v>
      </c>
    </row>
    <row r="4026" spans="1:21" ht="13" x14ac:dyDescent="0.25">
      <c r="A4026" s="9">
        <v>45777</v>
      </c>
      <c r="B4026" s="2" t="s">
        <v>12706</v>
      </c>
      <c r="C4026" s="2" t="s">
        <v>18</v>
      </c>
      <c r="D4026" s="2" t="s">
        <v>31</v>
      </c>
      <c r="E4026" s="2" t="s">
        <v>182</v>
      </c>
      <c r="F4026" s="2" t="s">
        <v>12706</v>
      </c>
      <c r="G4026" s="2">
        <v>56341</v>
      </c>
      <c r="H4026" s="2" t="s">
        <v>45</v>
      </c>
      <c r="I4026" s="1">
        <v>42367</v>
      </c>
      <c r="J4026" s="2" t="s">
        <v>23</v>
      </c>
      <c r="K4026" s="2"/>
      <c r="L4026" s="2" t="s">
        <v>24</v>
      </c>
      <c r="M4026" s="2">
        <v>18</v>
      </c>
      <c r="N4026" s="2" t="s">
        <v>8004</v>
      </c>
      <c r="O4026" s="2" t="s">
        <v>92</v>
      </c>
      <c r="P4026" s="2" t="s">
        <v>194</v>
      </c>
      <c r="Q4026" s="2" t="s">
        <v>12739</v>
      </c>
      <c r="R4026" t="str">
        <f>IFERROR(INDEX(ReadySub!$A$2:$A$1153, MATCH(T4026, ReadySub!$Q$2:$Q$1153, 0)), "")</f>
        <v/>
      </c>
      <c r="S4026" s="2" t="str">
        <f t="shared" si="186"/>
        <v>L4J 8C8_18_THORNHILL</v>
      </c>
      <c r="T4026" s="2" t="str">
        <f t="shared" si="187"/>
        <v>L4J 8C8_18 ATKINSON AVE_THORNHILL</v>
      </c>
      <c r="U4026" s="12" t="str">
        <f t="shared" si="188"/>
        <v>AVE</v>
      </c>
    </row>
    <row r="4027" spans="1:21" ht="13" x14ac:dyDescent="0.25">
      <c r="A4027" s="9">
        <v>45777</v>
      </c>
      <c r="B4027" s="2" t="s">
        <v>12726</v>
      </c>
      <c r="C4027" s="2" t="s">
        <v>18</v>
      </c>
      <c r="D4027" s="2" t="s">
        <v>51</v>
      </c>
      <c r="E4027" s="2" t="s">
        <v>52</v>
      </c>
      <c r="F4027" s="2" t="s">
        <v>12740</v>
      </c>
      <c r="G4027" s="2">
        <v>56342</v>
      </c>
      <c r="H4027" s="2" t="s">
        <v>120</v>
      </c>
      <c r="I4027" s="1">
        <v>42367</v>
      </c>
      <c r="J4027" s="2" t="s">
        <v>23</v>
      </c>
      <c r="K4027" s="2"/>
      <c r="L4027" s="2" t="s">
        <v>24</v>
      </c>
      <c r="M4027" s="2">
        <v>3600</v>
      </c>
      <c r="N4027" s="2" t="s">
        <v>11492</v>
      </c>
      <c r="O4027" s="2" t="s">
        <v>26</v>
      </c>
      <c r="P4027" s="2" t="s">
        <v>72</v>
      </c>
      <c r="Q4027" s="2" t="s">
        <v>12741</v>
      </c>
      <c r="R4027" t="str">
        <f>IFERROR(INDEX(ReadySub!$A$2:$A$1153, MATCH(T4027, ReadySub!$Q$2:$Q$1153, 0)), "")</f>
        <v/>
      </c>
      <c r="S4027" s="2" t="str">
        <f t="shared" si="186"/>
        <v>L1X 2W3_3600_PICKERING</v>
      </c>
      <c r="T4027" s="2" t="str">
        <f t="shared" si="187"/>
        <v>L1X 2W3_3600 LAKE RIDGE RD_PICKERING</v>
      </c>
      <c r="U4027" s="12" t="str">
        <f t="shared" si="188"/>
        <v>RD</v>
      </c>
    </row>
    <row r="4028" spans="1:21" ht="13" x14ac:dyDescent="0.25">
      <c r="A4028" s="9">
        <v>45777</v>
      </c>
      <c r="B4028" s="2" t="s">
        <v>12717</v>
      </c>
      <c r="C4028" s="2" t="s">
        <v>18</v>
      </c>
      <c r="D4028" s="2" t="s">
        <v>89</v>
      </c>
      <c r="E4028" s="2" t="s">
        <v>598</v>
      </c>
      <c r="F4028" s="2" t="s">
        <v>12718</v>
      </c>
      <c r="G4028" s="2">
        <v>56344</v>
      </c>
      <c r="H4028" s="2" t="s">
        <v>66</v>
      </c>
      <c r="I4028" s="1">
        <v>42367</v>
      </c>
      <c r="J4028" s="2" t="s">
        <v>23</v>
      </c>
      <c r="K4028" s="2"/>
      <c r="L4028" s="2" t="s">
        <v>24</v>
      </c>
      <c r="M4028" s="2">
        <v>1200</v>
      </c>
      <c r="N4028" s="2" t="s">
        <v>5529</v>
      </c>
      <c r="O4028" s="2" t="s">
        <v>47</v>
      </c>
      <c r="P4028" s="2" t="s">
        <v>601</v>
      </c>
      <c r="Q4028" s="2" t="s">
        <v>12742</v>
      </c>
      <c r="R4028" t="str">
        <f>IFERROR(INDEX(ReadySub!$A$2:$A$1153, MATCH(T4028, ReadySub!$Q$2:$Q$1153, 0)), "")</f>
        <v/>
      </c>
      <c r="S4028" s="2" t="str">
        <f t="shared" si="186"/>
        <v>L5H 4C7_1200_MISSISSAUGA</v>
      </c>
      <c r="T4028" s="2" t="str">
        <f t="shared" si="187"/>
        <v>L5H 4C7_1200 VANIER DR_MISSISSAUGA</v>
      </c>
      <c r="U4028" s="12" t="str">
        <f t="shared" si="188"/>
        <v>DR</v>
      </c>
    </row>
    <row r="4029" spans="1:21" ht="13" x14ac:dyDescent="0.25">
      <c r="A4029" s="9">
        <v>45777</v>
      </c>
      <c r="B4029" s="2" t="s">
        <v>12744</v>
      </c>
      <c r="C4029" s="2" t="s">
        <v>18</v>
      </c>
      <c r="D4029" s="2" t="s">
        <v>31</v>
      </c>
      <c r="E4029" s="2" t="s">
        <v>182</v>
      </c>
      <c r="F4029" s="2" t="s">
        <v>12745</v>
      </c>
      <c r="G4029" s="2">
        <v>56346</v>
      </c>
      <c r="H4029" s="2" t="s">
        <v>120</v>
      </c>
      <c r="I4029" s="1">
        <v>42367</v>
      </c>
      <c r="J4029" s="2" t="s">
        <v>23</v>
      </c>
      <c r="K4029" s="2"/>
      <c r="L4029" s="2" t="s">
        <v>24</v>
      </c>
      <c r="M4029" s="2">
        <v>1100</v>
      </c>
      <c r="N4029" s="2" t="s">
        <v>12746</v>
      </c>
      <c r="O4029" s="2"/>
      <c r="P4029" s="2" t="s">
        <v>241</v>
      </c>
      <c r="Q4029" s="2" t="s">
        <v>12747</v>
      </c>
      <c r="R4029" t="str">
        <f>IFERROR(INDEX(ReadySub!$A$2:$A$1153, MATCH(T4029, ReadySub!$Q$2:$Q$1153, 0)), "")</f>
        <v/>
      </c>
      <c r="S4029" s="2" t="str">
        <f t="shared" si="186"/>
        <v>L3R 0Z4_1100_MARKHAM</v>
      </c>
      <c r="T4029" s="2" t="str">
        <f t="shared" si="187"/>
        <v>L3R 0Z4_1100 DENISON STREET 0_MARKHAM</v>
      </c>
      <c r="U4029" s="12">
        <f t="shared" si="188"/>
        <v>0</v>
      </c>
    </row>
    <row r="4030" spans="1:21" ht="13" x14ac:dyDescent="0.25">
      <c r="A4030" s="9">
        <v>45777</v>
      </c>
      <c r="B4030" s="2" t="s">
        <v>12416</v>
      </c>
      <c r="C4030" s="2" t="s">
        <v>18</v>
      </c>
      <c r="D4030" s="2" t="s">
        <v>31</v>
      </c>
      <c r="E4030" s="2" t="s">
        <v>43</v>
      </c>
      <c r="F4030" s="2" t="s">
        <v>12748</v>
      </c>
      <c r="G4030" s="2">
        <v>56347</v>
      </c>
      <c r="H4030" s="2" t="s">
        <v>45</v>
      </c>
      <c r="I4030" s="1">
        <v>42367</v>
      </c>
      <c r="J4030" s="2" t="s">
        <v>23</v>
      </c>
      <c r="K4030" s="2"/>
      <c r="L4030" s="2" t="s">
        <v>24</v>
      </c>
      <c r="M4030" s="2">
        <v>2247</v>
      </c>
      <c r="N4030" s="2" t="s">
        <v>6974</v>
      </c>
      <c r="O4030" s="2" t="s">
        <v>491</v>
      </c>
      <c r="P4030" s="2" t="s">
        <v>8492</v>
      </c>
      <c r="Q4030" s="2" t="s">
        <v>12749</v>
      </c>
      <c r="R4030" t="str">
        <f>IFERROR(INDEX(ReadySub!$A$2:$A$1153, MATCH(T4030, ReadySub!$Q$2:$Q$1153, 0)), "")</f>
        <v/>
      </c>
      <c r="S4030" s="2" t="str">
        <f t="shared" si="186"/>
        <v>K9J 6X7_2247_OTONABEE</v>
      </c>
      <c r="T4030" s="2" t="str">
        <f t="shared" si="187"/>
        <v>K9J 6X7_2247 BURNHAM LINE_OTONABEE</v>
      </c>
      <c r="U4030" s="12" t="str">
        <f t="shared" si="188"/>
        <v>Line</v>
      </c>
    </row>
    <row r="4031" spans="1:21" ht="13" x14ac:dyDescent="0.25">
      <c r="A4031" s="9">
        <v>45777</v>
      </c>
      <c r="B4031" s="2" t="s">
        <v>209</v>
      </c>
      <c r="C4031" s="2" t="s">
        <v>18</v>
      </c>
      <c r="D4031" s="2" t="s">
        <v>19</v>
      </c>
      <c r="E4031" s="2" t="s">
        <v>168</v>
      </c>
      <c r="F4031" s="2" t="s">
        <v>12750</v>
      </c>
      <c r="G4031" s="2">
        <v>56348</v>
      </c>
      <c r="H4031" s="2" t="s">
        <v>104</v>
      </c>
      <c r="I4031" s="1">
        <v>42367</v>
      </c>
      <c r="J4031" s="2" t="s">
        <v>23</v>
      </c>
      <c r="K4031" s="2"/>
      <c r="L4031" s="2" t="s">
        <v>24</v>
      </c>
      <c r="M4031" s="2">
        <v>211</v>
      </c>
      <c r="N4031" s="2" t="s">
        <v>12470</v>
      </c>
      <c r="O4031" s="2" t="s">
        <v>47</v>
      </c>
      <c r="P4031" s="2" t="s">
        <v>211</v>
      </c>
      <c r="Q4031" s="2" t="s">
        <v>12751</v>
      </c>
      <c r="R4031" t="str">
        <f>IFERROR(INDEX(ReadySub!$A$2:$A$1153, MATCH(T4031, ReadySub!$Q$2:$Q$1153, 0)), "")</f>
        <v/>
      </c>
      <c r="S4031" s="2" t="str">
        <f t="shared" si="186"/>
        <v>L3Z 0B9_211_BRADFORD</v>
      </c>
      <c r="T4031" s="2" t="str">
        <f t="shared" si="187"/>
        <v>L3Z 0B9_211 WEST PARK DR_BRADFORD</v>
      </c>
      <c r="U4031" s="12" t="str">
        <f t="shared" si="188"/>
        <v>DR</v>
      </c>
    </row>
    <row r="4032" spans="1:21" ht="13" x14ac:dyDescent="0.25">
      <c r="A4032" s="9">
        <v>45777</v>
      </c>
      <c r="B4032" s="2" t="s">
        <v>12752</v>
      </c>
      <c r="C4032" s="2" t="s">
        <v>18</v>
      </c>
      <c r="D4032" s="2" t="s">
        <v>31</v>
      </c>
      <c r="E4032" s="2" t="s">
        <v>182</v>
      </c>
      <c r="F4032" s="2" t="s">
        <v>12753</v>
      </c>
      <c r="G4032" s="2">
        <v>56349</v>
      </c>
      <c r="H4032" s="2" t="s">
        <v>66</v>
      </c>
      <c r="I4032" s="1">
        <v>42367</v>
      </c>
      <c r="J4032" s="2" t="s">
        <v>23</v>
      </c>
      <c r="K4032" s="2"/>
      <c r="L4032" s="2" t="s">
        <v>24</v>
      </c>
      <c r="M4032" s="2">
        <v>4277</v>
      </c>
      <c r="N4032" s="2" t="s">
        <v>1369</v>
      </c>
      <c r="O4032" s="2" t="s">
        <v>92</v>
      </c>
      <c r="P4032" s="2" t="s">
        <v>1400</v>
      </c>
      <c r="Q4032" s="2" t="s">
        <v>12754</v>
      </c>
      <c r="R4032" t="str">
        <f>IFERROR(INDEX(ReadySub!$A$2:$A$1153, MATCH(T4032, ReadySub!$Q$2:$Q$1153, 0)), "")</f>
        <v/>
      </c>
      <c r="S4032" s="2" t="str">
        <f t="shared" si="186"/>
        <v>L3R 0J2_4277_UNIONVILLE</v>
      </c>
      <c r="T4032" s="2" t="str">
        <f t="shared" si="187"/>
        <v>L3R 0J2_4277 14TH AVE_UNIONVILLE</v>
      </c>
      <c r="U4032" s="12" t="str">
        <f t="shared" si="188"/>
        <v>AVE</v>
      </c>
    </row>
    <row r="4033" spans="1:21" ht="13" x14ac:dyDescent="0.25">
      <c r="A4033" s="9">
        <v>45777</v>
      </c>
      <c r="B4033" s="2" t="s">
        <v>12755</v>
      </c>
      <c r="C4033" s="2" t="s">
        <v>18</v>
      </c>
      <c r="D4033" s="2" t="s">
        <v>51</v>
      </c>
      <c r="E4033" s="2" t="s">
        <v>90</v>
      </c>
      <c r="F4033" s="2" t="s">
        <v>12756</v>
      </c>
      <c r="G4033" s="2">
        <v>56350</v>
      </c>
      <c r="H4033" s="2" t="s">
        <v>120</v>
      </c>
      <c r="I4033" s="1">
        <v>42367</v>
      </c>
      <c r="J4033" s="2" t="s">
        <v>23</v>
      </c>
      <c r="K4033" s="2"/>
      <c r="L4033" s="2" t="s">
        <v>12757</v>
      </c>
      <c r="M4033" s="2">
        <v>45</v>
      </c>
      <c r="N4033" s="2" t="s">
        <v>12758</v>
      </c>
      <c r="O4033" s="2" t="s">
        <v>1062</v>
      </c>
      <c r="P4033" s="2" t="s">
        <v>93</v>
      </c>
      <c r="Q4033" s="2" t="s">
        <v>12759</v>
      </c>
      <c r="R4033" t="str">
        <f>IFERROR(INDEX(ReadySub!$A$2:$A$1153, MATCH(T4033, ReadySub!$Q$2:$Q$1153, 0)), "")</f>
        <v/>
      </c>
      <c r="S4033" s="2" t="str">
        <f t="shared" si="186"/>
        <v>M2J 4Y4_45_TORONTO</v>
      </c>
      <c r="T4033" s="2" t="str">
        <f t="shared" si="187"/>
        <v>M2J 4Y4_45 HALLCROWN PL_TORONTO</v>
      </c>
      <c r="U4033" s="12" t="str">
        <f t="shared" si="188"/>
        <v>PL</v>
      </c>
    </row>
    <row r="4034" spans="1:21" ht="13" x14ac:dyDescent="0.25">
      <c r="A4034" s="9">
        <v>45777</v>
      </c>
      <c r="B4034" s="2" t="s">
        <v>12760</v>
      </c>
      <c r="C4034" s="2" t="s">
        <v>18</v>
      </c>
      <c r="D4034" s="2" t="s">
        <v>51</v>
      </c>
      <c r="E4034" s="2" t="s">
        <v>90</v>
      </c>
      <c r="F4034" s="2" t="s">
        <v>12761</v>
      </c>
      <c r="G4034" s="2">
        <v>56351</v>
      </c>
      <c r="H4034" s="2" t="s">
        <v>66</v>
      </c>
      <c r="I4034" s="1">
        <v>42367</v>
      </c>
      <c r="J4034" s="2" t="s">
        <v>23</v>
      </c>
      <c r="K4034" s="2"/>
      <c r="L4034" s="2" t="s">
        <v>24</v>
      </c>
      <c r="M4034" s="2">
        <v>1080</v>
      </c>
      <c r="N4034" s="2" t="s">
        <v>282</v>
      </c>
      <c r="O4034" s="2" t="s">
        <v>92</v>
      </c>
      <c r="P4034" s="2" t="s">
        <v>93</v>
      </c>
      <c r="Q4034" s="2" t="s">
        <v>12762</v>
      </c>
      <c r="R4034" t="str">
        <f>IFERROR(INDEX(ReadySub!$A$2:$A$1153, MATCH(T4034, ReadySub!$Q$2:$Q$1153, 0)), "")</f>
        <v/>
      </c>
      <c r="S4034" s="2" t="str">
        <f t="shared" ref="S4034:S4097" si="189">UPPER(TRIM(Q4034))&amp;"_"&amp;UPPER(TRIM(M4034))&amp;"_"&amp;UPPER(TRIM(P4034))</f>
        <v>M2J 2X2_1080_TORONTO</v>
      </c>
      <c r="T4034" s="2" t="str">
        <f t="shared" ref="T4034:T4097" si="190">UPPER(TRIM(Q4034))&amp;"_"&amp;UPPER(TRIM(M4034&amp;" "&amp;N4034&amp;" "&amp;U4034))&amp;"_"&amp;UPPER(TRIM(P4034))</f>
        <v>M2J 2X2_1080 FINCH AVE_TORONTO</v>
      </c>
      <c r="U4034" s="12" t="str">
        <f t="shared" ref="U4034:U4097" si="191">IF(O4034="STREET","ST",IF(O4034="AVENUE","AVE",IF(O4034="DRIVE","DR",IF(O4034="ROAD","RD",IF(O4034="CRESCENT","CRES",IF(O4034="BOULEVARD","BLVD",IF(O4034="PLACE","PL",IF(O4034="COURT","CRT",O4034))))))))</f>
        <v>AVE</v>
      </c>
    </row>
    <row r="4035" spans="1:21" ht="13" x14ac:dyDescent="0.25">
      <c r="A4035" s="9">
        <v>45777</v>
      </c>
      <c r="B4035" s="2" t="s">
        <v>12763</v>
      </c>
      <c r="C4035" s="2" t="s">
        <v>18</v>
      </c>
      <c r="D4035" s="2" t="s">
        <v>58</v>
      </c>
      <c r="E4035" s="2" t="s">
        <v>80</v>
      </c>
      <c r="F4035" s="2" t="s">
        <v>12764</v>
      </c>
      <c r="G4035" s="2">
        <v>56352</v>
      </c>
      <c r="H4035" s="2" t="s">
        <v>45</v>
      </c>
      <c r="I4035" s="1">
        <v>42367</v>
      </c>
      <c r="J4035" s="2" t="s">
        <v>23</v>
      </c>
      <c r="K4035" s="2"/>
      <c r="L4035" s="2" t="s">
        <v>24</v>
      </c>
      <c r="M4035" s="2">
        <v>1976</v>
      </c>
      <c r="N4035" s="2" t="s">
        <v>12765</v>
      </c>
      <c r="O4035" s="2" t="s">
        <v>26</v>
      </c>
      <c r="P4035" s="2" t="s">
        <v>82</v>
      </c>
      <c r="Q4035" s="2" t="s">
        <v>12766</v>
      </c>
      <c r="R4035" t="str">
        <f>IFERROR(INDEX(ReadySub!$A$2:$A$1153, MATCH(T4035, ReadySub!$Q$2:$Q$1153, 0)), "")</f>
        <v/>
      </c>
      <c r="S4035" s="2" t="str">
        <f t="shared" si="189"/>
        <v>L0R 1P0_1976_HAMILTON</v>
      </c>
      <c r="T4035" s="2" t="str">
        <f t="shared" si="190"/>
        <v>L0R 1P0_1976 RYMAL RD_HAMILTON</v>
      </c>
      <c r="U4035" s="12" t="str">
        <f t="shared" si="191"/>
        <v>RD</v>
      </c>
    </row>
    <row r="4036" spans="1:21" ht="13" x14ac:dyDescent="0.25">
      <c r="A4036" s="9">
        <v>45777</v>
      </c>
      <c r="B4036" s="2" t="s">
        <v>12768</v>
      </c>
      <c r="C4036" s="2" t="s">
        <v>18</v>
      </c>
      <c r="D4036" s="2" t="s">
        <v>31</v>
      </c>
      <c r="E4036" s="2" t="s">
        <v>182</v>
      </c>
      <c r="F4036" s="2" t="s">
        <v>12769</v>
      </c>
      <c r="G4036" s="2">
        <v>56354</v>
      </c>
      <c r="H4036" s="2" t="s">
        <v>66</v>
      </c>
      <c r="I4036" s="1">
        <v>42367</v>
      </c>
      <c r="J4036" s="2" t="s">
        <v>23</v>
      </c>
      <c r="K4036" s="2"/>
      <c r="L4036" s="2" t="s">
        <v>24</v>
      </c>
      <c r="M4036" s="2">
        <v>4484</v>
      </c>
      <c r="N4036" s="2" t="s">
        <v>1748</v>
      </c>
      <c r="O4036" s="2" t="s">
        <v>92</v>
      </c>
      <c r="P4036" s="2" t="s">
        <v>241</v>
      </c>
      <c r="Q4036" s="2" t="s">
        <v>12770</v>
      </c>
      <c r="R4036" t="str">
        <f>IFERROR(INDEX(ReadySub!$A$2:$A$1153, MATCH(T4036, ReadySub!$Q$2:$Q$1153, 0)), "")</f>
        <v/>
      </c>
      <c r="S4036" s="2" t="str">
        <f t="shared" si="189"/>
        <v>L3R 0M1_4484_MARKHAM</v>
      </c>
      <c r="T4036" s="2" t="str">
        <f t="shared" si="190"/>
        <v>L3R 0M1_4484 16TH AVE_MARKHAM</v>
      </c>
      <c r="U4036" s="12" t="str">
        <f t="shared" si="191"/>
        <v>AVE</v>
      </c>
    </row>
    <row r="4037" spans="1:21" ht="13" x14ac:dyDescent="0.25">
      <c r="A4037" s="9">
        <v>45777</v>
      </c>
      <c r="B4037" s="2" t="s">
        <v>857</v>
      </c>
      <c r="C4037" s="2" t="s">
        <v>18</v>
      </c>
      <c r="D4037" s="2" t="s">
        <v>150</v>
      </c>
      <c r="E4037" s="2" t="s">
        <v>162</v>
      </c>
      <c r="F4037" s="2" t="s">
        <v>12771</v>
      </c>
      <c r="G4037" s="2">
        <v>56355</v>
      </c>
      <c r="H4037" s="2" t="s">
        <v>120</v>
      </c>
      <c r="I4037" s="1">
        <v>42367</v>
      </c>
      <c r="J4037" s="2" t="s">
        <v>23</v>
      </c>
      <c r="K4037" s="2"/>
      <c r="L4037" s="2" t="s">
        <v>172</v>
      </c>
      <c r="M4037" s="2">
        <v>720</v>
      </c>
      <c r="N4037" s="2" t="s">
        <v>9694</v>
      </c>
      <c r="O4037" s="2" t="s">
        <v>736</v>
      </c>
      <c r="P4037" s="2" t="s">
        <v>860</v>
      </c>
      <c r="Q4037" s="2" t="s">
        <v>9695</v>
      </c>
      <c r="R4037" t="str">
        <f>IFERROR(INDEX(ReadySub!$A$2:$A$1153, MATCH(T4037, ReadySub!$Q$2:$Q$1153, 0)), "")</f>
        <v/>
      </c>
      <c r="S4037" s="2" t="str">
        <f t="shared" si="189"/>
        <v>K4A 1L8_720_ORLÉANS</v>
      </c>
      <c r="T4037" s="2" t="str">
        <f t="shared" si="190"/>
        <v>K4A 1L8_720 MERKLEY PROMENADE_ORLÉANS</v>
      </c>
      <c r="U4037" s="12" t="str">
        <f t="shared" si="191"/>
        <v>Promenade</v>
      </c>
    </row>
    <row r="4038" spans="1:21" ht="13" x14ac:dyDescent="0.25">
      <c r="A4038" s="9">
        <v>45777</v>
      </c>
      <c r="B4038" s="2" t="s">
        <v>12772</v>
      </c>
      <c r="C4038" s="2" t="s">
        <v>18</v>
      </c>
      <c r="D4038" s="2" t="s">
        <v>58</v>
      </c>
      <c r="E4038" s="2" t="s">
        <v>603</v>
      </c>
      <c r="F4038" s="2" t="s">
        <v>11553</v>
      </c>
      <c r="G4038" s="2">
        <v>56356</v>
      </c>
      <c r="H4038" s="2" t="s">
        <v>53</v>
      </c>
      <c r="I4038" s="1">
        <v>42368</v>
      </c>
      <c r="J4038" s="2" t="s">
        <v>23</v>
      </c>
      <c r="K4038" s="2"/>
      <c r="L4038" s="2" t="s">
        <v>24</v>
      </c>
      <c r="M4038" s="2">
        <v>801</v>
      </c>
      <c r="N4038" s="2" t="s">
        <v>3427</v>
      </c>
      <c r="O4038" s="2" t="s">
        <v>26</v>
      </c>
      <c r="P4038" s="2" t="s">
        <v>886</v>
      </c>
      <c r="Q4038" s="2" t="s">
        <v>12773</v>
      </c>
      <c r="R4038" t="str">
        <f>IFERROR(INDEX(ReadySub!$A$2:$A$1153, MATCH(T4038, ReadySub!$Q$2:$Q$1153, 0)), "")</f>
        <v/>
      </c>
      <c r="S4038" s="2" t="str">
        <f t="shared" si="189"/>
        <v>L7P 5B6_801_BURLINGTON</v>
      </c>
      <c r="T4038" s="2" t="str">
        <f t="shared" si="190"/>
        <v>L7P 5B6_801 NORTH SERVICE RD_BURLINGTON</v>
      </c>
      <c r="U4038" s="12" t="str">
        <f t="shared" si="191"/>
        <v>RD</v>
      </c>
    </row>
    <row r="4039" spans="1:21" ht="13" x14ac:dyDescent="0.25">
      <c r="A4039" s="9">
        <v>45777</v>
      </c>
      <c r="B4039" s="2" t="s">
        <v>12774</v>
      </c>
      <c r="C4039" s="2" t="s">
        <v>18</v>
      </c>
      <c r="D4039" s="2" t="s">
        <v>89</v>
      </c>
      <c r="E4039" s="2" t="s">
        <v>598</v>
      </c>
      <c r="F4039" s="2" t="s">
        <v>12775</v>
      </c>
      <c r="G4039" s="2">
        <v>56358</v>
      </c>
      <c r="H4039" s="2" t="s">
        <v>66</v>
      </c>
      <c r="I4039" s="1">
        <v>42368</v>
      </c>
      <c r="J4039" s="2" t="s">
        <v>23</v>
      </c>
      <c r="K4039" s="2"/>
      <c r="L4039" s="2" t="s">
        <v>24</v>
      </c>
      <c r="M4039" s="2">
        <v>8525</v>
      </c>
      <c r="N4039" s="2" t="s">
        <v>11955</v>
      </c>
      <c r="O4039" s="2" t="s">
        <v>26</v>
      </c>
      <c r="P4039" s="2" t="s">
        <v>911</v>
      </c>
      <c r="Q4039" s="2" t="s">
        <v>12776</v>
      </c>
      <c r="R4039" t="str">
        <f>IFERROR(INDEX(ReadySub!$A$2:$A$1153, MATCH(T4039, ReadySub!$Q$2:$Q$1153, 0)), "")</f>
        <v/>
      </c>
      <c r="S4039" s="2" t="str">
        <f t="shared" si="189"/>
        <v>L6T 5K4_8525_BRAMPTON</v>
      </c>
      <c r="T4039" s="2" t="str">
        <f t="shared" si="190"/>
        <v>L6T 5K4_8525 TORBRAM RD_BRAMPTON</v>
      </c>
      <c r="U4039" s="12" t="str">
        <f t="shared" si="191"/>
        <v>RD</v>
      </c>
    </row>
    <row r="4040" spans="1:21" ht="13" x14ac:dyDescent="0.25">
      <c r="A4040" s="9">
        <v>45777</v>
      </c>
      <c r="B4040" s="2" t="s">
        <v>12772</v>
      </c>
      <c r="C4040" s="2" t="s">
        <v>18</v>
      </c>
      <c r="D4040" s="2" t="s">
        <v>58</v>
      </c>
      <c r="E4040" s="2" t="s">
        <v>603</v>
      </c>
      <c r="F4040" s="2" t="s">
        <v>11553</v>
      </c>
      <c r="G4040" s="2">
        <v>56359</v>
      </c>
      <c r="H4040" s="2" t="s">
        <v>45</v>
      </c>
      <c r="I4040" s="1">
        <v>42368</v>
      </c>
      <c r="J4040" s="2" t="s">
        <v>23</v>
      </c>
      <c r="K4040" s="2"/>
      <c r="L4040" s="2" t="s">
        <v>24</v>
      </c>
      <c r="M4040" s="2">
        <v>3300</v>
      </c>
      <c r="N4040" s="2" t="s">
        <v>12777</v>
      </c>
      <c r="O4040" s="2"/>
      <c r="P4040" s="2" t="s">
        <v>606</v>
      </c>
      <c r="Q4040" s="2" t="s">
        <v>12778</v>
      </c>
      <c r="R4040" t="str">
        <f>IFERROR(INDEX(ReadySub!$A$2:$A$1153, MATCH(T4040, ReadySub!$Q$2:$Q$1153, 0)), "")</f>
        <v/>
      </c>
      <c r="S4040" s="2" t="str">
        <f t="shared" si="189"/>
        <v>L6H 7A8_3300_OAKVILLE</v>
      </c>
      <c r="T4040" s="2" t="str">
        <f t="shared" si="190"/>
        <v>L6H 7A8_3300 NINTH LINE 0_OAKVILLE</v>
      </c>
      <c r="U4040" s="12">
        <f t="shared" si="191"/>
        <v>0</v>
      </c>
    </row>
    <row r="4041" spans="1:21" ht="13" x14ac:dyDescent="0.25">
      <c r="A4041" s="9">
        <v>45777</v>
      </c>
      <c r="B4041" s="2" t="s">
        <v>12779</v>
      </c>
      <c r="C4041" s="2" t="s">
        <v>18</v>
      </c>
      <c r="D4041" s="2" t="s">
        <v>89</v>
      </c>
      <c r="E4041" s="2" t="s">
        <v>598</v>
      </c>
      <c r="F4041" s="2" t="s">
        <v>12780</v>
      </c>
      <c r="G4041" s="2">
        <v>56360</v>
      </c>
      <c r="H4041" s="2" t="s">
        <v>120</v>
      </c>
      <c r="I4041" s="1">
        <v>42368</v>
      </c>
      <c r="J4041" s="2" t="s">
        <v>23</v>
      </c>
      <c r="K4041" s="2"/>
      <c r="L4041" s="2" t="s">
        <v>24</v>
      </c>
      <c r="M4041" s="2">
        <v>964</v>
      </c>
      <c r="N4041" s="2" t="s">
        <v>12781</v>
      </c>
      <c r="O4041" s="2" t="s">
        <v>26</v>
      </c>
      <c r="P4041" s="2" t="s">
        <v>601</v>
      </c>
      <c r="Q4041" s="2" t="s">
        <v>12782</v>
      </c>
      <c r="R4041" t="str">
        <f>IFERROR(INDEX(ReadySub!$A$2:$A$1153, MATCH(T4041, ReadySub!$Q$2:$Q$1153, 0)), "")</f>
        <v/>
      </c>
      <c r="S4041" s="2" t="str">
        <f t="shared" si="189"/>
        <v>L5J 2S6_964_MISSISSAUGA</v>
      </c>
      <c r="T4041" s="2" t="str">
        <f t="shared" si="190"/>
        <v>L5J 2S6_964 MEADOW WOOD RD_MISSISSAUGA</v>
      </c>
      <c r="U4041" s="12" t="str">
        <f t="shared" si="191"/>
        <v>RD</v>
      </c>
    </row>
    <row r="4042" spans="1:21" ht="13" x14ac:dyDescent="0.25">
      <c r="A4042" s="9">
        <v>45777</v>
      </c>
      <c r="B4042" s="2" t="s">
        <v>12783</v>
      </c>
      <c r="C4042" s="2" t="s">
        <v>18</v>
      </c>
      <c r="D4042" s="2" t="s">
        <v>31</v>
      </c>
      <c r="E4042" s="2" t="s">
        <v>182</v>
      </c>
      <c r="F4042" s="2" t="s">
        <v>12784</v>
      </c>
      <c r="G4042" s="2">
        <v>56361</v>
      </c>
      <c r="H4042" s="2" t="s">
        <v>45</v>
      </c>
      <c r="I4042" s="1">
        <v>42368</v>
      </c>
      <c r="J4042" s="2" t="s">
        <v>23</v>
      </c>
      <c r="K4042" s="2"/>
      <c r="L4042" s="2" t="s">
        <v>24</v>
      </c>
      <c r="M4042" s="2">
        <v>330</v>
      </c>
      <c r="N4042" s="2" t="s">
        <v>12785</v>
      </c>
      <c r="O4042" s="2"/>
      <c r="P4042" s="2" t="s">
        <v>733</v>
      </c>
      <c r="Q4042" s="2" t="s">
        <v>12786</v>
      </c>
      <c r="R4042" t="str">
        <f>IFERROR(INDEX(ReadySub!$A$2:$A$1153, MATCH(T4042, ReadySub!$Q$2:$Q$1153, 0)), "")</f>
        <v/>
      </c>
      <c r="S4042" s="2" t="str">
        <f t="shared" si="189"/>
        <v>L4G 4C3_330_AURORA</v>
      </c>
      <c r="T4042" s="2" t="str">
        <f t="shared" si="190"/>
        <v>L4G 4C3_330 INDUSTRIAL PARKWAY N. 0_AURORA</v>
      </c>
      <c r="U4042" s="12">
        <f t="shared" si="191"/>
        <v>0</v>
      </c>
    </row>
    <row r="4043" spans="1:21" ht="13" x14ac:dyDescent="0.25">
      <c r="A4043" s="9">
        <v>45777</v>
      </c>
      <c r="B4043" s="2" t="s">
        <v>12768</v>
      </c>
      <c r="C4043" s="2" t="s">
        <v>18</v>
      </c>
      <c r="D4043" s="2" t="s">
        <v>31</v>
      </c>
      <c r="E4043" s="2" t="s">
        <v>182</v>
      </c>
      <c r="F4043" s="2" t="s">
        <v>12787</v>
      </c>
      <c r="G4043" s="2">
        <v>56362</v>
      </c>
      <c r="H4043" s="2" t="s">
        <v>66</v>
      </c>
      <c r="I4043" s="1">
        <v>42368</v>
      </c>
      <c r="J4043" s="2" t="s">
        <v>23</v>
      </c>
      <c r="K4043" s="2"/>
      <c r="L4043" s="2" t="s">
        <v>24</v>
      </c>
      <c r="M4043" s="2">
        <v>9400</v>
      </c>
      <c r="N4043" s="2" t="s">
        <v>237</v>
      </c>
      <c r="O4043" s="2" t="s">
        <v>26</v>
      </c>
      <c r="P4043" s="2" t="s">
        <v>241</v>
      </c>
      <c r="Q4043" s="2" t="s">
        <v>12788</v>
      </c>
      <c r="R4043" t="str">
        <f>IFERROR(INDEX(ReadySub!$A$2:$A$1153, MATCH(T4043, ReadySub!$Q$2:$Q$1153, 0)), "")</f>
        <v/>
      </c>
      <c r="S4043" s="2" t="str">
        <f t="shared" si="189"/>
        <v>L6C 1N6_9400_MARKHAM</v>
      </c>
      <c r="T4043" s="2" t="str">
        <f t="shared" si="190"/>
        <v>L6C 1N6_9400 KENNEDY RD_MARKHAM</v>
      </c>
      <c r="U4043" s="12" t="str">
        <f t="shared" si="191"/>
        <v>RD</v>
      </c>
    </row>
    <row r="4044" spans="1:21" ht="13" x14ac:dyDescent="0.25">
      <c r="A4044" s="9">
        <v>45777</v>
      </c>
      <c r="B4044" s="2" t="s">
        <v>12789</v>
      </c>
      <c r="C4044" s="2" t="s">
        <v>18</v>
      </c>
      <c r="D4044" s="2" t="s">
        <v>51</v>
      </c>
      <c r="E4044" s="2" t="s">
        <v>90</v>
      </c>
      <c r="F4044" s="2" t="s">
        <v>12790</v>
      </c>
      <c r="G4044" s="2">
        <v>56363</v>
      </c>
      <c r="H4044" s="2" t="s">
        <v>53</v>
      </c>
      <c r="I4044" s="1">
        <v>42368</v>
      </c>
      <c r="J4044" s="2" t="s">
        <v>23</v>
      </c>
      <c r="K4044" s="2"/>
      <c r="L4044" s="2" t="s">
        <v>24</v>
      </c>
      <c r="M4044" s="2">
        <v>515</v>
      </c>
      <c r="N4044" s="2" t="s">
        <v>2003</v>
      </c>
      <c r="O4044" s="2" t="s">
        <v>92</v>
      </c>
      <c r="P4044" s="2" t="s">
        <v>93</v>
      </c>
      <c r="Q4044" s="2" t="s">
        <v>12791</v>
      </c>
      <c r="R4044" t="str">
        <f>IFERROR(INDEX(ReadySub!$A$2:$A$1153, MATCH(T4044, ReadySub!$Q$2:$Q$1153, 0)), "")</f>
        <v/>
      </c>
      <c r="S4044" s="2" t="str">
        <f t="shared" si="189"/>
        <v>M4K 2N6_515_TORONTO</v>
      </c>
      <c r="T4044" s="2" t="str">
        <f t="shared" si="190"/>
        <v>M4K 2N6_515 BROADVIEW AVE_TORONTO</v>
      </c>
      <c r="U4044" s="12" t="str">
        <f t="shared" si="191"/>
        <v>AVE</v>
      </c>
    </row>
    <row r="4045" spans="1:21" ht="13" x14ac:dyDescent="0.25">
      <c r="A4045" s="9">
        <v>45777</v>
      </c>
      <c r="B4045" s="2" t="s">
        <v>12794</v>
      </c>
      <c r="C4045" s="2" t="s">
        <v>18</v>
      </c>
      <c r="D4045" s="2" t="s">
        <v>51</v>
      </c>
      <c r="E4045" s="2" t="s">
        <v>52</v>
      </c>
      <c r="F4045" s="2" t="s">
        <v>12795</v>
      </c>
      <c r="G4045" s="2">
        <v>56366</v>
      </c>
      <c r="H4045" s="2" t="s">
        <v>66</v>
      </c>
      <c r="I4045" s="1">
        <v>42369</v>
      </c>
      <c r="J4045" s="2" t="s">
        <v>23</v>
      </c>
      <c r="K4045" s="2"/>
      <c r="L4045" s="2" t="s">
        <v>24</v>
      </c>
      <c r="M4045" s="2">
        <v>23</v>
      </c>
      <c r="N4045" s="2" t="s">
        <v>227</v>
      </c>
      <c r="O4045" s="2" t="s">
        <v>36</v>
      </c>
      <c r="P4045" s="2" t="s">
        <v>55</v>
      </c>
      <c r="Q4045" s="2" t="s">
        <v>12796</v>
      </c>
      <c r="R4045" t="str">
        <f>IFERROR(INDEX(ReadySub!$A$2:$A$1153, MATCH(T4045, ReadySub!$Q$2:$Q$1153, 0)), "")</f>
        <v/>
      </c>
      <c r="S4045" s="2" t="str">
        <f t="shared" si="189"/>
        <v>L1S 6A6_23_AJAX</v>
      </c>
      <c r="T4045" s="2" t="str">
        <f t="shared" si="190"/>
        <v>L1S 6A6_23 CHURCH ST_AJAX</v>
      </c>
      <c r="U4045" s="12" t="str">
        <f t="shared" si="191"/>
        <v>ST</v>
      </c>
    </row>
    <row r="4046" spans="1:21" ht="13" x14ac:dyDescent="0.25">
      <c r="A4046" s="9">
        <v>45777</v>
      </c>
      <c r="B4046" s="2" t="s">
        <v>526</v>
      </c>
      <c r="C4046" s="2" t="s">
        <v>18</v>
      </c>
      <c r="D4046" s="2" t="s">
        <v>51</v>
      </c>
      <c r="E4046" s="2" t="s">
        <v>52</v>
      </c>
      <c r="F4046" s="2" t="s">
        <v>526</v>
      </c>
      <c r="G4046" s="2">
        <v>56367</v>
      </c>
      <c r="H4046" s="2" t="s">
        <v>66</v>
      </c>
      <c r="I4046" s="1">
        <v>42369</v>
      </c>
      <c r="J4046" s="2" t="s">
        <v>23</v>
      </c>
      <c r="K4046" s="2"/>
      <c r="L4046" s="2" t="s">
        <v>24</v>
      </c>
      <c r="M4046" s="2">
        <v>401</v>
      </c>
      <c r="N4046" s="2" t="s">
        <v>135</v>
      </c>
      <c r="O4046" s="2" t="s">
        <v>26</v>
      </c>
      <c r="P4046" s="2" t="s">
        <v>72</v>
      </c>
      <c r="Q4046" s="2" t="s">
        <v>12797</v>
      </c>
      <c r="R4046" t="str">
        <f>IFERROR(INDEX(ReadySub!$A$2:$A$1153, MATCH(T4046, ReadySub!$Q$2:$Q$1153, 0)), "")</f>
        <v/>
      </c>
      <c r="S4046" s="2" t="str">
        <f t="shared" si="189"/>
        <v>L1V 1A3_401_PICKERING</v>
      </c>
      <c r="T4046" s="2" t="str">
        <f t="shared" si="190"/>
        <v>L1V 1A3_401 KINGSTON RD_PICKERING</v>
      </c>
      <c r="U4046" s="12" t="str">
        <f t="shared" si="191"/>
        <v>RD</v>
      </c>
    </row>
    <row r="4047" spans="1:21" ht="13" x14ac:dyDescent="0.25">
      <c r="A4047" s="9">
        <v>45777</v>
      </c>
      <c r="B4047" s="2" t="s">
        <v>526</v>
      </c>
      <c r="C4047" s="2" t="s">
        <v>18</v>
      </c>
      <c r="D4047" s="2" t="s">
        <v>51</v>
      </c>
      <c r="E4047" s="2" t="s">
        <v>52</v>
      </c>
      <c r="F4047" s="2" t="s">
        <v>12798</v>
      </c>
      <c r="G4047" s="2">
        <v>56368</v>
      </c>
      <c r="H4047" s="2" t="s">
        <v>66</v>
      </c>
      <c r="I4047" s="1">
        <v>42369</v>
      </c>
      <c r="J4047" s="2" t="s">
        <v>23</v>
      </c>
      <c r="K4047" s="2"/>
      <c r="L4047" s="2" t="s">
        <v>24</v>
      </c>
      <c r="M4047" s="2">
        <v>409</v>
      </c>
      <c r="N4047" s="2" t="s">
        <v>135</v>
      </c>
      <c r="O4047" s="2" t="s">
        <v>26</v>
      </c>
      <c r="P4047" s="2" t="s">
        <v>72</v>
      </c>
      <c r="Q4047" s="2" t="s">
        <v>12797</v>
      </c>
      <c r="R4047" t="str">
        <f>IFERROR(INDEX(ReadySub!$A$2:$A$1153, MATCH(T4047, ReadySub!$Q$2:$Q$1153, 0)), "")</f>
        <v/>
      </c>
      <c r="S4047" s="2" t="str">
        <f t="shared" si="189"/>
        <v>L1V 1A3_409_PICKERING</v>
      </c>
      <c r="T4047" s="2" t="str">
        <f t="shared" si="190"/>
        <v>L1V 1A3_409 KINGSTON RD_PICKERING</v>
      </c>
      <c r="U4047" s="12" t="str">
        <f t="shared" si="191"/>
        <v>RD</v>
      </c>
    </row>
    <row r="4048" spans="1:21" ht="13" x14ac:dyDescent="0.25">
      <c r="A4048" s="9">
        <v>45777</v>
      </c>
      <c r="B4048" s="2" t="s">
        <v>526</v>
      </c>
      <c r="C4048" s="2" t="s">
        <v>18</v>
      </c>
      <c r="D4048" s="2" t="s">
        <v>51</v>
      </c>
      <c r="E4048" s="2" t="s">
        <v>52</v>
      </c>
      <c r="F4048" s="2" t="s">
        <v>12798</v>
      </c>
      <c r="G4048" s="2">
        <v>56369</v>
      </c>
      <c r="H4048" s="2" t="s">
        <v>66</v>
      </c>
      <c r="I4048" s="1">
        <v>42369</v>
      </c>
      <c r="J4048" s="2" t="s">
        <v>23</v>
      </c>
      <c r="K4048" s="2"/>
      <c r="L4048" s="2" t="s">
        <v>24</v>
      </c>
      <c r="M4048" s="2">
        <v>417</v>
      </c>
      <c r="N4048" s="2" t="s">
        <v>135</v>
      </c>
      <c r="O4048" s="2" t="s">
        <v>26</v>
      </c>
      <c r="P4048" s="2" t="s">
        <v>72</v>
      </c>
      <c r="Q4048" s="2" t="s">
        <v>12797</v>
      </c>
      <c r="R4048" t="str">
        <f>IFERROR(INDEX(ReadySub!$A$2:$A$1153, MATCH(T4048, ReadySub!$Q$2:$Q$1153, 0)), "")</f>
        <v/>
      </c>
      <c r="S4048" s="2" t="str">
        <f t="shared" si="189"/>
        <v>L1V 1A3_417_PICKERING</v>
      </c>
      <c r="T4048" s="2" t="str">
        <f t="shared" si="190"/>
        <v>L1V 1A3_417 KINGSTON RD_PICKERING</v>
      </c>
      <c r="U4048" s="12" t="str">
        <f t="shared" si="191"/>
        <v>RD</v>
      </c>
    </row>
    <row r="4049" spans="1:21" ht="13" x14ac:dyDescent="0.25">
      <c r="A4049" s="9">
        <v>45777</v>
      </c>
      <c r="B4049" s="2" t="s">
        <v>12700</v>
      </c>
      <c r="C4049" s="2" t="s">
        <v>18</v>
      </c>
      <c r="D4049" s="2" t="s">
        <v>51</v>
      </c>
      <c r="E4049" s="2" t="s">
        <v>52</v>
      </c>
      <c r="F4049" s="2" t="s">
        <v>12799</v>
      </c>
      <c r="G4049" s="2">
        <v>56370</v>
      </c>
      <c r="H4049" s="2" t="s">
        <v>45</v>
      </c>
      <c r="I4049" s="1">
        <v>42369</v>
      </c>
      <c r="J4049" s="2" t="s">
        <v>23</v>
      </c>
      <c r="K4049" s="2"/>
      <c r="L4049" s="2" t="s">
        <v>24</v>
      </c>
      <c r="M4049" s="2">
        <v>415</v>
      </c>
      <c r="N4049" s="2" t="s">
        <v>12800</v>
      </c>
      <c r="O4049" s="2" t="s">
        <v>26</v>
      </c>
      <c r="P4049" s="2" t="s">
        <v>72</v>
      </c>
      <c r="Q4049" s="2" t="s">
        <v>12801</v>
      </c>
      <c r="R4049" t="str">
        <f>IFERROR(INDEX(ReadySub!$A$2:$A$1153, MATCH(T4049, ReadySub!$Q$2:$Q$1153, 0)), "")</f>
        <v/>
      </c>
      <c r="S4049" s="2" t="str">
        <f t="shared" si="189"/>
        <v>L1W 2G9_415_PICKERING</v>
      </c>
      <c r="T4049" s="2" t="str">
        <f t="shared" si="190"/>
        <v>L1W 2G9_415 TOYNEVALE RD_PICKERING</v>
      </c>
      <c r="U4049" s="12" t="str">
        <f t="shared" si="191"/>
        <v>RD</v>
      </c>
    </row>
    <row r="4050" spans="1:21" ht="13" x14ac:dyDescent="0.25">
      <c r="A4050" s="9">
        <v>45777</v>
      </c>
      <c r="B4050" s="2" t="s">
        <v>12700</v>
      </c>
      <c r="C4050" s="2" t="s">
        <v>18</v>
      </c>
      <c r="D4050" s="2" t="s">
        <v>51</v>
      </c>
      <c r="E4050" s="2" t="s">
        <v>52</v>
      </c>
      <c r="F4050" s="2" t="s">
        <v>12802</v>
      </c>
      <c r="G4050" s="2">
        <v>56371</v>
      </c>
      <c r="H4050" s="2" t="s">
        <v>45</v>
      </c>
      <c r="I4050" s="1">
        <v>42369</v>
      </c>
      <c r="J4050" s="2" t="s">
        <v>23</v>
      </c>
      <c r="K4050" s="2"/>
      <c r="L4050" s="2" t="s">
        <v>24</v>
      </c>
      <c r="M4050" s="2">
        <v>365</v>
      </c>
      <c r="N4050" s="2" t="s">
        <v>135</v>
      </c>
      <c r="O4050" s="2" t="s">
        <v>26</v>
      </c>
      <c r="P4050" s="2" t="s">
        <v>72</v>
      </c>
      <c r="Q4050" s="2" t="s">
        <v>12803</v>
      </c>
      <c r="R4050" t="str">
        <f>IFERROR(INDEX(ReadySub!$A$2:$A$1153, MATCH(T4050, ReadySub!$Q$2:$Q$1153, 0)), "")</f>
        <v/>
      </c>
      <c r="S4050" s="2" t="str">
        <f t="shared" si="189"/>
        <v>L1V 1A1_365_PICKERING</v>
      </c>
      <c r="T4050" s="2" t="str">
        <f t="shared" si="190"/>
        <v>L1V 1A1_365 KINGSTON RD_PICKERING</v>
      </c>
      <c r="U4050" s="12" t="str">
        <f t="shared" si="191"/>
        <v>RD</v>
      </c>
    </row>
    <row r="4051" spans="1:21" ht="13" x14ac:dyDescent="0.25">
      <c r="A4051" s="9">
        <v>45777</v>
      </c>
      <c r="B4051" s="2" t="s">
        <v>12700</v>
      </c>
      <c r="C4051" s="2" t="s">
        <v>18</v>
      </c>
      <c r="D4051" s="2" t="s">
        <v>51</v>
      </c>
      <c r="E4051" s="2" t="s">
        <v>52</v>
      </c>
      <c r="F4051" s="2" t="s">
        <v>12804</v>
      </c>
      <c r="G4051" s="2">
        <v>56372</v>
      </c>
      <c r="H4051" s="2" t="s">
        <v>45</v>
      </c>
      <c r="I4051" s="1">
        <v>42369</v>
      </c>
      <c r="J4051" s="2" t="s">
        <v>23</v>
      </c>
      <c r="K4051" s="2"/>
      <c r="L4051" s="2" t="s">
        <v>24</v>
      </c>
      <c r="M4051" s="2">
        <v>20</v>
      </c>
      <c r="N4051" s="2" t="s">
        <v>2319</v>
      </c>
      <c r="O4051" s="2" t="s">
        <v>12805</v>
      </c>
      <c r="P4051" s="2" t="s">
        <v>55</v>
      </c>
      <c r="Q4051" s="2" t="s">
        <v>12806</v>
      </c>
      <c r="R4051" t="str">
        <f>IFERROR(INDEX(ReadySub!$A$2:$A$1153, MATCH(T4051, ReadySub!$Q$2:$Q$1153, 0)), "")</f>
        <v/>
      </c>
      <c r="S4051" s="2" t="str">
        <f t="shared" si="189"/>
        <v>L1T 2Z7_20_AJAX</v>
      </c>
      <c r="T4051" s="2" t="str">
        <f t="shared" si="190"/>
        <v>L1T 2Z7_20 O'BRIEN COUR_AJAX</v>
      </c>
      <c r="U4051" s="12" t="str">
        <f t="shared" si="191"/>
        <v>Cour</v>
      </c>
    </row>
    <row r="4052" spans="1:21" ht="13" x14ac:dyDescent="0.25">
      <c r="A4052" s="9">
        <v>45777</v>
      </c>
      <c r="B4052" s="2" t="s">
        <v>12700</v>
      </c>
      <c r="C4052" s="2" t="s">
        <v>18</v>
      </c>
      <c r="D4052" s="2" t="s">
        <v>51</v>
      </c>
      <c r="E4052" s="2" t="s">
        <v>52</v>
      </c>
      <c r="F4052" s="2" t="s">
        <v>12807</v>
      </c>
      <c r="G4052" s="2">
        <v>56373</v>
      </c>
      <c r="H4052" s="2" t="s">
        <v>45</v>
      </c>
      <c r="I4052" s="1">
        <v>42369</v>
      </c>
      <c r="J4052" s="2" t="s">
        <v>23</v>
      </c>
      <c r="K4052" s="2"/>
      <c r="L4052" s="2" t="s">
        <v>24</v>
      </c>
      <c r="M4052" s="2">
        <v>1037</v>
      </c>
      <c r="N4052" s="2" t="s">
        <v>369</v>
      </c>
      <c r="O4052" s="2" t="s">
        <v>36</v>
      </c>
      <c r="P4052" s="2" t="s">
        <v>370</v>
      </c>
      <c r="Q4052" s="2" t="s">
        <v>12808</v>
      </c>
      <c r="R4052" t="str">
        <f>IFERROR(INDEX(ReadySub!$A$2:$A$1153, MATCH(T4052, ReadySub!$Q$2:$Q$1153, 0)), "")</f>
        <v/>
      </c>
      <c r="S4052" s="2" t="str">
        <f t="shared" si="189"/>
        <v>L1G 4W3_1037_OSHAWA</v>
      </c>
      <c r="T4052" s="2" t="str">
        <f t="shared" si="190"/>
        <v>L1G 4W3_1037 SIMCOE ST_OSHAWA</v>
      </c>
      <c r="U4052" s="12" t="str">
        <f t="shared" si="191"/>
        <v>ST</v>
      </c>
    </row>
    <row r="4053" spans="1:21" ht="13" x14ac:dyDescent="0.25">
      <c r="A4053" s="9">
        <v>45777</v>
      </c>
      <c r="B4053" s="2" t="s">
        <v>12700</v>
      </c>
      <c r="C4053" s="2" t="s">
        <v>18</v>
      </c>
      <c r="D4053" s="2" t="s">
        <v>51</v>
      </c>
      <c r="E4053" s="2" t="s">
        <v>52</v>
      </c>
      <c r="F4053" s="2" t="s">
        <v>12810</v>
      </c>
      <c r="G4053" s="2">
        <v>56375</v>
      </c>
      <c r="H4053" s="2" t="s">
        <v>45</v>
      </c>
      <c r="I4053" s="1">
        <v>42369</v>
      </c>
      <c r="J4053" s="2" t="s">
        <v>23</v>
      </c>
      <c r="K4053" s="2"/>
      <c r="L4053" s="2" t="s">
        <v>24</v>
      </c>
      <c r="M4053" s="2">
        <v>56</v>
      </c>
      <c r="N4053" s="2" t="s">
        <v>5165</v>
      </c>
      <c r="O4053" s="2" t="s">
        <v>26</v>
      </c>
      <c r="P4053" s="2" t="s">
        <v>55</v>
      </c>
      <c r="Q4053" s="2" t="s">
        <v>12806</v>
      </c>
      <c r="R4053" t="str">
        <f>IFERROR(INDEX(ReadySub!$A$2:$A$1153, MATCH(T4053, ReadySub!$Q$2:$Q$1153, 0)), "")</f>
        <v/>
      </c>
      <c r="S4053" s="2" t="str">
        <f t="shared" si="189"/>
        <v>L1T 2Z7_56_AJAX</v>
      </c>
      <c r="T4053" s="2" t="str">
        <f t="shared" si="190"/>
        <v>L1T 2Z7_56 OLD KINGSTON RD_AJAX</v>
      </c>
      <c r="U4053" s="12" t="str">
        <f t="shared" si="191"/>
        <v>RD</v>
      </c>
    </row>
    <row r="4054" spans="1:21" ht="13" x14ac:dyDescent="0.25">
      <c r="A4054" s="9">
        <v>45777</v>
      </c>
      <c r="B4054" s="2" t="s">
        <v>12723</v>
      </c>
      <c r="C4054" s="2" t="s">
        <v>18</v>
      </c>
      <c r="D4054" s="2" t="s">
        <v>31</v>
      </c>
      <c r="E4054" s="2" t="s">
        <v>90</v>
      </c>
      <c r="F4054" s="2" t="s">
        <v>12811</v>
      </c>
      <c r="G4054" s="2">
        <v>56376</v>
      </c>
      <c r="H4054" s="2" t="s">
        <v>45</v>
      </c>
      <c r="I4054" s="1">
        <v>42369</v>
      </c>
      <c r="J4054" s="2" t="s">
        <v>23</v>
      </c>
      <c r="K4054" s="2"/>
      <c r="L4054" s="2" t="s">
        <v>3574</v>
      </c>
      <c r="M4054" s="2">
        <v>18</v>
      </c>
      <c r="N4054" s="2" t="s">
        <v>2568</v>
      </c>
      <c r="O4054" s="2" t="s">
        <v>47</v>
      </c>
      <c r="P4054" s="2" t="s">
        <v>93</v>
      </c>
      <c r="Q4054" s="2" t="s">
        <v>12812</v>
      </c>
      <c r="R4054" t="str">
        <f>IFERROR(INDEX(ReadySub!$A$2:$A$1153, MATCH(T4054, ReadySub!$Q$2:$Q$1153, 0)), "")</f>
        <v/>
      </c>
      <c r="S4054" s="2" t="str">
        <f t="shared" si="189"/>
        <v>M6A 1X1_18_TORONTO</v>
      </c>
      <c r="T4054" s="2" t="str">
        <f t="shared" si="190"/>
        <v>M6A 1X1_18 NEPTUNE DR_TORONTO</v>
      </c>
      <c r="U4054" s="12" t="str">
        <f t="shared" si="191"/>
        <v>DR</v>
      </c>
    </row>
    <row r="4055" spans="1:21" ht="13" x14ac:dyDescent="0.25">
      <c r="A4055" s="9">
        <v>45777</v>
      </c>
      <c r="B4055" s="2" t="s">
        <v>12700</v>
      </c>
      <c r="C4055" s="2" t="s">
        <v>18</v>
      </c>
      <c r="D4055" s="2" t="s">
        <v>51</v>
      </c>
      <c r="E4055" s="2" t="s">
        <v>52</v>
      </c>
      <c r="F4055" s="2" t="s">
        <v>12816</v>
      </c>
      <c r="G4055" s="2">
        <v>56379</v>
      </c>
      <c r="H4055" s="2" t="s">
        <v>45</v>
      </c>
      <c r="I4055" s="1">
        <v>42369</v>
      </c>
      <c r="J4055" s="2" t="s">
        <v>23</v>
      </c>
      <c r="K4055" s="2"/>
      <c r="L4055" s="2" t="s">
        <v>24</v>
      </c>
      <c r="M4055" s="2">
        <v>80</v>
      </c>
      <c r="N4055" s="2" t="s">
        <v>12817</v>
      </c>
      <c r="O4055" s="2" t="s">
        <v>2894</v>
      </c>
      <c r="P4055" s="2" t="s">
        <v>228</v>
      </c>
      <c r="Q4055" s="2" t="s">
        <v>12818</v>
      </c>
      <c r="R4055" t="str">
        <f>IFERROR(INDEX(ReadySub!$A$2:$A$1153, MATCH(T4055, ReadySub!$Q$2:$Q$1153, 0)), "")</f>
        <v/>
      </c>
      <c r="S4055" s="2" t="str">
        <f t="shared" si="189"/>
        <v>L1C 3Y9_80_BOWMANVILLE</v>
      </c>
      <c r="T4055" s="2" t="str">
        <f t="shared" si="190"/>
        <v>L1C 3Y9_80 RHONDA BOULEVARD (FRENCH)_BOWMANVILLE</v>
      </c>
      <c r="U4055" s="12" t="str">
        <f t="shared" si="191"/>
        <v>Boulevard (French)</v>
      </c>
    </row>
    <row r="4056" spans="1:21" ht="13" x14ac:dyDescent="0.25">
      <c r="A4056" s="9">
        <v>45777</v>
      </c>
      <c r="B4056" s="2" t="s">
        <v>12819</v>
      </c>
      <c r="C4056" s="2" t="s">
        <v>18</v>
      </c>
      <c r="D4056" s="2" t="s">
        <v>51</v>
      </c>
      <c r="E4056" s="2" t="s">
        <v>90</v>
      </c>
      <c r="F4056" s="2" t="s">
        <v>12820</v>
      </c>
      <c r="G4056" s="2">
        <v>56382</v>
      </c>
      <c r="H4056" s="2" t="s">
        <v>53</v>
      </c>
      <c r="I4056" s="1">
        <v>42369</v>
      </c>
      <c r="J4056" s="2" t="s">
        <v>23</v>
      </c>
      <c r="K4056" s="2"/>
      <c r="L4056" s="2" t="s">
        <v>24</v>
      </c>
      <c r="M4056" s="2">
        <v>125</v>
      </c>
      <c r="N4056" s="2" t="s">
        <v>11113</v>
      </c>
      <c r="O4056" s="2" t="s">
        <v>26</v>
      </c>
      <c r="P4056" s="2" t="s">
        <v>93</v>
      </c>
      <c r="Q4056" s="2" t="s">
        <v>12821</v>
      </c>
      <c r="R4056" t="str">
        <f>IFERROR(INDEX(ReadySub!$A$2:$A$1153, MATCH(T4056, ReadySub!$Q$2:$Q$1153, 0)), "")</f>
        <v/>
      </c>
      <c r="S4056" s="2" t="str">
        <f t="shared" si="189"/>
        <v>M4G 3Y7_125_TORONTO</v>
      </c>
      <c r="T4056" s="2" t="str">
        <f t="shared" si="190"/>
        <v>M4G 3Y7_125 BRENTCLIFFE RD_TORONTO</v>
      </c>
      <c r="U4056" s="12" t="str">
        <f t="shared" si="191"/>
        <v>RD</v>
      </c>
    </row>
    <row r="4057" spans="1:21" ht="13" x14ac:dyDescent="0.25">
      <c r="A4057" s="9">
        <v>45777</v>
      </c>
      <c r="B4057" s="2" t="s">
        <v>12822</v>
      </c>
      <c r="C4057" s="2" t="s">
        <v>18</v>
      </c>
      <c r="D4057" s="2" t="s">
        <v>89</v>
      </c>
      <c r="E4057" s="2" t="s">
        <v>90</v>
      </c>
      <c r="F4057" s="2" t="s">
        <v>12823</v>
      </c>
      <c r="G4057" s="2">
        <v>56383</v>
      </c>
      <c r="H4057" s="2" t="s">
        <v>45</v>
      </c>
      <c r="I4057" s="1">
        <v>42369</v>
      </c>
      <c r="J4057" s="2" t="s">
        <v>23</v>
      </c>
      <c r="K4057" s="2"/>
      <c r="L4057" s="2" t="s">
        <v>24</v>
      </c>
      <c r="M4057" s="2" t="s">
        <v>12824</v>
      </c>
      <c r="N4057" s="2" t="s">
        <v>1570</v>
      </c>
      <c r="O4057" s="2" t="s">
        <v>26</v>
      </c>
      <c r="P4057" s="2" t="s">
        <v>93</v>
      </c>
      <c r="Q4057" s="2" t="s">
        <v>12825</v>
      </c>
      <c r="R4057" t="str">
        <f>IFERROR(INDEX(ReadySub!$A$2:$A$1153, MATCH(T4057, ReadySub!$Q$2:$Q$1153, 0)), "")</f>
        <v/>
      </c>
      <c r="S4057" s="2" t="str">
        <f t="shared" si="189"/>
        <v>M5R 2V3_263/265_TORONTO</v>
      </c>
      <c r="T4057" s="2" t="str">
        <f t="shared" si="190"/>
        <v>M5R 2V3_263/265 SPADINA RD_TORONTO</v>
      </c>
      <c r="U4057" s="12" t="str">
        <f t="shared" si="191"/>
        <v>RD</v>
      </c>
    </row>
    <row r="4058" spans="1:21" ht="13" x14ac:dyDescent="0.25">
      <c r="A4058" s="9">
        <v>45777</v>
      </c>
      <c r="B4058" s="2" t="s">
        <v>12822</v>
      </c>
      <c r="C4058" s="2" t="s">
        <v>18</v>
      </c>
      <c r="D4058" s="2" t="s">
        <v>89</v>
      </c>
      <c r="E4058" s="2" t="s">
        <v>90</v>
      </c>
      <c r="F4058" s="2" t="s">
        <v>12826</v>
      </c>
      <c r="G4058" s="2">
        <v>56384</v>
      </c>
      <c r="H4058" s="2" t="s">
        <v>53</v>
      </c>
      <c r="I4058" s="1">
        <v>42369</v>
      </c>
      <c r="J4058" s="2" t="s">
        <v>23</v>
      </c>
      <c r="K4058" s="2"/>
      <c r="L4058" s="2" t="s">
        <v>24</v>
      </c>
      <c r="M4058" s="2">
        <v>250</v>
      </c>
      <c r="N4058" s="2" t="s">
        <v>543</v>
      </c>
      <c r="O4058" s="2" t="s">
        <v>92</v>
      </c>
      <c r="P4058" s="2" t="s">
        <v>93</v>
      </c>
      <c r="Q4058" s="2" t="s">
        <v>12827</v>
      </c>
      <c r="R4058" t="str">
        <f>IFERROR(INDEX(ReadySub!$A$2:$A$1153, MATCH(T4058, ReadySub!$Q$2:$Q$1153, 0)), "")</f>
        <v/>
      </c>
      <c r="S4058" s="2" t="str">
        <f t="shared" si="189"/>
        <v>M4V 2W6_250_TORONTO</v>
      </c>
      <c r="T4058" s="2" t="str">
        <f t="shared" si="190"/>
        <v>M4V 2W6_250 MADISON AVE_TORONTO</v>
      </c>
      <c r="U4058" s="12" t="str">
        <f t="shared" si="191"/>
        <v>AVE</v>
      </c>
    </row>
    <row r="4059" spans="1:21" ht="13" x14ac:dyDescent="0.25">
      <c r="A4059" s="9">
        <v>45777</v>
      </c>
      <c r="B4059" s="2" t="s">
        <v>12828</v>
      </c>
      <c r="C4059" s="2" t="s">
        <v>18</v>
      </c>
      <c r="D4059" s="2" t="s">
        <v>31</v>
      </c>
      <c r="E4059" s="2" t="s">
        <v>90</v>
      </c>
      <c r="F4059" s="2" t="s">
        <v>12828</v>
      </c>
      <c r="G4059" s="2">
        <v>56386</v>
      </c>
      <c r="H4059" s="2" t="s">
        <v>141</v>
      </c>
      <c r="I4059" s="1">
        <v>42369</v>
      </c>
      <c r="J4059" s="2" t="s">
        <v>23</v>
      </c>
      <c r="K4059" s="2"/>
      <c r="L4059" s="2" t="s">
        <v>24</v>
      </c>
      <c r="M4059" s="2">
        <v>15</v>
      </c>
      <c r="N4059" s="2" t="s">
        <v>12829</v>
      </c>
      <c r="O4059" s="2" t="s">
        <v>101</v>
      </c>
      <c r="P4059" s="2" t="s">
        <v>93</v>
      </c>
      <c r="Q4059" s="2" t="s">
        <v>12830</v>
      </c>
      <c r="R4059" t="str">
        <f>IFERROR(INDEX(ReadySub!$A$2:$A$1153, MATCH(T4059, ReadySub!$Q$2:$Q$1153, 0)), "")</f>
        <v/>
      </c>
      <c r="S4059" s="2" t="str">
        <f t="shared" si="189"/>
        <v>M6A 2G4_15_TORONTO</v>
      </c>
      <c r="T4059" s="2" t="str">
        <f t="shared" si="190"/>
        <v>M6A 2G4_15 SARANAC BLVD_TORONTO</v>
      </c>
      <c r="U4059" s="12" t="str">
        <f t="shared" si="191"/>
        <v>BLVD</v>
      </c>
    </row>
    <row r="4060" spans="1:21" ht="13" x14ac:dyDescent="0.25">
      <c r="A4060" s="9">
        <v>45777</v>
      </c>
      <c r="B4060" s="2" t="s">
        <v>12760</v>
      </c>
      <c r="C4060" s="2" t="s">
        <v>18</v>
      </c>
      <c r="D4060" s="2" t="s">
        <v>31</v>
      </c>
      <c r="E4060" s="2" t="s">
        <v>182</v>
      </c>
      <c r="F4060" s="2" t="s">
        <v>12832</v>
      </c>
      <c r="G4060" s="2">
        <v>56389</v>
      </c>
      <c r="H4060" s="2" t="s">
        <v>66</v>
      </c>
      <c r="I4060" s="1">
        <v>42373</v>
      </c>
      <c r="J4060" s="2" t="s">
        <v>23</v>
      </c>
      <c r="K4060" s="2"/>
      <c r="L4060" s="2" t="s">
        <v>24</v>
      </c>
      <c r="M4060" s="2">
        <v>86</v>
      </c>
      <c r="N4060" s="2" t="s">
        <v>1140</v>
      </c>
      <c r="O4060" s="2" t="s">
        <v>36</v>
      </c>
      <c r="P4060" s="2" t="s">
        <v>194</v>
      </c>
      <c r="Q4060" s="2" t="s">
        <v>12833</v>
      </c>
      <c r="R4060" t="str">
        <f>IFERROR(INDEX(ReadySub!$A$2:$A$1153, MATCH(T4060, ReadySub!$Q$2:$Q$1153, 0)), "")</f>
        <v/>
      </c>
      <c r="S4060" s="2" t="str">
        <f t="shared" si="189"/>
        <v>L4J 1E9_86_THORNHILL</v>
      </c>
      <c r="T4060" s="2" t="str">
        <f t="shared" si="190"/>
        <v>L4J 1E9_86 CENTRE ST_THORNHILL</v>
      </c>
      <c r="U4060" s="12" t="str">
        <f t="shared" si="191"/>
        <v>ST</v>
      </c>
    </row>
    <row r="4061" spans="1:21" ht="13" x14ac:dyDescent="0.25">
      <c r="A4061" s="9">
        <v>45777</v>
      </c>
      <c r="B4061" s="2" t="s">
        <v>831</v>
      </c>
      <c r="C4061" s="2" t="s">
        <v>18</v>
      </c>
      <c r="D4061" s="2" t="s">
        <v>89</v>
      </c>
      <c r="E4061" s="2" t="s">
        <v>598</v>
      </c>
      <c r="F4061" s="2" t="s">
        <v>12836</v>
      </c>
      <c r="G4061" s="2">
        <v>56395</v>
      </c>
      <c r="H4061" s="2" t="s">
        <v>45</v>
      </c>
      <c r="I4061" s="1">
        <v>42384</v>
      </c>
      <c r="J4061" s="2" t="s">
        <v>23</v>
      </c>
      <c r="K4061" s="2"/>
      <c r="L4061" s="2" t="s">
        <v>24</v>
      </c>
      <c r="M4061" s="2">
        <v>305</v>
      </c>
      <c r="N4061" s="2" t="s">
        <v>10276</v>
      </c>
      <c r="O4061" s="2" t="s">
        <v>101</v>
      </c>
      <c r="P4061" s="2" t="s">
        <v>911</v>
      </c>
      <c r="Q4061" s="2" t="s">
        <v>10277</v>
      </c>
      <c r="R4061" t="str">
        <f>IFERROR(INDEX(ReadySub!$A$2:$A$1153, MATCH(T4061, ReadySub!$Q$2:$Q$1153, 0)), "")</f>
        <v/>
      </c>
      <c r="S4061" s="2" t="str">
        <f t="shared" si="189"/>
        <v>L6Y 2R2_305_BRAMPTON</v>
      </c>
      <c r="T4061" s="2" t="str">
        <f t="shared" si="190"/>
        <v>L6Y 2R2_305 CHAROLAIS BLVD_BRAMPTON</v>
      </c>
      <c r="U4061" s="12" t="str">
        <f t="shared" si="191"/>
        <v>BLVD</v>
      </c>
    </row>
    <row r="4062" spans="1:21" ht="13" x14ac:dyDescent="0.25">
      <c r="A4062" s="9">
        <v>45777</v>
      </c>
      <c r="B4062" s="2" t="s">
        <v>12837</v>
      </c>
      <c r="C4062" s="2" t="s">
        <v>18</v>
      </c>
      <c r="D4062" s="2" t="s">
        <v>150</v>
      </c>
      <c r="E4062" s="2" t="s">
        <v>151</v>
      </c>
      <c r="F4062" s="2" t="s">
        <v>12837</v>
      </c>
      <c r="G4062" s="2">
        <v>56397</v>
      </c>
      <c r="H4062" s="2" t="s">
        <v>53</v>
      </c>
      <c r="I4062" s="1">
        <v>42391</v>
      </c>
      <c r="J4062" s="2" t="s">
        <v>23</v>
      </c>
      <c r="K4062" s="2"/>
      <c r="L4062" s="2" t="s">
        <v>24</v>
      </c>
      <c r="M4062" s="2">
        <v>645</v>
      </c>
      <c r="N4062" s="2" t="s">
        <v>12838</v>
      </c>
      <c r="O4062" s="2" t="s">
        <v>26</v>
      </c>
      <c r="P4062" s="2" t="s">
        <v>135</v>
      </c>
      <c r="Q4062" s="2" t="s">
        <v>12839</v>
      </c>
      <c r="R4062" t="str">
        <f>IFERROR(INDEX(ReadySub!$A$2:$A$1153, MATCH(T4062, ReadySub!$Q$2:$Q$1153, 0)), "")</f>
        <v/>
      </c>
      <c r="S4062" s="2" t="str">
        <f t="shared" si="189"/>
        <v>K7M 8K2_645_KINGSTON</v>
      </c>
      <c r="T4062" s="2" t="str">
        <f t="shared" si="190"/>
        <v>K7M 8K2_645 GARDINERS RD_KINGSTON</v>
      </c>
      <c r="U4062" s="12" t="str">
        <f t="shared" si="191"/>
        <v>RD</v>
      </c>
    </row>
    <row r="4063" spans="1:21" ht="13" x14ac:dyDescent="0.25">
      <c r="A4063" s="9">
        <v>45777</v>
      </c>
      <c r="B4063" s="2" t="s">
        <v>12840</v>
      </c>
      <c r="C4063" s="2" t="s">
        <v>18</v>
      </c>
      <c r="D4063" s="2" t="s">
        <v>58</v>
      </c>
      <c r="E4063" s="2" t="s">
        <v>603</v>
      </c>
      <c r="F4063" s="2" t="s">
        <v>12841</v>
      </c>
      <c r="G4063" s="2">
        <v>56398</v>
      </c>
      <c r="H4063" s="2" t="s">
        <v>66</v>
      </c>
      <c r="I4063" s="1">
        <v>42393</v>
      </c>
      <c r="J4063" s="2" t="s">
        <v>23</v>
      </c>
      <c r="K4063" s="2"/>
      <c r="L4063" s="2" t="s">
        <v>24</v>
      </c>
      <c r="M4063" s="2">
        <v>2204</v>
      </c>
      <c r="N4063" s="2" t="s">
        <v>3698</v>
      </c>
      <c r="O4063" s="2" t="s">
        <v>36</v>
      </c>
      <c r="P4063" s="2" t="s">
        <v>886</v>
      </c>
      <c r="Q4063" s="2" t="s">
        <v>12842</v>
      </c>
      <c r="R4063" t="str">
        <f>IFERROR(INDEX(ReadySub!$A$2:$A$1153, MATCH(T4063, ReadySub!$Q$2:$Q$1153, 0)), "")</f>
        <v/>
      </c>
      <c r="S4063" s="2" t="str">
        <f t="shared" si="189"/>
        <v>L7P 0N6_2204_BURLINGTON</v>
      </c>
      <c r="T4063" s="2" t="str">
        <f t="shared" si="190"/>
        <v>L7P 0N6_2204 INDUSTRIAL ST_BURLINGTON</v>
      </c>
      <c r="U4063" s="12" t="str">
        <f t="shared" si="191"/>
        <v>ST</v>
      </c>
    </row>
    <row r="4064" spans="1:21" ht="13" x14ac:dyDescent="0.25">
      <c r="A4064" s="9">
        <v>45777</v>
      </c>
      <c r="B4064" s="2" t="s">
        <v>9526</v>
      </c>
      <c r="C4064" s="2" t="s">
        <v>18</v>
      </c>
      <c r="D4064" s="2" t="s">
        <v>89</v>
      </c>
      <c r="E4064" s="2" t="s">
        <v>90</v>
      </c>
      <c r="F4064" s="2" t="s">
        <v>12843</v>
      </c>
      <c r="G4064" s="2">
        <v>56399</v>
      </c>
      <c r="H4064" s="2" t="s">
        <v>104</v>
      </c>
      <c r="I4064" s="1">
        <v>42395</v>
      </c>
      <c r="J4064" s="2" t="s">
        <v>23</v>
      </c>
      <c r="K4064" s="2"/>
      <c r="L4064" s="2" t="s">
        <v>24</v>
      </c>
      <c r="M4064" s="2">
        <v>12</v>
      </c>
      <c r="N4064" s="2" t="s">
        <v>12844</v>
      </c>
      <c r="O4064" s="2" t="s">
        <v>36</v>
      </c>
      <c r="P4064" s="2" t="s">
        <v>93</v>
      </c>
      <c r="Q4064" s="2" t="s">
        <v>12845</v>
      </c>
      <c r="R4064">
        <f>IFERROR(INDEX(ReadySub!$A$2:$A$1153, MATCH(T4064, ReadySub!$Q$2:$Q$1153, 0)), "")</f>
        <v>1340</v>
      </c>
      <c r="S4064" s="2" t="str">
        <f t="shared" si="189"/>
        <v>M6M 4W4_12_TORONTO</v>
      </c>
      <c r="T4064" s="2" t="str">
        <f t="shared" si="190"/>
        <v>M6M 4W4_12 DUCKWORTH ST_TORONTO</v>
      </c>
      <c r="U4064" s="12" t="str">
        <f t="shared" si="191"/>
        <v>ST</v>
      </c>
    </row>
    <row r="4065" spans="1:21" ht="13" x14ac:dyDescent="0.25">
      <c r="A4065" s="9">
        <v>45777</v>
      </c>
      <c r="B4065" s="2" t="s">
        <v>12846</v>
      </c>
      <c r="C4065" s="2" t="s">
        <v>18</v>
      </c>
      <c r="D4065" s="2" t="s">
        <v>31</v>
      </c>
      <c r="E4065" s="2" t="s">
        <v>182</v>
      </c>
      <c r="F4065" s="2" t="s">
        <v>12847</v>
      </c>
      <c r="G4065" s="2">
        <v>56404</v>
      </c>
      <c r="H4065" s="2" t="s">
        <v>45</v>
      </c>
      <c r="I4065" s="1">
        <v>42417</v>
      </c>
      <c r="J4065" s="2" t="s">
        <v>23</v>
      </c>
      <c r="K4065" s="2"/>
      <c r="L4065" s="2" t="s">
        <v>24</v>
      </c>
      <c r="M4065" s="2">
        <v>8045</v>
      </c>
      <c r="N4065" s="2" t="s">
        <v>1313</v>
      </c>
      <c r="O4065" s="2" t="s">
        <v>92</v>
      </c>
      <c r="P4065" s="2" t="s">
        <v>257</v>
      </c>
      <c r="Q4065" s="2" t="s">
        <v>2446</v>
      </c>
      <c r="R4065" t="str">
        <f>IFERROR(INDEX(ReadySub!$A$2:$A$1153, MATCH(T4065, ReadySub!$Q$2:$Q$1153, 0)), "")</f>
        <v/>
      </c>
      <c r="S4065" s="2" t="str">
        <f t="shared" si="189"/>
        <v>L4L 1W4_8045_WOODBRIDGE</v>
      </c>
      <c r="T4065" s="2" t="str">
        <f t="shared" si="190"/>
        <v>L4L 1W4_8045 ISLINGTON AVE_WOODBRIDGE</v>
      </c>
      <c r="U4065" s="12" t="str">
        <f t="shared" si="191"/>
        <v>AVE</v>
      </c>
    </row>
    <row r="4066" spans="1:21" ht="13" x14ac:dyDescent="0.25">
      <c r="A4066" s="9">
        <v>45777</v>
      </c>
      <c r="B4066" s="2" t="s">
        <v>12848</v>
      </c>
      <c r="C4066" s="2" t="s">
        <v>18</v>
      </c>
      <c r="D4066" s="2" t="s">
        <v>51</v>
      </c>
      <c r="E4066" s="2" t="s">
        <v>90</v>
      </c>
      <c r="F4066" s="2" t="s">
        <v>12849</v>
      </c>
      <c r="G4066" s="2">
        <v>56405</v>
      </c>
      <c r="H4066" s="2" t="s">
        <v>66</v>
      </c>
      <c r="I4066" s="1">
        <v>42423</v>
      </c>
      <c r="J4066" s="2" t="s">
        <v>23</v>
      </c>
      <c r="K4066" s="2"/>
      <c r="L4066" s="2" t="s">
        <v>24</v>
      </c>
      <c r="M4066" s="2">
        <v>3000</v>
      </c>
      <c r="N4066" s="2" t="s">
        <v>251</v>
      </c>
      <c r="O4066" s="2" t="s">
        <v>92</v>
      </c>
      <c r="P4066" s="2" t="s">
        <v>93</v>
      </c>
      <c r="Q4066" s="2" t="s">
        <v>12850</v>
      </c>
      <c r="R4066" t="str">
        <f>IFERROR(INDEX(ReadySub!$A$2:$A$1153, MATCH(T4066, ReadySub!$Q$2:$Q$1153, 0)), "")</f>
        <v/>
      </c>
      <c r="S4066" s="2" t="str">
        <f t="shared" si="189"/>
        <v>M2J 4Y2_3000_TORONTO</v>
      </c>
      <c r="T4066" s="2" t="str">
        <f t="shared" si="190"/>
        <v>M2J 4Y2_3000 VICTORIA PARK AVE_TORONTO</v>
      </c>
      <c r="U4066" s="12" t="str">
        <f t="shared" si="191"/>
        <v>AVE</v>
      </c>
    </row>
    <row r="4067" spans="1:21" ht="13" x14ac:dyDescent="0.25">
      <c r="A4067" s="9">
        <v>45777</v>
      </c>
      <c r="B4067" s="2" t="s">
        <v>12851</v>
      </c>
      <c r="C4067" s="2" t="s">
        <v>18</v>
      </c>
      <c r="D4067" s="2" t="s">
        <v>31</v>
      </c>
      <c r="E4067" s="2" t="s">
        <v>182</v>
      </c>
      <c r="F4067" s="2" t="s">
        <v>12852</v>
      </c>
      <c r="G4067" s="2">
        <v>56411</v>
      </c>
      <c r="H4067" s="2" t="s">
        <v>53</v>
      </c>
      <c r="I4067" s="1">
        <v>42439</v>
      </c>
      <c r="J4067" s="2" t="s">
        <v>23</v>
      </c>
      <c r="K4067" s="2"/>
      <c r="L4067" s="2" t="s">
        <v>24</v>
      </c>
      <c r="M4067" s="2">
        <v>21</v>
      </c>
      <c r="N4067" s="2" t="s">
        <v>1424</v>
      </c>
      <c r="O4067" s="2" t="s">
        <v>92</v>
      </c>
      <c r="P4067" s="2" t="s">
        <v>204</v>
      </c>
      <c r="Q4067" s="2" t="s">
        <v>4554</v>
      </c>
      <c r="R4067" t="str">
        <f>IFERROR(INDEX(ReadySub!$A$2:$A$1153, MATCH(T4067, ReadySub!$Q$2:$Q$1153, 0)), "")</f>
        <v/>
      </c>
      <c r="S4067" s="2" t="str">
        <f t="shared" si="189"/>
        <v>L4C 2N9_21_RICHMOND HILL</v>
      </c>
      <c r="T4067" s="2" t="str">
        <f t="shared" si="190"/>
        <v>L4C 2N9_21 BEDFORD PARK AVE_RICHMOND HILL</v>
      </c>
      <c r="U4067" s="12" t="str">
        <f t="shared" si="191"/>
        <v>AVE</v>
      </c>
    </row>
    <row r="4068" spans="1:21" ht="13" x14ac:dyDescent="0.25">
      <c r="A4068" s="9">
        <v>45777</v>
      </c>
      <c r="B4068" s="2" t="s">
        <v>6804</v>
      </c>
      <c r="C4068" s="2" t="s">
        <v>18</v>
      </c>
      <c r="D4068" s="2" t="s">
        <v>19</v>
      </c>
      <c r="E4068" s="2" t="s">
        <v>360</v>
      </c>
      <c r="F4068" s="2" t="s">
        <v>12853</v>
      </c>
      <c r="G4068" s="2">
        <v>56412</v>
      </c>
      <c r="H4068" s="2" t="s">
        <v>120</v>
      </c>
      <c r="I4068" s="1">
        <v>42441</v>
      </c>
      <c r="J4068" s="2" t="s">
        <v>23</v>
      </c>
      <c r="K4068" s="2"/>
      <c r="L4068" s="2" t="s">
        <v>172</v>
      </c>
      <c r="M4068" s="2">
        <v>75</v>
      </c>
      <c r="N4068" s="2" t="s">
        <v>12854</v>
      </c>
      <c r="O4068" s="2" t="s">
        <v>115</v>
      </c>
      <c r="P4068" s="2" t="s">
        <v>362</v>
      </c>
      <c r="Q4068" s="2" t="s">
        <v>363</v>
      </c>
      <c r="R4068" t="str">
        <f>IFERROR(INDEX(ReadySub!$A$2:$A$1153, MATCH(T4068, ReadySub!$Q$2:$Q$1153, 0)), "")</f>
        <v/>
      </c>
      <c r="S4068" s="2" t="str">
        <f t="shared" si="189"/>
        <v>P0L 1N0_75_HEARST</v>
      </c>
      <c r="T4068" s="2" t="str">
        <f t="shared" si="190"/>
        <v>P0L 1N0_75 9E RUE_HEARST</v>
      </c>
      <c r="U4068" s="12" t="str">
        <f t="shared" si="191"/>
        <v>Rue</v>
      </c>
    </row>
    <row r="4069" spans="1:21" ht="13" x14ac:dyDescent="0.25">
      <c r="A4069" s="9">
        <v>45777</v>
      </c>
      <c r="B4069" s="2" t="s">
        <v>5746</v>
      </c>
      <c r="C4069" s="2" t="s">
        <v>18</v>
      </c>
      <c r="D4069" s="2" t="s">
        <v>102</v>
      </c>
      <c r="E4069" s="2" t="s">
        <v>1608</v>
      </c>
      <c r="F4069" s="2" t="s">
        <v>5747</v>
      </c>
      <c r="G4069" s="2">
        <v>56413</v>
      </c>
      <c r="H4069" s="2" t="s">
        <v>12855</v>
      </c>
      <c r="I4069" s="1">
        <v>42446</v>
      </c>
      <c r="J4069" s="2" t="s">
        <v>23</v>
      </c>
      <c r="K4069" s="2"/>
      <c r="L4069" s="2" t="s">
        <v>24</v>
      </c>
      <c r="M4069" s="2">
        <v>240</v>
      </c>
      <c r="N4069" s="2" t="s">
        <v>266</v>
      </c>
      <c r="O4069" s="2" t="s">
        <v>36</v>
      </c>
      <c r="P4069" s="2" t="s">
        <v>1610</v>
      </c>
      <c r="Q4069" s="2" t="s">
        <v>12856</v>
      </c>
      <c r="R4069" t="str">
        <f>IFERROR(INDEX(ReadySub!$A$2:$A$1153, MATCH(T4069, ReadySub!$Q$2:$Q$1153, 0)), "")</f>
        <v/>
      </c>
      <c r="S4069" s="2" t="str">
        <f t="shared" si="189"/>
        <v>N7M 1E7_240_CHATHAM</v>
      </c>
      <c r="T4069" s="2" t="str">
        <f t="shared" si="190"/>
        <v>N7M 1E7_240 KING ST_CHATHAM</v>
      </c>
      <c r="U4069" s="12" t="str">
        <f t="shared" si="191"/>
        <v>ST</v>
      </c>
    </row>
    <row r="4070" spans="1:21" ht="13" x14ac:dyDescent="0.25">
      <c r="A4070" s="9">
        <v>45777</v>
      </c>
      <c r="B4070" s="2" t="s">
        <v>12857</v>
      </c>
      <c r="C4070" s="2" t="s">
        <v>18</v>
      </c>
      <c r="D4070" s="2" t="s">
        <v>58</v>
      </c>
      <c r="E4070" s="2" t="s">
        <v>80</v>
      </c>
      <c r="F4070" s="2" t="s">
        <v>12857</v>
      </c>
      <c r="G4070" s="2">
        <v>56414</v>
      </c>
      <c r="H4070" s="2" t="s">
        <v>45</v>
      </c>
      <c r="I4070" s="1">
        <v>42449</v>
      </c>
      <c r="J4070" s="2" t="s">
        <v>23</v>
      </c>
      <c r="K4070" s="2"/>
      <c r="L4070" s="2" t="s">
        <v>24</v>
      </c>
      <c r="M4070" s="2">
        <v>1221</v>
      </c>
      <c r="N4070" s="2" t="s">
        <v>3608</v>
      </c>
      <c r="O4070" s="2" t="s">
        <v>36</v>
      </c>
      <c r="P4070" s="2" t="s">
        <v>82</v>
      </c>
      <c r="Q4070" s="2" t="s">
        <v>4691</v>
      </c>
      <c r="R4070" t="str">
        <f>IFERROR(INDEX(ReadySub!$A$2:$A$1153, MATCH(T4070, ReadySub!$Q$2:$Q$1153, 0)), "")</f>
        <v/>
      </c>
      <c r="S4070" s="2" t="str">
        <f t="shared" si="189"/>
        <v>L8S 4K6_1221_HAMILTON</v>
      </c>
      <c r="T4070" s="2" t="str">
        <f t="shared" si="190"/>
        <v>L8S 4K6_1221 WILSON ST_HAMILTON</v>
      </c>
      <c r="U4070" s="12" t="str">
        <f t="shared" si="191"/>
        <v>ST</v>
      </c>
    </row>
    <row r="4071" spans="1:21" ht="13" x14ac:dyDescent="0.25">
      <c r="A4071" s="9">
        <v>45777</v>
      </c>
      <c r="B4071" s="2" t="s">
        <v>12858</v>
      </c>
      <c r="C4071" s="2" t="s">
        <v>18</v>
      </c>
      <c r="D4071" s="2" t="s">
        <v>89</v>
      </c>
      <c r="E4071" s="2" t="s">
        <v>2753</v>
      </c>
      <c r="F4071" s="2" t="s">
        <v>8282</v>
      </c>
      <c r="G4071" s="2">
        <v>56415</v>
      </c>
      <c r="H4071" s="2" t="s">
        <v>120</v>
      </c>
      <c r="I4071" s="1">
        <v>42453</v>
      </c>
      <c r="J4071" s="2" t="s">
        <v>23</v>
      </c>
      <c r="K4071" s="2"/>
      <c r="L4071" s="2" t="s">
        <v>24</v>
      </c>
      <c r="M4071" s="2">
        <v>400</v>
      </c>
      <c r="N4071" s="2" t="s">
        <v>5981</v>
      </c>
      <c r="O4071" s="2" t="s">
        <v>26</v>
      </c>
      <c r="P4071" s="2" t="s">
        <v>2755</v>
      </c>
      <c r="Q4071" s="2" t="s">
        <v>5982</v>
      </c>
      <c r="R4071" t="str">
        <f>IFERROR(INDEX(ReadySub!$A$2:$A$1153, MATCH(T4071, ReadySub!$Q$2:$Q$1153, 0)), "")</f>
        <v/>
      </c>
      <c r="S4071" s="2" t="str">
        <f t="shared" si="189"/>
        <v>L9W 3Z6_400_ORANGEVILLE</v>
      </c>
      <c r="T4071" s="2" t="str">
        <f t="shared" si="190"/>
        <v>L9W 3Z6_400 TOWNLINE RD_ORANGEVILLE</v>
      </c>
      <c r="U4071" s="12" t="str">
        <f t="shared" si="191"/>
        <v>RD</v>
      </c>
    </row>
    <row r="4072" spans="1:21" ht="13" x14ac:dyDescent="0.25">
      <c r="A4072" s="9">
        <v>45777</v>
      </c>
      <c r="B4072" s="2" t="s">
        <v>12860</v>
      </c>
      <c r="C4072" s="2" t="s">
        <v>18</v>
      </c>
      <c r="D4072" s="2" t="s">
        <v>51</v>
      </c>
      <c r="E4072" s="2" t="s">
        <v>90</v>
      </c>
      <c r="F4072" s="2" t="s">
        <v>12860</v>
      </c>
      <c r="G4072" s="2">
        <v>56417</v>
      </c>
      <c r="H4072" s="2" t="s">
        <v>45</v>
      </c>
      <c r="I4072" s="1">
        <v>42457</v>
      </c>
      <c r="J4072" s="2" t="s">
        <v>23</v>
      </c>
      <c r="K4072" s="2"/>
      <c r="L4072" s="2" t="s">
        <v>24</v>
      </c>
      <c r="M4072" s="2">
        <v>80</v>
      </c>
      <c r="N4072" s="2" t="s">
        <v>12629</v>
      </c>
      <c r="O4072" s="2" t="s">
        <v>26</v>
      </c>
      <c r="P4072" s="2" t="s">
        <v>93</v>
      </c>
      <c r="Q4072" s="2" t="s">
        <v>12630</v>
      </c>
      <c r="R4072" t="str">
        <f>IFERROR(INDEX(ReadySub!$A$2:$A$1153, MATCH(T4072, ReadySub!$Q$2:$Q$1153, 0)), "")</f>
        <v/>
      </c>
      <c r="S4072" s="2" t="str">
        <f t="shared" si="189"/>
        <v>M3B 2R7_80_TORONTO</v>
      </c>
      <c r="T4072" s="2" t="str">
        <f t="shared" si="190"/>
        <v>M3B 2R7_80 SCARSDALE RD_TORONTO</v>
      </c>
      <c r="U4072" s="12" t="str">
        <f t="shared" si="191"/>
        <v>RD</v>
      </c>
    </row>
    <row r="4073" spans="1:21" ht="13" x14ac:dyDescent="0.25">
      <c r="A4073" s="9">
        <v>45777</v>
      </c>
      <c r="B4073" s="2" t="s">
        <v>12861</v>
      </c>
      <c r="C4073" s="2" t="s">
        <v>18</v>
      </c>
      <c r="D4073" s="2" t="s">
        <v>58</v>
      </c>
      <c r="E4073" s="2" t="s">
        <v>603</v>
      </c>
      <c r="F4073" s="2" t="s">
        <v>12861</v>
      </c>
      <c r="G4073" s="2">
        <v>56418</v>
      </c>
      <c r="H4073" s="2" t="s">
        <v>45</v>
      </c>
      <c r="I4073" s="1">
        <v>42464</v>
      </c>
      <c r="J4073" s="2" t="s">
        <v>23</v>
      </c>
      <c r="K4073" s="2"/>
      <c r="L4073" s="2" t="s">
        <v>24</v>
      </c>
      <c r="M4073" s="2">
        <v>400</v>
      </c>
      <c r="N4073" s="2" t="s">
        <v>12862</v>
      </c>
      <c r="O4073" s="2" t="s">
        <v>36</v>
      </c>
      <c r="P4073" s="2" t="s">
        <v>1109</v>
      </c>
      <c r="Q4073" s="2" t="s">
        <v>12863</v>
      </c>
      <c r="R4073" t="str">
        <f>IFERROR(INDEX(ReadySub!$A$2:$A$1153, MATCH(T4073, ReadySub!$Q$2:$Q$1153, 0)), "")</f>
        <v/>
      </c>
      <c r="S4073" s="2" t="str">
        <f t="shared" si="189"/>
        <v>L7G 4B6_400_GEORGETOWN</v>
      </c>
      <c r="T4073" s="2" t="str">
        <f t="shared" si="190"/>
        <v>L7G 4B6_400 GUELPH ST_GEORGETOWN</v>
      </c>
      <c r="U4073" s="12" t="str">
        <f t="shared" si="191"/>
        <v>ST</v>
      </c>
    </row>
    <row r="4074" spans="1:21" ht="13" x14ac:dyDescent="0.25">
      <c r="A4074" s="9">
        <v>45777</v>
      </c>
      <c r="B4074" s="2" t="s">
        <v>6495</v>
      </c>
      <c r="C4074" s="2" t="s">
        <v>18</v>
      </c>
      <c r="D4074" s="2" t="s">
        <v>19</v>
      </c>
      <c r="E4074" s="2" t="s">
        <v>168</v>
      </c>
      <c r="F4074" s="2" t="s">
        <v>6496</v>
      </c>
      <c r="G4074" s="2">
        <v>56421</v>
      </c>
      <c r="H4074" s="2" t="s">
        <v>45</v>
      </c>
      <c r="I4074" s="1">
        <v>42467</v>
      </c>
      <c r="J4074" s="2" t="s">
        <v>23</v>
      </c>
      <c r="K4074" s="2"/>
      <c r="L4074" s="2" t="s">
        <v>24</v>
      </c>
      <c r="M4074" s="2">
        <v>225</v>
      </c>
      <c r="N4074" s="2" t="s">
        <v>12865</v>
      </c>
      <c r="O4074" s="2" t="s">
        <v>47</v>
      </c>
      <c r="P4074" s="2" t="s">
        <v>330</v>
      </c>
      <c r="Q4074" s="2" t="s">
        <v>2969</v>
      </c>
      <c r="R4074" t="str">
        <f>IFERROR(INDEX(ReadySub!$A$2:$A$1153, MATCH(T4074, ReadySub!$Q$2:$Q$1153, 0)), "")</f>
        <v/>
      </c>
      <c r="S4074" s="2" t="str">
        <f t="shared" si="189"/>
        <v>L4N 0W5_225_BARRIE</v>
      </c>
      <c r="T4074" s="2" t="str">
        <f t="shared" si="190"/>
        <v>L4N 0W5_225 MAPLE VIEW DR_BARRIE</v>
      </c>
      <c r="U4074" s="12" t="str">
        <f t="shared" si="191"/>
        <v>DR</v>
      </c>
    </row>
    <row r="4075" spans="1:21" ht="13" x14ac:dyDescent="0.25">
      <c r="A4075" s="9">
        <v>45777</v>
      </c>
      <c r="B4075" s="2" t="s">
        <v>12866</v>
      </c>
      <c r="C4075" s="2" t="s">
        <v>18</v>
      </c>
      <c r="D4075" s="2" t="s">
        <v>89</v>
      </c>
      <c r="E4075" s="2" t="s">
        <v>598</v>
      </c>
      <c r="F4075" s="2" t="s">
        <v>12867</v>
      </c>
      <c r="G4075" s="2">
        <v>56422</v>
      </c>
      <c r="H4075" s="2" t="s">
        <v>45</v>
      </c>
      <c r="I4075" s="1">
        <v>42469</v>
      </c>
      <c r="J4075" s="2" t="s">
        <v>23</v>
      </c>
      <c r="K4075" s="2"/>
      <c r="L4075" s="2" t="s">
        <v>24</v>
      </c>
      <c r="M4075" s="2">
        <v>5685</v>
      </c>
      <c r="N4075" s="2" t="s">
        <v>3144</v>
      </c>
      <c r="O4075" s="2" t="s">
        <v>26</v>
      </c>
      <c r="P4075" s="2" t="s">
        <v>601</v>
      </c>
      <c r="Q4075" s="2" t="s">
        <v>3145</v>
      </c>
      <c r="R4075" t="str">
        <f>IFERROR(INDEX(ReadySub!$A$2:$A$1153, MATCH(T4075, ReadySub!$Q$2:$Q$1153, 0)), "")</f>
        <v/>
      </c>
      <c r="S4075" s="2" t="str">
        <f t="shared" si="189"/>
        <v>L4Z 3P8_5685_MISSISSAUGA</v>
      </c>
      <c r="T4075" s="2" t="str">
        <f t="shared" si="190"/>
        <v>L4Z 3P8_5685 WHITTLE RD_MISSISSAUGA</v>
      </c>
      <c r="U4075" s="12" t="str">
        <f t="shared" si="191"/>
        <v>RD</v>
      </c>
    </row>
    <row r="4076" spans="1:21" ht="13" x14ac:dyDescent="0.25">
      <c r="A4076" s="9">
        <v>45777</v>
      </c>
      <c r="B4076" s="2" t="s">
        <v>12868</v>
      </c>
      <c r="C4076" s="2" t="s">
        <v>18</v>
      </c>
      <c r="D4076" s="2" t="s">
        <v>31</v>
      </c>
      <c r="E4076" s="2" t="s">
        <v>182</v>
      </c>
      <c r="F4076" s="2" t="s">
        <v>12869</v>
      </c>
      <c r="G4076" s="2">
        <v>56424</v>
      </c>
      <c r="H4076" s="2" t="s">
        <v>45</v>
      </c>
      <c r="I4076" s="1">
        <v>42475</v>
      </c>
      <c r="J4076" s="2" t="s">
        <v>23</v>
      </c>
      <c r="K4076" s="2"/>
      <c r="L4076" s="2" t="s">
        <v>24</v>
      </c>
      <c r="M4076" s="2">
        <v>2780</v>
      </c>
      <c r="N4076" s="2" t="s">
        <v>3283</v>
      </c>
      <c r="O4076" s="2" t="s">
        <v>92</v>
      </c>
      <c r="P4076" s="2" t="s">
        <v>241</v>
      </c>
      <c r="Q4076" s="2" t="s">
        <v>12870</v>
      </c>
      <c r="R4076" t="str">
        <f>IFERROR(INDEX(ReadySub!$A$2:$A$1153, MATCH(T4076, ReadySub!$Q$2:$Q$1153, 0)), "")</f>
        <v/>
      </c>
      <c r="S4076" s="2" t="str">
        <f t="shared" si="189"/>
        <v>L6B 1C9_2780_MARKHAM</v>
      </c>
      <c r="T4076" s="2" t="str">
        <f t="shared" si="190"/>
        <v>L6B 1C9_2780 BUR OAK AVE_MARKHAM</v>
      </c>
      <c r="U4076" s="12" t="str">
        <f t="shared" si="191"/>
        <v>AVE</v>
      </c>
    </row>
    <row r="4077" spans="1:21" ht="13" x14ac:dyDescent="0.25">
      <c r="A4077" s="9">
        <v>45777</v>
      </c>
      <c r="B4077" s="2" t="s">
        <v>1345</v>
      </c>
      <c r="C4077" s="2" t="s">
        <v>18</v>
      </c>
      <c r="D4077" s="2" t="s">
        <v>51</v>
      </c>
      <c r="E4077" s="2" t="s">
        <v>90</v>
      </c>
      <c r="F4077" s="2" t="s">
        <v>12872</v>
      </c>
      <c r="G4077" s="2">
        <v>56441</v>
      </c>
      <c r="H4077" s="2" t="s">
        <v>45</v>
      </c>
      <c r="I4077" s="1">
        <v>42499</v>
      </c>
      <c r="J4077" s="2" t="s">
        <v>23</v>
      </c>
      <c r="K4077" s="2"/>
      <c r="L4077" s="2" t="s">
        <v>24</v>
      </c>
      <c r="M4077" s="2">
        <v>842</v>
      </c>
      <c r="N4077" s="2" t="s">
        <v>224</v>
      </c>
      <c r="O4077" s="2" t="s">
        <v>36</v>
      </c>
      <c r="P4077" s="2" t="s">
        <v>93</v>
      </c>
      <c r="Q4077" s="2" t="s">
        <v>12873</v>
      </c>
      <c r="R4077" t="str">
        <f>IFERROR(INDEX(ReadySub!$A$2:$A$1153, MATCH(T4077, ReadySub!$Q$2:$Q$1153, 0)), "")</f>
        <v/>
      </c>
      <c r="S4077" s="2" t="str">
        <f t="shared" si="189"/>
        <v>M4M 1Y7_842_TORONTO</v>
      </c>
      <c r="T4077" s="2" t="str">
        <f t="shared" si="190"/>
        <v>M4M 1Y7_842 GERRARD ST_TORONTO</v>
      </c>
      <c r="U4077" s="12" t="str">
        <f t="shared" si="191"/>
        <v>ST</v>
      </c>
    </row>
    <row r="4078" spans="1:21" ht="13" x14ac:dyDescent="0.25">
      <c r="A4078" s="9">
        <v>45777</v>
      </c>
      <c r="B4078" s="2" t="s">
        <v>12874</v>
      </c>
      <c r="C4078" s="2" t="s">
        <v>18</v>
      </c>
      <c r="D4078" s="2" t="s">
        <v>89</v>
      </c>
      <c r="E4078" s="2" t="s">
        <v>90</v>
      </c>
      <c r="F4078" s="2" t="s">
        <v>12875</v>
      </c>
      <c r="G4078" s="2">
        <v>56442</v>
      </c>
      <c r="H4078" s="2" t="s">
        <v>53</v>
      </c>
      <c r="I4078" s="1">
        <v>42500</v>
      </c>
      <c r="J4078" s="2" t="s">
        <v>23</v>
      </c>
      <c r="K4078" s="2"/>
      <c r="L4078" s="2" t="s">
        <v>24</v>
      </c>
      <c r="M4078" s="2">
        <v>602</v>
      </c>
      <c r="N4078" s="2" t="s">
        <v>2536</v>
      </c>
      <c r="O4078" s="2"/>
      <c r="P4078" s="2" t="s">
        <v>7812</v>
      </c>
      <c r="Q4078" s="2" t="s">
        <v>2537</v>
      </c>
      <c r="R4078" t="str">
        <f>IFERROR(INDEX(ReadySub!$A$2:$A$1153, MATCH(T4078, ReadySub!$Q$2:$Q$1153, 0)), "")</f>
        <v/>
      </c>
      <c r="S4078" s="2" t="str">
        <f t="shared" si="189"/>
        <v>M8Y 1K1_602_ETOBICOKE</v>
      </c>
      <c r="T4078" s="2" t="str">
        <f t="shared" si="190"/>
        <v>M8Y 1K1_602 THE QUEENSWAY 0_ETOBICOKE</v>
      </c>
      <c r="U4078" s="12">
        <f t="shared" si="191"/>
        <v>0</v>
      </c>
    </row>
    <row r="4079" spans="1:21" ht="13" x14ac:dyDescent="0.25">
      <c r="A4079" s="9">
        <v>45777</v>
      </c>
      <c r="B4079" s="2" t="s">
        <v>12874</v>
      </c>
      <c r="C4079" s="2" t="s">
        <v>18</v>
      </c>
      <c r="D4079" s="2" t="s">
        <v>89</v>
      </c>
      <c r="E4079" s="2" t="s">
        <v>90</v>
      </c>
      <c r="F4079" s="2" t="s">
        <v>12876</v>
      </c>
      <c r="G4079" s="2">
        <v>56443</v>
      </c>
      <c r="H4079" s="2" t="s">
        <v>53</v>
      </c>
      <c r="I4079" s="1">
        <v>42500</v>
      </c>
      <c r="J4079" s="2" t="s">
        <v>23</v>
      </c>
      <c r="K4079" s="2"/>
      <c r="L4079" s="2" t="s">
        <v>24</v>
      </c>
      <c r="M4079" s="2">
        <v>600</v>
      </c>
      <c r="N4079" s="2" t="s">
        <v>2536</v>
      </c>
      <c r="O4079" s="2"/>
      <c r="P4079" s="2" t="s">
        <v>7812</v>
      </c>
      <c r="Q4079" s="2" t="s">
        <v>2537</v>
      </c>
      <c r="R4079" t="str">
        <f>IFERROR(INDEX(ReadySub!$A$2:$A$1153, MATCH(T4079, ReadySub!$Q$2:$Q$1153, 0)), "")</f>
        <v/>
      </c>
      <c r="S4079" s="2" t="str">
        <f t="shared" si="189"/>
        <v>M8Y 1K1_600_ETOBICOKE</v>
      </c>
      <c r="T4079" s="2" t="str">
        <f t="shared" si="190"/>
        <v>M8Y 1K1_600 THE QUEENSWAY 0_ETOBICOKE</v>
      </c>
      <c r="U4079" s="12">
        <f t="shared" si="191"/>
        <v>0</v>
      </c>
    </row>
    <row r="4080" spans="1:21" ht="13" x14ac:dyDescent="0.25">
      <c r="A4080" s="9">
        <v>45777</v>
      </c>
      <c r="B4080" s="2" t="s">
        <v>12878</v>
      </c>
      <c r="C4080" s="2" t="s">
        <v>18</v>
      </c>
      <c r="D4080" s="2" t="s">
        <v>89</v>
      </c>
      <c r="E4080" s="2" t="s">
        <v>598</v>
      </c>
      <c r="F4080" s="2" t="s">
        <v>12879</v>
      </c>
      <c r="G4080" s="2">
        <v>56462</v>
      </c>
      <c r="H4080" s="2" t="s">
        <v>45</v>
      </c>
      <c r="I4080" s="1">
        <v>42517</v>
      </c>
      <c r="J4080" s="2" t="s">
        <v>23</v>
      </c>
      <c r="K4080" s="2"/>
      <c r="L4080" s="2" t="s">
        <v>24</v>
      </c>
      <c r="M4080" s="2">
        <v>7025</v>
      </c>
      <c r="N4080" s="2" t="s">
        <v>12880</v>
      </c>
      <c r="O4080" s="2"/>
      <c r="P4080" s="2" t="s">
        <v>601</v>
      </c>
      <c r="Q4080" s="2" t="s">
        <v>12881</v>
      </c>
      <c r="R4080" t="str">
        <f>IFERROR(INDEX(ReadySub!$A$2:$A$1153, MATCH(T4080, ReadySub!$Q$2:$Q$1153, 0)), "")</f>
        <v/>
      </c>
      <c r="S4080" s="2" t="str">
        <f t="shared" si="189"/>
        <v>L5N 5N4_7025_MISSISSAUGA</v>
      </c>
      <c r="T4080" s="2" t="str">
        <f t="shared" si="190"/>
        <v>L5N 5N4_7025 DANTON PROMENADE 0_MISSISSAUGA</v>
      </c>
      <c r="U4080" s="12">
        <f t="shared" si="191"/>
        <v>0</v>
      </c>
    </row>
    <row r="4081" spans="1:21" ht="13" x14ac:dyDescent="0.25">
      <c r="A4081" s="9">
        <v>45777</v>
      </c>
      <c r="B4081" s="2" t="s">
        <v>2604</v>
      </c>
      <c r="C4081" s="2" t="s">
        <v>18</v>
      </c>
      <c r="D4081" s="2" t="s">
        <v>102</v>
      </c>
      <c r="E4081" s="2" t="s">
        <v>775</v>
      </c>
      <c r="F4081" s="2" t="s">
        <v>12887</v>
      </c>
      <c r="G4081" s="2">
        <v>56501</v>
      </c>
      <c r="H4081" s="2" t="s">
        <v>45</v>
      </c>
      <c r="I4081" s="1">
        <v>42541</v>
      </c>
      <c r="J4081" s="2" t="s">
        <v>23</v>
      </c>
      <c r="K4081" s="2"/>
      <c r="L4081" s="2" t="s">
        <v>24</v>
      </c>
      <c r="M4081" s="2">
        <v>22</v>
      </c>
      <c r="N4081" s="2" t="s">
        <v>5788</v>
      </c>
      <c r="O4081" s="2" t="s">
        <v>36</v>
      </c>
      <c r="P4081" s="2" t="s">
        <v>776</v>
      </c>
      <c r="Q4081" s="2" t="s">
        <v>10409</v>
      </c>
      <c r="R4081" t="str">
        <f>IFERROR(INDEX(ReadySub!$A$2:$A$1153, MATCH(T4081, ReadySub!$Q$2:$Q$1153, 0)), "")</f>
        <v/>
      </c>
      <c r="S4081" s="2" t="str">
        <f t="shared" si="189"/>
        <v>N2J 1V5_22_WATERLOO</v>
      </c>
      <c r="T4081" s="2" t="str">
        <f t="shared" si="190"/>
        <v>N2J 1V5_22 WILLOW ST_WATERLOO</v>
      </c>
      <c r="U4081" s="12" t="str">
        <f t="shared" si="191"/>
        <v>ST</v>
      </c>
    </row>
    <row r="4082" spans="1:21" ht="13" x14ac:dyDescent="0.25">
      <c r="A4082" s="9">
        <v>45777</v>
      </c>
      <c r="B4082" s="2" t="s">
        <v>243</v>
      </c>
      <c r="C4082" s="2" t="s">
        <v>18</v>
      </c>
      <c r="D4082" s="2" t="s">
        <v>102</v>
      </c>
      <c r="E4082" s="2" t="s">
        <v>786</v>
      </c>
      <c r="F4082" s="2" t="s">
        <v>12888</v>
      </c>
      <c r="G4082" s="2">
        <v>56503</v>
      </c>
      <c r="H4082" s="2" t="s">
        <v>45</v>
      </c>
      <c r="I4082" s="1">
        <v>42544</v>
      </c>
      <c r="J4082" s="2" t="s">
        <v>23</v>
      </c>
      <c r="K4082" s="2"/>
      <c r="L4082" s="2" t="s">
        <v>24</v>
      </c>
      <c r="M4082" s="2">
        <v>1014</v>
      </c>
      <c r="N4082" s="2" t="s">
        <v>2717</v>
      </c>
      <c r="O4082" s="2" t="s">
        <v>92</v>
      </c>
      <c r="P4082" s="2" t="s">
        <v>790</v>
      </c>
      <c r="Q4082" s="2" t="s">
        <v>7975</v>
      </c>
      <c r="R4082" t="str">
        <f>IFERROR(INDEX(ReadySub!$A$2:$A$1153, MATCH(T4082, ReadySub!$Q$2:$Q$1153, 0)), "")</f>
        <v/>
      </c>
      <c r="S4082" s="2" t="str">
        <f t="shared" si="189"/>
        <v>N7S 3T7_1014_SARNIA</v>
      </c>
      <c r="T4082" s="2" t="str">
        <f t="shared" si="190"/>
        <v>N7S 3T7_1014 OAK AVE_SARNIA</v>
      </c>
      <c r="U4082" s="12" t="str">
        <f t="shared" si="191"/>
        <v>AVE</v>
      </c>
    </row>
    <row r="4083" spans="1:21" ht="13" x14ac:dyDescent="0.25">
      <c r="A4083" s="9">
        <v>45777</v>
      </c>
      <c r="B4083" s="2" t="s">
        <v>4096</v>
      </c>
      <c r="C4083" s="2" t="s">
        <v>18</v>
      </c>
      <c r="D4083" s="2" t="s">
        <v>89</v>
      </c>
      <c r="E4083" s="2" t="s">
        <v>598</v>
      </c>
      <c r="F4083" s="2" t="s">
        <v>12889</v>
      </c>
      <c r="G4083" s="2">
        <v>56504</v>
      </c>
      <c r="H4083" s="2" t="s">
        <v>66</v>
      </c>
      <c r="I4083" s="1">
        <v>42548</v>
      </c>
      <c r="J4083" s="2" t="s">
        <v>23</v>
      </c>
      <c r="K4083" s="2"/>
      <c r="L4083" s="2" t="s">
        <v>12890</v>
      </c>
      <c r="M4083" s="2">
        <v>3195</v>
      </c>
      <c r="N4083" s="2" t="s">
        <v>10297</v>
      </c>
      <c r="O4083" s="2" t="s">
        <v>26</v>
      </c>
      <c r="P4083" s="2" t="s">
        <v>601</v>
      </c>
      <c r="Q4083" s="2" t="s">
        <v>10298</v>
      </c>
      <c r="R4083" t="str">
        <f>IFERROR(INDEX(ReadySub!$A$2:$A$1153, MATCH(T4083, ReadySub!$Q$2:$Q$1153, 0)), "")</f>
        <v/>
      </c>
      <c r="S4083" s="2" t="str">
        <f t="shared" si="189"/>
        <v>L5C 1Y5_3195_MISSISSAUGA</v>
      </c>
      <c r="T4083" s="2" t="str">
        <f t="shared" si="190"/>
        <v>L5C 1Y5_3195 ERINDALE STATION RD_MISSISSAUGA</v>
      </c>
      <c r="U4083" s="12" t="str">
        <f t="shared" si="191"/>
        <v>RD</v>
      </c>
    </row>
    <row r="4084" spans="1:21" ht="13" x14ac:dyDescent="0.25">
      <c r="A4084" s="9">
        <v>45777</v>
      </c>
      <c r="B4084" s="2" t="s">
        <v>7806</v>
      </c>
      <c r="C4084" s="2" t="s">
        <v>18</v>
      </c>
      <c r="D4084" s="2" t="s">
        <v>51</v>
      </c>
      <c r="E4084" s="2" t="s">
        <v>90</v>
      </c>
      <c r="F4084" s="2" t="s">
        <v>12893</v>
      </c>
      <c r="G4084" s="2">
        <v>56507</v>
      </c>
      <c r="H4084" s="2" t="s">
        <v>34</v>
      </c>
      <c r="I4084" s="1">
        <v>42550</v>
      </c>
      <c r="J4084" s="2" t="s">
        <v>23</v>
      </c>
      <c r="K4084" s="2"/>
      <c r="L4084" s="2" t="s">
        <v>24</v>
      </c>
      <c r="M4084" s="2">
        <v>162</v>
      </c>
      <c r="N4084" s="2" t="s">
        <v>1745</v>
      </c>
      <c r="O4084" s="2" t="s">
        <v>36</v>
      </c>
      <c r="P4084" s="2" t="s">
        <v>93</v>
      </c>
      <c r="Q4084" s="2" t="s">
        <v>12894</v>
      </c>
      <c r="R4084" t="str">
        <f>IFERROR(INDEX(ReadySub!$A$2:$A$1153, MATCH(T4084, ReadySub!$Q$2:$Q$1153, 0)), "")</f>
        <v/>
      </c>
      <c r="S4084" s="2" t="str">
        <f t="shared" si="189"/>
        <v>M5A 2Y9_162_TORONTO</v>
      </c>
      <c r="T4084" s="2" t="str">
        <f t="shared" si="190"/>
        <v>M5A 2Y9_162 PARLIAMENT ST_TORONTO</v>
      </c>
      <c r="U4084" s="12" t="str">
        <f t="shared" si="191"/>
        <v>ST</v>
      </c>
    </row>
    <row r="4085" spans="1:21" ht="13" x14ac:dyDescent="0.25">
      <c r="A4085" s="9">
        <v>45777</v>
      </c>
      <c r="B4085" s="2" t="s">
        <v>12895</v>
      </c>
      <c r="C4085" s="2" t="s">
        <v>18</v>
      </c>
      <c r="D4085" s="2" t="s">
        <v>58</v>
      </c>
      <c r="E4085" s="2" t="s">
        <v>80</v>
      </c>
      <c r="F4085" s="2" t="s">
        <v>12896</v>
      </c>
      <c r="G4085" s="2">
        <v>56508</v>
      </c>
      <c r="H4085" s="2" t="s">
        <v>45</v>
      </c>
      <c r="I4085" s="1">
        <v>42551</v>
      </c>
      <c r="J4085" s="2" t="s">
        <v>23</v>
      </c>
      <c r="K4085" s="2"/>
      <c r="L4085" s="2" t="s">
        <v>24</v>
      </c>
      <c r="M4085" s="2">
        <v>138</v>
      </c>
      <c r="N4085" s="2" t="s">
        <v>4094</v>
      </c>
      <c r="O4085" s="2" t="s">
        <v>92</v>
      </c>
      <c r="P4085" s="2" t="s">
        <v>82</v>
      </c>
      <c r="Q4085" s="2" t="s">
        <v>4095</v>
      </c>
      <c r="R4085" t="str">
        <f>IFERROR(INDEX(ReadySub!$A$2:$A$1153, MATCH(T4085, ReadySub!$Q$2:$Q$1153, 0)), "")</f>
        <v/>
      </c>
      <c r="S4085" s="2" t="str">
        <f t="shared" si="189"/>
        <v>L8L 6H7_138_HAMILTON</v>
      </c>
      <c r="T4085" s="2" t="str">
        <f t="shared" si="190"/>
        <v>L8L 6H7_138 BIRCH AVE_HAMILTON</v>
      </c>
      <c r="U4085" s="12" t="str">
        <f t="shared" si="191"/>
        <v>AVE</v>
      </c>
    </row>
    <row r="4086" spans="1:21" ht="13" x14ac:dyDescent="0.25">
      <c r="A4086" s="9">
        <v>45777</v>
      </c>
      <c r="B4086" s="2" t="s">
        <v>1616</v>
      </c>
      <c r="C4086" s="2" t="s">
        <v>18</v>
      </c>
      <c r="D4086" s="2" t="s">
        <v>19</v>
      </c>
      <c r="E4086" s="2" t="s">
        <v>168</v>
      </c>
      <c r="F4086" s="2" t="s">
        <v>12897</v>
      </c>
      <c r="G4086" s="2">
        <v>56510</v>
      </c>
      <c r="H4086" s="2" t="s">
        <v>104</v>
      </c>
      <c r="I4086" s="1">
        <v>42551</v>
      </c>
      <c r="J4086" s="2" t="s">
        <v>23</v>
      </c>
      <c r="K4086" s="2"/>
      <c r="L4086" s="2" t="s">
        <v>24</v>
      </c>
      <c r="M4086" s="2" t="s">
        <v>1617</v>
      </c>
      <c r="N4086" s="2" t="s">
        <v>12898</v>
      </c>
      <c r="O4086" s="2"/>
      <c r="P4086" s="2" t="s">
        <v>1618</v>
      </c>
      <c r="Q4086" s="2" t="s">
        <v>12899</v>
      </c>
      <c r="R4086" t="str">
        <f>IFERROR(INDEX(ReadySub!$A$2:$A$1153, MATCH(T4086, ReadySub!$Q$2:$Q$1153, 0)), "")</f>
        <v/>
      </c>
      <c r="S4086" s="2" t="str">
        <f t="shared" si="189"/>
        <v>L9S 1Z2_2044B_INNISFIL</v>
      </c>
      <c r="T4086" s="2" t="str">
        <f t="shared" si="190"/>
        <v>L9S 1Z2_2044B 25TH SIDEROAD 0_INNISFIL</v>
      </c>
      <c r="U4086" s="12">
        <f t="shared" si="191"/>
        <v>0</v>
      </c>
    </row>
    <row r="4087" spans="1:21" ht="13" x14ac:dyDescent="0.25">
      <c r="A4087" s="9">
        <v>45777</v>
      </c>
      <c r="B4087" s="2" t="s">
        <v>12900</v>
      </c>
      <c r="C4087" s="2" t="s">
        <v>18</v>
      </c>
      <c r="D4087" s="2" t="s">
        <v>51</v>
      </c>
      <c r="E4087" s="2" t="s">
        <v>90</v>
      </c>
      <c r="F4087" s="2" t="s">
        <v>12901</v>
      </c>
      <c r="G4087" s="2">
        <v>56512</v>
      </c>
      <c r="H4087" s="2" t="s">
        <v>45</v>
      </c>
      <c r="I4087" s="1">
        <v>42554</v>
      </c>
      <c r="J4087" s="2" t="s">
        <v>23</v>
      </c>
      <c r="K4087" s="2"/>
      <c r="L4087" s="2" t="s">
        <v>24</v>
      </c>
      <c r="M4087" s="2">
        <v>24</v>
      </c>
      <c r="N4087" s="2" t="s">
        <v>8144</v>
      </c>
      <c r="O4087" s="2" t="s">
        <v>92</v>
      </c>
      <c r="P4087" s="2" t="s">
        <v>93</v>
      </c>
      <c r="Q4087" s="2" t="s">
        <v>12902</v>
      </c>
      <c r="R4087" t="str">
        <f>IFERROR(INDEX(ReadySub!$A$2:$A$1153, MATCH(T4087, ReadySub!$Q$2:$Q$1153, 0)), "")</f>
        <v/>
      </c>
      <c r="S4087" s="2" t="str">
        <f t="shared" si="189"/>
        <v>M1P 2Y4_24_TORONTO</v>
      </c>
      <c r="T4087" s="2" t="str">
        <f t="shared" si="190"/>
        <v>M1P 2Y4_24 PROGRESS AVE_TORONTO</v>
      </c>
      <c r="U4087" s="12" t="str">
        <f t="shared" si="191"/>
        <v>AVE</v>
      </c>
    </row>
    <row r="4088" spans="1:21" ht="13" x14ac:dyDescent="0.25">
      <c r="A4088" s="9">
        <v>45777</v>
      </c>
      <c r="B4088" s="2" t="s">
        <v>12903</v>
      </c>
      <c r="C4088" s="2" t="s">
        <v>18</v>
      </c>
      <c r="D4088" s="2" t="s">
        <v>102</v>
      </c>
      <c r="E4088" s="2" t="s">
        <v>775</v>
      </c>
      <c r="F4088" s="2" t="s">
        <v>12904</v>
      </c>
      <c r="G4088" s="2">
        <v>56514</v>
      </c>
      <c r="H4088" s="2" t="s">
        <v>53</v>
      </c>
      <c r="I4088" s="1">
        <v>42555</v>
      </c>
      <c r="J4088" s="2" t="s">
        <v>23</v>
      </c>
      <c r="K4088" s="2"/>
      <c r="L4088" s="2" t="s">
        <v>24</v>
      </c>
      <c r="M4088" s="2">
        <v>445</v>
      </c>
      <c r="N4088" s="2" t="s">
        <v>12905</v>
      </c>
      <c r="O4088" s="2"/>
      <c r="P4088" s="2" t="s">
        <v>1073</v>
      </c>
      <c r="Q4088" s="2" t="s">
        <v>11759</v>
      </c>
      <c r="R4088" t="str">
        <f>IFERROR(INDEX(ReadySub!$A$2:$A$1153, MATCH(T4088, ReadySub!$Q$2:$Q$1153, 0)), "")</f>
        <v/>
      </c>
      <c r="S4088" s="2" t="str">
        <f t="shared" si="189"/>
        <v>N1T 2K7_445_CAMBRIDGE</v>
      </c>
      <c r="T4088" s="2" t="str">
        <f t="shared" si="190"/>
        <v>N1T 2K7_445 THOMPSON DR 0_CAMBRIDGE</v>
      </c>
      <c r="U4088" s="12">
        <f t="shared" si="191"/>
        <v>0</v>
      </c>
    </row>
    <row r="4089" spans="1:21" ht="13" x14ac:dyDescent="0.25">
      <c r="A4089" s="9">
        <v>45777</v>
      </c>
      <c r="B4089" s="2" t="s">
        <v>12906</v>
      </c>
      <c r="C4089" s="2" t="s">
        <v>18</v>
      </c>
      <c r="D4089" s="2" t="s">
        <v>89</v>
      </c>
      <c r="E4089" s="2" t="s">
        <v>598</v>
      </c>
      <c r="F4089" s="2" t="s">
        <v>12907</v>
      </c>
      <c r="G4089" s="2">
        <v>56515</v>
      </c>
      <c r="H4089" s="2" t="s">
        <v>45</v>
      </c>
      <c r="I4089" s="1">
        <v>42558</v>
      </c>
      <c r="J4089" s="2" t="s">
        <v>23</v>
      </c>
      <c r="K4089" s="2"/>
      <c r="L4089" s="2" t="s">
        <v>24</v>
      </c>
      <c r="M4089" s="2">
        <v>725</v>
      </c>
      <c r="N4089" s="2" t="s">
        <v>9879</v>
      </c>
      <c r="O4089" s="2" t="s">
        <v>47</v>
      </c>
      <c r="P4089" s="2" t="s">
        <v>911</v>
      </c>
      <c r="Q4089" s="2" t="s">
        <v>12908</v>
      </c>
      <c r="R4089" t="str">
        <f>IFERROR(INDEX(ReadySub!$A$2:$A$1153, MATCH(T4089, ReadySub!$Q$2:$Q$1153, 0)), "")</f>
        <v/>
      </c>
      <c r="S4089" s="2" t="str">
        <f t="shared" si="189"/>
        <v>L6T 1X6_725_BRAMPTON</v>
      </c>
      <c r="T4089" s="2" t="str">
        <f t="shared" si="190"/>
        <v>L6T 1X6_725 BALMORAL DR_BRAMPTON</v>
      </c>
      <c r="U4089" s="12" t="str">
        <f t="shared" si="191"/>
        <v>DR</v>
      </c>
    </row>
    <row r="4090" spans="1:21" ht="13" x14ac:dyDescent="0.25">
      <c r="A4090" s="9">
        <v>45777</v>
      </c>
      <c r="B4090" s="2" t="s">
        <v>901</v>
      </c>
      <c r="C4090" s="2" t="s">
        <v>18</v>
      </c>
      <c r="D4090" s="2" t="s">
        <v>19</v>
      </c>
      <c r="E4090" s="2" t="s">
        <v>889</v>
      </c>
      <c r="F4090" s="2" t="s">
        <v>12909</v>
      </c>
      <c r="G4090" s="2">
        <v>56516</v>
      </c>
      <c r="H4090" s="2" t="s">
        <v>104</v>
      </c>
      <c r="I4090" s="1">
        <v>42559</v>
      </c>
      <c r="J4090" s="2" t="s">
        <v>23</v>
      </c>
      <c r="K4090" s="2"/>
      <c r="L4090" s="2" t="s">
        <v>24</v>
      </c>
      <c r="M4090" s="2">
        <v>101</v>
      </c>
      <c r="N4090" s="2" t="s">
        <v>180</v>
      </c>
      <c r="O4090" s="2" t="s">
        <v>36</v>
      </c>
      <c r="P4090" s="2" t="s">
        <v>1605</v>
      </c>
      <c r="Q4090" s="2" t="s">
        <v>1606</v>
      </c>
      <c r="R4090" t="str">
        <f>IFERROR(INDEX(ReadySub!$A$2:$A$1153, MATCH(T4090, ReadySub!$Q$2:$Q$1153, 0)), "")</f>
        <v/>
      </c>
      <c r="S4090" s="2" t="str">
        <f t="shared" si="189"/>
        <v>N0C 1H0_101_MARKDALE</v>
      </c>
      <c r="T4090" s="2" t="str">
        <f t="shared" si="190"/>
        <v>N0C 1H0_101 MAIN ST_MARKDALE</v>
      </c>
      <c r="U4090" s="12" t="str">
        <f t="shared" si="191"/>
        <v>ST</v>
      </c>
    </row>
    <row r="4091" spans="1:21" ht="13" x14ac:dyDescent="0.25">
      <c r="A4091" s="9">
        <v>45777</v>
      </c>
      <c r="B4091" s="2" t="s">
        <v>3125</v>
      </c>
      <c r="C4091" s="2" t="s">
        <v>18</v>
      </c>
      <c r="D4091" s="2" t="s">
        <v>102</v>
      </c>
      <c r="E4091" s="2" t="s">
        <v>1608</v>
      </c>
      <c r="F4091" s="2" t="s">
        <v>12910</v>
      </c>
      <c r="G4091" s="2">
        <v>56517</v>
      </c>
      <c r="H4091" s="2" t="s">
        <v>377</v>
      </c>
      <c r="I4091" s="1">
        <v>42563</v>
      </c>
      <c r="J4091" s="2" t="s">
        <v>23</v>
      </c>
      <c r="K4091" s="2"/>
      <c r="L4091" s="2" t="s">
        <v>24</v>
      </c>
      <c r="M4091" s="2">
        <v>140</v>
      </c>
      <c r="N4091" s="2" t="s">
        <v>279</v>
      </c>
      <c r="O4091" s="2" t="s">
        <v>92</v>
      </c>
      <c r="P4091" s="2" t="s">
        <v>3128</v>
      </c>
      <c r="Q4091" s="2" t="s">
        <v>12911</v>
      </c>
      <c r="R4091" t="str">
        <f>IFERROR(INDEX(ReadySub!$A$2:$A$1153, MATCH(T4091, ReadySub!$Q$2:$Q$1153, 0)), "")</f>
        <v/>
      </c>
      <c r="S4091" s="2" t="str">
        <f t="shared" si="189"/>
        <v>N8A 2B3_140_WALLACEBURG</v>
      </c>
      <c r="T4091" s="2" t="str">
        <f t="shared" si="190"/>
        <v>N8A 2B3_140 LAWRENCE AVE_WALLACEBURG</v>
      </c>
      <c r="U4091" s="12" t="str">
        <f t="shared" si="191"/>
        <v>AVE</v>
      </c>
    </row>
    <row r="4092" spans="1:21" ht="13" x14ac:dyDescent="0.25">
      <c r="A4092" s="9">
        <v>45777</v>
      </c>
      <c r="B4092" s="2" t="s">
        <v>12912</v>
      </c>
      <c r="C4092" s="2" t="s">
        <v>18</v>
      </c>
      <c r="D4092" s="2" t="s">
        <v>58</v>
      </c>
      <c r="E4092" s="2" t="s">
        <v>3328</v>
      </c>
      <c r="F4092" s="2" t="s">
        <v>12913</v>
      </c>
      <c r="G4092" s="2">
        <v>56519</v>
      </c>
      <c r="H4092" s="2" t="s">
        <v>53</v>
      </c>
      <c r="I4092" s="1">
        <v>42566</v>
      </c>
      <c r="J4092" s="2" t="s">
        <v>23</v>
      </c>
      <c r="K4092" s="2"/>
      <c r="L4092" s="2" t="s">
        <v>24</v>
      </c>
      <c r="M4092" s="2">
        <v>1140</v>
      </c>
      <c r="N4092" s="2" t="s">
        <v>8772</v>
      </c>
      <c r="O4092" s="2" t="s">
        <v>36</v>
      </c>
      <c r="P4092" s="2" t="s">
        <v>12914</v>
      </c>
      <c r="Q4092" s="2" t="s">
        <v>12915</v>
      </c>
      <c r="R4092" t="str">
        <f>IFERROR(INDEX(ReadySub!$A$2:$A$1153, MATCH(T4092, ReadySub!$Q$2:$Q$1153, 0)), "")</f>
        <v/>
      </c>
      <c r="S4092" s="2" t="str">
        <f t="shared" si="189"/>
        <v>N0E 1M0_1140_PORT ROWAN</v>
      </c>
      <c r="T4092" s="2" t="str">
        <f t="shared" si="190"/>
        <v>N0E 1M0_1140 BAY ST_PORT ROWAN</v>
      </c>
      <c r="U4092" s="12" t="str">
        <f t="shared" si="191"/>
        <v>ST</v>
      </c>
    </row>
    <row r="4093" spans="1:21" ht="13" x14ac:dyDescent="0.25">
      <c r="A4093" s="9">
        <v>45777</v>
      </c>
      <c r="B4093" s="2" t="s">
        <v>5719</v>
      </c>
      <c r="C4093" s="2" t="s">
        <v>18</v>
      </c>
      <c r="D4093" s="2" t="s">
        <v>58</v>
      </c>
      <c r="E4093" s="2" t="s">
        <v>59</v>
      </c>
      <c r="F4093" s="2" t="s">
        <v>12916</v>
      </c>
      <c r="G4093" s="2">
        <v>56520</v>
      </c>
      <c r="H4093" s="2" t="s">
        <v>45</v>
      </c>
      <c r="I4093" s="1">
        <v>42566</v>
      </c>
      <c r="J4093" s="2" t="s">
        <v>23</v>
      </c>
      <c r="K4093" s="2"/>
      <c r="L4093" s="2" t="s">
        <v>24</v>
      </c>
      <c r="M4093" s="2">
        <v>14</v>
      </c>
      <c r="N4093" s="2" t="s">
        <v>4062</v>
      </c>
      <c r="O4093" s="2" t="s">
        <v>36</v>
      </c>
      <c r="P4093" s="2" t="s">
        <v>2473</v>
      </c>
      <c r="Q4093" s="2" t="s">
        <v>12917</v>
      </c>
      <c r="R4093" t="str">
        <f>IFERROR(INDEX(ReadySub!$A$2:$A$1153, MATCH(T4093, ReadySub!$Q$2:$Q$1153, 0)), "")</f>
        <v/>
      </c>
      <c r="S4093" s="2" t="str">
        <f t="shared" si="189"/>
        <v>L3M 3H2_14_GRIMSBY</v>
      </c>
      <c r="T4093" s="2" t="str">
        <f t="shared" si="190"/>
        <v>L3M 3H2_14 ONTARIO ST_GRIMSBY</v>
      </c>
      <c r="U4093" s="12" t="str">
        <f t="shared" si="191"/>
        <v>ST</v>
      </c>
    </row>
    <row r="4094" spans="1:21" ht="13" x14ac:dyDescent="0.25">
      <c r="A4094" s="9">
        <v>45777</v>
      </c>
      <c r="B4094" s="2" t="s">
        <v>11711</v>
      </c>
      <c r="C4094" s="2" t="s">
        <v>18</v>
      </c>
      <c r="D4094" s="2" t="s">
        <v>19</v>
      </c>
      <c r="E4094" s="2" t="s">
        <v>360</v>
      </c>
      <c r="F4094" s="2" t="s">
        <v>11712</v>
      </c>
      <c r="G4094" s="2">
        <v>56522</v>
      </c>
      <c r="H4094" s="2" t="s">
        <v>45</v>
      </c>
      <c r="I4094" s="1">
        <v>42568</v>
      </c>
      <c r="J4094" s="2" t="s">
        <v>23</v>
      </c>
      <c r="K4094" s="2"/>
      <c r="L4094" s="2" t="s">
        <v>24</v>
      </c>
      <c r="M4094" s="2">
        <v>484</v>
      </c>
      <c r="N4094" s="2" t="s">
        <v>199</v>
      </c>
      <c r="O4094" s="2" t="s">
        <v>36</v>
      </c>
      <c r="P4094" s="2" t="s">
        <v>1791</v>
      </c>
      <c r="Q4094" s="2" t="s">
        <v>12919</v>
      </c>
      <c r="R4094" t="str">
        <f>IFERROR(INDEX(ReadySub!$A$2:$A$1153, MATCH(T4094, ReadySub!$Q$2:$Q$1153, 0)), "")</f>
        <v/>
      </c>
      <c r="S4094" s="2" t="str">
        <f t="shared" si="189"/>
        <v>P4N 2A1_484_TIMMINS</v>
      </c>
      <c r="T4094" s="2" t="str">
        <f t="shared" si="190"/>
        <v>P4N 2A1_484 MAPLE ST_TIMMINS</v>
      </c>
      <c r="U4094" s="12" t="str">
        <f t="shared" si="191"/>
        <v>ST</v>
      </c>
    </row>
    <row r="4095" spans="1:21" ht="13" x14ac:dyDescent="0.25">
      <c r="A4095" s="9">
        <v>45777</v>
      </c>
      <c r="B4095" s="2" t="s">
        <v>12920</v>
      </c>
      <c r="C4095" s="2" t="s">
        <v>18</v>
      </c>
      <c r="D4095" s="2" t="s">
        <v>31</v>
      </c>
      <c r="E4095" s="2" t="s">
        <v>182</v>
      </c>
      <c r="F4095" s="2" t="s">
        <v>12921</v>
      </c>
      <c r="G4095" s="2">
        <v>56523</v>
      </c>
      <c r="H4095" s="2" t="s">
        <v>66</v>
      </c>
      <c r="I4095" s="1">
        <v>42569</v>
      </c>
      <c r="J4095" s="2" t="s">
        <v>23</v>
      </c>
      <c r="K4095" s="2"/>
      <c r="L4095" s="2" t="s">
        <v>24</v>
      </c>
      <c r="M4095" s="2">
        <v>10501</v>
      </c>
      <c r="N4095" s="2" t="s">
        <v>12922</v>
      </c>
      <c r="O4095" s="2" t="s">
        <v>26</v>
      </c>
      <c r="P4095" s="2" t="s">
        <v>1494</v>
      </c>
      <c r="Q4095" s="2" t="s">
        <v>1707</v>
      </c>
      <c r="R4095" t="str">
        <f>IFERROR(INDEX(ReadySub!$A$2:$A$1153, MATCH(T4095, ReadySub!$Q$2:$Q$1153, 0)), "")</f>
        <v/>
      </c>
      <c r="S4095" s="2" t="str">
        <f t="shared" si="189"/>
        <v>L4L 1A6_10501_VAUGHAN</v>
      </c>
      <c r="T4095" s="2" t="str">
        <f t="shared" si="190"/>
        <v>L4L 1A6_10501 WESTON RD_VAUGHAN</v>
      </c>
      <c r="U4095" s="12" t="str">
        <f t="shared" si="191"/>
        <v>RD</v>
      </c>
    </row>
    <row r="4096" spans="1:21" ht="13" x14ac:dyDescent="0.25">
      <c r="A4096" s="9">
        <v>45777</v>
      </c>
      <c r="B4096" s="2" t="s">
        <v>392</v>
      </c>
      <c r="C4096" s="2" t="s">
        <v>18</v>
      </c>
      <c r="D4096" s="2" t="s">
        <v>19</v>
      </c>
      <c r="E4096" s="2" t="s">
        <v>385</v>
      </c>
      <c r="F4096" s="2" t="s">
        <v>12923</v>
      </c>
      <c r="G4096" s="2">
        <v>56524</v>
      </c>
      <c r="H4096" s="2" t="s">
        <v>45</v>
      </c>
      <c r="I4096" s="1">
        <v>42569</v>
      </c>
      <c r="J4096" s="2" t="s">
        <v>23</v>
      </c>
      <c r="K4096" s="2"/>
      <c r="L4096" s="2" t="s">
        <v>24</v>
      </c>
      <c r="M4096" s="2">
        <v>164</v>
      </c>
      <c r="N4096" s="2" t="s">
        <v>3603</v>
      </c>
      <c r="O4096" s="2" t="s">
        <v>101</v>
      </c>
      <c r="P4096" s="2" t="s">
        <v>3604</v>
      </c>
      <c r="Q4096" s="2" t="s">
        <v>12924</v>
      </c>
      <c r="R4096" t="str">
        <f>IFERROR(INDEX(ReadySub!$A$2:$A$1153, MATCH(T4096, ReadySub!$Q$2:$Q$1153, 0)), "")</f>
        <v/>
      </c>
      <c r="S4096" s="2" t="str">
        <f t="shared" si="189"/>
        <v>P5E 1S5_164_ESPANOLA</v>
      </c>
      <c r="T4096" s="2" t="str">
        <f t="shared" si="190"/>
        <v>P5E 1S5_164 MEAD BLVD_ESPANOLA</v>
      </c>
      <c r="U4096" s="12" t="str">
        <f t="shared" si="191"/>
        <v>BLVD</v>
      </c>
    </row>
    <row r="4097" spans="1:21" ht="13" x14ac:dyDescent="0.25">
      <c r="A4097" s="9">
        <v>45777</v>
      </c>
      <c r="B4097" s="2" t="s">
        <v>3890</v>
      </c>
      <c r="C4097" s="2" t="s">
        <v>18</v>
      </c>
      <c r="D4097" s="2" t="s">
        <v>102</v>
      </c>
      <c r="E4097" s="2" t="s">
        <v>1608</v>
      </c>
      <c r="F4097" s="2" t="s">
        <v>3891</v>
      </c>
      <c r="G4097" s="2">
        <v>56527</v>
      </c>
      <c r="H4097" s="2" t="s">
        <v>104</v>
      </c>
      <c r="I4097" s="1">
        <v>42576</v>
      </c>
      <c r="J4097" s="2" t="s">
        <v>23</v>
      </c>
      <c r="K4097" s="2"/>
      <c r="L4097" s="2" t="s">
        <v>24</v>
      </c>
      <c r="M4097" s="2">
        <v>79</v>
      </c>
      <c r="N4097" s="2" t="s">
        <v>3892</v>
      </c>
      <c r="O4097" s="2" t="s">
        <v>36</v>
      </c>
      <c r="P4097" s="2" t="s">
        <v>1610</v>
      </c>
      <c r="Q4097" s="2" t="s">
        <v>3893</v>
      </c>
      <c r="R4097" t="str">
        <f>IFERROR(INDEX(ReadySub!$A$2:$A$1153, MATCH(T4097, ReadySub!$Q$2:$Q$1153, 0)), "")</f>
        <v/>
      </c>
      <c r="S4097" s="2" t="str">
        <f t="shared" si="189"/>
        <v>N7M 3Y9_79_CHATHAM</v>
      </c>
      <c r="T4097" s="2" t="str">
        <f t="shared" si="190"/>
        <v>N7M 3Y9_79 EUGENIE ST_CHATHAM</v>
      </c>
      <c r="U4097" s="12" t="str">
        <f t="shared" si="191"/>
        <v>ST</v>
      </c>
    </row>
    <row r="4098" spans="1:21" ht="13" x14ac:dyDescent="0.25">
      <c r="A4098" s="9">
        <v>45777</v>
      </c>
      <c r="B4098" s="2" t="s">
        <v>2502</v>
      </c>
      <c r="C4098" s="2" t="s">
        <v>18</v>
      </c>
      <c r="D4098" s="2" t="s">
        <v>102</v>
      </c>
      <c r="E4098" s="2" t="s">
        <v>244</v>
      </c>
      <c r="F4098" s="2" t="s">
        <v>12928</v>
      </c>
      <c r="G4098" s="2">
        <v>56528</v>
      </c>
      <c r="H4098" s="2" t="s">
        <v>1009</v>
      </c>
      <c r="I4098" s="1">
        <v>42577</v>
      </c>
      <c r="J4098" s="2" t="s">
        <v>23</v>
      </c>
      <c r="K4098" s="2"/>
      <c r="L4098" s="2" t="s">
        <v>24</v>
      </c>
      <c r="M4098" s="2">
        <v>165</v>
      </c>
      <c r="N4098" s="2" t="s">
        <v>11163</v>
      </c>
      <c r="O4098" s="2" t="s">
        <v>92</v>
      </c>
      <c r="P4098" s="2" t="s">
        <v>247</v>
      </c>
      <c r="Q4098" s="2" t="s">
        <v>12929</v>
      </c>
      <c r="R4098" t="str">
        <f>IFERROR(INDEX(ReadySub!$A$2:$A$1153, MATCH(T4098, ReadySub!$Q$2:$Q$1153, 0)), "")</f>
        <v/>
      </c>
      <c r="S4098" s="2" t="str">
        <f t="shared" ref="S4098:S4161" si="192">UPPER(TRIM(Q4098))&amp;"_"&amp;UPPER(TRIM(M4098))&amp;"_"&amp;UPPER(TRIM(P4098))</f>
        <v>N6C 0A8_165_LONDON</v>
      </c>
      <c r="T4098" s="2" t="str">
        <f t="shared" ref="T4098:T4161" si="193">UPPER(TRIM(Q4098))&amp;"_"&amp;UPPER(TRIM(M4098&amp;" "&amp;N4098&amp;" "&amp;U4098))&amp;"_"&amp;UPPER(TRIM(P4098))</f>
        <v>N6C 0A8_165 ELMWOOD AVE_LONDON</v>
      </c>
      <c r="U4098" s="12" t="str">
        <f t="shared" ref="U4098:U4161" si="194">IF(O4098="STREET","ST",IF(O4098="AVENUE","AVE",IF(O4098="DRIVE","DR",IF(O4098="ROAD","RD",IF(O4098="CRESCENT","CRES",IF(O4098="BOULEVARD","BLVD",IF(O4098="PLACE","PL",IF(O4098="COURT","CRT",O4098))))))))</f>
        <v>AVE</v>
      </c>
    </row>
    <row r="4099" spans="1:21" ht="13" x14ac:dyDescent="0.25">
      <c r="A4099" s="9">
        <v>45777</v>
      </c>
      <c r="B4099" s="2" t="s">
        <v>6497</v>
      </c>
      <c r="C4099" s="2" t="s">
        <v>18</v>
      </c>
      <c r="D4099" s="2" t="s">
        <v>150</v>
      </c>
      <c r="E4099" s="2" t="s">
        <v>401</v>
      </c>
      <c r="F4099" s="2" t="s">
        <v>12930</v>
      </c>
      <c r="G4099" s="2">
        <v>56530</v>
      </c>
      <c r="H4099" s="2" t="s">
        <v>104</v>
      </c>
      <c r="I4099" s="1">
        <v>42578</v>
      </c>
      <c r="J4099" s="2" t="s">
        <v>23</v>
      </c>
      <c r="K4099" s="2"/>
      <c r="L4099" s="2" t="s">
        <v>24</v>
      </c>
      <c r="M4099" s="2">
        <v>33049</v>
      </c>
      <c r="N4099" s="2" t="s">
        <v>12931</v>
      </c>
      <c r="O4099" s="2" t="s">
        <v>416</v>
      </c>
      <c r="P4099" s="2" t="s">
        <v>12932</v>
      </c>
      <c r="Q4099" s="2" t="s">
        <v>12933</v>
      </c>
      <c r="R4099" t="str">
        <f>IFERROR(INDEX(ReadySub!$A$2:$A$1153, MATCH(T4099, ReadySub!$Q$2:$Q$1153, 0)), "")</f>
        <v/>
      </c>
      <c r="S4099" s="2" t="str">
        <f t="shared" si="192"/>
        <v>K0L 2S0_33049_MAYNOOTH</v>
      </c>
      <c r="T4099" s="2" t="str">
        <f t="shared" si="193"/>
        <v>K0L 2S0_33049 ON-62 HIGHWAY_MAYNOOTH</v>
      </c>
      <c r="U4099" s="12" t="str">
        <f t="shared" si="194"/>
        <v>Highway</v>
      </c>
    </row>
    <row r="4100" spans="1:21" ht="13" x14ac:dyDescent="0.25">
      <c r="A4100" s="9">
        <v>45777</v>
      </c>
      <c r="B4100" s="2" t="s">
        <v>2978</v>
      </c>
      <c r="C4100" s="2" t="s">
        <v>18</v>
      </c>
      <c r="D4100" s="2" t="s">
        <v>150</v>
      </c>
      <c r="E4100" s="2" t="s">
        <v>1518</v>
      </c>
      <c r="F4100" s="2" t="s">
        <v>12934</v>
      </c>
      <c r="G4100" s="2">
        <v>56531</v>
      </c>
      <c r="H4100" s="2" t="s">
        <v>120</v>
      </c>
      <c r="I4100" s="1">
        <v>42579</v>
      </c>
      <c r="J4100" s="2" t="s">
        <v>23</v>
      </c>
      <c r="K4100" s="2"/>
      <c r="L4100" s="2" t="s">
        <v>24</v>
      </c>
      <c r="M4100" s="2">
        <v>2123</v>
      </c>
      <c r="N4100" s="2" t="s">
        <v>12935</v>
      </c>
      <c r="O4100" s="2"/>
      <c r="P4100" s="2" t="s">
        <v>4590</v>
      </c>
      <c r="Q4100" s="2" t="s">
        <v>4591</v>
      </c>
      <c r="R4100" t="str">
        <f>IFERROR(INDEX(ReadySub!$A$2:$A$1153, MATCH(T4100, ReadySub!$Q$2:$Q$1153, 0)), "")</f>
        <v/>
      </c>
      <c r="S4100" s="2" t="str">
        <f t="shared" si="192"/>
        <v>K0A 1W0_2123_EMBRUN</v>
      </c>
      <c r="T4100" s="2" t="str">
        <f t="shared" si="193"/>
        <v>K0A 1W0_2123 ROUTE 500 WEST 0_EMBRUN</v>
      </c>
      <c r="U4100" s="12">
        <f t="shared" si="194"/>
        <v>0</v>
      </c>
    </row>
    <row r="4101" spans="1:21" ht="13" x14ac:dyDescent="0.25">
      <c r="A4101" s="9">
        <v>45777</v>
      </c>
      <c r="B4101" s="2" t="s">
        <v>5268</v>
      </c>
      <c r="C4101" s="2" t="s">
        <v>18</v>
      </c>
      <c r="D4101" s="2" t="s">
        <v>150</v>
      </c>
      <c r="E4101" s="2" t="s">
        <v>162</v>
      </c>
      <c r="F4101" s="2" t="s">
        <v>12936</v>
      </c>
      <c r="G4101" s="2">
        <v>56532</v>
      </c>
      <c r="H4101" s="2" t="s">
        <v>45</v>
      </c>
      <c r="I4101" s="1">
        <v>42579</v>
      </c>
      <c r="J4101" s="2" t="s">
        <v>23</v>
      </c>
      <c r="K4101" s="2"/>
      <c r="L4101" s="2" t="s">
        <v>24</v>
      </c>
      <c r="M4101" s="2">
        <v>1107</v>
      </c>
      <c r="N4101" s="2" t="s">
        <v>4359</v>
      </c>
      <c r="O4101" s="2" t="s">
        <v>26</v>
      </c>
      <c r="P4101" s="2" t="s">
        <v>535</v>
      </c>
      <c r="Q4101" s="2" t="s">
        <v>4360</v>
      </c>
      <c r="R4101" t="str">
        <f>IFERROR(INDEX(ReadySub!$A$2:$A$1153, MATCH(T4101, ReadySub!$Q$2:$Q$1153, 0)), "")</f>
        <v/>
      </c>
      <c r="S4101" s="2" t="str">
        <f t="shared" si="192"/>
        <v>K2S 1B9_1107_STITTSVILLE</v>
      </c>
      <c r="T4101" s="2" t="str">
        <f t="shared" si="193"/>
        <v>K2S 1B9_1107 CARP RD_STITTSVILLE</v>
      </c>
      <c r="U4101" s="12" t="str">
        <f t="shared" si="194"/>
        <v>RD</v>
      </c>
    </row>
    <row r="4102" spans="1:21" ht="13" x14ac:dyDescent="0.25">
      <c r="A4102" s="9">
        <v>45777</v>
      </c>
      <c r="B4102" s="2" t="s">
        <v>2805</v>
      </c>
      <c r="C4102" s="2" t="s">
        <v>18</v>
      </c>
      <c r="D4102" s="2" t="s">
        <v>58</v>
      </c>
      <c r="E4102" s="2" t="s">
        <v>59</v>
      </c>
      <c r="F4102" s="2" t="s">
        <v>12937</v>
      </c>
      <c r="G4102" s="2">
        <v>56533</v>
      </c>
      <c r="H4102" s="2" t="s">
        <v>104</v>
      </c>
      <c r="I4102" s="1">
        <v>42580</v>
      </c>
      <c r="J4102" s="2" t="s">
        <v>23</v>
      </c>
      <c r="K4102" s="2"/>
      <c r="L4102" s="2" t="s">
        <v>24</v>
      </c>
      <c r="M4102" s="2">
        <v>6559</v>
      </c>
      <c r="N4102" s="2" t="s">
        <v>12938</v>
      </c>
      <c r="O4102" s="2" t="s">
        <v>36</v>
      </c>
      <c r="P4102" s="2" t="s">
        <v>68</v>
      </c>
      <c r="Q4102" s="2" t="s">
        <v>12939</v>
      </c>
      <c r="R4102" t="str">
        <f>IFERROR(INDEX(ReadySub!$A$2:$A$1153, MATCH(T4102, ReadySub!$Q$2:$Q$1153, 0)), "")</f>
        <v/>
      </c>
      <c r="S4102" s="2" t="str">
        <f t="shared" si="192"/>
        <v>L2J 1C2_6559_NIAGARA FALLS</v>
      </c>
      <c r="T4102" s="2" t="str">
        <f t="shared" si="193"/>
        <v>L2J 1C2_6559 CASWELL ST_NIAGARA FALLS</v>
      </c>
      <c r="U4102" s="12" t="str">
        <f t="shared" si="194"/>
        <v>ST</v>
      </c>
    </row>
    <row r="4103" spans="1:21" ht="13" x14ac:dyDescent="0.25">
      <c r="A4103" s="9">
        <v>45777</v>
      </c>
      <c r="B4103" s="2" t="s">
        <v>318</v>
      </c>
      <c r="C4103" s="2" t="s">
        <v>18</v>
      </c>
      <c r="D4103" s="2" t="s">
        <v>89</v>
      </c>
      <c r="E4103" s="2" t="s">
        <v>90</v>
      </c>
      <c r="F4103" s="2" t="s">
        <v>12940</v>
      </c>
      <c r="G4103" s="2">
        <v>56534</v>
      </c>
      <c r="H4103" s="2" t="s">
        <v>45</v>
      </c>
      <c r="I4103" s="1">
        <v>42580</v>
      </c>
      <c r="J4103" s="2" t="s">
        <v>23</v>
      </c>
      <c r="K4103" s="2"/>
      <c r="L4103" s="2" t="s">
        <v>24</v>
      </c>
      <c r="M4103" s="2">
        <v>1296</v>
      </c>
      <c r="N4103" s="2" t="s">
        <v>270</v>
      </c>
      <c r="O4103" s="2" t="s">
        <v>26</v>
      </c>
      <c r="P4103" s="2" t="s">
        <v>93</v>
      </c>
      <c r="Q4103" s="2" t="s">
        <v>12941</v>
      </c>
      <c r="R4103" t="str">
        <f>IFERROR(INDEX(ReadySub!$A$2:$A$1153, MATCH(T4103, ReadySub!$Q$2:$Q$1153, 0)), "")</f>
        <v/>
      </c>
      <c r="S4103" s="2" t="str">
        <f t="shared" si="192"/>
        <v>M6M 4R3_1296_TORONTO</v>
      </c>
      <c r="T4103" s="2" t="str">
        <f t="shared" si="193"/>
        <v>M6M 4R3_1296 WESTON RD_TORONTO</v>
      </c>
      <c r="U4103" s="12" t="str">
        <f t="shared" si="194"/>
        <v>RD</v>
      </c>
    </row>
    <row r="4104" spans="1:21" ht="13" x14ac:dyDescent="0.25">
      <c r="A4104" s="9">
        <v>45777</v>
      </c>
      <c r="B4104" s="2" t="s">
        <v>352</v>
      </c>
      <c r="C4104" s="2" t="s">
        <v>18</v>
      </c>
      <c r="D4104" s="2" t="s">
        <v>31</v>
      </c>
      <c r="E4104" s="2" t="s">
        <v>182</v>
      </c>
      <c r="F4104" s="2" t="s">
        <v>12942</v>
      </c>
      <c r="G4104" s="2">
        <v>56535</v>
      </c>
      <c r="H4104" s="2" t="s">
        <v>120</v>
      </c>
      <c r="I4104" s="1">
        <v>42582</v>
      </c>
      <c r="J4104" s="2" t="s">
        <v>23</v>
      </c>
      <c r="K4104" s="2"/>
      <c r="L4104" s="2" t="s">
        <v>24</v>
      </c>
      <c r="M4104" s="2">
        <v>391</v>
      </c>
      <c r="N4104" s="2" t="s">
        <v>10748</v>
      </c>
      <c r="O4104" s="2" t="s">
        <v>47</v>
      </c>
      <c r="P4104" s="2" t="s">
        <v>257</v>
      </c>
      <c r="Q4104" s="2" t="s">
        <v>10749</v>
      </c>
      <c r="R4104" t="str">
        <f>IFERROR(INDEX(ReadySub!$A$2:$A$1153, MATCH(T4104, ReadySub!$Q$2:$Q$1153, 0)), "")</f>
        <v/>
      </c>
      <c r="S4104" s="2" t="str">
        <f t="shared" si="192"/>
        <v>L4L 8J5_391_WOODBRIDGE</v>
      </c>
      <c r="T4104" s="2" t="str">
        <f t="shared" si="193"/>
        <v>L4L 8J5_391 VELMAR DR_WOODBRIDGE</v>
      </c>
      <c r="U4104" s="12" t="str">
        <f t="shared" si="194"/>
        <v>DR</v>
      </c>
    </row>
    <row r="4105" spans="1:21" ht="13" x14ac:dyDescent="0.25">
      <c r="A4105" s="9">
        <v>45777</v>
      </c>
      <c r="B4105" s="2" t="s">
        <v>12943</v>
      </c>
      <c r="C4105" s="2" t="s">
        <v>18</v>
      </c>
      <c r="D4105" s="2" t="s">
        <v>31</v>
      </c>
      <c r="E4105" s="2" t="s">
        <v>182</v>
      </c>
      <c r="F4105" s="2" t="s">
        <v>12944</v>
      </c>
      <c r="G4105" s="2">
        <v>56536</v>
      </c>
      <c r="H4105" s="2" t="s">
        <v>120</v>
      </c>
      <c r="I4105" s="1">
        <v>42584</v>
      </c>
      <c r="J4105" s="2" t="s">
        <v>23</v>
      </c>
      <c r="K4105" s="2"/>
      <c r="L4105" s="2" t="s">
        <v>24</v>
      </c>
      <c r="M4105" s="2">
        <v>200</v>
      </c>
      <c r="N4105" s="2" t="s">
        <v>12945</v>
      </c>
      <c r="O4105" s="2" t="s">
        <v>1320</v>
      </c>
      <c r="P4105" s="2" t="s">
        <v>194</v>
      </c>
      <c r="Q4105" s="2" t="s">
        <v>12946</v>
      </c>
      <c r="R4105" t="str">
        <f>IFERROR(INDEX(ReadySub!$A$2:$A$1153, MATCH(T4105, ReadySub!$Q$2:$Q$1153, 0)), "")</f>
        <v/>
      </c>
      <c r="S4105" s="2" t="str">
        <f t="shared" si="192"/>
        <v>L4J 8X9_200_THORNHILL</v>
      </c>
      <c r="T4105" s="2" t="str">
        <f t="shared" si="193"/>
        <v>L4J 8X9_200 RACCO PARKWAY_THORNHILL</v>
      </c>
      <c r="U4105" s="12" t="str">
        <f t="shared" si="194"/>
        <v>Parkway</v>
      </c>
    </row>
    <row r="4106" spans="1:21" ht="13" x14ac:dyDescent="0.25">
      <c r="A4106" s="9">
        <v>45777</v>
      </c>
      <c r="B4106" s="2" t="s">
        <v>421</v>
      </c>
      <c r="C4106" s="2" t="s">
        <v>18</v>
      </c>
      <c r="D4106" s="2" t="s">
        <v>51</v>
      </c>
      <c r="E4106" s="2" t="s">
        <v>52</v>
      </c>
      <c r="F4106" s="2" t="s">
        <v>12947</v>
      </c>
      <c r="G4106" s="2">
        <v>56537</v>
      </c>
      <c r="H4106" s="2" t="s">
        <v>104</v>
      </c>
      <c r="I4106" s="1">
        <v>42584</v>
      </c>
      <c r="J4106" s="2" t="s">
        <v>23</v>
      </c>
      <c r="K4106" s="2"/>
      <c r="L4106" s="2" t="s">
        <v>24</v>
      </c>
      <c r="M4106" s="2">
        <v>101</v>
      </c>
      <c r="N4106" s="2" t="s">
        <v>12948</v>
      </c>
      <c r="O4106" s="2" t="s">
        <v>47</v>
      </c>
      <c r="P4106" s="2" t="s">
        <v>221</v>
      </c>
      <c r="Q4106" s="2" t="s">
        <v>12949</v>
      </c>
      <c r="R4106" t="str">
        <f>IFERROR(INDEX(ReadySub!$A$2:$A$1153, MATCH(T4106, ReadySub!$Q$2:$Q$1153, 0)), "")</f>
        <v/>
      </c>
      <c r="S4106" s="2" t="str">
        <f t="shared" si="192"/>
        <v>L1N 3L4_101_WHITBY</v>
      </c>
      <c r="T4106" s="2" t="str">
        <f t="shared" si="193"/>
        <v>L1N 3L4_101 HAZELWOOD DR_WHITBY</v>
      </c>
      <c r="U4106" s="12" t="str">
        <f t="shared" si="194"/>
        <v>DR</v>
      </c>
    </row>
    <row r="4107" spans="1:21" ht="13" x14ac:dyDescent="0.25">
      <c r="A4107" s="9">
        <v>45777</v>
      </c>
      <c r="B4107" s="2" t="s">
        <v>74</v>
      </c>
      <c r="C4107" s="2" t="s">
        <v>18</v>
      </c>
      <c r="D4107" s="2" t="s">
        <v>51</v>
      </c>
      <c r="E4107" s="2" t="s">
        <v>52</v>
      </c>
      <c r="F4107" s="2" t="s">
        <v>12950</v>
      </c>
      <c r="G4107" s="2">
        <v>56538</v>
      </c>
      <c r="H4107" s="2" t="s">
        <v>104</v>
      </c>
      <c r="I4107" s="1">
        <v>42584</v>
      </c>
      <c r="J4107" s="2" t="s">
        <v>23</v>
      </c>
      <c r="K4107" s="2"/>
      <c r="L4107" s="2" t="s">
        <v>24</v>
      </c>
      <c r="M4107" s="2">
        <v>13700</v>
      </c>
      <c r="N4107" s="2" t="s">
        <v>12951</v>
      </c>
      <c r="O4107" s="2"/>
      <c r="P4107" s="2" t="s">
        <v>12952</v>
      </c>
      <c r="Q4107" s="2" t="s">
        <v>12953</v>
      </c>
      <c r="R4107" t="str">
        <f>IFERROR(INDEX(ReadySub!$A$2:$A$1153, MATCH(T4107, ReadySub!$Q$2:$Q$1153, 0)), "")</f>
        <v/>
      </c>
      <c r="S4107" s="2" t="str">
        <f t="shared" si="192"/>
        <v>L9L 1C3_13700_PRINCE ALBERT</v>
      </c>
      <c r="T4107" s="2" t="str">
        <f t="shared" si="193"/>
        <v>L9L 1C3_13700 OLD SIMCOE ROAD 0_PRINCE ALBERT</v>
      </c>
      <c r="U4107" s="12">
        <f t="shared" si="194"/>
        <v>0</v>
      </c>
    </row>
    <row r="4108" spans="1:21" ht="13" x14ac:dyDescent="0.25">
      <c r="A4108" s="9">
        <v>45777</v>
      </c>
      <c r="B4108" s="2" t="s">
        <v>7774</v>
      </c>
      <c r="C4108" s="2" t="s">
        <v>18</v>
      </c>
      <c r="D4108" s="2" t="s">
        <v>31</v>
      </c>
      <c r="E4108" s="2" t="s">
        <v>182</v>
      </c>
      <c r="F4108" s="2" t="s">
        <v>12954</v>
      </c>
      <c r="G4108" s="2">
        <v>56539</v>
      </c>
      <c r="H4108" s="2" t="s">
        <v>53</v>
      </c>
      <c r="I4108" s="1">
        <v>42584</v>
      </c>
      <c r="J4108" s="2" t="s">
        <v>23</v>
      </c>
      <c r="K4108" s="2"/>
      <c r="L4108" s="2" t="s">
        <v>24</v>
      </c>
      <c r="M4108" s="2">
        <v>10200</v>
      </c>
      <c r="N4108" s="2" t="s">
        <v>450</v>
      </c>
      <c r="O4108" s="2" t="s">
        <v>36</v>
      </c>
      <c r="P4108" s="2" t="s">
        <v>204</v>
      </c>
      <c r="Q4108" s="2" t="s">
        <v>12955</v>
      </c>
      <c r="R4108" t="str">
        <f>IFERROR(INDEX(ReadySub!$A$2:$A$1153, MATCH(T4108, ReadySub!$Q$2:$Q$1153, 0)), "")</f>
        <v/>
      </c>
      <c r="S4108" s="2" t="str">
        <f t="shared" si="192"/>
        <v>L4C 3B6_10200_RICHMOND HILL</v>
      </c>
      <c r="T4108" s="2" t="str">
        <f t="shared" si="193"/>
        <v>L4C 3B6_10200 YONGE ST_RICHMOND HILL</v>
      </c>
      <c r="U4108" s="12" t="str">
        <f t="shared" si="194"/>
        <v>ST</v>
      </c>
    </row>
    <row r="4109" spans="1:21" ht="13" x14ac:dyDescent="0.25">
      <c r="A4109" s="9">
        <v>45777</v>
      </c>
      <c r="B4109" s="2" t="s">
        <v>2836</v>
      </c>
      <c r="C4109" s="2" t="s">
        <v>18</v>
      </c>
      <c r="D4109" s="2" t="s">
        <v>31</v>
      </c>
      <c r="E4109" s="2" t="s">
        <v>182</v>
      </c>
      <c r="F4109" s="2" t="s">
        <v>12956</v>
      </c>
      <c r="G4109" s="2">
        <v>56541</v>
      </c>
      <c r="H4109" s="2" t="s">
        <v>45</v>
      </c>
      <c r="I4109" s="1">
        <v>42589</v>
      </c>
      <c r="J4109" s="2" t="s">
        <v>23</v>
      </c>
      <c r="K4109" s="2"/>
      <c r="L4109" s="2" t="s">
        <v>24</v>
      </c>
      <c r="M4109" s="2">
        <v>36</v>
      </c>
      <c r="N4109" s="2" t="s">
        <v>8004</v>
      </c>
      <c r="O4109" s="2" t="s">
        <v>92</v>
      </c>
      <c r="P4109" s="2" t="s">
        <v>194</v>
      </c>
      <c r="Q4109" s="2" t="s">
        <v>12957</v>
      </c>
      <c r="R4109" t="str">
        <f>IFERROR(INDEX(ReadySub!$A$2:$A$1153, MATCH(T4109, ReadySub!$Q$2:$Q$1153, 0)), "")</f>
        <v/>
      </c>
      <c r="S4109" s="2" t="str">
        <f t="shared" si="192"/>
        <v>L4J 8C9_36_THORNHILL</v>
      </c>
      <c r="T4109" s="2" t="str">
        <f t="shared" si="193"/>
        <v>L4J 8C9_36 ATKINSON AVE_THORNHILL</v>
      </c>
      <c r="U4109" s="12" t="str">
        <f t="shared" si="194"/>
        <v>AVE</v>
      </c>
    </row>
    <row r="4110" spans="1:21" ht="13" x14ac:dyDescent="0.25">
      <c r="A4110" s="9">
        <v>45777</v>
      </c>
      <c r="B4110" s="2" t="s">
        <v>2879</v>
      </c>
      <c r="C4110" s="2" t="s">
        <v>18</v>
      </c>
      <c r="D4110" s="2" t="s">
        <v>19</v>
      </c>
      <c r="E4110" s="2" t="s">
        <v>385</v>
      </c>
      <c r="F4110" s="2" t="s">
        <v>12958</v>
      </c>
      <c r="G4110" s="2">
        <v>56542</v>
      </c>
      <c r="H4110" s="2" t="s">
        <v>120</v>
      </c>
      <c r="I4110" s="1">
        <v>42590</v>
      </c>
      <c r="J4110" s="2" t="s">
        <v>23</v>
      </c>
      <c r="K4110" s="2"/>
      <c r="L4110" s="2" t="s">
        <v>172</v>
      </c>
      <c r="M4110" s="2">
        <v>22</v>
      </c>
      <c r="N4110" s="2" t="s">
        <v>12959</v>
      </c>
      <c r="O4110" s="2" t="s">
        <v>115</v>
      </c>
      <c r="P4110" s="2" t="s">
        <v>12960</v>
      </c>
      <c r="Q4110" s="2" t="s">
        <v>12961</v>
      </c>
      <c r="R4110" t="str">
        <f>IFERROR(INDEX(ReadySub!$A$2:$A$1153, MATCH(T4110, ReadySub!$Q$2:$Q$1153, 0)), "")</f>
        <v/>
      </c>
      <c r="S4110" s="2" t="str">
        <f t="shared" si="192"/>
        <v>P0M 2W0_22_ST-CHARLES</v>
      </c>
      <c r="T4110" s="2" t="str">
        <f t="shared" si="193"/>
        <v>P0M 2W0_22 STE-ANNE RUE_ST-CHARLES</v>
      </c>
      <c r="U4110" s="12" t="str">
        <f t="shared" si="194"/>
        <v>Rue</v>
      </c>
    </row>
    <row r="4111" spans="1:21" ht="13" x14ac:dyDescent="0.25">
      <c r="A4111" s="9">
        <v>45777</v>
      </c>
      <c r="B4111" s="2" t="s">
        <v>2204</v>
      </c>
      <c r="C4111" s="2" t="s">
        <v>18</v>
      </c>
      <c r="D4111" s="2" t="s">
        <v>19</v>
      </c>
      <c r="E4111" s="2" t="s">
        <v>364</v>
      </c>
      <c r="F4111" s="2" t="s">
        <v>12962</v>
      </c>
      <c r="G4111" s="2">
        <v>56543</v>
      </c>
      <c r="H4111" s="2" t="s">
        <v>377</v>
      </c>
      <c r="I4111" s="1">
        <v>42590</v>
      </c>
      <c r="J4111" s="2" t="s">
        <v>23</v>
      </c>
      <c r="K4111" s="2"/>
      <c r="L4111" s="2" t="s">
        <v>172</v>
      </c>
      <c r="M4111" s="2">
        <v>304</v>
      </c>
      <c r="N4111" s="2" t="s">
        <v>2205</v>
      </c>
      <c r="O4111" s="2" t="s">
        <v>36</v>
      </c>
      <c r="P4111" s="2" t="s">
        <v>2206</v>
      </c>
      <c r="Q4111" s="2" t="s">
        <v>2207</v>
      </c>
      <c r="R4111" t="str">
        <f>IFERROR(INDEX(ReadySub!$A$2:$A$1153, MATCH(T4111, ReadySub!$Q$2:$Q$1153, 0)), "")</f>
        <v/>
      </c>
      <c r="S4111" s="2" t="str">
        <f t="shared" si="192"/>
        <v>P0J 1K0_304_HAILEYBURY</v>
      </c>
      <c r="T4111" s="2" t="str">
        <f t="shared" si="193"/>
        <v>P0J 1K0_304 RORKE ST_HAILEYBURY</v>
      </c>
      <c r="U4111" s="12" t="str">
        <f t="shared" si="194"/>
        <v>ST</v>
      </c>
    </row>
    <row r="4112" spans="1:21" ht="13" x14ac:dyDescent="0.25">
      <c r="A4112" s="9">
        <v>45777</v>
      </c>
      <c r="B4112" s="2" t="s">
        <v>2204</v>
      </c>
      <c r="C4112" s="2" t="s">
        <v>18</v>
      </c>
      <c r="D4112" s="2" t="s">
        <v>19</v>
      </c>
      <c r="E4112" s="2" t="s">
        <v>364</v>
      </c>
      <c r="F4112" s="2" t="s">
        <v>12963</v>
      </c>
      <c r="G4112" s="2">
        <v>56544</v>
      </c>
      <c r="H4112" s="2" t="s">
        <v>120</v>
      </c>
      <c r="I4112" s="1">
        <v>42590</v>
      </c>
      <c r="J4112" s="2" t="s">
        <v>23</v>
      </c>
      <c r="K4112" s="2"/>
      <c r="L4112" s="2" t="s">
        <v>172</v>
      </c>
      <c r="M4112" s="2" t="s">
        <v>12964</v>
      </c>
      <c r="N4112" s="2" t="s">
        <v>12965</v>
      </c>
      <c r="O4112" s="2" t="s">
        <v>416</v>
      </c>
      <c r="P4112" s="2" t="s">
        <v>2747</v>
      </c>
      <c r="Q4112" s="2" t="s">
        <v>2748</v>
      </c>
      <c r="R4112" t="str">
        <f>IFERROR(INDEX(ReadySub!$A$2:$A$1153, MATCH(T4112, ReadySub!$Q$2:$Q$1153, 0)), "")</f>
        <v/>
      </c>
      <c r="S4112" s="2" t="str">
        <f t="shared" si="192"/>
        <v>P0J 1P0_NONE_NEW LISKEARD</v>
      </c>
      <c r="T4112" s="2" t="str">
        <f t="shared" si="193"/>
        <v>P0J 1P0_NONE HIGHWAY 11 NORTH HIGHWAY_NEW LISKEARD</v>
      </c>
      <c r="U4112" s="12" t="str">
        <f t="shared" si="194"/>
        <v>Highway</v>
      </c>
    </row>
    <row r="4113" spans="1:21" ht="13" x14ac:dyDescent="0.25">
      <c r="A4113" s="9">
        <v>45777</v>
      </c>
      <c r="B4113" s="2" t="s">
        <v>149</v>
      </c>
      <c r="C4113" s="2" t="s">
        <v>18</v>
      </c>
      <c r="D4113" s="2" t="s">
        <v>150</v>
      </c>
      <c r="E4113" s="2" t="s">
        <v>151</v>
      </c>
      <c r="F4113" s="2" t="s">
        <v>12966</v>
      </c>
      <c r="G4113" s="2">
        <v>56545</v>
      </c>
      <c r="H4113" s="2" t="s">
        <v>104</v>
      </c>
      <c r="I4113" s="1">
        <v>42592</v>
      </c>
      <c r="J4113" s="2" t="s">
        <v>23</v>
      </c>
      <c r="K4113" s="2"/>
      <c r="L4113" s="2" t="s">
        <v>24</v>
      </c>
      <c r="M4113" s="2">
        <v>370</v>
      </c>
      <c r="N4113" s="2" t="s">
        <v>4474</v>
      </c>
      <c r="O4113" s="2" t="s">
        <v>26</v>
      </c>
      <c r="P4113" s="2" t="s">
        <v>135</v>
      </c>
      <c r="Q4113" s="2" t="s">
        <v>4475</v>
      </c>
      <c r="R4113" t="str">
        <f>IFERROR(INDEX(ReadySub!$A$2:$A$1153, MATCH(T4113, ReadySub!$Q$2:$Q$1153, 0)), "")</f>
        <v/>
      </c>
      <c r="S4113" s="2" t="str">
        <f t="shared" si="192"/>
        <v>K7L 4V3_370_KINGSTON</v>
      </c>
      <c r="T4113" s="2" t="str">
        <f t="shared" si="193"/>
        <v>K7L 4V3_370 KINGSTON MILLS RD_KINGSTON</v>
      </c>
      <c r="U4113" s="12" t="str">
        <f t="shared" si="194"/>
        <v>RD</v>
      </c>
    </row>
    <row r="4114" spans="1:21" ht="13" x14ac:dyDescent="0.25">
      <c r="A4114" s="9">
        <v>45777</v>
      </c>
      <c r="B4114" s="2" t="s">
        <v>7696</v>
      </c>
      <c r="C4114" s="2" t="s">
        <v>18</v>
      </c>
      <c r="D4114" s="2" t="s">
        <v>51</v>
      </c>
      <c r="E4114" s="2" t="s">
        <v>90</v>
      </c>
      <c r="F4114" s="2" t="s">
        <v>12967</v>
      </c>
      <c r="G4114" s="2">
        <v>56546</v>
      </c>
      <c r="H4114" s="2" t="s">
        <v>120</v>
      </c>
      <c r="I4114" s="1">
        <v>42594</v>
      </c>
      <c r="J4114" s="2" t="s">
        <v>23</v>
      </c>
      <c r="K4114" s="2"/>
      <c r="L4114" s="2" t="s">
        <v>172</v>
      </c>
      <c r="M4114" s="2">
        <v>255</v>
      </c>
      <c r="N4114" s="2" t="s">
        <v>4839</v>
      </c>
      <c r="O4114" s="2" t="s">
        <v>736</v>
      </c>
      <c r="P4114" s="2" t="s">
        <v>222</v>
      </c>
      <c r="Q4114" s="2" t="s">
        <v>7698</v>
      </c>
      <c r="R4114" t="str">
        <f>IFERROR(INDEX(ReadySub!$A$2:$A$1153, MATCH(T4114, ReadySub!$Q$2:$Q$1153, 0)), "")</f>
        <v/>
      </c>
      <c r="S4114" s="2" t="str">
        <f t="shared" si="192"/>
        <v>M1V 4L3_255_SCARBOROUGH</v>
      </c>
      <c r="T4114" s="2" t="str">
        <f t="shared" si="193"/>
        <v>M1V 4L3_255 CORONATION PROMENADE_SCARBOROUGH</v>
      </c>
      <c r="U4114" s="12" t="str">
        <f t="shared" si="194"/>
        <v>Promenade</v>
      </c>
    </row>
    <row r="4115" spans="1:21" ht="13" x14ac:dyDescent="0.25">
      <c r="A4115" s="9">
        <v>45777</v>
      </c>
      <c r="B4115" s="2" t="s">
        <v>230</v>
      </c>
      <c r="C4115" s="2" t="s">
        <v>18</v>
      </c>
      <c r="D4115" s="2" t="s">
        <v>51</v>
      </c>
      <c r="E4115" s="2" t="s">
        <v>90</v>
      </c>
      <c r="F4115" s="2" t="s">
        <v>12968</v>
      </c>
      <c r="G4115" s="2">
        <v>56547</v>
      </c>
      <c r="H4115" s="2" t="s">
        <v>104</v>
      </c>
      <c r="I4115" s="1">
        <v>42597</v>
      </c>
      <c r="J4115" s="2" t="s">
        <v>23</v>
      </c>
      <c r="K4115" s="2"/>
      <c r="L4115" s="2" t="s">
        <v>24</v>
      </c>
      <c r="M4115" s="2">
        <v>8</v>
      </c>
      <c r="N4115" s="2" t="s">
        <v>12969</v>
      </c>
      <c r="O4115" s="2" t="s">
        <v>47</v>
      </c>
      <c r="P4115" s="2" t="s">
        <v>222</v>
      </c>
      <c r="Q4115" s="2" t="s">
        <v>12970</v>
      </c>
      <c r="R4115" t="str">
        <f>IFERROR(INDEX(ReadySub!$A$2:$A$1153, MATCH(T4115, ReadySub!$Q$2:$Q$1153, 0)), "")</f>
        <v/>
      </c>
      <c r="S4115" s="2" t="str">
        <f t="shared" si="192"/>
        <v>M1X 1X4_8_SCARBOROUGH</v>
      </c>
      <c r="T4115" s="2" t="str">
        <f t="shared" si="193"/>
        <v>M1X 1X4_8 SEASONS DR_SCARBOROUGH</v>
      </c>
      <c r="U4115" s="12" t="str">
        <f t="shared" si="194"/>
        <v>DR</v>
      </c>
    </row>
    <row r="4116" spans="1:21" ht="13" x14ac:dyDescent="0.25">
      <c r="A4116" s="9">
        <v>45777</v>
      </c>
      <c r="B4116" s="2" t="s">
        <v>74</v>
      </c>
      <c r="C4116" s="2" t="s">
        <v>18</v>
      </c>
      <c r="D4116" s="2" t="s">
        <v>51</v>
      </c>
      <c r="E4116" s="2" t="s">
        <v>90</v>
      </c>
      <c r="F4116" s="2" t="s">
        <v>12971</v>
      </c>
      <c r="G4116" s="2">
        <v>56548</v>
      </c>
      <c r="H4116" s="2" t="s">
        <v>104</v>
      </c>
      <c r="I4116" s="1">
        <v>42597</v>
      </c>
      <c r="J4116" s="2" t="s">
        <v>23</v>
      </c>
      <c r="K4116" s="2"/>
      <c r="L4116" s="2" t="s">
        <v>24</v>
      </c>
      <c r="M4116" s="2">
        <v>10</v>
      </c>
      <c r="N4116" s="2" t="s">
        <v>1251</v>
      </c>
      <c r="O4116" s="2" t="s">
        <v>26</v>
      </c>
      <c r="P4116" s="2" t="s">
        <v>93</v>
      </c>
      <c r="Q4116" s="2" t="s">
        <v>1252</v>
      </c>
      <c r="R4116" t="str">
        <f>IFERROR(INDEX(ReadySub!$A$2:$A$1153, MATCH(T4116, ReadySub!$Q$2:$Q$1153, 0)), "")</f>
        <v/>
      </c>
      <c r="S4116" s="2" t="str">
        <f t="shared" si="192"/>
        <v>M1R 4R7_10_TORONTO</v>
      </c>
      <c r="T4116" s="2" t="str">
        <f t="shared" si="193"/>
        <v>M1R 4R7_10 JAPONICA RD_TORONTO</v>
      </c>
      <c r="U4116" s="12" t="str">
        <f t="shared" si="194"/>
        <v>RD</v>
      </c>
    </row>
    <row r="4117" spans="1:21" ht="13" x14ac:dyDescent="0.25">
      <c r="A4117" s="9">
        <v>45777</v>
      </c>
      <c r="B4117" s="2" t="s">
        <v>74</v>
      </c>
      <c r="C4117" s="2" t="s">
        <v>18</v>
      </c>
      <c r="D4117" s="2" t="s">
        <v>51</v>
      </c>
      <c r="E4117" s="2" t="s">
        <v>90</v>
      </c>
      <c r="F4117" s="2" t="s">
        <v>12972</v>
      </c>
      <c r="G4117" s="2">
        <v>56549</v>
      </c>
      <c r="H4117" s="2" t="s">
        <v>104</v>
      </c>
      <c r="I4117" s="1">
        <v>42597</v>
      </c>
      <c r="J4117" s="2" t="s">
        <v>23</v>
      </c>
      <c r="K4117" s="2"/>
      <c r="L4117" s="2" t="s">
        <v>24</v>
      </c>
      <c r="M4117" s="2">
        <v>3176</v>
      </c>
      <c r="N4117" s="2" t="s">
        <v>12973</v>
      </c>
      <c r="O4117" s="2" t="s">
        <v>92</v>
      </c>
      <c r="P4117" s="2" t="s">
        <v>222</v>
      </c>
      <c r="Q4117" s="2" t="s">
        <v>12974</v>
      </c>
      <c r="R4117" t="str">
        <f>IFERROR(INDEX(ReadySub!$A$2:$A$1153, MATCH(T4117, ReadySub!$Q$2:$Q$1153, 0)), "")</f>
        <v/>
      </c>
      <c r="S4117" s="2" t="str">
        <f t="shared" si="192"/>
        <v>M1L 1V6_3176_SCARBOROUGH</v>
      </c>
      <c r="T4117" s="2" t="str">
        <f t="shared" si="193"/>
        <v>M1L 1V6_3176 ST CLAIR AVE_SCARBOROUGH</v>
      </c>
      <c r="U4117" s="12" t="str">
        <f t="shared" si="194"/>
        <v>AVE</v>
      </c>
    </row>
    <row r="4118" spans="1:21" ht="13" x14ac:dyDescent="0.25">
      <c r="A4118" s="9">
        <v>45777</v>
      </c>
      <c r="B4118" s="2" t="s">
        <v>74</v>
      </c>
      <c r="C4118" s="2" t="s">
        <v>18</v>
      </c>
      <c r="D4118" s="2" t="s">
        <v>89</v>
      </c>
      <c r="E4118" s="2" t="s">
        <v>90</v>
      </c>
      <c r="F4118" s="2" t="s">
        <v>12975</v>
      </c>
      <c r="G4118" s="2">
        <v>56551</v>
      </c>
      <c r="H4118" s="2" t="s">
        <v>104</v>
      </c>
      <c r="I4118" s="1">
        <v>42598</v>
      </c>
      <c r="J4118" s="2" t="s">
        <v>23</v>
      </c>
      <c r="K4118" s="2"/>
      <c r="L4118" s="2" t="s">
        <v>24</v>
      </c>
      <c r="M4118" s="2">
        <v>20</v>
      </c>
      <c r="N4118" s="2" t="s">
        <v>12976</v>
      </c>
      <c r="O4118" s="2" t="s">
        <v>459</v>
      </c>
      <c r="P4118" s="2" t="s">
        <v>7812</v>
      </c>
      <c r="Q4118" s="2" t="s">
        <v>12977</v>
      </c>
      <c r="R4118" t="str">
        <f>IFERROR(INDEX(ReadySub!$A$2:$A$1153, MATCH(T4118, ReadySub!$Q$2:$Q$1153, 0)), "")</f>
        <v/>
      </c>
      <c r="S4118" s="2" t="str">
        <f t="shared" si="192"/>
        <v>M8W 2N9_20_ETOBICOKE</v>
      </c>
      <c r="T4118" s="2" t="str">
        <f t="shared" si="193"/>
        <v>M8W 2N9_20 COULES CRT_ETOBICOKE</v>
      </c>
      <c r="U4118" s="12" t="str">
        <f t="shared" si="194"/>
        <v>CRT</v>
      </c>
    </row>
    <row r="4119" spans="1:21" ht="13" x14ac:dyDescent="0.25">
      <c r="A4119" s="9">
        <v>45777</v>
      </c>
      <c r="B4119" s="2" t="s">
        <v>3174</v>
      </c>
      <c r="C4119" s="2" t="s">
        <v>18</v>
      </c>
      <c r="D4119" s="2" t="s">
        <v>51</v>
      </c>
      <c r="E4119" s="2" t="s">
        <v>90</v>
      </c>
      <c r="F4119" s="2" t="s">
        <v>12978</v>
      </c>
      <c r="G4119" s="2">
        <v>56552</v>
      </c>
      <c r="H4119" s="2" t="s">
        <v>104</v>
      </c>
      <c r="I4119" s="1">
        <v>42598</v>
      </c>
      <c r="J4119" s="2" t="s">
        <v>23</v>
      </c>
      <c r="K4119" s="2"/>
      <c r="L4119" s="2" t="s">
        <v>24</v>
      </c>
      <c r="M4119" s="2">
        <v>70</v>
      </c>
      <c r="N4119" s="2" t="s">
        <v>996</v>
      </c>
      <c r="O4119" s="2" t="s">
        <v>36</v>
      </c>
      <c r="P4119" s="2" t="s">
        <v>93</v>
      </c>
      <c r="Q4119" s="2" t="s">
        <v>12979</v>
      </c>
      <c r="R4119" t="str">
        <f>IFERROR(INDEX(ReadySub!$A$2:$A$1153, MATCH(T4119, ReadySub!$Q$2:$Q$1153, 0)), "")</f>
        <v/>
      </c>
      <c r="S4119" s="2" t="str">
        <f t="shared" si="192"/>
        <v>M5A 2J1_70_TORONTO</v>
      </c>
      <c r="T4119" s="2" t="str">
        <f t="shared" si="193"/>
        <v>M5A 2J1_70 SPRUCE ST_TORONTO</v>
      </c>
      <c r="U4119" s="12" t="str">
        <f t="shared" si="194"/>
        <v>ST</v>
      </c>
    </row>
    <row r="4120" spans="1:21" ht="13" x14ac:dyDescent="0.25">
      <c r="A4120" s="9">
        <v>45777</v>
      </c>
      <c r="B4120" s="2" t="s">
        <v>712</v>
      </c>
      <c r="C4120" s="2" t="s">
        <v>18</v>
      </c>
      <c r="D4120" s="2" t="s">
        <v>150</v>
      </c>
      <c r="E4120" s="2" t="s">
        <v>162</v>
      </c>
      <c r="F4120" s="2" t="s">
        <v>12980</v>
      </c>
      <c r="G4120" s="2">
        <v>56553</v>
      </c>
      <c r="H4120" s="2" t="s">
        <v>120</v>
      </c>
      <c r="I4120" s="1">
        <v>42598</v>
      </c>
      <c r="J4120" s="2" t="s">
        <v>23</v>
      </c>
      <c r="K4120" s="2"/>
      <c r="L4120" s="2" t="s">
        <v>172</v>
      </c>
      <c r="M4120" s="2">
        <v>665</v>
      </c>
      <c r="N4120" s="2" t="s">
        <v>12981</v>
      </c>
      <c r="O4120" s="2"/>
      <c r="P4120" s="2" t="s">
        <v>860</v>
      </c>
      <c r="Q4120" s="2" t="s">
        <v>12982</v>
      </c>
      <c r="R4120" t="str">
        <f>IFERROR(INDEX(ReadySub!$A$2:$A$1153, MATCH(T4120, ReadySub!$Q$2:$Q$1153, 0)), "")</f>
        <v/>
      </c>
      <c r="S4120" s="2" t="str">
        <f t="shared" si="192"/>
        <v>K4A 0Z3_665_ORLÉANS</v>
      </c>
      <c r="T4120" s="2" t="str">
        <f t="shared" si="193"/>
        <v>K4A 0Z3_665 PROMENADE DES AUBÉPINES 0_ORLÉANS</v>
      </c>
      <c r="U4120" s="12">
        <f t="shared" si="194"/>
        <v>0</v>
      </c>
    </row>
    <row r="4121" spans="1:21" ht="13" x14ac:dyDescent="0.25">
      <c r="A4121" s="9">
        <v>45777</v>
      </c>
      <c r="B4121" s="2" t="s">
        <v>10702</v>
      </c>
      <c r="C4121" s="2" t="s">
        <v>18</v>
      </c>
      <c r="D4121" s="2" t="s">
        <v>19</v>
      </c>
      <c r="E4121" s="2" t="s">
        <v>168</v>
      </c>
      <c r="F4121" s="2" t="s">
        <v>12983</v>
      </c>
      <c r="G4121" s="2">
        <v>56554</v>
      </c>
      <c r="H4121" s="2" t="s">
        <v>120</v>
      </c>
      <c r="I4121" s="1">
        <v>42598</v>
      </c>
      <c r="J4121" s="2" t="s">
        <v>23</v>
      </c>
      <c r="K4121" s="2"/>
      <c r="L4121" s="2" t="s">
        <v>24</v>
      </c>
      <c r="M4121" s="2">
        <v>24</v>
      </c>
      <c r="N4121" s="2" t="s">
        <v>6322</v>
      </c>
      <c r="O4121" s="2" t="s">
        <v>36</v>
      </c>
      <c r="P4121" s="2" t="s">
        <v>3121</v>
      </c>
      <c r="Q4121" s="2" t="s">
        <v>6323</v>
      </c>
      <c r="R4121" t="str">
        <f>IFERROR(INDEX(ReadySub!$A$2:$A$1153, MATCH(T4121, ReadySub!$Q$2:$Q$1153, 0)), "")</f>
        <v/>
      </c>
      <c r="S4121" s="2" t="str">
        <f t="shared" si="192"/>
        <v>L3V 3T4_24_ORILLIA</v>
      </c>
      <c r="T4121" s="2" t="str">
        <f t="shared" si="193"/>
        <v>L3V 3T4_24 CALVERLEY ST_ORILLIA</v>
      </c>
      <c r="U4121" s="12" t="str">
        <f t="shared" si="194"/>
        <v>ST</v>
      </c>
    </row>
    <row r="4122" spans="1:21" ht="13" x14ac:dyDescent="0.25">
      <c r="A4122" s="9">
        <v>45777</v>
      </c>
      <c r="B4122" s="2" t="s">
        <v>30</v>
      </c>
      <c r="C4122" s="2" t="s">
        <v>18</v>
      </c>
      <c r="D4122" s="2" t="s">
        <v>31</v>
      </c>
      <c r="E4122" s="2" t="s">
        <v>32</v>
      </c>
      <c r="F4122" s="2" t="s">
        <v>12984</v>
      </c>
      <c r="G4122" s="2">
        <v>56555</v>
      </c>
      <c r="H4122" s="2" t="s">
        <v>104</v>
      </c>
      <c r="I4122" s="1">
        <v>42598</v>
      </c>
      <c r="J4122" s="2" t="s">
        <v>23</v>
      </c>
      <c r="K4122" s="2"/>
      <c r="L4122" s="2" t="s">
        <v>24</v>
      </c>
      <c r="M4122" s="2">
        <v>133</v>
      </c>
      <c r="N4122" s="2" t="s">
        <v>4954</v>
      </c>
      <c r="O4122" s="2" t="s">
        <v>36</v>
      </c>
      <c r="P4122" s="2" t="s">
        <v>37</v>
      </c>
      <c r="Q4122" s="2" t="s">
        <v>1317</v>
      </c>
      <c r="R4122" t="str">
        <f>IFERROR(INDEX(ReadySub!$A$2:$A$1153, MATCH(T4122, ReadySub!$Q$2:$Q$1153, 0)), "")</f>
        <v/>
      </c>
      <c r="S4122" s="2" t="str">
        <f t="shared" si="192"/>
        <v>K9V 4R2_133_LINDSAY</v>
      </c>
      <c r="T4122" s="2" t="str">
        <f t="shared" si="193"/>
        <v>K9V 4R2_133 ADELAIDE ST_LINDSAY</v>
      </c>
      <c r="U4122" s="12" t="str">
        <f t="shared" si="194"/>
        <v>ST</v>
      </c>
    </row>
    <row r="4123" spans="1:21" ht="13" x14ac:dyDescent="0.25">
      <c r="A4123" s="9">
        <v>45777</v>
      </c>
      <c r="B4123" s="2" t="s">
        <v>30</v>
      </c>
      <c r="C4123" s="2" t="s">
        <v>18</v>
      </c>
      <c r="D4123" s="2" t="s">
        <v>51</v>
      </c>
      <c r="E4123" s="2" t="s">
        <v>52</v>
      </c>
      <c r="F4123" s="2" t="s">
        <v>12985</v>
      </c>
      <c r="G4123" s="2">
        <v>56556</v>
      </c>
      <c r="H4123" s="2" t="s">
        <v>104</v>
      </c>
      <c r="I4123" s="1">
        <v>42598</v>
      </c>
      <c r="J4123" s="2" t="s">
        <v>23</v>
      </c>
      <c r="K4123" s="2"/>
      <c r="L4123" s="2" t="s">
        <v>24</v>
      </c>
      <c r="M4123" s="2">
        <v>171</v>
      </c>
      <c r="N4123" s="2" t="s">
        <v>227</v>
      </c>
      <c r="O4123" s="2" t="s">
        <v>36</v>
      </c>
      <c r="P4123" s="2" t="s">
        <v>12986</v>
      </c>
      <c r="Q4123" s="2" t="s">
        <v>12432</v>
      </c>
      <c r="R4123" t="str">
        <f>IFERROR(INDEX(ReadySub!$A$2:$A$1153, MATCH(T4123, ReadySub!$Q$2:$Q$1153, 0)), "")</f>
        <v/>
      </c>
      <c r="S4123" s="2" t="str">
        <f t="shared" si="192"/>
        <v>L0B 1M0_171_CLARINGTON.</v>
      </c>
      <c r="T4123" s="2" t="str">
        <f t="shared" si="193"/>
        <v>L0B 1M0_171 CHURCH ST_CLARINGTON.</v>
      </c>
      <c r="U4123" s="12" t="str">
        <f t="shared" si="194"/>
        <v>ST</v>
      </c>
    </row>
    <row r="4124" spans="1:21" ht="13" x14ac:dyDescent="0.25">
      <c r="A4124" s="9">
        <v>45777</v>
      </c>
      <c r="B4124" s="2" t="s">
        <v>712</v>
      </c>
      <c r="C4124" s="2" t="s">
        <v>18</v>
      </c>
      <c r="D4124" s="2" t="s">
        <v>150</v>
      </c>
      <c r="E4124" s="2" t="s">
        <v>162</v>
      </c>
      <c r="F4124" s="2" t="s">
        <v>12987</v>
      </c>
      <c r="G4124" s="2">
        <v>56557</v>
      </c>
      <c r="H4124" s="2" t="s">
        <v>66</v>
      </c>
      <c r="I4124" s="1">
        <v>42598</v>
      </c>
      <c r="J4124" s="2" t="s">
        <v>23</v>
      </c>
      <c r="K4124" s="2"/>
      <c r="L4124" s="2" t="s">
        <v>172</v>
      </c>
      <c r="M4124" s="2">
        <v>2540</v>
      </c>
      <c r="N4124" s="2" t="s">
        <v>12988</v>
      </c>
      <c r="O4124" s="2"/>
      <c r="P4124" s="2" t="s">
        <v>166</v>
      </c>
      <c r="Q4124" s="2" t="s">
        <v>12989</v>
      </c>
      <c r="R4124" t="str">
        <f>IFERROR(INDEX(ReadySub!$A$2:$A$1153, MATCH(T4124, ReadySub!$Q$2:$Q$1153, 0)), "")</f>
        <v/>
      </c>
      <c r="S4124" s="2" t="str">
        <f t="shared" si="192"/>
        <v>K1V 8C5_2540_OTTAWA</v>
      </c>
      <c r="T4124" s="2" t="str">
        <f t="shared" si="193"/>
        <v>K1V 8C5_2540 AV. KALADAR 0_OTTAWA</v>
      </c>
      <c r="U4124" s="12">
        <f t="shared" si="194"/>
        <v>0</v>
      </c>
    </row>
    <row r="4125" spans="1:21" ht="13" x14ac:dyDescent="0.25">
      <c r="A4125" s="9">
        <v>45777</v>
      </c>
      <c r="B4125" s="2" t="s">
        <v>7643</v>
      </c>
      <c r="C4125" s="2" t="s">
        <v>18</v>
      </c>
      <c r="D4125" s="2" t="s">
        <v>102</v>
      </c>
      <c r="E4125" s="2" t="s">
        <v>775</v>
      </c>
      <c r="F4125" s="2" t="s">
        <v>12993</v>
      </c>
      <c r="G4125" s="2">
        <v>56561</v>
      </c>
      <c r="H4125" s="2" t="s">
        <v>104</v>
      </c>
      <c r="I4125" s="1">
        <v>42601</v>
      </c>
      <c r="J4125" s="2" t="s">
        <v>23</v>
      </c>
      <c r="K4125" s="2"/>
      <c r="L4125" s="2" t="s">
        <v>24</v>
      </c>
      <c r="M4125" s="2">
        <v>80</v>
      </c>
      <c r="N4125" s="2" t="s">
        <v>7644</v>
      </c>
      <c r="O4125" s="2" t="s">
        <v>92</v>
      </c>
      <c r="P4125" s="2" t="s">
        <v>1026</v>
      </c>
      <c r="Q4125" s="2" t="s">
        <v>7645</v>
      </c>
      <c r="R4125" t="str">
        <f>IFERROR(INDEX(ReadySub!$A$2:$A$1153, MATCH(T4125, ReadySub!$Q$2:$Q$1153, 0)), "")</f>
        <v/>
      </c>
      <c r="S4125" s="2" t="str">
        <f t="shared" si="192"/>
        <v>N2M 1J3_80_KITCHENER</v>
      </c>
      <c r="T4125" s="2" t="str">
        <f t="shared" si="193"/>
        <v>N2M 1J3_80 PATRICIA AVE_KITCHENER</v>
      </c>
      <c r="U4125" s="12" t="str">
        <f t="shared" si="194"/>
        <v>AVE</v>
      </c>
    </row>
    <row r="4126" spans="1:21" ht="13" x14ac:dyDescent="0.25">
      <c r="A4126" s="9">
        <v>45777</v>
      </c>
      <c r="B4126" s="2" t="s">
        <v>2502</v>
      </c>
      <c r="C4126" s="2" t="s">
        <v>18</v>
      </c>
      <c r="D4126" s="2" t="s">
        <v>102</v>
      </c>
      <c r="E4126" s="2" t="s">
        <v>431</v>
      </c>
      <c r="F4126" s="2" t="s">
        <v>12999</v>
      </c>
      <c r="G4126" s="2">
        <v>56569</v>
      </c>
      <c r="H4126" s="2" t="s">
        <v>104</v>
      </c>
      <c r="I4126" s="1">
        <v>42601</v>
      </c>
      <c r="J4126" s="2" t="s">
        <v>23</v>
      </c>
      <c r="K4126" s="2"/>
      <c r="L4126" s="2" t="s">
        <v>24</v>
      </c>
      <c r="M4126" s="2">
        <v>1</v>
      </c>
      <c r="N4126" s="2" t="s">
        <v>13000</v>
      </c>
      <c r="O4126" s="2" t="s">
        <v>36</v>
      </c>
      <c r="P4126" s="2" t="s">
        <v>7360</v>
      </c>
      <c r="Q4126" s="2" t="s">
        <v>7361</v>
      </c>
      <c r="R4126" t="str">
        <f>IFERROR(INDEX(ReadySub!$A$2:$A$1153, MATCH(T4126, ReadySub!$Q$2:$Q$1153, 0)), "")</f>
        <v/>
      </c>
      <c r="S4126" s="2" t="str">
        <f t="shared" si="192"/>
        <v>N0J 1P0_1_NORWICH</v>
      </c>
      <c r="T4126" s="2" t="str">
        <f t="shared" si="193"/>
        <v>N0J 1P0_1 JERDON ST_NORWICH</v>
      </c>
      <c r="U4126" s="12" t="str">
        <f t="shared" si="194"/>
        <v>ST</v>
      </c>
    </row>
    <row r="4127" spans="1:21" ht="13" x14ac:dyDescent="0.25">
      <c r="A4127" s="9">
        <v>45777</v>
      </c>
      <c r="B4127" s="2" t="s">
        <v>2502</v>
      </c>
      <c r="C4127" s="2" t="s">
        <v>18</v>
      </c>
      <c r="D4127" s="2" t="s">
        <v>102</v>
      </c>
      <c r="E4127" s="2" t="s">
        <v>431</v>
      </c>
      <c r="F4127" s="2" t="s">
        <v>13001</v>
      </c>
      <c r="G4127" s="2">
        <v>56570</v>
      </c>
      <c r="H4127" s="2" t="s">
        <v>104</v>
      </c>
      <c r="I4127" s="1">
        <v>42601</v>
      </c>
      <c r="J4127" s="2" t="s">
        <v>23</v>
      </c>
      <c r="K4127" s="2"/>
      <c r="L4127" s="2" t="s">
        <v>24</v>
      </c>
      <c r="M4127" s="2">
        <v>180</v>
      </c>
      <c r="N4127" s="2" t="s">
        <v>13002</v>
      </c>
      <c r="O4127" s="2" t="s">
        <v>36</v>
      </c>
      <c r="P4127" s="2" t="s">
        <v>6788</v>
      </c>
      <c r="Q4127" s="2" t="s">
        <v>6789</v>
      </c>
      <c r="R4127" t="str">
        <f>IFERROR(INDEX(ReadySub!$A$2:$A$1153, MATCH(T4127, ReadySub!$Q$2:$Q$1153, 0)), "")</f>
        <v/>
      </c>
      <c r="S4127" s="2" t="str">
        <f t="shared" si="192"/>
        <v>N0J 1M0_180_INNERKIP</v>
      </c>
      <c r="T4127" s="2" t="str">
        <f t="shared" si="193"/>
        <v>N0J 1M0_180 COLEMAN ST_INNERKIP</v>
      </c>
      <c r="U4127" s="12" t="str">
        <f t="shared" si="194"/>
        <v>ST</v>
      </c>
    </row>
    <row r="4128" spans="1:21" ht="13" x14ac:dyDescent="0.25">
      <c r="A4128" s="9">
        <v>45777</v>
      </c>
      <c r="B4128" s="2" t="s">
        <v>7482</v>
      </c>
      <c r="C4128" s="2" t="s">
        <v>18</v>
      </c>
      <c r="D4128" s="2" t="s">
        <v>31</v>
      </c>
      <c r="E4128" s="2" t="s">
        <v>43</v>
      </c>
      <c r="F4128" s="2" t="s">
        <v>13003</v>
      </c>
      <c r="G4128" s="2">
        <v>56571</v>
      </c>
      <c r="H4128" s="2" t="s">
        <v>141</v>
      </c>
      <c r="I4128" s="1">
        <v>42603</v>
      </c>
      <c r="J4128" s="2" t="s">
        <v>23</v>
      </c>
      <c r="K4128" s="2"/>
      <c r="L4128" s="2" t="s">
        <v>24</v>
      </c>
      <c r="M4128" s="2">
        <v>90</v>
      </c>
      <c r="N4128" s="2" t="s">
        <v>2176</v>
      </c>
      <c r="O4128" s="2" t="s">
        <v>36</v>
      </c>
      <c r="P4128" s="2" t="s">
        <v>48</v>
      </c>
      <c r="Q4128" s="2" t="s">
        <v>2177</v>
      </c>
      <c r="R4128" t="str">
        <f>IFERROR(INDEX(ReadySub!$A$2:$A$1153, MATCH(T4128, ReadySub!$Q$2:$Q$1153, 0)), "")</f>
        <v/>
      </c>
      <c r="S4128" s="2" t="str">
        <f t="shared" si="192"/>
        <v>K9H 1G5_90_PETERBOROUGH</v>
      </c>
      <c r="T4128" s="2" t="str">
        <f t="shared" si="193"/>
        <v>K9H 1G5_90 HUNTER ST_PETERBOROUGH</v>
      </c>
      <c r="U4128" s="12" t="str">
        <f t="shared" si="194"/>
        <v>ST</v>
      </c>
    </row>
    <row r="4129" spans="1:21" ht="13" x14ac:dyDescent="0.25">
      <c r="A4129" s="9">
        <v>45777</v>
      </c>
      <c r="B4129" s="2" t="s">
        <v>307</v>
      </c>
      <c r="C4129" s="2" t="s">
        <v>18</v>
      </c>
      <c r="D4129" s="2" t="s">
        <v>19</v>
      </c>
      <c r="E4129" s="2" t="s">
        <v>111</v>
      </c>
      <c r="F4129" s="2" t="s">
        <v>13004</v>
      </c>
      <c r="G4129" s="2">
        <v>56573</v>
      </c>
      <c r="H4129" s="2" t="s">
        <v>104</v>
      </c>
      <c r="I4129" s="1">
        <v>42603</v>
      </c>
      <c r="J4129" s="2" t="s">
        <v>23</v>
      </c>
      <c r="K4129" s="2"/>
      <c r="L4129" s="2" t="s">
        <v>24</v>
      </c>
      <c r="M4129" s="2">
        <v>1325</v>
      </c>
      <c r="N4129" s="2" t="s">
        <v>13005</v>
      </c>
      <c r="O4129" s="2" t="s">
        <v>47</v>
      </c>
      <c r="P4129" s="2" t="s">
        <v>122</v>
      </c>
      <c r="Q4129" s="2" t="s">
        <v>13006</v>
      </c>
      <c r="R4129" t="str">
        <f>IFERROR(INDEX(ReadySub!$A$2:$A$1153, MATCH(T4129, ReadySub!$Q$2:$Q$1153, 0)), "")</f>
        <v/>
      </c>
      <c r="S4129" s="2" t="str">
        <f t="shared" si="192"/>
        <v>P1B 4R7_1325_NORTH BAY</v>
      </c>
      <c r="T4129" s="2" t="str">
        <f t="shared" si="193"/>
        <v>P1B 4R7_1325 CEDARGROVE DR_NORTH BAY</v>
      </c>
      <c r="U4129" s="12" t="str">
        <f t="shared" si="194"/>
        <v>DR</v>
      </c>
    </row>
    <row r="4130" spans="1:21" ht="13" x14ac:dyDescent="0.25">
      <c r="A4130" s="9">
        <v>45777</v>
      </c>
      <c r="B4130" s="2" t="s">
        <v>716</v>
      </c>
      <c r="C4130" s="2" t="s">
        <v>18</v>
      </c>
      <c r="D4130" s="2" t="s">
        <v>31</v>
      </c>
      <c r="E4130" s="2" t="s">
        <v>90</v>
      </c>
      <c r="F4130" s="2" t="s">
        <v>13007</v>
      </c>
      <c r="G4130" s="2">
        <v>56574</v>
      </c>
      <c r="H4130" s="2" t="s">
        <v>377</v>
      </c>
      <c r="I4130" s="1">
        <v>42604</v>
      </c>
      <c r="J4130" s="2" t="s">
        <v>23</v>
      </c>
      <c r="K4130" s="2"/>
      <c r="L4130" s="2" t="s">
        <v>24</v>
      </c>
      <c r="M4130" s="2">
        <v>5</v>
      </c>
      <c r="N4130" s="2" t="s">
        <v>13008</v>
      </c>
      <c r="O4130" s="2" t="s">
        <v>26</v>
      </c>
      <c r="P4130" s="2" t="s">
        <v>93</v>
      </c>
      <c r="Q4130" s="2" t="s">
        <v>13009</v>
      </c>
      <c r="R4130" t="str">
        <f>IFERROR(INDEX(ReadySub!$A$2:$A$1153, MATCH(T4130, ReadySub!$Q$2:$Q$1153, 0)), "")</f>
        <v/>
      </c>
      <c r="S4130" s="2" t="str">
        <f t="shared" si="192"/>
        <v>M3M 0A8_5_TORONTO</v>
      </c>
      <c r="T4130" s="2" t="str">
        <f t="shared" si="193"/>
        <v>M3M 0A8_5 EXBURY RD_TORONTO</v>
      </c>
      <c r="U4130" s="12" t="str">
        <f t="shared" si="194"/>
        <v>RD</v>
      </c>
    </row>
    <row r="4131" spans="1:21" ht="13" x14ac:dyDescent="0.25">
      <c r="A4131" s="9">
        <v>45777</v>
      </c>
      <c r="B4131" s="2" t="s">
        <v>2831</v>
      </c>
      <c r="C4131" s="2" t="s">
        <v>18</v>
      </c>
      <c r="D4131" s="2" t="s">
        <v>102</v>
      </c>
      <c r="E4131" s="2" t="s">
        <v>244</v>
      </c>
      <c r="F4131" s="2" t="s">
        <v>13010</v>
      </c>
      <c r="G4131" s="2">
        <v>56576</v>
      </c>
      <c r="H4131" s="2" t="s">
        <v>104</v>
      </c>
      <c r="I4131" s="1">
        <v>42607</v>
      </c>
      <c r="J4131" s="2" t="s">
        <v>23</v>
      </c>
      <c r="K4131" s="2"/>
      <c r="L4131" s="2" t="s">
        <v>172</v>
      </c>
      <c r="M4131" s="2">
        <v>3500</v>
      </c>
      <c r="N4131" s="2" t="s">
        <v>13011</v>
      </c>
      <c r="O4131" s="2" t="s">
        <v>1532</v>
      </c>
      <c r="P4131" s="2" t="s">
        <v>247</v>
      </c>
      <c r="Q4131" s="2" t="s">
        <v>13012</v>
      </c>
      <c r="R4131" t="str">
        <f>IFERROR(INDEX(ReadySub!$A$2:$A$1153, MATCH(T4131, ReadySub!$Q$2:$Q$1153, 0)), "")</f>
        <v/>
      </c>
      <c r="S4131" s="2" t="str">
        <f t="shared" si="192"/>
        <v>N6P 0B6_3500_LONDON</v>
      </c>
      <c r="T4131" s="2" t="str">
        <f t="shared" si="193"/>
        <v>N6P 0B6_3500 SETTLEMENT TRAIL_LONDON</v>
      </c>
      <c r="U4131" s="12" t="str">
        <f t="shared" si="194"/>
        <v>Trail</v>
      </c>
    </row>
    <row r="4132" spans="1:21" ht="13" x14ac:dyDescent="0.25">
      <c r="A4132" s="9">
        <v>45777</v>
      </c>
      <c r="B4132" s="2" t="s">
        <v>1976</v>
      </c>
      <c r="C4132" s="2" t="s">
        <v>18</v>
      </c>
      <c r="D4132" s="2" t="s">
        <v>150</v>
      </c>
      <c r="E4132" s="2" t="s">
        <v>157</v>
      </c>
      <c r="F4132" s="2" t="s">
        <v>13013</v>
      </c>
      <c r="G4132" s="2">
        <v>56577</v>
      </c>
      <c r="H4132" s="2" t="s">
        <v>104</v>
      </c>
      <c r="I4132" s="1">
        <v>42608</v>
      </c>
      <c r="J4132" s="2" t="s">
        <v>23</v>
      </c>
      <c r="K4132" s="2"/>
      <c r="L4132" s="2" t="s">
        <v>24</v>
      </c>
      <c r="M4132" s="2">
        <v>7</v>
      </c>
      <c r="N4132" s="2" t="s">
        <v>13014</v>
      </c>
      <c r="O4132" s="2"/>
      <c r="P4132" s="2" t="s">
        <v>13015</v>
      </c>
      <c r="Q4132" s="2" t="s">
        <v>13016</v>
      </c>
      <c r="R4132" t="str">
        <f>IFERROR(INDEX(ReadySub!$A$2:$A$1153, MATCH(T4132, ReadySub!$Q$2:$Q$1153, 0)), "")</f>
        <v/>
      </c>
      <c r="S4132" s="2" t="str">
        <f t="shared" si="192"/>
        <v>K0E 1X0_7_SPENCERVILLE</v>
      </c>
      <c r="T4132" s="2" t="str">
        <f t="shared" si="193"/>
        <v>K0E 1X0_7 HENDERSON STREET 0_SPENCERVILLE</v>
      </c>
      <c r="U4132" s="12">
        <f t="shared" si="194"/>
        <v>0</v>
      </c>
    </row>
    <row r="4133" spans="1:21" ht="13" x14ac:dyDescent="0.25">
      <c r="A4133" s="9">
        <v>45777</v>
      </c>
      <c r="B4133" s="2" t="s">
        <v>230</v>
      </c>
      <c r="C4133" s="2" t="s">
        <v>18</v>
      </c>
      <c r="D4133" s="2" t="s">
        <v>51</v>
      </c>
      <c r="E4133" s="2" t="s">
        <v>90</v>
      </c>
      <c r="F4133" s="2" t="s">
        <v>13017</v>
      </c>
      <c r="G4133" s="2">
        <v>56582</v>
      </c>
      <c r="H4133" s="2" t="s">
        <v>104</v>
      </c>
      <c r="I4133" s="1">
        <v>42614</v>
      </c>
      <c r="J4133" s="2" t="s">
        <v>23</v>
      </c>
      <c r="K4133" s="2"/>
      <c r="L4133" s="2" t="s">
        <v>24</v>
      </c>
      <c r="M4133" s="2">
        <v>1050</v>
      </c>
      <c r="N4133" s="2" t="s">
        <v>3261</v>
      </c>
      <c r="O4133" s="2" t="s">
        <v>92</v>
      </c>
      <c r="P4133" s="2" t="s">
        <v>222</v>
      </c>
      <c r="Q4133" s="2" t="s">
        <v>13018</v>
      </c>
      <c r="R4133" t="str">
        <f>IFERROR(INDEX(ReadySub!$A$2:$A$1153, MATCH(T4133, ReadySub!$Q$2:$Q$1153, 0)), "")</f>
        <v/>
      </c>
      <c r="S4133" s="2" t="str">
        <f t="shared" si="192"/>
        <v>M1R 2H1_1050_SCARBOROUGH</v>
      </c>
      <c r="T4133" s="2" t="str">
        <f t="shared" si="193"/>
        <v>M1R 2H1_1050 PHARMACY AVE_SCARBOROUGH</v>
      </c>
      <c r="U4133" s="12" t="str">
        <f t="shared" si="194"/>
        <v>AVE</v>
      </c>
    </row>
    <row r="4134" spans="1:21" ht="13" x14ac:dyDescent="0.25">
      <c r="A4134" s="9">
        <v>45777</v>
      </c>
      <c r="B4134" s="2" t="s">
        <v>13021</v>
      </c>
      <c r="C4134" s="2" t="s">
        <v>18</v>
      </c>
      <c r="D4134" s="2" t="s">
        <v>102</v>
      </c>
      <c r="E4134" s="2" t="s">
        <v>244</v>
      </c>
      <c r="F4134" s="2" t="s">
        <v>13021</v>
      </c>
      <c r="G4134" s="2">
        <v>56584</v>
      </c>
      <c r="H4134" s="2" t="s">
        <v>53</v>
      </c>
      <c r="I4134" s="1">
        <v>42614</v>
      </c>
      <c r="J4134" s="2" t="s">
        <v>23</v>
      </c>
      <c r="K4134" s="2"/>
      <c r="L4134" s="2" t="s">
        <v>24</v>
      </c>
      <c r="M4134" s="2">
        <v>111</v>
      </c>
      <c r="N4134" s="2" t="s">
        <v>10215</v>
      </c>
      <c r="O4134" s="2" t="s">
        <v>26</v>
      </c>
      <c r="P4134" s="2" t="s">
        <v>247</v>
      </c>
      <c r="Q4134" s="2" t="s">
        <v>13022</v>
      </c>
      <c r="R4134" t="str">
        <f>IFERROR(INDEX(ReadySub!$A$2:$A$1153, MATCH(T4134, ReadySub!$Q$2:$Q$1153, 0)), "")</f>
        <v/>
      </c>
      <c r="S4134" s="2" t="str">
        <f t="shared" si="192"/>
        <v>N6C 3P2_111_LONDON</v>
      </c>
      <c r="T4134" s="2" t="str">
        <f t="shared" si="193"/>
        <v>N6C 3P2_111 WORTLEY RD_LONDON</v>
      </c>
      <c r="U4134" s="12" t="str">
        <f t="shared" si="194"/>
        <v>RD</v>
      </c>
    </row>
    <row r="4135" spans="1:21" ht="13" x14ac:dyDescent="0.25">
      <c r="A4135" s="9">
        <v>45777</v>
      </c>
      <c r="B4135" s="2" t="s">
        <v>1105</v>
      </c>
      <c r="C4135" s="2" t="s">
        <v>18</v>
      </c>
      <c r="D4135" s="2" t="s">
        <v>51</v>
      </c>
      <c r="E4135" s="2" t="s">
        <v>52</v>
      </c>
      <c r="F4135" s="2" t="s">
        <v>13024</v>
      </c>
      <c r="G4135" s="2">
        <v>56586</v>
      </c>
      <c r="H4135" s="2" t="s">
        <v>104</v>
      </c>
      <c r="I4135" s="1">
        <v>42614</v>
      </c>
      <c r="J4135" s="2" t="s">
        <v>23</v>
      </c>
      <c r="K4135" s="2"/>
      <c r="L4135" s="2" t="s">
        <v>24</v>
      </c>
      <c r="M4135" s="2">
        <v>950</v>
      </c>
      <c r="N4135" s="2" t="s">
        <v>6664</v>
      </c>
      <c r="O4135" s="2" t="s">
        <v>47</v>
      </c>
      <c r="P4135" s="2" t="s">
        <v>370</v>
      </c>
      <c r="Q4135" s="2" t="s">
        <v>13025</v>
      </c>
      <c r="R4135" t="str">
        <f>IFERROR(INDEX(ReadySub!$A$2:$A$1153, MATCH(T4135, ReadySub!$Q$2:$Q$1153, 0)), "")</f>
        <v/>
      </c>
      <c r="S4135" s="2" t="str">
        <f t="shared" si="192"/>
        <v>L1K 0J6_950_OSHAWA</v>
      </c>
      <c r="T4135" s="2" t="str">
        <f t="shared" si="193"/>
        <v>L1K 0J6_950 COLDSTREAM DR_OSHAWA</v>
      </c>
      <c r="U4135" s="12" t="str">
        <f t="shared" si="194"/>
        <v>DR</v>
      </c>
    </row>
    <row r="4136" spans="1:21" ht="13" x14ac:dyDescent="0.25">
      <c r="A4136" s="9">
        <v>45777</v>
      </c>
      <c r="B4136" s="2" t="s">
        <v>13026</v>
      </c>
      <c r="C4136" s="2" t="s">
        <v>18</v>
      </c>
      <c r="D4136" s="2" t="s">
        <v>89</v>
      </c>
      <c r="E4136" s="2" t="s">
        <v>598</v>
      </c>
      <c r="F4136" s="2" t="s">
        <v>13027</v>
      </c>
      <c r="G4136" s="2">
        <v>56587</v>
      </c>
      <c r="H4136" s="2" t="s">
        <v>120</v>
      </c>
      <c r="I4136" s="1">
        <v>42614</v>
      </c>
      <c r="J4136" s="2" t="s">
        <v>23</v>
      </c>
      <c r="K4136" s="2"/>
      <c r="L4136" s="2" t="s">
        <v>172</v>
      </c>
      <c r="M4136" s="2">
        <v>55</v>
      </c>
      <c r="N4136" s="2" t="s">
        <v>13028</v>
      </c>
      <c r="O4136" s="2" t="s">
        <v>288</v>
      </c>
      <c r="P4136" s="2" t="s">
        <v>6519</v>
      </c>
      <c r="Q4136" s="2" t="s">
        <v>13029</v>
      </c>
      <c r="R4136" t="str">
        <f>IFERROR(INDEX(ReadySub!$A$2:$A$1153, MATCH(T4136, ReadySub!$Q$2:$Q$1153, 0)), "")</f>
        <v/>
      </c>
      <c r="S4136" s="2" t="str">
        <f t="shared" si="192"/>
        <v>L7C 4C3_55_CALEDON</v>
      </c>
      <c r="T4136" s="2" t="str">
        <f t="shared" si="193"/>
        <v>L7C 4C3_55 ABBOTTSIDE WAY_CALEDON</v>
      </c>
      <c r="U4136" s="12" t="str">
        <f t="shared" si="194"/>
        <v>Way</v>
      </c>
    </row>
    <row r="4137" spans="1:21" ht="13" x14ac:dyDescent="0.25">
      <c r="A4137" s="9">
        <v>45777</v>
      </c>
      <c r="B4137" s="2" t="s">
        <v>74</v>
      </c>
      <c r="C4137" s="2" t="s">
        <v>18</v>
      </c>
      <c r="D4137" s="2" t="s">
        <v>89</v>
      </c>
      <c r="E4137" s="2" t="s">
        <v>2753</v>
      </c>
      <c r="F4137" s="2" t="s">
        <v>13030</v>
      </c>
      <c r="G4137" s="2">
        <v>56590</v>
      </c>
      <c r="H4137" s="2" t="s">
        <v>104</v>
      </c>
      <c r="I4137" s="1">
        <v>42615</v>
      </c>
      <c r="J4137" s="2" t="s">
        <v>23</v>
      </c>
      <c r="K4137" s="2"/>
      <c r="L4137" s="2" t="s">
        <v>24</v>
      </c>
      <c r="M4137" s="2">
        <v>246303</v>
      </c>
      <c r="N4137" s="2" t="s">
        <v>13031</v>
      </c>
      <c r="O4137" s="2" t="s">
        <v>26</v>
      </c>
      <c r="P4137" s="2" t="s">
        <v>13032</v>
      </c>
      <c r="Q4137" s="2" t="s">
        <v>13033</v>
      </c>
      <c r="R4137" t="str">
        <f>IFERROR(INDEX(ReadySub!$A$2:$A$1153, MATCH(T4137, ReadySub!$Q$2:$Q$1153, 0)), "")</f>
        <v/>
      </c>
      <c r="S4137" s="2" t="str">
        <f t="shared" si="192"/>
        <v>L9W 6K4_246303_MONO</v>
      </c>
      <c r="T4137" s="2" t="str">
        <f t="shared" si="193"/>
        <v>L9W 6K4_246303 HOCKLEY RD_MONO</v>
      </c>
      <c r="U4137" s="12" t="str">
        <f t="shared" si="194"/>
        <v>RD</v>
      </c>
    </row>
    <row r="4138" spans="1:21" ht="13" x14ac:dyDescent="0.25">
      <c r="A4138" s="9">
        <v>45777</v>
      </c>
      <c r="B4138" s="2" t="s">
        <v>3549</v>
      </c>
      <c r="C4138" s="2" t="s">
        <v>18</v>
      </c>
      <c r="D4138" s="2" t="s">
        <v>102</v>
      </c>
      <c r="E4138" s="2" t="s">
        <v>103</v>
      </c>
      <c r="F4138" s="2" t="s">
        <v>13034</v>
      </c>
      <c r="G4138" s="2">
        <v>56591</v>
      </c>
      <c r="H4138" s="2" t="s">
        <v>120</v>
      </c>
      <c r="I4138" s="1">
        <v>42615</v>
      </c>
      <c r="J4138" s="2" t="s">
        <v>23</v>
      </c>
      <c r="K4138" s="2"/>
      <c r="L4138" s="2" t="s">
        <v>24</v>
      </c>
      <c r="M4138" s="2">
        <v>955</v>
      </c>
      <c r="N4138" s="2" t="s">
        <v>4707</v>
      </c>
      <c r="O4138" s="2" t="s">
        <v>36</v>
      </c>
      <c r="P4138" s="2" t="s">
        <v>3552</v>
      </c>
      <c r="Q4138" s="2" t="s">
        <v>13035</v>
      </c>
      <c r="R4138" t="str">
        <f>IFERROR(INDEX(ReadySub!$A$2:$A$1153, MATCH(T4138, ReadySub!$Q$2:$Q$1153, 0)), "")</f>
        <v/>
      </c>
      <c r="S4138" s="2" t="str">
        <f t="shared" si="192"/>
        <v>N4G 0G3_955_LISTOWEL</v>
      </c>
      <c r="T4138" s="2" t="str">
        <f t="shared" si="193"/>
        <v>N4G 0G3_955 BINNING ST_LISTOWEL</v>
      </c>
      <c r="U4138" s="12" t="str">
        <f t="shared" si="194"/>
        <v>ST</v>
      </c>
    </row>
    <row r="4139" spans="1:21" ht="13" x14ac:dyDescent="0.25">
      <c r="A4139" s="9">
        <v>45777</v>
      </c>
      <c r="B4139" s="2" t="s">
        <v>2502</v>
      </c>
      <c r="C4139" s="2" t="s">
        <v>18</v>
      </c>
      <c r="D4139" s="2" t="s">
        <v>102</v>
      </c>
      <c r="E4139" s="2" t="s">
        <v>244</v>
      </c>
      <c r="F4139" s="2" t="s">
        <v>13036</v>
      </c>
      <c r="G4139" s="2">
        <v>56592</v>
      </c>
      <c r="H4139" s="2" t="s">
        <v>104</v>
      </c>
      <c r="I4139" s="1">
        <v>42615</v>
      </c>
      <c r="J4139" s="2" t="s">
        <v>23</v>
      </c>
      <c r="K4139" s="2"/>
      <c r="L4139" s="2" t="s">
        <v>24</v>
      </c>
      <c r="M4139" s="2">
        <v>840</v>
      </c>
      <c r="N4139" s="2" t="s">
        <v>82</v>
      </c>
      <c r="O4139" s="2" t="s">
        <v>26</v>
      </c>
      <c r="P4139" s="2" t="s">
        <v>247</v>
      </c>
      <c r="Q4139" s="2" t="s">
        <v>13037</v>
      </c>
      <c r="R4139" t="str">
        <f>IFERROR(INDEX(ReadySub!$A$2:$A$1153, MATCH(T4139, ReadySub!$Q$2:$Q$1153, 0)), "")</f>
        <v/>
      </c>
      <c r="S4139" s="2" t="str">
        <f t="shared" si="192"/>
        <v>N5Z 1V5_840_LONDON</v>
      </c>
      <c r="T4139" s="2" t="str">
        <f t="shared" si="193"/>
        <v>N5Z 1V5_840 HAMILTON RD_LONDON</v>
      </c>
      <c r="U4139" s="12" t="str">
        <f t="shared" si="194"/>
        <v>RD</v>
      </c>
    </row>
    <row r="4140" spans="1:21" ht="13" x14ac:dyDescent="0.25">
      <c r="A4140" s="9">
        <v>45777</v>
      </c>
      <c r="B4140" s="2" t="s">
        <v>13038</v>
      </c>
      <c r="C4140" s="2" t="s">
        <v>18</v>
      </c>
      <c r="D4140" s="2" t="s">
        <v>58</v>
      </c>
      <c r="E4140" s="2" t="s">
        <v>80</v>
      </c>
      <c r="F4140" s="2" t="s">
        <v>13039</v>
      </c>
      <c r="G4140" s="2">
        <v>56593</v>
      </c>
      <c r="H4140" s="2" t="s">
        <v>1671</v>
      </c>
      <c r="I4140" s="1">
        <v>42615</v>
      </c>
      <c r="J4140" s="2" t="s">
        <v>23</v>
      </c>
      <c r="K4140" s="2"/>
      <c r="L4140" s="2" t="s">
        <v>24</v>
      </c>
      <c r="M4140" s="2">
        <v>221</v>
      </c>
      <c r="N4140" s="2" t="s">
        <v>13040</v>
      </c>
      <c r="O4140" s="2" t="s">
        <v>36</v>
      </c>
      <c r="P4140" s="2" t="s">
        <v>679</v>
      </c>
      <c r="Q4140" s="2" t="s">
        <v>12171</v>
      </c>
      <c r="R4140" t="str">
        <f>IFERROR(INDEX(ReadySub!$A$2:$A$1153, MATCH(T4140, ReadySub!$Q$2:$Q$1153, 0)), "")</f>
        <v/>
      </c>
      <c r="S4140" s="2" t="str">
        <f t="shared" si="192"/>
        <v>L0R 2H6_221_WATERDOWN</v>
      </c>
      <c r="T4140" s="2" t="str">
        <f t="shared" si="193"/>
        <v>L0R 2H6_221 DUNDAS ST_WATERDOWN</v>
      </c>
      <c r="U4140" s="12" t="str">
        <f t="shared" si="194"/>
        <v>ST</v>
      </c>
    </row>
    <row r="4141" spans="1:21" ht="13" x14ac:dyDescent="0.25">
      <c r="A4141" s="9">
        <v>45777</v>
      </c>
      <c r="B4141" s="2" t="s">
        <v>144</v>
      </c>
      <c r="C4141" s="2" t="s">
        <v>18</v>
      </c>
      <c r="D4141" s="2" t="s">
        <v>58</v>
      </c>
      <c r="E4141" s="2" t="s">
        <v>80</v>
      </c>
      <c r="F4141" s="2" t="s">
        <v>13041</v>
      </c>
      <c r="G4141" s="2">
        <v>56594</v>
      </c>
      <c r="H4141" s="2" t="s">
        <v>104</v>
      </c>
      <c r="I4141" s="1">
        <v>42615</v>
      </c>
      <c r="J4141" s="2" t="s">
        <v>23</v>
      </c>
      <c r="K4141" s="2"/>
      <c r="L4141" s="2" t="s">
        <v>24</v>
      </c>
      <c r="M4141" s="2">
        <v>60</v>
      </c>
      <c r="N4141" s="2" t="s">
        <v>2259</v>
      </c>
      <c r="O4141" s="2" t="s">
        <v>26</v>
      </c>
      <c r="P4141" s="2" t="s">
        <v>274</v>
      </c>
      <c r="Q4141" s="2" t="s">
        <v>13042</v>
      </c>
      <c r="R4141" t="str">
        <f>IFERROR(INDEX(ReadySub!$A$2:$A$1153, MATCH(T4141, ReadySub!$Q$2:$Q$1153, 0)), "")</f>
        <v/>
      </c>
      <c r="S4141" s="2" t="str">
        <f t="shared" si="192"/>
        <v>L8G 2X5_60_STONEY CREEK</v>
      </c>
      <c r="T4141" s="2" t="str">
        <f t="shared" si="193"/>
        <v>L8G 2X5_60 GRAY RD_STONEY CREEK</v>
      </c>
      <c r="U4141" s="12" t="str">
        <f t="shared" si="194"/>
        <v>RD</v>
      </c>
    </row>
    <row r="4142" spans="1:21" ht="13" x14ac:dyDescent="0.25">
      <c r="A4142" s="9">
        <v>45777</v>
      </c>
      <c r="B4142" s="2" t="s">
        <v>13045</v>
      </c>
      <c r="C4142" s="2" t="s">
        <v>18</v>
      </c>
      <c r="D4142" s="2" t="s">
        <v>31</v>
      </c>
      <c r="E4142" s="2" t="s">
        <v>182</v>
      </c>
      <c r="F4142" s="2" t="s">
        <v>13045</v>
      </c>
      <c r="G4142" s="2">
        <v>56596</v>
      </c>
      <c r="H4142" s="2" t="s">
        <v>120</v>
      </c>
      <c r="I4142" s="1">
        <v>42615</v>
      </c>
      <c r="J4142" s="2" t="s">
        <v>23</v>
      </c>
      <c r="K4142" s="2"/>
      <c r="L4142" s="2" t="s">
        <v>24</v>
      </c>
      <c r="M4142" s="2">
        <v>11181</v>
      </c>
      <c r="N4142" s="2" t="s">
        <v>450</v>
      </c>
      <c r="O4142" s="2" t="s">
        <v>36</v>
      </c>
      <c r="P4142" s="2" t="s">
        <v>204</v>
      </c>
      <c r="Q4142" s="2" t="s">
        <v>13046</v>
      </c>
      <c r="R4142" t="str">
        <f>IFERROR(INDEX(ReadySub!$A$2:$A$1153, MATCH(T4142, ReadySub!$Q$2:$Q$1153, 0)), "")</f>
        <v/>
      </c>
      <c r="S4142" s="2" t="str">
        <f t="shared" si="192"/>
        <v>L4S 1L6_11181_RICHMOND HILL</v>
      </c>
      <c r="T4142" s="2" t="str">
        <f t="shared" si="193"/>
        <v>L4S 1L6_11181 YONGE ST_RICHMOND HILL</v>
      </c>
      <c r="U4142" s="12" t="str">
        <f t="shared" si="194"/>
        <v>ST</v>
      </c>
    </row>
    <row r="4143" spans="1:21" ht="13" x14ac:dyDescent="0.25">
      <c r="A4143" s="9">
        <v>45777</v>
      </c>
      <c r="B4143" s="2" t="s">
        <v>16700</v>
      </c>
      <c r="C4143" s="2" t="s">
        <v>18</v>
      </c>
      <c r="D4143" s="2" t="s">
        <v>31</v>
      </c>
      <c r="E4143" s="2" t="s">
        <v>182</v>
      </c>
      <c r="F4143" s="2" t="s">
        <v>13047</v>
      </c>
      <c r="G4143" s="2">
        <v>56597</v>
      </c>
      <c r="H4143" s="2" t="s">
        <v>104</v>
      </c>
      <c r="I4143" s="1">
        <v>42615</v>
      </c>
      <c r="J4143" s="2" t="s">
        <v>23</v>
      </c>
      <c r="K4143" s="2"/>
      <c r="L4143" s="2" t="s">
        <v>24</v>
      </c>
      <c r="M4143" s="2">
        <v>350</v>
      </c>
      <c r="N4143" s="2" t="s">
        <v>12245</v>
      </c>
      <c r="O4143" s="2" t="s">
        <v>26</v>
      </c>
      <c r="P4143" s="2" t="s">
        <v>1494</v>
      </c>
      <c r="Q4143" s="2" t="s">
        <v>13048</v>
      </c>
      <c r="R4143" t="str">
        <f>IFERROR(INDEX(ReadySub!$A$2:$A$1153, MATCH(T4143, ReadySub!$Q$2:$Q$1153, 0)), "")</f>
        <v/>
      </c>
      <c r="S4143" s="2" t="str">
        <f t="shared" si="192"/>
        <v>L4H 4C3_350_VAUGHAN</v>
      </c>
      <c r="T4143" s="2" t="str">
        <f t="shared" si="193"/>
        <v>L4H 4C3_350 LAWFORD RD_VAUGHAN</v>
      </c>
      <c r="U4143" s="12" t="str">
        <f t="shared" si="194"/>
        <v>RD</v>
      </c>
    </row>
    <row r="4144" spans="1:21" ht="13" x14ac:dyDescent="0.25">
      <c r="A4144" s="9">
        <v>45777</v>
      </c>
      <c r="B4144" s="2" t="s">
        <v>16700</v>
      </c>
      <c r="C4144" s="2" t="s">
        <v>18</v>
      </c>
      <c r="D4144" s="2" t="s">
        <v>31</v>
      </c>
      <c r="E4144" s="2" t="s">
        <v>182</v>
      </c>
      <c r="F4144" s="2" t="s">
        <v>13050</v>
      </c>
      <c r="G4144" s="2">
        <v>56599</v>
      </c>
      <c r="H4144" s="2" t="s">
        <v>104</v>
      </c>
      <c r="I4144" s="1">
        <v>42615</v>
      </c>
      <c r="J4144" s="2" t="s">
        <v>23</v>
      </c>
      <c r="K4144" s="2"/>
      <c r="L4144" s="2" t="s">
        <v>24</v>
      </c>
      <c r="M4144" s="2">
        <v>15</v>
      </c>
      <c r="N4144" s="2" t="s">
        <v>13051</v>
      </c>
      <c r="O4144" s="2" t="s">
        <v>92</v>
      </c>
      <c r="P4144" s="2" t="s">
        <v>1673</v>
      </c>
      <c r="Q4144" s="2" t="s">
        <v>13052</v>
      </c>
      <c r="R4144" t="str">
        <f>IFERROR(INDEX(ReadySub!$A$2:$A$1153, MATCH(T4144, ReadySub!$Q$2:$Q$1153, 0)), "")</f>
        <v/>
      </c>
      <c r="S4144" s="2" t="str">
        <f t="shared" si="192"/>
        <v>L4L 3Z3_15_KLEINBURG</v>
      </c>
      <c r="T4144" s="2" t="str">
        <f t="shared" si="193"/>
        <v>L4L 3Z3_15 SECORD AVE_KLEINBURG</v>
      </c>
      <c r="U4144" s="12" t="str">
        <f t="shared" si="194"/>
        <v>AVE</v>
      </c>
    </row>
    <row r="4145" spans="1:21" ht="13" x14ac:dyDescent="0.25">
      <c r="A4145" s="9">
        <v>45777</v>
      </c>
      <c r="B4145" s="2" t="s">
        <v>6471</v>
      </c>
      <c r="C4145" s="2" t="s">
        <v>18</v>
      </c>
      <c r="D4145" s="2" t="s">
        <v>51</v>
      </c>
      <c r="E4145" s="2" t="s">
        <v>52</v>
      </c>
      <c r="F4145" s="2" t="s">
        <v>13055</v>
      </c>
      <c r="G4145" s="2">
        <v>56602</v>
      </c>
      <c r="H4145" s="2" t="s">
        <v>104</v>
      </c>
      <c r="I4145" s="1">
        <v>42615</v>
      </c>
      <c r="J4145" s="2" t="s">
        <v>23</v>
      </c>
      <c r="K4145" s="2"/>
      <c r="L4145" s="2" t="s">
        <v>24</v>
      </c>
      <c r="M4145" s="2">
        <v>285</v>
      </c>
      <c r="N4145" s="2" t="s">
        <v>13056</v>
      </c>
      <c r="O4145" s="2" t="s">
        <v>36</v>
      </c>
      <c r="P4145" s="2" t="s">
        <v>370</v>
      </c>
      <c r="Q4145" s="2" t="s">
        <v>13057</v>
      </c>
      <c r="R4145" t="str">
        <f>IFERROR(INDEX(ReadySub!$A$2:$A$1153, MATCH(T4145, ReadySub!$Q$2:$Q$1153, 0)), "")</f>
        <v/>
      </c>
      <c r="S4145" s="2" t="str">
        <f t="shared" si="192"/>
        <v>L1H 7C6_285_OSHAWA</v>
      </c>
      <c r="T4145" s="2" t="str">
        <f t="shared" si="193"/>
        <v>L1H 7C6_285 GRANDVIEW ST_OSHAWA</v>
      </c>
      <c r="U4145" s="12" t="str">
        <f t="shared" si="194"/>
        <v>ST</v>
      </c>
    </row>
    <row r="4146" spans="1:21" ht="13" x14ac:dyDescent="0.25">
      <c r="A4146" s="9">
        <v>45777</v>
      </c>
      <c r="B4146" s="2" t="s">
        <v>205</v>
      </c>
      <c r="C4146" s="2" t="s">
        <v>18</v>
      </c>
      <c r="D4146" s="2" t="s">
        <v>19</v>
      </c>
      <c r="E4146" s="2" t="s">
        <v>168</v>
      </c>
      <c r="F4146" s="2" t="s">
        <v>13058</v>
      </c>
      <c r="G4146" s="2">
        <v>56605</v>
      </c>
      <c r="H4146" s="2" t="s">
        <v>104</v>
      </c>
      <c r="I4146" s="1">
        <v>42615</v>
      </c>
      <c r="J4146" s="2" t="s">
        <v>23</v>
      </c>
      <c r="K4146" s="2"/>
      <c r="L4146" s="2" t="s">
        <v>24</v>
      </c>
      <c r="M4146" s="2">
        <v>24</v>
      </c>
      <c r="N4146" s="2" t="s">
        <v>13059</v>
      </c>
      <c r="O4146" s="2" t="s">
        <v>36</v>
      </c>
      <c r="P4146" s="2" t="s">
        <v>4618</v>
      </c>
      <c r="Q4146" s="2" t="s">
        <v>12233</v>
      </c>
      <c r="R4146" t="str">
        <f>IFERROR(INDEX(ReadySub!$A$2:$A$1153, MATCH(T4146, ReadySub!$Q$2:$Q$1153, 0)), "")</f>
        <v/>
      </c>
      <c r="S4146" s="2" t="str">
        <f t="shared" si="192"/>
        <v>L0M 1B2_24_ANGUS</v>
      </c>
      <c r="T4146" s="2" t="str">
        <f t="shared" si="193"/>
        <v>L0M 1B2_24 ROTH ST_ANGUS</v>
      </c>
      <c r="U4146" s="12" t="str">
        <f t="shared" si="194"/>
        <v>ST</v>
      </c>
    </row>
    <row r="4147" spans="1:21" ht="13" x14ac:dyDescent="0.25">
      <c r="A4147" s="9">
        <v>45777</v>
      </c>
      <c r="B4147" s="2" t="s">
        <v>7084</v>
      </c>
      <c r="C4147" s="2" t="s">
        <v>18</v>
      </c>
      <c r="D4147" s="2" t="s">
        <v>102</v>
      </c>
      <c r="E4147" s="2" t="s">
        <v>557</v>
      </c>
      <c r="F4147" s="2" t="s">
        <v>7084</v>
      </c>
      <c r="G4147" s="2">
        <v>56606</v>
      </c>
      <c r="H4147" s="2" t="s">
        <v>104</v>
      </c>
      <c r="I4147" s="1">
        <v>42615</v>
      </c>
      <c r="J4147" s="2" t="s">
        <v>23</v>
      </c>
      <c r="K4147" s="2"/>
      <c r="L4147" s="2" t="s">
        <v>24</v>
      </c>
      <c r="M4147" s="2">
        <v>1905</v>
      </c>
      <c r="N4147" s="2" t="s">
        <v>10796</v>
      </c>
      <c r="O4147" s="2" t="s">
        <v>26</v>
      </c>
      <c r="P4147" s="2" t="s">
        <v>559</v>
      </c>
      <c r="Q4147" s="2" t="s">
        <v>13060</v>
      </c>
      <c r="R4147" t="str">
        <f>IFERROR(INDEX(ReadySub!$A$2:$A$1153, MATCH(T4147, ReadySub!$Q$2:$Q$1153, 0)), "")</f>
        <v/>
      </c>
      <c r="S4147" s="2" t="str">
        <f t="shared" si="192"/>
        <v>N8W 0A8_1905_WINDSOR</v>
      </c>
      <c r="T4147" s="2" t="str">
        <f t="shared" si="193"/>
        <v>N8W 0A8_1905 BERNARD RD_WINDSOR</v>
      </c>
      <c r="U4147" s="12" t="str">
        <f t="shared" si="194"/>
        <v>RD</v>
      </c>
    </row>
    <row r="4148" spans="1:21" ht="13" x14ac:dyDescent="0.25">
      <c r="A4148" s="9">
        <v>45777</v>
      </c>
      <c r="B4148" s="2" t="s">
        <v>716</v>
      </c>
      <c r="C4148" s="2" t="s">
        <v>18</v>
      </c>
      <c r="D4148" s="2" t="s">
        <v>89</v>
      </c>
      <c r="E4148" s="2" t="s">
        <v>598</v>
      </c>
      <c r="F4148" s="2" t="s">
        <v>13061</v>
      </c>
      <c r="G4148" s="2">
        <v>56607</v>
      </c>
      <c r="H4148" s="2" t="s">
        <v>104</v>
      </c>
      <c r="I4148" s="1">
        <v>42615</v>
      </c>
      <c r="J4148" s="2" t="s">
        <v>23</v>
      </c>
      <c r="K4148" s="2"/>
      <c r="L4148" s="2" t="s">
        <v>24</v>
      </c>
      <c r="M4148" s="2">
        <v>60</v>
      </c>
      <c r="N4148" s="2" t="s">
        <v>13062</v>
      </c>
      <c r="O4148" s="2" t="s">
        <v>26</v>
      </c>
      <c r="P4148" s="2" t="s">
        <v>911</v>
      </c>
      <c r="Q4148" s="2" t="s">
        <v>13063</v>
      </c>
      <c r="R4148" t="str">
        <f>IFERROR(INDEX(ReadySub!$A$2:$A$1153, MATCH(T4148, ReadySub!$Q$2:$Q$1153, 0)), "")</f>
        <v/>
      </c>
      <c r="S4148" s="2" t="str">
        <f t="shared" si="192"/>
        <v>L6Y 0M4_60_BRAMPTON</v>
      </c>
      <c r="T4148" s="2" t="str">
        <f t="shared" si="193"/>
        <v>L6Y 0M4_60 OLIVIA MARIE RD_BRAMPTON</v>
      </c>
      <c r="U4148" s="12" t="str">
        <f t="shared" si="194"/>
        <v>RD</v>
      </c>
    </row>
    <row r="4149" spans="1:21" ht="13" x14ac:dyDescent="0.25">
      <c r="A4149" s="9">
        <v>45777</v>
      </c>
      <c r="B4149" s="2" t="s">
        <v>16662</v>
      </c>
      <c r="C4149" s="2" t="s">
        <v>18</v>
      </c>
      <c r="D4149" s="2" t="s">
        <v>19</v>
      </c>
      <c r="E4149" s="2" t="s">
        <v>168</v>
      </c>
      <c r="F4149" s="2" t="s">
        <v>13064</v>
      </c>
      <c r="G4149" s="2">
        <v>56609</v>
      </c>
      <c r="H4149" s="2" t="s">
        <v>104</v>
      </c>
      <c r="I4149" s="1">
        <v>42615</v>
      </c>
      <c r="J4149" s="2" t="s">
        <v>23</v>
      </c>
      <c r="K4149" s="2"/>
      <c r="L4149" s="2" t="s">
        <v>24</v>
      </c>
      <c r="M4149" s="2">
        <v>2746</v>
      </c>
      <c r="N4149" s="2" t="s">
        <v>7037</v>
      </c>
      <c r="O4149" s="2" t="s">
        <v>26</v>
      </c>
      <c r="P4149" s="2" t="s">
        <v>7037</v>
      </c>
      <c r="Q4149" s="2" t="s">
        <v>7038</v>
      </c>
      <c r="R4149" t="str">
        <f>IFERROR(INDEX(ReadySub!$A$2:$A$1153, MATCH(T4149, ReadySub!$Q$2:$Q$1153, 0)), "")</f>
        <v/>
      </c>
      <c r="S4149" s="2" t="str">
        <f t="shared" si="192"/>
        <v>L0K 1G0_2746_CUMBERLAND BEACH</v>
      </c>
      <c r="T4149" s="2" t="str">
        <f t="shared" si="193"/>
        <v>L0K 1G0_2746 CUMBERLAND BEACH RD_CUMBERLAND BEACH</v>
      </c>
      <c r="U4149" s="12" t="str">
        <f t="shared" si="194"/>
        <v>RD</v>
      </c>
    </row>
    <row r="4150" spans="1:21" ht="13" x14ac:dyDescent="0.25">
      <c r="A4150" s="9">
        <v>45777</v>
      </c>
      <c r="B4150" s="2" t="s">
        <v>323</v>
      </c>
      <c r="C4150" s="2" t="s">
        <v>18</v>
      </c>
      <c r="D4150" s="2" t="s">
        <v>150</v>
      </c>
      <c r="E4150" s="2" t="s">
        <v>324</v>
      </c>
      <c r="F4150" s="2" t="s">
        <v>13065</v>
      </c>
      <c r="G4150" s="2">
        <v>56610</v>
      </c>
      <c r="H4150" s="2" t="s">
        <v>104</v>
      </c>
      <c r="I4150" s="1">
        <v>42615</v>
      </c>
      <c r="J4150" s="2" t="s">
        <v>23</v>
      </c>
      <c r="K4150" s="2"/>
      <c r="L4150" s="2" t="s">
        <v>24</v>
      </c>
      <c r="M4150" s="2">
        <v>2246</v>
      </c>
      <c r="N4150" s="2" t="s">
        <v>517</v>
      </c>
      <c r="O4150" s="2" t="s">
        <v>36</v>
      </c>
      <c r="P4150" s="2" t="s">
        <v>13066</v>
      </c>
      <c r="Q4150" s="2" t="s">
        <v>13067</v>
      </c>
      <c r="R4150" t="str">
        <f>IFERROR(INDEX(ReadySub!$A$2:$A$1153, MATCH(T4150, ReadySub!$Q$2:$Q$1153, 0)), "")</f>
        <v/>
      </c>
      <c r="S4150" s="2" t="str">
        <f t="shared" si="192"/>
        <v>K0K 1M0_2246_CASTLETON</v>
      </c>
      <c r="T4150" s="2" t="str">
        <f t="shared" si="193"/>
        <v>K0K 1M0_2246 SPRING ST_CASTLETON</v>
      </c>
      <c r="U4150" s="12" t="str">
        <f t="shared" si="194"/>
        <v>ST</v>
      </c>
    </row>
    <row r="4151" spans="1:21" ht="13" x14ac:dyDescent="0.25">
      <c r="A4151" s="9">
        <v>45777</v>
      </c>
      <c r="B4151" s="2" t="s">
        <v>323</v>
      </c>
      <c r="C4151" s="2" t="s">
        <v>18</v>
      </c>
      <c r="D4151" s="2" t="s">
        <v>150</v>
      </c>
      <c r="E4151" s="2" t="s">
        <v>324</v>
      </c>
      <c r="F4151" s="2" t="s">
        <v>13068</v>
      </c>
      <c r="G4151" s="2">
        <v>56611</v>
      </c>
      <c r="H4151" s="2" t="s">
        <v>104</v>
      </c>
      <c r="I4151" s="1">
        <v>42615</v>
      </c>
      <c r="J4151" s="2" t="s">
        <v>23</v>
      </c>
      <c r="K4151" s="2"/>
      <c r="L4151" s="2" t="s">
        <v>24</v>
      </c>
      <c r="M4151" s="2">
        <v>129</v>
      </c>
      <c r="N4151" s="2" t="s">
        <v>227</v>
      </c>
      <c r="O4151" s="2" t="s">
        <v>36</v>
      </c>
      <c r="P4151" s="2" t="s">
        <v>13069</v>
      </c>
      <c r="Q4151" s="2" t="s">
        <v>13070</v>
      </c>
      <c r="R4151" t="str">
        <f>IFERROR(INDEX(ReadySub!$A$2:$A$1153, MATCH(T4151, ReadySub!$Q$2:$Q$1153, 0)), "")</f>
        <v/>
      </c>
      <c r="S4151" s="2" t="str">
        <f t="shared" si="192"/>
        <v>K0K 3K0_129_WARKWORTH</v>
      </c>
      <c r="T4151" s="2" t="str">
        <f t="shared" si="193"/>
        <v>K0K 3K0_129 CHURCH ST_WARKWORTH</v>
      </c>
      <c r="U4151" s="12" t="str">
        <f t="shared" si="194"/>
        <v>ST</v>
      </c>
    </row>
    <row r="4152" spans="1:21" ht="13" x14ac:dyDescent="0.25">
      <c r="A4152" s="9">
        <v>45777</v>
      </c>
      <c r="B4152" s="2" t="s">
        <v>851</v>
      </c>
      <c r="C4152" s="2" t="s">
        <v>18</v>
      </c>
      <c r="D4152" s="2" t="s">
        <v>19</v>
      </c>
      <c r="E4152" s="2" t="s">
        <v>507</v>
      </c>
      <c r="F4152" s="2" t="s">
        <v>13071</v>
      </c>
      <c r="G4152" s="2">
        <v>56612</v>
      </c>
      <c r="H4152" s="2" t="s">
        <v>202</v>
      </c>
      <c r="I4152" s="1">
        <v>42615</v>
      </c>
      <c r="J4152" s="2" t="s">
        <v>23</v>
      </c>
      <c r="K4152" s="2"/>
      <c r="L4152" s="2" t="s">
        <v>24</v>
      </c>
      <c r="M4152" s="2">
        <v>550</v>
      </c>
      <c r="N4152" s="2" t="s">
        <v>365</v>
      </c>
      <c r="O4152" s="2" t="s">
        <v>36</v>
      </c>
      <c r="P4152" s="2" t="s">
        <v>9560</v>
      </c>
      <c r="Q4152" s="2" t="s">
        <v>13072</v>
      </c>
      <c r="R4152" t="str">
        <f>IFERROR(INDEX(ReadySub!$A$2:$A$1153, MATCH(T4152, ReadySub!$Q$2:$Q$1153, 0)), "")</f>
        <v/>
      </c>
      <c r="S4152" s="2" t="str">
        <f t="shared" si="192"/>
        <v>P6A 1A6_550_SAULT STE MARIE</v>
      </c>
      <c r="T4152" s="2" t="str">
        <f t="shared" si="193"/>
        <v>P6A 1A6_550 QUEEN ST_SAULT STE MARIE</v>
      </c>
      <c r="U4152" s="12" t="str">
        <f t="shared" si="194"/>
        <v>ST</v>
      </c>
    </row>
    <row r="4153" spans="1:21" ht="13" x14ac:dyDescent="0.25">
      <c r="A4153" s="9">
        <v>45777</v>
      </c>
      <c r="B4153" s="2" t="s">
        <v>323</v>
      </c>
      <c r="C4153" s="2" t="s">
        <v>18</v>
      </c>
      <c r="D4153" s="2" t="s">
        <v>150</v>
      </c>
      <c r="E4153" s="2" t="s">
        <v>324</v>
      </c>
      <c r="F4153" s="2" t="s">
        <v>13073</v>
      </c>
      <c r="G4153" s="2">
        <v>56613</v>
      </c>
      <c r="H4153" s="2" t="s">
        <v>104</v>
      </c>
      <c r="I4153" s="1">
        <v>42615</v>
      </c>
      <c r="J4153" s="2" t="s">
        <v>23</v>
      </c>
      <c r="K4153" s="2"/>
      <c r="L4153" s="2" t="s">
        <v>24</v>
      </c>
      <c r="M4153" s="2">
        <v>3278</v>
      </c>
      <c r="N4153" s="2" t="s">
        <v>13074</v>
      </c>
      <c r="O4153" s="2" t="s">
        <v>26</v>
      </c>
      <c r="P4153" s="2" t="s">
        <v>13075</v>
      </c>
      <c r="Q4153" s="2" t="s">
        <v>13076</v>
      </c>
      <c r="R4153" t="str">
        <f>IFERROR(INDEX(ReadySub!$A$2:$A$1153, MATCH(T4153, ReadySub!$Q$2:$Q$1153, 0)), "")</f>
        <v/>
      </c>
      <c r="S4153" s="2" t="str">
        <f t="shared" si="192"/>
        <v>L0A 1B0_3278_CAMPBELLCROFT</v>
      </c>
      <c r="T4153" s="2" t="str">
        <f t="shared" si="193"/>
        <v>L0A 1B0_3278 GANARASKA RD_CAMPBELLCROFT</v>
      </c>
      <c r="U4153" s="12" t="str">
        <f t="shared" si="194"/>
        <v>RD</v>
      </c>
    </row>
    <row r="4154" spans="1:21" ht="13" x14ac:dyDescent="0.25">
      <c r="A4154" s="9">
        <v>45777</v>
      </c>
      <c r="B4154" s="2" t="s">
        <v>323</v>
      </c>
      <c r="C4154" s="2" t="s">
        <v>18</v>
      </c>
      <c r="D4154" s="2" t="s">
        <v>150</v>
      </c>
      <c r="E4154" s="2" t="s">
        <v>324</v>
      </c>
      <c r="F4154" s="2" t="s">
        <v>13077</v>
      </c>
      <c r="G4154" s="2">
        <v>56614</v>
      </c>
      <c r="H4154" s="2" t="s">
        <v>104</v>
      </c>
      <c r="I4154" s="1">
        <v>42615</v>
      </c>
      <c r="J4154" s="2" t="s">
        <v>23</v>
      </c>
      <c r="K4154" s="2"/>
      <c r="L4154" s="2" t="s">
        <v>24</v>
      </c>
      <c r="M4154" s="2">
        <v>74</v>
      </c>
      <c r="N4154" s="2" t="s">
        <v>93</v>
      </c>
      <c r="O4154" s="2" t="s">
        <v>26</v>
      </c>
      <c r="P4154" s="2" t="s">
        <v>5538</v>
      </c>
      <c r="Q4154" s="2" t="s">
        <v>13078</v>
      </c>
      <c r="R4154" t="str">
        <f>IFERROR(INDEX(ReadySub!$A$2:$A$1153, MATCH(T4154, ReadySub!$Q$2:$Q$1153, 0)), "")</f>
        <v/>
      </c>
      <c r="S4154" s="2" t="str">
        <f t="shared" si="192"/>
        <v>L1A 3R9_74_PORT HOPE</v>
      </c>
      <c r="T4154" s="2" t="str">
        <f t="shared" si="193"/>
        <v>L1A 3R9_74 TORONTO RD_PORT HOPE</v>
      </c>
      <c r="U4154" s="12" t="str">
        <f t="shared" si="194"/>
        <v>RD</v>
      </c>
    </row>
    <row r="4155" spans="1:21" ht="13" x14ac:dyDescent="0.25">
      <c r="A4155" s="9">
        <v>45777</v>
      </c>
      <c r="B4155" s="2" t="s">
        <v>17186</v>
      </c>
      <c r="C4155" s="2" t="s">
        <v>18</v>
      </c>
      <c r="D4155" s="2" t="s">
        <v>58</v>
      </c>
      <c r="E4155" s="2" t="s">
        <v>603</v>
      </c>
      <c r="F4155" s="2" t="s">
        <v>13079</v>
      </c>
      <c r="G4155" s="2">
        <v>56616</v>
      </c>
      <c r="H4155" s="2" t="s">
        <v>120</v>
      </c>
      <c r="I4155" s="1">
        <v>42615</v>
      </c>
      <c r="J4155" s="2" t="s">
        <v>23</v>
      </c>
      <c r="K4155" s="2"/>
      <c r="L4155" s="2" t="s">
        <v>24</v>
      </c>
      <c r="M4155" s="2">
        <v>138</v>
      </c>
      <c r="N4155" s="2" t="s">
        <v>12526</v>
      </c>
      <c r="O4155" s="2" t="s">
        <v>47</v>
      </c>
      <c r="P4155" s="2" t="s">
        <v>606</v>
      </c>
      <c r="Q4155" s="2" t="s">
        <v>13080</v>
      </c>
      <c r="R4155" t="str">
        <f>IFERROR(INDEX(ReadySub!$A$2:$A$1153, MATCH(T4155, ReadySub!$Q$2:$Q$1153, 0)), "")</f>
        <v/>
      </c>
      <c r="S4155" s="2" t="str">
        <f t="shared" si="192"/>
        <v>L6M 0T9_138_OAKVILLE</v>
      </c>
      <c r="T4155" s="2" t="str">
        <f t="shared" si="193"/>
        <v>L6M 0T9_138 SIXTEEN MILE DR_OAKVILLE</v>
      </c>
      <c r="U4155" s="12" t="str">
        <f t="shared" si="194"/>
        <v>DR</v>
      </c>
    </row>
    <row r="4156" spans="1:21" ht="13" x14ac:dyDescent="0.25">
      <c r="A4156" s="9">
        <v>45777</v>
      </c>
      <c r="B4156" s="2" t="s">
        <v>3720</v>
      </c>
      <c r="C4156" s="2" t="s">
        <v>18</v>
      </c>
      <c r="D4156" s="2" t="s">
        <v>19</v>
      </c>
      <c r="E4156" s="2" t="s">
        <v>168</v>
      </c>
      <c r="F4156" s="2" t="s">
        <v>13084</v>
      </c>
      <c r="G4156" s="2">
        <v>56620</v>
      </c>
      <c r="H4156" s="2" t="s">
        <v>120</v>
      </c>
      <c r="I4156" s="1">
        <v>42616</v>
      </c>
      <c r="J4156" s="2" t="s">
        <v>23</v>
      </c>
      <c r="K4156" s="2"/>
      <c r="L4156" s="2" t="s">
        <v>172</v>
      </c>
      <c r="M4156" s="2">
        <v>55</v>
      </c>
      <c r="N4156" s="2" t="s">
        <v>13085</v>
      </c>
      <c r="O4156" s="2" t="s">
        <v>47</v>
      </c>
      <c r="P4156" s="2" t="s">
        <v>760</v>
      </c>
      <c r="Q4156" s="2" t="s">
        <v>13086</v>
      </c>
      <c r="R4156" t="str">
        <f>IFERROR(INDEX(ReadySub!$A$2:$A$1153, MATCH(T4156, ReadySub!$Q$2:$Q$1153, 0)), "")</f>
        <v/>
      </c>
      <c r="S4156" s="2" t="str">
        <f t="shared" si="192"/>
        <v>L9Y 0G6_55_COLLINGWOOD</v>
      </c>
      <c r="T4156" s="2" t="str">
        <f t="shared" si="193"/>
        <v>L9Y 0G6_55 FINDLAY DR_COLLINGWOOD</v>
      </c>
      <c r="U4156" s="12" t="str">
        <f t="shared" si="194"/>
        <v>DR</v>
      </c>
    </row>
    <row r="4157" spans="1:21" ht="13" x14ac:dyDescent="0.25">
      <c r="A4157" s="9">
        <v>45777</v>
      </c>
      <c r="B4157" s="2" t="s">
        <v>74</v>
      </c>
      <c r="C4157" s="2" t="s">
        <v>18</v>
      </c>
      <c r="D4157" s="2" t="s">
        <v>89</v>
      </c>
      <c r="E4157" s="2" t="s">
        <v>598</v>
      </c>
      <c r="F4157" s="2" t="s">
        <v>13087</v>
      </c>
      <c r="G4157" s="2">
        <v>56621</v>
      </c>
      <c r="H4157" s="2" t="s">
        <v>104</v>
      </c>
      <c r="I4157" s="1">
        <v>42616</v>
      </c>
      <c r="J4157" s="2" t="s">
        <v>23</v>
      </c>
      <c r="K4157" s="2"/>
      <c r="L4157" s="2" t="s">
        <v>24</v>
      </c>
      <c r="M4157" s="2">
        <v>1290</v>
      </c>
      <c r="N4157" s="2" t="s">
        <v>1019</v>
      </c>
      <c r="O4157" s="2" t="s">
        <v>26</v>
      </c>
      <c r="P4157" s="2" t="s">
        <v>601</v>
      </c>
      <c r="Q4157" s="2" t="s">
        <v>13088</v>
      </c>
      <c r="R4157" t="str">
        <f>IFERROR(INDEX(ReadySub!$A$2:$A$1153, MATCH(T4157, ReadySub!$Q$2:$Q$1153, 0)), "")</f>
        <v/>
      </c>
      <c r="S4157" s="2" t="str">
        <f t="shared" si="192"/>
        <v>L5J 3V1_1290_MISSISSAUGA</v>
      </c>
      <c r="T4157" s="2" t="str">
        <f t="shared" si="193"/>
        <v>L5J 3V1_1290 KELLY RD_MISSISSAUGA</v>
      </c>
      <c r="U4157" s="12" t="str">
        <f t="shared" si="194"/>
        <v>RD</v>
      </c>
    </row>
    <row r="4158" spans="1:21" ht="13" x14ac:dyDescent="0.25">
      <c r="A4158" s="9">
        <v>45777</v>
      </c>
      <c r="B4158" s="2" t="s">
        <v>13089</v>
      </c>
      <c r="C4158" s="2" t="s">
        <v>18</v>
      </c>
      <c r="D4158" s="2" t="s">
        <v>19</v>
      </c>
      <c r="E4158" s="2" t="s">
        <v>360</v>
      </c>
      <c r="F4158" s="2" t="s">
        <v>13090</v>
      </c>
      <c r="G4158" s="2">
        <v>56622</v>
      </c>
      <c r="H4158" s="2" t="s">
        <v>104</v>
      </c>
      <c r="I4158" s="1">
        <v>42616</v>
      </c>
      <c r="J4158" s="2" t="s">
        <v>23</v>
      </c>
      <c r="K4158" s="2"/>
      <c r="L4158" s="2" t="s">
        <v>172</v>
      </c>
      <c r="M4158" s="2">
        <v>855</v>
      </c>
      <c r="N4158" s="2" t="s">
        <v>158</v>
      </c>
      <c r="O4158" s="2" t="s">
        <v>92</v>
      </c>
      <c r="P4158" s="2" t="s">
        <v>1791</v>
      </c>
      <c r="Q4158" s="2" t="s">
        <v>13091</v>
      </c>
      <c r="R4158" t="str">
        <f>IFERROR(INDEX(ReadySub!$A$2:$A$1153, MATCH(T4158, ReadySub!$Q$2:$Q$1153, 0)), "")</f>
        <v/>
      </c>
      <c r="S4158" s="2" t="str">
        <f t="shared" si="192"/>
        <v>P4N 8G2_855_TIMMINS</v>
      </c>
      <c r="T4158" s="2" t="str">
        <f t="shared" si="193"/>
        <v>P4N 8G2_855 PARK AVE_TIMMINS</v>
      </c>
      <c r="U4158" s="12" t="str">
        <f t="shared" si="194"/>
        <v>AVE</v>
      </c>
    </row>
    <row r="4159" spans="1:21" ht="13" x14ac:dyDescent="0.25">
      <c r="A4159" s="9">
        <v>45777</v>
      </c>
      <c r="B4159" s="2" t="s">
        <v>8958</v>
      </c>
      <c r="C4159" s="2" t="s">
        <v>18</v>
      </c>
      <c r="D4159" s="2" t="s">
        <v>150</v>
      </c>
      <c r="E4159" s="2" t="s">
        <v>151</v>
      </c>
      <c r="F4159" s="2" t="s">
        <v>8959</v>
      </c>
      <c r="G4159" s="2">
        <v>56623</v>
      </c>
      <c r="H4159" s="2" t="s">
        <v>66</v>
      </c>
      <c r="I4159" s="1">
        <v>42616</v>
      </c>
      <c r="J4159" s="2" t="s">
        <v>23</v>
      </c>
      <c r="K4159" s="2"/>
      <c r="L4159" s="2" t="s">
        <v>24</v>
      </c>
      <c r="M4159" s="2">
        <v>30</v>
      </c>
      <c r="N4159" s="2" t="s">
        <v>13092</v>
      </c>
      <c r="O4159" s="2" t="s">
        <v>36</v>
      </c>
      <c r="P4159" s="2" t="s">
        <v>135</v>
      </c>
      <c r="Q4159" s="2" t="s">
        <v>13093</v>
      </c>
      <c r="R4159" t="str">
        <f>IFERROR(INDEX(ReadySub!$A$2:$A$1153, MATCH(T4159, ReadySub!$Q$2:$Q$1153, 0)), "")</f>
        <v/>
      </c>
      <c r="S4159" s="2" t="str">
        <f t="shared" si="192"/>
        <v>K7M 2X5_30_KINGSTON</v>
      </c>
      <c r="T4159" s="2" t="str">
        <f t="shared" si="193"/>
        <v>K7M 2X5_30 LYONS ST_KINGSTON</v>
      </c>
      <c r="U4159" s="12" t="str">
        <f t="shared" si="194"/>
        <v>ST</v>
      </c>
    </row>
    <row r="4160" spans="1:21" ht="13" x14ac:dyDescent="0.25">
      <c r="A4160" s="9">
        <v>45777</v>
      </c>
      <c r="B4160" s="2" t="s">
        <v>13089</v>
      </c>
      <c r="C4160" s="2" t="s">
        <v>18</v>
      </c>
      <c r="D4160" s="2" t="s">
        <v>19</v>
      </c>
      <c r="E4160" s="2" t="s">
        <v>360</v>
      </c>
      <c r="F4160" s="2" t="s">
        <v>13094</v>
      </c>
      <c r="G4160" s="2">
        <v>56624</v>
      </c>
      <c r="H4160" s="2" t="s">
        <v>104</v>
      </c>
      <c r="I4160" s="1">
        <v>42616</v>
      </c>
      <c r="J4160" s="2" t="s">
        <v>23</v>
      </c>
      <c r="K4160" s="2"/>
      <c r="L4160" s="2" t="s">
        <v>172</v>
      </c>
      <c r="M4160" s="2">
        <v>400</v>
      </c>
      <c r="N4160" s="2" t="s">
        <v>13095</v>
      </c>
      <c r="O4160" s="2" t="s">
        <v>101</v>
      </c>
      <c r="P4160" s="2" t="s">
        <v>1791</v>
      </c>
      <c r="Q4160" s="2" t="s">
        <v>13096</v>
      </c>
      <c r="R4160" t="str">
        <f>IFERROR(INDEX(ReadySub!$A$2:$A$1153, MATCH(T4160, ReadySub!$Q$2:$Q$1153, 0)), "")</f>
        <v/>
      </c>
      <c r="S4160" s="2" t="str">
        <f t="shared" si="192"/>
        <v>P4P 1C7_400_TIMMINS</v>
      </c>
      <c r="T4160" s="2" t="str">
        <f t="shared" si="193"/>
        <v>P4P 1C7_400 LONERGAN BLVD_TIMMINS</v>
      </c>
      <c r="U4160" s="12" t="str">
        <f t="shared" si="194"/>
        <v>BLVD</v>
      </c>
    </row>
    <row r="4161" spans="1:21" ht="13" x14ac:dyDescent="0.25">
      <c r="A4161" s="9">
        <v>45777</v>
      </c>
      <c r="B4161" s="2" t="s">
        <v>13089</v>
      </c>
      <c r="C4161" s="2" t="s">
        <v>18</v>
      </c>
      <c r="D4161" s="2" t="s">
        <v>19</v>
      </c>
      <c r="E4161" s="2" t="s">
        <v>360</v>
      </c>
      <c r="F4161" s="2" t="s">
        <v>13097</v>
      </c>
      <c r="G4161" s="2">
        <v>56625</v>
      </c>
      <c r="H4161" s="2" t="s">
        <v>104</v>
      </c>
      <c r="I4161" s="1">
        <v>42616</v>
      </c>
      <c r="J4161" s="2" t="s">
        <v>23</v>
      </c>
      <c r="K4161" s="2"/>
      <c r="L4161" s="2" t="s">
        <v>172</v>
      </c>
      <c r="M4161" s="2">
        <v>377</v>
      </c>
      <c r="N4161" s="2" t="s">
        <v>199</v>
      </c>
      <c r="O4161" s="2" t="s">
        <v>36</v>
      </c>
      <c r="P4161" s="2" t="s">
        <v>1791</v>
      </c>
      <c r="Q4161" s="2" t="s">
        <v>13098</v>
      </c>
      <c r="R4161" t="str">
        <f>IFERROR(INDEX(ReadySub!$A$2:$A$1153, MATCH(T4161, ReadySub!$Q$2:$Q$1153, 0)), "")</f>
        <v/>
      </c>
      <c r="S4161" s="2" t="str">
        <f t="shared" si="192"/>
        <v>P4N 6C4_377_TIMMINS</v>
      </c>
      <c r="T4161" s="2" t="str">
        <f t="shared" si="193"/>
        <v>P4N 6C4_377 MAPLE ST_TIMMINS</v>
      </c>
      <c r="U4161" s="12" t="str">
        <f t="shared" si="194"/>
        <v>ST</v>
      </c>
    </row>
    <row r="4162" spans="1:21" ht="13" x14ac:dyDescent="0.25">
      <c r="A4162" s="9">
        <v>45777</v>
      </c>
      <c r="B4162" s="2" t="s">
        <v>13089</v>
      </c>
      <c r="C4162" s="2" t="s">
        <v>18</v>
      </c>
      <c r="D4162" s="2" t="s">
        <v>19</v>
      </c>
      <c r="E4162" s="2" t="s">
        <v>360</v>
      </c>
      <c r="F4162" s="2" t="s">
        <v>13099</v>
      </c>
      <c r="G4162" s="2">
        <v>56626</v>
      </c>
      <c r="H4162" s="2" t="s">
        <v>104</v>
      </c>
      <c r="I4162" s="1">
        <v>42616</v>
      </c>
      <c r="J4162" s="2" t="s">
        <v>23</v>
      </c>
      <c r="K4162" s="2"/>
      <c r="L4162" s="2" t="s">
        <v>172</v>
      </c>
      <c r="M4162" s="2">
        <v>59</v>
      </c>
      <c r="N4162" s="2" t="s">
        <v>5129</v>
      </c>
      <c r="O4162" s="2" t="s">
        <v>92</v>
      </c>
      <c r="P4162" s="2" t="s">
        <v>1791</v>
      </c>
      <c r="Q4162" s="2" t="s">
        <v>5130</v>
      </c>
      <c r="R4162" t="str">
        <f>IFERROR(INDEX(ReadySub!$A$2:$A$1153, MATCH(T4162, ReadySub!$Q$2:$Q$1153, 0)), "")</f>
        <v/>
      </c>
      <c r="S4162" s="2" t="str">
        <f t="shared" ref="S4162:S4225" si="195">UPPER(TRIM(Q4162))&amp;"_"&amp;UPPER(TRIM(M4162))&amp;"_"&amp;UPPER(TRIM(P4162))</f>
        <v>P4N 1R7_59_TIMMINS</v>
      </c>
      <c r="T4162" s="2" t="str">
        <f t="shared" ref="T4162:T4225" si="196">UPPER(TRIM(Q4162))&amp;"_"&amp;UPPER(TRIM(M4162&amp;" "&amp;N4162&amp;" "&amp;U4162))&amp;"_"&amp;UPPER(TRIM(P4162))</f>
        <v>P4N 1R7_59 STERLING AVE_TIMMINS</v>
      </c>
      <c r="U4162" s="12" t="str">
        <f t="shared" ref="U4162:U4225" si="197">IF(O4162="STREET","ST",IF(O4162="AVENUE","AVE",IF(O4162="DRIVE","DR",IF(O4162="ROAD","RD",IF(O4162="CRESCENT","CRES",IF(O4162="BOULEVARD","BLVD",IF(O4162="PLACE","PL",IF(O4162="COURT","CRT",O4162))))))))</f>
        <v>AVE</v>
      </c>
    </row>
    <row r="4163" spans="1:21" ht="13" x14ac:dyDescent="0.25">
      <c r="A4163" s="9">
        <v>45777</v>
      </c>
      <c r="B4163" s="2" t="s">
        <v>13089</v>
      </c>
      <c r="C4163" s="2" t="s">
        <v>18</v>
      </c>
      <c r="D4163" s="2" t="s">
        <v>19</v>
      </c>
      <c r="E4163" s="2" t="s">
        <v>360</v>
      </c>
      <c r="F4163" s="2" t="s">
        <v>13100</v>
      </c>
      <c r="G4163" s="2">
        <v>56627</v>
      </c>
      <c r="H4163" s="2" t="s">
        <v>104</v>
      </c>
      <c r="I4163" s="1">
        <v>42616</v>
      </c>
      <c r="J4163" s="2" t="s">
        <v>23</v>
      </c>
      <c r="K4163" s="2"/>
      <c r="L4163" s="2" t="s">
        <v>172</v>
      </c>
      <c r="M4163" s="2">
        <v>255</v>
      </c>
      <c r="N4163" s="2" t="s">
        <v>5477</v>
      </c>
      <c r="O4163" s="2" t="s">
        <v>36</v>
      </c>
      <c r="P4163" s="2" t="s">
        <v>6599</v>
      </c>
      <c r="Q4163" s="2" t="s">
        <v>6600</v>
      </c>
      <c r="R4163" t="str">
        <f>IFERROR(INDEX(ReadySub!$A$2:$A$1153, MATCH(T4163, ReadySub!$Q$2:$Q$1153, 0)), "")</f>
        <v/>
      </c>
      <c r="S4163" s="2" t="str">
        <f t="shared" si="195"/>
        <v>P0N 1C0_255_PORCUPINE</v>
      </c>
      <c r="T4163" s="2" t="str">
        <f t="shared" si="196"/>
        <v>P0N 1C0_255 DIXON ST_PORCUPINE</v>
      </c>
      <c r="U4163" s="12" t="str">
        <f t="shared" si="197"/>
        <v>ST</v>
      </c>
    </row>
    <row r="4164" spans="1:21" ht="13" x14ac:dyDescent="0.25">
      <c r="A4164" s="9">
        <v>45777</v>
      </c>
      <c r="B4164" s="2" t="s">
        <v>307</v>
      </c>
      <c r="C4164" s="2" t="s">
        <v>18</v>
      </c>
      <c r="D4164" s="2" t="s">
        <v>19</v>
      </c>
      <c r="E4164" s="2" t="s">
        <v>360</v>
      </c>
      <c r="F4164" s="2" t="s">
        <v>13101</v>
      </c>
      <c r="G4164" s="2">
        <v>56628</v>
      </c>
      <c r="H4164" s="2" t="s">
        <v>66</v>
      </c>
      <c r="I4164" s="1">
        <v>42616</v>
      </c>
      <c r="J4164" s="2" t="s">
        <v>23</v>
      </c>
      <c r="K4164" s="2"/>
      <c r="L4164" s="2" t="s">
        <v>24</v>
      </c>
      <c r="M4164" s="2">
        <v>387</v>
      </c>
      <c r="N4164" s="2" t="s">
        <v>1414</v>
      </c>
      <c r="O4164" s="2" t="s">
        <v>36</v>
      </c>
      <c r="P4164" s="2" t="s">
        <v>1791</v>
      </c>
      <c r="Q4164" s="2" t="s">
        <v>12061</v>
      </c>
      <c r="R4164" t="str">
        <f>IFERROR(INDEX(ReadySub!$A$2:$A$1153, MATCH(T4164, ReadySub!$Q$2:$Q$1153, 0)), "")</f>
        <v/>
      </c>
      <c r="S4164" s="2" t="str">
        <f t="shared" si="195"/>
        <v>P4N 6H5_387_TIMMINS</v>
      </c>
      <c r="T4164" s="2" t="str">
        <f t="shared" si="196"/>
        <v>P4N 6H5_387 BALSAM ST_TIMMINS</v>
      </c>
      <c r="U4164" s="12" t="str">
        <f t="shared" si="197"/>
        <v>ST</v>
      </c>
    </row>
    <row r="4165" spans="1:21" ht="13" x14ac:dyDescent="0.25">
      <c r="A4165" s="9">
        <v>45777</v>
      </c>
      <c r="B4165" s="2" t="s">
        <v>64</v>
      </c>
      <c r="C4165" s="2" t="s">
        <v>18</v>
      </c>
      <c r="D4165" s="2" t="s">
        <v>58</v>
      </c>
      <c r="E4165" s="2" t="s">
        <v>59</v>
      </c>
      <c r="F4165" s="2" t="s">
        <v>13102</v>
      </c>
      <c r="G4165" s="2">
        <v>56629</v>
      </c>
      <c r="H4165" s="2" t="s">
        <v>66</v>
      </c>
      <c r="I4165" s="1">
        <v>42618</v>
      </c>
      <c r="J4165" s="2" t="s">
        <v>23</v>
      </c>
      <c r="K4165" s="2"/>
      <c r="L4165" s="2" t="s">
        <v>24</v>
      </c>
      <c r="M4165" s="2">
        <v>145</v>
      </c>
      <c r="N4165" s="2" t="s">
        <v>5885</v>
      </c>
      <c r="O4165" s="2" t="s">
        <v>26</v>
      </c>
      <c r="P4165" s="2" t="s">
        <v>2804</v>
      </c>
      <c r="Q4165" s="2" t="s">
        <v>63</v>
      </c>
      <c r="R4165" t="str">
        <f>IFERROR(INDEX(ReadySub!$A$2:$A$1153, MATCH(T4165, ReadySub!$Q$2:$Q$1153, 0)), "")</f>
        <v/>
      </c>
      <c r="S4165" s="2" t="str">
        <f t="shared" si="195"/>
        <v>L0S 1N0_145_FORT ERIE</v>
      </c>
      <c r="T4165" s="2" t="str">
        <f t="shared" si="196"/>
        <v>L0S 1N0_145 RIDGE RD_FORT ERIE</v>
      </c>
      <c r="U4165" s="12" t="str">
        <f t="shared" si="197"/>
        <v>RD</v>
      </c>
    </row>
    <row r="4166" spans="1:21" ht="13" x14ac:dyDescent="0.25">
      <c r="A4166" s="9">
        <v>45777</v>
      </c>
      <c r="B4166" s="2" t="s">
        <v>16875</v>
      </c>
      <c r="C4166" s="2" t="s">
        <v>18</v>
      </c>
      <c r="D4166" s="2" t="s">
        <v>58</v>
      </c>
      <c r="E4166" s="2" t="s">
        <v>1337</v>
      </c>
      <c r="F4166" s="2" t="s">
        <v>13103</v>
      </c>
      <c r="G4166" s="2">
        <v>56630</v>
      </c>
      <c r="H4166" s="2" t="s">
        <v>104</v>
      </c>
      <c r="I4166" s="1">
        <v>42618</v>
      </c>
      <c r="J4166" s="2" t="s">
        <v>23</v>
      </c>
      <c r="K4166" s="2"/>
      <c r="L4166" s="2" t="s">
        <v>24</v>
      </c>
      <c r="M4166" s="2">
        <v>54</v>
      </c>
      <c r="N4166" s="2" t="s">
        <v>13104</v>
      </c>
      <c r="O4166" s="2" t="s">
        <v>47</v>
      </c>
      <c r="P4166" s="2" t="s">
        <v>1340</v>
      </c>
      <c r="Q4166" s="2" t="s">
        <v>13105</v>
      </c>
      <c r="R4166" t="str">
        <f>IFERROR(INDEX(ReadySub!$A$2:$A$1153, MATCH(T4166, ReadySub!$Q$2:$Q$1153, 0)), "")</f>
        <v/>
      </c>
      <c r="S4166" s="2" t="str">
        <f t="shared" si="195"/>
        <v>N3R 5H8_54_BRANTFORD</v>
      </c>
      <c r="T4166" s="2" t="str">
        <f t="shared" si="196"/>
        <v>N3R 5H8_54 EWING DR_BRANTFORD</v>
      </c>
      <c r="U4166" s="12" t="str">
        <f t="shared" si="197"/>
        <v>DR</v>
      </c>
    </row>
    <row r="4167" spans="1:21" ht="13" x14ac:dyDescent="0.25">
      <c r="A4167" s="9">
        <v>45777</v>
      </c>
      <c r="B4167" s="2" t="s">
        <v>352</v>
      </c>
      <c r="C4167" s="2" t="s">
        <v>18</v>
      </c>
      <c r="D4167" s="2" t="s">
        <v>19</v>
      </c>
      <c r="E4167" s="2" t="s">
        <v>168</v>
      </c>
      <c r="F4167" s="2" t="s">
        <v>17112</v>
      </c>
      <c r="G4167" s="2">
        <v>56631</v>
      </c>
      <c r="H4167" s="2" t="s">
        <v>104</v>
      </c>
      <c r="I4167" s="1">
        <v>42619</v>
      </c>
      <c r="J4167" s="2" t="s">
        <v>23</v>
      </c>
      <c r="K4167" s="2"/>
      <c r="L4167" s="2" t="s">
        <v>24</v>
      </c>
      <c r="M4167" s="2">
        <v>1701</v>
      </c>
      <c r="N4167" s="2" t="s">
        <v>246</v>
      </c>
      <c r="O4167" s="2" t="s">
        <v>101</v>
      </c>
      <c r="P4167" s="2" t="s">
        <v>1618</v>
      </c>
      <c r="Q4167" s="2" t="s">
        <v>13106</v>
      </c>
      <c r="R4167" t="str">
        <f>IFERROR(INDEX(ReadySub!$A$2:$A$1153, MATCH(T4167, ReadySub!$Q$2:$Q$1153, 0)), "")</f>
        <v/>
      </c>
      <c r="S4167" s="2" t="str">
        <f t="shared" si="195"/>
        <v>L9S 4W2_1701_INNISFIL</v>
      </c>
      <c r="T4167" s="2" t="str">
        <f t="shared" si="196"/>
        <v>L9S 4W2_1701 WEBSTER BLVD_INNISFIL</v>
      </c>
      <c r="U4167" s="12" t="str">
        <f t="shared" si="197"/>
        <v>BLVD</v>
      </c>
    </row>
    <row r="4168" spans="1:21" ht="13" x14ac:dyDescent="0.25">
      <c r="A4168" s="9">
        <v>45777</v>
      </c>
      <c r="B4168" s="2" t="s">
        <v>4410</v>
      </c>
      <c r="C4168" s="2" t="s">
        <v>18</v>
      </c>
      <c r="D4168" s="2" t="s">
        <v>19</v>
      </c>
      <c r="E4168" s="2" t="s">
        <v>507</v>
      </c>
      <c r="F4168" s="2" t="s">
        <v>13107</v>
      </c>
      <c r="G4168" s="2">
        <v>56632</v>
      </c>
      <c r="H4168" s="2" t="s">
        <v>104</v>
      </c>
      <c r="I4168" s="1">
        <v>42619</v>
      </c>
      <c r="J4168" s="2" t="s">
        <v>23</v>
      </c>
      <c r="K4168" s="2"/>
      <c r="L4168" s="2" t="s">
        <v>24</v>
      </c>
      <c r="M4168" s="2">
        <v>319</v>
      </c>
      <c r="N4168" s="2" t="s">
        <v>2048</v>
      </c>
      <c r="O4168" s="2" t="s">
        <v>92</v>
      </c>
      <c r="P4168" s="2" t="s">
        <v>9560</v>
      </c>
      <c r="Q4168" s="2" t="s">
        <v>12058</v>
      </c>
      <c r="R4168" t="str">
        <f>IFERROR(INDEX(ReadySub!$A$2:$A$1153, MATCH(T4168, ReadySub!$Q$2:$Q$1153, 0)), "")</f>
        <v/>
      </c>
      <c r="S4168" s="2" t="str">
        <f t="shared" si="195"/>
        <v>P6C 4R7_319_SAULT STE MARIE</v>
      </c>
      <c r="T4168" s="2" t="str">
        <f t="shared" si="196"/>
        <v>P6C 4R7_319 PRENTICE AVE_SAULT STE MARIE</v>
      </c>
      <c r="U4168" s="12" t="str">
        <f t="shared" si="197"/>
        <v>AVE</v>
      </c>
    </row>
    <row r="4169" spans="1:21" ht="13" x14ac:dyDescent="0.25">
      <c r="A4169" s="9">
        <v>45777</v>
      </c>
      <c r="B4169" s="2" t="s">
        <v>13108</v>
      </c>
      <c r="C4169" s="2" t="s">
        <v>18</v>
      </c>
      <c r="D4169" s="2" t="s">
        <v>89</v>
      </c>
      <c r="E4169" s="2" t="s">
        <v>598</v>
      </c>
      <c r="F4169" s="2" t="s">
        <v>13108</v>
      </c>
      <c r="G4169" s="2">
        <v>56633</v>
      </c>
      <c r="H4169" s="2" t="s">
        <v>120</v>
      </c>
      <c r="I4169" s="1">
        <v>42620</v>
      </c>
      <c r="J4169" s="2" t="s">
        <v>23</v>
      </c>
      <c r="K4169" s="2"/>
      <c r="L4169" s="2" t="s">
        <v>24</v>
      </c>
      <c r="M4169" s="2">
        <v>12570</v>
      </c>
      <c r="N4169" s="2" t="s">
        <v>237</v>
      </c>
      <c r="O4169" s="2" t="s">
        <v>26</v>
      </c>
      <c r="P4169" s="2" t="s">
        <v>6519</v>
      </c>
      <c r="Q4169" s="2" t="s">
        <v>13109</v>
      </c>
      <c r="R4169" t="str">
        <f>IFERROR(INDEX(ReadySub!$A$2:$A$1153, MATCH(T4169, ReadySub!$Q$2:$Q$1153, 0)), "")</f>
        <v/>
      </c>
      <c r="S4169" s="2" t="str">
        <f t="shared" si="195"/>
        <v>L7C 3N5_12570_CALEDON</v>
      </c>
      <c r="T4169" s="2" t="str">
        <f t="shared" si="196"/>
        <v>L7C 3N5_12570 KENNEDY RD_CALEDON</v>
      </c>
      <c r="U4169" s="12" t="str">
        <f t="shared" si="197"/>
        <v>RD</v>
      </c>
    </row>
    <row r="4170" spans="1:21" ht="13" x14ac:dyDescent="0.25">
      <c r="A4170" s="9">
        <v>45777</v>
      </c>
      <c r="B4170" s="2" t="s">
        <v>7895</v>
      </c>
      <c r="C4170" s="2" t="s">
        <v>18</v>
      </c>
      <c r="D4170" s="2" t="s">
        <v>102</v>
      </c>
      <c r="E4170" s="2" t="s">
        <v>103</v>
      </c>
      <c r="F4170" s="2" t="s">
        <v>13110</v>
      </c>
      <c r="G4170" s="2">
        <v>56634</v>
      </c>
      <c r="H4170" s="2" t="s">
        <v>377</v>
      </c>
      <c r="I4170" s="1">
        <v>42622</v>
      </c>
      <c r="J4170" s="2" t="s">
        <v>23</v>
      </c>
      <c r="K4170" s="2"/>
      <c r="L4170" s="2" t="s">
        <v>24</v>
      </c>
      <c r="M4170" s="2">
        <v>181</v>
      </c>
      <c r="N4170" s="2" t="s">
        <v>6338</v>
      </c>
      <c r="O4170" s="2" t="s">
        <v>36</v>
      </c>
      <c r="P4170" s="2" t="s">
        <v>106</v>
      </c>
      <c r="Q4170" s="2" t="s">
        <v>13111</v>
      </c>
      <c r="R4170" t="str">
        <f>IFERROR(INDEX(ReadySub!$A$2:$A$1153, MATCH(T4170, ReadySub!$Q$2:$Q$1153, 0)), "")</f>
        <v/>
      </c>
      <c r="S4170" s="2" t="str">
        <f t="shared" si="195"/>
        <v>N5A 2E6_181_STRATFORD</v>
      </c>
      <c r="T4170" s="2" t="str">
        <f t="shared" si="196"/>
        <v>N5A 2E6_181 LOUISE ST_STRATFORD</v>
      </c>
      <c r="U4170" s="12" t="str">
        <f t="shared" si="197"/>
        <v>ST</v>
      </c>
    </row>
    <row r="4171" spans="1:21" ht="13" x14ac:dyDescent="0.25">
      <c r="A4171" s="9">
        <v>45777</v>
      </c>
      <c r="B4171" s="2" t="s">
        <v>5485</v>
      </c>
      <c r="C4171" s="2" t="s">
        <v>18</v>
      </c>
      <c r="D4171" s="2" t="s">
        <v>150</v>
      </c>
      <c r="E4171" s="2" t="s">
        <v>551</v>
      </c>
      <c r="F4171" s="2" t="s">
        <v>13112</v>
      </c>
      <c r="G4171" s="2">
        <v>56635</v>
      </c>
      <c r="H4171" s="2" t="s">
        <v>104</v>
      </c>
      <c r="I4171" s="1">
        <v>42622</v>
      </c>
      <c r="J4171" s="2" t="s">
        <v>23</v>
      </c>
      <c r="K4171" s="2"/>
      <c r="L4171" s="2" t="s">
        <v>24</v>
      </c>
      <c r="M4171" s="2">
        <v>850</v>
      </c>
      <c r="N4171" s="2" t="s">
        <v>13113</v>
      </c>
      <c r="O4171" s="2" t="s">
        <v>47</v>
      </c>
      <c r="P4171" s="2" t="s">
        <v>1692</v>
      </c>
      <c r="Q4171" s="2" t="s">
        <v>13114</v>
      </c>
      <c r="R4171" t="str">
        <f>IFERROR(INDEX(ReadySub!$A$2:$A$1153, MATCH(T4171, ReadySub!$Q$2:$Q$1153, 0)), "")</f>
        <v/>
      </c>
      <c r="S4171" s="2" t="str">
        <f t="shared" si="195"/>
        <v>K6H 2B1_850_CORNWALL</v>
      </c>
      <c r="T4171" s="2" t="str">
        <f t="shared" si="196"/>
        <v>K6H 2B1_850 NICK KANEB DR_CORNWALL</v>
      </c>
      <c r="U4171" s="12" t="str">
        <f t="shared" si="197"/>
        <v>DR</v>
      </c>
    </row>
    <row r="4172" spans="1:21" ht="13" x14ac:dyDescent="0.25">
      <c r="A4172" s="9">
        <v>45777</v>
      </c>
      <c r="B4172" s="2" t="s">
        <v>13115</v>
      </c>
      <c r="C4172" s="2" t="s">
        <v>18</v>
      </c>
      <c r="D4172" s="2" t="s">
        <v>31</v>
      </c>
      <c r="E4172" s="2" t="s">
        <v>182</v>
      </c>
      <c r="F4172" s="2" t="s">
        <v>13116</v>
      </c>
      <c r="G4172" s="2">
        <v>56636</v>
      </c>
      <c r="H4172" s="2" t="s">
        <v>66</v>
      </c>
      <c r="I4172" s="1">
        <v>42625</v>
      </c>
      <c r="J4172" s="2" t="s">
        <v>23</v>
      </c>
      <c r="K4172" s="2"/>
      <c r="L4172" s="2" t="s">
        <v>24</v>
      </c>
      <c r="M4172" s="2">
        <v>61</v>
      </c>
      <c r="N4172" s="2" t="s">
        <v>4834</v>
      </c>
      <c r="O4172" s="2" t="s">
        <v>26</v>
      </c>
      <c r="P4172" s="2" t="s">
        <v>257</v>
      </c>
      <c r="Q4172" s="2" t="s">
        <v>13117</v>
      </c>
      <c r="R4172" t="str">
        <f>IFERROR(INDEX(ReadySub!$A$2:$A$1153, MATCH(T4172, ReadySub!$Q$2:$Q$1153, 0)), "")</f>
        <v/>
      </c>
      <c r="S4172" s="2" t="str">
        <f t="shared" si="195"/>
        <v>L4L 9T1_61_WOODBRIDGE</v>
      </c>
      <c r="T4172" s="2" t="str">
        <f t="shared" si="196"/>
        <v>L4L 9T1_61 CREDITVIEW RD_WOODBRIDGE</v>
      </c>
      <c r="U4172" s="12" t="str">
        <f t="shared" si="197"/>
        <v>RD</v>
      </c>
    </row>
    <row r="4173" spans="1:21" ht="13" x14ac:dyDescent="0.25">
      <c r="A4173" s="9">
        <v>45777</v>
      </c>
      <c r="B4173" s="2" t="s">
        <v>13118</v>
      </c>
      <c r="C4173" s="2" t="s">
        <v>18</v>
      </c>
      <c r="D4173" s="2" t="s">
        <v>31</v>
      </c>
      <c r="E4173" s="2" t="s">
        <v>182</v>
      </c>
      <c r="F4173" s="2" t="s">
        <v>13119</v>
      </c>
      <c r="G4173" s="2">
        <v>56637</v>
      </c>
      <c r="H4173" s="2" t="s">
        <v>120</v>
      </c>
      <c r="I4173" s="1">
        <v>42626</v>
      </c>
      <c r="J4173" s="2" t="s">
        <v>23</v>
      </c>
      <c r="K4173" s="2"/>
      <c r="L4173" s="2" t="s">
        <v>24</v>
      </c>
      <c r="M4173" s="2">
        <v>333</v>
      </c>
      <c r="N4173" s="2" t="s">
        <v>10241</v>
      </c>
      <c r="O4173" s="2" t="s">
        <v>92</v>
      </c>
      <c r="P4173" s="2" t="s">
        <v>204</v>
      </c>
      <c r="Q4173" s="2" t="s">
        <v>13120</v>
      </c>
      <c r="R4173" t="str">
        <f>IFERROR(INDEX(ReadySub!$A$2:$A$1153, MATCH(T4173, ReadySub!$Q$2:$Q$1153, 0)), "")</f>
        <v/>
      </c>
      <c r="S4173" s="2" t="str">
        <f t="shared" si="195"/>
        <v>L4C 2R5_333_RICHMOND HILL</v>
      </c>
      <c r="T4173" s="2" t="str">
        <f t="shared" si="196"/>
        <v>L4C 2R5_333 CROSBY AVE_RICHMOND HILL</v>
      </c>
      <c r="U4173" s="12" t="str">
        <f t="shared" si="197"/>
        <v>AVE</v>
      </c>
    </row>
    <row r="4174" spans="1:21" ht="13" x14ac:dyDescent="0.25">
      <c r="A4174" s="9">
        <v>45777</v>
      </c>
      <c r="B4174" s="2" t="s">
        <v>13121</v>
      </c>
      <c r="C4174" s="2" t="s">
        <v>18</v>
      </c>
      <c r="D4174" s="2" t="s">
        <v>150</v>
      </c>
      <c r="E4174" s="2" t="s">
        <v>401</v>
      </c>
      <c r="F4174" s="2" t="s">
        <v>13122</v>
      </c>
      <c r="G4174" s="2">
        <v>56638</v>
      </c>
      <c r="H4174" s="2" t="s">
        <v>120</v>
      </c>
      <c r="I4174" s="1">
        <v>42626</v>
      </c>
      <c r="J4174" s="2" t="s">
        <v>23</v>
      </c>
      <c r="K4174" s="2"/>
      <c r="L4174" s="2" t="s">
        <v>24</v>
      </c>
      <c r="M4174" s="2">
        <v>248</v>
      </c>
      <c r="N4174" s="2" t="s">
        <v>11163</v>
      </c>
      <c r="O4174" s="2" t="s">
        <v>47</v>
      </c>
      <c r="P4174" s="2" t="s">
        <v>403</v>
      </c>
      <c r="Q4174" s="2" t="s">
        <v>13123</v>
      </c>
      <c r="R4174" t="str">
        <f>IFERROR(INDEX(ReadySub!$A$2:$A$1153, MATCH(T4174, ReadySub!$Q$2:$Q$1153, 0)), "")</f>
        <v/>
      </c>
      <c r="S4174" s="2" t="str">
        <f t="shared" si="195"/>
        <v>K8N 4Z4_248_BELLEVILLE</v>
      </c>
      <c r="T4174" s="2" t="str">
        <f t="shared" si="196"/>
        <v>K8N 4Z4_248 ELMWOOD DR_BELLEVILLE</v>
      </c>
      <c r="U4174" s="12" t="str">
        <f t="shared" si="197"/>
        <v>DR</v>
      </c>
    </row>
    <row r="4175" spans="1:21" ht="13" x14ac:dyDescent="0.25">
      <c r="A4175" s="9">
        <v>45777</v>
      </c>
      <c r="B4175" s="2" t="s">
        <v>831</v>
      </c>
      <c r="C4175" s="2" t="s">
        <v>18</v>
      </c>
      <c r="D4175" s="2" t="s">
        <v>51</v>
      </c>
      <c r="E4175" s="2" t="s">
        <v>90</v>
      </c>
      <c r="F4175" s="2" t="s">
        <v>13124</v>
      </c>
      <c r="G4175" s="2">
        <v>56639</v>
      </c>
      <c r="H4175" s="2" t="s">
        <v>377</v>
      </c>
      <c r="I4175" s="1">
        <v>42627</v>
      </c>
      <c r="J4175" s="2" t="s">
        <v>23</v>
      </c>
      <c r="K4175" s="2"/>
      <c r="L4175" s="2" t="s">
        <v>24</v>
      </c>
      <c r="M4175" s="2" t="s">
        <v>13125</v>
      </c>
      <c r="N4175" s="2" t="s">
        <v>365</v>
      </c>
      <c r="O4175" s="2" t="s">
        <v>36</v>
      </c>
      <c r="P4175" s="2" t="s">
        <v>93</v>
      </c>
      <c r="Q4175" s="2" t="s">
        <v>7586</v>
      </c>
      <c r="R4175" t="str">
        <f>IFERROR(INDEX(ReadySub!$A$2:$A$1153, MATCH(T4175, ReadySub!$Q$2:$Q$1153, 0)), "")</f>
        <v/>
      </c>
      <c r="S4175" s="2" t="str">
        <f t="shared" si="195"/>
        <v>M4L 1H3_1919-1921_TORONTO</v>
      </c>
      <c r="T4175" s="2" t="str">
        <f t="shared" si="196"/>
        <v>M4L 1H3_1919-1921 QUEEN ST_TORONTO</v>
      </c>
      <c r="U4175" s="12" t="str">
        <f t="shared" si="197"/>
        <v>ST</v>
      </c>
    </row>
    <row r="4176" spans="1:21" ht="13" x14ac:dyDescent="0.25">
      <c r="A4176" s="9">
        <v>45777</v>
      </c>
      <c r="B4176" s="2" t="s">
        <v>7851</v>
      </c>
      <c r="C4176" s="2" t="s">
        <v>18</v>
      </c>
      <c r="D4176" s="2" t="s">
        <v>150</v>
      </c>
      <c r="E4176" s="2" t="s">
        <v>151</v>
      </c>
      <c r="F4176" s="2" t="s">
        <v>13126</v>
      </c>
      <c r="G4176" s="2">
        <v>56640</v>
      </c>
      <c r="H4176" s="2" t="s">
        <v>141</v>
      </c>
      <c r="I4176" s="1">
        <v>42627</v>
      </c>
      <c r="J4176" s="2" t="s">
        <v>23</v>
      </c>
      <c r="K4176" s="2"/>
      <c r="L4176" s="2" t="s">
        <v>24</v>
      </c>
      <c r="M4176" s="2">
        <v>175</v>
      </c>
      <c r="N4176" s="2" t="s">
        <v>13127</v>
      </c>
      <c r="O4176" s="2" t="s">
        <v>36</v>
      </c>
      <c r="P4176" s="2" t="s">
        <v>135</v>
      </c>
      <c r="Q4176" s="2" t="s">
        <v>13128</v>
      </c>
      <c r="R4176" t="str">
        <f>IFERROR(INDEX(ReadySub!$A$2:$A$1153, MATCH(T4176, ReadySub!$Q$2:$Q$1153, 0)), "")</f>
        <v/>
      </c>
      <c r="S4176" s="2" t="str">
        <f t="shared" si="195"/>
        <v>K7K 3H6_175_KINGSTON</v>
      </c>
      <c r="T4176" s="2" t="str">
        <f t="shared" si="196"/>
        <v>K7K 3H6_175 RIDEAU ST_KINGSTON</v>
      </c>
      <c r="U4176" s="12" t="str">
        <f t="shared" si="197"/>
        <v>ST</v>
      </c>
    </row>
    <row r="4177" spans="1:21" ht="13" x14ac:dyDescent="0.25">
      <c r="A4177" s="9">
        <v>45777</v>
      </c>
      <c r="B4177" s="2" t="s">
        <v>13129</v>
      </c>
      <c r="C4177" s="2" t="s">
        <v>18</v>
      </c>
      <c r="D4177" s="2" t="s">
        <v>150</v>
      </c>
      <c r="E4177" s="2" t="s">
        <v>162</v>
      </c>
      <c r="F4177" s="2" t="s">
        <v>13129</v>
      </c>
      <c r="G4177" s="2">
        <v>56642</v>
      </c>
      <c r="H4177" s="2" t="s">
        <v>66</v>
      </c>
      <c r="I4177" s="1">
        <v>42632</v>
      </c>
      <c r="J4177" s="2" t="s">
        <v>23</v>
      </c>
      <c r="K4177" s="2"/>
      <c r="L4177" s="2" t="s">
        <v>24</v>
      </c>
      <c r="M4177" s="2">
        <v>50</v>
      </c>
      <c r="N4177" s="2" t="s">
        <v>13130</v>
      </c>
      <c r="O4177" s="2" t="s">
        <v>47</v>
      </c>
      <c r="P4177" s="2" t="s">
        <v>189</v>
      </c>
      <c r="Q4177" s="2" t="s">
        <v>13131</v>
      </c>
      <c r="R4177" t="str">
        <f>IFERROR(INDEX(ReadySub!$A$2:$A$1153, MATCH(T4177, ReadySub!$Q$2:$Q$1153, 0)), "")</f>
        <v/>
      </c>
      <c r="S4177" s="2" t="str">
        <f t="shared" si="195"/>
        <v>K2K 2A9_50_KANATA</v>
      </c>
      <c r="T4177" s="2" t="str">
        <f t="shared" si="196"/>
        <v>K2K 2A9_50 STEACIE DR_KANATA</v>
      </c>
      <c r="U4177" s="12" t="str">
        <f t="shared" si="197"/>
        <v>DR</v>
      </c>
    </row>
    <row r="4178" spans="1:21" ht="13" x14ac:dyDescent="0.25">
      <c r="A4178" s="9">
        <v>45777</v>
      </c>
      <c r="B4178" s="2" t="s">
        <v>13132</v>
      </c>
      <c r="C4178" s="2" t="s">
        <v>18</v>
      </c>
      <c r="D4178" s="2" t="s">
        <v>51</v>
      </c>
      <c r="E4178" s="2" t="s">
        <v>90</v>
      </c>
      <c r="F4178" s="2" t="s">
        <v>13133</v>
      </c>
      <c r="G4178" s="2">
        <v>56643</v>
      </c>
      <c r="H4178" s="2" t="s">
        <v>45</v>
      </c>
      <c r="I4178" s="1">
        <v>42636</v>
      </c>
      <c r="J4178" s="2" t="s">
        <v>23</v>
      </c>
      <c r="K4178" s="2"/>
      <c r="L4178" s="2" t="s">
        <v>24</v>
      </c>
      <c r="M4178" s="2">
        <v>101</v>
      </c>
      <c r="N4178" s="2" t="s">
        <v>12629</v>
      </c>
      <c r="O4178" s="2" t="s">
        <v>26</v>
      </c>
      <c r="P4178" s="2" t="s">
        <v>93</v>
      </c>
      <c r="Q4178" s="2" t="s">
        <v>13134</v>
      </c>
      <c r="R4178" t="str">
        <f>IFERROR(INDEX(ReadySub!$A$2:$A$1153, MATCH(T4178, ReadySub!$Q$2:$Q$1153, 0)), "")</f>
        <v/>
      </c>
      <c r="S4178" s="2" t="str">
        <f t="shared" si="195"/>
        <v>M3B 2R2_101_TORONTO</v>
      </c>
      <c r="T4178" s="2" t="str">
        <f t="shared" si="196"/>
        <v>M3B 2R2_101 SCARSDALE RD_TORONTO</v>
      </c>
      <c r="U4178" s="12" t="str">
        <f t="shared" si="197"/>
        <v>RD</v>
      </c>
    </row>
    <row r="4179" spans="1:21" ht="13" x14ac:dyDescent="0.25">
      <c r="A4179" s="9">
        <v>45777</v>
      </c>
      <c r="B4179" s="2" t="s">
        <v>1426</v>
      </c>
      <c r="C4179" s="2" t="s">
        <v>18</v>
      </c>
      <c r="D4179" s="2" t="s">
        <v>89</v>
      </c>
      <c r="E4179" s="2" t="s">
        <v>90</v>
      </c>
      <c r="F4179" s="2" t="s">
        <v>13135</v>
      </c>
      <c r="G4179" s="2">
        <v>56644</v>
      </c>
      <c r="H4179" s="2" t="s">
        <v>45</v>
      </c>
      <c r="I4179" s="1">
        <v>42641</v>
      </c>
      <c r="J4179" s="2" t="s">
        <v>23</v>
      </c>
      <c r="K4179" s="2"/>
      <c r="L4179" s="2" t="s">
        <v>24</v>
      </c>
      <c r="M4179" s="2">
        <v>5</v>
      </c>
      <c r="N4179" s="2" t="s">
        <v>13136</v>
      </c>
      <c r="O4179" s="2"/>
      <c r="P4179" s="2" t="s">
        <v>93</v>
      </c>
      <c r="Q4179" s="2" t="s">
        <v>9505</v>
      </c>
      <c r="R4179" t="str">
        <f>IFERROR(INDEX(ReadySub!$A$2:$A$1153, MATCH(T4179, ReadySub!$Q$2:$Q$1153, 0)), "")</f>
        <v/>
      </c>
      <c r="S4179" s="2" t="str">
        <f t="shared" si="195"/>
        <v>M8V 2M1_5_TORONTO</v>
      </c>
      <c r="T4179" s="2" t="str">
        <f t="shared" si="196"/>
        <v>M8V 2M1_5 SUPERIOR AVENUE 0_TORONTO</v>
      </c>
      <c r="U4179" s="12">
        <f t="shared" si="197"/>
        <v>0</v>
      </c>
    </row>
    <row r="4180" spans="1:21" ht="13" x14ac:dyDescent="0.25">
      <c r="A4180" s="9">
        <v>45777</v>
      </c>
      <c r="B4180" s="2" t="s">
        <v>13137</v>
      </c>
      <c r="C4180" s="2" t="s">
        <v>18</v>
      </c>
      <c r="D4180" s="2" t="s">
        <v>89</v>
      </c>
      <c r="E4180" s="2" t="s">
        <v>90</v>
      </c>
      <c r="F4180" s="2" t="s">
        <v>13138</v>
      </c>
      <c r="G4180" s="2">
        <v>56645</v>
      </c>
      <c r="H4180" s="2" t="s">
        <v>53</v>
      </c>
      <c r="I4180" s="1">
        <v>42646</v>
      </c>
      <c r="J4180" s="2" t="s">
        <v>23</v>
      </c>
      <c r="K4180" s="2"/>
      <c r="L4180" s="2" t="s">
        <v>24</v>
      </c>
      <c r="M4180" s="2">
        <v>1695</v>
      </c>
      <c r="N4180" s="2" t="s">
        <v>1182</v>
      </c>
      <c r="O4180" s="2" t="s">
        <v>36</v>
      </c>
      <c r="P4180" s="2" t="s">
        <v>93</v>
      </c>
      <c r="Q4180" s="2" t="s">
        <v>7882</v>
      </c>
      <c r="R4180">
        <f>IFERROR(INDEX(ReadySub!$A$2:$A$1153, MATCH(T4180, ReadySub!$Q$2:$Q$1153, 0)), "")</f>
        <v>0</v>
      </c>
      <c r="S4180" s="2" t="str">
        <f t="shared" si="195"/>
        <v>M6E 3N9_1695_TORONTO</v>
      </c>
      <c r="T4180" s="2" t="str">
        <f t="shared" si="196"/>
        <v>M6E 3N9_1695 DUFFERIN ST_TORONTO</v>
      </c>
      <c r="U4180" s="12" t="str">
        <f t="shared" si="197"/>
        <v>ST</v>
      </c>
    </row>
    <row r="4181" spans="1:21" ht="13" x14ac:dyDescent="0.25">
      <c r="A4181" s="9">
        <v>45777</v>
      </c>
      <c r="B4181" s="2" t="s">
        <v>7549</v>
      </c>
      <c r="C4181" s="2" t="s">
        <v>18</v>
      </c>
      <c r="D4181" s="2" t="s">
        <v>31</v>
      </c>
      <c r="E4181" s="2" t="s">
        <v>182</v>
      </c>
      <c r="F4181" s="2" t="s">
        <v>7549</v>
      </c>
      <c r="G4181" s="2">
        <v>56647</v>
      </c>
      <c r="H4181" s="2" t="s">
        <v>45</v>
      </c>
      <c r="I4181" s="1">
        <v>42654</v>
      </c>
      <c r="J4181" s="2" t="s">
        <v>23</v>
      </c>
      <c r="K4181" s="2"/>
      <c r="L4181" s="2" t="s">
        <v>24</v>
      </c>
      <c r="M4181" s="2">
        <v>145</v>
      </c>
      <c r="N4181" s="2" t="s">
        <v>7551</v>
      </c>
      <c r="O4181" s="2" t="s">
        <v>101</v>
      </c>
      <c r="P4181" s="2" t="s">
        <v>1494</v>
      </c>
      <c r="Q4181" s="2" t="s">
        <v>13139</v>
      </c>
      <c r="R4181" t="str">
        <f>IFERROR(INDEX(ReadySub!$A$2:$A$1153, MATCH(T4181, ReadySub!$Q$2:$Q$1153, 0)), "")</f>
        <v/>
      </c>
      <c r="S4181" s="2" t="str">
        <f t="shared" si="195"/>
        <v>L4H 3T7_145_VAUGHAN</v>
      </c>
      <c r="T4181" s="2" t="str">
        <f t="shared" si="196"/>
        <v>L4H 3T7_145 HAWKVIEW BLVD_VAUGHAN</v>
      </c>
      <c r="U4181" s="12" t="str">
        <f t="shared" si="197"/>
        <v>BLVD</v>
      </c>
    </row>
    <row r="4182" spans="1:21" ht="13" x14ac:dyDescent="0.25">
      <c r="A4182" s="9">
        <v>45777</v>
      </c>
      <c r="B4182" s="2" t="s">
        <v>13140</v>
      </c>
      <c r="C4182" s="2" t="s">
        <v>18</v>
      </c>
      <c r="D4182" s="2" t="s">
        <v>89</v>
      </c>
      <c r="E4182" s="2" t="s">
        <v>598</v>
      </c>
      <c r="F4182" s="2" t="s">
        <v>12317</v>
      </c>
      <c r="G4182" s="2">
        <v>56648</v>
      </c>
      <c r="H4182" s="2" t="s">
        <v>1819</v>
      </c>
      <c r="I4182" s="1">
        <v>42655</v>
      </c>
      <c r="J4182" s="2" t="s">
        <v>23</v>
      </c>
      <c r="K4182" s="2"/>
      <c r="L4182" s="2" t="s">
        <v>24</v>
      </c>
      <c r="M4182" s="2">
        <v>1450</v>
      </c>
      <c r="N4182" s="2" t="s">
        <v>365</v>
      </c>
      <c r="O4182" s="2" t="s">
        <v>36</v>
      </c>
      <c r="P4182" s="2" t="s">
        <v>911</v>
      </c>
      <c r="Q4182" s="2" t="s">
        <v>13141</v>
      </c>
      <c r="R4182" t="str">
        <f>IFERROR(INDEX(ReadySub!$A$2:$A$1153, MATCH(T4182, ReadySub!$Q$2:$Q$1153, 0)), "")</f>
        <v/>
      </c>
      <c r="S4182" s="2" t="str">
        <f t="shared" si="195"/>
        <v>L6X 0B2_1450_BRAMPTON</v>
      </c>
      <c r="T4182" s="2" t="str">
        <f t="shared" si="196"/>
        <v>L6X 0B2_1450 QUEEN ST_BRAMPTON</v>
      </c>
      <c r="U4182" s="12" t="str">
        <f t="shared" si="197"/>
        <v>ST</v>
      </c>
    </row>
    <row r="4183" spans="1:21" ht="13" x14ac:dyDescent="0.25">
      <c r="A4183" s="9">
        <v>45777</v>
      </c>
      <c r="B4183" s="2" t="s">
        <v>6772</v>
      </c>
      <c r="C4183" s="2" t="s">
        <v>18</v>
      </c>
      <c r="D4183" s="2" t="s">
        <v>102</v>
      </c>
      <c r="E4183" s="2" t="s">
        <v>244</v>
      </c>
      <c r="F4183" s="2" t="s">
        <v>13142</v>
      </c>
      <c r="G4183" s="2">
        <v>56650</v>
      </c>
      <c r="H4183" s="2" t="s">
        <v>66</v>
      </c>
      <c r="I4183" s="1">
        <v>42662</v>
      </c>
      <c r="J4183" s="2" t="s">
        <v>23</v>
      </c>
      <c r="K4183" s="2"/>
      <c r="L4183" s="2" t="s">
        <v>24</v>
      </c>
      <c r="M4183" s="2">
        <v>193</v>
      </c>
      <c r="N4183" s="2" t="s">
        <v>13143</v>
      </c>
      <c r="O4183" s="2" t="s">
        <v>249</v>
      </c>
      <c r="P4183" s="2" t="s">
        <v>247</v>
      </c>
      <c r="Q4183" s="2" t="s">
        <v>13144</v>
      </c>
      <c r="R4183" t="str">
        <f>IFERROR(INDEX(ReadySub!$A$2:$A$1153, MATCH(T4183, ReadySub!$Q$2:$Q$1153, 0)), "")</f>
        <v/>
      </c>
      <c r="S4183" s="2" t="str">
        <f t="shared" si="195"/>
        <v>N6G 2E6_193_LONDON</v>
      </c>
      <c r="T4183" s="2" t="str">
        <f t="shared" si="196"/>
        <v>N6G 2E6_193 HOMESTEAD CRES_LONDON</v>
      </c>
      <c r="U4183" s="12" t="str">
        <f t="shared" si="197"/>
        <v>CRES</v>
      </c>
    </row>
    <row r="4184" spans="1:21" ht="13" x14ac:dyDescent="0.25">
      <c r="A4184" s="9">
        <v>45777</v>
      </c>
      <c r="B4184" s="2" t="s">
        <v>5591</v>
      </c>
      <c r="C4184" s="2" t="s">
        <v>18</v>
      </c>
      <c r="D4184" s="2" t="s">
        <v>89</v>
      </c>
      <c r="E4184" s="2" t="s">
        <v>598</v>
      </c>
      <c r="F4184" s="2" t="s">
        <v>13145</v>
      </c>
      <c r="G4184" s="2">
        <v>56651</v>
      </c>
      <c r="H4184" s="2" t="s">
        <v>45</v>
      </c>
      <c r="I4184" s="1">
        <v>42664</v>
      </c>
      <c r="J4184" s="2" t="s">
        <v>23</v>
      </c>
      <c r="K4184" s="2"/>
      <c r="L4184" s="2" t="s">
        <v>24</v>
      </c>
      <c r="M4184" s="2">
        <v>322</v>
      </c>
      <c r="N4184" s="2" t="s">
        <v>365</v>
      </c>
      <c r="O4184" s="2" t="s">
        <v>36</v>
      </c>
      <c r="P4184" s="2" t="s">
        <v>601</v>
      </c>
      <c r="Q4184" s="2" t="s">
        <v>5592</v>
      </c>
      <c r="R4184" t="str">
        <f>IFERROR(INDEX(ReadySub!$A$2:$A$1153, MATCH(T4184, ReadySub!$Q$2:$Q$1153, 0)), "")</f>
        <v/>
      </c>
      <c r="S4184" s="2" t="str">
        <f t="shared" si="195"/>
        <v>L5M 1M2_322_MISSISSAUGA</v>
      </c>
      <c r="T4184" s="2" t="str">
        <f t="shared" si="196"/>
        <v>L5M 1M2_322 QUEEN ST_MISSISSAUGA</v>
      </c>
      <c r="U4184" s="12" t="str">
        <f t="shared" si="197"/>
        <v>ST</v>
      </c>
    </row>
    <row r="4185" spans="1:21" ht="13" x14ac:dyDescent="0.25">
      <c r="A4185" s="9">
        <v>45777</v>
      </c>
      <c r="B4185" s="2" t="s">
        <v>5339</v>
      </c>
      <c r="C4185" s="2" t="s">
        <v>18</v>
      </c>
      <c r="D4185" s="2" t="s">
        <v>89</v>
      </c>
      <c r="E4185" s="2" t="s">
        <v>2753</v>
      </c>
      <c r="F4185" s="2" t="s">
        <v>13146</v>
      </c>
      <c r="G4185" s="2">
        <v>56661</v>
      </c>
      <c r="H4185" s="2" t="s">
        <v>66</v>
      </c>
      <c r="I4185" s="1">
        <v>42667</v>
      </c>
      <c r="J4185" s="2" t="s">
        <v>23</v>
      </c>
      <c r="K4185" s="2"/>
      <c r="L4185" s="2" t="s">
        <v>24</v>
      </c>
      <c r="M4185" s="2">
        <v>9</v>
      </c>
      <c r="N4185" s="2" t="s">
        <v>5981</v>
      </c>
      <c r="O4185" s="2"/>
      <c r="P4185" s="2" t="s">
        <v>2755</v>
      </c>
      <c r="Q4185" s="2" t="s">
        <v>13147</v>
      </c>
      <c r="R4185" t="str">
        <f>IFERROR(INDEX(ReadySub!$A$2:$A$1153, MATCH(T4185, ReadySub!$Q$2:$Q$1153, 0)), "")</f>
        <v/>
      </c>
      <c r="S4185" s="2" t="str">
        <f t="shared" si="195"/>
        <v>L9W 3R4_9_ORANGEVILLE</v>
      </c>
      <c r="T4185" s="2" t="str">
        <f t="shared" si="196"/>
        <v>L9W 3R4_9 TOWNLINE 0_ORANGEVILLE</v>
      </c>
      <c r="U4185" s="12">
        <f t="shared" si="197"/>
        <v>0</v>
      </c>
    </row>
    <row r="4186" spans="1:21" ht="13" x14ac:dyDescent="0.25">
      <c r="A4186" s="9">
        <v>45777</v>
      </c>
      <c r="B4186" s="2" t="s">
        <v>6533</v>
      </c>
      <c r="C4186" s="2" t="s">
        <v>18</v>
      </c>
      <c r="D4186" s="2" t="s">
        <v>51</v>
      </c>
      <c r="E4186" s="2" t="s">
        <v>52</v>
      </c>
      <c r="F4186" s="2" t="s">
        <v>13149</v>
      </c>
      <c r="G4186" s="2">
        <v>56663</v>
      </c>
      <c r="H4186" s="2" t="s">
        <v>120</v>
      </c>
      <c r="I4186" s="1">
        <v>42669</v>
      </c>
      <c r="J4186" s="2" t="s">
        <v>23</v>
      </c>
      <c r="K4186" s="2"/>
      <c r="L4186" s="2" t="s">
        <v>24</v>
      </c>
      <c r="M4186" s="2">
        <v>1685</v>
      </c>
      <c r="N4186" s="2" t="s">
        <v>272</v>
      </c>
      <c r="O4186" s="2" t="s">
        <v>36</v>
      </c>
      <c r="P4186" s="2" t="s">
        <v>78</v>
      </c>
      <c r="Q4186" s="2" t="s">
        <v>6534</v>
      </c>
      <c r="R4186" t="str">
        <f>IFERROR(INDEX(ReadySub!$A$2:$A$1153, MATCH(T4186, ReadySub!$Q$2:$Q$1153, 0)), "")</f>
        <v/>
      </c>
      <c r="S4186" s="2" t="str">
        <f t="shared" si="195"/>
        <v>L1E 2N1_1685_COURTICE</v>
      </c>
      <c r="T4186" s="2" t="str">
        <f t="shared" si="196"/>
        <v>L1E 2N1_1685 BLOOR ST_COURTICE</v>
      </c>
      <c r="U4186" s="12" t="str">
        <f t="shared" si="197"/>
        <v>ST</v>
      </c>
    </row>
    <row r="4187" spans="1:21" ht="13" x14ac:dyDescent="0.25">
      <c r="A4187" s="9">
        <v>45777</v>
      </c>
      <c r="B4187" s="2" t="s">
        <v>319</v>
      </c>
      <c r="C4187" s="2" t="s">
        <v>18</v>
      </c>
      <c r="D4187" s="2" t="s">
        <v>58</v>
      </c>
      <c r="E4187" s="2" t="s">
        <v>80</v>
      </c>
      <c r="F4187" s="2" t="s">
        <v>13150</v>
      </c>
      <c r="G4187" s="2">
        <v>56681</v>
      </c>
      <c r="H4187" s="2" t="s">
        <v>104</v>
      </c>
      <c r="I4187" s="1">
        <v>42682</v>
      </c>
      <c r="J4187" s="2" t="s">
        <v>23</v>
      </c>
      <c r="K4187" s="2"/>
      <c r="L4187" s="2" t="s">
        <v>24</v>
      </c>
      <c r="M4187" s="2">
        <v>25</v>
      </c>
      <c r="N4187" s="2" t="s">
        <v>13151</v>
      </c>
      <c r="O4187" s="2" t="s">
        <v>92</v>
      </c>
      <c r="P4187" s="2" t="s">
        <v>82</v>
      </c>
      <c r="Q4187" s="2" t="s">
        <v>13152</v>
      </c>
      <c r="R4187" t="str">
        <f>IFERROR(INDEX(ReadySub!$A$2:$A$1153, MATCH(T4187, ReadySub!$Q$2:$Q$1153, 0)), "")</f>
        <v/>
      </c>
      <c r="S4187" s="2" t="str">
        <f t="shared" si="195"/>
        <v>L8K 4R2_25_HAMILTON</v>
      </c>
      <c r="T4187" s="2" t="str">
        <f t="shared" si="196"/>
        <v>L8K 4R2_25 ERINDALE AVE_HAMILTON</v>
      </c>
      <c r="U4187" s="12" t="str">
        <f t="shared" si="197"/>
        <v>AVE</v>
      </c>
    </row>
    <row r="4188" spans="1:21" ht="13" x14ac:dyDescent="0.25">
      <c r="A4188" s="9">
        <v>45777</v>
      </c>
      <c r="B4188" s="2" t="s">
        <v>13153</v>
      </c>
      <c r="C4188" s="2" t="s">
        <v>18</v>
      </c>
      <c r="D4188" s="2" t="s">
        <v>31</v>
      </c>
      <c r="E4188" s="2" t="s">
        <v>182</v>
      </c>
      <c r="F4188" s="2" t="s">
        <v>13154</v>
      </c>
      <c r="G4188" s="2">
        <v>56682</v>
      </c>
      <c r="H4188" s="2" t="s">
        <v>66</v>
      </c>
      <c r="I4188" s="1">
        <v>42691</v>
      </c>
      <c r="J4188" s="2" t="s">
        <v>23</v>
      </c>
      <c r="K4188" s="2"/>
      <c r="L4188" s="2" t="s">
        <v>24</v>
      </c>
      <c r="M4188" s="2">
        <v>233</v>
      </c>
      <c r="N4188" s="2" t="s">
        <v>13155</v>
      </c>
      <c r="O4188" s="2" t="s">
        <v>47</v>
      </c>
      <c r="P4188" s="2" t="s">
        <v>733</v>
      </c>
      <c r="Q4188" s="2" t="s">
        <v>13156</v>
      </c>
      <c r="R4188" t="str">
        <f>IFERROR(INDEX(ReadySub!$A$2:$A$1153, MATCH(T4188, ReadySub!$Q$2:$Q$1153, 0)), "")</f>
        <v/>
      </c>
      <c r="S4188" s="2" t="str">
        <f t="shared" si="195"/>
        <v>L4G 7Y3_233_AURORA</v>
      </c>
      <c r="T4188" s="2" t="str">
        <f t="shared" si="196"/>
        <v>L4G 7Y3_233 EARL STEWART DR_AURORA</v>
      </c>
      <c r="U4188" s="12" t="str">
        <f t="shared" si="197"/>
        <v>DR</v>
      </c>
    </row>
    <row r="4189" spans="1:21" ht="13" x14ac:dyDescent="0.25">
      <c r="A4189" s="9">
        <v>45777</v>
      </c>
      <c r="B4189" s="2" t="s">
        <v>954</v>
      </c>
      <c r="C4189" s="2" t="s">
        <v>18</v>
      </c>
      <c r="D4189" s="2" t="s">
        <v>58</v>
      </c>
      <c r="E4189" s="2" t="s">
        <v>80</v>
      </c>
      <c r="F4189" s="2" t="s">
        <v>13159</v>
      </c>
      <c r="G4189" s="2">
        <v>56685</v>
      </c>
      <c r="H4189" s="2" t="s">
        <v>120</v>
      </c>
      <c r="I4189" s="1">
        <v>42695</v>
      </c>
      <c r="J4189" s="2" t="s">
        <v>23</v>
      </c>
      <c r="K4189" s="2"/>
      <c r="L4189" s="2" t="s">
        <v>24</v>
      </c>
      <c r="M4189" s="2">
        <v>25</v>
      </c>
      <c r="N4189" s="2" t="s">
        <v>11508</v>
      </c>
      <c r="O4189" s="2" t="s">
        <v>36</v>
      </c>
      <c r="P4189" s="2" t="s">
        <v>82</v>
      </c>
      <c r="Q4189" s="2" t="s">
        <v>13160</v>
      </c>
      <c r="R4189" t="str">
        <f>IFERROR(INDEX(ReadySub!$A$2:$A$1153, MATCH(T4189, ReadySub!$Q$2:$Q$1153, 0)), "")</f>
        <v/>
      </c>
      <c r="S4189" s="2" t="str">
        <f t="shared" si="195"/>
        <v>L9H 2C9_25_HAMILTON</v>
      </c>
      <c r="T4189" s="2" t="str">
        <f t="shared" si="196"/>
        <v>L9H 2C9_25 ALMA ST_HAMILTON</v>
      </c>
      <c r="U4189" s="12" t="str">
        <f t="shared" si="197"/>
        <v>ST</v>
      </c>
    </row>
    <row r="4190" spans="1:21" ht="13" x14ac:dyDescent="0.25">
      <c r="A4190" s="9">
        <v>45777</v>
      </c>
      <c r="B4190" s="2" t="s">
        <v>7358</v>
      </c>
      <c r="C4190" s="2" t="s">
        <v>18</v>
      </c>
      <c r="D4190" s="2" t="s">
        <v>58</v>
      </c>
      <c r="E4190" s="2" t="s">
        <v>1337</v>
      </c>
      <c r="F4190" s="2" t="s">
        <v>13161</v>
      </c>
      <c r="G4190" s="2">
        <v>56690</v>
      </c>
      <c r="H4190" s="2" t="s">
        <v>45</v>
      </c>
      <c r="I4190" s="1">
        <v>42698</v>
      </c>
      <c r="J4190" s="2" t="s">
        <v>23</v>
      </c>
      <c r="K4190" s="2"/>
      <c r="L4190" s="2" t="s">
        <v>24</v>
      </c>
      <c r="M4190" s="2">
        <v>5</v>
      </c>
      <c r="N4190" s="2" t="s">
        <v>13162</v>
      </c>
      <c r="O4190" s="2" t="s">
        <v>92</v>
      </c>
      <c r="P4190" s="2" t="s">
        <v>1340</v>
      </c>
      <c r="Q4190" s="2" t="s">
        <v>13163</v>
      </c>
      <c r="R4190" t="str">
        <f>IFERROR(INDEX(ReadySub!$A$2:$A$1153, MATCH(T4190, ReadySub!$Q$2:$Q$1153, 0)), "")</f>
        <v/>
      </c>
      <c r="S4190" s="2" t="str">
        <f t="shared" si="195"/>
        <v>N3T 1W8_5_BRANTFORD</v>
      </c>
      <c r="T4190" s="2" t="str">
        <f t="shared" si="196"/>
        <v>N3T 1W8_5 WADE AVE_BRANTFORD</v>
      </c>
      <c r="U4190" s="12" t="str">
        <f t="shared" si="197"/>
        <v>AVE</v>
      </c>
    </row>
    <row r="4191" spans="1:21" ht="13" x14ac:dyDescent="0.25">
      <c r="A4191" s="9">
        <v>45777</v>
      </c>
      <c r="B4191" s="2" t="s">
        <v>13164</v>
      </c>
      <c r="C4191" s="2" t="s">
        <v>18</v>
      </c>
      <c r="D4191" s="2" t="s">
        <v>58</v>
      </c>
      <c r="E4191" s="2" t="s">
        <v>80</v>
      </c>
      <c r="F4191" s="2" t="s">
        <v>13165</v>
      </c>
      <c r="G4191" s="2">
        <v>56692</v>
      </c>
      <c r="H4191" s="2" t="s">
        <v>45</v>
      </c>
      <c r="I4191" s="1">
        <v>42705</v>
      </c>
      <c r="J4191" s="2" t="s">
        <v>23</v>
      </c>
      <c r="K4191" s="2"/>
      <c r="L4191" s="2" t="s">
        <v>24</v>
      </c>
      <c r="M4191" s="2">
        <v>252</v>
      </c>
      <c r="N4191" s="2" t="s">
        <v>4646</v>
      </c>
      <c r="O4191" s="2" t="s">
        <v>26</v>
      </c>
      <c r="P4191" s="2" t="s">
        <v>485</v>
      </c>
      <c r="Q4191" s="2" t="s">
        <v>13166</v>
      </c>
      <c r="R4191" t="str">
        <f>IFERROR(INDEX(ReadySub!$A$2:$A$1153, MATCH(T4191, ReadySub!$Q$2:$Q$1153, 0)), "")</f>
        <v/>
      </c>
      <c r="S4191" s="2" t="str">
        <f t="shared" si="195"/>
        <v>L9H 3K3_252_DUNDAS</v>
      </c>
      <c r="T4191" s="2" t="str">
        <f t="shared" si="196"/>
        <v>L9H 3K3_252 GOVERNORS RD_DUNDAS</v>
      </c>
      <c r="U4191" s="12" t="str">
        <f t="shared" si="197"/>
        <v>RD</v>
      </c>
    </row>
    <row r="4192" spans="1:21" ht="13" x14ac:dyDescent="0.25">
      <c r="A4192" s="9">
        <v>45777</v>
      </c>
      <c r="B4192" s="2" t="s">
        <v>1119</v>
      </c>
      <c r="C4192" s="2" t="s">
        <v>18</v>
      </c>
      <c r="D4192" s="2" t="s">
        <v>58</v>
      </c>
      <c r="E4192" s="2" t="s">
        <v>59</v>
      </c>
      <c r="F4192" s="2" t="s">
        <v>13167</v>
      </c>
      <c r="G4192" s="2">
        <v>56694</v>
      </c>
      <c r="H4192" s="2" t="s">
        <v>66</v>
      </c>
      <c r="I4192" s="1">
        <v>42705</v>
      </c>
      <c r="J4192" s="2" t="s">
        <v>23</v>
      </c>
      <c r="K4192" s="2"/>
      <c r="L4192" s="2" t="s">
        <v>24</v>
      </c>
      <c r="M4192" s="2">
        <v>89</v>
      </c>
      <c r="N4192" s="2" t="s">
        <v>13168</v>
      </c>
      <c r="O4192" s="2" t="s">
        <v>26</v>
      </c>
      <c r="P4192" s="2" t="s">
        <v>305</v>
      </c>
      <c r="Q4192" s="2" t="s">
        <v>13169</v>
      </c>
      <c r="R4192" t="str">
        <f>IFERROR(INDEX(ReadySub!$A$2:$A$1153, MATCH(T4192, ReadySub!$Q$2:$Q$1153, 0)), "")</f>
        <v/>
      </c>
      <c r="S4192" s="2" t="str">
        <f t="shared" si="195"/>
        <v>L2P 1N2_89_ST. CATHARINES</v>
      </c>
      <c r="T4192" s="2" t="str">
        <f t="shared" si="196"/>
        <v>L2P 1N2_89 HARTZEL RD_ST. CATHARINES</v>
      </c>
      <c r="U4192" s="12" t="str">
        <f t="shared" si="197"/>
        <v>RD</v>
      </c>
    </row>
    <row r="4193" spans="1:21" ht="13" x14ac:dyDescent="0.25">
      <c r="A4193" s="9">
        <v>45777</v>
      </c>
      <c r="B4193" s="2" t="s">
        <v>12281</v>
      </c>
      <c r="C4193" s="2" t="s">
        <v>18</v>
      </c>
      <c r="D4193" s="2" t="s">
        <v>89</v>
      </c>
      <c r="E4193" s="2" t="s">
        <v>598</v>
      </c>
      <c r="F4193" s="2" t="s">
        <v>13171</v>
      </c>
      <c r="G4193" s="2">
        <v>56696</v>
      </c>
      <c r="H4193" s="2" t="s">
        <v>120</v>
      </c>
      <c r="I4193" s="1">
        <v>42706</v>
      </c>
      <c r="J4193" s="2" t="s">
        <v>23</v>
      </c>
      <c r="K4193" s="2"/>
      <c r="L4193" s="2" t="s">
        <v>24</v>
      </c>
      <c r="M4193" s="2">
        <v>40</v>
      </c>
      <c r="N4193" s="2" t="s">
        <v>13172</v>
      </c>
      <c r="O4193" s="2" t="s">
        <v>47</v>
      </c>
      <c r="P4193" s="2" t="s">
        <v>911</v>
      </c>
      <c r="Q4193" s="2" t="s">
        <v>13173</v>
      </c>
      <c r="R4193" t="str">
        <f>IFERROR(INDEX(ReadySub!$A$2:$A$1153, MATCH(T4193, ReadySub!$Q$2:$Q$1153, 0)), "")</f>
        <v/>
      </c>
      <c r="S4193" s="2" t="str">
        <f t="shared" si="195"/>
        <v>L6R 3V8_40_BRAMPTON</v>
      </c>
      <c r="T4193" s="2" t="str">
        <f t="shared" si="196"/>
        <v>L6R 3V8_40 DOLBYHILL DR_BRAMPTON</v>
      </c>
      <c r="U4193" s="12" t="str">
        <f t="shared" si="197"/>
        <v>DR</v>
      </c>
    </row>
    <row r="4194" spans="1:21" ht="13" x14ac:dyDescent="0.25">
      <c r="A4194" s="9">
        <v>45777</v>
      </c>
      <c r="B4194" s="2" t="s">
        <v>954</v>
      </c>
      <c r="C4194" s="2" t="s">
        <v>18</v>
      </c>
      <c r="D4194" s="2" t="s">
        <v>58</v>
      </c>
      <c r="E4194" s="2" t="s">
        <v>80</v>
      </c>
      <c r="F4194" s="2" t="s">
        <v>13174</v>
      </c>
      <c r="G4194" s="2">
        <v>56697</v>
      </c>
      <c r="H4194" s="2" t="s">
        <v>104</v>
      </c>
      <c r="I4194" s="1">
        <v>42712</v>
      </c>
      <c r="J4194" s="2" t="s">
        <v>23</v>
      </c>
      <c r="K4194" s="2"/>
      <c r="L4194" s="2" t="s">
        <v>24</v>
      </c>
      <c r="M4194" s="2">
        <v>340</v>
      </c>
      <c r="N4194" s="2" t="s">
        <v>13175</v>
      </c>
      <c r="O4194" s="2" t="s">
        <v>47</v>
      </c>
      <c r="P4194" s="2" t="s">
        <v>82</v>
      </c>
      <c r="Q4194" s="2" t="s">
        <v>13176</v>
      </c>
      <c r="R4194" t="str">
        <f>IFERROR(INDEX(ReadySub!$A$2:$A$1153, MATCH(T4194, ReadySub!$Q$2:$Q$1153, 0)), "")</f>
        <v/>
      </c>
      <c r="S4194" s="2" t="str">
        <f t="shared" si="195"/>
        <v>L8W 1T9_340_HAMILTON</v>
      </c>
      <c r="T4194" s="2" t="str">
        <f t="shared" si="196"/>
        <v>L8W 1T9_340 QUEEN VICTORIA DR_HAMILTON</v>
      </c>
      <c r="U4194" s="12" t="str">
        <f t="shared" si="197"/>
        <v>DR</v>
      </c>
    </row>
    <row r="4195" spans="1:21" ht="13" x14ac:dyDescent="0.25">
      <c r="A4195" s="9">
        <v>45777</v>
      </c>
      <c r="B4195" s="2" t="s">
        <v>1960</v>
      </c>
      <c r="C4195" s="2" t="s">
        <v>18</v>
      </c>
      <c r="D4195" s="2" t="s">
        <v>51</v>
      </c>
      <c r="E4195" s="2" t="s">
        <v>90</v>
      </c>
      <c r="F4195" s="2" t="s">
        <v>13177</v>
      </c>
      <c r="G4195" s="2">
        <v>56698</v>
      </c>
      <c r="H4195" s="2" t="s">
        <v>45</v>
      </c>
      <c r="I4195" s="1">
        <v>42713</v>
      </c>
      <c r="J4195" s="2" t="s">
        <v>23</v>
      </c>
      <c r="K4195" s="2"/>
      <c r="L4195" s="2" t="s">
        <v>24</v>
      </c>
      <c r="M4195" s="2">
        <v>73</v>
      </c>
      <c r="N4195" s="2" t="s">
        <v>369</v>
      </c>
      <c r="O4195" s="2" t="s">
        <v>36</v>
      </c>
      <c r="P4195" s="2" t="s">
        <v>93</v>
      </c>
      <c r="Q4195" s="2" t="s">
        <v>13178</v>
      </c>
      <c r="R4195" t="str">
        <f>IFERROR(INDEX(ReadySub!$A$2:$A$1153, MATCH(T4195, ReadySub!$Q$2:$Q$1153, 0)), "")</f>
        <v/>
      </c>
      <c r="S4195" s="2" t="str">
        <f t="shared" si="195"/>
        <v>M5J 1W9_73_TORONTO</v>
      </c>
      <c r="T4195" s="2" t="str">
        <f t="shared" si="196"/>
        <v>M5J 1W9_73 SIMCOE ST_TORONTO</v>
      </c>
      <c r="U4195" s="12" t="str">
        <f t="shared" si="197"/>
        <v>ST</v>
      </c>
    </row>
    <row r="4196" spans="1:21" ht="13" x14ac:dyDescent="0.25">
      <c r="A4196" s="9">
        <v>45777</v>
      </c>
      <c r="B4196" s="2" t="s">
        <v>13179</v>
      </c>
      <c r="C4196" s="2" t="s">
        <v>18</v>
      </c>
      <c r="D4196" s="2" t="s">
        <v>89</v>
      </c>
      <c r="E4196" s="2" t="s">
        <v>598</v>
      </c>
      <c r="F4196" s="2" t="s">
        <v>13180</v>
      </c>
      <c r="G4196" s="2">
        <v>56699</v>
      </c>
      <c r="H4196" s="2" t="s">
        <v>45</v>
      </c>
      <c r="I4196" s="1">
        <v>42714</v>
      </c>
      <c r="J4196" s="2" t="s">
        <v>23</v>
      </c>
      <c r="K4196" s="2"/>
      <c r="L4196" s="2" t="s">
        <v>24</v>
      </c>
      <c r="M4196" s="2">
        <v>3088</v>
      </c>
      <c r="N4196" s="2" t="s">
        <v>13181</v>
      </c>
      <c r="O4196" s="2" t="s">
        <v>26</v>
      </c>
      <c r="P4196" s="2" t="s">
        <v>911</v>
      </c>
      <c r="Q4196" s="2" t="s">
        <v>13182</v>
      </c>
      <c r="R4196" t="str">
        <f>IFERROR(INDEX(ReadySub!$A$2:$A$1153, MATCH(T4196, ReadySub!$Q$2:$Q$1153, 0)), "")</f>
        <v/>
      </c>
      <c r="S4196" s="2" t="str">
        <f t="shared" si="195"/>
        <v>L6Z 0E3_3088_BRAMPTON</v>
      </c>
      <c r="T4196" s="2" t="str">
        <f t="shared" si="196"/>
        <v>L6Z 0E3_3088 MAYFIELD RD_BRAMPTON</v>
      </c>
      <c r="U4196" s="12" t="str">
        <f t="shared" si="197"/>
        <v>RD</v>
      </c>
    </row>
    <row r="4197" spans="1:21" ht="13" x14ac:dyDescent="0.25">
      <c r="A4197" s="9">
        <v>45777</v>
      </c>
      <c r="B4197" s="2" t="s">
        <v>13185</v>
      </c>
      <c r="C4197" s="2" t="s">
        <v>18</v>
      </c>
      <c r="D4197" s="2" t="s">
        <v>150</v>
      </c>
      <c r="E4197" s="2" t="s">
        <v>162</v>
      </c>
      <c r="F4197" s="2" t="s">
        <v>13186</v>
      </c>
      <c r="G4197" s="2">
        <v>56701</v>
      </c>
      <c r="H4197" s="2" t="s">
        <v>45</v>
      </c>
      <c r="I4197" s="1">
        <v>42717</v>
      </c>
      <c r="J4197" s="2" t="s">
        <v>23</v>
      </c>
      <c r="K4197" s="2"/>
      <c r="L4197" s="2" t="s">
        <v>24</v>
      </c>
      <c r="M4197" s="2">
        <v>275</v>
      </c>
      <c r="N4197" s="2" t="s">
        <v>13187</v>
      </c>
      <c r="O4197" s="2" t="s">
        <v>47</v>
      </c>
      <c r="P4197" s="2" t="s">
        <v>166</v>
      </c>
      <c r="Q4197" s="2" t="s">
        <v>13188</v>
      </c>
      <c r="R4197" t="str">
        <f>IFERROR(INDEX(ReadySub!$A$2:$A$1153, MATCH(T4197, ReadySub!$Q$2:$Q$1153, 0)), "")</f>
        <v/>
      </c>
      <c r="S4197" s="2" t="str">
        <f t="shared" si="195"/>
        <v>K2J 3T1_275_OTTAWA</v>
      </c>
      <c r="T4197" s="2" t="str">
        <f t="shared" si="196"/>
        <v>K2J 3T1_275 TARTAN DR_OTTAWA</v>
      </c>
      <c r="U4197" s="12" t="str">
        <f t="shared" si="197"/>
        <v>DR</v>
      </c>
    </row>
    <row r="4198" spans="1:21" ht="13" x14ac:dyDescent="0.25">
      <c r="A4198" s="9">
        <v>45777</v>
      </c>
      <c r="B4198" s="2" t="s">
        <v>13189</v>
      </c>
      <c r="C4198" s="2" t="s">
        <v>18</v>
      </c>
      <c r="D4198" s="2" t="s">
        <v>150</v>
      </c>
      <c r="E4198" s="2" t="s">
        <v>162</v>
      </c>
      <c r="F4198" s="2" t="s">
        <v>13190</v>
      </c>
      <c r="G4198" s="2">
        <v>56702</v>
      </c>
      <c r="H4198" s="2" t="s">
        <v>53</v>
      </c>
      <c r="I4198" s="1">
        <v>42717</v>
      </c>
      <c r="J4198" s="2" t="s">
        <v>23</v>
      </c>
      <c r="K4198" s="2"/>
      <c r="L4198" s="2" t="s">
        <v>24</v>
      </c>
      <c r="M4198" s="2">
        <v>2288</v>
      </c>
      <c r="N4198" s="2" t="s">
        <v>10310</v>
      </c>
      <c r="O4198" s="2" t="s">
        <v>26</v>
      </c>
      <c r="P4198" s="2" t="s">
        <v>166</v>
      </c>
      <c r="Q4198" s="2" t="s">
        <v>13191</v>
      </c>
      <c r="R4198" t="str">
        <f>IFERROR(INDEX(ReadySub!$A$2:$A$1153, MATCH(T4198, ReadySub!$Q$2:$Q$1153, 0)), "")</f>
        <v/>
      </c>
      <c r="S4198" s="2" t="str">
        <f t="shared" si="195"/>
        <v>K4A 0X4_2288_OTTAWA</v>
      </c>
      <c r="T4198" s="2" t="str">
        <f t="shared" si="196"/>
        <v>K4A 0X4_2288 TENTH LINE RD_OTTAWA</v>
      </c>
      <c r="U4198" s="12" t="str">
        <f t="shared" si="197"/>
        <v>RD</v>
      </c>
    </row>
    <row r="4199" spans="1:21" ht="13" x14ac:dyDescent="0.25">
      <c r="A4199" s="9">
        <v>45777</v>
      </c>
      <c r="B4199" s="2" t="s">
        <v>13193</v>
      </c>
      <c r="C4199" s="2" t="s">
        <v>18</v>
      </c>
      <c r="D4199" s="2" t="s">
        <v>89</v>
      </c>
      <c r="E4199" s="2" t="s">
        <v>90</v>
      </c>
      <c r="F4199" s="2" t="s">
        <v>13194</v>
      </c>
      <c r="G4199" s="2">
        <v>56704</v>
      </c>
      <c r="H4199" s="2" t="s">
        <v>45</v>
      </c>
      <c r="I4199" s="1">
        <v>42718</v>
      </c>
      <c r="J4199" s="2" t="s">
        <v>23</v>
      </c>
      <c r="K4199" s="2"/>
      <c r="L4199" s="2" t="s">
        <v>24</v>
      </c>
      <c r="M4199" s="2">
        <v>1700</v>
      </c>
      <c r="N4199" s="2" t="s">
        <v>1234</v>
      </c>
      <c r="O4199" s="2" t="s">
        <v>36</v>
      </c>
      <c r="P4199" s="2" t="s">
        <v>93</v>
      </c>
      <c r="Q4199" s="2" t="s">
        <v>13195</v>
      </c>
      <c r="R4199" t="str">
        <f>IFERROR(INDEX(ReadySub!$A$2:$A$1153, MATCH(T4199, ReadySub!$Q$2:$Q$1153, 0)), "")</f>
        <v/>
      </c>
      <c r="S4199" s="2" t="str">
        <f t="shared" si="195"/>
        <v>M5P 3K3_1700_TORONTO</v>
      </c>
      <c r="T4199" s="2" t="str">
        <f t="shared" si="196"/>
        <v>M5P 3K3_1700 BATHURST ST_TORONTO</v>
      </c>
      <c r="U4199" s="12" t="str">
        <f t="shared" si="197"/>
        <v>ST</v>
      </c>
    </row>
    <row r="4200" spans="1:21" ht="13" x14ac:dyDescent="0.25">
      <c r="A4200" s="9">
        <v>45777</v>
      </c>
      <c r="B4200" s="2" t="s">
        <v>268</v>
      </c>
      <c r="C4200" s="2" t="s">
        <v>18</v>
      </c>
      <c r="D4200" s="2" t="s">
        <v>31</v>
      </c>
      <c r="E4200" s="2" t="s">
        <v>90</v>
      </c>
      <c r="F4200" s="2" t="s">
        <v>13196</v>
      </c>
      <c r="G4200" s="2">
        <v>56705</v>
      </c>
      <c r="H4200" s="2" t="s">
        <v>45</v>
      </c>
      <c r="I4200" s="1">
        <v>42719</v>
      </c>
      <c r="J4200" s="2" t="s">
        <v>23</v>
      </c>
      <c r="K4200" s="2"/>
      <c r="L4200" s="2" t="s">
        <v>24</v>
      </c>
      <c r="M4200" s="2">
        <v>120</v>
      </c>
      <c r="N4200" s="2" t="s">
        <v>13197</v>
      </c>
      <c r="O4200" s="2"/>
      <c r="P4200" s="2" t="s">
        <v>93</v>
      </c>
      <c r="Q4200" s="2" t="s">
        <v>13198</v>
      </c>
      <c r="R4200" t="str">
        <f>IFERROR(INDEX(ReadySub!$A$2:$A$1153, MATCH(T4200, ReadySub!$Q$2:$Q$1153, 0)), "")</f>
        <v/>
      </c>
      <c r="S4200" s="2" t="str">
        <f t="shared" si="195"/>
        <v>M6A 1G4_120_TORONTO</v>
      </c>
      <c r="T4200" s="2" t="str">
        <f t="shared" si="196"/>
        <v>M6A 1G4_120 VIA BAGNATO 0_TORONTO</v>
      </c>
      <c r="U4200" s="12">
        <f t="shared" si="197"/>
        <v>0</v>
      </c>
    </row>
    <row r="4201" spans="1:21" ht="13" x14ac:dyDescent="0.25">
      <c r="A4201" s="9">
        <v>45777</v>
      </c>
      <c r="B4201" s="2" t="s">
        <v>13199</v>
      </c>
      <c r="C4201" s="2" t="s">
        <v>18</v>
      </c>
      <c r="D4201" s="2" t="s">
        <v>51</v>
      </c>
      <c r="E4201" s="2" t="s">
        <v>90</v>
      </c>
      <c r="F4201" s="2" t="s">
        <v>13200</v>
      </c>
      <c r="G4201" s="2">
        <v>56706</v>
      </c>
      <c r="H4201" s="2" t="s">
        <v>120</v>
      </c>
      <c r="I4201" s="1">
        <v>42719</v>
      </c>
      <c r="J4201" s="2" t="s">
        <v>23</v>
      </c>
      <c r="K4201" s="2"/>
      <c r="L4201" s="2" t="s">
        <v>24</v>
      </c>
      <c r="M4201" s="2" t="s">
        <v>13201</v>
      </c>
      <c r="N4201" s="2" t="s">
        <v>2286</v>
      </c>
      <c r="O4201" s="2" t="s">
        <v>92</v>
      </c>
      <c r="P4201" s="2" t="s">
        <v>13202</v>
      </c>
      <c r="Q4201" s="2" t="s">
        <v>13203</v>
      </c>
      <c r="R4201" t="str">
        <f>IFERROR(INDEX(ReadySub!$A$2:$A$1153, MATCH(T4201, ReadySub!$Q$2:$Q$1153, 0)), "")</f>
        <v/>
      </c>
      <c r="S4201" s="2" t="str">
        <f t="shared" si="195"/>
        <v>M3J 2N5_484-486_EAST YORK</v>
      </c>
      <c r="T4201" s="2" t="str">
        <f t="shared" si="196"/>
        <v>M3J 2N5_484-486 COSBURN AVE_EAST YORK</v>
      </c>
      <c r="U4201" s="12" t="str">
        <f t="shared" si="197"/>
        <v>AVE</v>
      </c>
    </row>
    <row r="4202" spans="1:21" ht="13" x14ac:dyDescent="0.25">
      <c r="A4202" s="9">
        <v>45777</v>
      </c>
      <c r="B4202" s="2" t="s">
        <v>12204</v>
      </c>
      <c r="C4202" s="2" t="s">
        <v>18</v>
      </c>
      <c r="D4202" s="2" t="s">
        <v>150</v>
      </c>
      <c r="E4202" s="2" t="s">
        <v>162</v>
      </c>
      <c r="F4202" s="2" t="s">
        <v>12205</v>
      </c>
      <c r="G4202" s="2">
        <v>56707</v>
      </c>
      <c r="H4202" s="2" t="s">
        <v>53</v>
      </c>
      <c r="I4202" s="1">
        <v>42719</v>
      </c>
      <c r="J4202" s="2" t="s">
        <v>23</v>
      </c>
      <c r="K4202" s="2"/>
      <c r="L4202" s="2" t="s">
        <v>113</v>
      </c>
      <c r="M4202" s="2">
        <v>1290</v>
      </c>
      <c r="N4202" s="2" t="s">
        <v>13204</v>
      </c>
      <c r="O4202" s="2" t="s">
        <v>26</v>
      </c>
      <c r="P4202" s="2" t="s">
        <v>11598</v>
      </c>
      <c r="Q4202" s="2" t="s">
        <v>9731</v>
      </c>
      <c r="R4202" t="str">
        <f>IFERROR(INDEX(ReadySub!$A$2:$A$1153, MATCH(T4202, ReadySub!$Q$2:$Q$1153, 0)), "")</f>
        <v/>
      </c>
      <c r="S4202" s="2" t="str">
        <f t="shared" si="195"/>
        <v>K1C 1T1_1290_ORLEANS</v>
      </c>
      <c r="T4202" s="2" t="str">
        <f t="shared" si="196"/>
        <v>K1C 1T1_1290 TRIM RD_ORLEANS</v>
      </c>
      <c r="U4202" s="12" t="str">
        <f t="shared" si="197"/>
        <v>RD</v>
      </c>
    </row>
    <row r="4203" spans="1:21" ht="13" x14ac:dyDescent="0.25">
      <c r="A4203" s="9">
        <v>45777</v>
      </c>
      <c r="B4203" s="2" t="s">
        <v>6225</v>
      </c>
      <c r="C4203" s="2" t="s">
        <v>18</v>
      </c>
      <c r="D4203" s="2" t="s">
        <v>150</v>
      </c>
      <c r="E4203" s="2" t="s">
        <v>162</v>
      </c>
      <c r="F4203" s="2" t="s">
        <v>13205</v>
      </c>
      <c r="G4203" s="2">
        <v>56708</v>
      </c>
      <c r="H4203" s="2" t="s">
        <v>141</v>
      </c>
      <c r="I4203" s="1">
        <v>42724</v>
      </c>
      <c r="J4203" s="2" t="s">
        <v>23</v>
      </c>
      <c r="K4203" s="2"/>
      <c r="L4203" s="2" t="s">
        <v>172</v>
      </c>
      <c r="M4203" s="2">
        <v>651</v>
      </c>
      <c r="N4203" s="2" t="s">
        <v>4043</v>
      </c>
      <c r="O4203" s="2" t="s">
        <v>47</v>
      </c>
      <c r="P4203" s="2" t="s">
        <v>540</v>
      </c>
      <c r="Q4203" s="2" t="s">
        <v>13206</v>
      </c>
      <c r="R4203" t="str">
        <f>IFERROR(INDEX(ReadySub!$A$2:$A$1153, MATCH(T4203, ReadySub!$Q$2:$Q$1153, 0)), "")</f>
        <v/>
      </c>
      <c r="S4203" s="2" t="str">
        <f t="shared" si="195"/>
        <v>K2J 0W7_651_NEPEAN</v>
      </c>
      <c r="T4203" s="2" t="str">
        <f t="shared" si="196"/>
        <v>K2J 0W7_651 CHAPMAN MILLS DR_NEPEAN</v>
      </c>
      <c r="U4203" s="12" t="str">
        <f t="shared" si="197"/>
        <v>DR</v>
      </c>
    </row>
    <row r="4204" spans="1:21" ht="13" x14ac:dyDescent="0.25">
      <c r="A4204" s="9">
        <v>45777</v>
      </c>
      <c r="B4204" s="2" t="s">
        <v>1960</v>
      </c>
      <c r="C4204" s="2" t="s">
        <v>18</v>
      </c>
      <c r="D4204" s="2" t="s">
        <v>150</v>
      </c>
      <c r="E4204" s="2" t="s">
        <v>162</v>
      </c>
      <c r="F4204" s="2" t="s">
        <v>13207</v>
      </c>
      <c r="G4204" s="2">
        <v>56709</v>
      </c>
      <c r="H4204" s="2" t="s">
        <v>45</v>
      </c>
      <c r="I4204" s="1">
        <v>42725</v>
      </c>
      <c r="J4204" s="2" t="s">
        <v>23</v>
      </c>
      <c r="K4204" s="2"/>
      <c r="L4204" s="2" t="s">
        <v>24</v>
      </c>
      <c r="M4204" s="2">
        <v>317</v>
      </c>
      <c r="N4204" s="2" t="s">
        <v>11896</v>
      </c>
      <c r="O4204" s="2" t="s">
        <v>36</v>
      </c>
      <c r="P4204" s="2" t="s">
        <v>166</v>
      </c>
      <c r="Q4204" s="2" t="s">
        <v>13208</v>
      </c>
      <c r="R4204" t="str">
        <f>IFERROR(INDEX(ReadySub!$A$2:$A$1153, MATCH(T4204, ReadySub!$Q$2:$Q$1153, 0)), "")</f>
        <v/>
      </c>
      <c r="S4204" s="2" t="str">
        <f t="shared" si="195"/>
        <v>K1Z 5T9_317_OTTAWA</v>
      </c>
      <c r="T4204" s="2" t="str">
        <f t="shared" si="196"/>
        <v>K1Z 5T9_317 MCRAE ST_OTTAWA</v>
      </c>
      <c r="U4204" s="12" t="str">
        <f t="shared" si="197"/>
        <v>ST</v>
      </c>
    </row>
    <row r="4205" spans="1:21" ht="13" x14ac:dyDescent="0.25">
      <c r="A4205" s="9">
        <v>45777</v>
      </c>
      <c r="B4205" s="2" t="s">
        <v>7466</v>
      </c>
      <c r="C4205" s="2" t="s">
        <v>18</v>
      </c>
      <c r="D4205" s="2" t="s">
        <v>51</v>
      </c>
      <c r="E4205" s="2" t="s">
        <v>90</v>
      </c>
      <c r="F4205" s="2" t="s">
        <v>13209</v>
      </c>
      <c r="G4205" s="2">
        <v>56710</v>
      </c>
      <c r="H4205" s="2" t="s">
        <v>45</v>
      </c>
      <c r="I4205" s="1">
        <v>42725</v>
      </c>
      <c r="J4205" s="2" t="s">
        <v>23</v>
      </c>
      <c r="K4205" s="2"/>
      <c r="L4205" s="2" t="s">
        <v>24</v>
      </c>
      <c r="M4205" s="2">
        <v>425</v>
      </c>
      <c r="N4205" s="2" t="s">
        <v>4401</v>
      </c>
      <c r="O4205" s="2" t="s">
        <v>26</v>
      </c>
      <c r="P4205" s="2" t="s">
        <v>222</v>
      </c>
      <c r="Q4205" s="2" t="s">
        <v>7468</v>
      </c>
      <c r="R4205" t="str">
        <f>IFERROR(INDEX(ReadySub!$A$2:$A$1153, MATCH(T4205, ReadySub!$Q$2:$Q$1153, 0)), "")</f>
        <v/>
      </c>
      <c r="S4205" s="2" t="str">
        <f t="shared" si="195"/>
        <v>M1J 1J1_425_SCARBOROUGH</v>
      </c>
      <c r="T4205" s="2" t="str">
        <f t="shared" si="196"/>
        <v>M1J 1J1_425 MCCOWAN RD_SCARBOROUGH</v>
      </c>
      <c r="U4205" s="12" t="str">
        <f t="shared" si="197"/>
        <v>RD</v>
      </c>
    </row>
    <row r="4206" spans="1:21" ht="13" x14ac:dyDescent="0.25">
      <c r="A4206" s="9">
        <v>45777</v>
      </c>
      <c r="B4206" s="2" t="s">
        <v>716</v>
      </c>
      <c r="C4206" s="2" t="s">
        <v>18</v>
      </c>
      <c r="D4206" s="2" t="s">
        <v>89</v>
      </c>
      <c r="E4206" s="2" t="s">
        <v>598</v>
      </c>
      <c r="F4206" s="2" t="s">
        <v>13210</v>
      </c>
      <c r="G4206" s="2">
        <v>56713</v>
      </c>
      <c r="H4206" s="2" t="s">
        <v>104</v>
      </c>
      <c r="I4206" s="1">
        <v>42726</v>
      </c>
      <c r="J4206" s="2" t="s">
        <v>23</v>
      </c>
      <c r="K4206" s="2"/>
      <c r="L4206" s="2" t="s">
        <v>24</v>
      </c>
      <c r="M4206" s="2">
        <v>50</v>
      </c>
      <c r="N4206" s="2" t="s">
        <v>13211</v>
      </c>
      <c r="O4206" s="2" t="s">
        <v>26</v>
      </c>
      <c r="P4206" s="2" t="s">
        <v>911</v>
      </c>
      <c r="Q4206" s="2" t="s">
        <v>13212</v>
      </c>
      <c r="R4206" t="str">
        <f>IFERROR(INDEX(ReadySub!$A$2:$A$1153, MATCH(T4206, ReadySub!$Q$2:$Q$1153, 0)), "")</f>
        <v/>
      </c>
      <c r="S4206" s="2" t="str">
        <f t="shared" si="195"/>
        <v>L6X 5M8_50_BRAMPTON</v>
      </c>
      <c r="T4206" s="2" t="str">
        <f t="shared" si="196"/>
        <v>L6X 5M8_50 PARITY RD_BRAMPTON</v>
      </c>
      <c r="U4206" s="12" t="str">
        <f t="shared" si="197"/>
        <v>RD</v>
      </c>
    </row>
    <row r="4207" spans="1:21" ht="13" x14ac:dyDescent="0.25">
      <c r="A4207" s="9">
        <v>45777</v>
      </c>
      <c r="B4207" s="2" t="s">
        <v>13213</v>
      </c>
      <c r="C4207" s="2" t="s">
        <v>18</v>
      </c>
      <c r="D4207" s="2" t="s">
        <v>89</v>
      </c>
      <c r="E4207" s="2" t="s">
        <v>598</v>
      </c>
      <c r="F4207" s="2" t="s">
        <v>13214</v>
      </c>
      <c r="G4207" s="2">
        <v>56714</v>
      </c>
      <c r="H4207" s="2" t="s">
        <v>45</v>
      </c>
      <c r="I4207" s="1">
        <v>42732</v>
      </c>
      <c r="J4207" s="2" t="s">
        <v>23</v>
      </c>
      <c r="K4207" s="2"/>
      <c r="L4207" s="2" t="s">
        <v>24</v>
      </c>
      <c r="M4207" s="2">
        <v>2976</v>
      </c>
      <c r="N4207" s="2" t="s">
        <v>13215</v>
      </c>
      <c r="O4207" s="2" t="s">
        <v>26</v>
      </c>
      <c r="P4207" s="2" t="s">
        <v>13216</v>
      </c>
      <c r="Q4207" s="2" t="s">
        <v>13217</v>
      </c>
      <c r="R4207" t="str">
        <f>IFERROR(INDEX(ReadySub!$A$2:$A$1153, MATCH(T4207, ReadySub!$Q$2:$Q$1153, 0)), "")</f>
        <v/>
      </c>
      <c r="S4207" s="2" t="str">
        <f t="shared" si="195"/>
        <v>L7K 0V8_2976_CALEDON VILLAGE</v>
      </c>
      <c r="T4207" s="2" t="str">
        <f t="shared" si="196"/>
        <v>L7K 0V8_2976 CHARLESTON SIDEROAD RD_CALEDON VILLAGE</v>
      </c>
      <c r="U4207" s="12" t="str">
        <f t="shared" si="197"/>
        <v>RD</v>
      </c>
    </row>
    <row r="4208" spans="1:21" ht="13" x14ac:dyDescent="0.25">
      <c r="A4208" s="9">
        <v>45777</v>
      </c>
      <c r="B4208" s="2" t="s">
        <v>2614</v>
      </c>
      <c r="C4208" s="2" t="s">
        <v>18</v>
      </c>
      <c r="D4208" s="2" t="s">
        <v>89</v>
      </c>
      <c r="E4208" s="2" t="s">
        <v>598</v>
      </c>
      <c r="F4208" s="2" t="s">
        <v>13218</v>
      </c>
      <c r="G4208" s="2">
        <v>56715</v>
      </c>
      <c r="H4208" s="2" t="s">
        <v>66</v>
      </c>
      <c r="I4208" s="1">
        <v>42732</v>
      </c>
      <c r="J4208" s="2" t="s">
        <v>23</v>
      </c>
      <c r="K4208" s="2"/>
      <c r="L4208" s="2" t="s">
        <v>24</v>
      </c>
      <c r="M4208" s="2">
        <v>2438</v>
      </c>
      <c r="N4208" s="2" t="s">
        <v>8530</v>
      </c>
      <c r="O4208" s="2" t="s">
        <v>26</v>
      </c>
      <c r="P4208" s="2" t="s">
        <v>601</v>
      </c>
      <c r="Q4208" s="2" t="s">
        <v>8531</v>
      </c>
      <c r="R4208">
        <f>IFERROR(INDEX(ReadySub!$A$2:$A$1153, MATCH(T4208, ReadySub!$Q$2:$Q$1153, 0)), "")</f>
        <v>961</v>
      </c>
      <c r="S4208" s="2" t="str">
        <f t="shared" si="195"/>
        <v>L5C 1Y2_2438_MISSISSAUGA</v>
      </c>
      <c r="T4208" s="2" t="str">
        <f t="shared" si="196"/>
        <v>L5C 1Y2_2438 GLENGARRY RD_MISSISSAUGA</v>
      </c>
      <c r="U4208" s="12" t="str">
        <f t="shared" si="197"/>
        <v>RD</v>
      </c>
    </row>
    <row r="4209" spans="1:21" ht="13" x14ac:dyDescent="0.25">
      <c r="A4209" s="9">
        <v>45777</v>
      </c>
      <c r="B4209" s="2" t="s">
        <v>5229</v>
      </c>
      <c r="C4209" s="2" t="s">
        <v>18</v>
      </c>
      <c r="D4209" s="2" t="s">
        <v>58</v>
      </c>
      <c r="E4209" s="2" t="s">
        <v>603</v>
      </c>
      <c r="F4209" s="2" t="s">
        <v>13219</v>
      </c>
      <c r="G4209" s="2">
        <v>56716</v>
      </c>
      <c r="H4209" s="2" t="s">
        <v>66</v>
      </c>
      <c r="I4209" s="1">
        <v>42732</v>
      </c>
      <c r="J4209" s="2" t="s">
        <v>23</v>
      </c>
      <c r="K4209" s="2"/>
      <c r="L4209" s="2" t="s">
        <v>24</v>
      </c>
      <c r="M4209" s="2">
        <v>1250</v>
      </c>
      <c r="N4209" s="2" t="s">
        <v>5841</v>
      </c>
      <c r="O4209" s="2" t="s">
        <v>36</v>
      </c>
      <c r="P4209" s="2" t="s">
        <v>886</v>
      </c>
      <c r="Q4209" s="2" t="s">
        <v>12886</v>
      </c>
      <c r="R4209" t="str">
        <f>IFERROR(INDEX(ReadySub!$A$2:$A$1153, MATCH(T4209, ReadySub!$Q$2:$Q$1153, 0)), "")</f>
        <v/>
      </c>
      <c r="S4209" s="2" t="str">
        <f t="shared" si="195"/>
        <v>L7P 1X8_1250_BURLINGTON</v>
      </c>
      <c r="T4209" s="2" t="str">
        <f t="shared" si="196"/>
        <v>L7P 1X8_1250 BRANT ST_BURLINGTON</v>
      </c>
      <c r="U4209" s="12" t="str">
        <f t="shared" si="197"/>
        <v>ST</v>
      </c>
    </row>
    <row r="4210" spans="1:21" ht="13" x14ac:dyDescent="0.25">
      <c r="A4210" s="9">
        <v>45777</v>
      </c>
      <c r="B4210" s="2" t="s">
        <v>901</v>
      </c>
      <c r="C4210" s="2" t="s">
        <v>18</v>
      </c>
      <c r="D4210" s="2" t="s">
        <v>19</v>
      </c>
      <c r="E4210" s="2" t="s">
        <v>896</v>
      </c>
      <c r="F4210" s="2" t="s">
        <v>13220</v>
      </c>
      <c r="G4210" s="2">
        <v>56719</v>
      </c>
      <c r="H4210" s="2" t="s">
        <v>104</v>
      </c>
      <c r="I4210" s="1">
        <v>42733</v>
      </c>
      <c r="J4210" s="2" t="s">
        <v>23</v>
      </c>
      <c r="K4210" s="2"/>
      <c r="L4210" s="2" t="s">
        <v>24</v>
      </c>
      <c r="M4210" s="2">
        <v>18</v>
      </c>
      <c r="N4210" s="2" t="s">
        <v>3409</v>
      </c>
      <c r="O4210" s="2" t="s">
        <v>36</v>
      </c>
      <c r="P4210" s="2" t="s">
        <v>13221</v>
      </c>
      <c r="Q4210" s="2" t="s">
        <v>13222</v>
      </c>
      <c r="R4210" t="str">
        <f>IFERROR(INDEX(ReadySub!$A$2:$A$1153, MATCH(T4210, ReadySub!$Q$2:$Q$1153, 0)), "")</f>
        <v/>
      </c>
      <c r="S4210" s="2" t="str">
        <f t="shared" si="195"/>
        <v>N0G 1J0_18_MILDMAY</v>
      </c>
      <c r="T4210" s="2" t="str">
        <f t="shared" si="196"/>
        <v>N0G 1J0_18 PETER ST_MILDMAY</v>
      </c>
      <c r="U4210" s="12" t="str">
        <f t="shared" si="197"/>
        <v>ST</v>
      </c>
    </row>
    <row r="4211" spans="1:21" ht="13" x14ac:dyDescent="0.25">
      <c r="A4211" s="9">
        <v>45777</v>
      </c>
      <c r="B4211" s="2" t="s">
        <v>8141</v>
      </c>
      <c r="C4211" s="2" t="s">
        <v>18</v>
      </c>
      <c r="D4211" s="2" t="s">
        <v>102</v>
      </c>
      <c r="E4211" s="2" t="s">
        <v>775</v>
      </c>
      <c r="F4211" s="2" t="s">
        <v>8141</v>
      </c>
      <c r="G4211" s="2">
        <v>56720</v>
      </c>
      <c r="H4211" s="2" t="s">
        <v>141</v>
      </c>
      <c r="I4211" s="1">
        <v>42740</v>
      </c>
      <c r="J4211" s="2" t="s">
        <v>23</v>
      </c>
      <c r="K4211" s="2"/>
      <c r="L4211" s="2" t="s">
        <v>24</v>
      </c>
      <c r="M4211" s="2">
        <v>250</v>
      </c>
      <c r="N4211" s="2" t="s">
        <v>2355</v>
      </c>
      <c r="O4211" s="2" t="s">
        <v>36</v>
      </c>
      <c r="P4211" s="2" t="s">
        <v>7605</v>
      </c>
      <c r="Q4211" s="2" t="s">
        <v>13023</v>
      </c>
      <c r="R4211" t="str">
        <f>IFERROR(INDEX(ReadySub!$A$2:$A$1153, MATCH(T4211, ReadySub!$Q$2:$Q$1153, 0)), "")</f>
        <v/>
      </c>
      <c r="S4211" s="2" t="str">
        <f t="shared" si="195"/>
        <v>N3B 0B9_250_ELMIRA</v>
      </c>
      <c r="T4211" s="2" t="str">
        <f t="shared" si="196"/>
        <v>N3B 0B9_250 WILLIAM ST_ELMIRA</v>
      </c>
      <c r="U4211" s="12" t="str">
        <f t="shared" si="197"/>
        <v>ST</v>
      </c>
    </row>
    <row r="4212" spans="1:21" ht="13" x14ac:dyDescent="0.25">
      <c r="A4212" s="9">
        <v>45777</v>
      </c>
      <c r="B4212" s="2" t="s">
        <v>954</v>
      </c>
      <c r="C4212" s="2" t="s">
        <v>18</v>
      </c>
      <c r="D4212" s="2" t="s">
        <v>58</v>
      </c>
      <c r="E4212" s="2" t="s">
        <v>80</v>
      </c>
      <c r="F4212" s="2" t="s">
        <v>13223</v>
      </c>
      <c r="G4212" s="2">
        <v>56721</v>
      </c>
      <c r="H4212" s="2" t="s">
        <v>120</v>
      </c>
      <c r="I4212" s="1">
        <v>42741</v>
      </c>
      <c r="J4212" s="2" t="s">
        <v>23</v>
      </c>
      <c r="K4212" s="2"/>
      <c r="L4212" s="2" t="s">
        <v>24</v>
      </c>
      <c r="M4212" s="2">
        <v>255</v>
      </c>
      <c r="N4212" s="2" t="s">
        <v>7464</v>
      </c>
      <c r="O4212" s="2" t="s">
        <v>26</v>
      </c>
      <c r="P4212" s="2" t="s">
        <v>147</v>
      </c>
      <c r="Q4212" s="2" t="s">
        <v>13224</v>
      </c>
      <c r="R4212" t="str">
        <f>IFERROR(INDEX(ReadySub!$A$2:$A$1153, MATCH(T4212, ReadySub!$Q$2:$Q$1153, 0)), "")</f>
        <v/>
      </c>
      <c r="S4212" s="2" t="str">
        <f t="shared" si="195"/>
        <v>L9K 0H8_255_ANCASTER</v>
      </c>
      <c r="T4212" s="2" t="str">
        <f t="shared" si="196"/>
        <v>L9K 0H8_255 RAYMOND RD_ANCASTER</v>
      </c>
      <c r="U4212" s="12" t="str">
        <f t="shared" si="197"/>
        <v>RD</v>
      </c>
    </row>
    <row r="4213" spans="1:21" ht="13" x14ac:dyDescent="0.25">
      <c r="A4213" s="9">
        <v>45777</v>
      </c>
      <c r="B4213" s="2" t="s">
        <v>851</v>
      </c>
      <c r="C4213" s="2" t="s">
        <v>18</v>
      </c>
      <c r="D4213" s="2" t="s">
        <v>19</v>
      </c>
      <c r="E4213" s="2" t="s">
        <v>507</v>
      </c>
      <c r="F4213" s="2" t="s">
        <v>13225</v>
      </c>
      <c r="G4213" s="2">
        <v>56722</v>
      </c>
      <c r="H4213" s="2" t="s">
        <v>202</v>
      </c>
      <c r="I4213" s="1">
        <v>42741</v>
      </c>
      <c r="J4213" s="2" t="s">
        <v>23</v>
      </c>
      <c r="K4213" s="2"/>
      <c r="L4213" s="2" t="s">
        <v>24</v>
      </c>
      <c r="M4213" s="2">
        <v>241</v>
      </c>
      <c r="N4213" s="2" t="s">
        <v>1789</v>
      </c>
      <c r="O4213" s="2" t="s">
        <v>36</v>
      </c>
      <c r="P4213" s="2" t="s">
        <v>13226</v>
      </c>
      <c r="Q4213" s="2" t="s">
        <v>12631</v>
      </c>
      <c r="R4213" t="str">
        <f>IFERROR(INDEX(ReadySub!$A$2:$A$1153, MATCH(T4213, ReadySub!$Q$2:$Q$1153, 0)), "")</f>
        <v/>
      </c>
      <c r="S4213" s="2" t="str">
        <f t="shared" si="195"/>
        <v>P6A 7B6_241_SAULT STE MARIE</v>
      </c>
      <c r="T4213" s="2" t="str">
        <f t="shared" si="196"/>
        <v>P6A 7B6_241 ALBERT ST_SAULT STE MARIE</v>
      </c>
      <c r="U4213" s="12" t="str">
        <f t="shared" si="197"/>
        <v>ST</v>
      </c>
    </row>
    <row r="4214" spans="1:21" ht="13" x14ac:dyDescent="0.25">
      <c r="A4214" s="9">
        <v>45777</v>
      </c>
      <c r="B4214" s="2" t="s">
        <v>4410</v>
      </c>
      <c r="C4214" s="2" t="s">
        <v>18</v>
      </c>
      <c r="D4214" s="2" t="s">
        <v>19</v>
      </c>
      <c r="E4214" s="2" t="s">
        <v>507</v>
      </c>
      <c r="F4214" s="2" t="s">
        <v>13227</v>
      </c>
      <c r="G4214" s="2">
        <v>56723</v>
      </c>
      <c r="H4214" s="2" t="s">
        <v>120</v>
      </c>
      <c r="I4214" s="1">
        <v>42741</v>
      </c>
      <c r="J4214" s="2" t="s">
        <v>23</v>
      </c>
      <c r="K4214" s="2"/>
      <c r="L4214" s="2" t="s">
        <v>24</v>
      </c>
      <c r="M4214" s="2">
        <v>599</v>
      </c>
      <c r="N4214" s="2" t="s">
        <v>1410</v>
      </c>
      <c r="O4214" s="2" t="s">
        <v>491</v>
      </c>
      <c r="P4214" s="2" t="s">
        <v>510</v>
      </c>
      <c r="Q4214" s="2" t="s">
        <v>13228</v>
      </c>
      <c r="R4214" t="str">
        <f>IFERROR(INDEX(ReadySub!$A$2:$A$1153, MATCH(T4214, ReadySub!$Q$2:$Q$1153, 0)), "")</f>
        <v/>
      </c>
      <c r="S4214" s="2" t="str">
        <f t="shared" si="195"/>
        <v>P6A 5K8_599_SAULT STE. MARIE</v>
      </c>
      <c r="T4214" s="2" t="str">
        <f t="shared" si="196"/>
        <v>P6A 5K8_599 THIRD LINE_SAULT STE. MARIE</v>
      </c>
      <c r="U4214" s="12" t="str">
        <f t="shared" si="197"/>
        <v>Line</v>
      </c>
    </row>
    <row r="4215" spans="1:21" ht="13" x14ac:dyDescent="0.25">
      <c r="A4215" s="9">
        <v>45777</v>
      </c>
      <c r="B4215" s="2" t="s">
        <v>1995</v>
      </c>
      <c r="C4215" s="2" t="s">
        <v>18</v>
      </c>
      <c r="D4215" s="2" t="s">
        <v>19</v>
      </c>
      <c r="E4215" s="2" t="s">
        <v>364</v>
      </c>
      <c r="F4215" s="2" t="s">
        <v>13229</v>
      </c>
      <c r="G4215" s="2">
        <v>56724</v>
      </c>
      <c r="H4215" s="2" t="s">
        <v>66</v>
      </c>
      <c r="I4215" s="1">
        <v>42741</v>
      </c>
      <c r="J4215" s="2" t="s">
        <v>23</v>
      </c>
      <c r="K4215" s="2"/>
      <c r="L4215" s="2" t="s">
        <v>24</v>
      </c>
      <c r="M4215" s="2">
        <v>117</v>
      </c>
      <c r="N4215" s="2" t="s">
        <v>365</v>
      </c>
      <c r="O4215" s="2" t="s">
        <v>36</v>
      </c>
      <c r="P4215" s="2" t="s">
        <v>366</v>
      </c>
      <c r="Q4215" s="2" t="s">
        <v>367</v>
      </c>
      <c r="R4215" t="str">
        <f>IFERROR(INDEX(ReadySub!$A$2:$A$1153, MATCH(T4215, ReadySub!$Q$2:$Q$1153, 0)), "")</f>
        <v/>
      </c>
      <c r="S4215" s="2" t="str">
        <f t="shared" si="195"/>
        <v>P2N 2S1_117_KIRKLAND LAKE</v>
      </c>
      <c r="T4215" s="2" t="str">
        <f t="shared" si="196"/>
        <v>P2N 2S1_117 QUEEN ST_KIRKLAND LAKE</v>
      </c>
      <c r="U4215" s="12" t="str">
        <f t="shared" si="197"/>
        <v>ST</v>
      </c>
    </row>
    <row r="4216" spans="1:21" ht="13" x14ac:dyDescent="0.25">
      <c r="A4216" s="9">
        <v>45777</v>
      </c>
      <c r="B4216" s="2" t="s">
        <v>13230</v>
      </c>
      <c r="C4216" s="2" t="s">
        <v>18</v>
      </c>
      <c r="D4216" s="2" t="s">
        <v>19</v>
      </c>
      <c r="E4216" s="2" t="s">
        <v>85</v>
      </c>
      <c r="F4216" s="2" t="s">
        <v>13230</v>
      </c>
      <c r="G4216" s="2">
        <v>56726</v>
      </c>
      <c r="H4216" s="2" t="s">
        <v>53</v>
      </c>
      <c r="I4216" s="1">
        <v>42746</v>
      </c>
      <c r="J4216" s="2" t="s">
        <v>23</v>
      </c>
      <c r="K4216" s="2"/>
      <c r="L4216" s="2" t="s">
        <v>24</v>
      </c>
      <c r="M4216" s="2">
        <v>2603</v>
      </c>
      <c r="N4216" s="2" t="s">
        <v>415</v>
      </c>
      <c r="O4216" s="2" t="s">
        <v>416</v>
      </c>
      <c r="P4216" s="2" t="s">
        <v>417</v>
      </c>
      <c r="Q4216" s="2" t="s">
        <v>418</v>
      </c>
      <c r="R4216" t="str">
        <f>IFERROR(INDEX(ReadySub!$A$2:$A$1153, MATCH(T4216, ReadySub!$Q$2:$Q$1153, 0)), "")</f>
        <v/>
      </c>
      <c r="S4216" s="2" t="str">
        <f t="shared" si="195"/>
        <v>P3L 1K6_2603_GARSON</v>
      </c>
      <c r="T4216" s="2" t="str">
        <f t="shared" si="196"/>
        <v>P3L 1K6_2603 FALCONBRIDGE HIGHWAY_GARSON</v>
      </c>
      <c r="U4216" s="12" t="str">
        <f t="shared" si="197"/>
        <v>Highway</v>
      </c>
    </row>
    <row r="4217" spans="1:21" ht="13" x14ac:dyDescent="0.25">
      <c r="A4217" s="9">
        <v>45777</v>
      </c>
      <c r="B4217" s="2" t="s">
        <v>13230</v>
      </c>
      <c r="C4217" s="2" t="s">
        <v>18</v>
      </c>
      <c r="D4217" s="2" t="s">
        <v>19</v>
      </c>
      <c r="E4217" s="2" t="s">
        <v>85</v>
      </c>
      <c r="F4217" s="2" t="s">
        <v>13231</v>
      </c>
      <c r="G4217" s="2">
        <v>56727</v>
      </c>
      <c r="H4217" s="2" t="s">
        <v>66</v>
      </c>
      <c r="I4217" s="1">
        <v>42746</v>
      </c>
      <c r="J4217" s="2" t="s">
        <v>23</v>
      </c>
      <c r="K4217" s="2"/>
      <c r="L4217" s="2" t="s">
        <v>24</v>
      </c>
      <c r="M4217" s="2">
        <v>181</v>
      </c>
      <c r="N4217" s="2" t="s">
        <v>2355</v>
      </c>
      <c r="O4217" s="2" t="s">
        <v>36</v>
      </c>
      <c r="P4217" s="2" t="s">
        <v>417</v>
      </c>
      <c r="Q4217" s="2" t="s">
        <v>2356</v>
      </c>
      <c r="R4217" t="str">
        <f>IFERROR(INDEX(ReadySub!$A$2:$A$1153, MATCH(T4217, ReadySub!$Q$2:$Q$1153, 0)), "")</f>
        <v/>
      </c>
      <c r="S4217" s="2" t="str">
        <f t="shared" si="195"/>
        <v>P3L 1T7_181_GARSON</v>
      </c>
      <c r="T4217" s="2" t="str">
        <f t="shared" si="196"/>
        <v>P3L 1T7_181 WILLIAM ST_GARSON</v>
      </c>
      <c r="U4217" s="12" t="str">
        <f t="shared" si="197"/>
        <v>ST</v>
      </c>
    </row>
    <row r="4218" spans="1:21" ht="13" x14ac:dyDescent="0.25">
      <c r="A4218" s="9">
        <v>45777</v>
      </c>
      <c r="B4218" s="2" t="s">
        <v>13230</v>
      </c>
      <c r="C4218" s="2" t="s">
        <v>18</v>
      </c>
      <c r="D4218" s="2" t="s">
        <v>19</v>
      </c>
      <c r="E4218" s="2" t="s">
        <v>85</v>
      </c>
      <c r="F4218" s="2" t="s">
        <v>13232</v>
      </c>
      <c r="G4218" s="2">
        <v>56728</v>
      </c>
      <c r="H4218" s="2" t="s">
        <v>66</v>
      </c>
      <c r="I4218" s="1">
        <v>42746</v>
      </c>
      <c r="J4218" s="2" t="s">
        <v>23</v>
      </c>
      <c r="K4218" s="2"/>
      <c r="L4218" s="2" t="s">
        <v>24</v>
      </c>
      <c r="M4218" s="2">
        <v>1</v>
      </c>
      <c r="N4218" s="2" t="s">
        <v>361</v>
      </c>
      <c r="O4218" s="2" t="s">
        <v>36</v>
      </c>
      <c r="P4218" s="2" t="s">
        <v>3718</v>
      </c>
      <c r="Q4218" s="2" t="s">
        <v>3719</v>
      </c>
      <c r="R4218" t="str">
        <f>IFERROR(INDEX(ReadySub!$A$2:$A$1153, MATCH(T4218, ReadySub!$Q$2:$Q$1153, 0)), "")</f>
        <v/>
      </c>
      <c r="S4218" s="2" t="str">
        <f t="shared" si="195"/>
        <v>P0M 1M0_1_CONISTON</v>
      </c>
      <c r="T4218" s="2" t="str">
        <f t="shared" si="196"/>
        <v>P0M 1M0_1 EDWARD ST_CONISTON</v>
      </c>
      <c r="U4218" s="12" t="str">
        <f t="shared" si="197"/>
        <v>ST</v>
      </c>
    </row>
    <row r="4219" spans="1:21" ht="13" x14ac:dyDescent="0.25">
      <c r="A4219" s="9">
        <v>45777</v>
      </c>
      <c r="B4219" s="2" t="s">
        <v>13230</v>
      </c>
      <c r="C4219" s="2" t="s">
        <v>18</v>
      </c>
      <c r="D4219" s="2" t="s">
        <v>19</v>
      </c>
      <c r="E4219" s="2" t="s">
        <v>85</v>
      </c>
      <c r="F4219" s="2" t="s">
        <v>13233</v>
      </c>
      <c r="G4219" s="2">
        <v>56729</v>
      </c>
      <c r="H4219" s="2" t="s">
        <v>66</v>
      </c>
      <c r="I4219" s="1">
        <v>42752</v>
      </c>
      <c r="J4219" s="2" t="s">
        <v>23</v>
      </c>
      <c r="K4219" s="2"/>
      <c r="L4219" s="2" t="s">
        <v>24</v>
      </c>
      <c r="M4219" s="2">
        <v>1945</v>
      </c>
      <c r="N4219" s="2" t="s">
        <v>2670</v>
      </c>
      <c r="O4219" s="2" t="s">
        <v>47</v>
      </c>
      <c r="P4219" s="2" t="s">
        <v>87</v>
      </c>
      <c r="Q4219" s="2" t="s">
        <v>12418</v>
      </c>
      <c r="R4219" t="str">
        <f>IFERROR(INDEX(ReadySub!$A$2:$A$1153, MATCH(T4219, ReadySub!$Q$2:$Q$1153, 0)), "")</f>
        <v/>
      </c>
      <c r="S4219" s="2" t="str">
        <f t="shared" si="195"/>
        <v>P3A 0C1_1945_SUDBURY</v>
      </c>
      <c r="T4219" s="2" t="str">
        <f t="shared" si="196"/>
        <v>P3A 0C1_1945 HAWTHORNE DR_SUDBURY</v>
      </c>
      <c r="U4219" s="12" t="str">
        <f t="shared" si="197"/>
        <v>DR</v>
      </c>
    </row>
    <row r="4220" spans="1:21" ht="13" x14ac:dyDescent="0.25">
      <c r="A4220" s="9">
        <v>45777</v>
      </c>
      <c r="B4220" s="2" t="s">
        <v>13234</v>
      </c>
      <c r="C4220" s="2" t="s">
        <v>18</v>
      </c>
      <c r="D4220" s="2" t="s">
        <v>51</v>
      </c>
      <c r="E4220" s="2" t="s">
        <v>90</v>
      </c>
      <c r="F4220" s="2" t="s">
        <v>13234</v>
      </c>
      <c r="G4220" s="2">
        <v>56730</v>
      </c>
      <c r="H4220" s="2" t="s">
        <v>66</v>
      </c>
      <c r="I4220" s="1">
        <v>42755</v>
      </c>
      <c r="J4220" s="2" t="s">
        <v>23</v>
      </c>
      <c r="K4220" s="2"/>
      <c r="L4220" s="2" t="s">
        <v>24</v>
      </c>
      <c r="M4220" s="2">
        <v>1530</v>
      </c>
      <c r="N4220" s="2" t="s">
        <v>4222</v>
      </c>
      <c r="O4220" s="2" t="s">
        <v>92</v>
      </c>
      <c r="P4220" s="2" t="s">
        <v>93</v>
      </c>
      <c r="Q4220" s="2" t="s">
        <v>13235</v>
      </c>
      <c r="R4220" t="str">
        <f>IFERROR(INDEX(ReadySub!$A$2:$A$1153, MATCH(T4220, ReadySub!$Q$2:$Q$1153, 0)), "")</f>
        <v/>
      </c>
      <c r="S4220" s="2" t="str">
        <f t="shared" si="195"/>
        <v>M4J 1N4_1530_TORONTO</v>
      </c>
      <c r="T4220" s="2" t="str">
        <f t="shared" si="196"/>
        <v>M4J 1N4_1530 DANFORTH AVE_TORONTO</v>
      </c>
      <c r="U4220" s="12" t="str">
        <f t="shared" si="197"/>
        <v>AVE</v>
      </c>
    </row>
    <row r="4221" spans="1:21" ht="13" x14ac:dyDescent="0.25">
      <c r="A4221" s="9">
        <v>45777</v>
      </c>
      <c r="B4221" s="2" t="s">
        <v>13236</v>
      </c>
      <c r="C4221" s="2" t="s">
        <v>18</v>
      </c>
      <c r="D4221" s="2" t="s">
        <v>51</v>
      </c>
      <c r="E4221" s="2" t="s">
        <v>90</v>
      </c>
      <c r="F4221" s="2" t="s">
        <v>13237</v>
      </c>
      <c r="G4221" s="2">
        <v>56731</v>
      </c>
      <c r="H4221" s="2" t="s">
        <v>45</v>
      </c>
      <c r="I4221" s="1">
        <v>42756</v>
      </c>
      <c r="J4221" s="2" t="s">
        <v>23</v>
      </c>
      <c r="K4221" s="2"/>
      <c r="L4221" s="2" t="s">
        <v>24</v>
      </c>
      <c r="M4221" s="2">
        <v>240</v>
      </c>
      <c r="N4221" s="2" t="s">
        <v>2986</v>
      </c>
      <c r="O4221" s="2" t="s">
        <v>26</v>
      </c>
      <c r="P4221" s="2" t="s">
        <v>93</v>
      </c>
      <c r="Q4221" s="2" t="s">
        <v>10521</v>
      </c>
      <c r="R4221" t="str">
        <f>IFERROR(INDEX(ReadySub!$A$2:$A$1153, MATCH(T4221, ReadySub!$Q$2:$Q$1153, 0)), "")</f>
        <v/>
      </c>
      <c r="S4221" s="2" t="str">
        <f t="shared" si="195"/>
        <v>M4S 1R8_240_TORONTO</v>
      </c>
      <c r="T4221" s="2" t="str">
        <f t="shared" si="196"/>
        <v>M4S 1R8_240 MANOR RD_TORONTO</v>
      </c>
      <c r="U4221" s="12" t="str">
        <f t="shared" si="197"/>
        <v>RD</v>
      </c>
    </row>
    <row r="4222" spans="1:21" ht="13" x14ac:dyDescent="0.25">
      <c r="A4222" s="9">
        <v>45777</v>
      </c>
      <c r="B4222" s="2" t="s">
        <v>13238</v>
      </c>
      <c r="C4222" s="2" t="s">
        <v>18</v>
      </c>
      <c r="D4222" s="2" t="s">
        <v>19</v>
      </c>
      <c r="E4222" s="2" t="s">
        <v>85</v>
      </c>
      <c r="F4222" s="2" t="s">
        <v>13239</v>
      </c>
      <c r="G4222" s="2">
        <v>56732</v>
      </c>
      <c r="H4222" s="2" t="s">
        <v>202</v>
      </c>
      <c r="I4222" s="1">
        <v>42758</v>
      </c>
      <c r="J4222" s="2" t="s">
        <v>23</v>
      </c>
      <c r="K4222" s="2"/>
      <c r="L4222" s="2" t="s">
        <v>24</v>
      </c>
      <c r="M4222" s="2">
        <v>549</v>
      </c>
      <c r="N4222" s="2" t="s">
        <v>13240</v>
      </c>
      <c r="O4222" s="2" t="s">
        <v>26</v>
      </c>
      <c r="P4222" s="2" t="s">
        <v>87</v>
      </c>
      <c r="Q4222" s="2" t="s">
        <v>13241</v>
      </c>
      <c r="R4222" t="str">
        <f>IFERROR(INDEX(ReadySub!$A$2:$A$1153, MATCH(T4222, ReadySub!$Q$2:$Q$1153, 0)), "")</f>
        <v/>
      </c>
      <c r="S4222" s="2" t="str">
        <f t="shared" si="195"/>
        <v>P3C 5A2_549_SUDBURY</v>
      </c>
      <c r="T4222" s="2" t="str">
        <f t="shared" si="196"/>
        <v>P3C 5A2_549 FROOD RD_SUDBURY</v>
      </c>
      <c r="U4222" s="12" t="str">
        <f t="shared" si="197"/>
        <v>RD</v>
      </c>
    </row>
    <row r="4223" spans="1:21" ht="13" x14ac:dyDescent="0.25">
      <c r="A4223" s="9">
        <v>45777</v>
      </c>
      <c r="B4223" s="2" t="s">
        <v>13242</v>
      </c>
      <c r="C4223" s="2" t="s">
        <v>18</v>
      </c>
      <c r="D4223" s="2" t="s">
        <v>51</v>
      </c>
      <c r="E4223" s="2" t="s">
        <v>90</v>
      </c>
      <c r="F4223" s="2" t="s">
        <v>13242</v>
      </c>
      <c r="G4223" s="2">
        <v>56733</v>
      </c>
      <c r="H4223" s="2" t="s">
        <v>45</v>
      </c>
      <c r="I4223" s="1">
        <v>42760</v>
      </c>
      <c r="J4223" s="2" t="s">
        <v>23</v>
      </c>
      <c r="K4223" s="2"/>
      <c r="L4223" s="2" t="s">
        <v>24</v>
      </c>
      <c r="M4223" s="2">
        <v>2191</v>
      </c>
      <c r="N4223" s="2" t="s">
        <v>224</v>
      </c>
      <c r="O4223" s="2" t="s">
        <v>36</v>
      </c>
      <c r="P4223" s="2" t="s">
        <v>93</v>
      </c>
      <c r="Q4223" s="2" t="s">
        <v>13243</v>
      </c>
      <c r="R4223" t="str">
        <f>IFERROR(INDEX(ReadySub!$A$2:$A$1153, MATCH(T4223, ReadySub!$Q$2:$Q$1153, 0)), "")</f>
        <v/>
      </c>
      <c r="S4223" s="2" t="str">
        <f t="shared" si="195"/>
        <v>M4E 2C6_2191_TORONTO</v>
      </c>
      <c r="T4223" s="2" t="str">
        <f t="shared" si="196"/>
        <v>M4E 2C6_2191 GERRARD ST_TORONTO</v>
      </c>
      <c r="U4223" s="12" t="str">
        <f t="shared" si="197"/>
        <v>ST</v>
      </c>
    </row>
    <row r="4224" spans="1:21" ht="13" x14ac:dyDescent="0.25">
      <c r="A4224" s="9">
        <v>45777</v>
      </c>
      <c r="B4224" s="2" t="s">
        <v>13245</v>
      </c>
      <c r="C4224" s="2" t="s">
        <v>18</v>
      </c>
      <c r="D4224" s="2" t="s">
        <v>51</v>
      </c>
      <c r="E4224" s="2" t="s">
        <v>52</v>
      </c>
      <c r="F4224" s="2" t="s">
        <v>13246</v>
      </c>
      <c r="G4224" s="2">
        <v>56736</v>
      </c>
      <c r="H4224" s="2" t="s">
        <v>120</v>
      </c>
      <c r="I4224" s="1">
        <v>42767</v>
      </c>
      <c r="J4224" s="2" t="s">
        <v>23</v>
      </c>
      <c r="K4224" s="2"/>
      <c r="L4224" s="2" t="s">
        <v>113</v>
      </c>
      <c r="M4224" s="2">
        <v>180</v>
      </c>
      <c r="N4224" s="2" t="s">
        <v>13247</v>
      </c>
      <c r="O4224" s="2" t="s">
        <v>47</v>
      </c>
      <c r="P4224" s="2" t="s">
        <v>55</v>
      </c>
      <c r="Q4224" s="2" t="s">
        <v>13248</v>
      </c>
      <c r="R4224" t="str">
        <f>IFERROR(INDEX(ReadySub!$A$2:$A$1153, MATCH(T4224, ReadySub!$Q$2:$Q$1153, 0)), "")</f>
        <v/>
      </c>
      <c r="S4224" s="2" t="str">
        <f t="shared" si="195"/>
        <v>L1Z 0J3_180_AJAX</v>
      </c>
      <c r="T4224" s="2" t="str">
        <f t="shared" si="196"/>
        <v>L1Z 0J3_180 WILLIAMSON DR E DR_AJAX</v>
      </c>
      <c r="U4224" s="12" t="str">
        <f t="shared" si="197"/>
        <v>DR</v>
      </c>
    </row>
    <row r="4225" spans="1:21" ht="13" x14ac:dyDescent="0.25">
      <c r="A4225" s="9">
        <v>45777</v>
      </c>
      <c r="B4225" s="2" t="s">
        <v>2982</v>
      </c>
      <c r="C4225" s="2" t="s">
        <v>18</v>
      </c>
      <c r="D4225" s="2" t="s">
        <v>19</v>
      </c>
      <c r="E4225" s="2" t="s">
        <v>85</v>
      </c>
      <c r="F4225" s="2" t="s">
        <v>13249</v>
      </c>
      <c r="G4225" s="2">
        <v>56738</v>
      </c>
      <c r="H4225" s="2" t="s">
        <v>120</v>
      </c>
      <c r="I4225" s="1">
        <v>42768</v>
      </c>
      <c r="J4225" s="2" t="s">
        <v>23</v>
      </c>
      <c r="K4225" s="2"/>
      <c r="L4225" s="2" t="s">
        <v>24</v>
      </c>
      <c r="M4225" s="2">
        <v>2650</v>
      </c>
      <c r="N4225" s="2" t="s">
        <v>922</v>
      </c>
      <c r="O4225" s="2" t="s">
        <v>26</v>
      </c>
      <c r="P4225" s="2" t="s">
        <v>87</v>
      </c>
      <c r="Q4225" s="2" t="s">
        <v>1668</v>
      </c>
      <c r="R4225" t="str">
        <f>IFERROR(INDEX(ReadySub!$A$2:$A$1153, MATCH(T4225, ReadySub!$Q$2:$Q$1153, 0)), "")</f>
        <v/>
      </c>
      <c r="S4225" s="2" t="str">
        <f t="shared" si="195"/>
        <v>P3E 4X6_2650_SUDBURY</v>
      </c>
      <c r="T4225" s="2" t="str">
        <f t="shared" si="196"/>
        <v>P3E 4X6_2650 ALGONQUIN RD_SUDBURY</v>
      </c>
      <c r="U4225" s="12" t="str">
        <f t="shared" si="197"/>
        <v>RD</v>
      </c>
    </row>
    <row r="4226" spans="1:21" ht="13" x14ac:dyDescent="0.25">
      <c r="A4226" s="9">
        <v>45777</v>
      </c>
      <c r="B4226" s="2" t="s">
        <v>13238</v>
      </c>
      <c r="C4226" s="2" t="s">
        <v>18</v>
      </c>
      <c r="D4226" s="2" t="s">
        <v>19</v>
      </c>
      <c r="E4226" s="2" t="s">
        <v>85</v>
      </c>
      <c r="F4226" s="2" t="s">
        <v>13250</v>
      </c>
      <c r="G4226" s="2">
        <v>56739</v>
      </c>
      <c r="H4226" s="2" t="s">
        <v>202</v>
      </c>
      <c r="I4226" s="1">
        <v>42768</v>
      </c>
      <c r="J4226" s="2" t="s">
        <v>23</v>
      </c>
      <c r="K4226" s="2"/>
      <c r="L4226" s="2" t="s">
        <v>24</v>
      </c>
      <c r="M4226" s="2">
        <v>32</v>
      </c>
      <c r="N4226" s="2" t="s">
        <v>13251</v>
      </c>
      <c r="O4226" s="2" t="s">
        <v>36</v>
      </c>
      <c r="P4226" s="2" t="s">
        <v>87</v>
      </c>
      <c r="Q4226" s="2" t="s">
        <v>13252</v>
      </c>
      <c r="R4226" t="str">
        <f>IFERROR(INDEX(ReadySub!$A$2:$A$1153, MATCH(T4226, ReadySub!$Q$2:$Q$1153, 0)), "")</f>
        <v/>
      </c>
      <c r="S4226" s="2" t="str">
        <f t="shared" ref="S4226:S4289" si="198">UPPER(TRIM(Q4226))&amp;"_"&amp;UPPER(TRIM(M4226))&amp;"_"&amp;UPPER(TRIM(P4226))</f>
        <v>P3C 2X8_32_SUDBURY</v>
      </c>
      <c r="T4226" s="2" t="str">
        <f t="shared" ref="T4226:T4289" si="199">UPPER(TRIM(Q4226))&amp;"_"&amp;UPPER(TRIM(M4226&amp;" "&amp;N4226&amp;" "&amp;U4226))&amp;"_"&amp;UPPER(TRIM(P4226))</f>
        <v>P3C 2X8_32 DELL ST_SUDBURY</v>
      </c>
      <c r="U4226" s="12" t="str">
        <f t="shared" ref="U4226:U4289" si="200">IF(O4226="STREET","ST",IF(O4226="AVENUE","AVE",IF(O4226="DRIVE","DR",IF(O4226="ROAD","RD",IF(O4226="CRESCENT","CRES",IF(O4226="BOULEVARD","BLVD",IF(O4226="PLACE","PL",IF(O4226="COURT","CRT",O4226))))))))</f>
        <v>ST</v>
      </c>
    </row>
    <row r="4227" spans="1:21" ht="13" x14ac:dyDescent="0.25">
      <c r="A4227" s="9">
        <v>45777</v>
      </c>
      <c r="B4227" s="2" t="s">
        <v>13253</v>
      </c>
      <c r="C4227" s="2" t="s">
        <v>18</v>
      </c>
      <c r="D4227" s="2" t="s">
        <v>150</v>
      </c>
      <c r="E4227" s="2" t="s">
        <v>162</v>
      </c>
      <c r="F4227" s="2" t="s">
        <v>13253</v>
      </c>
      <c r="G4227" s="2">
        <v>56740</v>
      </c>
      <c r="H4227" s="2" t="s">
        <v>2230</v>
      </c>
      <c r="I4227" s="1">
        <v>42769</v>
      </c>
      <c r="J4227" s="2" t="s">
        <v>23</v>
      </c>
      <c r="K4227" s="2"/>
      <c r="L4227" s="2" t="s">
        <v>24</v>
      </c>
      <c r="M4227" s="2">
        <v>78</v>
      </c>
      <c r="N4227" s="2" t="s">
        <v>628</v>
      </c>
      <c r="O4227" s="2" t="s">
        <v>92</v>
      </c>
      <c r="P4227" s="2" t="s">
        <v>166</v>
      </c>
      <c r="Q4227" s="2" t="s">
        <v>13254</v>
      </c>
      <c r="R4227" t="str">
        <f>IFERROR(INDEX(ReadySub!$A$2:$A$1153, MATCH(T4227, ReadySub!$Q$2:$Q$1153, 0)), "")</f>
        <v/>
      </c>
      <c r="S4227" s="2" t="str">
        <f t="shared" si="198"/>
        <v>K1Y 0X6_78_OTTAWA</v>
      </c>
      <c r="T4227" s="2" t="str">
        <f t="shared" si="199"/>
        <v>K1Y 0X6_78 HOLLAND AVE_OTTAWA</v>
      </c>
      <c r="U4227" s="12" t="str">
        <f t="shared" si="200"/>
        <v>AVE</v>
      </c>
    </row>
    <row r="4228" spans="1:21" ht="13" x14ac:dyDescent="0.25">
      <c r="A4228" s="9">
        <v>45777</v>
      </c>
      <c r="B4228" s="2" t="s">
        <v>9117</v>
      </c>
      <c r="C4228" s="2" t="s">
        <v>18</v>
      </c>
      <c r="D4228" s="2" t="s">
        <v>51</v>
      </c>
      <c r="E4228" s="2" t="s">
        <v>52</v>
      </c>
      <c r="F4228" s="2" t="s">
        <v>13255</v>
      </c>
      <c r="G4228" s="2">
        <v>56741</v>
      </c>
      <c r="H4228" s="2" t="s">
        <v>66</v>
      </c>
      <c r="I4228" s="1">
        <v>42771</v>
      </c>
      <c r="J4228" s="2" t="s">
        <v>23</v>
      </c>
      <c r="K4228" s="2"/>
      <c r="L4228" s="2" t="s">
        <v>24</v>
      </c>
      <c r="M4228" s="2">
        <v>2155</v>
      </c>
      <c r="N4228" s="2" t="s">
        <v>71</v>
      </c>
      <c r="O4228" s="2" t="s">
        <v>26</v>
      </c>
      <c r="P4228" s="2" t="s">
        <v>72</v>
      </c>
      <c r="Q4228" s="2" t="s">
        <v>73</v>
      </c>
      <c r="R4228" t="str">
        <f>IFERROR(INDEX(ReadySub!$A$2:$A$1153, MATCH(T4228, ReadySub!$Q$2:$Q$1153, 0)), "")</f>
        <v/>
      </c>
      <c r="S4228" s="2" t="str">
        <f t="shared" si="198"/>
        <v>L1V 2P8_2155_PICKERING</v>
      </c>
      <c r="T4228" s="2" t="str">
        <f t="shared" si="199"/>
        <v>L1V 2P8_2155 BROCK RD_PICKERING</v>
      </c>
      <c r="U4228" s="12" t="str">
        <f t="shared" si="200"/>
        <v>RD</v>
      </c>
    </row>
    <row r="4229" spans="1:21" ht="13" x14ac:dyDescent="0.25">
      <c r="A4229" s="9">
        <v>45777</v>
      </c>
      <c r="B4229" s="2" t="s">
        <v>651</v>
      </c>
      <c r="C4229" s="2" t="s">
        <v>18</v>
      </c>
      <c r="D4229" s="2" t="s">
        <v>89</v>
      </c>
      <c r="E4229" s="2" t="s">
        <v>90</v>
      </c>
      <c r="F4229" s="2" t="s">
        <v>13081</v>
      </c>
      <c r="G4229" s="2">
        <v>56742</v>
      </c>
      <c r="H4229" s="2" t="s">
        <v>45</v>
      </c>
      <c r="I4229" s="1">
        <v>42774</v>
      </c>
      <c r="J4229" s="2" t="s">
        <v>23</v>
      </c>
      <c r="K4229" s="2"/>
      <c r="L4229" s="2" t="s">
        <v>24</v>
      </c>
      <c r="M4229" s="2">
        <v>991</v>
      </c>
      <c r="N4229" s="2" t="s">
        <v>3199</v>
      </c>
      <c r="O4229" s="2" t="s">
        <v>92</v>
      </c>
      <c r="P4229" s="2" t="s">
        <v>93</v>
      </c>
      <c r="Q4229" s="2" t="s">
        <v>13082</v>
      </c>
      <c r="R4229" t="str">
        <f>IFERROR(INDEX(ReadySub!$A$2:$A$1153, MATCH(T4229, ReadySub!$Q$2:$Q$1153, 0)), "")</f>
        <v/>
      </c>
      <c r="S4229" s="2" t="str">
        <f t="shared" si="198"/>
        <v>M6E 1A3_991_TORONTO</v>
      </c>
      <c r="T4229" s="2" t="str">
        <f t="shared" si="199"/>
        <v>M6E 1A3_991 ST. CLAIR AVE_TORONTO</v>
      </c>
      <c r="U4229" s="12" t="str">
        <f t="shared" si="200"/>
        <v>AVE</v>
      </c>
    </row>
    <row r="4230" spans="1:21" ht="13" x14ac:dyDescent="0.25">
      <c r="A4230" s="9">
        <v>45777</v>
      </c>
      <c r="B4230" s="2" t="s">
        <v>352</v>
      </c>
      <c r="C4230" s="2" t="s">
        <v>18</v>
      </c>
      <c r="D4230" s="2" t="s">
        <v>31</v>
      </c>
      <c r="E4230" s="2" t="s">
        <v>182</v>
      </c>
      <c r="F4230" s="2" t="s">
        <v>13257</v>
      </c>
      <c r="G4230" s="2">
        <v>56744</v>
      </c>
      <c r="H4230" s="2" t="s">
        <v>104</v>
      </c>
      <c r="I4230" s="1">
        <v>42781</v>
      </c>
      <c r="J4230" s="2" t="s">
        <v>23</v>
      </c>
      <c r="K4230" s="2"/>
      <c r="L4230" s="2" t="s">
        <v>24</v>
      </c>
      <c r="M4230" s="2">
        <v>33</v>
      </c>
      <c r="N4230" s="2" t="s">
        <v>13258</v>
      </c>
      <c r="O4230" s="2" t="s">
        <v>92</v>
      </c>
      <c r="P4230" s="2" t="s">
        <v>241</v>
      </c>
      <c r="Q4230" s="2" t="s">
        <v>13259</v>
      </c>
      <c r="R4230" t="str">
        <f>IFERROR(INDEX(ReadySub!$A$2:$A$1153, MATCH(T4230, ReadySub!$Q$2:$Q$1153, 0)), "")</f>
        <v/>
      </c>
      <c r="S4230" s="2" t="str">
        <f t="shared" si="198"/>
        <v>L3S 4K9_33_MARKHAM</v>
      </c>
      <c r="T4230" s="2" t="str">
        <f t="shared" si="199"/>
        <v>L3S 4K9_33 BRANDO AVE_MARKHAM</v>
      </c>
      <c r="U4230" s="12" t="str">
        <f t="shared" si="200"/>
        <v>AVE</v>
      </c>
    </row>
    <row r="4231" spans="1:21" ht="13" x14ac:dyDescent="0.25">
      <c r="A4231" s="9">
        <v>45777</v>
      </c>
      <c r="B4231" s="2" t="s">
        <v>2805</v>
      </c>
      <c r="C4231" s="2" t="s">
        <v>18</v>
      </c>
      <c r="D4231" s="2" t="s">
        <v>58</v>
      </c>
      <c r="E4231" s="2" t="s">
        <v>59</v>
      </c>
      <c r="F4231" s="2" t="s">
        <v>13260</v>
      </c>
      <c r="G4231" s="2">
        <v>56745</v>
      </c>
      <c r="H4231" s="2" t="s">
        <v>45</v>
      </c>
      <c r="I4231" s="1">
        <v>42782</v>
      </c>
      <c r="J4231" s="2" t="s">
        <v>23</v>
      </c>
      <c r="K4231" s="2"/>
      <c r="L4231" s="2" t="s">
        <v>24</v>
      </c>
      <c r="M4231" s="2">
        <v>690</v>
      </c>
      <c r="N4231" s="2" t="s">
        <v>3390</v>
      </c>
      <c r="O4231" s="2" t="s">
        <v>36</v>
      </c>
      <c r="P4231" s="2" t="s">
        <v>305</v>
      </c>
      <c r="Q4231" s="2" t="s">
        <v>9973</v>
      </c>
      <c r="R4231" t="str">
        <f>IFERROR(INDEX(ReadySub!$A$2:$A$1153, MATCH(T4231, ReadySub!$Q$2:$Q$1153, 0)), "")</f>
        <v/>
      </c>
      <c r="S4231" s="2" t="str">
        <f t="shared" si="198"/>
        <v>L2N 4J5_690_ST. CATHARINES</v>
      </c>
      <c r="T4231" s="2" t="str">
        <f t="shared" si="199"/>
        <v>L2N 4J5_690 LAKE ST_ST. CATHARINES</v>
      </c>
      <c r="U4231" s="12" t="str">
        <f t="shared" si="200"/>
        <v>ST</v>
      </c>
    </row>
    <row r="4232" spans="1:21" ht="13" x14ac:dyDescent="0.25">
      <c r="A4232" s="9">
        <v>45777</v>
      </c>
      <c r="B4232" s="2" t="s">
        <v>13261</v>
      </c>
      <c r="C4232" s="2" t="s">
        <v>18</v>
      </c>
      <c r="D4232" s="2" t="s">
        <v>31</v>
      </c>
      <c r="E4232" s="2" t="s">
        <v>182</v>
      </c>
      <c r="F4232" s="2" t="s">
        <v>13262</v>
      </c>
      <c r="G4232" s="2">
        <v>56746</v>
      </c>
      <c r="H4232" s="2" t="s">
        <v>66</v>
      </c>
      <c r="I4232" s="1">
        <v>42782</v>
      </c>
      <c r="J4232" s="2" t="s">
        <v>23</v>
      </c>
      <c r="K4232" s="2"/>
      <c r="L4232" s="2" t="s">
        <v>24</v>
      </c>
      <c r="M4232" s="2">
        <v>5000</v>
      </c>
      <c r="N4232" s="2" t="s">
        <v>193</v>
      </c>
      <c r="O4232" s="2" t="s">
        <v>92</v>
      </c>
      <c r="P4232" s="2" t="s">
        <v>241</v>
      </c>
      <c r="Q4232" s="2" t="s">
        <v>13263</v>
      </c>
      <c r="R4232" t="str">
        <f>IFERROR(INDEX(ReadySub!$A$2:$A$1153, MATCH(T4232, ReadySub!$Q$2:$Q$1153, 0)), "")</f>
        <v/>
      </c>
      <c r="S4232" s="2" t="str">
        <f t="shared" si="198"/>
        <v>L3R 7B4_5000_MARKHAM</v>
      </c>
      <c r="T4232" s="2" t="str">
        <f t="shared" si="199"/>
        <v>L3R 7B4_5000 STEELES AVE_MARKHAM</v>
      </c>
      <c r="U4232" s="12" t="str">
        <f t="shared" si="200"/>
        <v>AVE</v>
      </c>
    </row>
    <row r="4233" spans="1:21" ht="13" x14ac:dyDescent="0.25">
      <c r="A4233" s="9">
        <v>45777</v>
      </c>
      <c r="B4233" s="2" t="s">
        <v>11808</v>
      </c>
      <c r="C4233" s="2" t="s">
        <v>18</v>
      </c>
      <c r="D4233" s="2" t="s">
        <v>150</v>
      </c>
      <c r="E4233" s="2" t="s">
        <v>162</v>
      </c>
      <c r="F4233" s="2" t="s">
        <v>11808</v>
      </c>
      <c r="G4233" s="2">
        <v>56747</v>
      </c>
      <c r="H4233" s="2" t="s">
        <v>45</v>
      </c>
      <c r="I4233" s="1">
        <v>42783</v>
      </c>
      <c r="J4233" s="2" t="s">
        <v>23</v>
      </c>
      <c r="K4233" s="2"/>
      <c r="L4233" s="2" t="s">
        <v>24</v>
      </c>
      <c r="M4233" s="2">
        <v>180</v>
      </c>
      <c r="N4233" s="2" t="s">
        <v>13264</v>
      </c>
      <c r="O4233" s="2" t="s">
        <v>47</v>
      </c>
      <c r="P4233" s="2" t="s">
        <v>166</v>
      </c>
      <c r="Q4233" s="2" t="s">
        <v>4360</v>
      </c>
      <c r="R4233" t="str">
        <f>IFERROR(INDEX(ReadySub!$A$2:$A$1153, MATCH(T4233, ReadySub!$Q$2:$Q$1153, 0)), "")</f>
        <v/>
      </c>
      <c r="S4233" s="2" t="str">
        <f t="shared" si="198"/>
        <v>K2S 1B9_180_OTTAWA</v>
      </c>
      <c r="T4233" s="2" t="str">
        <f t="shared" si="199"/>
        <v>K2S 1B9_180 HUNTMAR DR_OTTAWA</v>
      </c>
      <c r="U4233" s="12" t="str">
        <f t="shared" si="200"/>
        <v>DR</v>
      </c>
    </row>
    <row r="4234" spans="1:21" ht="13" x14ac:dyDescent="0.25">
      <c r="A4234" s="9">
        <v>45777</v>
      </c>
      <c r="B4234" s="2" t="s">
        <v>2385</v>
      </c>
      <c r="C4234" s="2" t="s">
        <v>18</v>
      </c>
      <c r="D4234" s="2" t="s">
        <v>102</v>
      </c>
      <c r="E4234" s="2" t="s">
        <v>244</v>
      </c>
      <c r="F4234" s="2" t="s">
        <v>13268</v>
      </c>
      <c r="G4234" s="2">
        <v>56751</v>
      </c>
      <c r="H4234" s="2" t="s">
        <v>120</v>
      </c>
      <c r="I4234" s="1">
        <v>42790</v>
      </c>
      <c r="J4234" s="2" t="s">
        <v>23</v>
      </c>
      <c r="K4234" s="2"/>
      <c r="L4234" s="2" t="s">
        <v>24</v>
      </c>
      <c r="M4234" s="2">
        <v>100</v>
      </c>
      <c r="N4234" s="2" t="s">
        <v>2387</v>
      </c>
      <c r="O4234" s="2" t="s">
        <v>47</v>
      </c>
      <c r="P4234" s="2" t="s">
        <v>2388</v>
      </c>
      <c r="Q4234" s="2" t="s">
        <v>2389</v>
      </c>
      <c r="R4234" t="str">
        <f>IFERROR(INDEX(ReadySub!$A$2:$A$1153, MATCH(T4234, ReadySub!$Q$2:$Q$1153, 0)), "")</f>
        <v/>
      </c>
      <c r="S4234" s="2" t="str">
        <f t="shared" si="198"/>
        <v>N0L 1R0_100_KOMOKA</v>
      </c>
      <c r="T4234" s="2" t="str">
        <f t="shared" si="199"/>
        <v>N0L 1R0_100 ENTERPRISE DR_KOMOKA</v>
      </c>
      <c r="U4234" s="12" t="str">
        <f t="shared" si="200"/>
        <v>DR</v>
      </c>
    </row>
    <row r="4235" spans="1:21" ht="13" x14ac:dyDescent="0.25">
      <c r="A4235" s="9">
        <v>45777</v>
      </c>
      <c r="B4235" s="2" t="s">
        <v>13269</v>
      </c>
      <c r="C4235" s="2" t="s">
        <v>18</v>
      </c>
      <c r="D4235" s="2" t="s">
        <v>58</v>
      </c>
      <c r="E4235" s="2" t="s">
        <v>603</v>
      </c>
      <c r="F4235" s="2" t="s">
        <v>13270</v>
      </c>
      <c r="G4235" s="2">
        <v>56752</v>
      </c>
      <c r="H4235" s="2" t="s">
        <v>45</v>
      </c>
      <c r="I4235" s="1">
        <v>42790</v>
      </c>
      <c r="J4235" s="2" t="s">
        <v>23</v>
      </c>
      <c r="K4235" s="2"/>
      <c r="L4235" s="2" t="s">
        <v>24</v>
      </c>
      <c r="M4235" s="2">
        <v>2501</v>
      </c>
      <c r="N4235" s="2" t="s">
        <v>13271</v>
      </c>
      <c r="O4235" s="2" t="s">
        <v>47</v>
      </c>
      <c r="P4235" s="2" t="s">
        <v>606</v>
      </c>
      <c r="Q4235" s="2" t="s">
        <v>13272</v>
      </c>
      <c r="R4235" t="str">
        <f>IFERROR(INDEX(ReadySub!$A$2:$A$1153, MATCH(T4235, ReadySub!$Q$2:$Q$1153, 0)), "")</f>
        <v/>
      </c>
      <c r="S4235" s="2" t="str">
        <f t="shared" si="198"/>
        <v>L6H 0E9_2501_OAKVILLE</v>
      </c>
      <c r="T4235" s="2" t="str">
        <f t="shared" si="199"/>
        <v>L6H 0E9_2501 PRINCE MICHAEL DR_OAKVILLE</v>
      </c>
      <c r="U4235" s="12" t="str">
        <f t="shared" si="200"/>
        <v>DR</v>
      </c>
    </row>
    <row r="4236" spans="1:21" ht="13" x14ac:dyDescent="0.25">
      <c r="A4236" s="9">
        <v>45777</v>
      </c>
      <c r="B4236" s="2" t="s">
        <v>6689</v>
      </c>
      <c r="C4236" s="2" t="s">
        <v>18</v>
      </c>
      <c r="D4236" s="2" t="s">
        <v>19</v>
      </c>
      <c r="E4236" s="2" t="s">
        <v>168</v>
      </c>
      <c r="F4236" s="2" t="s">
        <v>13273</v>
      </c>
      <c r="G4236" s="2">
        <v>56753</v>
      </c>
      <c r="H4236" s="2" t="s">
        <v>45</v>
      </c>
      <c r="I4236" s="1">
        <v>42790</v>
      </c>
      <c r="J4236" s="2" t="s">
        <v>23</v>
      </c>
      <c r="K4236" s="2"/>
      <c r="L4236" s="2" t="s">
        <v>24</v>
      </c>
      <c r="M4236" s="2">
        <v>580</v>
      </c>
      <c r="N4236" s="2" t="s">
        <v>13274</v>
      </c>
      <c r="O4236" s="2" t="s">
        <v>36</v>
      </c>
      <c r="P4236" s="2" t="s">
        <v>330</v>
      </c>
      <c r="Q4236" s="2" t="s">
        <v>13275</v>
      </c>
      <c r="R4236" t="str">
        <f>IFERROR(INDEX(ReadySub!$A$2:$A$1153, MATCH(T4236, ReadySub!$Q$2:$Q$1153, 0)), "")</f>
        <v/>
      </c>
      <c r="S4236" s="2" t="str">
        <f t="shared" si="198"/>
        <v>L4M 5A2_580_BARRIE</v>
      </c>
      <c r="T4236" s="2" t="str">
        <f t="shared" si="199"/>
        <v>L4M 5A2_580 BAYFIELD ST_BARRIE</v>
      </c>
      <c r="U4236" s="12" t="str">
        <f t="shared" si="200"/>
        <v>ST</v>
      </c>
    </row>
    <row r="4237" spans="1:21" ht="13" x14ac:dyDescent="0.25">
      <c r="A4237" s="9">
        <v>45777</v>
      </c>
      <c r="B4237" s="2" t="s">
        <v>13277</v>
      </c>
      <c r="C4237" s="2" t="s">
        <v>18</v>
      </c>
      <c r="D4237" s="2" t="s">
        <v>102</v>
      </c>
      <c r="E4237" s="2" t="s">
        <v>557</v>
      </c>
      <c r="F4237" s="2" t="s">
        <v>13277</v>
      </c>
      <c r="G4237" s="2">
        <v>56755</v>
      </c>
      <c r="H4237" s="2" t="s">
        <v>66</v>
      </c>
      <c r="I4237" s="1">
        <v>42795</v>
      </c>
      <c r="J4237" s="2" t="s">
        <v>23</v>
      </c>
      <c r="K4237" s="2"/>
      <c r="L4237" s="2" t="s">
        <v>24</v>
      </c>
      <c r="M4237" s="2">
        <v>3450</v>
      </c>
      <c r="N4237" s="2" t="s">
        <v>13278</v>
      </c>
      <c r="O4237" s="2" t="s">
        <v>92</v>
      </c>
      <c r="P4237" s="2" t="s">
        <v>559</v>
      </c>
      <c r="Q4237" s="2" t="s">
        <v>13279</v>
      </c>
      <c r="R4237" t="str">
        <f>IFERROR(INDEX(ReadySub!$A$2:$A$1153, MATCH(T4237, ReadySub!$Q$2:$Q$1153, 0)), "")</f>
        <v/>
      </c>
      <c r="S4237" s="2" t="str">
        <f t="shared" si="198"/>
        <v>N8W 5K9_3450_WINDSOR</v>
      </c>
      <c r="T4237" s="2" t="str">
        <f t="shared" si="199"/>
        <v>N8W 5K9_3450 YPRES AVE_WINDSOR</v>
      </c>
      <c r="U4237" s="12" t="str">
        <f t="shared" si="200"/>
        <v>AVE</v>
      </c>
    </row>
    <row r="4238" spans="1:21" ht="13" x14ac:dyDescent="0.25">
      <c r="A4238" s="9">
        <v>45777</v>
      </c>
      <c r="B4238" s="2" t="s">
        <v>712</v>
      </c>
      <c r="C4238" s="2" t="s">
        <v>18</v>
      </c>
      <c r="D4238" s="2" t="s">
        <v>150</v>
      </c>
      <c r="E4238" s="2" t="s">
        <v>332</v>
      </c>
      <c r="F4238" s="2" t="s">
        <v>13280</v>
      </c>
      <c r="G4238" s="2">
        <v>56756</v>
      </c>
      <c r="H4238" s="2" t="s">
        <v>120</v>
      </c>
      <c r="I4238" s="1">
        <v>42795</v>
      </c>
      <c r="J4238" s="2" t="s">
        <v>23</v>
      </c>
      <c r="K4238" s="2"/>
      <c r="L4238" s="2" t="s">
        <v>172</v>
      </c>
      <c r="M4238" s="2">
        <v>10</v>
      </c>
      <c r="N4238" s="2" t="s">
        <v>13281</v>
      </c>
      <c r="O4238" s="2"/>
      <c r="P4238" s="2" t="s">
        <v>3119</v>
      </c>
      <c r="Q4238" s="2" t="s">
        <v>13282</v>
      </c>
      <c r="R4238" t="str">
        <f>IFERROR(INDEX(ReadySub!$A$2:$A$1153, MATCH(T4238, ReadySub!$Q$2:$Q$1153, 0)), "")</f>
        <v/>
      </c>
      <c r="S4238" s="2" t="str">
        <f t="shared" si="198"/>
        <v>K7C 4K1_10_CARLETON PLACE</v>
      </c>
      <c r="T4238" s="2" t="str">
        <f t="shared" si="199"/>
        <v>K7C 4K1_10 AVENUE FINDLAY 0_CARLETON PLACE</v>
      </c>
      <c r="U4238" s="12">
        <f t="shared" si="200"/>
        <v>0</v>
      </c>
    </row>
    <row r="4239" spans="1:21" ht="13" x14ac:dyDescent="0.25">
      <c r="A4239" s="9">
        <v>45777</v>
      </c>
      <c r="B4239" s="2" t="s">
        <v>318</v>
      </c>
      <c r="C4239" s="2" t="s">
        <v>18</v>
      </c>
      <c r="D4239" s="2" t="s">
        <v>51</v>
      </c>
      <c r="E4239" s="2" t="s">
        <v>90</v>
      </c>
      <c r="F4239" s="2" t="s">
        <v>13283</v>
      </c>
      <c r="G4239" s="2">
        <v>56761</v>
      </c>
      <c r="H4239" s="2" t="s">
        <v>45</v>
      </c>
      <c r="I4239" s="1">
        <v>42806</v>
      </c>
      <c r="J4239" s="2" t="s">
        <v>23</v>
      </c>
      <c r="K4239" s="2"/>
      <c r="L4239" s="2" t="s">
        <v>24</v>
      </c>
      <c r="M4239" s="2">
        <v>3392</v>
      </c>
      <c r="N4239" s="2" t="s">
        <v>13284</v>
      </c>
      <c r="O4239" s="2"/>
      <c r="P4239" s="2" t="s">
        <v>93</v>
      </c>
      <c r="Q4239" s="2" t="s">
        <v>9668</v>
      </c>
      <c r="R4239" t="str">
        <f>IFERROR(INDEX(ReadySub!$A$2:$A$1153, MATCH(T4239, ReadySub!$Q$2:$Q$1153, 0)), "")</f>
        <v/>
      </c>
      <c r="S4239" s="2" t="str">
        <f t="shared" si="198"/>
        <v>M1M 3W5_3392_TORONTO</v>
      </c>
      <c r="T4239" s="2" t="str">
        <f t="shared" si="199"/>
        <v>M1M 3W5_3392 KINGSTON ROAD 0_TORONTO</v>
      </c>
      <c r="U4239" s="12">
        <f t="shared" si="200"/>
        <v>0</v>
      </c>
    </row>
    <row r="4240" spans="1:21" ht="13" x14ac:dyDescent="0.25">
      <c r="A4240" s="9">
        <v>45777</v>
      </c>
      <c r="B4240" s="2" t="s">
        <v>13245</v>
      </c>
      <c r="C4240" s="2" t="s">
        <v>18</v>
      </c>
      <c r="D4240" s="2" t="s">
        <v>51</v>
      </c>
      <c r="E4240" s="2" t="s">
        <v>52</v>
      </c>
      <c r="F4240" s="2" t="s">
        <v>13287</v>
      </c>
      <c r="G4240" s="2">
        <v>56763</v>
      </c>
      <c r="H4240" s="2" t="s">
        <v>120</v>
      </c>
      <c r="I4240" s="1">
        <v>42814</v>
      </c>
      <c r="J4240" s="2" t="s">
        <v>23</v>
      </c>
      <c r="K4240" s="2"/>
      <c r="L4240" s="2" t="s">
        <v>113</v>
      </c>
      <c r="M4240" s="2">
        <v>40</v>
      </c>
      <c r="N4240" s="2" t="s">
        <v>12333</v>
      </c>
      <c r="O4240" s="2" t="s">
        <v>36</v>
      </c>
      <c r="P4240" s="2" t="s">
        <v>55</v>
      </c>
      <c r="Q4240" s="2" t="s">
        <v>12334</v>
      </c>
      <c r="R4240" t="str">
        <f>IFERROR(INDEX(ReadySub!$A$2:$A$1153, MATCH(T4240, ReadySub!$Q$2:$Q$1153, 0)), "")</f>
        <v/>
      </c>
      <c r="S4240" s="2" t="str">
        <f t="shared" si="198"/>
        <v>L1T 4Z4_40_AJAX</v>
      </c>
      <c r="T4240" s="2" t="str">
        <f t="shared" si="199"/>
        <v>L1T 4Z4_40 TELFORD ST_AJAX</v>
      </c>
      <c r="U4240" s="12" t="str">
        <f t="shared" si="200"/>
        <v>ST</v>
      </c>
    </row>
    <row r="4241" spans="1:21" ht="13" x14ac:dyDescent="0.25">
      <c r="A4241" s="9">
        <v>45777</v>
      </c>
      <c r="B4241" s="2" t="s">
        <v>268</v>
      </c>
      <c r="C4241" s="2" t="s">
        <v>18</v>
      </c>
      <c r="D4241" s="2" t="s">
        <v>89</v>
      </c>
      <c r="E4241" s="2" t="s">
        <v>90</v>
      </c>
      <c r="F4241" s="2" t="s">
        <v>13288</v>
      </c>
      <c r="G4241" s="2">
        <v>56764</v>
      </c>
      <c r="H4241" s="2" t="s">
        <v>45</v>
      </c>
      <c r="I4241" s="1">
        <v>42817</v>
      </c>
      <c r="J4241" s="2" t="s">
        <v>23</v>
      </c>
      <c r="K4241" s="2"/>
      <c r="L4241" s="2" t="s">
        <v>24</v>
      </c>
      <c r="M4241" s="2">
        <v>55</v>
      </c>
      <c r="N4241" s="2" t="s">
        <v>8941</v>
      </c>
      <c r="O4241" s="2" t="s">
        <v>92</v>
      </c>
      <c r="P4241" s="2" t="s">
        <v>93</v>
      </c>
      <c r="Q4241" s="2" t="s">
        <v>8942</v>
      </c>
      <c r="R4241" t="str">
        <f>IFERROR(INDEX(ReadySub!$A$2:$A$1153, MATCH(T4241, ReadySub!$Q$2:$Q$1153, 0)), "")</f>
        <v/>
      </c>
      <c r="S4241" s="2" t="str">
        <f t="shared" si="198"/>
        <v>M6M 2E4_55_TORONTO</v>
      </c>
      <c r="T4241" s="2" t="str">
        <f t="shared" si="199"/>
        <v>M6M 2E4_55 EMMETT AVE_TORONTO</v>
      </c>
      <c r="U4241" s="12" t="str">
        <f t="shared" si="200"/>
        <v>AVE</v>
      </c>
    </row>
    <row r="4242" spans="1:21" ht="13" x14ac:dyDescent="0.25">
      <c r="A4242" s="9">
        <v>45777</v>
      </c>
      <c r="B4242" s="2" t="s">
        <v>13289</v>
      </c>
      <c r="C4242" s="2" t="s">
        <v>18</v>
      </c>
      <c r="D4242" s="2" t="s">
        <v>89</v>
      </c>
      <c r="E4242" s="2" t="s">
        <v>598</v>
      </c>
      <c r="F4242" s="2" t="s">
        <v>13289</v>
      </c>
      <c r="G4242" s="2">
        <v>56766</v>
      </c>
      <c r="H4242" s="2" t="s">
        <v>120</v>
      </c>
      <c r="I4242" s="1">
        <v>42822</v>
      </c>
      <c r="J4242" s="2" t="s">
        <v>23</v>
      </c>
      <c r="K4242" s="2"/>
      <c r="L4242" s="2" t="s">
        <v>113</v>
      </c>
      <c r="M4242" s="2">
        <v>15</v>
      </c>
      <c r="N4242" s="2" t="s">
        <v>11715</v>
      </c>
      <c r="O4242" s="2" t="s">
        <v>26</v>
      </c>
      <c r="P4242" s="2" t="s">
        <v>911</v>
      </c>
      <c r="Q4242" s="2" t="s">
        <v>13290</v>
      </c>
      <c r="R4242" t="str">
        <f>IFERROR(INDEX(ReadySub!$A$2:$A$1153, MATCH(T4242, ReadySub!$Q$2:$Q$1153, 0)), "")</f>
        <v/>
      </c>
      <c r="S4242" s="2" t="str">
        <f t="shared" si="198"/>
        <v>L6X 0E4_15_BRAMPTON</v>
      </c>
      <c r="T4242" s="2" t="str">
        <f t="shared" si="199"/>
        <v>L6X 0E4_15 ASHBY FIELD RD_BRAMPTON</v>
      </c>
      <c r="U4242" s="12" t="str">
        <f t="shared" si="200"/>
        <v>RD</v>
      </c>
    </row>
    <row r="4243" spans="1:21" ht="13" x14ac:dyDescent="0.25">
      <c r="A4243" s="9">
        <v>45777</v>
      </c>
      <c r="B4243" s="2" t="s">
        <v>12214</v>
      </c>
      <c r="C4243" s="2" t="s">
        <v>18</v>
      </c>
      <c r="D4243" s="2" t="s">
        <v>58</v>
      </c>
      <c r="E4243" s="2" t="s">
        <v>1337</v>
      </c>
      <c r="F4243" s="2" t="s">
        <v>12215</v>
      </c>
      <c r="G4243" s="2">
        <v>56767</v>
      </c>
      <c r="H4243" s="2" t="s">
        <v>45</v>
      </c>
      <c r="I4243" s="1">
        <v>42823</v>
      </c>
      <c r="J4243" s="2" t="s">
        <v>23</v>
      </c>
      <c r="K4243" s="2"/>
      <c r="L4243" s="2" t="s">
        <v>24</v>
      </c>
      <c r="M4243" s="2">
        <v>61</v>
      </c>
      <c r="N4243" s="2" t="s">
        <v>311</v>
      </c>
      <c r="O4243" s="2" t="s">
        <v>47</v>
      </c>
      <c r="P4243" s="2" t="s">
        <v>1340</v>
      </c>
      <c r="Q4243" s="2" t="s">
        <v>13291</v>
      </c>
      <c r="R4243" t="str">
        <f>IFERROR(INDEX(ReadySub!$A$2:$A$1153, MATCH(T4243, ReadySub!$Q$2:$Q$1153, 0)), "")</f>
        <v/>
      </c>
      <c r="S4243" s="2" t="str">
        <f t="shared" si="198"/>
        <v>N3T 1N3_61_BRANTFORD</v>
      </c>
      <c r="T4243" s="2" t="str">
        <f t="shared" si="199"/>
        <v>N3T 1N3_61 SHERWOOD DR_BRANTFORD</v>
      </c>
      <c r="U4243" s="12" t="str">
        <f t="shared" si="200"/>
        <v>DR</v>
      </c>
    </row>
    <row r="4244" spans="1:21" ht="13" x14ac:dyDescent="0.25">
      <c r="A4244" s="9">
        <v>45777</v>
      </c>
      <c r="B4244" s="2" t="s">
        <v>4155</v>
      </c>
      <c r="C4244" s="2" t="s">
        <v>18</v>
      </c>
      <c r="D4244" s="2" t="s">
        <v>102</v>
      </c>
      <c r="E4244" s="2" t="s">
        <v>557</v>
      </c>
      <c r="F4244" s="2" t="s">
        <v>11928</v>
      </c>
      <c r="G4244" s="2">
        <v>56768</v>
      </c>
      <c r="H4244" s="2" t="s">
        <v>66</v>
      </c>
      <c r="I4244" s="1">
        <v>42825</v>
      </c>
      <c r="J4244" s="2" t="s">
        <v>23</v>
      </c>
      <c r="K4244" s="2"/>
      <c r="L4244" s="2" t="s">
        <v>24</v>
      </c>
      <c r="M4244" s="2">
        <v>3390</v>
      </c>
      <c r="N4244" s="2" t="s">
        <v>2577</v>
      </c>
      <c r="O4244" s="2" t="s">
        <v>47</v>
      </c>
      <c r="P4244" s="2" t="s">
        <v>559</v>
      </c>
      <c r="Q4244" s="2" t="s">
        <v>13292</v>
      </c>
      <c r="R4244" t="str">
        <f>IFERROR(INDEX(ReadySub!$A$2:$A$1153, MATCH(T4244, ReadySub!$Q$2:$Q$1153, 0)), "")</f>
        <v/>
      </c>
      <c r="S4244" s="2" t="str">
        <f t="shared" si="198"/>
        <v>N8N 0B4_3390_WINDSOR</v>
      </c>
      <c r="T4244" s="2" t="str">
        <f t="shared" si="199"/>
        <v>N8N 0B4_3390 WILDWOOD DR_WINDSOR</v>
      </c>
      <c r="U4244" s="12" t="str">
        <f t="shared" si="200"/>
        <v>DR</v>
      </c>
    </row>
    <row r="4245" spans="1:21" ht="13" x14ac:dyDescent="0.25">
      <c r="A4245" s="9">
        <v>45777</v>
      </c>
      <c r="B4245" s="2" t="s">
        <v>13293</v>
      </c>
      <c r="C4245" s="2" t="s">
        <v>18</v>
      </c>
      <c r="D4245" s="2" t="s">
        <v>89</v>
      </c>
      <c r="E4245" s="2" t="s">
        <v>90</v>
      </c>
      <c r="F4245" s="2" t="s">
        <v>13294</v>
      </c>
      <c r="G4245" s="2">
        <v>56781</v>
      </c>
      <c r="H4245" s="2" t="s">
        <v>45</v>
      </c>
      <c r="I4245" s="1">
        <v>42830</v>
      </c>
      <c r="J4245" s="2" t="s">
        <v>23</v>
      </c>
      <c r="K4245" s="2"/>
      <c r="L4245" s="2" t="s">
        <v>24</v>
      </c>
      <c r="M4245" s="2">
        <v>47</v>
      </c>
      <c r="N4245" s="2" t="s">
        <v>13295</v>
      </c>
      <c r="O4245" s="2" t="s">
        <v>26</v>
      </c>
      <c r="P4245" s="2" t="s">
        <v>93</v>
      </c>
      <c r="Q4245" s="2" t="s">
        <v>13296</v>
      </c>
      <c r="R4245" t="str">
        <f>IFERROR(INDEX(ReadySub!$A$2:$A$1153, MATCH(T4245, ReadySub!$Q$2:$Q$1153, 0)), "")</f>
        <v/>
      </c>
      <c r="S4245" s="2" t="str">
        <f t="shared" si="198"/>
        <v>M4S 2K6_47_TORONTO</v>
      </c>
      <c r="T4245" s="2" t="str">
        <f t="shared" si="199"/>
        <v>M4S 2K6_47 ACACIA RD_TORONTO</v>
      </c>
      <c r="U4245" s="12" t="str">
        <f t="shared" si="200"/>
        <v>RD</v>
      </c>
    </row>
    <row r="4246" spans="1:21" ht="13" x14ac:dyDescent="0.25">
      <c r="A4246" s="9">
        <v>45777</v>
      </c>
      <c r="B4246" s="2" t="s">
        <v>13297</v>
      </c>
      <c r="C4246" s="2" t="s">
        <v>18</v>
      </c>
      <c r="D4246" s="2" t="s">
        <v>58</v>
      </c>
      <c r="E4246" s="2" t="s">
        <v>603</v>
      </c>
      <c r="F4246" s="2" t="s">
        <v>13298</v>
      </c>
      <c r="G4246" s="2">
        <v>56803</v>
      </c>
      <c r="H4246" s="2" t="s">
        <v>45</v>
      </c>
      <c r="I4246" s="1">
        <v>42852</v>
      </c>
      <c r="J4246" s="2" t="s">
        <v>23</v>
      </c>
      <c r="K4246" s="2"/>
      <c r="L4246" s="2" t="s">
        <v>24</v>
      </c>
      <c r="M4246" s="2">
        <v>480</v>
      </c>
      <c r="N4246" s="2" t="s">
        <v>13299</v>
      </c>
      <c r="O4246" s="2" t="s">
        <v>36</v>
      </c>
      <c r="P4246" s="2" t="s">
        <v>879</v>
      </c>
      <c r="Q4246" s="2" t="s">
        <v>13300</v>
      </c>
      <c r="R4246" t="str">
        <f>IFERROR(INDEX(ReadySub!$A$2:$A$1153, MATCH(T4246, ReadySub!$Q$2:$Q$1153, 0)), "")</f>
        <v/>
      </c>
      <c r="S4246" s="2" t="str">
        <f t="shared" si="198"/>
        <v>L9T 2X6_480_MILTON</v>
      </c>
      <c r="T4246" s="2" t="str">
        <f t="shared" si="199"/>
        <v>L9T 2X6_480 BRONTE ST_MILTON</v>
      </c>
      <c r="U4246" s="12" t="str">
        <f t="shared" si="200"/>
        <v>ST</v>
      </c>
    </row>
    <row r="4247" spans="1:21" ht="13" x14ac:dyDescent="0.25">
      <c r="A4247" s="9">
        <v>45777</v>
      </c>
      <c r="B4247" s="2" t="s">
        <v>13245</v>
      </c>
      <c r="C4247" s="2" t="s">
        <v>18</v>
      </c>
      <c r="D4247" s="2" t="s">
        <v>51</v>
      </c>
      <c r="E4247" s="2" t="s">
        <v>52</v>
      </c>
      <c r="F4247" s="2" t="s">
        <v>13301</v>
      </c>
      <c r="G4247" s="2">
        <v>56805</v>
      </c>
      <c r="H4247" s="2" t="s">
        <v>120</v>
      </c>
      <c r="I4247" s="1">
        <v>42853</v>
      </c>
      <c r="J4247" s="2" t="s">
        <v>23</v>
      </c>
      <c r="K4247" s="2"/>
      <c r="L4247" s="2" t="s">
        <v>113</v>
      </c>
      <c r="M4247" s="2">
        <v>460</v>
      </c>
      <c r="N4247" s="2" t="s">
        <v>3608</v>
      </c>
      <c r="O4247" s="2" t="s">
        <v>26</v>
      </c>
      <c r="P4247" s="2" t="s">
        <v>370</v>
      </c>
      <c r="Q4247" s="2" t="s">
        <v>13053</v>
      </c>
      <c r="R4247" t="str">
        <f>IFERROR(INDEX(ReadySub!$A$2:$A$1153, MATCH(T4247, ReadySub!$Q$2:$Q$1153, 0)), "")</f>
        <v/>
      </c>
      <c r="S4247" s="2" t="str">
        <f t="shared" si="198"/>
        <v>L1H 6C9_460_OSHAWA</v>
      </c>
      <c r="T4247" s="2" t="str">
        <f t="shared" si="199"/>
        <v>L1H 6C9_460 WILSON RD_OSHAWA</v>
      </c>
      <c r="U4247" s="12" t="str">
        <f t="shared" si="200"/>
        <v>RD</v>
      </c>
    </row>
    <row r="4248" spans="1:21" ht="13" x14ac:dyDescent="0.25">
      <c r="A4248" s="9">
        <v>45777</v>
      </c>
      <c r="B4248" s="2" t="s">
        <v>13302</v>
      </c>
      <c r="C4248" s="2" t="s">
        <v>18</v>
      </c>
      <c r="D4248" s="2" t="s">
        <v>51</v>
      </c>
      <c r="E4248" s="2" t="s">
        <v>52</v>
      </c>
      <c r="F4248" s="2" t="s">
        <v>13303</v>
      </c>
      <c r="G4248" s="2">
        <v>56806</v>
      </c>
      <c r="H4248" s="2" t="s">
        <v>120</v>
      </c>
      <c r="I4248" s="1">
        <v>42853</v>
      </c>
      <c r="J4248" s="2" t="s">
        <v>23</v>
      </c>
      <c r="K4248" s="2"/>
      <c r="L4248" s="2" t="s">
        <v>24</v>
      </c>
      <c r="M4248" s="2">
        <v>201</v>
      </c>
      <c r="N4248" s="2" t="s">
        <v>3986</v>
      </c>
      <c r="O4248" s="2" t="s">
        <v>47</v>
      </c>
      <c r="P4248" s="2" t="s">
        <v>55</v>
      </c>
      <c r="Q4248" s="2" t="s">
        <v>13304</v>
      </c>
      <c r="R4248" t="str">
        <f>IFERROR(INDEX(ReadySub!$A$2:$A$1153, MATCH(T4248, ReadySub!$Q$2:$Q$1153, 0)), "")</f>
        <v/>
      </c>
      <c r="S4248" s="2" t="str">
        <f t="shared" si="198"/>
        <v>L1T 0J8_201_AJAX</v>
      </c>
      <c r="T4248" s="2" t="str">
        <f t="shared" si="199"/>
        <v>L1T 0J8_201 WILLIAMSON DR_AJAX</v>
      </c>
      <c r="U4248" s="12" t="str">
        <f t="shared" si="200"/>
        <v>DR</v>
      </c>
    </row>
    <row r="4249" spans="1:21" ht="13" x14ac:dyDescent="0.25">
      <c r="A4249" s="9">
        <v>45777</v>
      </c>
      <c r="B4249" s="2" t="s">
        <v>13305</v>
      </c>
      <c r="C4249" s="2" t="s">
        <v>18</v>
      </c>
      <c r="D4249" s="2" t="s">
        <v>51</v>
      </c>
      <c r="E4249" s="2" t="s">
        <v>52</v>
      </c>
      <c r="F4249" s="2" t="s">
        <v>13303</v>
      </c>
      <c r="G4249" s="2">
        <v>56807</v>
      </c>
      <c r="H4249" s="2" t="s">
        <v>120</v>
      </c>
      <c r="I4249" s="1">
        <v>42853</v>
      </c>
      <c r="J4249" s="2" t="s">
        <v>23</v>
      </c>
      <c r="K4249" s="2"/>
      <c r="L4249" s="2" t="s">
        <v>24</v>
      </c>
      <c r="M4249" s="2">
        <v>81</v>
      </c>
      <c r="N4249" s="2" t="s">
        <v>13306</v>
      </c>
      <c r="O4249" s="2" t="s">
        <v>47</v>
      </c>
      <c r="P4249" s="2" t="s">
        <v>55</v>
      </c>
      <c r="Q4249" s="2" t="s">
        <v>13307</v>
      </c>
      <c r="R4249" t="str">
        <f>IFERROR(INDEX(ReadySub!$A$2:$A$1153, MATCH(T4249, ReadySub!$Q$2:$Q$1153, 0)), "")</f>
        <v/>
      </c>
      <c r="S4249" s="2" t="str">
        <f t="shared" si="198"/>
        <v>L1T 0K3_81_AJAX</v>
      </c>
      <c r="T4249" s="2" t="str">
        <f t="shared" si="199"/>
        <v>L1T 0K3_81 MIDDLECOTE DR_AJAX</v>
      </c>
      <c r="U4249" s="12" t="str">
        <f t="shared" si="200"/>
        <v>DR</v>
      </c>
    </row>
    <row r="4250" spans="1:21" ht="13" x14ac:dyDescent="0.25">
      <c r="A4250" s="9">
        <v>45777</v>
      </c>
      <c r="B4250" s="2" t="s">
        <v>13308</v>
      </c>
      <c r="C4250" s="2" t="s">
        <v>18</v>
      </c>
      <c r="D4250" s="2" t="s">
        <v>58</v>
      </c>
      <c r="E4250" s="2" t="s">
        <v>603</v>
      </c>
      <c r="F4250" s="2" t="s">
        <v>4668</v>
      </c>
      <c r="G4250" s="2">
        <v>56808</v>
      </c>
      <c r="H4250" s="2" t="s">
        <v>120</v>
      </c>
      <c r="I4250" s="1">
        <v>42857</v>
      </c>
      <c r="J4250" s="2" t="s">
        <v>23</v>
      </c>
      <c r="K4250" s="2"/>
      <c r="L4250" s="2" t="s">
        <v>113</v>
      </c>
      <c r="M4250" s="2">
        <v>346</v>
      </c>
      <c r="N4250" s="2" t="s">
        <v>1393</v>
      </c>
      <c r="O4250" s="2" t="s">
        <v>47</v>
      </c>
      <c r="P4250" s="2" t="s">
        <v>606</v>
      </c>
      <c r="Q4250" s="2" t="s">
        <v>5251</v>
      </c>
      <c r="R4250" t="str">
        <f>IFERROR(INDEX(ReadySub!$A$2:$A$1153, MATCH(T4250, ReadySub!$Q$2:$Q$1153, 0)), "")</f>
        <v/>
      </c>
      <c r="S4250" s="2" t="str">
        <f t="shared" si="198"/>
        <v>L6J 4V5_346_OAKVILLE</v>
      </c>
      <c r="T4250" s="2" t="str">
        <f t="shared" si="199"/>
        <v>L6J 4V5_346 MAPLE GROVE DR_OAKVILLE</v>
      </c>
      <c r="U4250" s="12" t="str">
        <f t="shared" si="200"/>
        <v>DR</v>
      </c>
    </row>
    <row r="4251" spans="1:21" ht="13" x14ac:dyDescent="0.25">
      <c r="A4251" s="9">
        <v>45777</v>
      </c>
      <c r="B4251" s="2" t="s">
        <v>13309</v>
      </c>
      <c r="C4251" s="2" t="s">
        <v>18</v>
      </c>
      <c r="D4251" s="2" t="s">
        <v>51</v>
      </c>
      <c r="E4251" s="2" t="s">
        <v>90</v>
      </c>
      <c r="F4251" s="2" t="s">
        <v>13310</v>
      </c>
      <c r="G4251" s="2">
        <v>56810</v>
      </c>
      <c r="H4251" s="2" t="s">
        <v>45</v>
      </c>
      <c r="I4251" s="1">
        <v>42863</v>
      </c>
      <c r="J4251" s="2" t="s">
        <v>23</v>
      </c>
      <c r="K4251" s="2"/>
      <c r="L4251" s="2" t="s">
        <v>24</v>
      </c>
      <c r="M4251" s="2">
        <v>201</v>
      </c>
      <c r="N4251" s="2" t="s">
        <v>1187</v>
      </c>
      <c r="O4251" s="2" t="s">
        <v>92</v>
      </c>
      <c r="P4251" s="2" t="s">
        <v>93</v>
      </c>
      <c r="Q4251" s="2" t="s">
        <v>1188</v>
      </c>
      <c r="R4251" t="str">
        <f>IFERROR(INDEX(ReadySub!$A$2:$A$1153, MATCH(T4251, ReadySub!$Q$2:$Q$1153, 0)), "")</f>
        <v/>
      </c>
      <c r="S4251" s="2" t="str">
        <f t="shared" si="198"/>
        <v>M2H 2R9_201_TORONTO</v>
      </c>
      <c r="T4251" s="2" t="str">
        <f t="shared" si="199"/>
        <v>M2H 2R9_201 TEMPO AVE_TORONTO</v>
      </c>
      <c r="U4251" s="12" t="str">
        <f t="shared" si="200"/>
        <v>AVE</v>
      </c>
    </row>
    <row r="4252" spans="1:21" ht="13" x14ac:dyDescent="0.25">
      <c r="A4252" s="9">
        <v>45777</v>
      </c>
      <c r="B4252" s="2" t="s">
        <v>6586</v>
      </c>
      <c r="C4252" s="2" t="s">
        <v>18</v>
      </c>
      <c r="D4252" s="2" t="s">
        <v>58</v>
      </c>
      <c r="E4252" s="2" t="s">
        <v>59</v>
      </c>
      <c r="F4252" s="2" t="s">
        <v>13311</v>
      </c>
      <c r="G4252" s="2">
        <v>56821</v>
      </c>
      <c r="H4252" s="2" t="s">
        <v>45</v>
      </c>
      <c r="I4252" s="1">
        <v>42873</v>
      </c>
      <c r="J4252" s="2" t="s">
        <v>23</v>
      </c>
      <c r="K4252" s="2"/>
      <c r="L4252" s="2" t="s">
        <v>24</v>
      </c>
      <c r="M4252" s="2">
        <v>20</v>
      </c>
      <c r="N4252" s="2" t="s">
        <v>13312</v>
      </c>
      <c r="O4252" s="2" t="s">
        <v>36</v>
      </c>
      <c r="P4252" s="2" t="s">
        <v>305</v>
      </c>
      <c r="Q4252" s="2" t="s">
        <v>2149</v>
      </c>
      <c r="R4252" t="str">
        <f>IFERROR(INDEX(ReadySub!$A$2:$A$1153, MATCH(T4252, ReadySub!$Q$2:$Q$1153, 0)), "")</f>
        <v/>
      </c>
      <c r="S4252" s="2" t="str">
        <f t="shared" si="198"/>
        <v>L2N 7T2_20_ST. CATHARINES</v>
      </c>
      <c r="T4252" s="2" t="str">
        <f t="shared" si="199"/>
        <v>L2N 7T2_20 ERNEST ST_ST. CATHARINES</v>
      </c>
      <c r="U4252" s="12" t="str">
        <f t="shared" si="200"/>
        <v>ST</v>
      </c>
    </row>
    <row r="4253" spans="1:21" ht="13" x14ac:dyDescent="0.25">
      <c r="A4253" s="9">
        <v>45777</v>
      </c>
      <c r="B4253" s="2" t="s">
        <v>1458</v>
      </c>
      <c r="C4253" s="2" t="s">
        <v>18</v>
      </c>
      <c r="D4253" s="2" t="s">
        <v>89</v>
      </c>
      <c r="E4253" s="2" t="s">
        <v>598</v>
      </c>
      <c r="F4253" s="2" t="s">
        <v>13313</v>
      </c>
      <c r="G4253" s="2">
        <v>56822</v>
      </c>
      <c r="H4253" s="2" t="s">
        <v>104</v>
      </c>
      <c r="I4253" s="1">
        <v>42880</v>
      </c>
      <c r="J4253" s="2" t="s">
        <v>23</v>
      </c>
      <c r="K4253" s="2"/>
      <c r="L4253" s="2" t="s">
        <v>24</v>
      </c>
      <c r="M4253" s="2">
        <v>723</v>
      </c>
      <c r="N4253" s="2" t="s">
        <v>9879</v>
      </c>
      <c r="O4253" s="2" t="s">
        <v>47</v>
      </c>
      <c r="P4253" s="2" t="s">
        <v>911</v>
      </c>
      <c r="Q4253" s="2" t="s">
        <v>13314</v>
      </c>
      <c r="R4253" t="str">
        <f>IFERROR(INDEX(ReadySub!$A$2:$A$1153, MATCH(T4253, ReadySub!$Q$2:$Q$1153, 0)), "")</f>
        <v/>
      </c>
      <c r="S4253" s="2" t="str">
        <f t="shared" si="198"/>
        <v>L6T 1X5_723_BRAMPTON</v>
      </c>
      <c r="T4253" s="2" t="str">
        <f t="shared" si="199"/>
        <v>L6T 1X5_723 BALMORAL DR_BRAMPTON</v>
      </c>
      <c r="U4253" s="12" t="str">
        <f t="shared" si="200"/>
        <v>DR</v>
      </c>
    </row>
    <row r="4254" spans="1:21" ht="13" x14ac:dyDescent="0.25">
      <c r="A4254" s="9">
        <v>45777</v>
      </c>
      <c r="B4254" s="2" t="s">
        <v>13245</v>
      </c>
      <c r="C4254" s="2" t="s">
        <v>18</v>
      </c>
      <c r="D4254" s="2" t="s">
        <v>51</v>
      </c>
      <c r="E4254" s="2" t="s">
        <v>52</v>
      </c>
      <c r="F4254" s="2" t="s">
        <v>13315</v>
      </c>
      <c r="G4254" s="2">
        <v>56823</v>
      </c>
      <c r="H4254" s="2" t="s">
        <v>120</v>
      </c>
      <c r="I4254" s="1">
        <v>42884</v>
      </c>
      <c r="J4254" s="2" t="s">
        <v>23</v>
      </c>
      <c r="K4254" s="2"/>
      <c r="L4254" s="2" t="s">
        <v>113</v>
      </c>
      <c r="M4254" s="2">
        <v>506</v>
      </c>
      <c r="N4254" s="2" t="s">
        <v>13316</v>
      </c>
      <c r="O4254" s="2" t="s">
        <v>92</v>
      </c>
      <c r="P4254" s="2" t="s">
        <v>370</v>
      </c>
      <c r="Q4254" s="2" t="s">
        <v>13049</v>
      </c>
      <c r="R4254" t="str">
        <f>IFERROR(INDEX(ReadySub!$A$2:$A$1153, MATCH(T4254, ReadySub!$Q$2:$Q$1153, 0)), "")</f>
        <v/>
      </c>
      <c r="S4254" s="2" t="str">
        <f t="shared" si="198"/>
        <v>L1T 2T8_506_OSHAWA</v>
      </c>
      <c r="T4254" s="2" t="str">
        <f t="shared" si="199"/>
        <v>L1T 2T8_506 WOODCREST AVE, AVE_OSHAWA</v>
      </c>
      <c r="U4254" s="12" t="str">
        <f t="shared" si="200"/>
        <v>AVE</v>
      </c>
    </row>
    <row r="4255" spans="1:21" ht="13" x14ac:dyDescent="0.25">
      <c r="A4255" s="9">
        <v>45777</v>
      </c>
      <c r="B4255" s="2" t="s">
        <v>13245</v>
      </c>
      <c r="C4255" s="2" t="s">
        <v>18</v>
      </c>
      <c r="D4255" s="2" t="s">
        <v>51</v>
      </c>
      <c r="E4255" s="2" t="s">
        <v>52</v>
      </c>
      <c r="F4255" s="2" t="s">
        <v>13317</v>
      </c>
      <c r="G4255" s="2">
        <v>56824</v>
      </c>
      <c r="H4255" s="2" t="s">
        <v>120</v>
      </c>
      <c r="I4255" s="1">
        <v>42885</v>
      </c>
      <c r="J4255" s="2" t="s">
        <v>23</v>
      </c>
      <c r="K4255" s="2"/>
      <c r="L4255" s="2" t="s">
        <v>113</v>
      </c>
      <c r="M4255" s="2">
        <v>25</v>
      </c>
      <c r="N4255" s="2" t="s">
        <v>12926</v>
      </c>
      <c r="O4255" s="2" t="s">
        <v>47</v>
      </c>
      <c r="P4255" s="2" t="s">
        <v>55</v>
      </c>
      <c r="Q4255" s="2" t="s">
        <v>12927</v>
      </c>
      <c r="R4255" t="str">
        <f>IFERROR(INDEX(ReadySub!$A$2:$A$1153, MATCH(T4255, ReadySub!$Q$2:$Q$1153, 0)), "")</f>
        <v/>
      </c>
      <c r="S4255" s="2" t="str">
        <f t="shared" si="198"/>
        <v>L1T 3T6_25_AJAX</v>
      </c>
      <c r="T4255" s="2" t="str">
        <f t="shared" si="199"/>
        <v>L1T 3T6_25 HARKINS DR_AJAX</v>
      </c>
      <c r="U4255" s="12" t="str">
        <f t="shared" si="200"/>
        <v>DR</v>
      </c>
    </row>
    <row r="4256" spans="1:21" ht="13" x14ac:dyDescent="0.25">
      <c r="A4256" s="9">
        <v>45777</v>
      </c>
      <c r="B4256" s="2" t="s">
        <v>9988</v>
      </c>
      <c r="C4256" s="2" t="s">
        <v>18</v>
      </c>
      <c r="D4256" s="2" t="s">
        <v>58</v>
      </c>
      <c r="E4256" s="2" t="s">
        <v>1337</v>
      </c>
      <c r="F4256" s="2" t="s">
        <v>9988</v>
      </c>
      <c r="G4256" s="2">
        <v>56825</v>
      </c>
      <c r="H4256" s="2" t="s">
        <v>66</v>
      </c>
      <c r="I4256" s="1">
        <v>42894</v>
      </c>
      <c r="J4256" s="2" t="s">
        <v>23</v>
      </c>
      <c r="K4256" s="2"/>
      <c r="L4256" s="2" t="s">
        <v>24</v>
      </c>
      <c r="M4256" s="2">
        <v>85</v>
      </c>
      <c r="N4256" s="2" t="s">
        <v>369</v>
      </c>
      <c r="O4256" s="2" t="s">
        <v>36</v>
      </c>
      <c r="P4256" s="2" t="s">
        <v>9989</v>
      </c>
      <c r="Q4256" s="2" t="s">
        <v>9990</v>
      </c>
      <c r="R4256" t="str">
        <f>IFERROR(INDEX(ReadySub!$A$2:$A$1153, MATCH(T4256, ReadySub!$Q$2:$Q$1153, 0)), "")</f>
        <v/>
      </c>
      <c r="S4256" s="2" t="str">
        <f t="shared" si="198"/>
        <v>N0E 1R0_85_SCOTLAND</v>
      </c>
      <c r="T4256" s="2" t="str">
        <f t="shared" si="199"/>
        <v>N0E 1R0_85 SIMCOE ST_SCOTLAND</v>
      </c>
      <c r="U4256" s="12" t="str">
        <f t="shared" si="200"/>
        <v>ST</v>
      </c>
    </row>
    <row r="4257" spans="1:21" ht="13" x14ac:dyDescent="0.25">
      <c r="A4257" s="9">
        <v>45777</v>
      </c>
      <c r="B4257" s="2" t="s">
        <v>13318</v>
      </c>
      <c r="C4257" s="2" t="s">
        <v>18</v>
      </c>
      <c r="D4257" s="2" t="s">
        <v>58</v>
      </c>
      <c r="E4257" s="2" t="s">
        <v>766</v>
      </c>
      <c r="F4257" s="2" t="s">
        <v>13318</v>
      </c>
      <c r="G4257" s="2">
        <v>56826</v>
      </c>
      <c r="H4257" s="2" t="s">
        <v>45</v>
      </c>
      <c r="I4257" s="1">
        <v>42898</v>
      </c>
      <c r="J4257" s="2" t="s">
        <v>23</v>
      </c>
      <c r="K4257" s="2"/>
      <c r="L4257" s="2" t="s">
        <v>24</v>
      </c>
      <c r="M4257" s="2">
        <v>55</v>
      </c>
      <c r="N4257" s="2" t="s">
        <v>13319</v>
      </c>
      <c r="O4257" s="2" t="s">
        <v>47</v>
      </c>
      <c r="P4257" s="2" t="s">
        <v>769</v>
      </c>
      <c r="Q4257" s="2" t="s">
        <v>13320</v>
      </c>
      <c r="R4257" t="str">
        <f>IFERROR(INDEX(ReadySub!$A$2:$A$1153, MATCH(T4257, ReadySub!$Q$2:$Q$1153, 0)), "")</f>
        <v/>
      </c>
      <c r="S4257" s="2" t="str">
        <f t="shared" si="198"/>
        <v>N1G 2T3_55_GUELPH</v>
      </c>
      <c r="T4257" s="2" t="str">
        <f t="shared" si="199"/>
        <v>N1G 2T3_55 DEVERE DR_GUELPH</v>
      </c>
      <c r="U4257" s="12" t="str">
        <f t="shared" si="200"/>
        <v>DR</v>
      </c>
    </row>
    <row r="4258" spans="1:21" ht="13" x14ac:dyDescent="0.25">
      <c r="A4258" s="9">
        <v>45777</v>
      </c>
      <c r="B4258" s="2" t="s">
        <v>1044</v>
      </c>
      <c r="C4258" s="2" t="s">
        <v>18</v>
      </c>
      <c r="D4258" s="2" t="s">
        <v>150</v>
      </c>
      <c r="E4258" s="2" t="s">
        <v>162</v>
      </c>
      <c r="F4258" s="2" t="s">
        <v>13321</v>
      </c>
      <c r="G4258" s="2">
        <v>56827</v>
      </c>
      <c r="H4258" s="2" t="s">
        <v>120</v>
      </c>
      <c r="I4258" s="1">
        <v>42899</v>
      </c>
      <c r="J4258" s="2" t="s">
        <v>23</v>
      </c>
      <c r="K4258" s="2"/>
      <c r="L4258" s="2" t="s">
        <v>172</v>
      </c>
      <c r="M4258" s="2">
        <v>715</v>
      </c>
      <c r="N4258" s="2" t="s">
        <v>13322</v>
      </c>
      <c r="O4258" s="2" t="s">
        <v>92</v>
      </c>
      <c r="P4258" s="2" t="s">
        <v>166</v>
      </c>
      <c r="Q4258" s="2" t="s">
        <v>13323</v>
      </c>
      <c r="R4258" t="str">
        <f>IFERROR(INDEX(ReadySub!$A$2:$A$1153, MATCH(T4258, ReadySub!$Q$2:$Q$1153, 0)), "")</f>
        <v/>
      </c>
      <c r="S4258" s="2" t="str">
        <f t="shared" si="198"/>
        <v>K4M 0H3_715_OTTAWA</v>
      </c>
      <c r="T4258" s="2" t="str">
        <f t="shared" si="199"/>
        <v>K4M 0H3_715 BRIAN GOOD AVE_OTTAWA</v>
      </c>
      <c r="U4258" s="12" t="str">
        <f t="shared" si="200"/>
        <v>AVE</v>
      </c>
    </row>
    <row r="4259" spans="1:21" ht="13" x14ac:dyDescent="0.25">
      <c r="A4259" s="9">
        <v>45777</v>
      </c>
      <c r="B4259" s="2" t="s">
        <v>318</v>
      </c>
      <c r="C4259" s="2" t="s">
        <v>18</v>
      </c>
      <c r="D4259" s="2" t="s">
        <v>31</v>
      </c>
      <c r="E4259" s="2" t="s">
        <v>90</v>
      </c>
      <c r="F4259" s="2" t="s">
        <v>13324</v>
      </c>
      <c r="G4259" s="2">
        <v>56828</v>
      </c>
      <c r="H4259" s="2" t="s">
        <v>45</v>
      </c>
      <c r="I4259" s="1">
        <v>42900</v>
      </c>
      <c r="J4259" s="2" t="s">
        <v>23</v>
      </c>
      <c r="K4259" s="2"/>
      <c r="L4259" s="2" t="s">
        <v>24</v>
      </c>
      <c r="M4259" s="2">
        <v>3101</v>
      </c>
      <c r="N4259" s="2" t="s">
        <v>270</v>
      </c>
      <c r="O4259" s="2" t="s">
        <v>26</v>
      </c>
      <c r="P4259" s="2" t="s">
        <v>93</v>
      </c>
      <c r="Q4259" s="2" t="s">
        <v>13325</v>
      </c>
      <c r="R4259" t="str">
        <f>IFERROR(INDEX(ReadySub!$A$2:$A$1153, MATCH(T4259, ReadySub!$Q$2:$Q$1153, 0)), "")</f>
        <v/>
      </c>
      <c r="S4259" s="2" t="str">
        <f t="shared" si="198"/>
        <v>M9M 2Z9_3101_TORONTO</v>
      </c>
      <c r="T4259" s="2" t="str">
        <f t="shared" si="199"/>
        <v>M9M 2Z9_3101 WESTON RD_TORONTO</v>
      </c>
      <c r="U4259" s="12" t="str">
        <f t="shared" si="200"/>
        <v>RD</v>
      </c>
    </row>
    <row r="4260" spans="1:21" ht="13" x14ac:dyDescent="0.25">
      <c r="A4260" s="9">
        <v>45777</v>
      </c>
      <c r="B4260" s="2" t="s">
        <v>3014</v>
      </c>
      <c r="C4260" s="2" t="s">
        <v>18</v>
      </c>
      <c r="D4260" s="2" t="s">
        <v>102</v>
      </c>
      <c r="E4260" s="2" t="s">
        <v>103</v>
      </c>
      <c r="F4260" s="2" t="s">
        <v>13326</v>
      </c>
      <c r="G4260" s="2">
        <v>56829</v>
      </c>
      <c r="H4260" s="2" t="s">
        <v>104</v>
      </c>
      <c r="I4260" s="1">
        <v>42900</v>
      </c>
      <c r="J4260" s="2" t="s">
        <v>23</v>
      </c>
      <c r="K4260" s="2"/>
      <c r="L4260" s="2" t="s">
        <v>24</v>
      </c>
      <c r="M4260" s="2">
        <v>165</v>
      </c>
      <c r="N4260" s="2" t="s">
        <v>173</v>
      </c>
      <c r="O4260" s="2" t="s">
        <v>36</v>
      </c>
      <c r="P4260" s="2" t="s">
        <v>4115</v>
      </c>
      <c r="Q4260" s="2" t="s">
        <v>4116</v>
      </c>
      <c r="R4260" t="str">
        <f>IFERROR(INDEX(ReadySub!$A$2:$A$1153, MATCH(T4260, ReadySub!$Q$2:$Q$1153, 0)), "")</f>
        <v/>
      </c>
      <c r="S4260" s="2" t="str">
        <f t="shared" si="198"/>
        <v>N0K 1N0_165_MITCHELL</v>
      </c>
      <c r="T4260" s="2" t="str">
        <f t="shared" si="199"/>
        <v>N0K 1N0_165 FRANCES ST_MITCHELL</v>
      </c>
      <c r="U4260" s="12" t="str">
        <f t="shared" si="200"/>
        <v>ST</v>
      </c>
    </row>
    <row r="4261" spans="1:21" ht="13" x14ac:dyDescent="0.25">
      <c r="A4261" s="9">
        <v>45777</v>
      </c>
      <c r="B4261" s="2" t="s">
        <v>1960</v>
      </c>
      <c r="C4261" s="2" t="s">
        <v>18</v>
      </c>
      <c r="D4261" s="2" t="s">
        <v>89</v>
      </c>
      <c r="E4261" s="2" t="s">
        <v>598</v>
      </c>
      <c r="F4261" s="2" t="s">
        <v>13327</v>
      </c>
      <c r="G4261" s="2">
        <v>56830</v>
      </c>
      <c r="H4261" s="2" t="s">
        <v>45</v>
      </c>
      <c r="I4261" s="1">
        <v>42900</v>
      </c>
      <c r="J4261" s="2" t="s">
        <v>23</v>
      </c>
      <c r="K4261" s="2"/>
      <c r="L4261" s="2" t="s">
        <v>24</v>
      </c>
      <c r="M4261" s="2">
        <v>85</v>
      </c>
      <c r="N4261" s="2" t="s">
        <v>13328</v>
      </c>
      <c r="O4261" s="2" t="s">
        <v>101</v>
      </c>
      <c r="P4261" s="2" t="s">
        <v>601</v>
      </c>
      <c r="Q4261" s="2" t="s">
        <v>13329</v>
      </c>
      <c r="R4261" t="str">
        <f>IFERROR(INDEX(ReadySub!$A$2:$A$1153, MATCH(T4261, ReadySub!$Q$2:$Q$1153, 0)), "")</f>
        <v/>
      </c>
      <c r="S4261" s="2" t="str">
        <f t="shared" si="198"/>
        <v>L5W 0E3_85_MISSISSAUGA</v>
      </c>
      <c r="T4261" s="2" t="str">
        <f t="shared" si="199"/>
        <v>L5W 0E3_85 PROLOGIS BLVD_MISSISSAUGA</v>
      </c>
      <c r="U4261" s="12" t="str">
        <f t="shared" si="200"/>
        <v>BLVD</v>
      </c>
    </row>
    <row r="4262" spans="1:21" ht="13" x14ac:dyDescent="0.25">
      <c r="A4262" s="9">
        <v>45777</v>
      </c>
      <c r="B4262" s="2" t="s">
        <v>13245</v>
      </c>
      <c r="C4262" s="2" t="s">
        <v>18</v>
      </c>
      <c r="D4262" s="2" t="s">
        <v>51</v>
      </c>
      <c r="E4262" s="2" t="s">
        <v>52</v>
      </c>
      <c r="F4262" s="2" t="s">
        <v>13330</v>
      </c>
      <c r="G4262" s="2">
        <v>56841</v>
      </c>
      <c r="H4262" s="2" t="s">
        <v>104</v>
      </c>
      <c r="I4262" s="1">
        <v>42907</v>
      </c>
      <c r="J4262" s="2" t="s">
        <v>23</v>
      </c>
      <c r="K4262" s="2"/>
      <c r="L4262" s="2" t="s">
        <v>113</v>
      </c>
      <c r="M4262" s="2">
        <v>630</v>
      </c>
      <c r="N4262" s="2" t="s">
        <v>7720</v>
      </c>
      <c r="O4262" s="2" t="s">
        <v>26</v>
      </c>
      <c r="P4262" s="2" t="s">
        <v>370</v>
      </c>
      <c r="Q4262" s="2" t="s">
        <v>13331</v>
      </c>
      <c r="R4262" t="str">
        <f>IFERROR(INDEX(ReadySub!$A$2:$A$1153, MATCH(T4262, ReadySub!$Q$2:$Q$1153, 0)), "")</f>
        <v/>
      </c>
      <c r="S4262" s="2" t="str">
        <f t="shared" si="198"/>
        <v>L1J 3E6_630_OSHAWA</v>
      </c>
      <c r="T4262" s="2" t="str">
        <f t="shared" si="199"/>
        <v>L1J 3E6_630 STEVENSON RD_OSHAWA</v>
      </c>
      <c r="U4262" s="12" t="str">
        <f t="shared" si="200"/>
        <v>RD</v>
      </c>
    </row>
    <row r="4263" spans="1:21" ht="13" x14ac:dyDescent="0.25">
      <c r="A4263" s="9">
        <v>45777</v>
      </c>
      <c r="B4263" s="2" t="s">
        <v>11825</v>
      </c>
      <c r="C4263" s="2" t="s">
        <v>18</v>
      </c>
      <c r="D4263" s="2" t="s">
        <v>19</v>
      </c>
      <c r="E4263" s="2" t="s">
        <v>896</v>
      </c>
      <c r="F4263" s="2" t="s">
        <v>13332</v>
      </c>
      <c r="G4263" s="2">
        <v>56842</v>
      </c>
      <c r="H4263" s="2" t="s">
        <v>120</v>
      </c>
      <c r="I4263" s="1">
        <v>42907</v>
      </c>
      <c r="J4263" s="2" t="s">
        <v>23</v>
      </c>
      <c r="K4263" s="2"/>
      <c r="L4263" s="2" t="s">
        <v>24</v>
      </c>
      <c r="M4263" s="2">
        <v>20</v>
      </c>
      <c r="N4263" s="2" t="s">
        <v>13333</v>
      </c>
      <c r="O4263" s="2" t="s">
        <v>47</v>
      </c>
      <c r="P4263" s="2" t="s">
        <v>11827</v>
      </c>
      <c r="Q4263" s="2" t="s">
        <v>11828</v>
      </c>
      <c r="R4263" t="str">
        <f>IFERROR(INDEX(ReadySub!$A$2:$A$1153, MATCH(T4263, ReadySub!$Q$2:$Q$1153, 0)), "")</f>
        <v/>
      </c>
      <c r="S4263" s="2" t="str">
        <f t="shared" si="198"/>
        <v>N0G 2T0_20_TIVERTON</v>
      </c>
      <c r="T4263" s="2" t="str">
        <f t="shared" si="199"/>
        <v>N0G 2T0_20 MCLAREN DR_TIVERTON</v>
      </c>
      <c r="U4263" s="12" t="str">
        <f t="shared" si="200"/>
        <v>DR</v>
      </c>
    </row>
    <row r="4264" spans="1:21" ht="13" x14ac:dyDescent="0.25">
      <c r="A4264" s="9">
        <v>45777</v>
      </c>
      <c r="B4264" s="2" t="s">
        <v>2402</v>
      </c>
      <c r="C4264" s="2" t="s">
        <v>18</v>
      </c>
      <c r="D4264" s="2" t="s">
        <v>51</v>
      </c>
      <c r="E4264" s="2" t="s">
        <v>90</v>
      </c>
      <c r="F4264" s="2" t="s">
        <v>13334</v>
      </c>
      <c r="G4264" s="2">
        <v>56844</v>
      </c>
      <c r="H4264" s="2" t="s">
        <v>53</v>
      </c>
      <c r="I4264" s="1">
        <v>42911</v>
      </c>
      <c r="J4264" s="2" t="s">
        <v>23</v>
      </c>
      <c r="K4264" s="2"/>
      <c r="L4264" s="2" t="s">
        <v>24</v>
      </c>
      <c r="M4264" s="2">
        <v>909</v>
      </c>
      <c r="N4264" s="2" t="s">
        <v>3887</v>
      </c>
      <c r="O4264" s="2" t="s">
        <v>26</v>
      </c>
      <c r="P4264" s="2" t="s">
        <v>93</v>
      </c>
      <c r="Q4264" s="2" t="s">
        <v>13335</v>
      </c>
      <c r="R4264" t="str">
        <f>IFERROR(INDEX(ReadySub!$A$2:$A$1153, MATCH(T4264, ReadySub!$Q$2:$Q$1153, 0)), "")</f>
        <v/>
      </c>
      <c r="S4264" s="2" t="str">
        <f t="shared" si="198"/>
        <v>M4P 2Z6_909_TORONTO</v>
      </c>
      <c r="T4264" s="2" t="str">
        <f t="shared" si="199"/>
        <v>M4P 2Z6_909 MOUNT PLEASANT RD_TORONTO</v>
      </c>
      <c r="U4264" s="12" t="str">
        <f t="shared" si="200"/>
        <v>RD</v>
      </c>
    </row>
    <row r="4265" spans="1:21" ht="13" x14ac:dyDescent="0.25">
      <c r="A4265" s="9">
        <v>45777</v>
      </c>
      <c r="B4265" s="2" t="s">
        <v>982</v>
      </c>
      <c r="C4265" s="2" t="s">
        <v>18</v>
      </c>
      <c r="D4265" s="2" t="s">
        <v>150</v>
      </c>
      <c r="E4265" s="2" t="s">
        <v>401</v>
      </c>
      <c r="F4265" s="2" t="s">
        <v>13336</v>
      </c>
      <c r="G4265" s="2">
        <v>56846</v>
      </c>
      <c r="H4265" s="2" t="s">
        <v>1009</v>
      </c>
      <c r="I4265" s="1">
        <v>42912</v>
      </c>
      <c r="J4265" s="2" t="s">
        <v>23</v>
      </c>
      <c r="K4265" s="2"/>
      <c r="L4265" s="2" t="s">
        <v>113</v>
      </c>
      <c r="M4265" s="2">
        <v>610</v>
      </c>
      <c r="N4265" s="2" t="s">
        <v>13337</v>
      </c>
      <c r="O4265" s="2"/>
      <c r="P4265" s="2" t="s">
        <v>403</v>
      </c>
      <c r="Q4265" s="2" t="s">
        <v>13338</v>
      </c>
      <c r="R4265" t="str">
        <f>IFERROR(INDEX(ReadySub!$A$2:$A$1153, MATCH(T4265, ReadySub!$Q$2:$Q$1153, 0)), "")</f>
        <v/>
      </c>
      <c r="S4265" s="2" t="str">
        <f t="shared" si="198"/>
        <v>K8N 1G7_610_BELLEVILLE</v>
      </c>
      <c r="T4265" s="2" t="str">
        <f t="shared" si="199"/>
        <v>K8N 1G7_610 DUNDAS STREET, EAST 0_BELLEVILLE</v>
      </c>
      <c r="U4265" s="12">
        <f t="shared" si="200"/>
        <v>0</v>
      </c>
    </row>
    <row r="4266" spans="1:21" ht="13" x14ac:dyDescent="0.25">
      <c r="A4266" s="9">
        <v>45777</v>
      </c>
      <c r="B4266" s="2" t="s">
        <v>2502</v>
      </c>
      <c r="C4266" s="2" t="s">
        <v>18</v>
      </c>
      <c r="D4266" s="2" t="s">
        <v>102</v>
      </c>
      <c r="E4266" s="2" t="s">
        <v>557</v>
      </c>
      <c r="F4266" s="2" t="s">
        <v>13339</v>
      </c>
      <c r="G4266" s="2">
        <v>56847</v>
      </c>
      <c r="H4266" s="2" t="s">
        <v>104</v>
      </c>
      <c r="I4266" s="1">
        <v>42913</v>
      </c>
      <c r="J4266" s="2" t="s">
        <v>23</v>
      </c>
      <c r="K4266" s="2"/>
      <c r="L4266" s="2" t="s">
        <v>24</v>
      </c>
      <c r="M4266" s="2">
        <v>370</v>
      </c>
      <c r="N4266" s="2" t="s">
        <v>6021</v>
      </c>
      <c r="O4266" s="2" t="s">
        <v>36</v>
      </c>
      <c r="P4266" s="2" t="s">
        <v>844</v>
      </c>
      <c r="Q4266" s="2" t="s">
        <v>845</v>
      </c>
      <c r="R4266" t="str">
        <f>IFERROR(INDEX(ReadySub!$A$2:$A$1153, MATCH(T4266, ReadySub!$Q$2:$Q$1153, 0)), "")</f>
        <v/>
      </c>
      <c r="S4266" s="2" t="str">
        <f t="shared" si="198"/>
        <v>N0R 1A0_370_BELLE RIVER</v>
      </c>
      <c r="T4266" s="2" t="str">
        <f t="shared" si="199"/>
        <v>N0R 1A0_370 ST. PETER ST_BELLE RIVER</v>
      </c>
      <c r="U4266" s="12" t="str">
        <f t="shared" si="200"/>
        <v>ST</v>
      </c>
    </row>
    <row r="4267" spans="1:21" ht="13" x14ac:dyDescent="0.25">
      <c r="A4267" s="9">
        <v>45777</v>
      </c>
      <c r="B4267" s="2" t="s">
        <v>5254</v>
      </c>
      <c r="C4267" s="2" t="s">
        <v>18</v>
      </c>
      <c r="D4267" s="2" t="s">
        <v>102</v>
      </c>
      <c r="E4267" s="2" t="s">
        <v>775</v>
      </c>
      <c r="F4267" s="2" t="s">
        <v>13340</v>
      </c>
      <c r="G4267" s="2">
        <v>56848</v>
      </c>
      <c r="H4267" s="2" t="s">
        <v>45</v>
      </c>
      <c r="I4267" s="1">
        <v>42915</v>
      </c>
      <c r="J4267" s="2" t="s">
        <v>23</v>
      </c>
      <c r="K4267" s="2"/>
      <c r="L4267" s="2" t="s">
        <v>24</v>
      </c>
      <c r="M4267" s="2">
        <v>1151</v>
      </c>
      <c r="N4267" s="2" t="s">
        <v>13341</v>
      </c>
      <c r="O4267" s="2" t="s">
        <v>26</v>
      </c>
      <c r="P4267" s="2" t="s">
        <v>13342</v>
      </c>
      <c r="Q4267" s="2" t="s">
        <v>13343</v>
      </c>
      <c r="R4267" t="str">
        <f>IFERROR(INDEX(ReadySub!$A$2:$A$1153, MATCH(T4267, ReadySub!$Q$2:$Q$1153, 0)), "")</f>
        <v/>
      </c>
      <c r="S4267" s="2" t="str">
        <f t="shared" si="198"/>
        <v>N0B 1K0_1151_BLOOMINGDALE</v>
      </c>
      <c r="T4267" s="2" t="str">
        <f t="shared" si="199"/>
        <v>N0B 1K0_1151 SNYDERS FLATS RD_BLOOMINGDALE</v>
      </c>
      <c r="U4267" s="12" t="str">
        <f t="shared" si="200"/>
        <v>RD</v>
      </c>
    </row>
    <row r="4268" spans="1:21" ht="13" x14ac:dyDescent="0.25">
      <c r="A4268" s="9">
        <v>45777</v>
      </c>
      <c r="B4268" s="2" t="s">
        <v>13344</v>
      </c>
      <c r="C4268" s="2" t="s">
        <v>18</v>
      </c>
      <c r="D4268" s="2" t="s">
        <v>31</v>
      </c>
      <c r="E4268" s="2" t="s">
        <v>90</v>
      </c>
      <c r="F4268" s="2" t="s">
        <v>13345</v>
      </c>
      <c r="G4268" s="2">
        <v>56849</v>
      </c>
      <c r="H4268" s="2" t="s">
        <v>141</v>
      </c>
      <c r="I4268" s="1">
        <v>42916</v>
      </c>
      <c r="J4268" s="2" t="s">
        <v>23</v>
      </c>
      <c r="K4268" s="2"/>
      <c r="L4268" s="2" t="s">
        <v>24</v>
      </c>
      <c r="M4268" s="2">
        <v>2760</v>
      </c>
      <c r="N4268" s="2" t="s">
        <v>1234</v>
      </c>
      <c r="O4268" s="2" t="s">
        <v>36</v>
      </c>
      <c r="P4268" s="2" t="s">
        <v>93</v>
      </c>
      <c r="Q4268" s="2" t="s">
        <v>13346</v>
      </c>
      <c r="R4268" t="str">
        <f>IFERROR(INDEX(ReadySub!$A$2:$A$1153, MATCH(T4268, ReadySub!$Q$2:$Q$1153, 0)), "")</f>
        <v/>
      </c>
      <c r="S4268" s="2" t="str">
        <f t="shared" si="198"/>
        <v>M6B 3A1_2760_TORONTO</v>
      </c>
      <c r="T4268" s="2" t="str">
        <f t="shared" si="199"/>
        <v>M6B 3A1_2760 BATHURST ST_TORONTO</v>
      </c>
      <c r="U4268" s="12" t="str">
        <f t="shared" si="200"/>
        <v>ST</v>
      </c>
    </row>
    <row r="4269" spans="1:21" ht="13" x14ac:dyDescent="0.25">
      <c r="A4269" s="9">
        <v>45777</v>
      </c>
      <c r="B4269" s="2" t="s">
        <v>13347</v>
      </c>
      <c r="C4269" s="2" t="s">
        <v>18</v>
      </c>
      <c r="D4269" s="2" t="s">
        <v>89</v>
      </c>
      <c r="E4269" s="2" t="s">
        <v>598</v>
      </c>
      <c r="F4269" s="2" t="s">
        <v>13348</v>
      </c>
      <c r="G4269" s="2">
        <v>56851</v>
      </c>
      <c r="H4269" s="2" t="s">
        <v>120</v>
      </c>
      <c r="I4269" s="1">
        <v>42919</v>
      </c>
      <c r="J4269" s="2" t="s">
        <v>23</v>
      </c>
      <c r="K4269" s="2"/>
      <c r="L4269" s="2" t="s">
        <v>24</v>
      </c>
      <c r="M4269" s="2">
        <v>10651</v>
      </c>
      <c r="N4269" s="2" t="s">
        <v>12157</v>
      </c>
      <c r="O4269" s="2" t="s">
        <v>26</v>
      </c>
      <c r="P4269" s="2" t="s">
        <v>911</v>
      </c>
      <c r="Q4269" s="2" t="s">
        <v>13349</v>
      </c>
      <c r="R4269" t="str">
        <f>IFERROR(INDEX(ReadySub!$A$2:$A$1153, MATCH(T4269, ReadySub!$Q$2:$Q$1153, 0)), "")</f>
        <v/>
      </c>
      <c r="S4269" s="2" t="str">
        <f t="shared" si="198"/>
        <v>L7A 0N5_10651_BRAMPTON</v>
      </c>
      <c r="T4269" s="2" t="str">
        <f t="shared" si="199"/>
        <v>L7A 0N5_10651 CHINGUACOUSY RD_BRAMPTON</v>
      </c>
      <c r="U4269" s="12" t="str">
        <f t="shared" si="200"/>
        <v>RD</v>
      </c>
    </row>
    <row r="4270" spans="1:21" ht="13" x14ac:dyDescent="0.25">
      <c r="A4270" s="9">
        <v>45777</v>
      </c>
      <c r="B4270" s="2" t="s">
        <v>13350</v>
      </c>
      <c r="C4270" s="2" t="s">
        <v>18</v>
      </c>
      <c r="D4270" s="2" t="s">
        <v>19</v>
      </c>
      <c r="E4270" s="2" t="s">
        <v>889</v>
      </c>
      <c r="F4270" s="2" t="s">
        <v>13350</v>
      </c>
      <c r="G4270" s="2">
        <v>56853</v>
      </c>
      <c r="H4270" s="2" t="s">
        <v>45</v>
      </c>
      <c r="I4270" s="1">
        <v>42922</v>
      </c>
      <c r="J4270" s="2" t="s">
        <v>23</v>
      </c>
      <c r="K4270" s="2"/>
      <c r="L4270" s="2" t="s">
        <v>24</v>
      </c>
      <c r="M4270" s="2">
        <v>501</v>
      </c>
      <c r="N4270" s="2" t="s">
        <v>13351</v>
      </c>
      <c r="O4270" s="2"/>
      <c r="P4270" s="2" t="s">
        <v>2344</v>
      </c>
      <c r="Q4270" s="2" t="s">
        <v>13352</v>
      </c>
      <c r="R4270" t="str">
        <f>IFERROR(INDEX(ReadySub!$A$2:$A$1153, MATCH(T4270, ReadySub!$Q$2:$Q$1153, 0)), "")</f>
        <v/>
      </c>
      <c r="S4270" s="2" t="str">
        <f t="shared" si="198"/>
        <v>N4N 2M4_501_HANOVER</v>
      </c>
      <c r="T4270" s="2" t="str">
        <f t="shared" si="199"/>
        <v>N4N 2M4_501 9TH AVE 0_HANOVER</v>
      </c>
      <c r="U4270" s="12">
        <f t="shared" si="200"/>
        <v>0</v>
      </c>
    </row>
    <row r="4271" spans="1:21" ht="13" x14ac:dyDescent="0.25">
      <c r="A4271" s="9">
        <v>45777</v>
      </c>
      <c r="B4271" s="2" t="s">
        <v>11790</v>
      </c>
      <c r="C4271" s="2" t="s">
        <v>18</v>
      </c>
      <c r="D4271" s="2" t="s">
        <v>19</v>
      </c>
      <c r="E4271" s="2" t="s">
        <v>168</v>
      </c>
      <c r="F4271" s="2" t="s">
        <v>13353</v>
      </c>
      <c r="G4271" s="2">
        <v>56854</v>
      </c>
      <c r="H4271" s="2" t="s">
        <v>423</v>
      </c>
      <c r="I4271" s="1">
        <v>42922</v>
      </c>
      <c r="J4271" s="2" t="s">
        <v>23</v>
      </c>
      <c r="K4271" s="2"/>
      <c r="L4271" s="2" t="s">
        <v>24</v>
      </c>
      <c r="M4271" s="2">
        <v>565</v>
      </c>
      <c r="N4271" s="2" t="s">
        <v>980</v>
      </c>
      <c r="O4271" s="2" t="s">
        <v>47</v>
      </c>
      <c r="P4271" s="2" t="s">
        <v>330</v>
      </c>
      <c r="Q4271" s="2" t="s">
        <v>981</v>
      </c>
      <c r="R4271" t="str">
        <f>IFERROR(INDEX(ReadySub!$A$2:$A$1153, MATCH(T4271, ReadySub!$Q$2:$Q$1153, 0)), "")</f>
        <v/>
      </c>
      <c r="S4271" s="2" t="str">
        <f t="shared" si="198"/>
        <v>L4N 9Y3_565_BARRIE</v>
      </c>
      <c r="T4271" s="2" t="str">
        <f t="shared" si="199"/>
        <v>L4N 9Y3_565 BRYNE DR_BARRIE</v>
      </c>
      <c r="U4271" s="12" t="str">
        <f t="shared" si="200"/>
        <v>DR</v>
      </c>
    </row>
    <row r="4272" spans="1:21" ht="13" x14ac:dyDescent="0.25">
      <c r="A4272" s="9">
        <v>45777</v>
      </c>
      <c r="B4272" s="2" t="s">
        <v>144</v>
      </c>
      <c r="C4272" s="2" t="s">
        <v>18</v>
      </c>
      <c r="D4272" s="2" t="s">
        <v>58</v>
      </c>
      <c r="E4272" s="2" t="s">
        <v>80</v>
      </c>
      <c r="F4272" s="2" t="s">
        <v>13356</v>
      </c>
      <c r="G4272" s="2">
        <v>56861</v>
      </c>
      <c r="H4272" s="2" t="s">
        <v>104</v>
      </c>
      <c r="I4272" s="1">
        <v>42943</v>
      </c>
      <c r="J4272" s="2" t="s">
        <v>23</v>
      </c>
      <c r="K4272" s="2"/>
      <c r="L4272" s="2" t="s">
        <v>24</v>
      </c>
      <c r="M4272" s="2">
        <v>5</v>
      </c>
      <c r="N4272" s="2" t="s">
        <v>82</v>
      </c>
      <c r="O4272" s="2" t="s">
        <v>92</v>
      </c>
      <c r="P4272" s="2" t="s">
        <v>82</v>
      </c>
      <c r="Q4272" s="2" t="s">
        <v>13357</v>
      </c>
      <c r="R4272" t="str">
        <f>IFERROR(INDEX(ReadySub!$A$2:$A$1153, MATCH(T4272, ReadySub!$Q$2:$Q$1153, 0)), "")</f>
        <v/>
      </c>
      <c r="S4272" s="2" t="str">
        <f t="shared" si="198"/>
        <v>L8V 2S3_5_HAMILTON</v>
      </c>
      <c r="T4272" s="2" t="str">
        <f t="shared" si="199"/>
        <v>L8V 2S3_5 HAMILTON AVE_HAMILTON</v>
      </c>
      <c r="U4272" s="12" t="str">
        <f t="shared" si="200"/>
        <v>AVE</v>
      </c>
    </row>
    <row r="4273" spans="1:21" ht="13" x14ac:dyDescent="0.25">
      <c r="A4273" s="9">
        <v>45777</v>
      </c>
      <c r="B4273" s="2" t="s">
        <v>144</v>
      </c>
      <c r="C4273" s="2" t="s">
        <v>18</v>
      </c>
      <c r="D4273" s="2" t="s">
        <v>58</v>
      </c>
      <c r="E4273" s="2" t="s">
        <v>80</v>
      </c>
      <c r="F4273" s="2" t="s">
        <v>13358</v>
      </c>
      <c r="G4273" s="2">
        <v>56862</v>
      </c>
      <c r="H4273" s="2" t="s">
        <v>104</v>
      </c>
      <c r="I4273" s="1">
        <v>42943</v>
      </c>
      <c r="J4273" s="2" t="s">
        <v>23</v>
      </c>
      <c r="K4273" s="2"/>
      <c r="L4273" s="2" t="s">
        <v>24</v>
      </c>
      <c r="M4273" s="2">
        <v>1355</v>
      </c>
      <c r="N4273" s="2" t="s">
        <v>180</v>
      </c>
      <c r="O4273" s="2" t="s">
        <v>36</v>
      </c>
      <c r="P4273" s="2" t="s">
        <v>82</v>
      </c>
      <c r="Q4273" s="2" t="s">
        <v>13359</v>
      </c>
      <c r="R4273" t="str">
        <f>IFERROR(INDEX(ReadySub!$A$2:$A$1153, MATCH(T4273, ReadySub!$Q$2:$Q$1153, 0)), "")</f>
        <v/>
      </c>
      <c r="S4273" s="2" t="str">
        <f t="shared" si="198"/>
        <v>L8S 4M7_1355_HAMILTON</v>
      </c>
      <c r="T4273" s="2" t="str">
        <f t="shared" si="199"/>
        <v>L8S 4M7_1355 MAIN ST_HAMILTON</v>
      </c>
      <c r="U4273" s="12" t="str">
        <f t="shared" si="200"/>
        <v>ST</v>
      </c>
    </row>
    <row r="4274" spans="1:21" ht="13" x14ac:dyDescent="0.25">
      <c r="A4274" s="9">
        <v>45777</v>
      </c>
      <c r="B4274" s="2" t="s">
        <v>16818</v>
      </c>
      <c r="C4274" s="2" t="s">
        <v>18</v>
      </c>
      <c r="D4274" s="2" t="s">
        <v>150</v>
      </c>
      <c r="E4274" s="2" t="s">
        <v>162</v>
      </c>
      <c r="F4274" s="2" t="s">
        <v>13360</v>
      </c>
      <c r="G4274" s="2">
        <v>56863</v>
      </c>
      <c r="H4274" s="2" t="s">
        <v>45</v>
      </c>
      <c r="I4274" s="1">
        <v>42943</v>
      </c>
      <c r="J4274" s="2" t="s">
        <v>23</v>
      </c>
      <c r="K4274" s="2"/>
      <c r="L4274" s="2" t="s">
        <v>24</v>
      </c>
      <c r="M4274" s="2">
        <v>89</v>
      </c>
      <c r="N4274" s="2" t="s">
        <v>13361</v>
      </c>
      <c r="O4274" s="2" t="s">
        <v>47</v>
      </c>
      <c r="P4274" s="2" t="s">
        <v>166</v>
      </c>
      <c r="Q4274" s="2" t="s">
        <v>13362</v>
      </c>
      <c r="R4274" t="str">
        <f>IFERROR(INDEX(ReadySub!$A$2:$A$1153, MATCH(T4274, ReadySub!$Q$2:$Q$1153, 0)), "")</f>
        <v/>
      </c>
      <c r="S4274" s="2" t="str">
        <f t="shared" si="198"/>
        <v>K1T 3J6_89_OTTAWA</v>
      </c>
      <c r="T4274" s="2" t="str">
        <f t="shared" si="199"/>
        <v>K1T 3J6_89 LORRY GREENBERG DR_OTTAWA</v>
      </c>
      <c r="U4274" s="12" t="str">
        <f t="shared" si="200"/>
        <v>DR</v>
      </c>
    </row>
    <row r="4275" spans="1:21" ht="13" x14ac:dyDescent="0.25">
      <c r="A4275" s="9">
        <v>45777</v>
      </c>
      <c r="B4275" s="2" t="s">
        <v>13363</v>
      </c>
      <c r="C4275" s="2" t="s">
        <v>18</v>
      </c>
      <c r="D4275" s="2" t="s">
        <v>58</v>
      </c>
      <c r="E4275" s="2" t="s">
        <v>603</v>
      </c>
      <c r="F4275" s="2" t="s">
        <v>13363</v>
      </c>
      <c r="G4275" s="2">
        <v>56864</v>
      </c>
      <c r="H4275" s="2" t="s">
        <v>120</v>
      </c>
      <c r="I4275" s="1">
        <v>42944</v>
      </c>
      <c r="J4275" s="2" t="s">
        <v>23</v>
      </c>
      <c r="K4275" s="2"/>
      <c r="L4275" s="2" t="s">
        <v>24</v>
      </c>
      <c r="M4275" s="2">
        <v>77</v>
      </c>
      <c r="N4275" s="2" t="s">
        <v>4441</v>
      </c>
      <c r="O4275" s="2" t="s">
        <v>36</v>
      </c>
      <c r="P4275" s="2" t="s">
        <v>1109</v>
      </c>
      <c r="Q4275" s="2" t="s">
        <v>5419</v>
      </c>
      <c r="R4275" t="str">
        <f>IFERROR(INDEX(ReadySub!$A$2:$A$1153, MATCH(T4275, ReadySub!$Q$2:$Q$1153, 0)), "")</f>
        <v/>
      </c>
      <c r="S4275" s="2" t="str">
        <f t="shared" si="198"/>
        <v>L7G 3C7_77_GEORGETOWN</v>
      </c>
      <c r="T4275" s="2" t="str">
        <f t="shared" si="199"/>
        <v>L7G 3C7_77 MARKET ST_GEORGETOWN</v>
      </c>
      <c r="U4275" s="12" t="str">
        <f t="shared" si="200"/>
        <v>ST</v>
      </c>
    </row>
    <row r="4276" spans="1:21" ht="13" x14ac:dyDescent="0.25">
      <c r="A4276" s="9">
        <v>45777</v>
      </c>
      <c r="B4276" s="2" t="s">
        <v>243</v>
      </c>
      <c r="C4276" s="2" t="s">
        <v>18</v>
      </c>
      <c r="D4276" s="2" t="s">
        <v>102</v>
      </c>
      <c r="E4276" s="2" t="s">
        <v>244</v>
      </c>
      <c r="F4276" s="2" t="s">
        <v>13364</v>
      </c>
      <c r="G4276" s="2">
        <v>56866</v>
      </c>
      <c r="H4276" s="2" t="s">
        <v>45</v>
      </c>
      <c r="I4276" s="1">
        <v>42944</v>
      </c>
      <c r="J4276" s="2" t="s">
        <v>23</v>
      </c>
      <c r="K4276" s="2"/>
      <c r="L4276" s="2" t="s">
        <v>24</v>
      </c>
      <c r="M4276" s="2">
        <v>1212</v>
      </c>
      <c r="N4276" s="2" t="s">
        <v>4839</v>
      </c>
      <c r="O4276" s="2" t="s">
        <v>47</v>
      </c>
      <c r="P4276" s="2" t="s">
        <v>13365</v>
      </c>
      <c r="Q4276" s="2" t="s">
        <v>13366</v>
      </c>
      <c r="R4276" t="str">
        <f>IFERROR(INDEX(ReadySub!$A$2:$A$1153, MATCH(T4276, ReadySub!$Q$2:$Q$1153, 0)), "")</f>
        <v/>
      </c>
      <c r="S4276" s="2" t="str">
        <f t="shared" si="198"/>
        <v>N6G 0S9_1212_LONDON ONTARIO</v>
      </c>
      <c r="T4276" s="2" t="str">
        <f t="shared" si="199"/>
        <v>N6G 0S9_1212 CORONATION DR_LONDON ONTARIO</v>
      </c>
      <c r="U4276" s="12" t="str">
        <f t="shared" si="200"/>
        <v>DR</v>
      </c>
    </row>
    <row r="4277" spans="1:21" ht="13" x14ac:dyDescent="0.25">
      <c r="A4277" s="9">
        <v>45777</v>
      </c>
      <c r="B4277" s="2" t="s">
        <v>13245</v>
      </c>
      <c r="C4277" s="2" t="s">
        <v>18</v>
      </c>
      <c r="D4277" s="2" t="s">
        <v>51</v>
      </c>
      <c r="E4277" s="2" t="s">
        <v>52</v>
      </c>
      <c r="F4277" s="2" t="s">
        <v>13367</v>
      </c>
      <c r="G4277" s="2">
        <v>56867</v>
      </c>
      <c r="H4277" s="2" t="s">
        <v>120</v>
      </c>
      <c r="I4277" s="1">
        <v>42946</v>
      </c>
      <c r="J4277" s="2" t="s">
        <v>23</v>
      </c>
      <c r="K4277" s="2"/>
      <c r="L4277" s="2" t="s">
        <v>113</v>
      </c>
      <c r="M4277" s="2">
        <v>7</v>
      </c>
      <c r="N4277" s="2" t="s">
        <v>776</v>
      </c>
      <c r="O4277" s="2" t="s">
        <v>36</v>
      </c>
      <c r="P4277" s="2" t="s">
        <v>13368</v>
      </c>
      <c r="Q4277" s="2" t="s">
        <v>13369</v>
      </c>
      <c r="R4277" t="str">
        <f>IFERROR(INDEX(ReadySub!$A$2:$A$1153, MATCH(T4277, ReadySub!$Q$2:$Q$1153, 0)), "")</f>
        <v/>
      </c>
      <c r="S4277" s="2" t="str">
        <f t="shared" si="198"/>
        <v>L1H 8V9_7_OSHAWA</v>
      </c>
      <c r="T4277" s="2" t="str">
        <f t="shared" si="199"/>
        <v>L1H 8V9_7 WATERLOO ST_OSHAWA</v>
      </c>
      <c r="U4277" s="12" t="str">
        <f t="shared" si="200"/>
        <v>ST</v>
      </c>
    </row>
    <row r="4278" spans="1:21" ht="13" x14ac:dyDescent="0.25">
      <c r="A4278" s="9">
        <v>45777</v>
      </c>
      <c r="B4278" s="2" t="s">
        <v>13370</v>
      </c>
      <c r="C4278" s="2" t="s">
        <v>18</v>
      </c>
      <c r="D4278" s="2" t="s">
        <v>58</v>
      </c>
      <c r="E4278" s="2" t="s">
        <v>1337</v>
      </c>
      <c r="F4278" s="2" t="s">
        <v>13371</v>
      </c>
      <c r="G4278" s="2">
        <v>56868</v>
      </c>
      <c r="H4278" s="2" t="s">
        <v>53</v>
      </c>
      <c r="I4278" s="1">
        <v>42947</v>
      </c>
      <c r="J4278" s="2" t="s">
        <v>23</v>
      </c>
      <c r="K4278" s="2"/>
      <c r="L4278" s="2" t="s">
        <v>24</v>
      </c>
      <c r="M4278" s="2">
        <v>128</v>
      </c>
      <c r="N4278" s="2" t="s">
        <v>3798</v>
      </c>
      <c r="O4278" s="2" t="s">
        <v>36</v>
      </c>
      <c r="P4278" s="2" t="s">
        <v>1340</v>
      </c>
      <c r="Q4278" s="2" t="s">
        <v>3799</v>
      </c>
      <c r="R4278" t="str">
        <f>IFERROR(INDEX(ReadySub!$A$2:$A$1153, MATCH(T4278, ReadySub!$Q$2:$Q$1153, 0)), "")</f>
        <v/>
      </c>
      <c r="S4278" s="2" t="str">
        <f t="shared" si="198"/>
        <v>N3S 4B6_128_BRANTFORD</v>
      </c>
      <c r="T4278" s="2" t="str">
        <f t="shared" si="199"/>
        <v>N3S 4B6_128 NELSON ST_BRANTFORD</v>
      </c>
      <c r="U4278" s="12" t="str">
        <f t="shared" si="200"/>
        <v>ST</v>
      </c>
    </row>
    <row r="4279" spans="1:21" ht="13" x14ac:dyDescent="0.25">
      <c r="A4279" s="9">
        <v>45777</v>
      </c>
      <c r="B4279" s="2" t="s">
        <v>2502</v>
      </c>
      <c r="C4279" s="2" t="s">
        <v>18</v>
      </c>
      <c r="D4279" s="2" t="s">
        <v>102</v>
      </c>
      <c r="E4279" s="2" t="s">
        <v>557</v>
      </c>
      <c r="F4279" s="2" t="s">
        <v>13372</v>
      </c>
      <c r="G4279" s="2">
        <v>56869</v>
      </c>
      <c r="H4279" s="2" t="s">
        <v>45</v>
      </c>
      <c r="I4279" s="1">
        <v>42947</v>
      </c>
      <c r="J4279" s="2" t="s">
        <v>23</v>
      </c>
      <c r="K4279" s="2"/>
      <c r="L4279" s="2" t="s">
        <v>24</v>
      </c>
      <c r="M4279" s="2">
        <v>3495</v>
      </c>
      <c r="N4279" s="2" t="s">
        <v>17095</v>
      </c>
      <c r="O4279" s="2" t="s">
        <v>26</v>
      </c>
      <c r="P4279" s="2" t="s">
        <v>559</v>
      </c>
      <c r="Q4279" s="2" t="s">
        <v>5631</v>
      </c>
      <c r="R4279" t="str">
        <f>IFERROR(INDEX(ReadySub!$A$2:$A$1153, MATCH(T4279, ReadySub!$Q$2:$Q$1153, 0)), "")</f>
        <v/>
      </c>
      <c r="S4279" s="2" t="str">
        <f t="shared" si="198"/>
        <v>N9C 4C2_3495_WINDSOR</v>
      </c>
      <c r="T4279" s="2" t="str">
        <f t="shared" si="199"/>
        <v>N9C 4C2_3495 MATCHETT RD_WINDSOR</v>
      </c>
      <c r="U4279" s="12" t="str">
        <f t="shared" si="200"/>
        <v>RD</v>
      </c>
    </row>
    <row r="4280" spans="1:21" ht="13" x14ac:dyDescent="0.25">
      <c r="A4280" s="9">
        <v>45777</v>
      </c>
      <c r="B4280" s="2" t="s">
        <v>11853</v>
      </c>
      <c r="C4280" s="2" t="s">
        <v>18</v>
      </c>
      <c r="D4280" s="2" t="s">
        <v>31</v>
      </c>
      <c r="E4280" s="2" t="s">
        <v>182</v>
      </c>
      <c r="F4280" s="2" t="s">
        <v>13373</v>
      </c>
      <c r="G4280" s="2">
        <v>56870</v>
      </c>
      <c r="H4280" s="2" t="s">
        <v>45</v>
      </c>
      <c r="I4280" s="1">
        <v>42948</v>
      </c>
      <c r="J4280" s="2" t="s">
        <v>23</v>
      </c>
      <c r="K4280" s="2"/>
      <c r="L4280" s="2" t="s">
        <v>24</v>
      </c>
      <c r="M4280" s="2">
        <v>2977</v>
      </c>
      <c r="N4280" s="2" t="s">
        <v>1748</v>
      </c>
      <c r="O4280" s="2" t="s">
        <v>92</v>
      </c>
      <c r="P4280" s="2" t="s">
        <v>241</v>
      </c>
      <c r="Q4280" s="2" t="s">
        <v>10844</v>
      </c>
      <c r="R4280" t="str">
        <f>IFERROR(INDEX(ReadySub!$A$2:$A$1153, MATCH(T4280, ReadySub!$Q$2:$Q$1153, 0)), "")</f>
        <v/>
      </c>
      <c r="S4280" s="2" t="str">
        <f t="shared" si="198"/>
        <v>L3R 0K9_2977_MARKHAM</v>
      </c>
      <c r="T4280" s="2" t="str">
        <f t="shared" si="199"/>
        <v>L3R 0K9_2977 16TH AVE_MARKHAM</v>
      </c>
      <c r="U4280" s="12" t="str">
        <f t="shared" si="200"/>
        <v>AVE</v>
      </c>
    </row>
    <row r="4281" spans="1:21" ht="13" x14ac:dyDescent="0.25">
      <c r="A4281" s="9">
        <v>45777</v>
      </c>
      <c r="B4281" s="2" t="s">
        <v>13375</v>
      </c>
      <c r="C4281" s="2" t="s">
        <v>18</v>
      </c>
      <c r="D4281" s="2" t="s">
        <v>51</v>
      </c>
      <c r="E4281" s="2" t="s">
        <v>90</v>
      </c>
      <c r="F4281" s="2" t="s">
        <v>13376</v>
      </c>
      <c r="G4281" s="2">
        <v>56873</v>
      </c>
      <c r="H4281" s="2" t="s">
        <v>45</v>
      </c>
      <c r="I4281" s="1">
        <v>42949</v>
      </c>
      <c r="J4281" s="2" t="s">
        <v>23</v>
      </c>
      <c r="K4281" s="2"/>
      <c r="L4281" s="2" t="s">
        <v>24</v>
      </c>
      <c r="M4281" s="2">
        <v>432</v>
      </c>
      <c r="N4281" s="2" t="s">
        <v>3296</v>
      </c>
      <c r="O4281" s="2" t="s">
        <v>92</v>
      </c>
      <c r="P4281" s="2" t="s">
        <v>93</v>
      </c>
      <c r="Q4281" s="2" t="s">
        <v>13377</v>
      </c>
      <c r="R4281" t="str">
        <f>IFERROR(INDEX(ReadySub!$A$2:$A$1153, MATCH(T4281, ReadySub!$Q$2:$Q$1153, 0)), "")</f>
        <v/>
      </c>
      <c r="S4281" s="2" t="str">
        <f t="shared" si="198"/>
        <v>M2N 3B7_432_TORONTO</v>
      </c>
      <c r="T4281" s="2" t="str">
        <f t="shared" si="199"/>
        <v>M2N 3B7_432 SHEPPARD AVE_TORONTO</v>
      </c>
      <c r="U4281" s="12" t="str">
        <f t="shared" si="200"/>
        <v>AVE</v>
      </c>
    </row>
    <row r="4282" spans="1:21" ht="13" x14ac:dyDescent="0.25">
      <c r="A4282" s="9">
        <v>45777</v>
      </c>
      <c r="B4282" s="2" t="s">
        <v>6457</v>
      </c>
      <c r="C4282" s="2" t="s">
        <v>18</v>
      </c>
      <c r="D4282" s="2" t="s">
        <v>58</v>
      </c>
      <c r="E4282" s="2" t="s">
        <v>3328</v>
      </c>
      <c r="F4282" s="2" t="s">
        <v>13378</v>
      </c>
      <c r="G4282" s="2">
        <v>56874</v>
      </c>
      <c r="H4282" s="2" t="s">
        <v>104</v>
      </c>
      <c r="I4282" s="1">
        <v>42950</v>
      </c>
      <c r="J4282" s="2" t="s">
        <v>23</v>
      </c>
      <c r="K4282" s="2"/>
      <c r="L4282" s="2" t="s">
        <v>24</v>
      </c>
      <c r="M4282" s="2">
        <v>1895</v>
      </c>
      <c r="N4282" s="2" t="s">
        <v>13379</v>
      </c>
      <c r="O4282" s="2" t="s">
        <v>26</v>
      </c>
      <c r="P4282" s="2" t="s">
        <v>6117</v>
      </c>
      <c r="Q4282" s="2" t="s">
        <v>6118</v>
      </c>
      <c r="R4282" t="str">
        <f>IFERROR(INDEX(ReadySub!$A$2:$A$1153, MATCH(T4282, ReadySub!$Q$2:$Q$1153, 0)), "")</f>
        <v/>
      </c>
      <c r="S4282" s="2" t="str">
        <f t="shared" si="198"/>
        <v>N0A 1H0_1895_HAGERSVILLE</v>
      </c>
      <c r="T4282" s="2" t="str">
        <f t="shared" si="199"/>
        <v>N0A 1H0_1895 HALDIMAND ROAD 55 RD_HAGERSVILLE</v>
      </c>
      <c r="U4282" s="12" t="str">
        <f t="shared" si="200"/>
        <v>RD</v>
      </c>
    </row>
    <row r="4283" spans="1:21" ht="13" x14ac:dyDescent="0.25">
      <c r="A4283" s="9">
        <v>45777</v>
      </c>
      <c r="B4283" s="2" t="s">
        <v>144</v>
      </c>
      <c r="C4283" s="2" t="s">
        <v>18</v>
      </c>
      <c r="D4283" s="2" t="s">
        <v>58</v>
      </c>
      <c r="E4283" s="2" t="s">
        <v>80</v>
      </c>
      <c r="F4283" s="2" t="s">
        <v>13380</v>
      </c>
      <c r="G4283" s="2">
        <v>56876</v>
      </c>
      <c r="H4283" s="2" t="s">
        <v>104</v>
      </c>
      <c r="I4283" s="1">
        <v>42950</v>
      </c>
      <c r="J4283" s="2" t="s">
        <v>23</v>
      </c>
      <c r="K4283" s="2"/>
      <c r="L4283" s="2" t="s">
        <v>24</v>
      </c>
      <c r="M4283" s="2">
        <v>22</v>
      </c>
      <c r="N4283" s="2" t="s">
        <v>7759</v>
      </c>
      <c r="O4283" s="2" t="s">
        <v>47</v>
      </c>
      <c r="P4283" s="2" t="s">
        <v>82</v>
      </c>
      <c r="Q4283" s="2" t="s">
        <v>13381</v>
      </c>
      <c r="R4283" t="str">
        <f>IFERROR(INDEX(ReadySub!$A$2:$A$1153, MATCH(T4283, ReadySub!$Q$2:$Q$1153, 0)), "")</f>
        <v/>
      </c>
      <c r="S4283" s="2" t="str">
        <f t="shared" si="198"/>
        <v>L8W 1Z6_22_HAMILTON</v>
      </c>
      <c r="T4283" s="2" t="str">
        <f t="shared" si="199"/>
        <v>L8W 1Z6_22 QUEENSBURY DR_HAMILTON</v>
      </c>
      <c r="U4283" s="12" t="str">
        <f t="shared" si="200"/>
        <v>DR</v>
      </c>
    </row>
    <row r="4284" spans="1:21" ht="13" x14ac:dyDescent="0.25">
      <c r="A4284" s="9">
        <v>45777</v>
      </c>
      <c r="B4284" s="2" t="s">
        <v>954</v>
      </c>
      <c r="C4284" s="2" t="s">
        <v>18</v>
      </c>
      <c r="D4284" s="2" t="s">
        <v>58</v>
      </c>
      <c r="E4284" s="2" t="s">
        <v>3328</v>
      </c>
      <c r="F4284" s="2" t="s">
        <v>13382</v>
      </c>
      <c r="G4284" s="2">
        <v>56877</v>
      </c>
      <c r="H4284" s="2" t="s">
        <v>104</v>
      </c>
      <c r="I4284" s="1">
        <v>42950</v>
      </c>
      <c r="J4284" s="2" t="s">
        <v>23</v>
      </c>
      <c r="K4284" s="2"/>
      <c r="L4284" s="2" t="s">
        <v>24</v>
      </c>
      <c r="M4284" s="2">
        <v>92</v>
      </c>
      <c r="N4284" s="2" t="s">
        <v>13383</v>
      </c>
      <c r="O4284" s="2" t="s">
        <v>36</v>
      </c>
      <c r="P4284" s="2" t="s">
        <v>6117</v>
      </c>
      <c r="Q4284" s="2" t="s">
        <v>6118</v>
      </c>
      <c r="R4284" t="str">
        <f>IFERROR(INDEX(ReadySub!$A$2:$A$1153, MATCH(T4284, ReadySub!$Q$2:$Q$1153, 0)), "")</f>
        <v/>
      </c>
      <c r="S4284" s="2" t="str">
        <f t="shared" si="198"/>
        <v>N0A 1H0_92_HAGERSVILLE</v>
      </c>
      <c r="T4284" s="2" t="str">
        <f t="shared" si="199"/>
        <v>N0A 1H0_92 MAIN ST S ST_HAGERSVILLE</v>
      </c>
      <c r="U4284" s="12" t="str">
        <f t="shared" si="200"/>
        <v>ST</v>
      </c>
    </row>
    <row r="4285" spans="1:21" ht="13" x14ac:dyDescent="0.25">
      <c r="A4285" s="9">
        <v>45777</v>
      </c>
      <c r="B4285" s="2" t="s">
        <v>13384</v>
      </c>
      <c r="C4285" s="2" t="s">
        <v>18</v>
      </c>
      <c r="D4285" s="2" t="s">
        <v>31</v>
      </c>
      <c r="E4285" s="2" t="s">
        <v>182</v>
      </c>
      <c r="F4285" s="2" t="s">
        <v>13385</v>
      </c>
      <c r="G4285" s="2">
        <v>56879</v>
      </c>
      <c r="H4285" s="2" t="s">
        <v>1009</v>
      </c>
      <c r="I4285" s="1">
        <v>42951</v>
      </c>
      <c r="J4285" s="2" t="s">
        <v>23</v>
      </c>
      <c r="K4285" s="2"/>
      <c r="L4285" s="2" t="s">
        <v>24</v>
      </c>
      <c r="M4285" s="2">
        <v>9201</v>
      </c>
      <c r="N4285" s="2" t="s">
        <v>12041</v>
      </c>
      <c r="O4285" s="2"/>
      <c r="P4285" s="2" t="s">
        <v>241</v>
      </c>
      <c r="Q4285" s="2" t="s">
        <v>242</v>
      </c>
      <c r="R4285" t="str">
        <f>IFERROR(INDEX(ReadySub!$A$2:$A$1153, MATCH(T4285, ReadySub!$Q$2:$Q$1153, 0)), "")</f>
        <v/>
      </c>
      <c r="S4285" s="2" t="str">
        <f t="shared" si="198"/>
        <v>L3R 0K1_9201_MARKHAM</v>
      </c>
      <c r="T4285" s="2" t="str">
        <f t="shared" si="199"/>
        <v>L3R 0K1_9201 WOODBINE AVE 0_MARKHAM</v>
      </c>
      <c r="U4285" s="12">
        <f t="shared" si="200"/>
        <v>0</v>
      </c>
    </row>
    <row r="4286" spans="1:21" ht="13" x14ac:dyDescent="0.25">
      <c r="A4286" s="9">
        <v>45777</v>
      </c>
      <c r="B4286" s="2" t="s">
        <v>13386</v>
      </c>
      <c r="C4286" s="2" t="s">
        <v>18</v>
      </c>
      <c r="D4286" s="2" t="s">
        <v>31</v>
      </c>
      <c r="E4286" s="2" t="s">
        <v>182</v>
      </c>
      <c r="F4286" s="2" t="s">
        <v>13387</v>
      </c>
      <c r="G4286" s="2">
        <v>56880</v>
      </c>
      <c r="H4286" s="2" t="s">
        <v>1009</v>
      </c>
      <c r="I4286" s="1">
        <v>42951</v>
      </c>
      <c r="J4286" s="2" t="s">
        <v>23</v>
      </c>
      <c r="K4286" s="2"/>
      <c r="L4286" s="2" t="s">
        <v>113</v>
      </c>
      <c r="M4286" s="2">
        <v>9222</v>
      </c>
      <c r="N4286" s="2" t="s">
        <v>356</v>
      </c>
      <c r="O4286" s="2" t="s">
        <v>36</v>
      </c>
      <c r="P4286" s="2" t="s">
        <v>701</v>
      </c>
      <c r="Q4286" s="2" t="s">
        <v>13388</v>
      </c>
      <c r="R4286" t="str">
        <f>IFERROR(INDEX(ReadySub!$A$2:$A$1153, MATCH(T4286, ReadySub!$Q$2:$Q$1153, 0)), "")</f>
        <v/>
      </c>
      <c r="S4286" s="2" t="str">
        <f t="shared" si="198"/>
        <v>L4K 5A3_9222_CONCORD</v>
      </c>
      <c r="T4286" s="2" t="str">
        <f t="shared" si="199"/>
        <v>L4K 5A3_9222 KEELE ST_CONCORD</v>
      </c>
      <c r="U4286" s="12" t="str">
        <f t="shared" si="200"/>
        <v>ST</v>
      </c>
    </row>
    <row r="4287" spans="1:21" ht="13" x14ac:dyDescent="0.25">
      <c r="A4287" s="9">
        <v>45777</v>
      </c>
      <c r="B4287" s="2" t="s">
        <v>954</v>
      </c>
      <c r="C4287" s="2" t="s">
        <v>18</v>
      </c>
      <c r="D4287" s="2" t="s">
        <v>58</v>
      </c>
      <c r="E4287" s="2" t="s">
        <v>80</v>
      </c>
      <c r="F4287" s="2" t="s">
        <v>13389</v>
      </c>
      <c r="G4287" s="2">
        <v>56881</v>
      </c>
      <c r="H4287" s="2" t="s">
        <v>104</v>
      </c>
      <c r="I4287" s="1">
        <v>42951</v>
      </c>
      <c r="J4287" s="2" t="s">
        <v>23</v>
      </c>
      <c r="K4287" s="2"/>
      <c r="L4287" s="2" t="s">
        <v>24</v>
      </c>
      <c r="M4287" s="2">
        <v>80</v>
      </c>
      <c r="N4287" s="2" t="s">
        <v>13390</v>
      </c>
      <c r="O4287" s="2" t="s">
        <v>47</v>
      </c>
      <c r="P4287" s="2" t="s">
        <v>82</v>
      </c>
      <c r="Q4287" s="2" t="s">
        <v>13391</v>
      </c>
      <c r="R4287" t="str">
        <f>IFERROR(INDEX(ReadySub!$A$2:$A$1153, MATCH(T4287, ReadySub!$Q$2:$Q$1153, 0)), "")</f>
        <v/>
      </c>
      <c r="S4287" s="2" t="str">
        <f t="shared" si="198"/>
        <v>L8T 4A5_80_HAMILTON</v>
      </c>
      <c r="T4287" s="2" t="str">
        <f t="shared" si="199"/>
        <v>L8T 4A5_80 KINGSLEA DR_HAMILTON</v>
      </c>
      <c r="U4287" s="12" t="str">
        <f t="shared" si="200"/>
        <v>DR</v>
      </c>
    </row>
    <row r="4288" spans="1:21" ht="13" x14ac:dyDescent="0.25">
      <c r="A4288" s="9">
        <v>45777</v>
      </c>
      <c r="B4288" s="2" t="s">
        <v>4033</v>
      </c>
      <c r="C4288" s="2" t="s">
        <v>18</v>
      </c>
      <c r="D4288" s="2" t="s">
        <v>58</v>
      </c>
      <c r="E4288" s="2" t="s">
        <v>80</v>
      </c>
      <c r="F4288" s="2" t="s">
        <v>13394</v>
      </c>
      <c r="G4288" s="2">
        <v>56884</v>
      </c>
      <c r="H4288" s="2" t="s">
        <v>104</v>
      </c>
      <c r="I4288" s="1">
        <v>42951</v>
      </c>
      <c r="J4288" s="2" t="s">
        <v>23</v>
      </c>
      <c r="K4288" s="2"/>
      <c r="L4288" s="2" t="s">
        <v>24</v>
      </c>
      <c r="M4288" s="2">
        <v>110</v>
      </c>
      <c r="N4288" s="2" t="s">
        <v>13395</v>
      </c>
      <c r="O4288" s="2" t="s">
        <v>92</v>
      </c>
      <c r="P4288" s="2" t="s">
        <v>82</v>
      </c>
      <c r="Q4288" s="2" t="s">
        <v>13396</v>
      </c>
      <c r="R4288" t="str">
        <f>IFERROR(INDEX(ReadySub!$A$2:$A$1153, MATCH(T4288, ReadySub!$Q$2:$Q$1153, 0)), "")</f>
        <v/>
      </c>
      <c r="S4288" s="2" t="str">
        <f t="shared" si="198"/>
        <v>L8T 2X6_110_HAMILTON</v>
      </c>
      <c r="T4288" s="2" t="str">
        <f t="shared" si="199"/>
        <v>L8T 2X6_110 ANSON AVE_HAMILTON</v>
      </c>
      <c r="U4288" s="12" t="str">
        <f t="shared" si="200"/>
        <v>AVE</v>
      </c>
    </row>
    <row r="4289" spans="1:21" ht="13" x14ac:dyDescent="0.25">
      <c r="A4289" s="9">
        <v>45777</v>
      </c>
      <c r="B4289" s="2" t="s">
        <v>13398</v>
      </c>
      <c r="C4289" s="2" t="s">
        <v>18</v>
      </c>
      <c r="D4289" s="2" t="s">
        <v>31</v>
      </c>
      <c r="E4289" s="2" t="s">
        <v>182</v>
      </c>
      <c r="F4289" s="2" t="s">
        <v>13399</v>
      </c>
      <c r="G4289" s="2">
        <v>56887</v>
      </c>
      <c r="H4289" s="2" t="s">
        <v>120</v>
      </c>
      <c r="I4289" s="1">
        <v>42958</v>
      </c>
      <c r="J4289" s="2" t="s">
        <v>23</v>
      </c>
      <c r="K4289" s="2"/>
      <c r="L4289" s="2" t="s">
        <v>24</v>
      </c>
      <c r="M4289" s="2">
        <v>30</v>
      </c>
      <c r="N4289" s="2" t="s">
        <v>13400</v>
      </c>
      <c r="O4289" s="2" t="s">
        <v>459</v>
      </c>
      <c r="P4289" s="2" t="s">
        <v>357</v>
      </c>
      <c r="Q4289" s="2" t="s">
        <v>13401</v>
      </c>
      <c r="R4289" t="str">
        <f>IFERROR(INDEX(ReadySub!$A$2:$A$1153, MATCH(T4289, ReadySub!$Q$2:$Q$1153, 0)), "")</f>
        <v/>
      </c>
      <c r="S4289" s="2" t="str">
        <f t="shared" si="198"/>
        <v>L7B 0N7_30_KING CITY</v>
      </c>
      <c r="T4289" s="2" t="str">
        <f t="shared" si="199"/>
        <v>L7B 0N7_30 TATTON CRT_KING CITY</v>
      </c>
      <c r="U4289" s="12" t="str">
        <f t="shared" si="200"/>
        <v>CRT</v>
      </c>
    </row>
    <row r="4290" spans="1:21" ht="13" x14ac:dyDescent="0.25">
      <c r="A4290" s="9">
        <v>45777</v>
      </c>
      <c r="B4290" s="2" t="s">
        <v>70</v>
      </c>
      <c r="C4290" s="2" t="s">
        <v>18</v>
      </c>
      <c r="D4290" s="2" t="s">
        <v>51</v>
      </c>
      <c r="E4290" s="2" t="s">
        <v>52</v>
      </c>
      <c r="F4290" s="2" t="s">
        <v>13402</v>
      </c>
      <c r="G4290" s="2">
        <v>56888</v>
      </c>
      <c r="H4290" s="2" t="s">
        <v>120</v>
      </c>
      <c r="I4290" s="1">
        <v>42958</v>
      </c>
      <c r="J4290" s="2" t="s">
        <v>23</v>
      </c>
      <c r="K4290" s="2"/>
      <c r="L4290" s="2" t="s">
        <v>24</v>
      </c>
      <c r="M4290" s="2">
        <v>1205</v>
      </c>
      <c r="N4290" s="2" t="s">
        <v>369</v>
      </c>
      <c r="O4290" s="2" t="s">
        <v>36</v>
      </c>
      <c r="P4290" s="2" t="s">
        <v>370</v>
      </c>
      <c r="Q4290" s="2" t="s">
        <v>13403</v>
      </c>
      <c r="R4290" t="str">
        <f>IFERROR(INDEX(ReadySub!$A$2:$A$1153, MATCH(T4290, ReadySub!$Q$2:$Q$1153, 0)), "")</f>
        <v/>
      </c>
      <c r="S4290" s="2" t="str">
        <f t="shared" ref="S4290:S4353" si="201">UPPER(TRIM(Q4290))&amp;"_"&amp;UPPER(TRIM(M4290))&amp;"_"&amp;UPPER(TRIM(P4290))</f>
        <v>L1G 4X1_1205_OSHAWA</v>
      </c>
      <c r="T4290" s="2" t="str">
        <f t="shared" ref="T4290:T4353" si="202">UPPER(TRIM(Q4290))&amp;"_"&amp;UPPER(TRIM(M4290&amp;" "&amp;N4290&amp;" "&amp;U4290))&amp;"_"&amp;UPPER(TRIM(P4290))</f>
        <v>L1G 4X1_1205 SIMCOE ST_OSHAWA</v>
      </c>
      <c r="U4290" s="12" t="str">
        <f t="shared" ref="U4290:U4353" si="203">IF(O4290="STREET","ST",IF(O4290="AVENUE","AVE",IF(O4290="DRIVE","DR",IF(O4290="ROAD","RD",IF(O4290="CRESCENT","CRES",IF(O4290="BOULEVARD","BLVD",IF(O4290="PLACE","PL",IF(O4290="COURT","CRT",O4290))))))))</f>
        <v>ST</v>
      </c>
    </row>
    <row r="4291" spans="1:21" ht="13" x14ac:dyDescent="0.25">
      <c r="A4291" s="9">
        <v>45777</v>
      </c>
      <c r="B4291" s="2" t="s">
        <v>13404</v>
      </c>
      <c r="C4291" s="2" t="s">
        <v>18</v>
      </c>
      <c r="D4291" s="2" t="s">
        <v>51</v>
      </c>
      <c r="E4291" s="2" t="s">
        <v>52</v>
      </c>
      <c r="F4291" s="2" t="s">
        <v>13405</v>
      </c>
      <c r="G4291" s="2">
        <v>56889</v>
      </c>
      <c r="H4291" s="2" t="s">
        <v>45</v>
      </c>
      <c r="I4291" s="1">
        <v>42958</v>
      </c>
      <c r="J4291" s="2" t="s">
        <v>23</v>
      </c>
      <c r="K4291" s="2"/>
      <c r="L4291" s="2" t="s">
        <v>24</v>
      </c>
      <c r="M4291" s="2">
        <v>780</v>
      </c>
      <c r="N4291" s="2" t="s">
        <v>135</v>
      </c>
      <c r="O4291" s="2" t="s">
        <v>26</v>
      </c>
      <c r="P4291" s="2" t="s">
        <v>72</v>
      </c>
      <c r="Q4291" s="2" t="s">
        <v>13406</v>
      </c>
      <c r="R4291" t="str">
        <f>IFERROR(INDEX(ReadySub!$A$2:$A$1153, MATCH(T4291, ReadySub!$Q$2:$Q$1153, 0)), "")</f>
        <v/>
      </c>
      <c r="S4291" s="2" t="str">
        <f t="shared" si="201"/>
        <v>L1V 0C5_780_PICKERING</v>
      </c>
      <c r="T4291" s="2" t="str">
        <f t="shared" si="202"/>
        <v>L1V 0C5_780 KINGSTON RD_PICKERING</v>
      </c>
      <c r="U4291" s="12" t="str">
        <f t="shared" si="203"/>
        <v>RD</v>
      </c>
    </row>
    <row r="4292" spans="1:21" ht="13" x14ac:dyDescent="0.25">
      <c r="A4292" s="9">
        <v>45777</v>
      </c>
      <c r="B4292" s="2" t="s">
        <v>1105</v>
      </c>
      <c r="C4292" s="2" t="s">
        <v>18</v>
      </c>
      <c r="D4292" s="2" t="s">
        <v>51</v>
      </c>
      <c r="E4292" s="2" t="s">
        <v>52</v>
      </c>
      <c r="F4292" s="2" t="s">
        <v>13407</v>
      </c>
      <c r="G4292" s="2">
        <v>56890</v>
      </c>
      <c r="H4292" s="2" t="s">
        <v>104</v>
      </c>
      <c r="I4292" s="1">
        <v>42960</v>
      </c>
      <c r="J4292" s="2" t="s">
        <v>23</v>
      </c>
      <c r="K4292" s="2"/>
      <c r="L4292" s="2" t="s">
        <v>24</v>
      </c>
      <c r="M4292" s="2">
        <v>80</v>
      </c>
      <c r="N4292" s="2" t="s">
        <v>11887</v>
      </c>
      <c r="O4292" s="2" t="s">
        <v>36</v>
      </c>
      <c r="P4292" s="2" t="s">
        <v>221</v>
      </c>
      <c r="Q4292" s="2" t="s">
        <v>13408</v>
      </c>
      <c r="R4292" t="str">
        <f>IFERROR(INDEX(ReadySub!$A$2:$A$1153, MATCH(T4292, ReadySub!$Q$2:$Q$1153, 0)), "")</f>
        <v/>
      </c>
      <c r="S4292" s="2" t="str">
        <f t="shared" si="201"/>
        <v>L1N 9L6_80_WHITBY</v>
      </c>
      <c r="T4292" s="2" t="str">
        <f t="shared" si="202"/>
        <v>L1N 9L6_80 CRAWFORTH ST_WHITBY</v>
      </c>
      <c r="U4292" s="12" t="str">
        <f t="shared" si="203"/>
        <v>ST</v>
      </c>
    </row>
    <row r="4293" spans="1:21" ht="13" x14ac:dyDescent="0.25">
      <c r="A4293" s="9">
        <v>45777</v>
      </c>
      <c r="B4293" s="2" t="s">
        <v>268</v>
      </c>
      <c r="C4293" s="2" t="s">
        <v>18</v>
      </c>
      <c r="D4293" s="2" t="s">
        <v>51</v>
      </c>
      <c r="E4293" s="2" t="s">
        <v>90</v>
      </c>
      <c r="F4293" s="2" t="s">
        <v>13409</v>
      </c>
      <c r="G4293" s="2">
        <v>56891</v>
      </c>
      <c r="H4293" s="2" t="s">
        <v>104</v>
      </c>
      <c r="I4293" s="1">
        <v>42960</v>
      </c>
      <c r="J4293" s="2" t="s">
        <v>23</v>
      </c>
      <c r="K4293" s="2"/>
      <c r="L4293" s="2" t="s">
        <v>24</v>
      </c>
      <c r="M4293" s="2">
        <v>49</v>
      </c>
      <c r="N4293" s="2" t="s">
        <v>13410</v>
      </c>
      <c r="O4293" s="2" t="s">
        <v>47</v>
      </c>
      <c r="P4293" s="2" t="s">
        <v>222</v>
      </c>
      <c r="Q4293" s="2" t="s">
        <v>13411</v>
      </c>
      <c r="R4293" t="str">
        <f>IFERROR(INDEX(ReadySub!$A$2:$A$1153, MATCH(T4293, ReadySub!$Q$2:$Q$1153, 0)), "")</f>
        <v/>
      </c>
      <c r="S4293" s="2" t="str">
        <f t="shared" si="201"/>
        <v>M1M 2T6_49_SCARBOROUGH</v>
      </c>
      <c r="T4293" s="2" t="str">
        <f t="shared" si="202"/>
        <v>M1M 2T6_49 CATHEDRAL BLUFFS DR_SCARBOROUGH</v>
      </c>
      <c r="U4293" s="12" t="str">
        <f t="shared" si="203"/>
        <v>DR</v>
      </c>
    </row>
    <row r="4294" spans="1:21" ht="13" x14ac:dyDescent="0.25">
      <c r="A4294" s="9">
        <v>45777</v>
      </c>
      <c r="B4294" s="2" t="s">
        <v>4639</v>
      </c>
      <c r="C4294" s="2" t="s">
        <v>18</v>
      </c>
      <c r="D4294" s="2" t="s">
        <v>150</v>
      </c>
      <c r="E4294" s="2" t="s">
        <v>720</v>
      </c>
      <c r="F4294" s="2" t="s">
        <v>13412</v>
      </c>
      <c r="G4294" s="2">
        <v>56893</v>
      </c>
      <c r="H4294" s="2" t="s">
        <v>104</v>
      </c>
      <c r="I4294" s="1">
        <v>42961</v>
      </c>
      <c r="J4294" s="2" t="s">
        <v>23</v>
      </c>
      <c r="K4294" s="2"/>
      <c r="L4294" s="2" t="s">
        <v>24</v>
      </c>
      <c r="M4294" s="2">
        <v>324</v>
      </c>
      <c r="N4294" s="2" t="s">
        <v>86</v>
      </c>
      <c r="O4294" s="2" t="s">
        <v>36</v>
      </c>
      <c r="P4294" s="2" t="s">
        <v>1387</v>
      </c>
      <c r="Q4294" s="2" t="s">
        <v>13413</v>
      </c>
      <c r="R4294" t="str">
        <f>IFERROR(INDEX(ReadySub!$A$2:$A$1153, MATCH(T4294, ReadySub!$Q$2:$Q$1153, 0)), "")</f>
        <v/>
      </c>
      <c r="S4294" s="2" t="str">
        <f t="shared" si="201"/>
        <v>K7S 2P6_324_ARNPRIOR</v>
      </c>
      <c r="T4294" s="2" t="str">
        <f t="shared" si="202"/>
        <v>K7S 2P6_324 JOHN ST_ARNPRIOR</v>
      </c>
      <c r="U4294" s="12" t="str">
        <f t="shared" si="203"/>
        <v>ST</v>
      </c>
    </row>
    <row r="4295" spans="1:21" ht="13" x14ac:dyDescent="0.25">
      <c r="A4295" s="9">
        <v>45777</v>
      </c>
      <c r="B4295" s="2" t="s">
        <v>3430</v>
      </c>
      <c r="C4295" s="2" t="s">
        <v>18</v>
      </c>
      <c r="D4295" s="2" t="s">
        <v>150</v>
      </c>
      <c r="E4295" s="2" t="s">
        <v>720</v>
      </c>
      <c r="F4295" s="2" t="s">
        <v>13414</v>
      </c>
      <c r="G4295" s="2">
        <v>56894</v>
      </c>
      <c r="H4295" s="2" t="s">
        <v>104</v>
      </c>
      <c r="I4295" s="1">
        <v>42961</v>
      </c>
      <c r="J4295" s="2" t="s">
        <v>23</v>
      </c>
      <c r="K4295" s="2"/>
      <c r="L4295" s="2" t="s">
        <v>24</v>
      </c>
      <c r="M4295" s="2">
        <v>99</v>
      </c>
      <c r="N4295" s="2" t="s">
        <v>3409</v>
      </c>
      <c r="O4295" s="2" t="s">
        <v>36</v>
      </c>
      <c r="P4295" s="2" t="s">
        <v>13415</v>
      </c>
      <c r="Q4295" s="2" t="s">
        <v>11595</v>
      </c>
      <c r="R4295" t="str">
        <f>IFERROR(INDEX(ReadySub!$A$2:$A$1153, MATCH(T4295, ReadySub!$Q$2:$Q$1153, 0)), "")</f>
        <v/>
      </c>
      <c r="S4295" s="2" t="str">
        <f t="shared" si="201"/>
        <v>K0J 1B0_99_BARRYS BAY</v>
      </c>
      <c r="T4295" s="2" t="str">
        <f t="shared" si="202"/>
        <v>K0J 1B0_99 PETER ST_BARRYS BAY</v>
      </c>
      <c r="U4295" s="12" t="str">
        <f t="shared" si="203"/>
        <v>ST</v>
      </c>
    </row>
    <row r="4296" spans="1:21" ht="13" x14ac:dyDescent="0.25">
      <c r="A4296" s="9">
        <v>45777</v>
      </c>
      <c r="B4296" s="2" t="s">
        <v>456</v>
      </c>
      <c r="C4296" s="2" t="s">
        <v>18</v>
      </c>
      <c r="D4296" s="2" t="s">
        <v>150</v>
      </c>
      <c r="E4296" s="2" t="s">
        <v>457</v>
      </c>
      <c r="F4296" s="2" t="s">
        <v>13416</v>
      </c>
      <c r="G4296" s="2">
        <v>56896</v>
      </c>
      <c r="H4296" s="2" t="s">
        <v>104</v>
      </c>
      <c r="I4296" s="1">
        <v>42961</v>
      </c>
      <c r="J4296" s="2" t="s">
        <v>23</v>
      </c>
      <c r="K4296" s="2"/>
      <c r="L4296" s="2" t="s">
        <v>24</v>
      </c>
      <c r="M4296" s="2">
        <v>264</v>
      </c>
      <c r="N4296" s="2" t="s">
        <v>6749</v>
      </c>
      <c r="O4296" s="2"/>
      <c r="P4296" s="2" t="s">
        <v>13417</v>
      </c>
      <c r="Q4296" s="2" t="s">
        <v>6750</v>
      </c>
      <c r="R4296" t="str">
        <f>IFERROR(INDEX(ReadySub!$A$2:$A$1153, MATCH(T4296, ReadySub!$Q$2:$Q$1153, 0)), "")</f>
        <v/>
      </c>
      <c r="S4296" s="2" t="str">
        <f t="shared" si="201"/>
        <v>K0K 1A0_264_AMELIASBURGH</v>
      </c>
      <c r="T4296" s="2" t="str">
        <f t="shared" si="202"/>
        <v>K0K 1A0_264 COUNTY ROAD 19 0_AMELIASBURGH</v>
      </c>
      <c r="U4296" s="12">
        <f t="shared" si="203"/>
        <v>0</v>
      </c>
    </row>
    <row r="4297" spans="1:21" ht="13" x14ac:dyDescent="0.25">
      <c r="A4297" s="9">
        <v>45777</v>
      </c>
      <c r="B4297" s="2" t="s">
        <v>323</v>
      </c>
      <c r="C4297" s="2" t="s">
        <v>18</v>
      </c>
      <c r="D4297" s="2" t="s">
        <v>150</v>
      </c>
      <c r="E4297" s="2" t="s">
        <v>324</v>
      </c>
      <c r="F4297" s="2" t="s">
        <v>13418</v>
      </c>
      <c r="G4297" s="2">
        <v>56897</v>
      </c>
      <c r="H4297" s="2" t="s">
        <v>104</v>
      </c>
      <c r="I4297" s="1">
        <v>42962</v>
      </c>
      <c r="J4297" s="2" t="s">
        <v>23</v>
      </c>
      <c r="K4297" s="2"/>
      <c r="L4297" s="2" t="s">
        <v>24</v>
      </c>
      <c r="M4297" s="2">
        <v>25</v>
      </c>
      <c r="N4297" s="2" t="s">
        <v>1789</v>
      </c>
      <c r="O4297" s="2" t="s">
        <v>36</v>
      </c>
      <c r="P4297" s="2" t="s">
        <v>10234</v>
      </c>
      <c r="Q4297" s="2" t="s">
        <v>13419</v>
      </c>
      <c r="R4297" t="str">
        <f>IFERROR(INDEX(ReadySub!$A$2:$A$1153, MATCH(T4297, ReadySub!$Q$2:$Q$1153, 0)), "")</f>
        <v/>
      </c>
      <c r="S4297" s="2" t="str">
        <f t="shared" si="201"/>
        <v>K0L 1Y0_25_HASTINGS</v>
      </c>
      <c r="T4297" s="2" t="str">
        <f t="shared" si="202"/>
        <v>K0L 1Y0_25 ALBERT ST_HASTINGS</v>
      </c>
      <c r="U4297" s="12" t="str">
        <f t="shared" si="203"/>
        <v>ST</v>
      </c>
    </row>
    <row r="4298" spans="1:21" ht="13" x14ac:dyDescent="0.25">
      <c r="A4298" s="9">
        <v>45777</v>
      </c>
      <c r="B4298" s="2" t="s">
        <v>421</v>
      </c>
      <c r="C4298" s="2" t="s">
        <v>18</v>
      </c>
      <c r="D4298" s="2" t="s">
        <v>51</v>
      </c>
      <c r="E4298" s="2" t="s">
        <v>52</v>
      </c>
      <c r="F4298" s="2" t="s">
        <v>13420</v>
      </c>
      <c r="G4298" s="2">
        <v>56898</v>
      </c>
      <c r="H4298" s="2" t="s">
        <v>45</v>
      </c>
      <c r="I4298" s="1">
        <v>42965</v>
      </c>
      <c r="J4298" s="2" t="s">
        <v>23</v>
      </c>
      <c r="K4298" s="2"/>
      <c r="L4298" s="2" t="s">
        <v>24</v>
      </c>
      <c r="M4298" s="2">
        <v>1020</v>
      </c>
      <c r="N4298" s="2" t="s">
        <v>1463</v>
      </c>
      <c r="O4298" s="2" t="s">
        <v>101</v>
      </c>
      <c r="P4298" s="2" t="s">
        <v>221</v>
      </c>
      <c r="Q4298" s="2" t="s">
        <v>10176</v>
      </c>
      <c r="R4298" t="str">
        <f>IFERROR(INDEX(ReadySub!$A$2:$A$1153, MATCH(T4298, ReadySub!$Q$2:$Q$1153, 0)), "")</f>
        <v/>
      </c>
      <c r="S4298" s="2" t="str">
        <f t="shared" si="201"/>
        <v>L1R 2A2_1020_WHITBY</v>
      </c>
      <c r="T4298" s="2" t="str">
        <f t="shared" si="202"/>
        <v>L1R 2A2_1020 DRYDEN BLVD_WHITBY</v>
      </c>
      <c r="U4298" s="12" t="str">
        <f t="shared" si="203"/>
        <v>BLVD</v>
      </c>
    </row>
    <row r="4299" spans="1:21" ht="13" x14ac:dyDescent="0.25">
      <c r="A4299" s="9">
        <v>45777</v>
      </c>
      <c r="B4299" s="2" t="s">
        <v>405</v>
      </c>
      <c r="C4299" s="2" t="s">
        <v>18</v>
      </c>
      <c r="D4299" s="2" t="s">
        <v>51</v>
      </c>
      <c r="E4299" s="2" t="s">
        <v>52</v>
      </c>
      <c r="F4299" s="2" t="s">
        <v>13421</v>
      </c>
      <c r="G4299" s="2">
        <v>56899</v>
      </c>
      <c r="H4299" s="2" t="s">
        <v>104</v>
      </c>
      <c r="I4299" s="1">
        <v>42965</v>
      </c>
      <c r="J4299" s="2" t="s">
        <v>23</v>
      </c>
      <c r="K4299" s="2"/>
      <c r="L4299" s="2" t="s">
        <v>24</v>
      </c>
      <c r="M4299" s="2">
        <v>70</v>
      </c>
      <c r="N4299" s="2" t="s">
        <v>2297</v>
      </c>
      <c r="O4299" s="2" t="s">
        <v>36</v>
      </c>
      <c r="P4299" s="2" t="s">
        <v>55</v>
      </c>
      <c r="Q4299" s="2" t="s">
        <v>13422</v>
      </c>
      <c r="R4299" t="str">
        <f>IFERROR(INDEX(ReadySub!$A$2:$A$1153, MATCH(T4299, ReadySub!$Q$2:$Q$1153, 0)), "")</f>
        <v/>
      </c>
      <c r="S4299" s="2" t="str">
        <f t="shared" si="201"/>
        <v>L1T 6C9_70_AJAX</v>
      </c>
      <c r="T4299" s="2" t="str">
        <f t="shared" si="202"/>
        <v>L1T 6C9_70 LINCOLN ST_AJAX</v>
      </c>
      <c r="U4299" s="12" t="str">
        <f t="shared" si="203"/>
        <v>ST</v>
      </c>
    </row>
    <row r="4300" spans="1:21" ht="13" x14ac:dyDescent="0.25">
      <c r="A4300" s="9">
        <v>45777</v>
      </c>
      <c r="B4300" s="2" t="s">
        <v>1345</v>
      </c>
      <c r="C4300" s="2" t="s">
        <v>18</v>
      </c>
      <c r="D4300" s="2" t="s">
        <v>58</v>
      </c>
      <c r="E4300" s="2" t="s">
        <v>603</v>
      </c>
      <c r="F4300" s="2" t="s">
        <v>1345</v>
      </c>
      <c r="G4300" s="2">
        <v>56902</v>
      </c>
      <c r="H4300" s="2" t="s">
        <v>45</v>
      </c>
      <c r="I4300" s="1">
        <v>42966</v>
      </c>
      <c r="J4300" s="2" t="s">
        <v>23</v>
      </c>
      <c r="K4300" s="2"/>
      <c r="L4300" s="2" t="s">
        <v>24</v>
      </c>
      <c r="M4300" s="2">
        <v>2025</v>
      </c>
      <c r="N4300" s="2" t="s">
        <v>13425</v>
      </c>
      <c r="O4300" s="2" t="s">
        <v>47</v>
      </c>
      <c r="P4300" s="2" t="s">
        <v>606</v>
      </c>
      <c r="Q4300" s="2" t="s">
        <v>13426</v>
      </c>
      <c r="R4300" t="str">
        <f>IFERROR(INDEX(ReadySub!$A$2:$A$1153, MATCH(T4300, ReadySub!$Q$2:$Q$1153, 0)), "")</f>
        <v/>
      </c>
      <c r="S4300" s="2" t="str">
        <f t="shared" si="201"/>
        <v>L6H 6P5_2025_OAKVILLE</v>
      </c>
      <c r="T4300" s="2" t="str">
        <f t="shared" si="202"/>
        <v>L6H 6P5_2025 WINSTON PARK DR_OAKVILLE</v>
      </c>
      <c r="U4300" s="12" t="str">
        <f t="shared" si="203"/>
        <v>DR</v>
      </c>
    </row>
    <row r="4301" spans="1:21" ht="13" x14ac:dyDescent="0.25">
      <c r="A4301" s="9">
        <v>45777</v>
      </c>
      <c r="B4301" s="2" t="s">
        <v>13427</v>
      </c>
      <c r="C4301" s="2" t="s">
        <v>18</v>
      </c>
      <c r="D4301" s="2" t="s">
        <v>51</v>
      </c>
      <c r="E4301" s="2" t="s">
        <v>90</v>
      </c>
      <c r="F4301" s="2" t="s">
        <v>13428</v>
      </c>
      <c r="G4301" s="2">
        <v>56903</v>
      </c>
      <c r="H4301" s="2" t="s">
        <v>45</v>
      </c>
      <c r="I4301" s="1">
        <v>42968</v>
      </c>
      <c r="J4301" s="2" t="s">
        <v>23</v>
      </c>
      <c r="K4301" s="2"/>
      <c r="L4301" s="2" t="s">
        <v>24</v>
      </c>
      <c r="M4301" s="2">
        <v>950</v>
      </c>
      <c r="N4301" s="2" t="s">
        <v>135</v>
      </c>
      <c r="O4301" s="2" t="s">
        <v>26</v>
      </c>
      <c r="P4301" s="2" t="s">
        <v>93</v>
      </c>
      <c r="Q4301" s="2" t="s">
        <v>13429</v>
      </c>
      <c r="R4301" t="str">
        <f>IFERROR(INDEX(ReadySub!$A$2:$A$1153, MATCH(T4301, ReadySub!$Q$2:$Q$1153, 0)), "")</f>
        <v/>
      </c>
      <c r="S4301" s="2" t="str">
        <f t="shared" si="201"/>
        <v>M4E 1S7_950_TORONTO</v>
      </c>
      <c r="T4301" s="2" t="str">
        <f t="shared" si="202"/>
        <v>M4E 1S7_950 KINGSTON RD_TORONTO</v>
      </c>
      <c r="U4301" s="12" t="str">
        <f t="shared" si="203"/>
        <v>RD</v>
      </c>
    </row>
    <row r="4302" spans="1:21" ht="13" x14ac:dyDescent="0.25">
      <c r="A4302" s="9">
        <v>45777</v>
      </c>
      <c r="B4302" s="2" t="s">
        <v>13430</v>
      </c>
      <c r="C4302" s="2" t="s">
        <v>18</v>
      </c>
      <c r="D4302" s="2" t="s">
        <v>51</v>
      </c>
      <c r="E4302" s="2" t="s">
        <v>90</v>
      </c>
      <c r="F4302" s="2" t="s">
        <v>13431</v>
      </c>
      <c r="G4302" s="2">
        <v>56904</v>
      </c>
      <c r="H4302" s="2" t="s">
        <v>45</v>
      </c>
      <c r="I4302" s="1">
        <v>42968</v>
      </c>
      <c r="J4302" s="2" t="s">
        <v>23</v>
      </c>
      <c r="K4302" s="2"/>
      <c r="L4302" s="2" t="s">
        <v>24</v>
      </c>
      <c r="M4302" s="2">
        <v>1560</v>
      </c>
      <c r="N4302" s="2" t="s">
        <v>365</v>
      </c>
      <c r="O4302" s="2" t="s">
        <v>36</v>
      </c>
      <c r="P4302" s="2" t="s">
        <v>93</v>
      </c>
      <c r="Q4302" s="2" t="s">
        <v>13432</v>
      </c>
      <c r="R4302" t="str">
        <f>IFERROR(INDEX(ReadySub!$A$2:$A$1153, MATCH(T4302, ReadySub!$Q$2:$Q$1153, 0)), "")</f>
        <v/>
      </c>
      <c r="S4302" s="2" t="str">
        <f t="shared" si="201"/>
        <v>M4L 1E9_1560_TORONTO</v>
      </c>
      <c r="T4302" s="2" t="str">
        <f t="shared" si="202"/>
        <v>M4L 1E9_1560 QUEEN ST_TORONTO</v>
      </c>
      <c r="U4302" s="12" t="str">
        <f t="shared" si="203"/>
        <v>ST</v>
      </c>
    </row>
    <row r="4303" spans="1:21" ht="13" x14ac:dyDescent="0.25">
      <c r="A4303" s="9">
        <v>45777</v>
      </c>
      <c r="B4303" s="2" t="s">
        <v>17108</v>
      </c>
      <c r="C4303" s="2" t="s">
        <v>18</v>
      </c>
      <c r="D4303" s="2" t="s">
        <v>31</v>
      </c>
      <c r="E4303" s="2" t="s">
        <v>43</v>
      </c>
      <c r="F4303" s="2" t="s">
        <v>13433</v>
      </c>
      <c r="G4303" s="2">
        <v>56905</v>
      </c>
      <c r="H4303" s="2" t="s">
        <v>45</v>
      </c>
      <c r="I4303" s="1">
        <v>42968</v>
      </c>
      <c r="J4303" s="2" t="s">
        <v>23</v>
      </c>
      <c r="K4303" s="2"/>
      <c r="L4303" s="2" t="s">
        <v>24</v>
      </c>
      <c r="M4303" s="2">
        <v>201</v>
      </c>
      <c r="N4303" s="2" t="s">
        <v>12466</v>
      </c>
      <c r="O4303" s="2" t="s">
        <v>36</v>
      </c>
      <c r="P4303" s="2" t="s">
        <v>48</v>
      </c>
      <c r="Q4303" s="2" t="s">
        <v>12467</v>
      </c>
      <c r="R4303" t="str">
        <f>IFERROR(INDEX(ReadySub!$A$2:$A$1153, MATCH(T4303, ReadySub!$Q$2:$Q$1153, 0)), "")</f>
        <v/>
      </c>
      <c r="S4303" s="2" t="str">
        <f t="shared" si="201"/>
        <v>K9H 2W1_201_PETERBOROUGH</v>
      </c>
      <c r="T4303" s="2" t="str">
        <f t="shared" si="202"/>
        <v>K9H 2W1_201 MCDONNEL ST_PETERBOROUGH</v>
      </c>
      <c r="U4303" s="12" t="str">
        <f t="shared" si="203"/>
        <v>ST</v>
      </c>
    </row>
    <row r="4304" spans="1:21" ht="13" x14ac:dyDescent="0.25">
      <c r="A4304" s="9">
        <v>45777</v>
      </c>
      <c r="B4304" s="2" t="s">
        <v>74</v>
      </c>
      <c r="C4304" s="2" t="s">
        <v>18</v>
      </c>
      <c r="D4304" s="2" t="s">
        <v>89</v>
      </c>
      <c r="E4304" s="2" t="s">
        <v>90</v>
      </c>
      <c r="F4304" s="2" t="s">
        <v>13434</v>
      </c>
      <c r="G4304" s="2">
        <v>56906</v>
      </c>
      <c r="H4304" s="2" t="s">
        <v>104</v>
      </c>
      <c r="I4304" s="1">
        <v>42968</v>
      </c>
      <c r="J4304" s="2" t="s">
        <v>23</v>
      </c>
      <c r="K4304" s="2"/>
      <c r="L4304" s="2" t="s">
        <v>24</v>
      </c>
      <c r="M4304" s="2">
        <v>70</v>
      </c>
      <c r="N4304" s="2" t="s">
        <v>4204</v>
      </c>
      <c r="O4304" s="2" t="s">
        <v>26</v>
      </c>
      <c r="P4304" s="2" t="s">
        <v>93</v>
      </c>
      <c r="Q4304" s="2" t="s">
        <v>13435</v>
      </c>
      <c r="R4304" t="str">
        <f>IFERROR(INDEX(ReadySub!$A$2:$A$1153, MATCH(T4304, ReadySub!$Q$2:$Q$1153, 0)), "")</f>
        <v/>
      </c>
      <c r="S4304" s="2" t="str">
        <f t="shared" si="201"/>
        <v>M8Z 4G6_70_TORONTO</v>
      </c>
      <c r="T4304" s="2" t="str">
        <f t="shared" si="202"/>
        <v>M8Z 4G6_70 CHARTWELL RD_TORONTO</v>
      </c>
      <c r="U4304" s="12" t="str">
        <f t="shared" si="203"/>
        <v>RD</v>
      </c>
    </row>
    <row r="4305" spans="1:21" ht="13" x14ac:dyDescent="0.25">
      <c r="A4305" s="9">
        <v>45777</v>
      </c>
      <c r="B4305" s="2" t="s">
        <v>217</v>
      </c>
      <c r="C4305" s="2" t="s">
        <v>18</v>
      </c>
      <c r="D4305" s="2" t="s">
        <v>51</v>
      </c>
      <c r="E4305" s="2" t="s">
        <v>52</v>
      </c>
      <c r="F4305" s="2" t="s">
        <v>13436</v>
      </c>
      <c r="G4305" s="2">
        <v>56907</v>
      </c>
      <c r="H4305" s="2" t="s">
        <v>104</v>
      </c>
      <c r="I4305" s="1">
        <v>42969</v>
      </c>
      <c r="J4305" s="2" t="s">
        <v>23</v>
      </c>
      <c r="K4305" s="2"/>
      <c r="L4305" s="2" t="s">
        <v>24</v>
      </c>
      <c r="M4305" s="2">
        <v>1325</v>
      </c>
      <c r="N4305" s="2" t="s">
        <v>13437</v>
      </c>
      <c r="O4305" s="2" t="s">
        <v>26</v>
      </c>
      <c r="P4305" s="2" t="s">
        <v>1715</v>
      </c>
      <c r="Q4305" s="2" t="s">
        <v>13438</v>
      </c>
      <c r="R4305" t="str">
        <f>IFERROR(INDEX(ReadySub!$A$2:$A$1153, MATCH(T4305, ReadySub!$Q$2:$Q$1153, 0)), "")</f>
        <v/>
      </c>
      <c r="S4305" s="2" t="str">
        <f t="shared" si="201"/>
        <v>L0C 1B0_1325_GREENBANK</v>
      </c>
      <c r="T4305" s="2" t="str">
        <f t="shared" si="202"/>
        <v>L0C 1B0_1325 CRAGG RD_GREENBANK</v>
      </c>
      <c r="U4305" s="12" t="str">
        <f t="shared" si="203"/>
        <v>RD</v>
      </c>
    </row>
    <row r="4306" spans="1:21" ht="13" x14ac:dyDescent="0.25">
      <c r="A4306" s="9">
        <v>45777</v>
      </c>
      <c r="B4306" s="2" t="s">
        <v>74</v>
      </c>
      <c r="C4306" s="2" t="s">
        <v>18</v>
      </c>
      <c r="D4306" s="2" t="s">
        <v>51</v>
      </c>
      <c r="E4306" s="2" t="s">
        <v>52</v>
      </c>
      <c r="F4306" s="2" t="s">
        <v>13439</v>
      </c>
      <c r="G4306" s="2">
        <v>56908</v>
      </c>
      <c r="H4306" s="2" t="s">
        <v>104</v>
      </c>
      <c r="I4306" s="1">
        <v>42969</v>
      </c>
      <c r="J4306" s="2" t="s">
        <v>23</v>
      </c>
      <c r="K4306" s="2"/>
      <c r="L4306" s="2" t="s">
        <v>24</v>
      </c>
      <c r="M4306" s="2">
        <v>1103</v>
      </c>
      <c r="N4306" s="2" t="s">
        <v>13440</v>
      </c>
      <c r="O4306" s="2" t="s">
        <v>36</v>
      </c>
      <c r="P4306" s="2" t="s">
        <v>221</v>
      </c>
      <c r="Q4306" s="2" t="s">
        <v>13441</v>
      </c>
      <c r="R4306" t="str">
        <f>IFERROR(INDEX(ReadySub!$A$2:$A$1153, MATCH(T4306, ReadySub!$Q$2:$Q$1153, 0)), "")</f>
        <v/>
      </c>
      <c r="S4306" s="2" t="str">
        <f t="shared" si="201"/>
        <v>L1N 2S3_1103_WHITBY</v>
      </c>
      <c r="T4306" s="2" t="str">
        <f t="shared" si="202"/>
        <v>L1N 2S3_1103 GIFFORD ST_WHITBY</v>
      </c>
      <c r="U4306" s="12" t="str">
        <f t="shared" si="203"/>
        <v>ST</v>
      </c>
    </row>
    <row r="4307" spans="1:21" ht="13" x14ac:dyDescent="0.25">
      <c r="A4307" s="9">
        <v>45777</v>
      </c>
      <c r="B4307" s="2" t="s">
        <v>3744</v>
      </c>
      <c r="C4307" s="2" t="s">
        <v>18</v>
      </c>
      <c r="D4307" s="2" t="s">
        <v>102</v>
      </c>
      <c r="E4307" s="2" t="s">
        <v>1131</v>
      </c>
      <c r="F4307" s="2" t="s">
        <v>13442</v>
      </c>
      <c r="G4307" s="2">
        <v>56912</v>
      </c>
      <c r="H4307" s="2" t="s">
        <v>104</v>
      </c>
      <c r="I4307" s="1">
        <v>42969</v>
      </c>
      <c r="J4307" s="2" t="s">
        <v>23</v>
      </c>
      <c r="K4307" s="2"/>
      <c r="L4307" s="2" t="s">
        <v>24</v>
      </c>
      <c r="M4307" s="2">
        <v>9188</v>
      </c>
      <c r="N4307" s="2" t="s">
        <v>13443</v>
      </c>
      <c r="O4307" s="2" t="s">
        <v>26</v>
      </c>
      <c r="P4307" s="2" t="s">
        <v>13444</v>
      </c>
      <c r="Q4307" s="2" t="s">
        <v>13445</v>
      </c>
      <c r="R4307" t="str">
        <f>IFERROR(INDEX(ReadySub!$A$2:$A$1153, MATCH(T4307, ReadySub!$Q$2:$Q$1153, 0)), "")</f>
        <v/>
      </c>
      <c r="S4307" s="2" t="str">
        <f t="shared" si="201"/>
        <v>N0J 1Y0_9188_STRAFFORDVILLE</v>
      </c>
      <c r="T4307" s="2" t="str">
        <f t="shared" si="202"/>
        <v>N0J 1Y0_9188 PLANK RD_STRAFFORDVILLE</v>
      </c>
      <c r="U4307" s="12" t="str">
        <f t="shared" si="203"/>
        <v>RD</v>
      </c>
    </row>
    <row r="4308" spans="1:21" ht="13" x14ac:dyDescent="0.25">
      <c r="A4308" s="9">
        <v>45777</v>
      </c>
      <c r="B4308" s="2" t="s">
        <v>16875</v>
      </c>
      <c r="C4308" s="2" t="s">
        <v>18</v>
      </c>
      <c r="D4308" s="2" t="s">
        <v>58</v>
      </c>
      <c r="E4308" s="2" t="s">
        <v>1337</v>
      </c>
      <c r="F4308" s="2" t="s">
        <v>13448</v>
      </c>
      <c r="G4308" s="2">
        <v>56916</v>
      </c>
      <c r="H4308" s="2" t="s">
        <v>104</v>
      </c>
      <c r="I4308" s="1">
        <v>42969</v>
      </c>
      <c r="J4308" s="2" t="s">
        <v>23</v>
      </c>
      <c r="K4308" s="2"/>
      <c r="L4308" s="2" t="s">
        <v>24</v>
      </c>
      <c r="M4308" s="2">
        <v>667</v>
      </c>
      <c r="N4308" s="2" t="s">
        <v>3887</v>
      </c>
      <c r="O4308" s="2" t="s">
        <v>26</v>
      </c>
      <c r="P4308" s="2" t="s">
        <v>1340</v>
      </c>
      <c r="Q4308" s="2" t="s">
        <v>13449</v>
      </c>
      <c r="R4308" t="str">
        <f>IFERROR(INDEX(ReadySub!$A$2:$A$1153, MATCH(T4308, ReadySub!$Q$2:$Q$1153, 0)), "")</f>
        <v/>
      </c>
      <c r="S4308" s="2" t="str">
        <f t="shared" si="201"/>
        <v>N0E 1K0_667_BRANTFORD</v>
      </c>
      <c r="T4308" s="2" t="str">
        <f t="shared" si="202"/>
        <v>N0E 1K0_667 MOUNT PLEASANT RD_BRANTFORD</v>
      </c>
      <c r="U4308" s="12" t="str">
        <f t="shared" si="203"/>
        <v>RD</v>
      </c>
    </row>
    <row r="4309" spans="1:21" ht="13" x14ac:dyDescent="0.25">
      <c r="A4309" s="9">
        <v>45777</v>
      </c>
      <c r="B4309" s="2" t="s">
        <v>5749</v>
      </c>
      <c r="C4309" s="2" t="s">
        <v>18</v>
      </c>
      <c r="D4309" s="2" t="s">
        <v>150</v>
      </c>
      <c r="E4309" s="2" t="s">
        <v>151</v>
      </c>
      <c r="F4309" s="2" t="s">
        <v>13450</v>
      </c>
      <c r="G4309" s="2">
        <v>56917</v>
      </c>
      <c r="H4309" s="2" t="s">
        <v>202</v>
      </c>
      <c r="I4309" s="1">
        <v>42969</v>
      </c>
      <c r="J4309" s="2" t="s">
        <v>23</v>
      </c>
      <c r="K4309" s="2"/>
      <c r="L4309" s="2" t="s">
        <v>24</v>
      </c>
      <c r="M4309" s="2">
        <v>1300</v>
      </c>
      <c r="N4309" s="2" t="s">
        <v>13451</v>
      </c>
      <c r="O4309" s="2"/>
      <c r="P4309" s="2" t="s">
        <v>135</v>
      </c>
      <c r="Q4309" s="2" t="s">
        <v>13452</v>
      </c>
      <c r="R4309" t="str">
        <f>IFERROR(INDEX(ReadySub!$A$2:$A$1153, MATCH(T4309, ReadySub!$Q$2:$Q$1153, 0)), "")</f>
        <v/>
      </c>
      <c r="S4309" s="2" t="str">
        <f t="shared" si="201"/>
        <v>K7M 4X4_1300_KINGSTON</v>
      </c>
      <c r="T4309" s="2" t="str">
        <f t="shared" si="202"/>
        <v>K7M 4X4_1300 BATH ROAD 0_KINGSTON</v>
      </c>
      <c r="U4309" s="12">
        <f t="shared" si="203"/>
        <v>0</v>
      </c>
    </row>
    <row r="4310" spans="1:21" ht="13" x14ac:dyDescent="0.25">
      <c r="A4310" s="9">
        <v>45777</v>
      </c>
      <c r="B4310" s="2" t="s">
        <v>716</v>
      </c>
      <c r="C4310" s="2" t="s">
        <v>18</v>
      </c>
      <c r="D4310" s="2" t="s">
        <v>31</v>
      </c>
      <c r="E4310" s="2" t="s">
        <v>90</v>
      </c>
      <c r="F4310" s="2" t="s">
        <v>13453</v>
      </c>
      <c r="G4310" s="2">
        <v>56920</v>
      </c>
      <c r="H4310" s="2" t="s">
        <v>104</v>
      </c>
      <c r="I4310" s="1">
        <v>42969</v>
      </c>
      <c r="J4310" s="2" t="s">
        <v>23</v>
      </c>
      <c r="K4310" s="2"/>
      <c r="L4310" s="2" t="s">
        <v>24</v>
      </c>
      <c r="M4310" s="2">
        <v>24</v>
      </c>
      <c r="N4310" s="2" t="s">
        <v>1424</v>
      </c>
      <c r="O4310" s="2"/>
      <c r="P4310" s="2" t="s">
        <v>93</v>
      </c>
      <c r="Q4310" s="2" t="s">
        <v>13454</v>
      </c>
      <c r="R4310" t="str">
        <f>IFERROR(INDEX(ReadySub!$A$2:$A$1153, MATCH(T4310, ReadySub!$Q$2:$Q$1153, 0)), "")</f>
        <v/>
      </c>
      <c r="S4310" s="2" t="str">
        <f t="shared" si="201"/>
        <v>M5M 1H9_24_TORONTO</v>
      </c>
      <c r="T4310" s="2" t="str">
        <f t="shared" si="202"/>
        <v>M5M 1H9_24 BEDFORD PARK 0_TORONTO</v>
      </c>
      <c r="U4310" s="12">
        <f t="shared" si="203"/>
        <v>0</v>
      </c>
    </row>
    <row r="4311" spans="1:21" ht="13" x14ac:dyDescent="0.25">
      <c r="A4311" s="9">
        <v>45777</v>
      </c>
      <c r="B4311" s="2" t="s">
        <v>230</v>
      </c>
      <c r="C4311" s="2" t="s">
        <v>18</v>
      </c>
      <c r="D4311" s="2" t="s">
        <v>51</v>
      </c>
      <c r="E4311" s="2" t="s">
        <v>90</v>
      </c>
      <c r="F4311" s="2" t="s">
        <v>13455</v>
      </c>
      <c r="G4311" s="2">
        <v>56921</v>
      </c>
      <c r="H4311" s="2" t="s">
        <v>104</v>
      </c>
      <c r="I4311" s="1">
        <v>42969</v>
      </c>
      <c r="J4311" s="2" t="s">
        <v>23</v>
      </c>
      <c r="K4311" s="2"/>
      <c r="L4311" s="2" t="s">
        <v>24</v>
      </c>
      <c r="M4311" s="2">
        <v>95</v>
      </c>
      <c r="N4311" s="2" t="s">
        <v>13456</v>
      </c>
      <c r="O4311" s="2" t="s">
        <v>101</v>
      </c>
      <c r="P4311" s="2" t="s">
        <v>222</v>
      </c>
      <c r="Q4311" s="2" t="s">
        <v>13457</v>
      </c>
      <c r="R4311" t="str">
        <f>IFERROR(INDEX(ReadySub!$A$2:$A$1153, MATCH(T4311, ReadySub!$Q$2:$Q$1153, 0)), "")</f>
        <v/>
      </c>
      <c r="S4311" s="2" t="str">
        <f t="shared" si="201"/>
        <v>M1R 4K1_95_SCARBOROUGH</v>
      </c>
      <c r="T4311" s="2" t="str">
        <f t="shared" si="202"/>
        <v>M1R 4K1_95 PACHINO BLVD_SCARBOROUGH</v>
      </c>
      <c r="U4311" s="12" t="str">
        <f t="shared" si="203"/>
        <v>BLVD</v>
      </c>
    </row>
    <row r="4312" spans="1:21" ht="13" x14ac:dyDescent="0.25">
      <c r="A4312" s="9">
        <v>45777</v>
      </c>
      <c r="B4312" s="2" t="s">
        <v>230</v>
      </c>
      <c r="C4312" s="2" t="s">
        <v>18</v>
      </c>
      <c r="D4312" s="2" t="s">
        <v>51</v>
      </c>
      <c r="E4312" s="2" t="s">
        <v>90</v>
      </c>
      <c r="F4312" s="2" t="s">
        <v>13458</v>
      </c>
      <c r="G4312" s="2">
        <v>56922</v>
      </c>
      <c r="H4312" s="2" t="s">
        <v>104</v>
      </c>
      <c r="I4312" s="1">
        <v>42970</v>
      </c>
      <c r="J4312" s="2" t="s">
        <v>23</v>
      </c>
      <c r="K4312" s="2"/>
      <c r="L4312" s="2" t="s">
        <v>24</v>
      </c>
      <c r="M4312" s="2">
        <v>20</v>
      </c>
      <c r="N4312" s="2" t="s">
        <v>13459</v>
      </c>
      <c r="O4312" s="2" t="s">
        <v>249</v>
      </c>
      <c r="P4312" s="2" t="s">
        <v>222</v>
      </c>
      <c r="Q4312" s="2" t="s">
        <v>13460</v>
      </c>
      <c r="R4312" t="str">
        <f>IFERROR(INDEX(ReadySub!$A$2:$A$1153, MATCH(T4312, ReadySub!$Q$2:$Q$1153, 0)), "")</f>
        <v/>
      </c>
      <c r="S4312" s="2" t="str">
        <f t="shared" si="201"/>
        <v>M1V 2Y6_20_SCARBOROUGH</v>
      </c>
      <c r="T4312" s="2" t="str">
        <f t="shared" si="202"/>
        <v>M1V 2Y6_20 ELMFIELD CRES_SCARBOROUGH</v>
      </c>
      <c r="U4312" s="12" t="str">
        <f t="shared" si="203"/>
        <v>CRES</v>
      </c>
    </row>
    <row r="4313" spans="1:21" ht="13" x14ac:dyDescent="0.25">
      <c r="A4313" s="9">
        <v>45777</v>
      </c>
      <c r="B4313" s="2" t="s">
        <v>3930</v>
      </c>
      <c r="C4313" s="2" t="s">
        <v>18</v>
      </c>
      <c r="D4313" s="2" t="s">
        <v>51</v>
      </c>
      <c r="E4313" s="2" t="s">
        <v>90</v>
      </c>
      <c r="F4313" s="2" t="s">
        <v>13461</v>
      </c>
      <c r="G4313" s="2">
        <v>56923</v>
      </c>
      <c r="H4313" s="2" t="s">
        <v>104</v>
      </c>
      <c r="I4313" s="1">
        <v>42970</v>
      </c>
      <c r="J4313" s="2" t="s">
        <v>23</v>
      </c>
      <c r="K4313" s="2"/>
      <c r="L4313" s="2" t="s">
        <v>24</v>
      </c>
      <c r="M4313" s="2">
        <v>401</v>
      </c>
      <c r="N4313" s="2" t="s">
        <v>13462</v>
      </c>
      <c r="O4313" s="2" t="s">
        <v>92</v>
      </c>
      <c r="P4313" s="2" t="s">
        <v>93</v>
      </c>
      <c r="Q4313" s="2" t="s">
        <v>13463</v>
      </c>
      <c r="R4313" t="str">
        <f>IFERROR(INDEX(ReadySub!$A$2:$A$1153, MATCH(T4313, ReadySub!$Q$2:$Q$1153, 0)), "")</f>
        <v/>
      </c>
      <c r="S4313" s="2" t="str">
        <f t="shared" si="201"/>
        <v>M1C 2X8_401_TORONTO</v>
      </c>
      <c r="T4313" s="2" t="str">
        <f t="shared" si="202"/>
        <v>M1C 2X8_401 FRIENDSHIP AVE_TORONTO</v>
      </c>
      <c r="U4313" s="12" t="str">
        <f t="shared" si="203"/>
        <v>AVE</v>
      </c>
    </row>
    <row r="4314" spans="1:21" ht="13" x14ac:dyDescent="0.25">
      <c r="A4314" s="9">
        <v>45777</v>
      </c>
      <c r="B4314" s="2" t="s">
        <v>3930</v>
      </c>
      <c r="C4314" s="2" t="s">
        <v>18</v>
      </c>
      <c r="D4314" s="2" t="s">
        <v>51</v>
      </c>
      <c r="E4314" s="2" t="s">
        <v>90</v>
      </c>
      <c r="F4314" s="2" t="s">
        <v>13464</v>
      </c>
      <c r="G4314" s="2">
        <v>56924</v>
      </c>
      <c r="H4314" s="2" t="s">
        <v>104</v>
      </c>
      <c r="I4314" s="1">
        <v>42970</v>
      </c>
      <c r="J4314" s="2" t="s">
        <v>23</v>
      </c>
      <c r="K4314" s="2"/>
      <c r="L4314" s="2" t="s">
        <v>24</v>
      </c>
      <c r="M4314" s="2">
        <v>128</v>
      </c>
      <c r="N4314" s="2" t="s">
        <v>5017</v>
      </c>
      <c r="O4314" s="2" t="s">
        <v>92</v>
      </c>
      <c r="P4314" s="2" t="s">
        <v>93</v>
      </c>
      <c r="Q4314" s="2" t="s">
        <v>13465</v>
      </c>
      <c r="R4314" t="str">
        <f>IFERROR(INDEX(ReadySub!$A$2:$A$1153, MATCH(T4314, ReadySub!$Q$2:$Q$1153, 0)), "")</f>
        <v/>
      </c>
      <c r="S4314" s="2" t="str">
        <f t="shared" si="201"/>
        <v>M1C 3L6_128_TORONTO</v>
      </c>
      <c r="T4314" s="2" t="str">
        <f t="shared" si="202"/>
        <v>M1C 3L6_128 EAST AVE_TORONTO</v>
      </c>
      <c r="U4314" s="12" t="str">
        <f t="shared" si="203"/>
        <v>AVE</v>
      </c>
    </row>
    <row r="4315" spans="1:21" ht="13" x14ac:dyDescent="0.25">
      <c r="A4315" s="9">
        <v>45777</v>
      </c>
      <c r="B4315" s="2" t="s">
        <v>3930</v>
      </c>
      <c r="C4315" s="2" t="s">
        <v>18</v>
      </c>
      <c r="D4315" s="2" t="s">
        <v>51</v>
      </c>
      <c r="E4315" s="2" t="s">
        <v>90</v>
      </c>
      <c r="F4315" s="2" t="s">
        <v>13466</v>
      </c>
      <c r="G4315" s="2">
        <v>56925</v>
      </c>
      <c r="H4315" s="2" t="s">
        <v>104</v>
      </c>
      <c r="I4315" s="1">
        <v>42970</v>
      </c>
      <c r="J4315" s="2" t="s">
        <v>23</v>
      </c>
      <c r="K4315" s="2"/>
      <c r="L4315" s="2" t="s">
        <v>24</v>
      </c>
      <c r="M4315" s="2">
        <v>85</v>
      </c>
      <c r="N4315" s="2" t="s">
        <v>13467</v>
      </c>
      <c r="O4315" s="2" t="s">
        <v>101</v>
      </c>
      <c r="P4315" s="2" t="s">
        <v>93</v>
      </c>
      <c r="Q4315" s="2" t="s">
        <v>13468</v>
      </c>
      <c r="R4315" t="str">
        <f>IFERROR(INDEX(ReadySub!$A$2:$A$1153, MATCH(T4315, ReadySub!$Q$2:$Q$1153, 0)), "")</f>
        <v/>
      </c>
      <c r="S4315" s="2" t="str">
        <f t="shared" si="201"/>
        <v>M1C 2C7_85_TORONTO</v>
      </c>
      <c r="T4315" s="2" t="str">
        <f t="shared" si="202"/>
        <v>M1C 2C7_85 CHARLOTTETOWN BLVD_TORONTO</v>
      </c>
      <c r="U4315" s="12" t="str">
        <f t="shared" si="203"/>
        <v>BLVD</v>
      </c>
    </row>
    <row r="4316" spans="1:21" ht="13" x14ac:dyDescent="0.25">
      <c r="A4316" s="9">
        <v>45777</v>
      </c>
      <c r="B4316" s="2" t="s">
        <v>3174</v>
      </c>
      <c r="C4316" s="2" t="s">
        <v>18</v>
      </c>
      <c r="D4316" s="2" t="s">
        <v>31</v>
      </c>
      <c r="E4316" s="2" t="s">
        <v>90</v>
      </c>
      <c r="F4316" s="2" t="s">
        <v>13470</v>
      </c>
      <c r="G4316" s="2">
        <v>56928</v>
      </c>
      <c r="H4316" s="2" t="s">
        <v>104</v>
      </c>
      <c r="I4316" s="1">
        <v>42970</v>
      </c>
      <c r="J4316" s="2" t="s">
        <v>23</v>
      </c>
      <c r="K4316" s="2"/>
      <c r="L4316" s="2" t="s">
        <v>24</v>
      </c>
      <c r="M4316" s="2">
        <v>50</v>
      </c>
      <c r="N4316" s="2" t="s">
        <v>13471</v>
      </c>
      <c r="O4316" s="2" t="s">
        <v>47</v>
      </c>
      <c r="P4316" s="2" t="s">
        <v>7812</v>
      </c>
      <c r="Q4316" s="2" t="s">
        <v>13472</v>
      </c>
      <c r="R4316" t="str">
        <f>IFERROR(INDEX(ReadySub!$A$2:$A$1153, MATCH(T4316, ReadySub!$Q$2:$Q$1153, 0)), "")</f>
        <v/>
      </c>
      <c r="S4316" s="2" t="str">
        <f t="shared" si="201"/>
        <v>M9W 1V4_50_ETOBICOKE</v>
      </c>
      <c r="T4316" s="2" t="str">
        <f t="shared" si="202"/>
        <v>M9W 1V4_50 HADRIAN DR_ETOBICOKE</v>
      </c>
      <c r="U4316" s="12" t="str">
        <f t="shared" si="203"/>
        <v>DR</v>
      </c>
    </row>
    <row r="4317" spans="1:21" ht="13" x14ac:dyDescent="0.25">
      <c r="A4317" s="9">
        <v>45777</v>
      </c>
      <c r="B4317" s="2" t="s">
        <v>716</v>
      </c>
      <c r="C4317" s="2" t="s">
        <v>18</v>
      </c>
      <c r="D4317" s="2" t="s">
        <v>51</v>
      </c>
      <c r="E4317" s="2" t="s">
        <v>90</v>
      </c>
      <c r="F4317" s="2" t="s">
        <v>13473</v>
      </c>
      <c r="G4317" s="2">
        <v>56929</v>
      </c>
      <c r="H4317" s="2" t="s">
        <v>104</v>
      </c>
      <c r="I4317" s="1">
        <v>42970</v>
      </c>
      <c r="J4317" s="2" t="s">
        <v>23</v>
      </c>
      <c r="K4317" s="2"/>
      <c r="L4317" s="2" t="s">
        <v>24</v>
      </c>
      <c r="M4317" s="2">
        <v>76</v>
      </c>
      <c r="N4317" s="2" t="s">
        <v>9522</v>
      </c>
      <c r="O4317" s="2" t="s">
        <v>47</v>
      </c>
      <c r="P4317" s="2" t="s">
        <v>13202</v>
      </c>
      <c r="Q4317" s="2" t="s">
        <v>9523</v>
      </c>
      <c r="R4317" t="str">
        <f>IFERROR(INDEX(ReadySub!$A$2:$A$1153, MATCH(T4317, ReadySub!$Q$2:$Q$1153, 0)), "")</f>
        <v/>
      </c>
      <c r="S4317" s="2" t="str">
        <f t="shared" si="201"/>
        <v>M4G 1B1_76_EAST YORK</v>
      </c>
      <c r="T4317" s="2" t="str">
        <f t="shared" si="202"/>
        <v>M4G 1B1_76 BENNINGTON HEIGHTS DR_EAST YORK</v>
      </c>
      <c r="U4317" s="12" t="str">
        <f t="shared" si="203"/>
        <v>DR</v>
      </c>
    </row>
    <row r="4318" spans="1:21" ht="13" x14ac:dyDescent="0.25">
      <c r="A4318" s="9">
        <v>45777</v>
      </c>
      <c r="B4318" s="2" t="s">
        <v>716</v>
      </c>
      <c r="C4318" s="2" t="s">
        <v>18</v>
      </c>
      <c r="D4318" s="2" t="s">
        <v>31</v>
      </c>
      <c r="E4318" s="2" t="s">
        <v>90</v>
      </c>
      <c r="F4318" s="2" t="s">
        <v>13474</v>
      </c>
      <c r="G4318" s="2">
        <v>56930</v>
      </c>
      <c r="H4318" s="2" t="s">
        <v>104</v>
      </c>
      <c r="I4318" s="1">
        <v>42970</v>
      </c>
      <c r="J4318" s="2" t="s">
        <v>23</v>
      </c>
      <c r="K4318" s="2"/>
      <c r="L4318" s="2" t="s">
        <v>24</v>
      </c>
      <c r="M4318" s="2">
        <v>31</v>
      </c>
      <c r="N4318" s="2" t="s">
        <v>13475</v>
      </c>
      <c r="O4318" s="2" t="s">
        <v>47</v>
      </c>
      <c r="P4318" s="2" t="s">
        <v>7812</v>
      </c>
      <c r="Q4318" s="2" t="s">
        <v>13476</v>
      </c>
      <c r="R4318" t="str">
        <f>IFERROR(INDEX(ReadySub!$A$2:$A$1153, MATCH(T4318, ReadySub!$Q$2:$Q$1153, 0)), "")</f>
        <v/>
      </c>
      <c r="S4318" s="2" t="str">
        <f t="shared" si="201"/>
        <v>M9R 3T9_31_ETOBICOKE</v>
      </c>
      <c r="T4318" s="2" t="str">
        <f t="shared" si="202"/>
        <v>M9R 3T9_31 REDGRAVE DR_ETOBICOKE</v>
      </c>
      <c r="U4318" s="12" t="str">
        <f t="shared" si="203"/>
        <v>DR</v>
      </c>
    </row>
    <row r="4319" spans="1:21" ht="13" x14ac:dyDescent="0.25">
      <c r="A4319" s="9">
        <v>45777</v>
      </c>
      <c r="B4319" s="2" t="s">
        <v>4731</v>
      </c>
      <c r="C4319" s="2" t="s">
        <v>18</v>
      </c>
      <c r="D4319" s="2" t="s">
        <v>19</v>
      </c>
      <c r="E4319" s="2" t="s">
        <v>291</v>
      </c>
      <c r="F4319" s="2" t="s">
        <v>4731</v>
      </c>
      <c r="G4319" s="2">
        <v>56933</v>
      </c>
      <c r="H4319" s="2" t="s">
        <v>120</v>
      </c>
      <c r="I4319" s="1">
        <v>42970</v>
      </c>
      <c r="J4319" s="2" t="s">
        <v>23</v>
      </c>
      <c r="K4319" s="2"/>
      <c r="L4319" s="2" t="s">
        <v>24</v>
      </c>
      <c r="M4319" s="2">
        <v>110</v>
      </c>
      <c r="N4319" s="2" t="s">
        <v>1647</v>
      </c>
      <c r="O4319" s="2" t="s">
        <v>36</v>
      </c>
      <c r="P4319" s="2" t="s">
        <v>292</v>
      </c>
      <c r="Q4319" s="2" t="s">
        <v>7598</v>
      </c>
      <c r="R4319" t="str">
        <f>IFERROR(INDEX(ReadySub!$A$2:$A$1153, MATCH(T4319, ReadySub!$Q$2:$Q$1153, 0)), "")</f>
        <v/>
      </c>
      <c r="S4319" s="2" t="str">
        <f t="shared" si="201"/>
        <v>P7B 4G4_110_THUNDER BAY</v>
      </c>
      <c r="T4319" s="2" t="str">
        <f t="shared" si="202"/>
        <v>P7B 4G4_110 MARLBOROUGH ST_THUNDER BAY</v>
      </c>
      <c r="U4319" s="12" t="str">
        <f t="shared" si="203"/>
        <v>ST</v>
      </c>
    </row>
    <row r="4320" spans="1:21" ht="13" x14ac:dyDescent="0.25">
      <c r="A4320" s="9">
        <v>45777</v>
      </c>
      <c r="B4320" s="2" t="s">
        <v>230</v>
      </c>
      <c r="C4320" s="2" t="s">
        <v>18</v>
      </c>
      <c r="D4320" s="2" t="s">
        <v>51</v>
      </c>
      <c r="E4320" s="2" t="s">
        <v>90</v>
      </c>
      <c r="F4320" s="2" t="s">
        <v>13478</v>
      </c>
      <c r="G4320" s="2">
        <v>56934</v>
      </c>
      <c r="H4320" s="2" t="s">
        <v>104</v>
      </c>
      <c r="I4320" s="1">
        <v>42971</v>
      </c>
      <c r="J4320" s="2" t="s">
        <v>23</v>
      </c>
      <c r="K4320" s="2"/>
      <c r="L4320" s="2" t="s">
        <v>24</v>
      </c>
      <c r="M4320" s="2">
        <v>222</v>
      </c>
      <c r="N4320" s="2" t="s">
        <v>2952</v>
      </c>
      <c r="O4320" s="2" t="s">
        <v>101</v>
      </c>
      <c r="P4320" s="2" t="s">
        <v>222</v>
      </c>
      <c r="Q4320" s="2" t="s">
        <v>13479</v>
      </c>
      <c r="R4320" t="str">
        <f>IFERROR(INDEX(ReadySub!$A$2:$A$1153, MATCH(T4320, ReadySub!$Q$2:$Q$1153, 0)), "")</f>
        <v/>
      </c>
      <c r="S4320" s="2" t="str">
        <f t="shared" si="201"/>
        <v>M1V 1S4_222_SCARBOROUGH</v>
      </c>
      <c r="T4320" s="2" t="str">
        <f t="shared" si="202"/>
        <v>M1V 1S4_222 SILVER SPRINGS BLVD_SCARBOROUGH</v>
      </c>
      <c r="U4320" s="12" t="str">
        <f t="shared" si="203"/>
        <v>BLVD</v>
      </c>
    </row>
    <row r="4321" spans="1:21" ht="13" x14ac:dyDescent="0.25">
      <c r="A4321" s="9">
        <v>45777</v>
      </c>
      <c r="B4321" s="2" t="s">
        <v>716</v>
      </c>
      <c r="C4321" s="2" t="s">
        <v>18</v>
      </c>
      <c r="D4321" s="2" t="s">
        <v>89</v>
      </c>
      <c r="E4321" s="2" t="s">
        <v>90</v>
      </c>
      <c r="F4321" s="2" t="s">
        <v>13480</v>
      </c>
      <c r="G4321" s="2">
        <v>56936</v>
      </c>
      <c r="H4321" s="2" t="s">
        <v>104</v>
      </c>
      <c r="I4321" s="1">
        <v>42971</v>
      </c>
      <c r="J4321" s="2" t="s">
        <v>23</v>
      </c>
      <c r="K4321" s="2"/>
      <c r="L4321" s="2" t="s">
        <v>24</v>
      </c>
      <c r="M4321" s="2">
        <v>450</v>
      </c>
      <c r="N4321" s="2" t="s">
        <v>10516</v>
      </c>
      <c r="O4321" s="2" t="s">
        <v>92</v>
      </c>
      <c r="P4321" s="2" t="s">
        <v>7812</v>
      </c>
      <c r="Q4321" s="2" t="s">
        <v>13481</v>
      </c>
      <c r="R4321" t="str">
        <f>IFERROR(INDEX(ReadySub!$A$2:$A$1153, MATCH(T4321, ReadySub!$Q$2:$Q$1153, 0)), "")</f>
        <v/>
      </c>
      <c r="S4321" s="2" t="str">
        <f t="shared" si="201"/>
        <v>M8W 2S1_450_ETOBICOKE</v>
      </c>
      <c r="T4321" s="2" t="str">
        <f t="shared" si="202"/>
        <v>M8W 2S1_450 LANOR AVE_ETOBICOKE</v>
      </c>
      <c r="U4321" s="12" t="str">
        <f t="shared" si="203"/>
        <v>AVE</v>
      </c>
    </row>
    <row r="4322" spans="1:21" ht="13" x14ac:dyDescent="0.25">
      <c r="A4322" s="9">
        <v>45777</v>
      </c>
      <c r="B4322" s="2" t="s">
        <v>716</v>
      </c>
      <c r="C4322" s="2" t="s">
        <v>18</v>
      </c>
      <c r="D4322" s="2" t="s">
        <v>89</v>
      </c>
      <c r="E4322" s="2" t="s">
        <v>90</v>
      </c>
      <c r="F4322" s="2" t="s">
        <v>13482</v>
      </c>
      <c r="G4322" s="2">
        <v>56937</v>
      </c>
      <c r="H4322" s="2" t="s">
        <v>104</v>
      </c>
      <c r="I4322" s="1">
        <v>42971</v>
      </c>
      <c r="J4322" s="2" t="s">
        <v>23</v>
      </c>
      <c r="K4322" s="2"/>
      <c r="L4322" s="2" t="s">
        <v>24</v>
      </c>
      <c r="M4322" s="2">
        <v>3190</v>
      </c>
      <c r="N4322" s="2" t="s">
        <v>527</v>
      </c>
      <c r="O4322" s="2" t="s">
        <v>101</v>
      </c>
      <c r="P4322" s="2" t="s">
        <v>93</v>
      </c>
      <c r="Q4322" s="2" t="s">
        <v>13483</v>
      </c>
      <c r="R4322" t="str">
        <f>IFERROR(INDEX(ReadySub!$A$2:$A$1153, MATCH(T4322, ReadySub!$Q$2:$Q$1153, 0)), "")</f>
        <v/>
      </c>
      <c r="S4322" s="2" t="str">
        <f t="shared" si="201"/>
        <v>M8V 1L8_3190_TORONTO</v>
      </c>
      <c r="T4322" s="2" t="str">
        <f t="shared" si="202"/>
        <v>M8V 1L8_3190 LAKESHORE BLVD_TORONTO</v>
      </c>
      <c r="U4322" s="12" t="str">
        <f t="shared" si="203"/>
        <v>BLVD</v>
      </c>
    </row>
    <row r="4323" spans="1:21" ht="13" x14ac:dyDescent="0.25">
      <c r="A4323" s="9">
        <v>45777</v>
      </c>
      <c r="B4323" s="2" t="s">
        <v>230</v>
      </c>
      <c r="C4323" s="2" t="s">
        <v>18</v>
      </c>
      <c r="D4323" s="2" t="s">
        <v>51</v>
      </c>
      <c r="E4323" s="2" t="s">
        <v>90</v>
      </c>
      <c r="F4323" s="2" t="s">
        <v>13484</v>
      </c>
      <c r="G4323" s="2">
        <v>56938</v>
      </c>
      <c r="H4323" s="2" t="s">
        <v>104</v>
      </c>
      <c r="I4323" s="1">
        <v>42971</v>
      </c>
      <c r="J4323" s="2" t="s">
        <v>23</v>
      </c>
      <c r="K4323" s="2"/>
      <c r="L4323" s="2" t="s">
        <v>24</v>
      </c>
      <c r="M4323" s="2">
        <v>4</v>
      </c>
      <c r="N4323" s="2" t="s">
        <v>13485</v>
      </c>
      <c r="O4323" s="2" t="s">
        <v>26</v>
      </c>
      <c r="P4323" s="2" t="s">
        <v>222</v>
      </c>
      <c r="Q4323" s="2" t="s">
        <v>13486</v>
      </c>
      <c r="R4323" t="str">
        <f>IFERROR(INDEX(ReadySub!$A$2:$A$1153, MATCH(T4323, ReadySub!$Q$2:$Q$1153, 0)), "")</f>
        <v/>
      </c>
      <c r="S4323" s="2" t="str">
        <f t="shared" si="201"/>
        <v>M1R 3V3_4_SCARBOROUGH</v>
      </c>
      <c r="T4323" s="2" t="str">
        <f t="shared" si="202"/>
        <v>M1R 3V3_4 BUCANNAN RD_SCARBOROUGH</v>
      </c>
      <c r="U4323" s="12" t="str">
        <f t="shared" si="203"/>
        <v>RD</v>
      </c>
    </row>
    <row r="4324" spans="1:21" ht="13" x14ac:dyDescent="0.25">
      <c r="A4324" s="9">
        <v>45777</v>
      </c>
      <c r="B4324" s="2" t="s">
        <v>7302</v>
      </c>
      <c r="C4324" s="2" t="s">
        <v>18</v>
      </c>
      <c r="D4324" s="2" t="s">
        <v>58</v>
      </c>
      <c r="E4324" s="2" t="s">
        <v>59</v>
      </c>
      <c r="F4324" s="2" t="s">
        <v>13487</v>
      </c>
      <c r="G4324" s="2">
        <v>56940</v>
      </c>
      <c r="H4324" s="2" t="s">
        <v>66</v>
      </c>
      <c r="I4324" s="1">
        <v>42971</v>
      </c>
      <c r="J4324" s="2" t="s">
        <v>23</v>
      </c>
      <c r="K4324" s="2"/>
      <c r="L4324" s="2" t="s">
        <v>24</v>
      </c>
      <c r="M4324" s="2">
        <v>6642</v>
      </c>
      <c r="N4324" s="2" t="s">
        <v>13488</v>
      </c>
      <c r="O4324" s="2" t="s">
        <v>47</v>
      </c>
      <c r="P4324" s="2" t="s">
        <v>68</v>
      </c>
      <c r="Q4324" s="2" t="s">
        <v>13489</v>
      </c>
      <c r="R4324" t="str">
        <f>IFERROR(INDEX(ReadySub!$A$2:$A$1153, MATCH(T4324, ReadySub!$Q$2:$Q$1153, 0)), "")</f>
        <v/>
      </c>
      <c r="S4324" s="2" t="str">
        <f t="shared" si="201"/>
        <v>L2G 5N4_6642_NIAGARA FALLS</v>
      </c>
      <c r="T4324" s="2" t="str">
        <f t="shared" si="202"/>
        <v>L2G 5N4_6642 ST. THOMAS MORE DR_NIAGARA FALLS</v>
      </c>
      <c r="U4324" s="12" t="str">
        <f t="shared" si="203"/>
        <v>DR</v>
      </c>
    </row>
    <row r="4325" spans="1:21" ht="13" x14ac:dyDescent="0.25">
      <c r="A4325" s="9">
        <v>45777</v>
      </c>
      <c r="B4325" s="2" t="s">
        <v>2088</v>
      </c>
      <c r="C4325" s="2" t="s">
        <v>18</v>
      </c>
      <c r="D4325" s="2" t="s">
        <v>19</v>
      </c>
      <c r="E4325" s="2" t="s">
        <v>889</v>
      </c>
      <c r="F4325" s="2" t="s">
        <v>16441</v>
      </c>
      <c r="G4325" s="2">
        <v>56941</v>
      </c>
      <c r="H4325" s="2" t="s">
        <v>66</v>
      </c>
      <c r="I4325" s="1">
        <v>42971</v>
      </c>
      <c r="J4325" s="2" t="s">
        <v>23</v>
      </c>
      <c r="K4325" s="2"/>
      <c r="L4325" s="2" t="s">
        <v>24</v>
      </c>
      <c r="M4325" s="2">
        <v>1550</v>
      </c>
      <c r="N4325" s="2" t="s">
        <v>2093</v>
      </c>
      <c r="O4325" s="2" t="s">
        <v>36</v>
      </c>
      <c r="P4325" s="2" t="s">
        <v>2092</v>
      </c>
      <c r="Q4325" s="2" t="s">
        <v>13490</v>
      </c>
      <c r="R4325" t="str">
        <f>IFERROR(INDEX(ReadySub!$A$2:$A$1153, MATCH(T4325, ReadySub!$Q$2:$Q$1153, 0)), "")</f>
        <v/>
      </c>
      <c r="S4325" s="2" t="str">
        <f t="shared" si="201"/>
        <v>N4K 0A2_1550_OWEN SOUND</v>
      </c>
      <c r="T4325" s="2" t="str">
        <f t="shared" si="202"/>
        <v>N4K 0A2_1550 8TH ST_OWEN SOUND</v>
      </c>
      <c r="U4325" s="12" t="str">
        <f t="shared" si="203"/>
        <v>ST</v>
      </c>
    </row>
    <row r="4326" spans="1:21" ht="13" x14ac:dyDescent="0.25">
      <c r="A4326" s="9">
        <v>45777</v>
      </c>
      <c r="B4326" s="2" t="s">
        <v>405</v>
      </c>
      <c r="C4326" s="2" t="s">
        <v>18</v>
      </c>
      <c r="D4326" s="2" t="s">
        <v>51</v>
      </c>
      <c r="E4326" s="2" t="s">
        <v>52</v>
      </c>
      <c r="F4326" s="2" t="s">
        <v>13491</v>
      </c>
      <c r="G4326" s="2">
        <v>56942</v>
      </c>
      <c r="H4326" s="2" t="s">
        <v>120</v>
      </c>
      <c r="I4326" s="1">
        <v>42971</v>
      </c>
      <c r="J4326" s="2" t="s">
        <v>23</v>
      </c>
      <c r="K4326" s="2"/>
      <c r="L4326" s="2" t="s">
        <v>24</v>
      </c>
      <c r="M4326" s="2">
        <v>1675</v>
      </c>
      <c r="N4326" s="2" t="s">
        <v>13492</v>
      </c>
      <c r="O4326" s="2" t="s">
        <v>36</v>
      </c>
      <c r="P4326" s="2" t="s">
        <v>13493</v>
      </c>
      <c r="Q4326" s="2" t="s">
        <v>13494</v>
      </c>
      <c r="R4326" t="str">
        <f>IFERROR(INDEX(ReadySub!$A$2:$A$1153, MATCH(T4326, ReadySub!$Q$2:$Q$1153, 0)), "")</f>
        <v/>
      </c>
      <c r="S4326" s="2" t="str">
        <f t="shared" si="201"/>
        <v>L1Y 1A8_1675_CITY OF PICKERING</v>
      </c>
      <c r="T4326" s="2" t="str">
        <f t="shared" si="202"/>
        <v>L1Y 1A8_1675 CENTRAL STREET ST_CITY OF PICKERING</v>
      </c>
      <c r="U4326" s="12" t="str">
        <f t="shared" si="203"/>
        <v>ST</v>
      </c>
    </row>
    <row r="4327" spans="1:21" ht="13" x14ac:dyDescent="0.25">
      <c r="A4327" s="9">
        <v>45777</v>
      </c>
      <c r="B4327" s="2" t="s">
        <v>74</v>
      </c>
      <c r="C4327" s="2" t="s">
        <v>18</v>
      </c>
      <c r="D4327" s="2" t="s">
        <v>51</v>
      </c>
      <c r="E4327" s="2" t="s">
        <v>52</v>
      </c>
      <c r="F4327" s="2" t="s">
        <v>13495</v>
      </c>
      <c r="G4327" s="2">
        <v>56943</v>
      </c>
      <c r="H4327" s="2" t="s">
        <v>104</v>
      </c>
      <c r="I4327" s="1">
        <v>42971</v>
      </c>
      <c r="J4327" s="2" t="s">
        <v>23</v>
      </c>
      <c r="K4327" s="2"/>
      <c r="L4327" s="2" t="s">
        <v>24</v>
      </c>
      <c r="M4327" s="2">
        <v>425</v>
      </c>
      <c r="N4327" s="2" t="s">
        <v>3608</v>
      </c>
      <c r="O4327" s="2" t="s">
        <v>26</v>
      </c>
      <c r="P4327" s="2" t="s">
        <v>16522</v>
      </c>
      <c r="Q4327" s="2" t="s">
        <v>13496</v>
      </c>
      <c r="R4327" t="str">
        <f>IFERROR(INDEX(ReadySub!$A$2:$A$1153, MATCH(T4327, ReadySub!$Q$2:$Q$1153, 0)), "")</f>
        <v/>
      </c>
      <c r="S4327" s="2" t="str">
        <f t="shared" si="201"/>
        <v>L1G 6E6_425_OSHAWA ON</v>
      </c>
      <c r="T4327" s="2" t="str">
        <f t="shared" si="202"/>
        <v>L1G 6E6_425 WILSON RD_OSHAWA ON</v>
      </c>
      <c r="U4327" s="12" t="str">
        <f t="shared" si="203"/>
        <v>RD</v>
      </c>
    </row>
    <row r="4328" spans="1:21" ht="13" x14ac:dyDescent="0.25">
      <c r="A4328" s="9">
        <v>45777</v>
      </c>
      <c r="B4328" s="2" t="s">
        <v>30</v>
      </c>
      <c r="C4328" s="2" t="s">
        <v>18</v>
      </c>
      <c r="D4328" s="2" t="s">
        <v>51</v>
      </c>
      <c r="E4328" s="2" t="s">
        <v>52</v>
      </c>
      <c r="F4328" s="2" t="s">
        <v>13497</v>
      </c>
      <c r="G4328" s="2">
        <v>56944</v>
      </c>
      <c r="H4328" s="2" t="s">
        <v>104</v>
      </c>
      <c r="I4328" s="1">
        <v>42971</v>
      </c>
      <c r="J4328" s="2" t="s">
        <v>23</v>
      </c>
      <c r="K4328" s="2"/>
      <c r="L4328" s="2" t="s">
        <v>24</v>
      </c>
      <c r="M4328" s="2">
        <v>3820</v>
      </c>
      <c r="N4328" s="2" t="s">
        <v>13498</v>
      </c>
      <c r="O4328" s="2" t="s">
        <v>26</v>
      </c>
      <c r="P4328" s="2" t="s">
        <v>78</v>
      </c>
      <c r="Q4328" s="2" t="s">
        <v>11474</v>
      </c>
      <c r="R4328" t="str">
        <f>IFERROR(INDEX(ReadySub!$A$2:$A$1153, MATCH(T4328, ReadySub!$Q$2:$Q$1153, 0)), "")</f>
        <v/>
      </c>
      <c r="S4328" s="2" t="str">
        <f t="shared" si="201"/>
        <v>L1E 2L5_3820_COURTICE</v>
      </c>
      <c r="T4328" s="2" t="str">
        <f t="shared" si="202"/>
        <v>L1E 2L5_3820 COURTICE RD RD_COURTICE</v>
      </c>
      <c r="U4328" s="12" t="str">
        <f t="shared" si="203"/>
        <v>RD</v>
      </c>
    </row>
    <row r="4329" spans="1:21" ht="13" x14ac:dyDescent="0.25">
      <c r="A4329" s="9">
        <v>45777</v>
      </c>
      <c r="B4329" s="2" t="s">
        <v>4033</v>
      </c>
      <c r="C4329" s="2" t="s">
        <v>18</v>
      </c>
      <c r="D4329" s="2" t="s">
        <v>58</v>
      </c>
      <c r="E4329" s="2" t="s">
        <v>80</v>
      </c>
      <c r="F4329" s="2" t="s">
        <v>13499</v>
      </c>
      <c r="G4329" s="2">
        <v>56945</v>
      </c>
      <c r="H4329" s="2" t="s">
        <v>104</v>
      </c>
      <c r="I4329" s="1">
        <v>42971</v>
      </c>
      <c r="J4329" s="2" t="s">
        <v>23</v>
      </c>
      <c r="K4329" s="2"/>
      <c r="L4329" s="2" t="s">
        <v>24</v>
      </c>
      <c r="M4329" s="2">
        <v>115</v>
      </c>
      <c r="N4329" s="2" t="s">
        <v>247</v>
      </c>
      <c r="O4329" s="2" t="s">
        <v>36</v>
      </c>
      <c r="P4329" s="2" t="s">
        <v>82</v>
      </c>
      <c r="Q4329" s="2" t="s">
        <v>13500</v>
      </c>
      <c r="R4329" t="str">
        <f>IFERROR(INDEX(ReadySub!$A$2:$A$1153, MATCH(T4329, ReadySub!$Q$2:$Q$1153, 0)), "")</f>
        <v/>
      </c>
      <c r="S4329" s="2" t="str">
        <f t="shared" si="201"/>
        <v>L8K 2G6_115_HAMILTON</v>
      </c>
      <c r="T4329" s="2" t="str">
        <f t="shared" si="202"/>
        <v>L8K 2G6_115 LONDON ST_HAMILTON</v>
      </c>
      <c r="U4329" s="12" t="str">
        <f t="shared" si="203"/>
        <v>ST</v>
      </c>
    </row>
    <row r="4330" spans="1:21" ht="13" x14ac:dyDescent="0.25">
      <c r="A4330" s="9">
        <v>45777</v>
      </c>
      <c r="B4330" s="2" t="s">
        <v>313</v>
      </c>
      <c r="C4330" s="2" t="s">
        <v>18</v>
      </c>
      <c r="D4330" s="2" t="s">
        <v>89</v>
      </c>
      <c r="E4330" s="2" t="s">
        <v>90</v>
      </c>
      <c r="F4330" s="2" t="s">
        <v>16440</v>
      </c>
      <c r="G4330" s="2">
        <v>56946</v>
      </c>
      <c r="H4330" s="2" t="s">
        <v>104</v>
      </c>
      <c r="I4330" s="1">
        <v>42971</v>
      </c>
      <c r="J4330" s="2" t="s">
        <v>23</v>
      </c>
      <c r="K4330" s="2"/>
      <c r="L4330" s="2" t="s">
        <v>24</v>
      </c>
      <c r="M4330" s="2">
        <v>300</v>
      </c>
      <c r="N4330" s="2" t="s">
        <v>792</v>
      </c>
      <c r="O4330" s="2" t="s">
        <v>26</v>
      </c>
      <c r="P4330" s="2" t="s">
        <v>93</v>
      </c>
      <c r="Q4330" s="2" t="s">
        <v>13501</v>
      </c>
      <c r="R4330" t="str">
        <f>IFERROR(INDEX(ReadySub!$A$2:$A$1153, MATCH(T4330, ReadySub!$Q$2:$Q$1153, 0)), "")</f>
        <v/>
      </c>
      <c r="S4330" s="2" t="str">
        <f t="shared" si="201"/>
        <v>M6E 4T5_300_TORONTO</v>
      </c>
      <c r="T4330" s="2" t="str">
        <f t="shared" si="202"/>
        <v>M6E 4T5_300 CALEDONIA RD_TORONTO</v>
      </c>
      <c r="U4330" s="12" t="str">
        <f t="shared" si="203"/>
        <v>RD</v>
      </c>
    </row>
    <row r="4331" spans="1:21" ht="13" x14ac:dyDescent="0.25">
      <c r="A4331" s="9">
        <v>45777</v>
      </c>
      <c r="B4331" s="2" t="s">
        <v>3044</v>
      </c>
      <c r="C4331" s="2" t="s">
        <v>18</v>
      </c>
      <c r="D4331" s="2" t="s">
        <v>150</v>
      </c>
      <c r="E4331" s="2" t="s">
        <v>551</v>
      </c>
      <c r="F4331" s="2" t="s">
        <v>13504</v>
      </c>
      <c r="G4331" s="2">
        <v>56952</v>
      </c>
      <c r="H4331" s="2" t="s">
        <v>104</v>
      </c>
      <c r="I4331" s="1">
        <v>42972</v>
      </c>
      <c r="J4331" s="2" t="s">
        <v>23</v>
      </c>
      <c r="K4331" s="2"/>
      <c r="L4331" s="2" t="s">
        <v>172</v>
      </c>
      <c r="M4331" s="2">
        <v>17095</v>
      </c>
      <c r="N4331" s="2" t="s">
        <v>11174</v>
      </c>
      <c r="O4331" s="2" t="s">
        <v>2301</v>
      </c>
      <c r="P4331" s="2" t="s">
        <v>13505</v>
      </c>
      <c r="Q4331" s="2" t="s">
        <v>13506</v>
      </c>
      <c r="R4331" t="str">
        <f>IFERROR(INDEX(ReadySub!$A$2:$A$1153, MATCH(T4331, ReadySub!$Q$2:$Q$1153, 0)), "")</f>
        <v/>
      </c>
      <c r="S4331" s="2" t="str">
        <f t="shared" si="201"/>
        <v>K0C 1W0_17095_MOOSE CREEK</v>
      </c>
      <c r="T4331" s="2" t="str">
        <f t="shared" si="202"/>
        <v>K0C 1W0_17095 MCLEAN CHEMIN_MOOSE CREEK</v>
      </c>
      <c r="U4331" s="12" t="str">
        <f t="shared" si="203"/>
        <v>Chemin</v>
      </c>
    </row>
    <row r="4332" spans="1:21" ht="13" x14ac:dyDescent="0.25">
      <c r="A4332" s="9">
        <v>45777</v>
      </c>
      <c r="B4332" s="2" t="s">
        <v>1119</v>
      </c>
      <c r="C4332" s="2" t="s">
        <v>18</v>
      </c>
      <c r="D4332" s="2" t="s">
        <v>58</v>
      </c>
      <c r="E4332" s="2" t="s">
        <v>59</v>
      </c>
      <c r="F4332" s="2" t="s">
        <v>13507</v>
      </c>
      <c r="G4332" s="2">
        <v>56954</v>
      </c>
      <c r="H4332" s="2" t="s">
        <v>120</v>
      </c>
      <c r="I4332" s="1">
        <v>42972</v>
      </c>
      <c r="J4332" s="2" t="s">
        <v>23</v>
      </c>
      <c r="K4332" s="2"/>
      <c r="L4332" s="2" t="s">
        <v>24</v>
      </c>
      <c r="M4332" s="2">
        <v>18</v>
      </c>
      <c r="N4332" s="2" t="s">
        <v>13508</v>
      </c>
      <c r="O4332" s="2" t="s">
        <v>47</v>
      </c>
      <c r="P4332" s="2" t="s">
        <v>142</v>
      </c>
      <c r="Q4332" s="2" t="s">
        <v>143</v>
      </c>
      <c r="R4332" t="str">
        <f>IFERROR(INDEX(ReadySub!$A$2:$A$1153, MATCH(T4332, ReadySub!$Q$2:$Q$1153, 0)), "")</f>
        <v/>
      </c>
      <c r="S4332" s="2" t="str">
        <f t="shared" si="201"/>
        <v>L0R 2A0_18_SMITHVILLE</v>
      </c>
      <c r="T4332" s="2" t="str">
        <f t="shared" si="202"/>
        <v>L0R 2A0_18 STREAMSIDE DR_SMITHVILLE</v>
      </c>
      <c r="U4332" s="12" t="str">
        <f t="shared" si="203"/>
        <v>DR</v>
      </c>
    </row>
    <row r="4333" spans="1:21" ht="13" x14ac:dyDescent="0.25">
      <c r="A4333" s="9">
        <v>45777</v>
      </c>
      <c r="B4333" s="2" t="s">
        <v>13509</v>
      </c>
      <c r="C4333" s="2" t="s">
        <v>18</v>
      </c>
      <c r="D4333" s="2" t="s">
        <v>51</v>
      </c>
      <c r="E4333" s="2" t="s">
        <v>90</v>
      </c>
      <c r="F4333" s="2" t="s">
        <v>13510</v>
      </c>
      <c r="G4333" s="2">
        <v>56956</v>
      </c>
      <c r="H4333" s="2" t="s">
        <v>66</v>
      </c>
      <c r="I4333" s="1">
        <v>42972</v>
      </c>
      <c r="J4333" s="2" t="s">
        <v>23</v>
      </c>
      <c r="K4333" s="2"/>
      <c r="L4333" s="2" t="s">
        <v>24</v>
      </c>
      <c r="M4333" s="2">
        <v>181</v>
      </c>
      <c r="N4333" s="2" t="s">
        <v>13511</v>
      </c>
      <c r="O4333" s="2" t="s">
        <v>92</v>
      </c>
      <c r="P4333" s="2" t="s">
        <v>93</v>
      </c>
      <c r="Q4333" s="2" t="s">
        <v>13512</v>
      </c>
      <c r="R4333" t="str">
        <f>IFERROR(INDEX(ReadySub!$A$2:$A$1153, MATCH(T4333, ReadySub!$Q$2:$Q$1153, 0)), "")</f>
        <v/>
      </c>
      <c r="S4333" s="2" t="str">
        <f t="shared" si="201"/>
        <v>M2N 3C1_181_TORONTO</v>
      </c>
      <c r="T4333" s="2" t="str">
        <f t="shared" si="202"/>
        <v>M2N 3C1_181 MAPLEHURST AVE_TORONTO</v>
      </c>
      <c r="U4333" s="12" t="str">
        <f t="shared" si="203"/>
        <v>AVE</v>
      </c>
    </row>
    <row r="4334" spans="1:21" ht="13" x14ac:dyDescent="0.25">
      <c r="A4334" s="9">
        <v>45777</v>
      </c>
      <c r="B4334" s="2" t="s">
        <v>13513</v>
      </c>
      <c r="C4334" s="2" t="s">
        <v>18</v>
      </c>
      <c r="D4334" s="2" t="s">
        <v>89</v>
      </c>
      <c r="E4334" s="2" t="s">
        <v>598</v>
      </c>
      <c r="F4334" s="2" t="s">
        <v>13513</v>
      </c>
      <c r="G4334" s="2">
        <v>56959</v>
      </c>
      <c r="H4334" s="2" t="s">
        <v>66</v>
      </c>
      <c r="I4334" s="1">
        <v>42972</v>
      </c>
      <c r="J4334" s="2" t="s">
        <v>23</v>
      </c>
      <c r="K4334" s="2"/>
      <c r="L4334" s="2" t="s">
        <v>24</v>
      </c>
      <c r="M4334" s="2">
        <v>274</v>
      </c>
      <c r="N4334" s="2" t="s">
        <v>365</v>
      </c>
      <c r="O4334" s="2" t="s">
        <v>36</v>
      </c>
      <c r="P4334" s="2" t="s">
        <v>601</v>
      </c>
      <c r="Q4334" s="2" t="s">
        <v>13514</v>
      </c>
      <c r="R4334" t="str">
        <f>IFERROR(INDEX(ReadySub!$A$2:$A$1153, MATCH(T4334, ReadySub!$Q$2:$Q$1153, 0)), "")</f>
        <v/>
      </c>
      <c r="S4334" s="2" t="str">
        <f t="shared" si="201"/>
        <v>L5M 1L8_274_MISSISSAUGA</v>
      </c>
      <c r="T4334" s="2" t="str">
        <f t="shared" si="202"/>
        <v>L5M 1L8_274 QUEEN ST_MISSISSAUGA</v>
      </c>
      <c r="U4334" s="12" t="str">
        <f t="shared" si="203"/>
        <v>ST</v>
      </c>
    </row>
    <row r="4335" spans="1:21" ht="13" x14ac:dyDescent="0.25">
      <c r="A4335" s="9">
        <v>45777</v>
      </c>
      <c r="B4335" s="2" t="s">
        <v>13515</v>
      </c>
      <c r="C4335" s="2" t="s">
        <v>18</v>
      </c>
      <c r="D4335" s="2" t="s">
        <v>89</v>
      </c>
      <c r="E4335" s="2" t="s">
        <v>598</v>
      </c>
      <c r="F4335" s="2" t="s">
        <v>13516</v>
      </c>
      <c r="G4335" s="2">
        <v>56960</v>
      </c>
      <c r="H4335" s="2" t="s">
        <v>66</v>
      </c>
      <c r="I4335" s="1">
        <v>42972</v>
      </c>
      <c r="J4335" s="2" t="s">
        <v>23</v>
      </c>
      <c r="K4335" s="2"/>
      <c r="L4335" s="2" t="s">
        <v>24</v>
      </c>
      <c r="M4335" s="2">
        <v>10</v>
      </c>
      <c r="N4335" s="2" t="s">
        <v>13517</v>
      </c>
      <c r="O4335" s="2" t="s">
        <v>47</v>
      </c>
      <c r="P4335" s="2" t="s">
        <v>911</v>
      </c>
      <c r="Q4335" s="2" t="s">
        <v>13518</v>
      </c>
      <c r="R4335" t="str">
        <f>IFERROR(INDEX(ReadySub!$A$2:$A$1153, MATCH(T4335, ReadySub!$Q$2:$Q$1153, 0)), "")</f>
        <v/>
      </c>
      <c r="S4335" s="2" t="str">
        <f t="shared" si="201"/>
        <v>M1M 1M1_10_BRAMPTON</v>
      </c>
      <c r="T4335" s="2" t="str">
        <f t="shared" si="202"/>
        <v>M1M 1M1_10 SQUIRE ELLIS DR_BRAMPTON</v>
      </c>
      <c r="U4335" s="12" t="str">
        <f t="shared" si="203"/>
        <v>DR</v>
      </c>
    </row>
    <row r="4336" spans="1:21" ht="13" x14ac:dyDescent="0.25">
      <c r="A4336" s="9">
        <v>45777</v>
      </c>
      <c r="B4336" s="2" t="s">
        <v>74</v>
      </c>
      <c r="C4336" s="2" t="s">
        <v>18</v>
      </c>
      <c r="D4336" s="2" t="s">
        <v>58</v>
      </c>
      <c r="E4336" s="2" t="s">
        <v>603</v>
      </c>
      <c r="F4336" s="2" t="s">
        <v>13519</v>
      </c>
      <c r="G4336" s="2">
        <v>56962</v>
      </c>
      <c r="H4336" s="2" t="s">
        <v>377</v>
      </c>
      <c r="I4336" s="1">
        <v>42972</v>
      </c>
      <c r="J4336" s="2" t="s">
        <v>23</v>
      </c>
      <c r="K4336" s="2"/>
      <c r="L4336" s="2" t="s">
        <v>24</v>
      </c>
      <c r="M4336" s="2">
        <v>184</v>
      </c>
      <c r="N4336" s="2" t="s">
        <v>3382</v>
      </c>
      <c r="O4336" s="2" t="s">
        <v>36</v>
      </c>
      <c r="P4336" s="2" t="s">
        <v>879</v>
      </c>
      <c r="Q4336" s="2" t="s">
        <v>9958</v>
      </c>
      <c r="R4336" t="str">
        <f>IFERROR(INDEX(ReadySub!$A$2:$A$1153, MATCH(T4336, ReadySub!$Q$2:$Q$1153, 0)), "")</f>
        <v/>
      </c>
      <c r="S4336" s="2" t="str">
        <f t="shared" si="201"/>
        <v>L9T 2R4_184_MILTON</v>
      </c>
      <c r="T4336" s="2" t="str">
        <f t="shared" si="202"/>
        <v>L9T 2R4_184 MARTIN ST_MILTON</v>
      </c>
      <c r="U4336" s="12" t="str">
        <f t="shared" si="203"/>
        <v>ST</v>
      </c>
    </row>
    <row r="4337" spans="1:21" ht="13" x14ac:dyDescent="0.25">
      <c r="A4337" s="9">
        <v>45777</v>
      </c>
      <c r="B4337" s="2" t="s">
        <v>74</v>
      </c>
      <c r="C4337" s="2" t="s">
        <v>18</v>
      </c>
      <c r="D4337" s="2" t="s">
        <v>58</v>
      </c>
      <c r="E4337" s="2" t="s">
        <v>603</v>
      </c>
      <c r="F4337" s="2" t="s">
        <v>13520</v>
      </c>
      <c r="G4337" s="2">
        <v>56963</v>
      </c>
      <c r="H4337" s="2" t="s">
        <v>104</v>
      </c>
      <c r="I4337" s="1">
        <v>42972</v>
      </c>
      <c r="J4337" s="2" t="s">
        <v>23</v>
      </c>
      <c r="K4337" s="2"/>
      <c r="L4337" s="2" t="s">
        <v>24</v>
      </c>
      <c r="M4337" s="2">
        <v>13074</v>
      </c>
      <c r="N4337" s="2" t="s">
        <v>13521</v>
      </c>
      <c r="O4337" s="2"/>
      <c r="P4337" s="2" t="s">
        <v>13522</v>
      </c>
      <c r="Q4337" s="2" t="s">
        <v>1240</v>
      </c>
      <c r="R4337" t="str">
        <f>IFERROR(INDEX(ReadySub!$A$2:$A$1153, MATCH(T4337, ReadySub!$Q$2:$Q$1153, 0)), "")</f>
        <v/>
      </c>
      <c r="S4337" s="2" t="str">
        <f t="shared" si="201"/>
        <v>L7G 4S5_13074_HALTON HILLS</v>
      </c>
      <c r="T4337" s="2" t="str">
        <f t="shared" si="202"/>
        <v>L7G 4S5_13074 5 SIDEROAD 0_HALTON HILLS</v>
      </c>
      <c r="U4337" s="12">
        <f t="shared" si="203"/>
        <v>0</v>
      </c>
    </row>
    <row r="4338" spans="1:21" ht="13" x14ac:dyDescent="0.25">
      <c r="A4338" s="9">
        <v>45777</v>
      </c>
      <c r="B4338" s="2" t="s">
        <v>716</v>
      </c>
      <c r="C4338" s="2" t="s">
        <v>18</v>
      </c>
      <c r="D4338" s="2" t="s">
        <v>89</v>
      </c>
      <c r="E4338" s="2" t="s">
        <v>598</v>
      </c>
      <c r="F4338" s="2" t="s">
        <v>13523</v>
      </c>
      <c r="G4338" s="2">
        <v>56964</v>
      </c>
      <c r="H4338" s="2" t="s">
        <v>120</v>
      </c>
      <c r="I4338" s="1">
        <v>42972</v>
      </c>
      <c r="J4338" s="2" t="s">
        <v>23</v>
      </c>
      <c r="K4338" s="2"/>
      <c r="L4338" s="2" t="s">
        <v>24</v>
      </c>
      <c r="M4338" s="2">
        <v>120</v>
      </c>
      <c r="N4338" s="2" t="s">
        <v>2677</v>
      </c>
      <c r="O4338" s="2" t="s">
        <v>47</v>
      </c>
      <c r="P4338" s="2" t="s">
        <v>911</v>
      </c>
      <c r="Q4338" s="2" t="s">
        <v>13524</v>
      </c>
      <c r="R4338" t="str">
        <f>IFERROR(INDEX(ReadySub!$A$2:$A$1153, MATCH(T4338, ReadySub!$Q$2:$Q$1153, 0)), "")</f>
        <v/>
      </c>
      <c r="S4338" s="2" t="str">
        <f t="shared" si="201"/>
        <v>L7A 3Z7_120_BRAMPTON</v>
      </c>
      <c r="T4338" s="2" t="str">
        <f t="shared" si="202"/>
        <v>L7A 3Z7_120 VETERANS DR_BRAMPTON</v>
      </c>
      <c r="U4338" s="12" t="str">
        <f t="shared" si="203"/>
        <v>DR</v>
      </c>
    </row>
    <row r="4339" spans="1:21" ht="13" x14ac:dyDescent="0.25">
      <c r="A4339" s="9">
        <v>45777</v>
      </c>
      <c r="B4339" s="2" t="s">
        <v>712</v>
      </c>
      <c r="C4339" s="2" t="s">
        <v>18</v>
      </c>
      <c r="D4339" s="2" t="s">
        <v>150</v>
      </c>
      <c r="E4339" s="2" t="s">
        <v>162</v>
      </c>
      <c r="F4339" s="2" t="s">
        <v>13527</v>
      </c>
      <c r="G4339" s="2">
        <v>56966</v>
      </c>
      <c r="H4339" s="2" t="s">
        <v>120</v>
      </c>
      <c r="I4339" s="1">
        <v>42972</v>
      </c>
      <c r="J4339" s="2" t="s">
        <v>23</v>
      </c>
      <c r="K4339" s="2"/>
      <c r="L4339" s="2" t="s">
        <v>172</v>
      </c>
      <c r="M4339" s="2">
        <v>88</v>
      </c>
      <c r="N4339" s="2" t="s">
        <v>180</v>
      </c>
      <c r="O4339" s="2"/>
      <c r="P4339" s="2" t="s">
        <v>166</v>
      </c>
      <c r="Q4339" s="2" t="s">
        <v>2692</v>
      </c>
      <c r="R4339" t="str">
        <f>IFERROR(INDEX(ReadySub!$A$2:$A$1153, MATCH(T4339, ReadySub!$Q$2:$Q$1153, 0)), "")</f>
        <v/>
      </c>
      <c r="S4339" s="2" t="str">
        <f t="shared" si="201"/>
        <v>K1S 1C2_88_OTTAWA</v>
      </c>
      <c r="T4339" s="2" t="str">
        <f t="shared" si="202"/>
        <v>K1S 1C2_88 MAIN 0_OTTAWA</v>
      </c>
      <c r="U4339" s="12">
        <f t="shared" si="203"/>
        <v>0</v>
      </c>
    </row>
    <row r="4340" spans="1:21" ht="13" x14ac:dyDescent="0.25">
      <c r="A4340" s="9">
        <v>45777</v>
      </c>
      <c r="B4340" s="2" t="s">
        <v>13528</v>
      </c>
      <c r="C4340" s="2" t="s">
        <v>18</v>
      </c>
      <c r="D4340" s="2" t="s">
        <v>58</v>
      </c>
      <c r="E4340" s="2" t="s">
        <v>603</v>
      </c>
      <c r="F4340" s="2" t="s">
        <v>12510</v>
      </c>
      <c r="G4340" s="2">
        <v>56967</v>
      </c>
      <c r="H4340" s="2" t="s">
        <v>66</v>
      </c>
      <c r="I4340" s="1">
        <v>42972</v>
      </c>
      <c r="J4340" s="2" t="s">
        <v>23</v>
      </c>
      <c r="K4340" s="2"/>
      <c r="L4340" s="2" t="s">
        <v>24</v>
      </c>
      <c r="M4340" s="2">
        <v>1921</v>
      </c>
      <c r="N4340" s="2" t="s">
        <v>12511</v>
      </c>
      <c r="O4340" s="2" t="s">
        <v>26</v>
      </c>
      <c r="P4340" s="2" t="s">
        <v>886</v>
      </c>
      <c r="Q4340" s="2" t="s">
        <v>12512</v>
      </c>
      <c r="R4340" t="str">
        <f>IFERROR(INDEX(ReadySub!$A$2:$A$1153, MATCH(T4340, ReadySub!$Q$2:$Q$1153, 0)), "")</f>
        <v/>
      </c>
      <c r="S4340" s="2" t="str">
        <f t="shared" si="201"/>
        <v>L7P 4Y2_1921_BURLINGTON</v>
      </c>
      <c r="T4340" s="2" t="str">
        <f t="shared" si="202"/>
        <v>L7P 4Y2_1921 SNAKE RD_BURLINGTON</v>
      </c>
      <c r="U4340" s="12" t="str">
        <f t="shared" si="203"/>
        <v>RD</v>
      </c>
    </row>
    <row r="4341" spans="1:21" ht="13" x14ac:dyDescent="0.25">
      <c r="A4341" s="9">
        <v>45777</v>
      </c>
      <c r="B4341" s="2" t="s">
        <v>610</v>
      </c>
      <c r="C4341" s="2" t="s">
        <v>18</v>
      </c>
      <c r="D4341" s="2" t="s">
        <v>51</v>
      </c>
      <c r="E4341" s="2" t="s">
        <v>90</v>
      </c>
      <c r="F4341" s="2" t="s">
        <v>13529</v>
      </c>
      <c r="G4341" s="2">
        <v>56968</v>
      </c>
      <c r="H4341" s="2" t="s">
        <v>104</v>
      </c>
      <c r="I4341" s="1">
        <v>42972</v>
      </c>
      <c r="J4341" s="2" t="s">
        <v>23</v>
      </c>
      <c r="K4341" s="2"/>
      <c r="L4341" s="2" t="s">
        <v>24</v>
      </c>
      <c r="M4341" s="2">
        <v>25</v>
      </c>
      <c r="N4341" s="2" t="s">
        <v>13530</v>
      </c>
      <c r="O4341" s="2" t="s">
        <v>13531</v>
      </c>
      <c r="P4341" s="2" t="s">
        <v>222</v>
      </c>
      <c r="Q4341" s="2" t="s">
        <v>13532</v>
      </c>
      <c r="R4341" t="str">
        <f>IFERROR(INDEX(ReadySub!$A$2:$A$1153, MATCH(T4341, ReadySub!$Q$2:$Q$1153, 0)), "")</f>
        <v/>
      </c>
      <c r="S4341" s="2" t="str">
        <f t="shared" si="201"/>
        <v>M1L 2X1_25_SCARBOROUGH</v>
      </c>
      <c r="T4341" s="2" t="str">
        <f t="shared" si="202"/>
        <v>M1L 2X1_25 ROSALIND CRES. CUL-DE-SAC_SCARBOROUGH</v>
      </c>
      <c r="U4341" s="12" t="str">
        <f t="shared" si="203"/>
        <v>Cul-de-sac</v>
      </c>
    </row>
    <row r="4342" spans="1:21" ht="13" x14ac:dyDescent="0.25">
      <c r="A4342" s="9">
        <v>45777</v>
      </c>
      <c r="B4342" s="2" t="s">
        <v>716</v>
      </c>
      <c r="C4342" s="2" t="s">
        <v>18</v>
      </c>
      <c r="D4342" s="2" t="s">
        <v>31</v>
      </c>
      <c r="E4342" s="2" t="s">
        <v>90</v>
      </c>
      <c r="F4342" s="2" t="s">
        <v>13533</v>
      </c>
      <c r="G4342" s="2">
        <v>56969</v>
      </c>
      <c r="H4342" s="2" t="s">
        <v>104</v>
      </c>
      <c r="I4342" s="1">
        <v>42972</v>
      </c>
      <c r="J4342" s="2" t="s">
        <v>23</v>
      </c>
      <c r="K4342" s="2"/>
      <c r="L4342" s="2" t="s">
        <v>24</v>
      </c>
      <c r="M4342" s="2">
        <v>60</v>
      </c>
      <c r="N4342" s="2" t="s">
        <v>13534</v>
      </c>
      <c r="O4342" s="2" t="s">
        <v>26</v>
      </c>
      <c r="P4342" s="2" t="s">
        <v>9050</v>
      </c>
      <c r="Q4342" s="2" t="s">
        <v>13535</v>
      </c>
      <c r="R4342" t="str">
        <f>IFERROR(INDEX(ReadySub!$A$2:$A$1153, MATCH(T4342, ReadySub!$Q$2:$Q$1153, 0)), "")</f>
        <v/>
      </c>
      <c r="S4342" s="2" t="str">
        <f t="shared" si="201"/>
        <v>M3K 1R6_60_NORTH YORK</v>
      </c>
      <c r="T4342" s="2" t="str">
        <f t="shared" si="202"/>
        <v>M3K 1R6_60 MANIZA RD_NORTH YORK</v>
      </c>
      <c r="U4342" s="12" t="str">
        <f t="shared" si="203"/>
        <v>RD</v>
      </c>
    </row>
    <row r="4343" spans="1:21" ht="13" x14ac:dyDescent="0.25">
      <c r="A4343" s="9">
        <v>45777</v>
      </c>
      <c r="B4343" s="2" t="s">
        <v>571</v>
      </c>
      <c r="C4343" s="2" t="s">
        <v>18</v>
      </c>
      <c r="D4343" s="2" t="s">
        <v>102</v>
      </c>
      <c r="E4343" s="2" t="s">
        <v>244</v>
      </c>
      <c r="F4343" s="2" t="s">
        <v>13536</v>
      </c>
      <c r="G4343" s="2">
        <v>56971</v>
      </c>
      <c r="H4343" s="2" t="s">
        <v>120</v>
      </c>
      <c r="I4343" s="1">
        <v>42972</v>
      </c>
      <c r="J4343" s="2" t="s">
        <v>23</v>
      </c>
      <c r="K4343" s="2"/>
      <c r="L4343" s="2" t="s">
        <v>24</v>
      </c>
      <c r="M4343" s="2">
        <v>1800</v>
      </c>
      <c r="N4343" s="2" t="s">
        <v>13537</v>
      </c>
      <c r="O4343" s="2" t="s">
        <v>101</v>
      </c>
      <c r="P4343" s="2" t="s">
        <v>247</v>
      </c>
      <c r="Q4343" s="2" t="s">
        <v>13538</v>
      </c>
      <c r="R4343" t="str">
        <f>IFERROR(INDEX(ReadySub!$A$2:$A$1153, MATCH(T4343, ReadySub!$Q$2:$Q$1153, 0)), "")</f>
        <v/>
      </c>
      <c r="S4343" s="2" t="str">
        <f t="shared" si="201"/>
        <v>N5X 0C5_1800_LONDON</v>
      </c>
      <c r="T4343" s="2" t="str">
        <f t="shared" si="202"/>
        <v>N5X 0C5_1800 CEDARHOLLOW BLVD_LONDON</v>
      </c>
      <c r="U4343" s="12" t="str">
        <f t="shared" si="203"/>
        <v>BLVD</v>
      </c>
    </row>
    <row r="4344" spans="1:21" ht="13" x14ac:dyDescent="0.25">
      <c r="A4344" s="9">
        <v>45777</v>
      </c>
      <c r="B4344" s="2" t="s">
        <v>2502</v>
      </c>
      <c r="C4344" s="2" t="s">
        <v>18</v>
      </c>
      <c r="D4344" s="2" t="s">
        <v>102</v>
      </c>
      <c r="E4344" s="2" t="s">
        <v>244</v>
      </c>
      <c r="F4344" s="2" t="s">
        <v>13539</v>
      </c>
      <c r="G4344" s="2">
        <v>56972</v>
      </c>
      <c r="H4344" s="2" t="s">
        <v>104</v>
      </c>
      <c r="I4344" s="1">
        <v>42972</v>
      </c>
      <c r="J4344" s="2" t="s">
        <v>23</v>
      </c>
      <c r="K4344" s="2"/>
      <c r="L4344" s="2" t="s">
        <v>24</v>
      </c>
      <c r="M4344" s="2">
        <v>1212</v>
      </c>
      <c r="N4344" s="2" t="s">
        <v>4839</v>
      </c>
      <c r="O4344" s="2" t="s">
        <v>47</v>
      </c>
      <c r="P4344" s="2" t="s">
        <v>247</v>
      </c>
      <c r="Q4344" s="2" t="s">
        <v>13540</v>
      </c>
      <c r="R4344" t="str">
        <f>IFERROR(INDEX(ReadySub!$A$2:$A$1153, MATCH(T4344, ReadySub!$Q$2:$Q$1153, 0)), "")</f>
        <v/>
      </c>
      <c r="S4344" s="2" t="str">
        <f t="shared" si="201"/>
        <v>N6G 0B4_1212_LONDON</v>
      </c>
      <c r="T4344" s="2" t="str">
        <f t="shared" si="202"/>
        <v>N6G 0B4_1212 CORONATION DR_LONDON</v>
      </c>
      <c r="U4344" s="12" t="str">
        <f t="shared" si="203"/>
        <v>DR</v>
      </c>
    </row>
    <row r="4345" spans="1:21" ht="13" x14ac:dyDescent="0.25">
      <c r="A4345" s="9">
        <v>45777</v>
      </c>
      <c r="B4345" s="2" t="s">
        <v>7861</v>
      </c>
      <c r="C4345" s="2" t="s">
        <v>18</v>
      </c>
      <c r="D4345" s="2" t="s">
        <v>58</v>
      </c>
      <c r="E4345" s="2" t="s">
        <v>80</v>
      </c>
      <c r="F4345" s="2" t="s">
        <v>7862</v>
      </c>
      <c r="G4345" s="2">
        <v>56973</v>
      </c>
      <c r="H4345" s="2" t="s">
        <v>141</v>
      </c>
      <c r="I4345" s="1">
        <v>42975</v>
      </c>
      <c r="J4345" s="2" t="s">
        <v>23</v>
      </c>
      <c r="K4345" s="2"/>
      <c r="L4345" s="2" t="s">
        <v>24</v>
      </c>
      <c r="M4345" s="2">
        <v>86</v>
      </c>
      <c r="N4345" s="2" t="s">
        <v>1509</v>
      </c>
      <c r="O4345" s="2" t="s">
        <v>92</v>
      </c>
      <c r="P4345" s="2" t="s">
        <v>485</v>
      </c>
      <c r="Q4345" s="2" t="s">
        <v>1510</v>
      </c>
      <c r="R4345" t="str">
        <f>IFERROR(INDEX(ReadySub!$A$2:$A$1153, MATCH(T4345, ReadySub!$Q$2:$Q$1153, 0)), "")</f>
        <v/>
      </c>
      <c r="S4345" s="2" t="str">
        <f t="shared" si="201"/>
        <v>L9H 1P8_86_DUNDAS</v>
      </c>
      <c r="T4345" s="2" t="str">
        <f t="shared" si="202"/>
        <v>L9H 1P8_86 CAMERON AVE_DUNDAS</v>
      </c>
      <c r="U4345" s="12" t="str">
        <f t="shared" si="203"/>
        <v>AVE</v>
      </c>
    </row>
    <row r="4346" spans="1:21" ht="13" x14ac:dyDescent="0.25">
      <c r="A4346" s="9">
        <v>45777</v>
      </c>
      <c r="B4346" s="2" t="s">
        <v>2082</v>
      </c>
      <c r="C4346" s="2" t="s">
        <v>18</v>
      </c>
      <c r="D4346" s="2" t="s">
        <v>102</v>
      </c>
      <c r="E4346" s="2" t="s">
        <v>244</v>
      </c>
      <c r="F4346" s="2" t="s">
        <v>13541</v>
      </c>
      <c r="G4346" s="2">
        <v>56978</v>
      </c>
      <c r="H4346" s="2" t="s">
        <v>120</v>
      </c>
      <c r="I4346" s="1">
        <v>42975</v>
      </c>
      <c r="J4346" s="2" t="s">
        <v>23</v>
      </c>
      <c r="K4346" s="2"/>
      <c r="L4346" s="2" t="s">
        <v>24</v>
      </c>
      <c r="M4346" s="2">
        <v>2435</v>
      </c>
      <c r="N4346" s="2" t="s">
        <v>13542</v>
      </c>
      <c r="O4346" s="2" t="s">
        <v>47</v>
      </c>
      <c r="P4346" s="2" t="s">
        <v>247</v>
      </c>
      <c r="Q4346" s="2" t="s">
        <v>13543</v>
      </c>
      <c r="R4346" t="str">
        <f>IFERROR(INDEX(ReadySub!$A$2:$A$1153, MATCH(T4346, ReadySub!$Q$2:$Q$1153, 0)), "")</f>
        <v/>
      </c>
      <c r="S4346" s="2" t="str">
        <f t="shared" si="201"/>
        <v>N6G 0L5_2435_LONDON</v>
      </c>
      <c r="T4346" s="2" t="str">
        <f t="shared" si="202"/>
        <v>N6G 0L5_2435 BUROAK DR_LONDON</v>
      </c>
      <c r="U4346" s="12" t="str">
        <f t="shared" si="203"/>
        <v>DR</v>
      </c>
    </row>
    <row r="4347" spans="1:21" ht="13" x14ac:dyDescent="0.25">
      <c r="A4347" s="9">
        <v>45777</v>
      </c>
      <c r="B4347" s="2" t="s">
        <v>13546</v>
      </c>
      <c r="C4347" s="2" t="s">
        <v>18</v>
      </c>
      <c r="D4347" s="2" t="s">
        <v>31</v>
      </c>
      <c r="E4347" s="2" t="s">
        <v>182</v>
      </c>
      <c r="F4347" s="2" t="s">
        <v>13547</v>
      </c>
      <c r="G4347" s="2">
        <v>56980</v>
      </c>
      <c r="H4347" s="2" t="s">
        <v>45</v>
      </c>
      <c r="I4347" s="1">
        <v>42975</v>
      </c>
      <c r="J4347" s="2" t="s">
        <v>23</v>
      </c>
      <c r="K4347" s="2"/>
      <c r="L4347" s="2" t="s">
        <v>24</v>
      </c>
      <c r="M4347" s="2">
        <v>3300</v>
      </c>
      <c r="N4347" s="2" t="s">
        <v>13548</v>
      </c>
      <c r="O4347" s="2"/>
      <c r="P4347" s="2" t="s">
        <v>241</v>
      </c>
      <c r="Q4347" s="2" t="s">
        <v>13549</v>
      </c>
      <c r="R4347" t="str">
        <f>IFERROR(INDEX(ReadySub!$A$2:$A$1153, MATCH(T4347, ReadySub!$Q$2:$Q$1153, 0)), "")</f>
        <v/>
      </c>
      <c r="S4347" s="2" t="str">
        <f t="shared" si="201"/>
        <v>L3R 5N9_3300_MARKHAM</v>
      </c>
      <c r="T4347" s="2" t="str">
        <f t="shared" si="202"/>
        <v>L3R 5N9_3300 HWY 7 0_MARKHAM</v>
      </c>
      <c r="U4347" s="12">
        <f t="shared" si="203"/>
        <v>0</v>
      </c>
    </row>
    <row r="4348" spans="1:21" ht="13" x14ac:dyDescent="0.25">
      <c r="A4348" s="9">
        <v>45777</v>
      </c>
      <c r="B4348" s="2" t="s">
        <v>2625</v>
      </c>
      <c r="C4348" s="2" t="s">
        <v>18</v>
      </c>
      <c r="D4348" s="2" t="s">
        <v>19</v>
      </c>
      <c r="E4348" s="2" t="s">
        <v>168</v>
      </c>
      <c r="F4348" s="2" t="s">
        <v>13550</v>
      </c>
      <c r="G4348" s="2">
        <v>56982</v>
      </c>
      <c r="H4348" s="2" t="s">
        <v>120</v>
      </c>
      <c r="I4348" s="1">
        <v>42975</v>
      </c>
      <c r="J4348" s="2" t="s">
        <v>23</v>
      </c>
      <c r="K4348" s="2"/>
      <c r="L4348" s="2" t="s">
        <v>24</v>
      </c>
      <c r="M4348" s="2">
        <v>290</v>
      </c>
      <c r="N4348" s="2" t="s">
        <v>3114</v>
      </c>
      <c r="O4348" s="2" t="s">
        <v>26</v>
      </c>
      <c r="P4348" s="2" t="s">
        <v>330</v>
      </c>
      <c r="Q4348" s="2" t="s">
        <v>3115</v>
      </c>
      <c r="R4348" t="str">
        <f>IFERROR(INDEX(ReadySub!$A$2:$A$1153, MATCH(T4348, ReadySub!$Q$2:$Q$1153, 0)), "")</f>
        <v/>
      </c>
      <c r="S4348" s="2" t="str">
        <f t="shared" si="201"/>
        <v>L4M 6L1_290_BARRIE</v>
      </c>
      <c r="T4348" s="2" t="str">
        <f t="shared" si="202"/>
        <v>L4M 6L1_290 CUNDLES RD_BARRIE</v>
      </c>
      <c r="U4348" s="12" t="str">
        <f t="shared" si="203"/>
        <v>RD</v>
      </c>
    </row>
    <row r="4349" spans="1:21" ht="13" x14ac:dyDescent="0.25">
      <c r="A4349" s="9">
        <v>45777</v>
      </c>
      <c r="B4349" s="2" t="s">
        <v>243</v>
      </c>
      <c r="C4349" s="2" t="s">
        <v>18</v>
      </c>
      <c r="D4349" s="2" t="s">
        <v>102</v>
      </c>
      <c r="E4349" s="2" t="s">
        <v>1166</v>
      </c>
      <c r="F4349" s="2" t="s">
        <v>13551</v>
      </c>
      <c r="G4349" s="2">
        <v>56984</v>
      </c>
      <c r="H4349" s="2" t="s">
        <v>120</v>
      </c>
      <c r="I4349" s="1">
        <v>42976</v>
      </c>
      <c r="J4349" s="2" t="s">
        <v>23</v>
      </c>
      <c r="K4349" s="2"/>
      <c r="L4349" s="2" t="s">
        <v>24</v>
      </c>
      <c r="M4349" s="2">
        <v>93</v>
      </c>
      <c r="N4349" s="2" t="s">
        <v>928</v>
      </c>
      <c r="O4349" s="2" t="s">
        <v>36</v>
      </c>
      <c r="P4349" s="2" t="s">
        <v>2151</v>
      </c>
      <c r="Q4349" s="2" t="s">
        <v>2152</v>
      </c>
      <c r="R4349" t="str">
        <f>IFERROR(INDEX(ReadySub!$A$2:$A$1153, MATCH(T4349, ReadySub!$Q$2:$Q$1153, 0)), "")</f>
        <v/>
      </c>
      <c r="S4349" s="2" t="str">
        <f t="shared" si="201"/>
        <v>N0M 1S1_93_EXETER</v>
      </c>
      <c r="T4349" s="2" t="str">
        <f t="shared" si="202"/>
        <v>N0M 1S1_93 VICTORIA ST_EXETER</v>
      </c>
      <c r="U4349" s="12" t="str">
        <f t="shared" si="203"/>
        <v>ST</v>
      </c>
    </row>
    <row r="4350" spans="1:21" ht="13" x14ac:dyDescent="0.25">
      <c r="A4350" s="9">
        <v>45777</v>
      </c>
      <c r="B4350" s="2" t="s">
        <v>2625</v>
      </c>
      <c r="C4350" s="2" t="s">
        <v>18</v>
      </c>
      <c r="D4350" s="2" t="s">
        <v>19</v>
      </c>
      <c r="E4350" s="2" t="s">
        <v>168</v>
      </c>
      <c r="F4350" s="2" t="s">
        <v>13552</v>
      </c>
      <c r="G4350" s="2">
        <v>56985</v>
      </c>
      <c r="H4350" s="2" t="s">
        <v>141</v>
      </c>
      <c r="I4350" s="1">
        <v>42976</v>
      </c>
      <c r="J4350" s="2" t="s">
        <v>23</v>
      </c>
      <c r="K4350" s="2"/>
      <c r="L4350" s="2" t="s">
        <v>24</v>
      </c>
      <c r="M4350" s="2">
        <v>510</v>
      </c>
      <c r="N4350" s="2" t="s">
        <v>3450</v>
      </c>
      <c r="O4350" s="2" t="s">
        <v>47</v>
      </c>
      <c r="P4350" s="2" t="s">
        <v>330</v>
      </c>
      <c r="Q4350" s="2" t="s">
        <v>13553</v>
      </c>
      <c r="R4350" t="str">
        <f>IFERROR(INDEX(ReadySub!$A$2:$A$1153, MATCH(T4350, ReadySub!$Q$2:$Q$1153, 0)), "")</f>
        <v/>
      </c>
      <c r="S4350" s="2" t="str">
        <f t="shared" si="201"/>
        <v>L4N 0S1_510_BARRIE</v>
      </c>
      <c r="T4350" s="2" t="str">
        <f t="shared" si="202"/>
        <v>L4N 0S1_510 FERNDALE DR_BARRIE</v>
      </c>
      <c r="U4350" s="12" t="str">
        <f t="shared" si="203"/>
        <v>DR</v>
      </c>
    </row>
    <row r="4351" spans="1:21" ht="13" x14ac:dyDescent="0.25">
      <c r="A4351" s="9">
        <v>45777</v>
      </c>
      <c r="B4351" s="2" t="s">
        <v>8879</v>
      </c>
      <c r="C4351" s="2" t="s">
        <v>18</v>
      </c>
      <c r="D4351" s="2" t="s">
        <v>51</v>
      </c>
      <c r="E4351" s="2" t="s">
        <v>90</v>
      </c>
      <c r="F4351" s="2" t="s">
        <v>13554</v>
      </c>
      <c r="G4351" s="2">
        <v>56986</v>
      </c>
      <c r="H4351" s="2" t="s">
        <v>104</v>
      </c>
      <c r="I4351" s="1">
        <v>42976</v>
      </c>
      <c r="J4351" s="2" t="s">
        <v>23</v>
      </c>
      <c r="K4351" s="2"/>
      <c r="L4351" s="2" t="s">
        <v>24</v>
      </c>
      <c r="M4351" s="2">
        <v>20</v>
      </c>
      <c r="N4351" s="2" t="s">
        <v>13555</v>
      </c>
      <c r="O4351" s="2" t="s">
        <v>101</v>
      </c>
      <c r="P4351" s="2" t="s">
        <v>222</v>
      </c>
      <c r="Q4351" s="2" t="s">
        <v>13556</v>
      </c>
      <c r="R4351" t="str">
        <f>IFERROR(INDEX(ReadySub!$A$2:$A$1153, MATCH(T4351, ReadySub!$Q$2:$Q$1153, 0)), "")</f>
        <v/>
      </c>
      <c r="S4351" s="2" t="str">
        <f t="shared" si="201"/>
        <v>M1L 4H4_20_SCARBOROUGH</v>
      </c>
      <c r="T4351" s="2" t="str">
        <f t="shared" si="202"/>
        <v>M1L 4H4_20 SANTAMONICA BLVD_SCARBOROUGH</v>
      </c>
      <c r="U4351" s="12" t="str">
        <f t="shared" si="203"/>
        <v>BLVD</v>
      </c>
    </row>
    <row r="4352" spans="1:21" ht="13" x14ac:dyDescent="0.25">
      <c r="A4352" s="9">
        <v>45777</v>
      </c>
      <c r="B4352" s="2" t="s">
        <v>2204</v>
      </c>
      <c r="C4352" s="2" t="s">
        <v>18</v>
      </c>
      <c r="D4352" s="2" t="s">
        <v>19</v>
      </c>
      <c r="E4352" s="2" t="s">
        <v>111</v>
      </c>
      <c r="F4352" s="2" t="s">
        <v>13557</v>
      </c>
      <c r="G4352" s="2">
        <v>56989</v>
      </c>
      <c r="H4352" s="2" t="s">
        <v>120</v>
      </c>
      <c r="I4352" s="1">
        <v>42977</v>
      </c>
      <c r="J4352" s="2" t="s">
        <v>23</v>
      </c>
      <c r="K4352" s="2"/>
      <c r="L4352" s="2" t="s">
        <v>24</v>
      </c>
      <c r="M4352" s="2">
        <v>11</v>
      </c>
      <c r="N4352" s="2" t="s">
        <v>3866</v>
      </c>
      <c r="O4352" s="2" t="s">
        <v>92</v>
      </c>
      <c r="P4352" s="2" t="s">
        <v>13558</v>
      </c>
      <c r="Q4352" s="2" t="s">
        <v>13559</v>
      </c>
      <c r="R4352" t="str">
        <f>IFERROR(INDEX(ReadySub!$A$2:$A$1153, MATCH(T4352, ReadySub!$Q$2:$Q$1153, 0)), "")</f>
        <v/>
      </c>
      <c r="S4352" s="2" t="str">
        <f t="shared" si="201"/>
        <v>P0H 2H0_11_TEMAGAMI</v>
      </c>
      <c r="T4352" s="2" t="str">
        <f t="shared" si="202"/>
        <v>P0H 2H0_11 SCHOOL AVE_TEMAGAMI</v>
      </c>
      <c r="U4352" s="12" t="str">
        <f t="shared" si="203"/>
        <v>AVE</v>
      </c>
    </row>
    <row r="4353" spans="1:21" ht="13" x14ac:dyDescent="0.25">
      <c r="A4353" s="9">
        <v>45777</v>
      </c>
      <c r="B4353" s="2" t="s">
        <v>13560</v>
      </c>
      <c r="C4353" s="2" t="s">
        <v>18</v>
      </c>
      <c r="D4353" s="2" t="s">
        <v>31</v>
      </c>
      <c r="E4353" s="2" t="s">
        <v>182</v>
      </c>
      <c r="F4353" s="2" t="s">
        <v>13561</v>
      </c>
      <c r="G4353" s="2">
        <v>56990</v>
      </c>
      <c r="H4353" s="2" t="s">
        <v>104</v>
      </c>
      <c r="I4353" s="1">
        <v>42977</v>
      </c>
      <c r="J4353" s="2" t="s">
        <v>23</v>
      </c>
      <c r="K4353" s="2"/>
      <c r="L4353" s="2" t="s">
        <v>24</v>
      </c>
      <c r="M4353" s="2">
        <v>130</v>
      </c>
      <c r="N4353" s="2" t="s">
        <v>4847</v>
      </c>
      <c r="O4353" s="2" t="s">
        <v>47</v>
      </c>
      <c r="P4353" s="2" t="s">
        <v>185</v>
      </c>
      <c r="Q4353" s="2" t="s">
        <v>13562</v>
      </c>
      <c r="R4353" t="str">
        <f>IFERROR(INDEX(ReadySub!$A$2:$A$1153, MATCH(T4353, ReadySub!$Q$2:$Q$1153, 0)), "")</f>
        <v/>
      </c>
      <c r="S4353" s="2" t="str">
        <f t="shared" si="201"/>
        <v>L4A 0V4_130_STOUFFVILLE</v>
      </c>
      <c r="T4353" s="2" t="str">
        <f t="shared" si="202"/>
        <v>L4A 0V4_130 HOOVER PARK DR_STOUFFVILLE</v>
      </c>
      <c r="U4353" s="12" t="str">
        <f t="shared" si="203"/>
        <v>DR</v>
      </c>
    </row>
    <row r="4354" spans="1:21" ht="13" x14ac:dyDescent="0.25">
      <c r="A4354" s="9">
        <v>45777</v>
      </c>
      <c r="B4354" s="2" t="s">
        <v>2228</v>
      </c>
      <c r="C4354" s="2" t="s">
        <v>18</v>
      </c>
      <c r="D4354" s="2" t="s">
        <v>150</v>
      </c>
      <c r="E4354" s="2" t="s">
        <v>157</v>
      </c>
      <c r="F4354" s="2" t="s">
        <v>13565</v>
      </c>
      <c r="G4354" s="2">
        <v>56994</v>
      </c>
      <c r="H4354" s="2" t="s">
        <v>120</v>
      </c>
      <c r="I4354" s="1">
        <v>42977</v>
      </c>
      <c r="J4354" s="2" t="s">
        <v>23</v>
      </c>
      <c r="K4354" s="2"/>
      <c r="L4354" s="2" t="s">
        <v>24</v>
      </c>
      <c r="M4354" s="2">
        <v>224</v>
      </c>
      <c r="N4354" s="2" t="s">
        <v>13566</v>
      </c>
      <c r="O4354" s="2"/>
      <c r="P4354" s="2" t="s">
        <v>1365</v>
      </c>
      <c r="Q4354" s="2" t="s">
        <v>1366</v>
      </c>
      <c r="R4354" t="str">
        <f>IFERROR(INDEX(ReadySub!$A$2:$A$1153, MATCH(T4354, ReadySub!$Q$2:$Q$1153, 0)), "")</f>
        <v/>
      </c>
      <c r="S4354" s="2" t="str">
        <f t="shared" ref="S4354:S4417" si="204">UPPER(TRIM(Q4354))&amp;"_"&amp;UPPER(TRIM(M4354))&amp;"_"&amp;UPPER(TRIM(P4354))</f>
        <v>K0G 1J0_224_KEMPTVILLE</v>
      </c>
      <c r="T4354" s="2" t="str">
        <f t="shared" ref="T4354:T4417" si="205">UPPER(TRIM(Q4354))&amp;"_"&amp;UPPER(TRIM(M4354&amp;" "&amp;N4354&amp;" "&amp;U4354))&amp;"_"&amp;UPPER(TRIM(P4354))</f>
        <v>K0G 1J0_224 COUNTY RD. 44 0_KEMPTVILLE</v>
      </c>
      <c r="U4354" s="12">
        <f t="shared" ref="U4354:U4417" si="206">IF(O4354="STREET","ST",IF(O4354="AVENUE","AVE",IF(O4354="DRIVE","DR",IF(O4354="ROAD","RD",IF(O4354="CRESCENT","CRES",IF(O4354="BOULEVARD","BLVD",IF(O4354="PLACE","PL",IF(O4354="COURT","CRT",O4354))))))))</f>
        <v>0</v>
      </c>
    </row>
    <row r="4355" spans="1:21" ht="13" x14ac:dyDescent="0.25">
      <c r="A4355" s="9">
        <v>45777</v>
      </c>
      <c r="B4355" s="2" t="s">
        <v>5891</v>
      </c>
      <c r="C4355" s="2" t="s">
        <v>18</v>
      </c>
      <c r="D4355" s="2" t="s">
        <v>19</v>
      </c>
      <c r="E4355" s="2" t="s">
        <v>168</v>
      </c>
      <c r="F4355" s="2" t="s">
        <v>13567</v>
      </c>
      <c r="G4355" s="2">
        <v>56995</v>
      </c>
      <c r="H4355" s="2" t="s">
        <v>120</v>
      </c>
      <c r="I4355" s="1">
        <v>42977</v>
      </c>
      <c r="J4355" s="2" t="s">
        <v>23</v>
      </c>
      <c r="K4355" s="2"/>
      <c r="L4355" s="2" t="s">
        <v>24</v>
      </c>
      <c r="M4355" s="2">
        <v>576</v>
      </c>
      <c r="N4355" s="2" t="s">
        <v>980</v>
      </c>
      <c r="O4355" s="2" t="s">
        <v>47</v>
      </c>
      <c r="P4355" s="2" t="s">
        <v>330</v>
      </c>
      <c r="Q4355" s="2" t="s">
        <v>12356</v>
      </c>
      <c r="R4355" t="str">
        <f>IFERROR(INDEX(ReadySub!$A$2:$A$1153, MATCH(T4355, ReadySub!$Q$2:$Q$1153, 0)), "")</f>
        <v/>
      </c>
      <c r="S4355" s="2" t="str">
        <f t="shared" si="204"/>
        <v>L4N 9P6_576_BARRIE</v>
      </c>
      <c r="T4355" s="2" t="str">
        <f t="shared" si="205"/>
        <v>L4N 9P6_576 BRYNE DR_BARRIE</v>
      </c>
      <c r="U4355" s="12" t="str">
        <f t="shared" si="206"/>
        <v>DR</v>
      </c>
    </row>
    <row r="4356" spans="1:21" ht="13" x14ac:dyDescent="0.25">
      <c r="A4356" s="9">
        <v>45777</v>
      </c>
      <c r="B4356" s="2" t="s">
        <v>3720</v>
      </c>
      <c r="C4356" s="2" t="s">
        <v>18</v>
      </c>
      <c r="D4356" s="2" t="s">
        <v>19</v>
      </c>
      <c r="E4356" s="2" t="s">
        <v>168</v>
      </c>
      <c r="F4356" s="2" t="s">
        <v>13568</v>
      </c>
      <c r="G4356" s="2">
        <v>56996</v>
      </c>
      <c r="H4356" s="2" t="s">
        <v>104</v>
      </c>
      <c r="I4356" s="1">
        <v>42977</v>
      </c>
      <c r="J4356" s="2" t="s">
        <v>23</v>
      </c>
      <c r="K4356" s="2"/>
      <c r="L4356" s="2" t="s">
        <v>172</v>
      </c>
      <c r="M4356" s="2">
        <v>351</v>
      </c>
      <c r="N4356" s="2" t="s">
        <v>13569</v>
      </c>
      <c r="O4356" s="2" t="s">
        <v>2301</v>
      </c>
      <c r="P4356" s="2" t="s">
        <v>7692</v>
      </c>
      <c r="Q4356" s="2" t="s">
        <v>13570</v>
      </c>
      <c r="R4356" t="str">
        <f>IFERROR(INDEX(ReadySub!$A$2:$A$1153, MATCH(T4356, ReadySub!$Q$2:$Q$1153, 0)), "")</f>
        <v/>
      </c>
      <c r="S4356" s="2" t="str">
        <f t="shared" si="204"/>
        <v>L9M 1R3_351_TINY</v>
      </c>
      <c r="T4356" s="2" t="str">
        <f t="shared" si="205"/>
        <v>L9M 1R3_351 LAFONTAINE CHEMIN_TINY</v>
      </c>
      <c r="U4356" s="12" t="str">
        <f t="shared" si="206"/>
        <v>Chemin</v>
      </c>
    </row>
    <row r="4357" spans="1:21" ht="13" x14ac:dyDescent="0.25">
      <c r="A4357" s="9">
        <v>45777</v>
      </c>
      <c r="B4357" s="2" t="s">
        <v>2104</v>
      </c>
      <c r="C4357" s="2" t="s">
        <v>18</v>
      </c>
      <c r="D4357" s="2" t="s">
        <v>19</v>
      </c>
      <c r="E4357" s="2" t="s">
        <v>1245</v>
      </c>
      <c r="F4357" s="2" t="s">
        <v>13571</v>
      </c>
      <c r="G4357" s="2">
        <v>56997</v>
      </c>
      <c r="H4357" s="2" t="s">
        <v>202</v>
      </c>
      <c r="I4357" s="1">
        <v>42977</v>
      </c>
      <c r="J4357" s="2" t="s">
        <v>23</v>
      </c>
      <c r="K4357" s="2"/>
      <c r="L4357" s="2" t="s">
        <v>24</v>
      </c>
      <c r="M4357" s="2">
        <v>1011</v>
      </c>
      <c r="N4357" s="2" t="s">
        <v>5550</v>
      </c>
      <c r="O4357" s="2" t="s">
        <v>26</v>
      </c>
      <c r="P4357" s="2" t="s">
        <v>5551</v>
      </c>
      <c r="Q4357" s="2" t="s">
        <v>5552</v>
      </c>
      <c r="R4357" t="str">
        <f>IFERROR(INDEX(ReadySub!$A$2:$A$1153, MATCH(T4357, ReadySub!$Q$2:$Q$1153, 0)), "")</f>
        <v/>
      </c>
      <c r="S4357" s="2" t="str">
        <f t="shared" si="204"/>
        <v>P0A 1H0_1011_DWIGHT</v>
      </c>
      <c r="T4357" s="2" t="str">
        <f t="shared" si="205"/>
        <v>P0A 1H0_1011 DWIGHT BEACH RD_DWIGHT</v>
      </c>
      <c r="U4357" s="12" t="str">
        <f t="shared" si="206"/>
        <v>RD</v>
      </c>
    </row>
    <row r="4358" spans="1:21" ht="13" x14ac:dyDescent="0.25">
      <c r="A4358" s="9">
        <v>45777</v>
      </c>
      <c r="B4358" s="2" t="s">
        <v>2104</v>
      </c>
      <c r="C4358" s="2" t="s">
        <v>18</v>
      </c>
      <c r="D4358" s="2" t="s">
        <v>19</v>
      </c>
      <c r="E4358" s="2" t="s">
        <v>1245</v>
      </c>
      <c r="F4358" s="2" t="s">
        <v>13572</v>
      </c>
      <c r="G4358" s="2">
        <v>56999</v>
      </c>
      <c r="H4358" s="2" t="s">
        <v>202</v>
      </c>
      <c r="I4358" s="1">
        <v>42977</v>
      </c>
      <c r="J4358" s="2" t="s">
        <v>23</v>
      </c>
      <c r="K4358" s="2"/>
      <c r="L4358" s="2" t="s">
        <v>24</v>
      </c>
      <c r="M4358" s="2">
        <v>1017</v>
      </c>
      <c r="N4358" s="2" t="s">
        <v>5437</v>
      </c>
      <c r="O4358" s="2" t="s">
        <v>26</v>
      </c>
      <c r="P4358" s="2" t="s">
        <v>13573</v>
      </c>
      <c r="Q4358" s="2" t="s">
        <v>13574</v>
      </c>
      <c r="R4358" t="str">
        <f>IFERROR(INDEX(ReadySub!$A$2:$A$1153, MATCH(T4358, ReadySub!$Q$2:$Q$1153, 0)), "")</f>
        <v/>
      </c>
      <c r="S4358" s="2" t="str">
        <f t="shared" si="204"/>
        <v>P0E 1N0_1017_SEVERN BRIDGE</v>
      </c>
      <c r="T4358" s="2" t="str">
        <f t="shared" si="205"/>
        <v>P0E 1N0_1017 GRAHAM RD_SEVERN BRIDGE</v>
      </c>
      <c r="U4358" s="12" t="str">
        <f t="shared" si="206"/>
        <v>RD</v>
      </c>
    </row>
    <row r="4359" spans="1:21" ht="13" x14ac:dyDescent="0.25">
      <c r="A4359" s="9">
        <v>45777</v>
      </c>
      <c r="B4359" s="2" t="s">
        <v>13575</v>
      </c>
      <c r="C4359" s="2" t="s">
        <v>18</v>
      </c>
      <c r="D4359" s="2" t="s">
        <v>58</v>
      </c>
      <c r="E4359" s="2" t="s">
        <v>80</v>
      </c>
      <c r="F4359" s="2" t="s">
        <v>3022</v>
      </c>
      <c r="G4359" s="2">
        <v>57001</v>
      </c>
      <c r="H4359" s="2" t="s">
        <v>1671</v>
      </c>
      <c r="I4359" s="1">
        <v>42978</v>
      </c>
      <c r="J4359" s="2" t="s">
        <v>23</v>
      </c>
      <c r="K4359" s="2"/>
      <c r="L4359" s="2" t="s">
        <v>113</v>
      </c>
      <c r="M4359" s="2">
        <v>375</v>
      </c>
      <c r="N4359" s="2" t="s">
        <v>3823</v>
      </c>
      <c r="O4359" s="2" t="s">
        <v>92</v>
      </c>
      <c r="P4359" s="2" t="s">
        <v>82</v>
      </c>
      <c r="Q4359" s="2" t="s">
        <v>12140</v>
      </c>
      <c r="R4359" t="str">
        <f>IFERROR(INDEX(ReadySub!$A$2:$A$1153, MATCH(T4359, ReadySub!$Q$2:$Q$1153, 0)), "")</f>
        <v/>
      </c>
      <c r="S4359" s="2" t="str">
        <f t="shared" si="204"/>
        <v>L8P 2R7_375_HAMILTON</v>
      </c>
      <c r="T4359" s="2" t="str">
        <f t="shared" si="205"/>
        <v>L8P 2R7_375 ABERDEEN AVE_HAMILTON</v>
      </c>
      <c r="U4359" s="12" t="str">
        <f t="shared" si="206"/>
        <v>AVE</v>
      </c>
    </row>
    <row r="4360" spans="1:21" ht="13" x14ac:dyDescent="0.25">
      <c r="A4360" s="9">
        <v>45777</v>
      </c>
      <c r="B4360" s="2" t="s">
        <v>4159</v>
      </c>
      <c r="C4360" s="2" t="s">
        <v>18</v>
      </c>
      <c r="D4360" s="2" t="s">
        <v>19</v>
      </c>
      <c r="E4360" s="2" t="s">
        <v>521</v>
      </c>
      <c r="F4360" s="2" t="s">
        <v>13576</v>
      </c>
      <c r="G4360" s="2">
        <v>57002</v>
      </c>
      <c r="H4360" s="2" t="s">
        <v>104</v>
      </c>
      <c r="I4360" s="1">
        <v>42978</v>
      </c>
      <c r="J4360" s="2" t="s">
        <v>23</v>
      </c>
      <c r="K4360" s="2"/>
      <c r="L4360" s="2" t="s">
        <v>113</v>
      </c>
      <c r="M4360" s="2">
        <v>2</v>
      </c>
      <c r="N4360" s="2" t="s">
        <v>13577</v>
      </c>
      <c r="O4360" s="2" t="s">
        <v>36</v>
      </c>
      <c r="P4360" s="2" t="s">
        <v>4161</v>
      </c>
      <c r="Q4360" s="2" t="s">
        <v>4162</v>
      </c>
      <c r="R4360" t="str">
        <f>IFERROR(INDEX(ReadySub!$A$2:$A$1153, MATCH(T4360, ReadySub!$Q$2:$Q$1153, 0)), "")</f>
        <v/>
      </c>
      <c r="S4360" s="2" t="str">
        <f t="shared" si="204"/>
        <v>P0S 1K0_2_WAWA</v>
      </c>
      <c r="T4360" s="2" t="str">
        <f t="shared" si="205"/>
        <v>P0S 1K0_2 ARNOTT ST_WAWA</v>
      </c>
      <c r="U4360" s="12" t="str">
        <f t="shared" si="206"/>
        <v>ST</v>
      </c>
    </row>
    <row r="4361" spans="1:21" ht="13" x14ac:dyDescent="0.25">
      <c r="A4361" s="9">
        <v>45777</v>
      </c>
      <c r="B4361" s="2" t="s">
        <v>2463</v>
      </c>
      <c r="C4361" s="2" t="s">
        <v>18</v>
      </c>
      <c r="D4361" s="2" t="s">
        <v>58</v>
      </c>
      <c r="E4361" s="2" t="s">
        <v>59</v>
      </c>
      <c r="F4361" s="2" t="s">
        <v>13578</v>
      </c>
      <c r="G4361" s="2">
        <v>57003</v>
      </c>
      <c r="H4361" s="2" t="s">
        <v>120</v>
      </c>
      <c r="I4361" s="1">
        <v>42978</v>
      </c>
      <c r="J4361" s="2" t="s">
        <v>23</v>
      </c>
      <c r="K4361" s="2"/>
      <c r="L4361" s="2" t="s">
        <v>172</v>
      </c>
      <c r="M4361" s="2">
        <v>35</v>
      </c>
      <c r="N4361" s="2" t="s">
        <v>4141</v>
      </c>
      <c r="O4361" s="2" t="s">
        <v>736</v>
      </c>
      <c r="P4361" s="2" t="s">
        <v>305</v>
      </c>
      <c r="Q4361" s="2" t="s">
        <v>4142</v>
      </c>
      <c r="R4361" t="str">
        <f>IFERROR(INDEX(ReadySub!$A$2:$A$1153, MATCH(T4361, ReadySub!$Q$2:$Q$1153, 0)), "")</f>
        <v/>
      </c>
      <c r="S4361" s="2" t="str">
        <f t="shared" si="204"/>
        <v>L2N 3Y8_35_ST. CATHARINES</v>
      </c>
      <c r="T4361" s="2" t="str">
        <f t="shared" si="205"/>
        <v>L2N 3Y8_35 PRINCE CHARLES PROMENADE_ST. CATHARINES</v>
      </c>
      <c r="U4361" s="12" t="str">
        <f t="shared" si="206"/>
        <v>Promenade</v>
      </c>
    </row>
    <row r="4362" spans="1:21" ht="13" x14ac:dyDescent="0.25">
      <c r="A4362" s="9">
        <v>45777</v>
      </c>
      <c r="B4362" s="2" t="s">
        <v>1394</v>
      </c>
      <c r="C4362" s="2" t="s">
        <v>18</v>
      </c>
      <c r="D4362" s="2" t="s">
        <v>19</v>
      </c>
      <c r="E4362" s="2" t="s">
        <v>85</v>
      </c>
      <c r="F4362" s="2" t="s">
        <v>13579</v>
      </c>
      <c r="G4362" s="2">
        <v>57004</v>
      </c>
      <c r="H4362" s="2" t="s">
        <v>120</v>
      </c>
      <c r="I4362" s="1">
        <v>42978</v>
      </c>
      <c r="J4362" s="2" t="s">
        <v>23</v>
      </c>
      <c r="K4362" s="2"/>
      <c r="L4362" s="2" t="s">
        <v>24</v>
      </c>
      <c r="M4362" s="2">
        <v>500</v>
      </c>
      <c r="N4362" s="2" t="s">
        <v>6439</v>
      </c>
      <c r="O4362" s="2" t="s">
        <v>36</v>
      </c>
      <c r="P4362" s="2" t="s">
        <v>87</v>
      </c>
      <c r="Q4362" s="2" t="s">
        <v>6440</v>
      </c>
      <c r="R4362" t="str">
        <f>IFERROR(INDEX(ReadySub!$A$2:$A$1153, MATCH(T4362, ReadySub!$Q$2:$Q$1153, 0)), "")</f>
        <v/>
      </c>
      <c r="S4362" s="2" t="str">
        <f t="shared" si="204"/>
        <v>P3C 1H7_500_SUDBURY</v>
      </c>
      <c r="T4362" s="2" t="str">
        <f t="shared" si="205"/>
        <v>P3C 1H7_500 DOUGLAS ST_SUDBURY</v>
      </c>
      <c r="U4362" s="12" t="str">
        <f t="shared" si="206"/>
        <v>ST</v>
      </c>
    </row>
    <row r="4363" spans="1:21" ht="13" x14ac:dyDescent="0.25">
      <c r="A4363" s="9">
        <v>45777</v>
      </c>
      <c r="B4363" s="2" t="s">
        <v>2216</v>
      </c>
      <c r="C4363" s="2" t="s">
        <v>18</v>
      </c>
      <c r="D4363" s="2" t="s">
        <v>58</v>
      </c>
      <c r="E4363" s="2" t="s">
        <v>603</v>
      </c>
      <c r="F4363" s="2" t="s">
        <v>13580</v>
      </c>
      <c r="G4363" s="2">
        <v>57006</v>
      </c>
      <c r="H4363" s="2" t="s">
        <v>66</v>
      </c>
      <c r="I4363" s="1">
        <v>42978</v>
      </c>
      <c r="J4363" s="2" t="s">
        <v>23</v>
      </c>
      <c r="K4363" s="2"/>
      <c r="L4363" s="2" t="s">
        <v>24</v>
      </c>
      <c r="M4363" s="2">
        <v>3114</v>
      </c>
      <c r="N4363" s="2" t="s">
        <v>13040</v>
      </c>
      <c r="O4363" s="2" t="s">
        <v>36</v>
      </c>
      <c r="P4363" s="2" t="s">
        <v>606</v>
      </c>
      <c r="Q4363" s="2" t="s">
        <v>13581</v>
      </c>
      <c r="R4363" t="str">
        <f>IFERROR(INDEX(ReadySub!$A$2:$A$1153, MATCH(T4363, ReadySub!$Q$2:$Q$1153, 0)), "")</f>
        <v/>
      </c>
      <c r="S4363" s="2" t="str">
        <f t="shared" si="204"/>
        <v>L6M 4J3_3114_OAKVILLE</v>
      </c>
      <c r="T4363" s="2" t="str">
        <f t="shared" si="205"/>
        <v>L6M 4J3_3114 DUNDAS ST_OAKVILLE</v>
      </c>
      <c r="U4363" s="12" t="str">
        <f t="shared" si="206"/>
        <v>ST</v>
      </c>
    </row>
    <row r="4364" spans="1:21" ht="13" x14ac:dyDescent="0.25">
      <c r="A4364" s="9">
        <v>45777</v>
      </c>
      <c r="B4364" s="2" t="s">
        <v>10702</v>
      </c>
      <c r="C4364" s="2" t="s">
        <v>18</v>
      </c>
      <c r="D4364" s="2" t="s">
        <v>19</v>
      </c>
      <c r="E4364" s="2" t="s">
        <v>168</v>
      </c>
      <c r="F4364" s="2" t="s">
        <v>13582</v>
      </c>
      <c r="G4364" s="2">
        <v>57008</v>
      </c>
      <c r="H4364" s="2" t="s">
        <v>120</v>
      </c>
      <c r="I4364" s="1">
        <v>42978</v>
      </c>
      <c r="J4364" s="2" t="s">
        <v>23</v>
      </c>
      <c r="K4364" s="2"/>
      <c r="L4364" s="2" t="s">
        <v>24</v>
      </c>
      <c r="M4364" s="2">
        <v>255</v>
      </c>
      <c r="N4364" s="2" t="s">
        <v>2428</v>
      </c>
      <c r="O4364" s="2" t="s">
        <v>36</v>
      </c>
      <c r="P4364" s="2" t="s">
        <v>3121</v>
      </c>
      <c r="Q4364" s="2" t="s">
        <v>13583</v>
      </c>
      <c r="R4364" t="str">
        <f>IFERROR(INDEX(ReadySub!$A$2:$A$1153, MATCH(T4364, ReadySub!$Q$2:$Q$1153, 0)), "")</f>
        <v/>
      </c>
      <c r="S4364" s="2" t="str">
        <f t="shared" si="204"/>
        <v>L3V 1H6_255_ORILLIA</v>
      </c>
      <c r="T4364" s="2" t="str">
        <f t="shared" si="205"/>
        <v>L3V 1H6_255 OXFORD ST_ORILLIA</v>
      </c>
      <c r="U4364" s="12" t="str">
        <f t="shared" si="206"/>
        <v>ST</v>
      </c>
    </row>
    <row r="4365" spans="1:21" ht="13" x14ac:dyDescent="0.25">
      <c r="A4365" s="9">
        <v>45777</v>
      </c>
      <c r="B4365" s="2" t="s">
        <v>11488</v>
      </c>
      <c r="C4365" s="2" t="s">
        <v>18</v>
      </c>
      <c r="D4365" s="2" t="s">
        <v>51</v>
      </c>
      <c r="E4365" s="2" t="s">
        <v>52</v>
      </c>
      <c r="F4365" s="2" t="s">
        <v>11489</v>
      </c>
      <c r="G4365" s="2">
        <v>57009</v>
      </c>
      <c r="H4365" s="2" t="s">
        <v>120</v>
      </c>
      <c r="I4365" s="1">
        <v>42978</v>
      </c>
      <c r="J4365" s="2" t="s">
        <v>23</v>
      </c>
      <c r="K4365" s="2"/>
      <c r="L4365" s="2" t="s">
        <v>24</v>
      </c>
      <c r="M4365" s="2">
        <v>1324</v>
      </c>
      <c r="N4365" s="2" t="s">
        <v>2428</v>
      </c>
      <c r="O4365" s="2"/>
      <c r="P4365" s="2" t="s">
        <v>370</v>
      </c>
      <c r="Q4365" s="2" t="s">
        <v>13584</v>
      </c>
      <c r="R4365" t="str">
        <f>IFERROR(INDEX(ReadySub!$A$2:$A$1153, MATCH(T4365, ReadySub!$Q$2:$Q$1153, 0)), "")</f>
        <v/>
      </c>
      <c r="S4365" s="2" t="str">
        <f t="shared" si="204"/>
        <v>L1J 3W6_1324_OSHAWA</v>
      </c>
      <c r="T4365" s="2" t="str">
        <f t="shared" si="205"/>
        <v>L1J 3W6_1324 OXFORD 0_OSHAWA</v>
      </c>
      <c r="U4365" s="12">
        <f t="shared" si="206"/>
        <v>0</v>
      </c>
    </row>
    <row r="4366" spans="1:21" ht="13" x14ac:dyDescent="0.25">
      <c r="A4366" s="9">
        <v>45777</v>
      </c>
      <c r="B4366" s="2" t="s">
        <v>352</v>
      </c>
      <c r="C4366" s="2" t="s">
        <v>18</v>
      </c>
      <c r="D4366" s="2" t="s">
        <v>19</v>
      </c>
      <c r="E4366" s="2" t="s">
        <v>168</v>
      </c>
      <c r="F4366" s="2" t="s">
        <v>13585</v>
      </c>
      <c r="G4366" s="2">
        <v>57010</v>
      </c>
      <c r="H4366" s="2" t="s">
        <v>104</v>
      </c>
      <c r="I4366" s="1">
        <v>42978</v>
      </c>
      <c r="J4366" s="2" t="s">
        <v>23</v>
      </c>
      <c r="K4366" s="2"/>
      <c r="L4366" s="2" t="s">
        <v>24</v>
      </c>
      <c r="M4366" s="2">
        <v>744</v>
      </c>
      <c r="N4366" s="2" t="s">
        <v>13586</v>
      </c>
      <c r="O4366" s="2" t="s">
        <v>491</v>
      </c>
      <c r="P4366" s="2" t="s">
        <v>13587</v>
      </c>
      <c r="Q4366" s="2" t="s">
        <v>13588</v>
      </c>
      <c r="R4366" t="str">
        <f>IFERROR(INDEX(ReadySub!$A$2:$A$1153, MATCH(T4366, ReadySub!$Q$2:$Q$1153, 0)), "")</f>
        <v/>
      </c>
      <c r="S4366" s="2" t="str">
        <f t="shared" si="204"/>
        <v>L0L 1T0_744_ORO-MEDONTE</v>
      </c>
      <c r="T4366" s="2" t="str">
        <f t="shared" si="205"/>
        <v>L0L 1T0_744 11TH LINE_ORO-MEDONTE</v>
      </c>
      <c r="U4366" s="12" t="str">
        <f t="shared" si="206"/>
        <v>Line</v>
      </c>
    </row>
    <row r="4367" spans="1:21" ht="13" x14ac:dyDescent="0.25">
      <c r="A4367" s="9">
        <v>45777</v>
      </c>
      <c r="B4367" s="2" t="s">
        <v>512</v>
      </c>
      <c r="C4367" s="2" t="s">
        <v>18</v>
      </c>
      <c r="D4367" s="2" t="s">
        <v>19</v>
      </c>
      <c r="E4367" s="2" t="s">
        <v>507</v>
      </c>
      <c r="F4367" s="2" t="s">
        <v>13592</v>
      </c>
      <c r="G4367" s="2">
        <v>57015</v>
      </c>
      <c r="H4367" s="2" t="s">
        <v>120</v>
      </c>
      <c r="I4367" s="1">
        <v>42978</v>
      </c>
      <c r="J4367" s="2" t="s">
        <v>23</v>
      </c>
      <c r="K4367" s="2"/>
      <c r="L4367" s="2" t="s">
        <v>24</v>
      </c>
      <c r="M4367" s="2">
        <v>240</v>
      </c>
      <c r="N4367" s="2" t="s">
        <v>5937</v>
      </c>
      <c r="O4367" s="2" t="s">
        <v>92</v>
      </c>
      <c r="P4367" s="2" t="s">
        <v>13593</v>
      </c>
      <c r="Q4367" s="2" t="s">
        <v>13594</v>
      </c>
      <c r="R4367" t="str">
        <f>IFERROR(INDEX(ReadySub!$A$2:$A$1153, MATCH(T4367, ReadySub!$Q$2:$Q$1153, 0)), "")</f>
        <v/>
      </c>
      <c r="S4367" s="2" t="str">
        <f t="shared" si="204"/>
        <v>P6B 1X5_240_SAULT STE.MARIE</v>
      </c>
      <c r="T4367" s="2" t="str">
        <f t="shared" si="205"/>
        <v>P6B 1X5_240 ST. GEORGE AVE_SAULT STE.MARIE</v>
      </c>
      <c r="U4367" s="12" t="str">
        <f t="shared" si="206"/>
        <v>AVE</v>
      </c>
    </row>
    <row r="4368" spans="1:21" ht="13" x14ac:dyDescent="0.25">
      <c r="A4368" s="9">
        <v>45777</v>
      </c>
      <c r="B4368" s="2" t="s">
        <v>2204</v>
      </c>
      <c r="C4368" s="2" t="s">
        <v>18</v>
      </c>
      <c r="D4368" s="2" t="s">
        <v>19</v>
      </c>
      <c r="E4368" s="2" t="s">
        <v>360</v>
      </c>
      <c r="F4368" s="2" t="s">
        <v>13595</v>
      </c>
      <c r="G4368" s="2">
        <v>57016</v>
      </c>
      <c r="H4368" s="2" t="s">
        <v>120</v>
      </c>
      <c r="I4368" s="1">
        <v>42978</v>
      </c>
      <c r="J4368" s="2" t="s">
        <v>23</v>
      </c>
      <c r="K4368" s="2"/>
      <c r="L4368" s="2" t="s">
        <v>172</v>
      </c>
      <c r="M4368" s="2">
        <v>425</v>
      </c>
      <c r="N4368" s="2" t="s">
        <v>13596</v>
      </c>
      <c r="O4368" s="2"/>
      <c r="P4368" s="2" t="s">
        <v>5075</v>
      </c>
      <c r="Q4368" s="2" t="s">
        <v>5076</v>
      </c>
      <c r="R4368" t="str">
        <f>IFERROR(INDEX(ReadySub!$A$2:$A$1153, MATCH(T4368, ReadySub!$Q$2:$Q$1153, 0)), "")</f>
        <v/>
      </c>
      <c r="S4368" s="2" t="str">
        <f t="shared" si="204"/>
        <v>P0K 1G0_425_IROQUOIS FALLS</v>
      </c>
      <c r="T4368" s="2" t="str">
        <f t="shared" si="205"/>
        <v>P0K 1G0_425 RUE TEEFY 0_IROQUOIS FALLS</v>
      </c>
      <c r="U4368" s="12">
        <f t="shared" si="206"/>
        <v>0</v>
      </c>
    </row>
    <row r="4369" spans="1:21" ht="13" x14ac:dyDescent="0.25">
      <c r="A4369" s="9">
        <v>45777</v>
      </c>
      <c r="B4369" s="2" t="s">
        <v>3734</v>
      </c>
      <c r="C4369" s="2" t="s">
        <v>18</v>
      </c>
      <c r="D4369" s="2" t="s">
        <v>31</v>
      </c>
      <c r="E4369" s="2" t="s">
        <v>43</v>
      </c>
      <c r="F4369" s="2" t="s">
        <v>13597</v>
      </c>
      <c r="G4369" s="2">
        <v>57017</v>
      </c>
      <c r="H4369" s="2" t="s">
        <v>66</v>
      </c>
      <c r="I4369" s="1">
        <v>42980</v>
      </c>
      <c r="J4369" s="2" t="s">
        <v>23</v>
      </c>
      <c r="K4369" s="2"/>
      <c r="L4369" s="2" t="s">
        <v>172</v>
      </c>
      <c r="M4369" s="2">
        <v>2350</v>
      </c>
      <c r="N4369" s="2" t="s">
        <v>13598</v>
      </c>
      <c r="O4369" s="2" t="s">
        <v>101</v>
      </c>
      <c r="P4369" s="2" t="s">
        <v>48</v>
      </c>
      <c r="Q4369" s="2" t="s">
        <v>3736</v>
      </c>
      <c r="R4369" t="str">
        <f>IFERROR(INDEX(ReadySub!$A$2:$A$1153, MATCH(T4369, ReadySub!$Q$2:$Q$1153, 0)), "")</f>
        <v/>
      </c>
      <c r="S4369" s="2" t="str">
        <f t="shared" si="204"/>
        <v>K9J 2C4_2350_PETERBOROUGH</v>
      </c>
      <c r="T4369" s="2" t="str">
        <f t="shared" si="205"/>
        <v>K9J 2C4_2350 WOODGLADE BLVD_PETERBOROUGH</v>
      </c>
      <c r="U4369" s="12" t="str">
        <f t="shared" si="206"/>
        <v>BLVD</v>
      </c>
    </row>
    <row r="4370" spans="1:21" ht="13" x14ac:dyDescent="0.25">
      <c r="A4370" s="9">
        <v>45777</v>
      </c>
      <c r="B4370" s="2" t="s">
        <v>12112</v>
      </c>
      <c r="C4370" s="2" t="s">
        <v>18</v>
      </c>
      <c r="D4370" s="2" t="s">
        <v>89</v>
      </c>
      <c r="E4370" s="2" t="s">
        <v>90</v>
      </c>
      <c r="F4370" s="2" t="s">
        <v>13599</v>
      </c>
      <c r="G4370" s="2">
        <v>57018</v>
      </c>
      <c r="H4370" s="2" t="s">
        <v>120</v>
      </c>
      <c r="I4370" s="1">
        <v>42980</v>
      </c>
      <c r="J4370" s="2" t="s">
        <v>23</v>
      </c>
      <c r="K4370" s="2"/>
      <c r="L4370" s="2" t="s">
        <v>172</v>
      </c>
      <c r="M4370" s="2">
        <v>85</v>
      </c>
      <c r="N4370" s="2" t="s">
        <v>13600</v>
      </c>
      <c r="O4370" s="2"/>
      <c r="P4370" s="2" t="s">
        <v>16507</v>
      </c>
      <c r="Q4370" s="2" t="s">
        <v>13601</v>
      </c>
      <c r="R4370" t="str">
        <f>IFERROR(INDEX(ReadySub!$A$2:$A$1153, MATCH(T4370, ReadySub!$Q$2:$Q$1153, 0)), "")</f>
        <v/>
      </c>
      <c r="S4370" s="2" t="str">
        <f t="shared" si="204"/>
        <v>M8W 3P6_85_TORONTO.</v>
      </c>
      <c r="T4370" s="2" t="str">
        <f t="shared" si="205"/>
        <v>M8W 3P6_85 FORTY FIRST STREET 0_TORONTO.</v>
      </c>
      <c r="U4370" s="12">
        <f t="shared" si="206"/>
        <v>0</v>
      </c>
    </row>
    <row r="4371" spans="1:21" ht="13" x14ac:dyDescent="0.25">
      <c r="A4371" s="9">
        <v>45777</v>
      </c>
      <c r="B4371" s="2" t="s">
        <v>2899</v>
      </c>
      <c r="C4371" s="2" t="s">
        <v>18</v>
      </c>
      <c r="D4371" s="2" t="s">
        <v>19</v>
      </c>
      <c r="E4371" s="2" t="s">
        <v>85</v>
      </c>
      <c r="F4371" s="2" t="s">
        <v>13602</v>
      </c>
      <c r="G4371" s="2">
        <v>57019</v>
      </c>
      <c r="H4371" s="2" t="s">
        <v>66</v>
      </c>
      <c r="I4371" s="1">
        <v>42983</v>
      </c>
      <c r="J4371" s="2" t="s">
        <v>23</v>
      </c>
      <c r="K4371" s="2"/>
      <c r="L4371" s="2" t="s">
        <v>24</v>
      </c>
      <c r="M4371" s="2">
        <v>43</v>
      </c>
      <c r="N4371" s="2" t="s">
        <v>180</v>
      </c>
      <c r="O4371" s="2" t="s">
        <v>36</v>
      </c>
      <c r="P4371" s="2" t="s">
        <v>3668</v>
      </c>
      <c r="Q4371" s="2" t="s">
        <v>3669</v>
      </c>
      <c r="R4371" t="str">
        <f>IFERROR(INDEX(ReadySub!$A$2:$A$1153, MATCH(T4371, ReadySub!$Q$2:$Q$1153, 0)), "")</f>
        <v/>
      </c>
      <c r="S4371" s="2" t="str">
        <f t="shared" si="204"/>
        <v>P0M 1R0_43_DOWLING</v>
      </c>
      <c r="T4371" s="2" t="str">
        <f t="shared" si="205"/>
        <v>P0M 1R0_43 MAIN ST_DOWLING</v>
      </c>
      <c r="U4371" s="12" t="str">
        <f t="shared" si="206"/>
        <v>ST</v>
      </c>
    </row>
    <row r="4372" spans="1:21" ht="13" x14ac:dyDescent="0.25">
      <c r="A4372" s="9">
        <v>45777</v>
      </c>
      <c r="B4372" s="2" t="s">
        <v>13603</v>
      </c>
      <c r="C4372" s="2" t="s">
        <v>18</v>
      </c>
      <c r="D4372" s="2" t="s">
        <v>19</v>
      </c>
      <c r="E4372" s="2" t="s">
        <v>168</v>
      </c>
      <c r="F4372" s="2" t="s">
        <v>13604</v>
      </c>
      <c r="G4372" s="2">
        <v>57020</v>
      </c>
      <c r="H4372" s="2" t="s">
        <v>120</v>
      </c>
      <c r="I4372" s="1">
        <v>42986</v>
      </c>
      <c r="J4372" s="2" t="s">
        <v>23</v>
      </c>
      <c r="K4372" s="2"/>
      <c r="L4372" s="2" t="s">
        <v>24</v>
      </c>
      <c r="M4372" s="2">
        <v>209</v>
      </c>
      <c r="N4372" s="2" t="s">
        <v>13605</v>
      </c>
      <c r="O4372" s="2" t="s">
        <v>36</v>
      </c>
      <c r="P4372" s="2" t="s">
        <v>13606</v>
      </c>
      <c r="Q4372" s="2" t="s">
        <v>1326</v>
      </c>
      <c r="R4372" t="str">
        <f>IFERROR(INDEX(ReadySub!$A$2:$A$1153, MATCH(T4372, ReadySub!$Q$2:$Q$1153, 0)), "")</f>
        <v/>
      </c>
      <c r="S4372" s="2" t="str">
        <f t="shared" si="204"/>
        <v>L0M 1S0_209_STAYNER</v>
      </c>
      <c r="T4372" s="2" t="str">
        <f t="shared" si="205"/>
        <v>L0M 1S0_209 NORTH ST_STAYNER</v>
      </c>
      <c r="U4372" s="12" t="str">
        <f t="shared" si="206"/>
        <v>ST</v>
      </c>
    </row>
    <row r="4373" spans="1:21" ht="13" x14ac:dyDescent="0.25">
      <c r="A4373" s="9">
        <v>45777</v>
      </c>
      <c r="B4373" s="2" t="s">
        <v>2697</v>
      </c>
      <c r="C4373" s="2" t="s">
        <v>18</v>
      </c>
      <c r="D4373" s="2" t="s">
        <v>89</v>
      </c>
      <c r="E4373" s="2" t="s">
        <v>598</v>
      </c>
      <c r="F4373" s="2" t="s">
        <v>13607</v>
      </c>
      <c r="G4373" s="2">
        <v>57021</v>
      </c>
      <c r="H4373" s="2" t="s">
        <v>120</v>
      </c>
      <c r="I4373" s="1">
        <v>42986</v>
      </c>
      <c r="J4373" s="2" t="s">
        <v>23</v>
      </c>
      <c r="K4373" s="2"/>
      <c r="L4373" s="2" t="s">
        <v>172</v>
      </c>
      <c r="M4373" s="2">
        <v>600</v>
      </c>
      <c r="N4373" s="2" t="s">
        <v>1847</v>
      </c>
      <c r="O4373" s="2" t="s">
        <v>47</v>
      </c>
      <c r="P4373" s="2" t="s">
        <v>16521</v>
      </c>
      <c r="Q4373" s="2" t="s">
        <v>13608</v>
      </c>
      <c r="R4373" t="str">
        <f>IFERROR(INDEX(ReadySub!$A$2:$A$1153, MATCH(T4373, ReadySub!$Q$2:$Q$1153, 0)), "")</f>
        <v/>
      </c>
      <c r="S4373" s="2" t="str">
        <f t="shared" si="204"/>
        <v>L5W 1G4_600_MISSISSAUGUA</v>
      </c>
      <c r="T4373" s="2" t="str">
        <f t="shared" si="205"/>
        <v>L5W 1G4_600 NOVO STAR DR_MISSISSAUGUA</v>
      </c>
      <c r="U4373" s="12" t="str">
        <f t="shared" si="206"/>
        <v>DR</v>
      </c>
    </row>
    <row r="4374" spans="1:21" ht="13" x14ac:dyDescent="0.25">
      <c r="A4374" s="9">
        <v>45777</v>
      </c>
      <c r="B4374" s="2" t="s">
        <v>205</v>
      </c>
      <c r="C4374" s="2" t="s">
        <v>18</v>
      </c>
      <c r="D4374" s="2" t="s">
        <v>31</v>
      </c>
      <c r="E4374" s="2" t="s">
        <v>182</v>
      </c>
      <c r="F4374" s="2" t="s">
        <v>13609</v>
      </c>
      <c r="G4374" s="2">
        <v>57022</v>
      </c>
      <c r="H4374" s="2" t="s">
        <v>120</v>
      </c>
      <c r="I4374" s="1">
        <v>42986</v>
      </c>
      <c r="J4374" s="2" t="s">
        <v>23</v>
      </c>
      <c r="K4374" s="2"/>
      <c r="L4374" s="2" t="s">
        <v>24</v>
      </c>
      <c r="M4374" s="2">
        <v>801</v>
      </c>
      <c r="N4374" s="2" t="s">
        <v>13610</v>
      </c>
      <c r="O4374" s="2" t="s">
        <v>92</v>
      </c>
      <c r="P4374" s="2" t="s">
        <v>7764</v>
      </c>
      <c r="Q4374" s="2" t="s">
        <v>13611</v>
      </c>
      <c r="R4374" t="str">
        <f>IFERROR(INDEX(ReadySub!$A$2:$A$1153, MATCH(T4374, ReadySub!$Q$2:$Q$1153, 0)), "")</f>
        <v/>
      </c>
      <c r="S4374" s="2" t="str">
        <f t="shared" si="204"/>
        <v>L9N 0P6_801_EAST GWILLIMBURY</v>
      </c>
      <c r="T4374" s="2" t="str">
        <f t="shared" si="205"/>
        <v>L9N 0P6_801 MURRELL AVE_EAST GWILLIMBURY</v>
      </c>
      <c r="U4374" s="12" t="str">
        <f t="shared" si="206"/>
        <v>AVE</v>
      </c>
    </row>
    <row r="4375" spans="1:21" ht="13" x14ac:dyDescent="0.25">
      <c r="A4375" s="9">
        <v>45777</v>
      </c>
      <c r="B4375" s="2" t="s">
        <v>13612</v>
      </c>
      <c r="C4375" s="2" t="s">
        <v>18</v>
      </c>
      <c r="D4375" s="2" t="s">
        <v>58</v>
      </c>
      <c r="E4375" s="2" t="s">
        <v>766</v>
      </c>
      <c r="F4375" s="2" t="s">
        <v>13613</v>
      </c>
      <c r="G4375" s="2">
        <v>57023</v>
      </c>
      <c r="H4375" s="2" t="s">
        <v>141</v>
      </c>
      <c r="I4375" s="1">
        <v>42989</v>
      </c>
      <c r="J4375" s="2" t="s">
        <v>23</v>
      </c>
      <c r="K4375" s="2"/>
      <c r="L4375" s="2" t="s">
        <v>24</v>
      </c>
      <c r="M4375" s="2">
        <v>57</v>
      </c>
      <c r="N4375" s="2" t="s">
        <v>2353</v>
      </c>
      <c r="O4375" s="2" t="s">
        <v>36</v>
      </c>
      <c r="P4375" s="2" t="s">
        <v>13614</v>
      </c>
      <c r="Q4375" s="2" t="s">
        <v>13615</v>
      </c>
      <c r="R4375" t="str">
        <f>IFERROR(INDEX(ReadySub!$A$2:$A$1153, MATCH(T4375, ReadySub!$Q$2:$Q$1153, 0)), "")</f>
        <v/>
      </c>
      <c r="S4375" s="2" t="str">
        <f t="shared" si="204"/>
        <v>N0G 1Z0_57_HARRISTON</v>
      </c>
      <c r="T4375" s="2" t="str">
        <f t="shared" si="205"/>
        <v>N0G 1Z0_57 YOUNG ST_HARRISTON</v>
      </c>
      <c r="U4375" s="12" t="str">
        <f t="shared" si="206"/>
        <v>ST</v>
      </c>
    </row>
    <row r="4376" spans="1:21" ht="13" x14ac:dyDescent="0.25">
      <c r="A4376" s="9">
        <v>45777</v>
      </c>
      <c r="B4376" s="2" t="s">
        <v>352</v>
      </c>
      <c r="C4376" s="2" t="s">
        <v>18</v>
      </c>
      <c r="D4376" s="2" t="s">
        <v>19</v>
      </c>
      <c r="E4376" s="2" t="s">
        <v>168</v>
      </c>
      <c r="F4376" s="2" t="s">
        <v>13616</v>
      </c>
      <c r="G4376" s="2">
        <v>57024</v>
      </c>
      <c r="H4376" s="2" t="s">
        <v>120</v>
      </c>
      <c r="I4376" s="1">
        <v>42989</v>
      </c>
      <c r="J4376" s="2" t="s">
        <v>23</v>
      </c>
      <c r="K4376" s="2"/>
      <c r="L4376" s="2" t="s">
        <v>24</v>
      </c>
      <c r="M4376" s="2">
        <v>117</v>
      </c>
      <c r="N4376" s="2" t="s">
        <v>13617</v>
      </c>
      <c r="O4376" s="2" t="s">
        <v>92</v>
      </c>
      <c r="P4376" s="2" t="s">
        <v>317</v>
      </c>
      <c r="Q4376" s="2" t="s">
        <v>13618</v>
      </c>
      <c r="R4376" t="str">
        <f>IFERROR(INDEX(ReadySub!$A$2:$A$1153, MATCH(T4376, ReadySub!$Q$2:$Q$1153, 0)), "")</f>
        <v/>
      </c>
      <c r="S4376" s="2" t="str">
        <f t="shared" si="204"/>
        <v>L9R 0E7_117_ALLISTON</v>
      </c>
      <c r="T4376" s="2" t="str">
        <f t="shared" si="205"/>
        <v>L9R 0E7_117 JOHN W. TAYLOR AVE_ALLISTON</v>
      </c>
      <c r="U4376" s="12" t="str">
        <f t="shared" si="206"/>
        <v>AVE</v>
      </c>
    </row>
    <row r="4377" spans="1:21" ht="13" x14ac:dyDescent="0.25">
      <c r="A4377" s="9">
        <v>45777</v>
      </c>
      <c r="B4377" s="2" t="s">
        <v>13619</v>
      </c>
      <c r="C4377" s="2" t="s">
        <v>18</v>
      </c>
      <c r="D4377" s="2" t="s">
        <v>89</v>
      </c>
      <c r="E4377" s="2" t="s">
        <v>598</v>
      </c>
      <c r="F4377" s="2" t="s">
        <v>13620</v>
      </c>
      <c r="G4377" s="2">
        <v>57025</v>
      </c>
      <c r="H4377" s="2" t="s">
        <v>141</v>
      </c>
      <c r="I4377" s="1">
        <v>42995</v>
      </c>
      <c r="J4377" s="2" t="s">
        <v>23</v>
      </c>
      <c r="K4377" s="2"/>
      <c r="L4377" s="2" t="s">
        <v>24</v>
      </c>
      <c r="M4377" s="2">
        <v>6325</v>
      </c>
      <c r="N4377" s="2" t="s">
        <v>8536</v>
      </c>
      <c r="O4377" s="2" t="s">
        <v>26</v>
      </c>
      <c r="P4377" s="2" t="s">
        <v>601</v>
      </c>
      <c r="Q4377" s="2" t="s">
        <v>13621</v>
      </c>
      <c r="R4377" t="str">
        <f>IFERROR(INDEX(ReadySub!$A$2:$A$1153, MATCH(T4377, ReadySub!$Q$2:$Q$1153, 0)), "")</f>
        <v/>
      </c>
      <c r="S4377" s="2" t="str">
        <f t="shared" si="204"/>
        <v>L5N 4G7_6325_MISSISSAUGA</v>
      </c>
      <c r="T4377" s="2" t="str">
        <f t="shared" si="205"/>
        <v>L5N 4G7_6325 MONTEVIDEO RD_MISSISSAUGA</v>
      </c>
      <c r="U4377" s="12" t="str">
        <f t="shared" si="206"/>
        <v>RD</v>
      </c>
    </row>
    <row r="4378" spans="1:21" ht="13" x14ac:dyDescent="0.25">
      <c r="A4378" s="9">
        <v>45777</v>
      </c>
      <c r="B4378" s="2" t="s">
        <v>13623</v>
      </c>
      <c r="C4378" s="2" t="s">
        <v>18</v>
      </c>
      <c r="D4378" s="2" t="s">
        <v>51</v>
      </c>
      <c r="E4378" s="2" t="s">
        <v>90</v>
      </c>
      <c r="F4378" s="2" t="s">
        <v>13624</v>
      </c>
      <c r="G4378" s="2">
        <v>57027</v>
      </c>
      <c r="H4378" s="2" t="s">
        <v>45</v>
      </c>
      <c r="I4378" s="1">
        <v>42995</v>
      </c>
      <c r="J4378" s="2" t="s">
        <v>23</v>
      </c>
      <c r="K4378" s="2"/>
      <c r="L4378" s="2" t="s">
        <v>113</v>
      </c>
      <c r="M4378" s="2">
        <v>1578</v>
      </c>
      <c r="N4378" s="2" t="s">
        <v>135</v>
      </c>
      <c r="O4378" s="2" t="s">
        <v>26</v>
      </c>
      <c r="P4378" s="2" t="s">
        <v>222</v>
      </c>
      <c r="Q4378" s="2" t="s">
        <v>13625</v>
      </c>
      <c r="R4378" t="str">
        <f>IFERROR(INDEX(ReadySub!$A$2:$A$1153, MATCH(T4378, ReadySub!$Q$2:$Q$1153, 0)), "")</f>
        <v/>
      </c>
      <c r="S4378" s="2" t="str">
        <f t="shared" si="204"/>
        <v>M1N 1S2_1578_SCARBOROUGH</v>
      </c>
      <c r="T4378" s="2" t="str">
        <f t="shared" si="205"/>
        <v>M1N 1S2_1578 KINGSTON RD_SCARBOROUGH</v>
      </c>
      <c r="U4378" s="12" t="str">
        <f t="shared" si="206"/>
        <v>RD</v>
      </c>
    </row>
    <row r="4379" spans="1:21" ht="13" x14ac:dyDescent="0.25">
      <c r="A4379" s="9">
        <v>45777</v>
      </c>
      <c r="B4379" s="2" t="s">
        <v>13245</v>
      </c>
      <c r="C4379" s="2" t="s">
        <v>18</v>
      </c>
      <c r="D4379" s="2" t="s">
        <v>51</v>
      </c>
      <c r="E4379" s="2" t="s">
        <v>52</v>
      </c>
      <c r="F4379" s="2" t="s">
        <v>12332</v>
      </c>
      <c r="G4379" s="2">
        <v>57028</v>
      </c>
      <c r="H4379" s="2" t="s">
        <v>120</v>
      </c>
      <c r="I4379" s="1">
        <v>43007</v>
      </c>
      <c r="J4379" s="2" t="s">
        <v>23</v>
      </c>
      <c r="K4379" s="2"/>
      <c r="L4379" s="2" t="s">
        <v>113</v>
      </c>
      <c r="M4379" s="2">
        <v>1801</v>
      </c>
      <c r="N4379" s="2" t="s">
        <v>13626</v>
      </c>
      <c r="O4379" s="2"/>
      <c r="P4379" s="2" t="s">
        <v>55</v>
      </c>
      <c r="Q4379" s="2" t="s">
        <v>6094</v>
      </c>
      <c r="R4379" t="str">
        <f>IFERROR(INDEX(ReadySub!$A$2:$A$1153, MATCH(T4379, ReadySub!$Q$2:$Q$1153, 0)), "")</f>
        <v/>
      </c>
      <c r="S4379" s="2" t="str">
        <f t="shared" si="204"/>
        <v>L1T 0K8_1801_AJAX</v>
      </c>
      <c r="T4379" s="2" t="str">
        <f t="shared" si="205"/>
        <v>L1T 0K8_1801 HARWOOD AVE. NORTH 0_AJAX</v>
      </c>
      <c r="U4379" s="12">
        <f t="shared" si="206"/>
        <v>0</v>
      </c>
    </row>
    <row r="4380" spans="1:21" ht="13" x14ac:dyDescent="0.25">
      <c r="A4380" s="9">
        <v>45777</v>
      </c>
      <c r="B4380" s="2" t="s">
        <v>13627</v>
      </c>
      <c r="C4380" s="2" t="s">
        <v>18</v>
      </c>
      <c r="D4380" s="2" t="s">
        <v>19</v>
      </c>
      <c r="E4380" s="2" t="s">
        <v>896</v>
      </c>
      <c r="F4380" s="2" t="s">
        <v>13628</v>
      </c>
      <c r="G4380" s="2">
        <v>57029</v>
      </c>
      <c r="H4380" s="2" t="s">
        <v>45</v>
      </c>
      <c r="I4380" s="1">
        <v>43010</v>
      </c>
      <c r="J4380" s="2" t="s">
        <v>23</v>
      </c>
      <c r="K4380" s="2"/>
      <c r="L4380" s="2" t="s">
        <v>24</v>
      </c>
      <c r="M4380" s="2">
        <v>260</v>
      </c>
      <c r="N4380" s="2" t="s">
        <v>6370</v>
      </c>
      <c r="O4380" s="2" t="s">
        <v>36</v>
      </c>
      <c r="P4380" s="2" t="s">
        <v>2090</v>
      </c>
      <c r="Q4380" s="2" t="s">
        <v>2091</v>
      </c>
      <c r="R4380" t="str">
        <f>IFERROR(INDEX(ReadySub!$A$2:$A$1153, MATCH(T4380, ReadySub!$Q$2:$Q$1153, 0)), "")</f>
        <v/>
      </c>
      <c r="S4380" s="2" t="str">
        <f t="shared" si="204"/>
        <v>N0H 2C1_260_PORT ELGIN</v>
      </c>
      <c r="T4380" s="2" t="str">
        <f t="shared" si="205"/>
        <v>N0H 2C1_260 GODERICH ST_PORT ELGIN</v>
      </c>
      <c r="U4380" s="12" t="str">
        <f t="shared" si="206"/>
        <v>ST</v>
      </c>
    </row>
    <row r="4381" spans="1:21" ht="13" x14ac:dyDescent="0.25">
      <c r="A4381" s="9">
        <v>45777</v>
      </c>
      <c r="B4381" s="2" t="s">
        <v>2978</v>
      </c>
      <c r="C4381" s="2" t="s">
        <v>18</v>
      </c>
      <c r="D4381" s="2" t="s">
        <v>150</v>
      </c>
      <c r="E4381" s="2" t="s">
        <v>1518</v>
      </c>
      <c r="F4381" s="2" t="s">
        <v>13629</v>
      </c>
      <c r="G4381" s="2">
        <v>57030</v>
      </c>
      <c r="H4381" s="2" t="s">
        <v>120</v>
      </c>
      <c r="I4381" s="1">
        <v>43010</v>
      </c>
      <c r="J4381" s="2" t="s">
        <v>23</v>
      </c>
      <c r="K4381" s="2"/>
      <c r="L4381" s="2" t="s">
        <v>113</v>
      </c>
      <c r="M4381" s="2">
        <v>4099</v>
      </c>
      <c r="N4381" s="2" t="s">
        <v>3779</v>
      </c>
      <c r="O4381" s="2"/>
      <c r="P4381" s="2" t="s">
        <v>3780</v>
      </c>
      <c r="Q4381" s="2" t="s">
        <v>3781</v>
      </c>
      <c r="R4381" t="str">
        <f>IFERROR(INDEX(ReadySub!$A$2:$A$1153, MATCH(T4381, ReadySub!$Q$2:$Q$1153, 0)), "")</f>
        <v/>
      </c>
      <c r="S4381" s="2" t="str">
        <f t="shared" si="204"/>
        <v>K0B 1R0_4099_VANKLEEK HILL</v>
      </c>
      <c r="T4381" s="2" t="str">
        <f t="shared" si="205"/>
        <v>K0B 1R0_4099 HIGHWAY 34 0_VANKLEEK HILL</v>
      </c>
      <c r="U4381" s="12">
        <f t="shared" si="206"/>
        <v>0</v>
      </c>
    </row>
    <row r="4382" spans="1:21" ht="13" x14ac:dyDescent="0.25">
      <c r="A4382" s="9">
        <v>45777</v>
      </c>
      <c r="B4382" s="2" t="s">
        <v>13630</v>
      </c>
      <c r="C4382" s="2" t="s">
        <v>18</v>
      </c>
      <c r="D4382" s="2" t="s">
        <v>58</v>
      </c>
      <c r="E4382" s="2" t="s">
        <v>80</v>
      </c>
      <c r="F4382" s="2" t="s">
        <v>13631</v>
      </c>
      <c r="G4382" s="2">
        <v>57032</v>
      </c>
      <c r="H4382" s="2" t="s">
        <v>2230</v>
      </c>
      <c r="I4382" s="1">
        <v>43021</v>
      </c>
      <c r="J4382" s="2" t="s">
        <v>23</v>
      </c>
      <c r="K4382" s="2"/>
      <c r="L4382" s="2" t="s">
        <v>24</v>
      </c>
      <c r="M4382" s="2">
        <v>178</v>
      </c>
      <c r="N4382" s="2" t="s">
        <v>5720</v>
      </c>
      <c r="O4382" s="2" t="s">
        <v>36</v>
      </c>
      <c r="P4382" s="2" t="s">
        <v>274</v>
      </c>
      <c r="Q4382" s="2" t="s">
        <v>13632</v>
      </c>
      <c r="R4382" t="str">
        <f>IFERROR(INDEX(ReadySub!$A$2:$A$1153, MATCH(T4382, ReadySub!$Q$2:$Q$1153, 0)), "")</f>
        <v/>
      </c>
      <c r="S4382" s="2" t="str">
        <f t="shared" si="204"/>
        <v>L8E 4W2_178_STONEY CREEK</v>
      </c>
      <c r="T4382" s="2" t="str">
        <f t="shared" si="205"/>
        <v>L8E 4W2_178 BARTON ST_STONEY CREEK</v>
      </c>
      <c r="U4382" s="12" t="str">
        <f t="shared" si="206"/>
        <v>ST</v>
      </c>
    </row>
    <row r="4383" spans="1:21" ht="13" x14ac:dyDescent="0.25">
      <c r="A4383" s="9">
        <v>45777</v>
      </c>
      <c r="B4383" s="2" t="s">
        <v>13633</v>
      </c>
      <c r="C4383" s="2" t="s">
        <v>18</v>
      </c>
      <c r="D4383" s="2" t="s">
        <v>19</v>
      </c>
      <c r="E4383" s="2" t="s">
        <v>20</v>
      </c>
      <c r="F4383" s="2" t="s">
        <v>13634</v>
      </c>
      <c r="G4383" s="2">
        <v>57034</v>
      </c>
      <c r="H4383" s="2" t="s">
        <v>22</v>
      </c>
      <c r="I4383" s="1">
        <v>43025</v>
      </c>
      <c r="J4383" s="2" t="s">
        <v>23</v>
      </c>
      <c r="K4383" s="2"/>
      <c r="L4383" s="2" t="s">
        <v>24</v>
      </c>
      <c r="M4383" s="2">
        <v>627</v>
      </c>
      <c r="N4383" s="2" t="s">
        <v>2093</v>
      </c>
      <c r="O4383" s="2" t="s">
        <v>36</v>
      </c>
      <c r="P4383" s="2" t="s">
        <v>13635</v>
      </c>
      <c r="Q4383" s="2" t="s">
        <v>13636</v>
      </c>
      <c r="R4383" t="str">
        <f>IFERROR(INDEX(ReadySub!$A$2:$A$1153, MATCH(T4383, ReadySub!$Q$2:$Q$1153, 0)), "")</f>
        <v/>
      </c>
      <c r="S4383" s="2" t="str">
        <f t="shared" si="204"/>
        <v>P0M 2J0_627_PIC MOBERT</v>
      </c>
      <c r="T4383" s="2" t="str">
        <f t="shared" si="205"/>
        <v>P0M 2J0_627 8TH ST_PIC MOBERT</v>
      </c>
      <c r="U4383" s="12" t="str">
        <f t="shared" si="206"/>
        <v>ST</v>
      </c>
    </row>
    <row r="4384" spans="1:21" ht="13" x14ac:dyDescent="0.25">
      <c r="A4384" s="9">
        <v>45777</v>
      </c>
      <c r="B4384" s="2" t="s">
        <v>13637</v>
      </c>
      <c r="C4384" s="2" t="s">
        <v>18</v>
      </c>
      <c r="D4384" s="2" t="s">
        <v>58</v>
      </c>
      <c r="E4384" s="2" t="s">
        <v>603</v>
      </c>
      <c r="F4384" s="2" t="s">
        <v>13637</v>
      </c>
      <c r="G4384" s="2">
        <v>57041</v>
      </c>
      <c r="H4384" s="2" t="s">
        <v>45</v>
      </c>
      <c r="I4384" s="1">
        <v>43034</v>
      </c>
      <c r="J4384" s="2" t="s">
        <v>23</v>
      </c>
      <c r="K4384" s="2"/>
      <c r="L4384" s="2" t="s">
        <v>24</v>
      </c>
      <c r="M4384" s="2">
        <v>2495</v>
      </c>
      <c r="N4384" s="2" t="s">
        <v>4670</v>
      </c>
      <c r="O4384" s="2" t="s">
        <v>26</v>
      </c>
      <c r="P4384" s="2" t="s">
        <v>606</v>
      </c>
      <c r="Q4384" s="2" t="s">
        <v>4671</v>
      </c>
      <c r="R4384" t="str">
        <f>IFERROR(INDEX(ReadySub!$A$2:$A$1153, MATCH(T4384, ReadySub!$Q$2:$Q$1153, 0)), "")</f>
        <v/>
      </c>
      <c r="S4384" s="2" t="str">
        <f t="shared" si="204"/>
        <v>L6M 4J2_2495_OAKVILLE</v>
      </c>
      <c r="T4384" s="2" t="str">
        <f t="shared" si="205"/>
        <v>L6M 4J2_2495 OLD BRONTE RD_OAKVILLE</v>
      </c>
      <c r="U4384" s="12" t="str">
        <f t="shared" si="206"/>
        <v>RD</v>
      </c>
    </row>
    <row r="4385" spans="1:21" ht="13" x14ac:dyDescent="0.25">
      <c r="A4385" s="9">
        <v>45777</v>
      </c>
      <c r="B4385" s="2" t="s">
        <v>6804</v>
      </c>
      <c r="C4385" s="2" t="s">
        <v>18</v>
      </c>
      <c r="D4385" s="2" t="s">
        <v>150</v>
      </c>
      <c r="E4385" s="2" t="s">
        <v>1518</v>
      </c>
      <c r="F4385" s="2" t="s">
        <v>13640</v>
      </c>
      <c r="G4385" s="2">
        <v>57045</v>
      </c>
      <c r="H4385" s="2" t="s">
        <v>45</v>
      </c>
      <c r="I4385" s="1">
        <v>43039</v>
      </c>
      <c r="J4385" s="2" t="s">
        <v>23</v>
      </c>
      <c r="K4385" s="2"/>
      <c r="L4385" s="2" t="s">
        <v>172</v>
      </c>
      <c r="M4385" s="2">
        <v>500</v>
      </c>
      <c r="N4385" s="2" t="s">
        <v>13641</v>
      </c>
      <c r="O4385" s="2"/>
      <c r="P4385" s="2" t="s">
        <v>3830</v>
      </c>
      <c r="Q4385" s="2" t="s">
        <v>3831</v>
      </c>
      <c r="R4385" t="str">
        <f>IFERROR(INDEX(ReadySub!$A$2:$A$1153, MATCH(T4385, ReadySub!$Q$2:$Q$1153, 0)), "")</f>
        <v/>
      </c>
      <c r="S4385" s="2" t="str">
        <f t="shared" si="204"/>
        <v>K6A 1A9_500_HAWKESBURY</v>
      </c>
      <c r="T4385" s="2" t="str">
        <f t="shared" si="205"/>
        <v>K6A 1A9_500 MAIN EST 0_HAWKESBURY</v>
      </c>
      <c r="U4385" s="12">
        <f t="shared" si="206"/>
        <v>0</v>
      </c>
    </row>
    <row r="4386" spans="1:21" ht="13" x14ac:dyDescent="0.25">
      <c r="A4386" s="9">
        <v>45777</v>
      </c>
      <c r="B4386" s="2" t="s">
        <v>6804</v>
      </c>
      <c r="C4386" s="2" t="s">
        <v>18</v>
      </c>
      <c r="D4386" s="2" t="s">
        <v>150</v>
      </c>
      <c r="E4386" s="2" t="s">
        <v>1518</v>
      </c>
      <c r="F4386" s="2" t="s">
        <v>13642</v>
      </c>
      <c r="G4386" s="2">
        <v>57046</v>
      </c>
      <c r="H4386" s="2" t="s">
        <v>45</v>
      </c>
      <c r="I4386" s="1">
        <v>43039</v>
      </c>
      <c r="J4386" s="2" t="s">
        <v>23</v>
      </c>
      <c r="K4386" s="2"/>
      <c r="L4386" s="2" t="s">
        <v>172</v>
      </c>
      <c r="M4386" s="2">
        <v>433</v>
      </c>
      <c r="N4386" s="2" t="s">
        <v>4592</v>
      </c>
      <c r="O4386" s="2"/>
      <c r="P4386" s="2" t="s">
        <v>3830</v>
      </c>
      <c r="Q4386" s="2" t="s">
        <v>4841</v>
      </c>
      <c r="R4386" t="str">
        <f>IFERROR(INDEX(ReadySub!$A$2:$A$1153, MATCH(T4386, ReadySub!$Q$2:$Q$1153, 0)), "")</f>
        <v/>
      </c>
      <c r="S4386" s="2" t="str">
        <f t="shared" si="204"/>
        <v>K6A 1V9_433_HAWKESBURY</v>
      </c>
      <c r="T4386" s="2" t="str">
        <f t="shared" si="205"/>
        <v>K6A 1V9_433 CARTIER 0_HAWKESBURY</v>
      </c>
      <c r="U4386" s="12">
        <f t="shared" si="206"/>
        <v>0</v>
      </c>
    </row>
    <row r="4387" spans="1:21" ht="13" x14ac:dyDescent="0.25">
      <c r="A4387" s="9">
        <v>45777</v>
      </c>
      <c r="B4387" s="2" t="s">
        <v>13643</v>
      </c>
      <c r="C4387" s="2" t="s">
        <v>18</v>
      </c>
      <c r="D4387" s="2" t="s">
        <v>31</v>
      </c>
      <c r="E4387" s="2" t="s">
        <v>182</v>
      </c>
      <c r="F4387" s="2" t="s">
        <v>13644</v>
      </c>
      <c r="G4387" s="2">
        <v>57049</v>
      </c>
      <c r="H4387" s="2" t="s">
        <v>66</v>
      </c>
      <c r="I4387" s="1">
        <v>43042</v>
      </c>
      <c r="J4387" s="2" t="s">
        <v>23</v>
      </c>
      <c r="K4387" s="2"/>
      <c r="L4387" s="2" t="s">
        <v>24</v>
      </c>
      <c r="M4387" s="2">
        <v>5316</v>
      </c>
      <c r="N4387" s="2" t="s">
        <v>1226</v>
      </c>
      <c r="O4387" s="2"/>
      <c r="P4387" s="2" t="s">
        <v>257</v>
      </c>
      <c r="Q4387" s="2" t="s">
        <v>5980</v>
      </c>
      <c r="R4387" t="str">
        <f>IFERROR(INDEX(ReadySub!$A$2:$A$1153, MATCH(T4387, ReadySub!$Q$2:$Q$1153, 0)), "")</f>
        <v/>
      </c>
      <c r="S4387" s="2" t="str">
        <f t="shared" si="204"/>
        <v>L4L 1T3_5316_WOODBRIDGE</v>
      </c>
      <c r="T4387" s="2" t="str">
        <f t="shared" si="205"/>
        <v>L4L 1T3_5316 HIGHWAY 7 0_WOODBRIDGE</v>
      </c>
      <c r="U4387" s="12">
        <f t="shared" si="206"/>
        <v>0</v>
      </c>
    </row>
    <row r="4388" spans="1:21" ht="13" x14ac:dyDescent="0.25">
      <c r="A4388" s="9">
        <v>45777</v>
      </c>
      <c r="B4388" s="2" t="s">
        <v>13645</v>
      </c>
      <c r="C4388" s="2" t="s">
        <v>18</v>
      </c>
      <c r="D4388" s="2" t="s">
        <v>58</v>
      </c>
      <c r="E4388" s="2" t="s">
        <v>80</v>
      </c>
      <c r="F4388" s="2" t="s">
        <v>13646</v>
      </c>
      <c r="G4388" s="2">
        <v>57050</v>
      </c>
      <c r="H4388" s="2" t="s">
        <v>45</v>
      </c>
      <c r="I4388" s="1">
        <v>43045</v>
      </c>
      <c r="J4388" s="2" t="s">
        <v>23</v>
      </c>
      <c r="K4388" s="2"/>
      <c r="L4388" s="2" t="s">
        <v>24</v>
      </c>
      <c r="M4388" s="2">
        <v>162</v>
      </c>
      <c r="N4388" s="2" t="s">
        <v>4893</v>
      </c>
      <c r="O4388" s="2" t="s">
        <v>92</v>
      </c>
      <c r="P4388" s="2" t="s">
        <v>82</v>
      </c>
      <c r="Q4388" s="2" t="s">
        <v>4894</v>
      </c>
      <c r="R4388" t="str">
        <f>IFERROR(INDEX(ReadySub!$A$2:$A$1153, MATCH(T4388, ReadySub!$Q$2:$Q$1153, 0)), "")</f>
        <v/>
      </c>
      <c r="S4388" s="2" t="str">
        <f t="shared" si="204"/>
        <v>L8M 1V6_162_HAMILTON</v>
      </c>
      <c r="T4388" s="2" t="str">
        <f t="shared" si="205"/>
        <v>L8M 1V6_162 DELAWARE AVE_HAMILTON</v>
      </c>
      <c r="U4388" s="12" t="str">
        <f t="shared" si="206"/>
        <v>AVE</v>
      </c>
    </row>
    <row r="4389" spans="1:21" ht="13" x14ac:dyDescent="0.25">
      <c r="A4389" s="9">
        <v>45777</v>
      </c>
      <c r="B4389" s="2" t="s">
        <v>13647</v>
      </c>
      <c r="C4389" s="2" t="s">
        <v>18</v>
      </c>
      <c r="D4389" s="2" t="s">
        <v>31</v>
      </c>
      <c r="E4389" s="2" t="s">
        <v>182</v>
      </c>
      <c r="F4389" s="2" t="s">
        <v>13648</v>
      </c>
      <c r="G4389" s="2">
        <v>57051</v>
      </c>
      <c r="H4389" s="2" t="s">
        <v>45</v>
      </c>
      <c r="I4389" s="1">
        <v>43053</v>
      </c>
      <c r="J4389" s="2" t="s">
        <v>23</v>
      </c>
      <c r="K4389" s="2"/>
      <c r="L4389" s="2" t="s">
        <v>24</v>
      </c>
      <c r="M4389" s="2">
        <v>16655</v>
      </c>
      <c r="N4389" s="2" t="s">
        <v>450</v>
      </c>
      <c r="O4389" s="2" t="s">
        <v>36</v>
      </c>
      <c r="P4389" s="2" t="s">
        <v>683</v>
      </c>
      <c r="Q4389" s="2" t="s">
        <v>13649</v>
      </c>
      <c r="R4389" t="str">
        <f>IFERROR(INDEX(ReadySub!$A$2:$A$1153, MATCH(T4389, ReadySub!$Q$2:$Q$1153, 0)), "")</f>
        <v/>
      </c>
      <c r="S4389" s="2" t="str">
        <f t="shared" si="204"/>
        <v>L3X 1V6_16655_NEWMARKET</v>
      </c>
      <c r="T4389" s="2" t="str">
        <f t="shared" si="205"/>
        <v>L3X 1V6_16655 YONGE ST_NEWMARKET</v>
      </c>
      <c r="U4389" s="12" t="str">
        <f t="shared" si="206"/>
        <v>ST</v>
      </c>
    </row>
    <row r="4390" spans="1:21" ht="13" x14ac:dyDescent="0.25">
      <c r="A4390" s="9">
        <v>45777</v>
      </c>
      <c r="B4390" s="2" t="s">
        <v>13650</v>
      </c>
      <c r="C4390" s="2" t="s">
        <v>18</v>
      </c>
      <c r="D4390" s="2" t="s">
        <v>31</v>
      </c>
      <c r="E4390" s="2" t="s">
        <v>182</v>
      </c>
      <c r="F4390" s="2" t="s">
        <v>13651</v>
      </c>
      <c r="G4390" s="2">
        <v>57052</v>
      </c>
      <c r="H4390" s="2" t="s">
        <v>66</v>
      </c>
      <c r="I4390" s="1">
        <v>43060</v>
      </c>
      <c r="J4390" s="2" t="s">
        <v>23</v>
      </c>
      <c r="K4390" s="2"/>
      <c r="L4390" s="2" t="s">
        <v>24</v>
      </c>
      <c r="M4390" s="2">
        <v>9610</v>
      </c>
      <c r="N4390" s="2" t="s">
        <v>4401</v>
      </c>
      <c r="O4390" s="2" t="s">
        <v>26</v>
      </c>
      <c r="P4390" s="2" t="s">
        <v>241</v>
      </c>
      <c r="Q4390" s="2" t="s">
        <v>12864</v>
      </c>
      <c r="R4390" t="str">
        <f>IFERROR(INDEX(ReadySub!$A$2:$A$1153, MATCH(T4390, ReadySub!$Q$2:$Q$1153, 0)), "")</f>
        <v/>
      </c>
      <c r="S4390" s="2" t="str">
        <f t="shared" si="204"/>
        <v>L3P 8M1_9610_MARKHAM</v>
      </c>
      <c r="T4390" s="2" t="str">
        <f t="shared" si="205"/>
        <v>L3P 8M1_9610 MCCOWAN RD_MARKHAM</v>
      </c>
      <c r="U4390" s="12" t="str">
        <f t="shared" si="206"/>
        <v>RD</v>
      </c>
    </row>
    <row r="4391" spans="1:21" ht="13" x14ac:dyDescent="0.25">
      <c r="A4391" s="9">
        <v>45777</v>
      </c>
      <c r="B4391" s="2" t="s">
        <v>13652</v>
      </c>
      <c r="C4391" s="2" t="s">
        <v>18</v>
      </c>
      <c r="D4391" s="2" t="s">
        <v>31</v>
      </c>
      <c r="E4391" s="2" t="s">
        <v>182</v>
      </c>
      <c r="F4391" s="2" t="s">
        <v>13653</v>
      </c>
      <c r="G4391" s="2">
        <v>57053</v>
      </c>
      <c r="H4391" s="2" t="s">
        <v>120</v>
      </c>
      <c r="I4391" s="1">
        <v>43062</v>
      </c>
      <c r="J4391" s="2" t="s">
        <v>23</v>
      </c>
      <c r="K4391" s="2"/>
      <c r="L4391" s="2" t="s">
        <v>24</v>
      </c>
      <c r="M4391" s="2">
        <v>5970</v>
      </c>
      <c r="N4391" s="2" t="s">
        <v>266</v>
      </c>
      <c r="O4391" s="2" t="s">
        <v>26</v>
      </c>
      <c r="P4391" s="2" t="s">
        <v>2962</v>
      </c>
      <c r="Q4391" s="2" t="s">
        <v>2963</v>
      </c>
      <c r="R4391" t="str">
        <f>IFERROR(INDEX(ReadySub!$A$2:$A$1153, MATCH(T4391, ReadySub!$Q$2:$Q$1153, 0)), "")</f>
        <v/>
      </c>
      <c r="S4391" s="2" t="str">
        <f t="shared" si="204"/>
        <v>L0G 1N0_5970_NOBLETON</v>
      </c>
      <c r="T4391" s="2" t="str">
        <f t="shared" si="205"/>
        <v>L0G 1N0_5970 KING RD_NOBLETON</v>
      </c>
      <c r="U4391" s="12" t="str">
        <f t="shared" si="206"/>
        <v>RD</v>
      </c>
    </row>
    <row r="4392" spans="1:21" ht="13" x14ac:dyDescent="0.25">
      <c r="A4392" s="9">
        <v>45777</v>
      </c>
      <c r="B4392" s="2" t="s">
        <v>7382</v>
      </c>
      <c r="C4392" s="2" t="s">
        <v>18</v>
      </c>
      <c r="D4392" s="2" t="s">
        <v>150</v>
      </c>
      <c r="E4392" s="2" t="s">
        <v>151</v>
      </c>
      <c r="F4392" s="2" t="s">
        <v>13655</v>
      </c>
      <c r="G4392" s="2">
        <v>57055</v>
      </c>
      <c r="H4392" s="2" t="s">
        <v>104</v>
      </c>
      <c r="I4392" s="1">
        <v>43067</v>
      </c>
      <c r="J4392" s="2" t="s">
        <v>23</v>
      </c>
      <c r="K4392" s="2"/>
      <c r="L4392" s="2" t="s">
        <v>24</v>
      </c>
      <c r="M4392" s="2">
        <v>2845</v>
      </c>
      <c r="N4392" s="2" t="s">
        <v>13656</v>
      </c>
      <c r="O4392" s="2" t="s">
        <v>26</v>
      </c>
      <c r="P4392" s="2" t="s">
        <v>135</v>
      </c>
      <c r="Q4392" s="2" t="s">
        <v>13657</v>
      </c>
      <c r="R4392" t="str">
        <f>IFERROR(INDEX(ReadySub!$A$2:$A$1153, MATCH(T4392, ReadySub!$Q$2:$Q$1153, 0)), "")</f>
        <v/>
      </c>
      <c r="S4392" s="2" t="str">
        <f t="shared" si="204"/>
        <v>K7P 2Z3_2845_KINGSTON</v>
      </c>
      <c r="T4392" s="2" t="str">
        <f t="shared" si="205"/>
        <v>K7P 2Z3_2845 CREEKFORD RD_KINGSTON</v>
      </c>
      <c r="U4392" s="12" t="str">
        <f t="shared" si="206"/>
        <v>RD</v>
      </c>
    </row>
    <row r="4393" spans="1:21" ht="13" x14ac:dyDescent="0.25">
      <c r="A4393" s="9">
        <v>45777</v>
      </c>
      <c r="B4393" s="2" t="s">
        <v>12912</v>
      </c>
      <c r="C4393" s="2" t="s">
        <v>18</v>
      </c>
      <c r="D4393" s="2" t="s">
        <v>58</v>
      </c>
      <c r="E4393" s="2" t="s">
        <v>3328</v>
      </c>
      <c r="F4393" s="2" t="s">
        <v>13662</v>
      </c>
      <c r="G4393" s="2">
        <v>57058</v>
      </c>
      <c r="H4393" s="2" t="s">
        <v>104</v>
      </c>
      <c r="I4393" s="1">
        <v>43076</v>
      </c>
      <c r="J4393" s="2" t="s">
        <v>23</v>
      </c>
      <c r="K4393" s="2"/>
      <c r="L4393" s="2" t="s">
        <v>24</v>
      </c>
      <c r="M4393" s="2">
        <v>48</v>
      </c>
      <c r="N4393" s="2" t="s">
        <v>13663</v>
      </c>
      <c r="O4393" s="2"/>
      <c r="P4393" s="2" t="s">
        <v>12914</v>
      </c>
      <c r="Q4393" s="2" t="s">
        <v>12915</v>
      </c>
      <c r="R4393" t="str">
        <f>IFERROR(INDEX(ReadySub!$A$2:$A$1153, MATCH(T4393, ReadySub!$Q$2:$Q$1153, 0)), "")</f>
        <v/>
      </c>
      <c r="S4393" s="2" t="str">
        <f t="shared" si="204"/>
        <v>N0E 1M0_48_PORT ROWAN</v>
      </c>
      <c r="T4393" s="2" t="str">
        <f t="shared" si="205"/>
        <v>N0E 1M0_48 COLLEGE AVE ON 0_PORT ROWAN</v>
      </c>
      <c r="U4393" s="12">
        <f t="shared" si="206"/>
        <v>0</v>
      </c>
    </row>
    <row r="4394" spans="1:21" ht="13" x14ac:dyDescent="0.25">
      <c r="A4394" s="9">
        <v>45777</v>
      </c>
      <c r="B4394" s="2" t="s">
        <v>452</v>
      </c>
      <c r="C4394" s="2" t="s">
        <v>18</v>
      </c>
      <c r="D4394" s="2" t="s">
        <v>19</v>
      </c>
      <c r="E4394" s="2" t="s">
        <v>385</v>
      </c>
      <c r="F4394" s="2" t="s">
        <v>13664</v>
      </c>
      <c r="G4394" s="2">
        <v>57059</v>
      </c>
      <c r="H4394" s="2" t="s">
        <v>1009</v>
      </c>
      <c r="I4394" s="1">
        <v>43077</v>
      </c>
      <c r="J4394" s="2" t="s">
        <v>23</v>
      </c>
      <c r="K4394" s="2"/>
      <c r="L4394" s="2" t="s">
        <v>24</v>
      </c>
      <c r="M4394" s="2">
        <v>56</v>
      </c>
      <c r="N4394" s="2" t="s">
        <v>13665</v>
      </c>
      <c r="O4394" s="2"/>
      <c r="P4394" s="2" t="s">
        <v>454</v>
      </c>
      <c r="Q4394" s="2" t="s">
        <v>455</v>
      </c>
      <c r="R4394" t="str">
        <f>IFERROR(INDEX(ReadySub!$A$2:$A$1153, MATCH(T4394, ReadySub!$Q$2:$Q$1153, 0)), "")</f>
        <v/>
      </c>
      <c r="S4394" s="2" t="str">
        <f t="shared" si="204"/>
        <v>P0P 1S0_56_MINDEMOYA</v>
      </c>
      <c r="T4394" s="2" t="str">
        <f t="shared" si="205"/>
        <v>P0P 1S0_56 YONGE ST 0_MINDEMOYA</v>
      </c>
      <c r="U4394" s="12">
        <f t="shared" si="206"/>
        <v>0</v>
      </c>
    </row>
    <row r="4395" spans="1:21" ht="13" x14ac:dyDescent="0.25">
      <c r="A4395" s="9">
        <v>45777</v>
      </c>
      <c r="B4395" s="2" t="s">
        <v>13666</v>
      </c>
      <c r="C4395" s="2" t="s">
        <v>18</v>
      </c>
      <c r="D4395" s="2" t="s">
        <v>19</v>
      </c>
      <c r="E4395" s="2" t="s">
        <v>889</v>
      </c>
      <c r="F4395" s="2" t="s">
        <v>13667</v>
      </c>
      <c r="G4395" s="2">
        <v>57060</v>
      </c>
      <c r="H4395" s="2" t="s">
        <v>53</v>
      </c>
      <c r="I4395" s="1">
        <v>43077</v>
      </c>
      <c r="J4395" s="2" t="s">
        <v>23</v>
      </c>
      <c r="K4395" s="2"/>
      <c r="L4395" s="2" t="s">
        <v>24</v>
      </c>
      <c r="M4395" s="2">
        <v>1815</v>
      </c>
      <c r="N4395" s="2" t="s">
        <v>13668</v>
      </c>
      <c r="O4395" s="2" t="s">
        <v>36</v>
      </c>
      <c r="P4395" s="2" t="s">
        <v>2092</v>
      </c>
      <c r="Q4395" s="2" t="s">
        <v>13669</v>
      </c>
      <c r="R4395" t="str">
        <f>IFERROR(INDEX(ReadySub!$A$2:$A$1153, MATCH(T4395, ReadySub!$Q$2:$Q$1153, 0)), "")</f>
        <v/>
      </c>
      <c r="S4395" s="2" t="str">
        <f t="shared" si="204"/>
        <v>N4K 5N3_1815_OWEN SOUND</v>
      </c>
      <c r="T4395" s="2" t="str">
        <f t="shared" si="205"/>
        <v>N4K 5N3_1815 17TH ST_OWEN SOUND</v>
      </c>
      <c r="U4395" s="12" t="str">
        <f t="shared" si="206"/>
        <v>ST</v>
      </c>
    </row>
    <row r="4396" spans="1:21" ht="13" x14ac:dyDescent="0.25">
      <c r="A4396" s="9">
        <v>45777</v>
      </c>
      <c r="B4396" s="2" t="s">
        <v>11702</v>
      </c>
      <c r="C4396" s="2" t="s">
        <v>18</v>
      </c>
      <c r="D4396" s="2" t="s">
        <v>19</v>
      </c>
      <c r="E4396" s="2" t="s">
        <v>168</v>
      </c>
      <c r="F4396" s="2" t="s">
        <v>13670</v>
      </c>
      <c r="G4396" s="2">
        <v>57061</v>
      </c>
      <c r="H4396" s="2" t="s">
        <v>66</v>
      </c>
      <c r="I4396" s="1">
        <v>43082</v>
      </c>
      <c r="J4396" s="2" t="s">
        <v>23</v>
      </c>
      <c r="K4396" s="2"/>
      <c r="L4396" s="2" t="s">
        <v>24</v>
      </c>
      <c r="M4396" s="2">
        <v>147</v>
      </c>
      <c r="N4396" s="2" t="s">
        <v>93</v>
      </c>
      <c r="O4396" s="2" t="s">
        <v>36</v>
      </c>
      <c r="P4396" s="2" t="s">
        <v>330</v>
      </c>
      <c r="Q4396" s="2" t="s">
        <v>1111</v>
      </c>
      <c r="R4396" t="str">
        <f>IFERROR(INDEX(ReadySub!$A$2:$A$1153, MATCH(T4396, ReadySub!$Q$2:$Q$1153, 0)), "")</f>
        <v/>
      </c>
      <c r="S4396" s="2" t="str">
        <f t="shared" si="204"/>
        <v>L4N 1V3_147_BARRIE</v>
      </c>
      <c r="T4396" s="2" t="str">
        <f t="shared" si="205"/>
        <v>L4N 1V3_147 TORONTO ST_BARRIE</v>
      </c>
      <c r="U4396" s="12" t="str">
        <f t="shared" si="206"/>
        <v>ST</v>
      </c>
    </row>
    <row r="4397" spans="1:21" ht="13" x14ac:dyDescent="0.25">
      <c r="A4397" s="9">
        <v>45777</v>
      </c>
      <c r="B4397" s="2" t="s">
        <v>6225</v>
      </c>
      <c r="C4397" s="2" t="s">
        <v>18</v>
      </c>
      <c r="D4397" s="2" t="s">
        <v>150</v>
      </c>
      <c r="E4397" s="2" t="s">
        <v>157</v>
      </c>
      <c r="F4397" s="2" t="s">
        <v>13672</v>
      </c>
      <c r="G4397" s="2">
        <v>57063</v>
      </c>
      <c r="H4397" s="2" t="s">
        <v>120</v>
      </c>
      <c r="I4397" s="1">
        <v>43088</v>
      </c>
      <c r="J4397" s="2" t="s">
        <v>23</v>
      </c>
      <c r="K4397" s="2"/>
      <c r="L4397" s="2" t="s">
        <v>172</v>
      </c>
      <c r="M4397" s="2">
        <v>50</v>
      </c>
      <c r="N4397" s="2" t="s">
        <v>13673</v>
      </c>
      <c r="O4397" s="2" t="s">
        <v>736</v>
      </c>
      <c r="P4397" s="2" t="s">
        <v>1365</v>
      </c>
      <c r="Q4397" s="2" t="s">
        <v>1366</v>
      </c>
      <c r="R4397" t="str">
        <f>IFERROR(INDEX(ReadySub!$A$2:$A$1153, MATCH(T4397, ReadySub!$Q$2:$Q$1153, 0)), "")</f>
        <v/>
      </c>
      <c r="S4397" s="2" t="str">
        <f t="shared" si="204"/>
        <v>K0G 1J0_50_KEMPTVILLE</v>
      </c>
      <c r="T4397" s="2" t="str">
        <f t="shared" si="205"/>
        <v>K0G 1J0_50 CAMPUS PROMENADE_KEMPTVILLE</v>
      </c>
      <c r="U4397" s="12" t="str">
        <f t="shared" si="206"/>
        <v>Promenade</v>
      </c>
    </row>
    <row r="4398" spans="1:21" ht="13" x14ac:dyDescent="0.25">
      <c r="A4398" s="9">
        <v>45777</v>
      </c>
      <c r="B4398" s="2" t="s">
        <v>4223</v>
      </c>
      <c r="C4398" s="2" t="s">
        <v>18</v>
      </c>
      <c r="D4398" s="2" t="s">
        <v>150</v>
      </c>
      <c r="E4398" s="2" t="s">
        <v>162</v>
      </c>
      <c r="F4398" s="2" t="s">
        <v>16809</v>
      </c>
      <c r="G4398" s="2">
        <v>57064</v>
      </c>
      <c r="H4398" s="2" t="s">
        <v>120</v>
      </c>
      <c r="I4398" s="1">
        <v>43089</v>
      </c>
      <c r="J4398" s="2" t="s">
        <v>23</v>
      </c>
      <c r="K4398" s="2"/>
      <c r="L4398" s="2" t="s">
        <v>172</v>
      </c>
      <c r="M4398" s="2">
        <v>601</v>
      </c>
      <c r="N4398" s="2" t="s">
        <v>13674</v>
      </c>
      <c r="O4398" s="2" t="s">
        <v>736</v>
      </c>
      <c r="P4398" s="2" t="s">
        <v>166</v>
      </c>
      <c r="Q4398" s="2" t="s">
        <v>737</v>
      </c>
      <c r="R4398" t="str">
        <f>IFERROR(INDEX(ReadySub!$A$2:$A$1153, MATCH(T4398, ReadySub!$Q$2:$Q$1153, 0)), "")</f>
        <v/>
      </c>
      <c r="S4398" s="2" t="str">
        <f t="shared" si="204"/>
        <v>K2J 4X1_601_OTTAWA</v>
      </c>
      <c r="T4398" s="2" t="str">
        <f t="shared" si="205"/>
        <v>K2J 4X1_601 LONGFIELD PROMENADE_OTTAWA</v>
      </c>
      <c r="U4398" s="12" t="str">
        <f t="shared" si="206"/>
        <v>Promenade</v>
      </c>
    </row>
    <row r="4399" spans="1:21" ht="13" x14ac:dyDescent="0.25">
      <c r="A4399" s="9">
        <v>45777</v>
      </c>
      <c r="B4399" s="2" t="s">
        <v>4223</v>
      </c>
      <c r="C4399" s="2" t="s">
        <v>18</v>
      </c>
      <c r="D4399" s="2" t="s">
        <v>150</v>
      </c>
      <c r="E4399" s="2" t="s">
        <v>162</v>
      </c>
      <c r="F4399" s="2" t="s">
        <v>16881</v>
      </c>
      <c r="G4399" s="2">
        <v>57065</v>
      </c>
      <c r="H4399" s="2" t="s">
        <v>120</v>
      </c>
      <c r="I4399" s="1">
        <v>43089</v>
      </c>
      <c r="J4399" s="2" t="s">
        <v>23</v>
      </c>
      <c r="K4399" s="2"/>
      <c r="L4399" s="2" t="s">
        <v>172</v>
      </c>
      <c r="M4399" s="2">
        <v>2450</v>
      </c>
      <c r="N4399" s="2" t="s">
        <v>7666</v>
      </c>
      <c r="O4399" s="2"/>
      <c r="P4399" s="2" t="s">
        <v>166</v>
      </c>
      <c r="Q4399" s="2" t="s">
        <v>737</v>
      </c>
      <c r="R4399" t="str">
        <f>IFERROR(INDEX(ReadySub!$A$2:$A$1153, MATCH(T4399, ReadySub!$Q$2:$Q$1153, 0)), "")</f>
        <v/>
      </c>
      <c r="S4399" s="2" t="str">
        <f t="shared" si="204"/>
        <v>K2J 4X1_2450_OTTAWA</v>
      </c>
      <c r="T4399" s="2" t="str">
        <f t="shared" si="205"/>
        <v>K2J 4X1_2450 RIVER MIST 0_OTTAWA</v>
      </c>
      <c r="U4399" s="12">
        <f t="shared" si="206"/>
        <v>0</v>
      </c>
    </row>
    <row r="4400" spans="1:21" ht="13" x14ac:dyDescent="0.25">
      <c r="A4400" s="9">
        <v>45777</v>
      </c>
      <c r="B4400" s="2" t="s">
        <v>1068</v>
      </c>
      <c r="C4400" s="2" t="s">
        <v>18</v>
      </c>
      <c r="D4400" s="2" t="s">
        <v>102</v>
      </c>
      <c r="E4400" s="2" t="s">
        <v>775</v>
      </c>
      <c r="F4400" s="2" t="s">
        <v>16666</v>
      </c>
      <c r="G4400" s="2">
        <v>57066</v>
      </c>
      <c r="H4400" s="2" t="s">
        <v>120</v>
      </c>
      <c r="I4400" s="1">
        <v>43089</v>
      </c>
      <c r="J4400" s="2" t="s">
        <v>23</v>
      </c>
      <c r="K4400" s="2"/>
      <c r="L4400" s="2" t="s">
        <v>24</v>
      </c>
      <c r="M4400" s="2">
        <v>50</v>
      </c>
      <c r="N4400" s="2" t="s">
        <v>13675</v>
      </c>
      <c r="O4400" s="2" t="s">
        <v>36</v>
      </c>
      <c r="P4400" s="2" t="s">
        <v>1826</v>
      </c>
      <c r="Q4400" s="2" t="s">
        <v>1827</v>
      </c>
      <c r="R4400" t="str">
        <f>IFERROR(INDEX(ReadySub!$A$2:$A$1153, MATCH(T4400, ReadySub!$Q$2:$Q$1153, 0)), "")</f>
        <v/>
      </c>
      <c r="S4400" s="2" t="str">
        <f t="shared" si="204"/>
        <v>N0B 1E0_50_AYR</v>
      </c>
      <c r="T4400" s="2" t="str">
        <f t="shared" si="205"/>
        <v>N0B 1E0_50 BROOM ST_AYR</v>
      </c>
      <c r="U4400" s="12" t="str">
        <f t="shared" si="206"/>
        <v>ST</v>
      </c>
    </row>
    <row r="4401" spans="1:21" ht="13" x14ac:dyDescent="0.25">
      <c r="A4401" s="9">
        <v>45777</v>
      </c>
      <c r="B4401" s="2" t="s">
        <v>7346</v>
      </c>
      <c r="C4401" s="2" t="s">
        <v>18</v>
      </c>
      <c r="D4401" s="2" t="s">
        <v>31</v>
      </c>
      <c r="E4401" s="2" t="s">
        <v>182</v>
      </c>
      <c r="F4401" s="2" t="s">
        <v>7346</v>
      </c>
      <c r="G4401" s="2">
        <v>57067</v>
      </c>
      <c r="H4401" s="2" t="s">
        <v>120</v>
      </c>
      <c r="I4401" s="1">
        <v>43090</v>
      </c>
      <c r="J4401" s="2" t="s">
        <v>23</v>
      </c>
      <c r="K4401" s="2"/>
      <c r="L4401" s="2" t="s">
        <v>24</v>
      </c>
      <c r="M4401" s="2">
        <v>10175</v>
      </c>
      <c r="N4401" s="2" t="s">
        <v>356</v>
      </c>
      <c r="O4401" s="2" t="s">
        <v>36</v>
      </c>
      <c r="P4401" s="2" t="s">
        <v>1494</v>
      </c>
      <c r="Q4401" s="2" t="s">
        <v>5767</v>
      </c>
      <c r="R4401" t="str">
        <f>IFERROR(INDEX(ReadySub!$A$2:$A$1153, MATCH(T4401, ReadySub!$Q$2:$Q$1153, 0)), "")</f>
        <v/>
      </c>
      <c r="S4401" s="2" t="str">
        <f t="shared" si="204"/>
        <v>L6A 3Y9_10175_VAUGHAN</v>
      </c>
      <c r="T4401" s="2" t="str">
        <f t="shared" si="205"/>
        <v>L6A 3Y9_10175 KEELE ST_VAUGHAN</v>
      </c>
      <c r="U4401" s="12" t="str">
        <f t="shared" si="206"/>
        <v>ST</v>
      </c>
    </row>
    <row r="4402" spans="1:21" ht="13" x14ac:dyDescent="0.25">
      <c r="A4402" s="9">
        <v>45777</v>
      </c>
      <c r="B4402" s="2" t="s">
        <v>13676</v>
      </c>
      <c r="C4402" s="2" t="s">
        <v>18</v>
      </c>
      <c r="D4402" s="2" t="s">
        <v>89</v>
      </c>
      <c r="E4402" s="2" t="s">
        <v>598</v>
      </c>
      <c r="F4402" s="2" t="s">
        <v>13677</v>
      </c>
      <c r="G4402" s="2">
        <v>57068</v>
      </c>
      <c r="H4402" s="2" t="s">
        <v>1819</v>
      </c>
      <c r="I4402" s="1">
        <v>43091</v>
      </c>
      <c r="J4402" s="2" t="s">
        <v>23</v>
      </c>
      <c r="K4402" s="2"/>
      <c r="L4402" s="2" t="s">
        <v>24</v>
      </c>
      <c r="M4402" s="2">
        <v>153</v>
      </c>
      <c r="N4402" s="2" t="s">
        <v>365</v>
      </c>
      <c r="O4402" s="2" t="s">
        <v>36</v>
      </c>
      <c r="P4402" s="2" t="s">
        <v>911</v>
      </c>
      <c r="Q4402" s="2" t="s">
        <v>13678</v>
      </c>
      <c r="R4402" t="str">
        <f>IFERROR(INDEX(ReadySub!$A$2:$A$1153, MATCH(T4402, ReadySub!$Q$2:$Q$1153, 0)), "")</f>
        <v/>
      </c>
      <c r="S4402" s="2" t="str">
        <f t="shared" si="204"/>
        <v>L6Y 1M4_153_BRAMPTON</v>
      </c>
      <c r="T4402" s="2" t="str">
        <f t="shared" si="205"/>
        <v>L6Y 1M4_153 QUEEN ST_BRAMPTON</v>
      </c>
      <c r="U4402" s="12" t="str">
        <f t="shared" si="206"/>
        <v>ST</v>
      </c>
    </row>
    <row r="4403" spans="1:21" ht="13" x14ac:dyDescent="0.25">
      <c r="A4403" s="9">
        <v>45777</v>
      </c>
      <c r="B4403" s="2" t="s">
        <v>4410</v>
      </c>
      <c r="C4403" s="2" t="s">
        <v>18</v>
      </c>
      <c r="D4403" s="2" t="s">
        <v>19</v>
      </c>
      <c r="E4403" s="2" t="s">
        <v>507</v>
      </c>
      <c r="F4403" s="2" t="s">
        <v>13679</v>
      </c>
      <c r="G4403" s="2">
        <v>57070</v>
      </c>
      <c r="H4403" s="2" t="s">
        <v>120</v>
      </c>
      <c r="I4403" s="1">
        <v>43096</v>
      </c>
      <c r="J4403" s="2" t="s">
        <v>23</v>
      </c>
      <c r="K4403" s="2"/>
      <c r="L4403" s="2" t="s">
        <v>24</v>
      </c>
      <c r="M4403" s="2">
        <v>51</v>
      </c>
      <c r="N4403" s="2" t="s">
        <v>12255</v>
      </c>
      <c r="O4403" s="2" t="s">
        <v>92</v>
      </c>
      <c r="P4403" s="2" t="s">
        <v>510</v>
      </c>
      <c r="Q4403" s="2" t="s">
        <v>12256</v>
      </c>
      <c r="R4403" t="str">
        <f>IFERROR(INDEX(ReadySub!$A$2:$A$1153, MATCH(T4403, ReadySub!$Q$2:$Q$1153, 0)), "")</f>
        <v/>
      </c>
      <c r="S4403" s="2" t="str">
        <f t="shared" si="204"/>
        <v>P6B 1L4_51_SAULT STE. MARIE</v>
      </c>
      <c r="T4403" s="2" t="str">
        <f t="shared" si="205"/>
        <v>P6B 1L4_51 WIRELESS AVE_SAULT STE. MARIE</v>
      </c>
      <c r="U4403" s="12" t="str">
        <f t="shared" si="206"/>
        <v>AVE</v>
      </c>
    </row>
    <row r="4404" spans="1:21" ht="13" x14ac:dyDescent="0.25">
      <c r="A4404" s="9">
        <v>45777</v>
      </c>
      <c r="B4404" s="2" t="s">
        <v>12153</v>
      </c>
      <c r="C4404" s="2" t="s">
        <v>18</v>
      </c>
      <c r="D4404" s="2" t="s">
        <v>89</v>
      </c>
      <c r="E4404" s="2" t="s">
        <v>90</v>
      </c>
      <c r="F4404" s="2" t="s">
        <v>13680</v>
      </c>
      <c r="G4404" s="2">
        <v>57071</v>
      </c>
      <c r="H4404" s="2" t="s">
        <v>45</v>
      </c>
      <c r="I4404" s="1">
        <v>43096</v>
      </c>
      <c r="J4404" s="2" t="s">
        <v>23</v>
      </c>
      <c r="K4404" s="2"/>
      <c r="L4404" s="2" t="s">
        <v>24</v>
      </c>
      <c r="M4404" s="2">
        <v>56</v>
      </c>
      <c r="N4404" s="2" t="s">
        <v>9856</v>
      </c>
      <c r="O4404" s="2" t="s">
        <v>92</v>
      </c>
      <c r="P4404" s="2" t="s">
        <v>93</v>
      </c>
      <c r="Q4404" s="2" t="s">
        <v>13681</v>
      </c>
      <c r="R4404" t="str">
        <f>IFERROR(INDEX(ReadySub!$A$2:$A$1153, MATCH(T4404, ReadySub!$Q$2:$Q$1153, 0)), "")</f>
        <v/>
      </c>
      <c r="S4404" s="2" t="str">
        <f t="shared" si="204"/>
        <v>M6H 2R4_56_TORONTO</v>
      </c>
      <c r="T4404" s="2" t="str">
        <f t="shared" si="205"/>
        <v>M6H 2R4_56 SOMERSET AVE_TORONTO</v>
      </c>
      <c r="U4404" s="12" t="str">
        <f t="shared" si="206"/>
        <v>AVE</v>
      </c>
    </row>
    <row r="4405" spans="1:21" ht="13" x14ac:dyDescent="0.25">
      <c r="A4405" s="9">
        <v>45777</v>
      </c>
      <c r="B4405" s="2" t="s">
        <v>4048</v>
      </c>
      <c r="C4405" s="2" t="s">
        <v>18</v>
      </c>
      <c r="D4405" s="2" t="s">
        <v>19</v>
      </c>
      <c r="E4405" s="2" t="s">
        <v>291</v>
      </c>
      <c r="F4405" s="2" t="s">
        <v>13682</v>
      </c>
      <c r="G4405" s="2">
        <v>57072</v>
      </c>
      <c r="H4405" s="2" t="s">
        <v>120</v>
      </c>
      <c r="I4405" s="1">
        <v>43096</v>
      </c>
      <c r="J4405" s="2" t="s">
        <v>23</v>
      </c>
      <c r="K4405" s="2"/>
      <c r="L4405" s="2" t="s">
        <v>24</v>
      </c>
      <c r="M4405" s="2">
        <v>315</v>
      </c>
      <c r="N4405" s="2" t="s">
        <v>7641</v>
      </c>
      <c r="O4405" s="2" t="s">
        <v>92</v>
      </c>
      <c r="P4405" s="2" t="s">
        <v>292</v>
      </c>
      <c r="Q4405" s="2" t="s">
        <v>13683</v>
      </c>
      <c r="R4405" t="str">
        <f>IFERROR(INDEX(ReadySub!$A$2:$A$1153, MATCH(T4405, ReadySub!$Q$2:$Q$1153, 0)), "")</f>
        <v/>
      </c>
      <c r="S4405" s="2" t="str">
        <f t="shared" si="204"/>
        <v>P7E 4R9_315_THUNDER BAY</v>
      </c>
      <c r="T4405" s="2" t="str">
        <f t="shared" si="205"/>
        <v>P7E 4R9_315 EMPIRE AVE_THUNDER BAY</v>
      </c>
      <c r="U4405" s="12" t="str">
        <f t="shared" si="206"/>
        <v>AVE</v>
      </c>
    </row>
    <row r="4406" spans="1:21" ht="13" x14ac:dyDescent="0.25">
      <c r="A4406" s="9">
        <v>45777</v>
      </c>
      <c r="B4406" s="2" t="s">
        <v>13684</v>
      </c>
      <c r="C4406" s="2" t="s">
        <v>18</v>
      </c>
      <c r="D4406" s="2" t="s">
        <v>89</v>
      </c>
      <c r="E4406" s="2" t="s">
        <v>598</v>
      </c>
      <c r="F4406" s="2" t="s">
        <v>12317</v>
      </c>
      <c r="G4406" s="2">
        <v>57074</v>
      </c>
      <c r="H4406" s="2" t="s">
        <v>1819</v>
      </c>
      <c r="I4406" s="1">
        <v>43097</v>
      </c>
      <c r="J4406" s="2" t="s">
        <v>23</v>
      </c>
      <c r="K4406" s="2"/>
      <c r="L4406" s="2" t="s">
        <v>24</v>
      </c>
      <c r="M4406" s="2">
        <v>5510</v>
      </c>
      <c r="N4406" s="2" t="s">
        <v>13685</v>
      </c>
      <c r="O4406" s="2" t="s">
        <v>26</v>
      </c>
      <c r="P4406" s="2" t="s">
        <v>601</v>
      </c>
      <c r="Q4406" s="2" t="s">
        <v>13686</v>
      </c>
      <c r="R4406" t="str">
        <f>IFERROR(INDEX(ReadySub!$A$2:$A$1153, MATCH(T4406, ReadySub!$Q$2:$Q$1153, 0)), "")</f>
        <v/>
      </c>
      <c r="S4406" s="2" t="str">
        <f t="shared" si="204"/>
        <v>L5V 2X5_5510_MISSISSAUGA</v>
      </c>
      <c r="T4406" s="2" t="str">
        <f t="shared" si="205"/>
        <v>L5V 2X5_5510 MAVIS RD_MISSISSAUGA</v>
      </c>
      <c r="U4406" s="12" t="str">
        <f t="shared" si="206"/>
        <v>RD</v>
      </c>
    </row>
    <row r="4407" spans="1:21" ht="13" x14ac:dyDescent="0.25">
      <c r="A4407" s="9">
        <v>45777</v>
      </c>
      <c r="B4407" s="2" t="s">
        <v>13687</v>
      </c>
      <c r="C4407" s="2" t="s">
        <v>18</v>
      </c>
      <c r="D4407" s="2" t="s">
        <v>51</v>
      </c>
      <c r="E4407" s="2" t="s">
        <v>90</v>
      </c>
      <c r="F4407" s="2" t="s">
        <v>13687</v>
      </c>
      <c r="G4407" s="2">
        <v>57075</v>
      </c>
      <c r="H4407" s="2" t="s">
        <v>45</v>
      </c>
      <c r="I4407" s="1">
        <v>43098</v>
      </c>
      <c r="J4407" s="2" t="s">
        <v>23</v>
      </c>
      <c r="K4407" s="2"/>
      <c r="L4407" s="2" t="s">
        <v>113</v>
      </c>
      <c r="M4407" s="2">
        <v>233</v>
      </c>
      <c r="N4407" s="2" t="s">
        <v>5022</v>
      </c>
      <c r="O4407" s="2" t="s">
        <v>101</v>
      </c>
      <c r="P4407" s="2" t="s">
        <v>16507</v>
      </c>
      <c r="Q4407" s="2" t="s">
        <v>5023</v>
      </c>
      <c r="R4407" t="str">
        <f>IFERROR(INDEX(ReadySub!$A$2:$A$1153, MATCH(T4407, ReadySub!$Q$2:$Q$1153, 0)), "")</f>
        <v/>
      </c>
      <c r="S4407" s="2" t="str">
        <f t="shared" si="204"/>
        <v>M4B 3J7_233_TORONTO.</v>
      </c>
      <c r="T4407" s="2" t="str">
        <f t="shared" si="205"/>
        <v>M4B 3J7_233 WESTVIEW BLVD_TORONTO.</v>
      </c>
      <c r="U4407" s="12" t="str">
        <f t="shared" si="206"/>
        <v>BLVD</v>
      </c>
    </row>
    <row r="4408" spans="1:21" ht="13" x14ac:dyDescent="0.25">
      <c r="A4408" s="9">
        <v>45777</v>
      </c>
      <c r="B4408" s="2" t="s">
        <v>4223</v>
      </c>
      <c r="C4408" s="2" t="s">
        <v>18</v>
      </c>
      <c r="D4408" s="2" t="s">
        <v>150</v>
      </c>
      <c r="E4408" s="2" t="s">
        <v>162</v>
      </c>
      <c r="F4408" s="2" t="s">
        <v>16808</v>
      </c>
      <c r="G4408" s="2">
        <v>57076</v>
      </c>
      <c r="H4408" s="2" t="s">
        <v>120</v>
      </c>
      <c r="I4408" s="1">
        <v>43098</v>
      </c>
      <c r="J4408" s="2" t="s">
        <v>23</v>
      </c>
      <c r="K4408" s="2"/>
      <c r="L4408" s="2" t="s">
        <v>172</v>
      </c>
      <c r="M4408" s="2">
        <v>100</v>
      </c>
      <c r="N4408" s="2" t="s">
        <v>548</v>
      </c>
      <c r="O4408" s="2" t="s">
        <v>736</v>
      </c>
      <c r="P4408" s="2" t="s">
        <v>166</v>
      </c>
      <c r="Q4408" s="2" t="s">
        <v>11606</v>
      </c>
      <c r="R4408" t="str">
        <f>IFERROR(INDEX(ReadySub!$A$2:$A$1153, MATCH(T4408, ReadySub!$Q$2:$Q$1153, 0)), "")</f>
        <v/>
      </c>
      <c r="S4408" s="2" t="str">
        <f t="shared" si="204"/>
        <v>K2M 2H4_100_OTTAWA</v>
      </c>
      <c r="T4408" s="2" t="str">
        <f t="shared" si="205"/>
        <v>K2M 2H4_100 STONEHAVEN PROMENADE_OTTAWA</v>
      </c>
      <c r="U4408" s="12" t="str">
        <f t="shared" si="206"/>
        <v>Promenade</v>
      </c>
    </row>
    <row r="4409" spans="1:21" ht="13" x14ac:dyDescent="0.25">
      <c r="A4409" s="9">
        <v>45777</v>
      </c>
      <c r="B4409" s="2" t="s">
        <v>4223</v>
      </c>
      <c r="C4409" s="2" t="s">
        <v>18</v>
      </c>
      <c r="D4409" s="2" t="s">
        <v>150</v>
      </c>
      <c r="E4409" s="2" t="s">
        <v>162</v>
      </c>
      <c r="F4409" s="2" t="s">
        <v>16880</v>
      </c>
      <c r="G4409" s="2">
        <v>57077</v>
      </c>
      <c r="H4409" s="2" t="s">
        <v>120</v>
      </c>
      <c r="I4409" s="1">
        <v>43098</v>
      </c>
      <c r="J4409" s="2" t="s">
        <v>23</v>
      </c>
      <c r="K4409" s="2"/>
      <c r="L4409" s="2" t="s">
        <v>172</v>
      </c>
      <c r="M4409" s="2">
        <v>5473</v>
      </c>
      <c r="N4409" s="2" t="s">
        <v>3308</v>
      </c>
      <c r="O4409" s="2"/>
      <c r="P4409" s="2" t="s">
        <v>166</v>
      </c>
      <c r="Q4409" s="2" t="s">
        <v>3309</v>
      </c>
      <c r="R4409" t="str">
        <f>IFERROR(INDEX(ReadySub!$A$2:$A$1153, MATCH(T4409, ReadySub!$Q$2:$Q$1153, 0)), "")</f>
        <v/>
      </c>
      <c r="S4409" s="2" t="str">
        <f t="shared" si="204"/>
        <v>K2S 0A8_5473_OTTAWA</v>
      </c>
      <c r="T4409" s="2" t="str">
        <f t="shared" si="205"/>
        <v>K2S 0A8_5473 ABBOTT 0_OTTAWA</v>
      </c>
      <c r="U4409" s="12">
        <f t="shared" si="206"/>
        <v>0</v>
      </c>
    </row>
    <row r="4410" spans="1:21" ht="13" x14ac:dyDescent="0.25">
      <c r="A4410" s="9">
        <v>45777</v>
      </c>
      <c r="B4410" s="2" t="s">
        <v>4223</v>
      </c>
      <c r="C4410" s="2" t="s">
        <v>18</v>
      </c>
      <c r="D4410" s="2" t="s">
        <v>150</v>
      </c>
      <c r="E4410" s="2" t="s">
        <v>162</v>
      </c>
      <c r="F4410" s="2" t="s">
        <v>16807</v>
      </c>
      <c r="G4410" s="2">
        <v>57078</v>
      </c>
      <c r="H4410" s="2" t="s">
        <v>120</v>
      </c>
      <c r="I4410" s="1">
        <v>43098</v>
      </c>
      <c r="J4410" s="2" t="s">
        <v>23</v>
      </c>
      <c r="K4410" s="2"/>
      <c r="L4410" s="2" t="s">
        <v>172</v>
      </c>
      <c r="M4410" s="2">
        <v>651</v>
      </c>
      <c r="N4410" s="2" t="s">
        <v>4043</v>
      </c>
      <c r="O4410" s="2" t="s">
        <v>736</v>
      </c>
      <c r="P4410" s="2" t="s">
        <v>166</v>
      </c>
      <c r="Q4410" s="2" t="s">
        <v>737</v>
      </c>
      <c r="R4410" t="str">
        <f>IFERROR(INDEX(ReadySub!$A$2:$A$1153, MATCH(T4410, ReadySub!$Q$2:$Q$1153, 0)), "")</f>
        <v/>
      </c>
      <c r="S4410" s="2" t="str">
        <f t="shared" si="204"/>
        <v>K2J 4X1_651_OTTAWA</v>
      </c>
      <c r="T4410" s="2" t="str">
        <f t="shared" si="205"/>
        <v>K2J 4X1_651 CHAPMAN MILLS PROMENADE_OTTAWA</v>
      </c>
      <c r="U4410" s="12" t="str">
        <f t="shared" si="206"/>
        <v>Promenade</v>
      </c>
    </row>
    <row r="4411" spans="1:21" ht="13" x14ac:dyDescent="0.25">
      <c r="A4411" s="9">
        <v>45777</v>
      </c>
      <c r="B4411" s="2" t="s">
        <v>13688</v>
      </c>
      <c r="C4411" s="2" t="s">
        <v>18</v>
      </c>
      <c r="D4411" s="2" t="s">
        <v>19</v>
      </c>
      <c r="E4411" s="2" t="s">
        <v>896</v>
      </c>
      <c r="F4411" s="2" t="s">
        <v>13688</v>
      </c>
      <c r="G4411" s="2">
        <v>57082</v>
      </c>
      <c r="H4411" s="2" t="s">
        <v>66</v>
      </c>
      <c r="I4411" s="1">
        <v>43104</v>
      </c>
      <c r="J4411" s="2" t="s">
        <v>23</v>
      </c>
      <c r="K4411" s="2"/>
      <c r="L4411" s="2" t="s">
        <v>24</v>
      </c>
      <c r="M4411" s="2">
        <v>281</v>
      </c>
      <c r="N4411" s="2" t="s">
        <v>6370</v>
      </c>
      <c r="O4411" s="2" t="s">
        <v>36</v>
      </c>
      <c r="P4411" s="2" t="s">
        <v>2090</v>
      </c>
      <c r="Q4411" s="2" t="s">
        <v>2091</v>
      </c>
      <c r="R4411" t="str">
        <f>IFERROR(INDEX(ReadySub!$A$2:$A$1153, MATCH(T4411, ReadySub!$Q$2:$Q$1153, 0)), "")</f>
        <v/>
      </c>
      <c r="S4411" s="2" t="str">
        <f t="shared" si="204"/>
        <v>N0H 2C1_281_PORT ELGIN</v>
      </c>
      <c r="T4411" s="2" t="str">
        <f t="shared" si="205"/>
        <v>N0H 2C1_281 GODERICH ST_PORT ELGIN</v>
      </c>
      <c r="U4411" s="12" t="str">
        <f t="shared" si="206"/>
        <v>ST</v>
      </c>
    </row>
    <row r="4412" spans="1:21" ht="13" x14ac:dyDescent="0.25">
      <c r="A4412" s="9">
        <v>45777</v>
      </c>
      <c r="B4412" s="2" t="s">
        <v>3099</v>
      </c>
      <c r="C4412" s="2" t="s">
        <v>18</v>
      </c>
      <c r="D4412" s="2" t="s">
        <v>102</v>
      </c>
      <c r="E4412" s="2" t="s">
        <v>557</v>
      </c>
      <c r="F4412" s="2" t="s">
        <v>13689</v>
      </c>
      <c r="G4412" s="2">
        <v>57084</v>
      </c>
      <c r="H4412" s="2" t="s">
        <v>45</v>
      </c>
      <c r="I4412" s="1">
        <v>43105</v>
      </c>
      <c r="J4412" s="2" t="s">
        <v>23</v>
      </c>
      <c r="K4412" s="2"/>
      <c r="L4412" s="2" t="s">
        <v>24</v>
      </c>
      <c r="M4412" s="2">
        <v>1585</v>
      </c>
      <c r="N4412" s="2" t="s">
        <v>13690</v>
      </c>
      <c r="O4412" s="2" t="s">
        <v>36</v>
      </c>
      <c r="P4412" s="2" t="s">
        <v>559</v>
      </c>
      <c r="Q4412" s="2" t="s">
        <v>13691</v>
      </c>
      <c r="R4412" t="str">
        <f>IFERROR(INDEX(ReadySub!$A$2:$A$1153, MATCH(T4412, ReadySub!$Q$2:$Q$1153, 0)), "")</f>
        <v/>
      </c>
      <c r="S4412" s="2" t="str">
        <f t="shared" si="204"/>
        <v>N9B 1H6_1585_WINDSOR</v>
      </c>
      <c r="T4412" s="2" t="str">
        <f t="shared" si="205"/>
        <v>N9B 1H6_1585 WYANDOTTE ST_WINDSOR</v>
      </c>
      <c r="U4412" s="12" t="str">
        <f t="shared" si="206"/>
        <v>ST</v>
      </c>
    </row>
    <row r="4413" spans="1:21" ht="13" x14ac:dyDescent="0.25">
      <c r="A4413" s="9">
        <v>45777</v>
      </c>
      <c r="B4413" s="2" t="s">
        <v>400</v>
      </c>
      <c r="C4413" s="2" t="s">
        <v>18</v>
      </c>
      <c r="D4413" s="2" t="s">
        <v>31</v>
      </c>
      <c r="E4413" s="2" t="s">
        <v>43</v>
      </c>
      <c r="F4413" s="2" t="s">
        <v>13694</v>
      </c>
      <c r="G4413" s="2">
        <v>57086</v>
      </c>
      <c r="H4413" s="2" t="s">
        <v>120</v>
      </c>
      <c r="I4413" s="1">
        <v>43106</v>
      </c>
      <c r="J4413" s="2" t="s">
        <v>23</v>
      </c>
      <c r="K4413" s="2"/>
      <c r="L4413" s="2" t="s">
        <v>24</v>
      </c>
      <c r="M4413" s="2">
        <v>71</v>
      </c>
      <c r="N4413" s="2" t="s">
        <v>3507</v>
      </c>
      <c r="O4413" s="2"/>
      <c r="P4413" s="2" t="s">
        <v>825</v>
      </c>
      <c r="Q4413" s="2" t="s">
        <v>826</v>
      </c>
      <c r="R4413" t="str">
        <f>IFERROR(INDEX(ReadySub!$A$2:$A$1153, MATCH(T4413, ReadySub!$Q$2:$Q$1153, 0)), "")</f>
        <v/>
      </c>
      <c r="S4413" s="2" t="str">
        <f t="shared" si="204"/>
        <v>K0L 2H0_71_LAKEFIELD</v>
      </c>
      <c r="T4413" s="2" t="str">
        <f t="shared" si="205"/>
        <v>K0L 2H0_71 BRIDGE 0_LAKEFIELD</v>
      </c>
      <c r="U4413" s="12">
        <f t="shared" si="206"/>
        <v>0</v>
      </c>
    </row>
    <row r="4414" spans="1:21" ht="13" x14ac:dyDescent="0.25">
      <c r="A4414" s="9">
        <v>45777</v>
      </c>
      <c r="B4414" s="2" t="s">
        <v>13695</v>
      </c>
      <c r="C4414" s="2" t="s">
        <v>18</v>
      </c>
      <c r="D4414" s="2" t="s">
        <v>51</v>
      </c>
      <c r="E4414" s="2" t="s">
        <v>52</v>
      </c>
      <c r="F4414" s="2" t="s">
        <v>13696</v>
      </c>
      <c r="G4414" s="2">
        <v>57087</v>
      </c>
      <c r="H4414" s="2" t="s">
        <v>45</v>
      </c>
      <c r="I4414" s="1">
        <v>43108</v>
      </c>
      <c r="J4414" s="2" t="s">
        <v>23</v>
      </c>
      <c r="K4414" s="2"/>
      <c r="L4414" s="2" t="s">
        <v>24</v>
      </c>
      <c r="M4414" s="2">
        <v>200</v>
      </c>
      <c r="N4414" s="2" t="s">
        <v>2025</v>
      </c>
      <c r="O4414" s="2" t="s">
        <v>36</v>
      </c>
      <c r="P4414" s="2" t="s">
        <v>221</v>
      </c>
      <c r="Q4414" s="2" t="s">
        <v>12809</v>
      </c>
      <c r="R4414" t="str">
        <f>IFERROR(INDEX(ReadySub!$A$2:$A$1153, MATCH(T4414, ReadySub!$Q$2:$Q$1153, 0)), "")</f>
        <v/>
      </c>
      <c r="S4414" s="2" t="str">
        <f t="shared" si="204"/>
        <v>L1N 4P6_200_WHITBY</v>
      </c>
      <c r="T4414" s="2" t="str">
        <f t="shared" si="205"/>
        <v>L1N 4P6_200 BYRON ST_WHITBY</v>
      </c>
      <c r="U4414" s="12" t="str">
        <f t="shared" si="206"/>
        <v>ST</v>
      </c>
    </row>
    <row r="4415" spans="1:21" ht="13" x14ac:dyDescent="0.25">
      <c r="A4415" s="9">
        <v>45777</v>
      </c>
      <c r="B4415" s="2" t="s">
        <v>10673</v>
      </c>
      <c r="C4415" s="2" t="s">
        <v>18</v>
      </c>
      <c r="D4415" s="2" t="s">
        <v>89</v>
      </c>
      <c r="E4415" s="2" t="s">
        <v>90</v>
      </c>
      <c r="F4415" s="2" t="s">
        <v>13256</v>
      </c>
      <c r="G4415" s="2">
        <v>57088</v>
      </c>
      <c r="H4415" s="2" t="s">
        <v>66</v>
      </c>
      <c r="I4415" s="1">
        <v>43108</v>
      </c>
      <c r="J4415" s="2" t="s">
        <v>23</v>
      </c>
      <c r="K4415" s="2"/>
      <c r="L4415" s="2" t="s">
        <v>24</v>
      </c>
      <c r="M4415" s="2">
        <v>2</v>
      </c>
      <c r="N4415" s="2" t="s">
        <v>326</v>
      </c>
      <c r="O4415" s="2" t="s">
        <v>26</v>
      </c>
      <c r="P4415" s="2" t="s">
        <v>93</v>
      </c>
      <c r="Q4415" s="2" t="s">
        <v>13697</v>
      </c>
      <c r="R4415" t="str">
        <f>IFERROR(INDEX(ReadySub!$A$2:$A$1153, MATCH(T4415, ReadySub!$Q$2:$Q$1153, 0)), "")</f>
        <v/>
      </c>
      <c r="S4415" s="2" t="str">
        <f t="shared" si="204"/>
        <v>M8V 2P9_2_TORONTO</v>
      </c>
      <c r="T4415" s="2" t="str">
        <f t="shared" si="205"/>
        <v>M8V 2P9_2 STATION RD_TORONTO</v>
      </c>
      <c r="U4415" s="12" t="str">
        <f t="shared" si="206"/>
        <v>RD</v>
      </c>
    </row>
    <row r="4416" spans="1:21" ht="13" x14ac:dyDescent="0.25">
      <c r="A4416" s="9">
        <v>45777</v>
      </c>
      <c r="B4416" s="2" t="s">
        <v>30</v>
      </c>
      <c r="C4416" s="2" t="s">
        <v>18</v>
      </c>
      <c r="D4416" s="2" t="s">
        <v>31</v>
      </c>
      <c r="E4416" s="2" t="s">
        <v>32</v>
      </c>
      <c r="F4416" s="2" t="s">
        <v>13698</v>
      </c>
      <c r="G4416" s="2">
        <v>57089</v>
      </c>
      <c r="H4416" s="2" t="s">
        <v>104</v>
      </c>
      <c r="I4416" s="1">
        <v>43111</v>
      </c>
      <c r="J4416" s="2" t="s">
        <v>23</v>
      </c>
      <c r="K4416" s="2"/>
      <c r="L4416" s="2" t="s">
        <v>24</v>
      </c>
      <c r="M4416" s="2">
        <v>109</v>
      </c>
      <c r="N4416" s="2" t="s">
        <v>7240</v>
      </c>
      <c r="O4416" s="2" t="s">
        <v>36</v>
      </c>
      <c r="P4416" s="2" t="s">
        <v>7241</v>
      </c>
      <c r="Q4416" s="2" t="s">
        <v>13699</v>
      </c>
      <c r="R4416" t="str">
        <f>IFERROR(INDEX(ReadySub!$A$2:$A$1153, MATCH(T4416, ReadySub!$Q$2:$Q$1153, 0)), "")</f>
        <v/>
      </c>
      <c r="S4416" s="2" t="str">
        <f t="shared" si="204"/>
        <v>K0M 1T0_109_WOODVILLE</v>
      </c>
      <c r="T4416" s="2" t="str">
        <f t="shared" si="205"/>
        <v>K0M 1T0_109 NAPPADALE ST_WOODVILLE</v>
      </c>
      <c r="U4416" s="12" t="str">
        <f t="shared" si="206"/>
        <v>ST</v>
      </c>
    </row>
    <row r="4417" spans="1:21" ht="13" x14ac:dyDescent="0.25">
      <c r="A4417" s="9">
        <v>45777</v>
      </c>
      <c r="B4417" s="2" t="s">
        <v>771</v>
      </c>
      <c r="C4417" s="2" t="s">
        <v>18</v>
      </c>
      <c r="D4417" s="2" t="s">
        <v>102</v>
      </c>
      <c r="E4417" s="2" t="s">
        <v>244</v>
      </c>
      <c r="F4417" s="2" t="s">
        <v>13700</v>
      </c>
      <c r="G4417" s="2">
        <v>57101</v>
      </c>
      <c r="H4417" s="2" t="s">
        <v>45</v>
      </c>
      <c r="I4417" s="1">
        <v>43117</v>
      </c>
      <c r="J4417" s="2" t="s">
        <v>23</v>
      </c>
      <c r="K4417" s="2"/>
      <c r="L4417" s="2" t="s">
        <v>172</v>
      </c>
      <c r="M4417" s="2">
        <v>3500</v>
      </c>
      <c r="N4417" s="2" t="s">
        <v>13701</v>
      </c>
      <c r="O4417" s="2"/>
      <c r="P4417" s="2" t="s">
        <v>247</v>
      </c>
      <c r="Q4417" s="2" t="s">
        <v>13702</v>
      </c>
      <c r="R4417" t="str">
        <f>IFERROR(INDEX(ReadySub!$A$2:$A$1153, MATCH(T4417, ReadySub!$Q$2:$Q$1153, 0)), "")</f>
        <v/>
      </c>
      <c r="S4417" s="2" t="str">
        <f t="shared" si="204"/>
        <v>N6P 0C3_3500_LONDON</v>
      </c>
      <c r="T4417" s="2" t="str">
        <f t="shared" si="205"/>
        <v>N6P 0C3_3500 SETTLEMENT TRAIL 0_LONDON</v>
      </c>
      <c r="U4417" s="12">
        <f t="shared" si="206"/>
        <v>0</v>
      </c>
    </row>
    <row r="4418" spans="1:21" ht="13" x14ac:dyDescent="0.25">
      <c r="A4418" s="9">
        <v>45777</v>
      </c>
      <c r="B4418" s="2" t="s">
        <v>13705</v>
      </c>
      <c r="C4418" s="2" t="s">
        <v>18</v>
      </c>
      <c r="D4418" s="2" t="s">
        <v>58</v>
      </c>
      <c r="E4418" s="2" t="s">
        <v>3328</v>
      </c>
      <c r="F4418" s="2" t="s">
        <v>13706</v>
      </c>
      <c r="G4418" s="2">
        <v>57122</v>
      </c>
      <c r="H4418" s="2" t="s">
        <v>45</v>
      </c>
      <c r="I4418" s="1">
        <v>43118</v>
      </c>
      <c r="J4418" s="2" t="s">
        <v>23</v>
      </c>
      <c r="K4418" s="2"/>
      <c r="L4418" s="2" t="s">
        <v>24</v>
      </c>
      <c r="M4418" s="2">
        <v>140</v>
      </c>
      <c r="N4418" s="2" t="s">
        <v>2717</v>
      </c>
      <c r="O4418" s="2"/>
      <c r="P4418" s="2" t="s">
        <v>369</v>
      </c>
      <c r="Q4418" s="2" t="s">
        <v>13707</v>
      </c>
      <c r="R4418" t="str">
        <f>IFERROR(INDEX(ReadySub!$A$2:$A$1153, MATCH(T4418, ReadySub!$Q$2:$Q$1153, 0)), "")</f>
        <v/>
      </c>
      <c r="S4418" s="2" t="str">
        <f t="shared" ref="S4418:S4481" si="207">UPPER(TRIM(Q4418))&amp;"_"&amp;UPPER(TRIM(M4418))&amp;"_"&amp;UPPER(TRIM(P4418))</f>
        <v>N3Y 5M5_140_SIMCOE</v>
      </c>
      <c r="T4418" s="2" t="str">
        <f t="shared" ref="T4418:T4481" si="208">UPPER(TRIM(Q4418))&amp;"_"&amp;UPPER(TRIM(M4418&amp;" "&amp;N4418&amp;" "&amp;U4418))&amp;"_"&amp;UPPER(TRIM(P4418))</f>
        <v>N3Y 5M5_140 OAK 0_SIMCOE</v>
      </c>
      <c r="U4418" s="12">
        <f t="shared" ref="U4418:U4481" si="209">IF(O4418="STREET","ST",IF(O4418="AVENUE","AVE",IF(O4418="DRIVE","DR",IF(O4418="ROAD","RD",IF(O4418="CRESCENT","CRES",IF(O4418="BOULEVARD","BLVD",IF(O4418="PLACE","PL",IF(O4418="COURT","CRT",O4418))))))))</f>
        <v>0</v>
      </c>
    </row>
    <row r="4419" spans="1:21" ht="13" x14ac:dyDescent="0.25">
      <c r="A4419" s="9">
        <v>45777</v>
      </c>
      <c r="B4419" s="2" t="s">
        <v>512</v>
      </c>
      <c r="C4419" s="2" t="s">
        <v>18</v>
      </c>
      <c r="D4419" s="2" t="s">
        <v>19</v>
      </c>
      <c r="E4419" s="2" t="s">
        <v>507</v>
      </c>
      <c r="F4419" s="2" t="s">
        <v>13708</v>
      </c>
      <c r="G4419" s="2">
        <v>57123</v>
      </c>
      <c r="H4419" s="2" t="s">
        <v>104</v>
      </c>
      <c r="I4419" s="1">
        <v>43119</v>
      </c>
      <c r="J4419" s="2" t="s">
        <v>23</v>
      </c>
      <c r="K4419" s="2"/>
      <c r="L4419" s="2" t="s">
        <v>24</v>
      </c>
      <c r="M4419" s="2">
        <v>161</v>
      </c>
      <c r="N4419" s="2" t="s">
        <v>13709</v>
      </c>
      <c r="O4419" s="2" t="s">
        <v>47</v>
      </c>
      <c r="P4419" s="2" t="s">
        <v>13593</v>
      </c>
      <c r="Q4419" s="2" t="s">
        <v>13710</v>
      </c>
      <c r="R4419" t="str">
        <f>IFERROR(INDEX(ReadySub!$A$2:$A$1153, MATCH(T4419, ReadySub!$Q$2:$Q$1153, 0)), "")</f>
        <v/>
      </c>
      <c r="S4419" s="2" t="str">
        <f t="shared" si="207"/>
        <v>P6A 5R4_161_SAULT STE.MARIE</v>
      </c>
      <c r="T4419" s="2" t="str">
        <f t="shared" si="208"/>
        <v>P6A 5R4_161 DENWOOD DR_SAULT STE.MARIE</v>
      </c>
      <c r="U4419" s="12" t="str">
        <f t="shared" si="209"/>
        <v>DR</v>
      </c>
    </row>
    <row r="4420" spans="1:21" ht="13" x14ac:dyDescent="0.25">
      <c r="A4420" s="9">
        <v>45777</v>
      </c>
      <c r="B4420" s="2" t="s">
        <v>2228</v>
      </c>
      <c r="C4420" s="2" t="s">
        <v>18</v>
      </c>
      <c r="D4420" s="2" t="s">
        <v>150</v>
      </c>
      <c r="E4420" s="2" t="s">
        <v>157</v>
      </c>
      <c r="F4420" s="2" t="s">
        <v>13711</v>
      </c>
      <c r="G4420" s="2">
        <v>57124</v>
      </c>
      <c r="H4420" s="2" t="s">
        <v>120</v>
      </c>
      <c r="I4420" s="1">
        <v>43121</v>
      </c>
      <c r="J4420" s="2" t="s">
        <v>23</v>
      </c>
      <c r="K4420" s="2"/>
      <c r="L4420" s="2" t="s">
        <v>172</v>
      </c>
      <c r="M4420" s="2">
        <v>51</v>
      </c>
      <c r="N4420" s="2" t="s">
        <v>2066</v>
      </c>
      <c r="O4420" s="2" t="s">
        <v>249</v>
      </c>
      <c r="P4420" s="2" t="s">
        <v>1365</v>
      </c>
      <c r="Q4420" s="2" t="s">
        <v>1366</v>
      </c>
      <c r="R4420" t="str">
        <f>IFERROR(INDEX(ReadySub!$A$2:$A$1153, MATCH(T4420, ReadySub!$Q$2:$Q$1153, 0)), "")</f>
        <v/>
      </c>
      <c r="S4420" s="2" t="str">
        <f t="shared" si="207"/>
        <v>K0G 1J0_51_KEMPTVILLE</v>
      </c>
      <c r="T4420" s="2" t="str">
        <f t="shared" si="208"/>
        <v>K0G 1J0_51 ACADEMIC CRES_KEMPTVILLE</v>
      </c>
      <c r="U4420" s="12" t="str">
        <f t="shared" si="209"/>
        <v>CRES</v>
      </c>
    </row>
    <row r="4421" spans="1:21" ht="13" x14ac:dyDescent="0.25">
      <c r="A4421" s="9">
        <v>45777</v>
      </c>
      <c r="B4421" s="2" t="s">
        <v>3201</v>
      </c>
      <c r="C4421" s="2" t="s">
        <v>18</v>
      </c>
      <c r="D4421" s="2" t="s">
        <v>102</v>
      </c>
      <c r="E4421" s="2" t="s">
        <v>557</v>
      </c>
      <c r="F4421" s="2" t="s">
        <v>13712</v>
      </c>
      <c r="G4421" s="2">
        <v>57125</v>
      </c>
      <c r="H4421" s="2" t="s">
        <v>66</v>
      </c>
      <c r="I4421" s="1">
        <v>43124</v>
      </c>
      <c r="J4421" s="2" t="s">
        <v>23</v>
      </c>
      <c r="K4421" s="2"/>
      <c r="L4421" s="2" t="s">
        <v>24</v>
      </c>
      <c r="M4421" s="2">
        <v>3335</v>
      </c>
      <c r="N4421" s="2" t="s">
        <v>4156</v>
      </c>
      <c r="O4421" s="2" t="s">
        <v>26</v>
      </c>
      <c r="P4421" s="2" t="s">
        <v>559</v>
      </c>
      <c r="Q4421" s="2" t="s">
        <v>13713</v>
      </c>
      <c r="R4421" t="str">
        <f>IFERROR(INDEX(ReadySub!$A$2:$A$1153, MATCH(T4421, ReadySub!$Q$2:$Q$1153, 0)), "")</f>
        <v/>
      </c>
      <c r="S4421" s="2" t="str">
        <f t="shared" si="207"/>
        <v>N8R 2K9_3335_WINDSOR</v>
      </c>
      <c r="T4421" s="2" t="str">
        <f t="shared" si="208"/>
        <v>N8R 2K9_3335 BANWELL RD_WINDSOR</v>
      </c>
      <c r="U4421" s="12" t="str">
        <f t="shared" si="209"/>
        <v>RD</v>
      </c>
    </row>
    <row r="4422" spans="1:21" ht="13" x14ac:dyDescent="0.25">
      <c r="A4422" s="9">
        <v>45777</v>
      </c>
      <c r="B4422" s="2" t="s">
        <v>13714</v>
      </c>
      <c r="C4422" s="2" t="s">
        <v>18</v>
      </c>
      <c r="D4422" s="2" t="s">
        <v>19</v>
      </c>
      <c r="E4422" s="2" t="s">
        <v>1245</v>
      </c>
      <c r="F4422" s="2" t="s">
        <v>13715</v>
      </c>
      <c r="G4422" s="2">
        <v>57126</v>
      </c>
      <c r="H4422" s="2" t="s">
        <v>66</v>
      </c>
      <c r="I4422" s="1">
        <v>43125</v>
      </c>
      <c r="J4422" s="2" t="s">
        <v>23</v>
      </c>
      <c r="K4422" s="2"/>
      <c r="L4422" s="2" t="s">
        <v>24</v>
      </c>
      <c r="M4422" s="2">
        <v>265</v>
      </c>
      <c r="N4422" s="2" t="s">
        <v>199</v>
      </c>
      <c r="O4422" s="2" t="s">
        <v>36</v>
      </c>
      <c r="P4422" s="2" t="s">
        <v>3996</v>
      </c>
      <c r="Q4422" s="2" t="s">
        <v>4052</v>
      </c>
      <c r="R4422" t="str">
        <f>IFERROR(INDEX(ReadySub!$A$2:$A$1153, MATCH(T4422, ReadySub!$Q$2:$Q$1153, 0)), "")</f>
        <v/>
      </c>
      <c r="S4422" s="2" t="str">
        <f t="shared" si="207"/>
        <v>P1L 1K3_265_BRACEBRIDGE</v>
      </c>
      <c r="T4422" s="2" t="str">
        <f t="shared" si="208"/>
        <v>P1L 1K3_265 MAPLE ST_BRACEBRIDGE</v>
      </c>
      <c r="U4422" s="12" t="str">
        <f t="shared" si="209"/>
        <v>ST</v>
      </c>
    </row>
    <row r="4423" spans="1:21" ht="13" x14ac:dyDescent="0.25">
      <c r="A4423" s="9">
        <v>45777</v>
      </c>
      <c r="B4423" s="2" t="s">
        <v>13716</v>
      </c>
      <c r="C4423" s="2" t="s">
        <v>18</v>
      </c>
      <c r="D4423" s="2" t="s">
        <v>51</v>
      </c>
      <c r="E4423" s="2" t="s">
        <v>90</v>
      </c>
      <c r="F4423" s="2" t="s">
        <v>13716</v>
      </c>
      <c r="G4423" s="2">
        <v>57127</v>
      </c>
      <c r="H4423" s="2" t="s">
        <v>45</v>
      </c>
      <c r="I4423" s="1">
        <v>43126</v>
      </c>
      <c r="J4423" s="2" t="s">
        <v>23</v>
      </c>
      <c r="K4423" s="2"/>
      <c r="L4423" s="2" t="s">
        <v>24</v>
      </c>
      <c r="M4423" s="2">
        <v>2857</v>
      </c>
      <c r="N4423" s="2" t="s">
        <v>135</v>
      </c>
      <c r="O4423" s="2" t="s">
        <v>26</v>
      </c>
      <c r="P4423" s="2" t="s">
        <v>222</v>
      </c>
      <c r="Q4423" s="2" t="s">
        <v>13717</v>
      </c>
      <c r="R4423" t="str">
        <f>IFERROR(INDEX(ReadySub!$A$2:$A$1153, MATCH(T4423, ReadySub!$Q$2:$Q$1153, 0)), "")</f>
        <v/>
      </c>
      <c r="S4423" s="2" t="str">
        <f t="shared" si="207"/>
        <v>M1M 1N3_2857_SCARBOROUGH</v>
      </c>
      <c r="T4423" s="2" t="str">
        <f t="shared" si="208"/>
        <v>M1M 1N3_2857 KINGSTON RD_SCARBOROUGH</v>
      </c>
      <c r="U4423" s="12" t="str">
        <f t="shared" si="209"/>
        <v>RD</v>
      </c>
    </row>
    <row r="4424" spans="1:21" ht="13" x14ac:dyDescent="0.25">
      <c r="A4424" s="9">
        <v>45777</v>
      </c>
      <c r="B4424" s="2" t="s">
        <v>13718</v>
      </c>
      <c r="C4424" s="2" t="s">
        <v>18</v>
      </c>
      <c r="D4424" s="2" t="s">
        <v>150</v>
      </c>
      <c r="E4424" s="2" t="s">
        <v>151</v>
      </c>
      <c r="F4424" s="2" t="s">
        <v>17173</v>
      </c>
      <c r="G4424" s="2">
        <v>57128</v>
      </c>
      <c r="H4424" s="2" t="s">
        <v>53</v>
      </c>
      <c r="I4424" s="1">
        <v>43130</v>
      </c>
      <c r="J4424" s="2" t="s">
        <v>23</v>
      </c>
      <c r="K4424" s="2"/>
      <c r="L4424" s="2" t="s">
        <v>24</v>
      </c>
      <c r="M4424" s="2">
        <v>1206</v>
      </c>
      <c r="N4424" s="2" t="s">
        <v>13719</v>
      </c>
      <c r="O4424" s="2"/>
      <c r="P4424" s="2" t="s">
        <v>135</v>
      </c>
      <c r="Q4424" s="2" t="s">
        <v>11684</v>
      </c>
      <c r="R4424" t="str">
        <f>IFERROR(INDEX(ReadySub!$A$2:$A$1153, MATCH(T4424, ReadySub!$Q$2:$Q$1153, 0)), "")</f>
        <v/>
      </c>
      <c r="S4424" s="2" t="str">
        <f t="shared" si="207"/>
        <v>K7M 8R1_1206_KINGSTON</v>
      </c>
      <c r="T4424" s="2" t="str">
        <f t="shared" si="208"/>
        <v>K7M 8R1_1206 HWY. 15 0_KINGSTON</v>
      </c>
      <c r="U4424" s="12">
        <f t="shared" si="209"/>
        <v>0</v>
      </c>
    </row>
    <row r="4425" spans="1:21" ht="13" x14ac:dyDescent="0.25">
      <c r="A4425" s="9">
        <v>45777</v>
      </c>
      <c r="B4425" s="2" t="s">
        <v>299</v>
      </c>
      <c r="C4425" s="2" t="s">
        <v>18</v>
      </c>
      <c r="D4425" s="2" t="s">
        <v>58</v>
      </c>
      <c r="E4425" s="2" t="s">
        <v>59</v>
      </c>
      <c r="F4425" s="2" t="s">
        <v>13720</v>
      </c>
      <c r="G4425" s="2">
        <v>57129</v>
      </c>
      <c r="H4425" s="2" t="s">
        <v>104</v>
      </c>
      <c r="I4425" s="1">
        <v>43132</v>
      </c>
      <c r="J4425" s="2" t="s">
        <v>23</v>
      </c>
      <c r="K4425" s="2"/>
      <c r="L4425" s="2" t="s">
        <v>24</v>
      </c>
      <c r="M4425" s="2">
        <v>260</v>
      </c>
      <c r="N4425" s="2" t="s">
        <v>12597</v>
      </c>
      <c r="O4425" s="2" t="s">
        <v>36</v>
      </c>
      <c r="P4425" s="2" t="s">
        <v>142</v>
      </c>
      <c r="Q4425" s="2" t="s">
        <v>143</v>
      </c>
      <c r="R4425" t="str">
        <f>IFERROR(INDEX(ReadySub!$A$2:$A$1153, MATCH(T4425, ReadySub!$Q$2:$Q$1153, 0)), "")</f>
        <v/>
      </c>
      <c r="S4425" s="2" t="str">
        <f t="shared" si="207"/>
        <v>L0R 2A0_260_SMITHVILLE</v>
      </c>
      <c r="T4425" s="2" t="str">
        <f t="shared" si="208"/>
        <v>L0R 2A0_260 CANBOROUGH ST_SMITHVILLE</v>
      </c>
      <c r="U4425" s="12" t="str">
        <f t="shared" si="209"/>
        <v>ST</v>
      </c>
    </row>
    <row r="4426" spans="1:21" ht="13" x14ac:dyDescent="0.25">
      <c r="A4426" s="9">
        <v>45777</v>
      </c>
      <c r="B4426" s="2" t="s">
        <v>13721</v>
      </c>
      <c r="C4426" s="2" t="s">
        <v>18</v>
      </c>
      <c r="D4426" s="2" t="s">
        <v>102</v>
      </c>
      <c r="E4426" s="2" t="s">
        <v>557</v>
      </c>
      <c r="F4426" s="2" t="s">
        <v>13721</v>
      </c>
      <c r="G4426" s="2">
        <v>57130</v>
      </c>
      <c r="H4426" s="2" t="s">
        <v>66</v>
      </c>
      <c r="I4426" s="1">
        <v>43138</v>
      </c>
      <c r="J4426" s="2" t="s">
        <v>23</v>
      </c>
      <c r="K4426" s="2"/>
      <c r="L4426" s="2" t="s">
        <v>24</v>
      </c>
      <c r="M4426" s="2">
        <v>287</v>
      </c>
      <c r="N4426" s="2" t="s">
        <v>13638</v>
      </c>
      <c r="O4426" s="2" t="s">
        <v>36</v>
      </c>
      <c r="P4426" s="2" t="s">
        <v>4188</v>
      </c>
      <c r="Q4426" s="2" t="s">
        <v>13639</v>
      </c>
      <c r="R4426" t="str">
        <f>IFERROR(INDEX(ReadySub!$A$2:$A$1153, MATCH(T4426, ReadySub!$Q$2:$Q$1153, 0)), "")</f>
        <v/>
      </c>
      <c r="S4426" s="2" t="str">
        <f t="shared" si="207"/>
        <v>N9V 1X1_287_AMHERSTBURG</v>
      </c>
      <c r="T4426" s="2" t="str">
        <f t="shared" si="208"/>
        <v>N9V 1X1_287 DALHOUSIE ST_AMHERSTBURG</v>
      </c>
      <c r="U4426" s="12" t="str">
        <f t="shared" si="209"/>
        <v>ST</v>
      </c>
    </row>
    <row r="4427" spans="1:21" ht="13" x14ac:dyDescent="0.25">
      <c r="A4427" s="9">
        <v>45777</v>
      </c>
      <c r="B4427" s="2" t="s">
        <v>13722</v>
      </c>
      <c r="C4427" s="2" t="s">
        <v>18</v>
      </c>
      <c r="D4427" s="2" t="s">
        <v>89</v>
      </c>
      <c r="E4427" s="2" t="s">
        <v>598</v>
      </c>
      <c r="F4427" s="2" t="s">
        <v>13723</v>
      </c>
      <c r="G4427" s="2">
        <v>57131</v>
      </c>
      <c r="H4427" s="2" t="s">
        <v>66</v>
      </c>
      <c r="I4427" s="1">
        <v>43141</v>
      </c>
      <c r="J4427" s="2" t="s">
        <v>23</v>
      </c>
      <c r="K4427" s="2"/>
      <c r="L4427" s="2" t="s">
        <v>24</v>
      </c>
      <c r="M4427" s="2">
        <v>8814</v>
      </c>
      <c r="N4427" s="2" t="s">
        <v>6144</v>
      </c>
      <c r="O4427" s="2" t="s">
        <v>26</v>
      </c>
      <c r="P4427" s="2" t="s">
        <v>911</v>
      </c>
      <c r="Q4427" s="2" t="s">
        <v>12341</v>
      </c>
      <c r="R4427" t="str">
        <f>IFERROR(INDEX(ReadySub!$A$2:$A$1153, MATCH(T4427, ReadySub!$Q$2:$Q$1153, 0)), "")</f>
        <v/>
      </c>
      <c r="S4427" s="2" t="str">
        <f t="shared" si="207"/>
        <v>L6P 0B1_8814_BRAMPTON</v>
      </c>
      <c r="T4427" s="2" t="str">
        <f t="shared" si="208"/>
        <v>L6P 0B1_8814 THE GORE RD_BRAMPTON</v>
      </c>
      <c r="U4427" s="12" t="str">
        <f t="shared" si="209"/>
        <v>RD</v>
      </c>
    </row>
    <row r="4428" spans="1:21" ht="13" x14ac:dyDescent="0.25">
      <c r="A4428" s="9">
        <v>45777</v>
      </c>
      <c r="B4428" s="2" t="s">
        <v>74</v>
      </c>
      <c r="C4428" s="2" t="s">
        <v>18</v>
      </c>
      <c r="D4428" s="2" t="s">
        <v>89</v>
      </c>
      <c r="E4428" s="2" t="s">
        <v>90</v>
      </c>
      <c r="F4428" s="2" t="s">
        <v>13724</v>
      </c>
      <c r="G4428" s="2">
        <v>57142</v>
      </c>
      <c r="H4428" s="2" t="s">
        <v>104</v>
      </c>
      <c r="I4428" s="1">
        <v>43147</v>
      </c>
      <c r="J4428" s="2" t="s">
        <v>23</v>
      </c>
      <c r="K4428" s="2"/>
      <c r="L4428" s="2" t="s">
        <v>24</v>
      </c>
      <c r="M4428" s="2">
        <v>6</v>
      </c>
      <c r="N4428" s="2" t="s">
        <v>13725</v>
      </c>
      <c r="O4428" s="2" t="s">
        <v>47</v>
      </c>
      <c r="P4428" s="2" t="s">
        <v>93</v>
      </c>
      <c r="Q4428" s="2" t="s">
        <v>13726</v>
      </c>
      <c r="R4428" t="str">
        <f>IFERROR(INDEX(ReadySub!$A$2:$A$1153, MATCH(T4428, ReadySub!$Q$2:$Q$1153, 0)), "")</f>
        <v/>
      </c>
      <c r="S4428" s="2" t="str">
        <f t="shared" si="207"/>
        <v>M8V 4B7_6_TORONTO</v>
      </c>
      <c r="T4428" s="2" t="str">
        <f t="shared" si="208"/>
        <v>M8V 4B7_6 COLONEL SAMUEL SMITH DR_TORONTO</v>
      </c>
      <c r="U4428" s="12" t="str">
        <f t="shared" si="209"/>
        <v>DR</v>
      </c>
    </row>
    <row r="4429" spans="1:21" ht="13" x14ac:dyDescent="0.25">
      <c r="A4429" s="9">
        <v>45777</v>
      </c>
      <c r="B4429" s="2" t="s">
        <v>13727</v>
      </c>
      <c r="C4429" s="2" t="s">
        <v>18</v>
      </c>
      <c r="D4429" s="2" t="s">
        <v>31</v>
      </c>
      <c r="E4429" s="2" t="s">
        <v>182</v>
      </c>
      <c r="F4429" s="2" t="s">
        <v>13728</v>
      </c>
      <c r="G4429" s="2">
        <v>57143</v>
      </c>
      <c r="H4429" s="2" t="s">
        <v>66</v>
      </c>
      <c r="I4429" s="1">
        <v>43151</v>
      </c>
      <c r="J4429" s="2" t="s">
        <v>23</v>
      </c>
      <c r="K4429" s="2"/>
      <c r="L4429" s="2" t="s">
        <v>24</v>
      </c>
      <c r="M4429" s="2">
        <v>138</v>
      </c>
      <c r="N4429" s="2" t="s">
        <v>1140</v>
      </c>
      <c r="O4429" s="2" t="s">
        <v>36</v>
      </c>
      <c r="P4429" s="2" t="s">
        <v>733</v>
      </c>
      <c r="Q4429" s="2" t="s">
        <v>13729</v>
      </c>
      <c r="R4429" t="str">
        <f>IFERROR(INDEX(ReadySub!$A$2:$A$1153, MATCH(T4429, ReadySub!$Q$2:$Q$1153, 0)), "")</f>
        <v/>
      </c>
      <c r="S4429" s="2" t="str">
        <f t="shared" si="207"/>
        <v>L4G 1K1_138_AURORA</v>
      </c>
      <c r="T4429" s="2" t="str">
        <f t="shared" si="208"/>
        <v>L4G 1K1_138 CENTRE ST_AURORA</v>
      </c>
      <c r="U4429" s="12" t="str">
        <f t="shared" si="209"/>
        <v>ST</v>
      </c>
    </row>
    <row r="4430" spans="1:21" ht="13" x14ac:dyDescent="0.25">
      <c r="A4430" s="9">
        <v>45777</v>
      </c>
      <c r="B4430" s="2" t="s">
        <v>13730</v>
      </c>
      <c r="C4430" s="2" t="s">
        <v>18</v>
      </c>
      <c r="D4430" s="2" t="s">
        <v>58</v>
      </c>
      <c r="E4430" s="2" t="s">
        <v>80</v>
      </c>
      <c r="F4430" s="2" t="s">
        <v>13731</v>
      </c>
      <c r="G4430" s="2">
        <v>57144</v>
      </c>
      <c r="H4430" s="2" t="s">
        <v>45</v>
      </c>
      <c r="I4430" s="1">
        <v>43152</v>
      </c>
      <c r="J4430" s="2" t="s">
        <v>23</v>
      </c>
      <c r="K4430" s="2"/>
      <c r="L4430" s="2" t="s">
        <v>24</v>
      </c>
      <c r="M4430" s="2">
        <v>16</v>
      </c>
      <c r="N4430" s="2" t="s">
        <v>13732</v>
      </c>
      <c r="O4430" s="2" t="s">
        <v>92</v>
      </c>
      <c r="P4430" s="2" t="s">
        <v>82</v>
      </c>
      <c r="Q4430" s="2" t="s">
        <v>13733</v>
      </c>
      <c r="R4430" t="str">
        <f>IFERROR(INDEX(ReadySub!$A$2:$A$1153, MATCH(T4430, ReadySub!$Q$2:$Q$1153, 0)), "")</f>
        <v/>
      </c>
      <c r="S4430" s="2" t="str">
        <f t="shared" si="207"/>
        <v>L8B 0Y2_16_HAMILTON</v>
      </c>
      <c r="T4430" s="2" t="str">
        <f t="shared" si="208"/>
        <v>L8B 0Y2_16 CLAPISON AVE_HAMILTON</v>
      </c>
      <c r="U4430" s="12" t="str">
        <f t="shared" si="209"/>
        <v>AVE</v>
      </c>
    </row>
    <row r="4431" spans="1:21" ht="13" x14ac:dyDescent="0.25">
      <c r="A4431" s="9">
        <v>45777</v>
      </c>
      <c r="B4431" s="2" t="s">
        <v>13735</v>
      </c>
      <c r="C4431" s="2" t="s">
        <v>18</v>
      </c>
      <c r="D4431" s="2" t="s">
        <v>58</v>
      </c>
      <c r="E4431" s="2" t="s">
        <v>603</v>
      </c>
      <c r="F4431" s="2" t="s">
        <v>13736</v>
      </c>
      <c r="G4431" s="2">
        <v>57146</v>
      </c>
      <c r="H4431" s="2" t="s">
        <v>53</v>
      </c>
      <c r="I4431" s="1">
        <v>43166</v>
      </c>
      <c r="J4431" s="2" t="s">
        <v>23</v>
      </c>
      <c r="K4431" s="2"/>
      <c r="L4431" s="2" t="s">
        <v>24</v>
      </c>
      <c r="M4431" s="2">
        <v>345</v>
      </c>
      <c r="N4431" s="2" t="s">
        <v>193</v>
      </c>
      <c r="O4431" s="2" t="s">
        <v>92</v>
      </c>
      <c r="P4431" s="2" t="s">
        <v>879</v>
      </c>
      <c r="Q4431" s="2" t="s">
        <v>13737</v>
      </c>
      <c r="R4431" t="str">
        <f>IFERROR(INDEX(ReadySub!$A$2:$A$1153, MATCH(T4431, ReadySub!$Q$2:$Q$1153, 0)), "")</f>
        <v/>
      </c>
      <c r="S4431" s="2" t="str">
        <f t="shared" si="207"/>
        <v>L9T 3G6_345_MILTON</v>
      </c>
      <c r="T4431" s="2" t="str">
        <f t="shared" si="208"/>
        <v>L9T 3G6_345 STEELES AVE_MILTON</v>
      </c>
      <c r="U4431" s="12" t="str">
        <f t="shared" si="209"/>
        <v>AVE</v>
      </c>
    </row>
    <row r="4432" spans="1:21" ht="13" x14ac:dyDescent="0.25">
      <c r="A4432" s="9">
        <v>45777</v>
      </c>
      <c r="B4432" s="2" t="s">
        <v>13738</v>
      </c>
      <c r="C4432" s="2" t="s">
        <v>18</v>
      </c>
      <c r="D4432" s="2" t="s">
        <v>89</v>
      </c>
      <c r="E4432" s="2" t="s">
        <v>598</v>
      </c>
      <c r="F4432" s="2" t="s">
        <v>13738</v>
      </c>
      <c r="G4432" s="2">
        <v>57147</v>
      </c>
      <c r="H4432" s="2" t="s">
        <v>141</v>
      </c>
      <c r="I4432" s="1">
        <v>43166</v>
      </c>
      <c r="J4432" s="2" t="s">
        <v>23</v>
      </c>
      <c r="K4432" s="2"/>
      <c r="L4432" s="2" t="s">
        <v>10574</v>
      </c>
      <c r="M4432" s="2">
        <v>3625</v>
      </c>
      <c r="N4432" s="2" t="s">
        <v>8173</v>
      </c>
      <c r="O4432" s="2" t="s">
        <v>26</v>
      </c>
      <c r="P4432" s="2" t="s">
        <v>16520</v>
      </c>
      <c r="Q4432" s="2" t="s">
        <v>8516</v>
      </c>
      <c r="R4432" t="str">
        <f>IFERROR(INDEX(ReadySub!$A$2:$A$1153, MATCH(T4432, ReadySub!$Q$2:$Q$1153, 0)), "")</f>
        <v/>
      </c>
      <c r="S4432" s="2" t="str">
        <f t="shared" si="207"/>
        <v>L5A 2Y4_3625_MISSSISSUAGA</v>
      </c>
      <c r="T4432" s="2" t="str">
        <f t="shared" si="208"/>
        <v>L5A 2Y4_3625 CAWTHRA RD_MISSSISSUAGA</v>
      </c>
      <c r="U4432" s="12" t="str">
        <f t="shared" si="209"/>
        <v>RD</v>
      </c>
    </row>
    <row r="4433" spans="1:21" ht="13" x14ac:dyDescent="0.25">
      <c r="A4433" s="9">
        <v>45777</v>
      </c>
      <c r="B4433" s="2" t="s">
        <v>7809</v>
      </c>
      <c r="C4433" s="2" t="s">
        <v>18</v>
      </c>
      <c r="D4433" s="2" t="s">
        <v>19</v>
      </c>
      <c r="E4433" s="2" t="s">
        <v>360</v>
      </c>
      <c r="F4433" s="2" t="s">
        <v>13244</v>
      </c>
      <c r="G4433" s="2">
        <v>57148</v>
      </c>
      <c r="H4433" s="2" t="s">
        <v>120</v>
      </c>
      <c r="I4433" s="1">
        <v>43167</v>
      </c>
      <c r="J4433" s="2" t="s">
        <v>23</v>
      </c>
      <c r="K4433" s="2"/>
      <c r="L4433" s="2" t="s">
        <v>24</v>
      </c>
      <c r="M4433" s="2">
        <v>571</v>
      </c>
      <c r="N4433" s="2" t="s">
        <v>13739</v>
      </c>
      <c r="O4433" s="2" t="s">
        <v>36</v>
      </c>
      <c r="P4433" s="2" t="s">
        <v>1791</v>
      </c>
      <c r="Q4433" s="2" t="s">
        <v>9316</v>
      </c>
      <c r="R4433" t="str">
        <f>IFERROR(INDEX(ReadySub!$A$2:$A$1153, MATCH(T4433, ReadySub!$Q$2:$Q$1153, 0)), "")</f>
        <v/>
      </c>
      <c r="S4433" s="2" t="str">
        <f t="shared" si="207"/>
        <v>P4N 6L9_571_TIMMINS</v>
      </c>
      <c r="T4433" s="2" t="str">
        <f t="shared" si="208"/>
        <v>P4N 6L9_571 571 PINE ST_TIMMINS</v>
      </c>
      <c r="U4433" s="12" t="str">
        <f t="shared" si="209"/>
        <v>ST</v>
      </c>
    </row>
    <row r="4434" spans="1:21" ht="13" x14ac:dyDescent="0.25">
      <c r="A4434" s="9">
        <v>45777</v>
      </c>
      <c r="B4434" s="2" t="s">
        <v>13740</v>
      </c>
      <c r="C4434" s="2" t="s">
        <v>18</v>
      </c>
      <c r="D4434" s="2" t="s">
        <v>150</v>
      </c>
      <c r="E4434" s="2" t="s">
        <v>720</v>
      </c>
      <c r="F4434" s="2" t="s">
        <v>17187</v>
      </c>
      <c r="G4434" s="2">
        <v>57149</v>
      </c>
      <c r="H4434" s="2" t="s">
        <v>66</v>
      </c>
      <c r="I4434" s="1">
        <v>43172</v>
      </c>
      <c r="J4434" s="2" t="s">
        <v>23</v>
      </c>
      <c r="K4434" s="2"/>
      <c r="L4434" s="2" t="s">
        <v>24</v>
      </c>
      <c r="M4434" s="2">
        <v>450</v>
      </c>
      <c r="N4434" s="2" t="s">
        <v>2319</v>
      </c>
      <c r="O4434" s="2" t="s">
        <v>26</v>
      </c>
      <c r="P4434" s="2" t="s">
        <v>3445</v>
      </c>
      <c r="Q4434" s="2" t="s">
        <v>5234</v>
      </c>
      <c r="R4434" t="str">
        <f>IFERROR(INDEX(ReadySub!$A$2:$A$1153, MATCH(T4434, ReadySub!$Q$2:$Q$1153, 0)), "")</f>
        <v/>
      </c>
      <c r="S4434" s="2" t="str">
        <f t="shared" si="207"/>
        <v>K7V 3Z2_450_RENFREW</v>
      </c>
      <c r="T4434" s="2" t="str">
        <f t="shared" si="208"/>
        <v>K7V 3Z2_450 O'BRIEN RD_RENFREW</v>
      </c>
      <c r="U4434" s="12" t="str">
        <f t="shared" si="209"/>
        <v>RD</v>
      </c>
    </row>
    <row r="4435" spans="1:21" ht="13" x14ac:dyDescent="0.25">
      <c r="A4435" s="9">
        <v>45777</v>
      </c>
      <c r="B4435" s="2" t="s">
        <v>2658</v>
      </c>
      <c r="C4435" s="2" t="s">
        <v>18</v>
      </c>
      <c r="D4435" s="2" t="s">
        <v>31</v>
      </c>
      <c r="E4435" s="2" t="s">
        <v>32</v>
      </c>
      <c r="F4435" s="2" t="s">
        <v>13742</v>
      </c>
      <c r="G4435" s="2">
        <v>57150</v>
      </c>
      <c r="H4435" s="2" t="s">
        <v>104</v>
      </c>
      <c r="I4435" s="1">
        <v>43172</v>
      </c>
      <c r="J4435" s="2" t="s">
        <v>23</v>
      </c>
      <c r="K4435" s="2"/>
      <c r="L4435" s="2" t="s">
        <v>24</v>
      </c>
      <c r="M4435" s="2">
        <v>33</v>
      </c>
      <c r="N4435" s="2" t="s">
        <v>13743</v>
      </c>
      <c r="O4435" s="2" t="s">
        <v>26</v>
      </c>
      <c r="P4435" s="2" t="s">
        <v>13743</v>
      </c>
      <c r="Q4435" s="2" t="s">
        <v>13744</v>
      </c>
      <c r="R4435" t="str">
        <f>IFERROR(INDEX(ReadySub!$A$2:$A$1153, MATCH(T4435, ReadySub!$Q$2:$Q$1153, 0)), "")</f>
        <v/>
      </c>
      <c r="S4435" s="2" t="str">
        <f t="shared" si="207"/>
        <v>K0M 1L0_33_DUNSFORD</v>
      </c>
      <c r="T4435" s="2" t="str">
        <f t="shared" si="208"/>
        <v>K0M 1L0_33 DUNSFORD RD_DUNSFORD</v>
      </c>
      <c r="U4435" s="12" t="str">
        <f t="shared" si="209"/>
        <v>RD</v>
      </c>
    </row>
    <row r="4436" spans="1:21" ht="13" x14ac:dyDescent="0.25">
      <c r="A4436" s="9">
        <v>45777</v>
      </c>
      <c r="B4436" s="2" t="s">
        <v>716</v>
      </c>
      <c r="C4436" s="2" t="s">
        <v>18</v>
      </c>
      <c r="D4436" s="2" t="s">
        <v>89</v>
      </c>
      <c r="E4436" s="2" t="s">
        <v>598</v>
      </c>
      <c r="F4436" s="2" t="s">
        <v>13745</v>
      </c>
      <c r="G4436" s="2">
        <v>57151</v>
      </c>
      <c r="H4436" s="2" t="s">
        <v>120</v>
      </c>
      <c r="I4436" s="1">
        <v>43173</v>
      </c>
      <c r="J4436" s="2" t="s">
        <v>23</v>
      </c>
      <c r="K4436" s="2"/>
      <c r="L4436" s="2" t="s">
        <v>24</v>
      </c>
      <c r="M4436" s="2">
        <v>140</v>
      </c>
      <c r="N4436" s="2" t="s">
        <v>13746</v>
      </c>
      <c r="O4436" s="2" t="s">
        <v>26</v>
      </c>
      <c r="P4436" s="2" t="s">
        <v>911</v>
      </c>
      <c r="Q4436" s="2" t="s">
        <v>13747</v>
      </c>
      <c r="R4436" t="str">
        <f>IFERROR(INDEX(ReadySub!$A$2:$A$1153, MATCH(T4436, ReadySub!$Q$2:$Q$1153, 0)), "")</f>
        <v/>
      </c>
      <c r="S4436" s="2" t="str">
        <f t="shared" si="207"/>
        <v>L6Y 6B1_140_BRAMPTON</v>
      </c>
      <c r="T4436" s="2" t="str">
        <f t="shared" si="208"/>
        <v>L6Y 6B1_140 HOWARD STEWART RD_BRAMPTON</v>
      </c>
      <c r="U4436" s="12" t="str">
        <f t="shared" si="209"/>
        <v>RD</v>
      </c>
    </row>
    <row r="4437" spans="1:21" ht="13" x14ac:dyDescent="0.25">
      <c r="A4437" s="9">
        <v>45777</v>
      </c>
      <c r="B4437" s="2" t="s">
        <v>13748</v>
      </c>
      <c r="C4437" s="2" t="s">
        <v>18</v>
      </c>
      <c r="D4437" s="2" t="s">
        <v>19</v>
      </c>
      <c r="E4437" s="2" t="s">
        <v>168</v>
      </c>
      <c r="F4437" s="2" t="s">
        <v>13748</v>
      </c>
      <c r="G4437" s="2">
        <v>57152</v>
      </c>
      <c r="H4437" s="2" t="s">
        <v>45</v>
      </c>
      <c r="I4437" s="1">
        <v>43179</v>
      </c>
      <c r="J4437" s="2" t="s">
        <v>23</v>
      </c>
      <c r="K4437" s="2"/>
      <c r="L4437" s="2" t="s">
        <v>24</v>
      </c>
      <c r="M4437" s="2">
        <v>7251</v>
      </c>
      <c r="N4437" s="2" t="s">
        <v>450</v>
      </c>
      <c r="O4437" s="2" t="s">
        <v>36</v>
      </c>
      <c r="P4437" s="2" t="s">
        <v>1618</v>
      </c>
      <c r="Q4437" s="2" t="s">
        <v>13749</v>
      </c>
      <c r="R4437" t="str">
        <f>IFERROR(INDEX(ReadySub!$A$2:$A$1153, MATCH(T4437, ReadySub!$Q$2:$Q$1153, 0)), "")</f>
        <v/>
      </c>
      <c r="S4437" s="2" t="str">
        <f t="shared" si="207"/>
        <v>L9S 0J3_7251_INNISFIL</v>
      </c>
      <c r="T4437" s="2" t="str">
        <f t="shared" si="208"/>
        <v>L9S 0J3_7251 YONGE ST_INNISFIL</v>
      </c>
      <c r="U4437" s="12" t="str">
        <f t="shared" si="209"/>
        <v>ST</v>
      </c>
    </row>
    <row r="4438" spans="1:21" ht="13" x14ac:dyDescent="0.25">
      <c r="A4438" s="9">
        <v>45777</v>
      </c>
      <c r="B4438" s="2" t="s">
        <v>13750</v>
      </c>
      <c r="C4438" s="2" t="s">
        <v>18</v>
      </c>
      <c r="D4438" s="2" t="s">
        <v>19</v>
      </c>
      <c r="E4438" s="2" t="s">
        <v>168</v>
      </c>
      <c r="F4438" s="2" t="s">
        <v>13751</v>
      </c>
      <c r="G4438" s="2">
        <v>57153</v>
      </c>
      <c r="H4438" s="2" t="s">
        <v>45</v>
      </c>
      <c r="I4438" s="1">
        <v>43187</v>
      </c>
      <c r="J4438" s="2" t="s">
        <v>23</v>
      </c>
      <c r="K4438" s="2"/>
      <c r="L4438" s="2" t="s">
        <v>24</v>
      </c>
      <c r="M4438" s="2">
        <v>99</v>
      </c>
      <c r="N4438" s="2" t="s">
        <v>365</v>
      </c>
      <c r="O4438" s="2" t="s">
        <v>36</v>
      </c>
      <c r="P4438" s="2" t="s">
        <v>4133</v>
      </c>
      <c r="Q4438" s="2" t="s">
        <v>13752</v>
      </c>
      <c r="R4438" t="str">
        <f>IFERROR(INDEX(ReadySub!$A$2:$A$1153, MATCH(T4438, ReadySub!$Q$2:$Q$1153, 0)), "")</f>
        <v/>
      </c>
      <c r="S4438" s="2" t="str">
        <f t="shared" si="207"/>
        <v>L0J 1W0_99_TOTTENHAM</v>
      </c>
      <c r="T4438" s="2" t="str">
        <f t="shared" si="208"/>
        <v>L0J 1W0_99 QUEEN ST_TOTTENHAM</v>
      </c>
      <c r="U4438" s="12" t="str">
        <f t="shared" si="209"/>
        <v>ST</v>
      </c>
    </row>
    <row r="4439" spans="1:21" ht="13" x14ac:dyDescent="0.25">
      <c r="A4439" s="9">
        <v>45777</v>
      </c>
      <c r="B4439" s="2" t="s">
        <v>13753</v>
      </c>
      <c r="C4439" s="2" t="s">
        <v>18</v>
      </c>
      <c r="D4439" s="2" t="s">
        <v>51</v>
      </c>
      <c r="E4439" s="2" t="s">
        <v>90</v>
      </c>
      <c r="F4439" s="2" t="s">
        <v>13754</v>
      </c>
      <c r="G4439" s="2">
        <v>57154</v>
      </c>
      <c r="H4439" s="2" t="s">
        <v>984</v>
      </c>
      <c r="I4439" s="1">
        <v>43188</v>
      </c>
      <c r="J4439" s="2" t="s">
        <v>23</v>
      </c>
      <c r="K4439" s="2"/>
      <c r="L4439" s="2" t="s">
        <v>24</v>
      </c>
      <c r="M4439" s="2">
        <v>1703</v>
      </c>
      <c r="N4439" s="2" t="s">
        <v>251</v>
      </c>
      <c r="O4439" s="2" t="s">
        <v>92</v>
      </c>
      <c r="P4439" s="2" t="s">
        <v>93</v>
      </c>
      <c r="Q4439" s="2" t="s">
        <v>13755</v>
      </c>
      <c r="R4439" t="str">
        <f>IFERROR(INDEX(ReadySub!$A$2:$A$1153, MATCH(T4439, ReadySub!$Q$2:$Q$1153, 0)), "")</f>
        <v/>
      </c>
      <c r="S4439" s="2" t="str">
        <f t="shared" si="207"/>
        <v>M1R 1R9_1703_TORONTO</v>
      </c>
      <c r="T4439" s="2" t="str">
        <f t="shared" si="208"/>
        <v>M1R 1R9_1703 VICTORIA PARK AVE_TORONTO</v>
      </c>
      <c r="U4439" s="12" t="str">
        <f t="shared" si="209"/>
        <v>AVE</v>
      </c>
    </row>
    <row r="4440" spans="1:21" ht="13" x14ac:dyDescent="0.25">
      <c r="A4440" s="9">
        <v>45777</v>
      </c>
      <c r="B4440" s="2" t="s">
        <v>13756</v>
      </c>
      <c r="C4440" s="2" t="s">
        <v>18</v>
      </c>
      <c r="D4440" s="2" t="s">
        <v>58</v>
      </c>
      <c r="E4440" s="2" t="s">
        <v>603</v>
      </c>
      <c r="F4440" s="2" t="s">
        <v>13757</v>
      </c>
      <c r="G4440" s="2">
        <v>57155</v>
      </c>
      <c r="H4440" s="2" t="s">
        <v>66</v>
      </c>
      <c r="I4440" s="1">
        <v>43188</v>
      </c>
      <c r="J4440" s="2" t="s">
        <v>23</v>
      </c>
      <c r="K4440" s="2"/>
      <c r="L4440" s="2" t="s">
        <v>24</v>
      </c>
      <c r="M4440" s="2">
        <v>2054</v>
      </c>
      <c r="N4440" s="2" t="s">
        <v>13758</v>
      </c>
      <c r="O4440" s="2" t="s">
        <v>47</v>
      </c>
      <c r="P4440" s="2" t="s">
        <v>886</v>
      </c>
      <c r="Q4440" s="2" t="s">
        <v>5919</v>
      </c>
      <c r="R4440" t="str">
        <f>IFERROR(INDEX(ReadySub!$A$2:$A$1153, MATCH(T4440, ReadySub!$Q$2:$Q$1153, 0)), "")</f>
        <v/>
      </c>
      <c r="S4440" s="2" t="str">
        <f t="shared" si="207"/>
        <v>L7P 1A8_2054_BURLINGTON</v>
      </c>
      <c r="T4440" s="2" t="str">
        <f t="shared" si="208"/>
        <v>L7P 1A8_2054 MOUNTAINSIDE DR_BURLINGTON</v>
      </c>
      <c r="U4440" s="12" t="str">
        <f t="shared" si="209"/>
        <v>DR</v>
      </c>
    </row>
    <row r="4441" spans="1:21" ht="13" x14ac:dyDescent="0.25">
      <c r="A4441" s="9">
        <v>45777</v>
      </c>
      <c r="B4441" s="2" t="s">
        <v>13759</v>
      </c>
      <c r="C4441" s="2" t="s">
        <v>18</v>
      </c>
      <c r="D4441" s="2" t="s">
        <v>31</v>
      </c>
      <c r="E4441" s="2" t="s">
        <v>182</v>
      </c>
      <c r="F4441" s="2" t="s">
        <v>13760</v>
      </c>
      <c r="G4441" s="2">
        <v>57166</v>
      </c>
      <c r="H4441" s="2" t="s">
        <v>120</v>
      </c>
      <c r="I4441" s="1">
        <v>43200</v>
      </c>
      <c r="J4441" s="2" t="s">
        <v>23</v>
      </c>
      <c r="K4441" s="2"/>
      <c r="L4441" s="2" t="s">
        <v>4028</v>
      </c>
      <c r="M4441" s="2">
        <v>10195</v>
      </c>
      <c r="N4441" s="2" t="s">
        <v>356</v>
      </c>
      <c r="O4441" s="2" t="s">
        <v>36</v>
      </c>
      <c r="P4441" s="2" t="s">
        <v>199</v>
      </c>
      <c r="Q4441" s="2" t="s">
        <v>5767</v>
      </c>
      <c r="R4441" t="str">
        <f>IFERROR(INDEX(ReadySub!$A$2:$A$1153, MATCH(T4441, ReadySub!$Q$2:$Q$1153, 0)), "")</f>
        <v/>
      </c>
      <c r="S4441" s="2" t="str">
        <f t="shared" si="207"/>
        <v>L6A 3Y9_10195_MAPLE</v>
      </c>
      <c r="T4441" s="2" t="str">
        <f t="shared" si="208"/>
        <v>L6A 3Y9_10195 KEELE ST_MAPLE</v>
      </c>
      <c r="U4441" s="12" t="str">
        <f t="shared" si="209"/>
        <v>ST</v>
      </c>
    </row>
    <row r="4442" spans="1:21" ht="13" x14ac:dyDescent="0.25">
      <c r="A4442" s="9">
        <v>45777</v>
      </c>
      <c r="B4442" s="2" t="s">
        <v>2523</v>
      </c>
      <c r="C4442" s="2" t="s">
        <v>18</v>
      </c>
      <c r="D4442" s="2" t="s">
        <v>150</v>
      </c>
      <c r="E4442" s="2" t="s">
        <v>401</v>
      </c>
      <c r="F4442" s="2" t="s">
        <v>3473</v>
      </c>
      <c r="G4442" s="2">
        <v>57167</v>
      </c>
      <c r="H4442" s="2" t="s">
        <v>2524</v>
      </c>
      <c r="I4442" s="1">
        <v>43201</v>
      </c>
      <c r="J4442" s="2" t="s">
        <v>23</v>
      </c>
      <c r="K4442" s="2"/>
      <c r="L4442" s="2" t="s">
        <v>24</v>
      </c>
      <c r="M4442" s="2">
        <v>91</v>
      </c>
      <c r="N4442" s="2" t="s">
        <v>2526</v>
      </c>
      <c r="O4442" s="2" t="s">
        <v>36</v>
      </c>
      <c r="P4442" s="2" t="s">
        <v>3474</v>
      </c>
      <c r="Q4442" s="2" t="s">
        <v>3475</v>
      </c>
      <c r="R4442" t="str">
        <f>IFERROR(INDEX(ReadySub!$A$2:$A$1153, MATCH(T4442, ReadySub!$Q$2:$Q$1153, 0)), "")</f>
        <v/>
      </c>
      <c r="S4442" s="2" t="str">
        <f t="shared" si="207"/>
        <v>K0K 2M0_91_MARMORA</v>
      </c>
      <c r="T4442" s="2" t="str">
        <f t="shared" si="208"/>
        <v>K0K 2M0_91 MADOC ST_MARMORA</v>
      </c>
      <c r="U4442" s="12" t="str">
        <f t="shared" si="209"/>
        <v>ST</v>
      </c>
    </row>
    <row r="4443" spans="1:21" ht="13" x14ac:dyDescent="0.25">
      <c r="A4443" s="9">
        <v>45777</v>
      </c>
      <c r="B4443" s="2" t="s">
        <v>144</v>
      </c>
      <c r="C4443" s="2" t="s">
        <v>18</v>
      </c>
      <c r="D4443" s="2" t="s">
        <v>58</v>
      </c>
      <c r="E4443" s="2" t="s">
        <v>80</v>
      </c>
      <c r="F4443" s="2" t="s">
        <v>4370</v>
      </c>
      <c r="G4443" s="2">
        <v>57168</v>
      </c>
      <c r="H4443" s="2" t="s">
        <v>104</v>
      </c>
      <c r="I4443" s="1">
        <v>43216</v>
      </c>
      <c r="J4443" s="2" t="s">
        <v>23</v>
      </c>
      <c r="K4443" s="2"/>
      <c r="L4443" s="2" t="s">
        <v>24</v>
      </c>
      <c r="M4443" s="2">
        <v>103</v>
      </c>
      <c r="N4443" s="2" t="s">
        <v>7533</v>
      </c>
      <c r="O4443" s="2" t="s">
        <v>26</v>
      </c>
      <c r="P4443" s="2" t="s">
        <v>9987</v>
      </c>
      <c r="Q4443" s="2" t="s">
        <v>12766</v>
      </c>
      <c r="R4443" t="str">
        <f>IFERROR(INDEX(ReadySub!$A$2:$A$1153, MATCH(T4443, ReadySub!$Q$2:$Q$1153, 0)), "")</f>
        <v/>
      </c>
      <c r="S4443" s="2" t="str">
        <f t="shared" si="207"/>
        <v>L0R 1P0_103_HANNON</v>
      </c>
      <c r="T4443" s="2" t="str">
        <f t="shared" si="208"/>
        <v>L0R 1P0_103 FLETCHER RD_HANNON</v>
      </c>
      <c r="U4443" s="12" t="str">
        <f t="shared" si="209"/>
        <v>RD</v>
      </c>
    </row>
    <row r="4444" spans="1:21" ht="13" x14ac:dyDescent="0.25">
      <c r="A4444" s="9">
        <v>45777</v>
      </c>
      <c r="B4444" s="2" t="s">
        <v>2721</v>
      </c>
      <c r="C4444" s="2" t="s">
        <v>18</v>
      </c>
      <c r="D4444" s="2" t="s">
        <v>58</v>
      </c>
      <c r="E4444" s="2" t="s">
        <v>603</v>
      </c>
      <c r="F4444" s="2" t="s">
        <v>13763</v>
      </c>
      <c r="G4444" s="2">
        <v>57170</v>
      </c>
      <c r="H4444" s="2" t="s">
        <v>45</v>
      </c>
      <c r="I4444" s="1">
        <v>43217</v>
      </c>
      <c r="J4444" s="2" t="s">
        <v>23</v>
      </c>
      <c r="K4444" s="2"/>
      <c r="L4444" s="2" t="s">
        <v>24</v>
      </c>
      <c r="M4444" s="2">
        <v>3350</v>
      </c>
      <c r="N4444" s="2" t="s">
        <v>13764</v>
      </c>
      <c r="O4444" s="2" t="s">
        <v>26</v>
      </c>
      <c r="P4444" s="2" t="s">
        <v>886</v>
      </c>
      <c r="Q4444" s="2" t="s">
        <v>13765</v>
      </c>
      <c r="R4444" t="str">
        <f>IFERROR(INDEX(ReadySub!$A$2:$A$1153, MATCH(T4444, ReadySub!$Q$2:$Q$1153, 0)), "")</f>
        <v/>
      </c>
      <c r="S4444" s="2" t="str">
        <f t="shared" si="207"/>
        <v>L7N 3M6_3350_BURLINGTON</v>
      </c>
      <c r="T4444" s="2" t="str">
        <f t="shared" si="208"/>
        <v>L7N 3M6_3350 SOUTH SERVICE RD_BURLINGTON</v>
      </c>
      <c r="U4444" s="12" t="str">
        <f t="shared" si="209"/>
        <v>RD</v>
      </c>
    </row>
    <row r="4445" spans="1:21" ht="13" x14ac:dyDescent="0.25">
      <c r="A4445" s="9">
        <v>45777</v>
      </c>
      <c r="B4445" s="2" t="s">
        <v>13766</v>
      </c>
      <c r="C4445" s="2" t="s">
        <v>18</v>
      </c>
      <c r="D4445" s="2" t="s">
        <v>102</v>
      </c>
      <c r="E4445" s="2" t="s">
        <v>775</v>
      </c>
      <c r="F4445" s="2" t="s">
        <v>13767</v>
      </c>
      <c r="G4445" s="2">
        <v>57173</v>
      </c>
      <c r="H4445" s="2" t="s">
        <v>45</v>
      </c>
      <c r="I4445" s="1">
        <v>43228</v>
      </c>
      <c r="J4445" s="2" t="s">
        <v>23</v>
      </c>
      <c r="K4445" s="2"/>
      <c r="L4445" s="2" t="s">
        <v>24</v>
      </c>
      <c r="M4445" s="2">
        <v>535</v>
      </c>
      <c r="N4445" s="2" t="s">
        <v>8097</v>
      </c>
      <c r="O4445" s="2" t="s">
        <v>1320</v>
      </c>
      <c r="P4445" s="2" t="s">
        <v>1073</v>
      </c>
      <c r="Q4445" s="2" t="s">
        <v>13768</v>
      </c>
      <c r="R4445" t="str">
        <f>IFERROR(INDEX(ReadySub!$A$2:$A$1153, MATCH(T4445, ReadySub!$Q$2:$Q$1153, 0)), "")</f>
        <v/>
      </c>
      <c r="S4445" s="2" t="str">
        <f t="shared" si="207"/>
        <v>N1T 0C3_535_CAMBRIDGE</v>
      </c>
      <c r="T4445" s="2" t="str">
        <f t="shared" si="208"/>
        <v>N1T 0C3_535 SAGINAW PARKWAY_CAMBRIDGE</v>
      </c>
      <c r="U4445" s="12" t="str">
        <f t="shared" si="209"/>
        <v>Parkway</v>
      </c>
    </row>
    <row r="4446" spans="1:21" ht="13" x14ac:dyDescent="0.25">
      <c r="A4446" s="9">
        <v>45777</v>
      </c>
      <c r="B4446" s="2" t="s">
        <v>13769</v>
      </c>
      <c r="C4446" s="2" t="s">
        <v>18</v>
      </c>
      <c r="D4446" s="2" t="s">
        <v>51</v>
      </c>
      <c r="E4446" s="2" t="s">
        <v>90</v>
      </c>
      <c r="F4446" s="2" t="s">
        <v>13770</v>
      </c>
      <c r="G4446" s="2">
        <v>57175</v>
      </c>
      <c r="H4446" s="2" t="s">
        <v>66</v>
      </c>
      <c r="I4446" s="1">
        <v>43231</v>
      </c>
      <c r="J4446" s="2" t="s">
        <v>23</v>
      </c>
      <c r="K4446" s="2"/>
      <c r="L4446" s="2" t="s">
        <v>24</v>
      </c>
      <c r="M4446" s="2">
        <v>390</v>
      </c>
      <c r="N4446" s="2" t="s">
        <v>2915</v>
      </c>
      <c r="O4446" s="2" t="s">
        <v>1054</v>
      </c>
      <c r="P4446" s="2" t="s">
        <v>222</v>
      </c>
      <c r="Q4446" s="2" t="s">
        <v>13771</v>
      </c>
      <c r="R4446" t="str">
        <f>IFERROR(INDEX(ReadySub!$A$2:$A$1153, MATCH(T4446, ReadySub!$Q$2:$Q$1153, 0)), "")</f>
        <v/>
      </c>
      <c r="S4446" s="2" t="str">
        <f t="shared" si="207"/>
        <v>M1W 3X3_390_SCARBOROUGH</v>
      </c>
      <c r="T4446" s="2" t="str">
        <f t="shared" si="208"/>
        <v>M1W 3X3_390 BAMBURGH CIRCLE_SCARBOROUGH</v>
      </c>
      <c r="U4446" s="12" t="str">
        <f t="shared" si="209"/>
        <v>Circle</v>
      </c>
    </row>
    <row r="4447" spans="1:21" ht="13" x14ac:dyDescent="0.25">
      <c r="A4447" s="9">
        <v>45777</v>
      </c>
      <c r="B4447" s="2" t="s">
        <v>13772</v>
      </c>
      <c r="C4447" s="2" t="s">
        <v>18</v>
      </c>
      <c r="D4447" s="2" t="s">
        <v>31</v>
      </c>
      <c r="E4447" s="2" t="s">
        <v>182</v>
      </c>
      <c r="F4447" s="2" t="s">
        <v>13773</v>
      </c>
      <c r="G4447" s="2">
        <v>57185</v>
      </c>
      <c r="H4447" s="2" t="s">
        <v>66</v>
      </c>
      <c r="I4447" s="1">
        <v>43242</v>
      </c>
      <c r="J4447" s="2" t="s">
        <v>23</v>
      </c>
      <c r="K4447" s="2"/>
      <c r="L4447" s="2" t="s">
        <v>24</v>
      </c>
      <c r="M4447" s="2">
        <v>10856</v>
      </c>
      <c r="N4447" s="2" t="s">
        <v>1632</v>
      </c>
      <c r="O4447" s="2" t="s">
        <v>92</v>
      </c>
      <c r="P4447" s="2" t="s">
        <v>204</v>
      </c>
      <c r="Q4447" s="2" t="s">
        <v>13774</v>
      </c>
      <c r="R4447" t="str">
        <f>IFERROR(INDEX(ReadySub!$A$2:$A$1153, MATCH(T4447, ReadySub!$Q$2:$Q$1153, 0)), "")</f>
        <v/>
      </c>
      <c r="S4447" s="2" t="str">
        <f t="shared" si="207"/>
        <v>L4S 1M1_10856_RICHMOND HILL</v>
      </c>
      <c r="T4447" s="2" t="str">
        <f t="shared" si="208"/>
        <v>L4S 1M1_10856 BAYVIEW AVE_RICHMOND HILL</v>
      </c>
      <c r="U4447" s="12" t="str">
        <f t="shared" si="209"/>
        <v>AVE</v>
      </c>
    </row>
    <row r="4448" spans="1:21" ht="13" x14ac:dyDescent="0.25">
      <c r="A4448" s="9">
        <v>45777</v>
      </c>
      <c r="B4448" s="2" t="s">
        <v>13775</v>
      </c>
      <c r="C4448" s="2" t="s">
        <v>18</v>
      </c>
      <c r="D4448" s="2" t="s">
        <v>31</v>
      </c>
      <c r="E4448" s="2" t="s">
        <v>182</v>
      </c>
      <c r="F4448" s="2" t="s">
        <v>13776</v>
      </c>
      <c r="G4448" s="2">
        <v>57187</v>
      </c>
      <c r="H4448" s="2" t="s">
        <v>66</v>
      </c>
      <c r="I4448" s="1">
        <v>43248</v>
      </c>
      <c r="J4448" s="2" t="s">
        <v>23</v>
      </c>
      <c r="K4448" s="2"/>
      <c r="L4448" s="2" t="s">
        <v>24</v>
      </c>
      <c r="M4448" s="2">
        <v>8383</v>
      </c>
      <c r="N4448" s="2" t="s">
        <v>270</v>
      </c>
      <c r="O4448" s="2" t="s">
        <v>26</v>
      </c>
      <c r="P4448" s="2" t="s">
        <v>257</v>
      </c>
      <c r="Q4448" s="2" t="s">
        <v>1707</v>
      </c>
      <c r="R4448" t="str">
        <f>IFERROR(INDEX(ReadySub!$A$2:$A$1153, MATCH(T4448, ReadySub!$Q$2:$Q$1153, 0)), "")</f>
        <v/>
      </c>
      <c r="S4448" s="2" t="str">
        <f t="shared" si="207"/>
        <v>L4L 1A6_8383_WOODBRIDGE</v>
      </c>
      <c r="T4448" s="2" t="str">
        <f t="shared" si="208"/>
        <v>L4L 1A6_8383 WESTON RD_WOODBRIDGE</v>
      </c>
      <c r="U4448" s="12" t="str">
        <f t="shared" si="209"/>
        <v>RD</v>
      </c>
    </row>
    <row r="4449" spans="1:21" ht="13" x14ac:dyDescent="0.25">
      <c r="A4449" s="9">
        <v>45777</v>
      </c>
      <c r="B4449" s="2" t="s">
        <v>13777</v>
      </c>
      <c r="C4449" s="2" t="s">
        <v>18</v>
      </c>
      <c r="D4449" s="2" t="s">
        <v>102</v>
      </c>
      <c r="E4449" s="2" t="s">
        <v>557</v>
      </c>
      <c r="F4449" s="2" t="s">
        <v>13778</v>
      </c>
      <c r="G4449" s="2">
        <v>57188</v>
      </c>
      <c r="H4449" s="2" t="s">
        <v>53</v>
      </c>
      <c r="I4449" s="1">
        <v>43249</v>
      </c>
      <c r="J4449" s="2" t="s">
        <v>23</v>
      </c>
      <c r="K4449" s="2"/>
      <c r="L4449" s="2" t="s">
        <v>113</v>
      </c>
      <c r="M4449" s="2">
        <v>925</v>
      </c>
      <c r="N4449" s="2" t="s">
        <v>783</v>
      </c>
      <c r="O4449" s="2" t="s">
        <v>26</v>
      </c>
      <c r="P4449" s="2" t="s">
        <v>559</v>
      </c>
      <c r="Q4449" s="2" t="s">
        <v>13779</v>
      </c>
      <c r="R4449" t="str">
        <f>IFERROR(INDEX(ReadySub!$A$2:$A$1153, MATCH(T4449, ReadySub!$Q$2:$Q$1153, 0)), "")</f>
        <v/>
      </c>
      <c r="S4449" s="2" t="str">
        <f t="shared" si="207"/>
        <v>N9G 1V8_925_WINDSOR</v>
      </c>
      <c r="T4449" s="2" t="str">
        <f t="shared" si="208"/>
        <v>N9G 1V8_925 COUSINEAU RD_WINDSOR</v>
      </c>
      <c r="U4449" s="12" t="str">
        <f t="shared" si="209"/>
        <v>RD</v>
      </c>
    </row>
    <row r="4450" spans="1:21" ht="13" x14ac:dyDescent="0.25">
      <c r="A4450" s="9">
        <v>45777</v>
      </c>
      <c r="B4450" s="2" t="s">
        <v>2658</v>
      </c>
      <c r="C4450" s="2" t="s">
        <v>18</v>
      </c>
      <c r="D4450" s="2" t="s">
        <v>31</v>
      </c>
      <c r="E4450" s="2" t="s">
        <v>32</v>
      </c>
      <c r="F4450" s="2" t="s">
        <v>13782</v>
      </c>
      <c r="G4450" s="2">
        <v>57192</v>
      </c>
      <c r="H4450" s="2" t="s">
        <v>104</v>
      </c>
      <c r="I4450" s="1">
        <v>43257</v>
      </c>
      <c r="J4450" s="2" t="s">
        <v>23</v>
      </c>
      <c r="K4450" s="2"/>
      <c r="L4450" s="2" t="s">
        <v>24</v>
      </c>
      <c r="M4450" s="2">
        <v>755</v>
      </c>
      <c r="N4450" s="2" t="s">
        <v>11515</v>
      </c>
      <c r="O4450" s="2" t="s">
        <v>26</v>
      </c>
      <c r="P4450" s="2" t="s">
        <v>13783</v>
      </c>
      <c r="Q4450" s="2" t="s">
        <v>13784</v>
      </c>
      <c r="R4450" t="str">
        <f>IFERROR(INDEX(ReadySub!$A$2:$A$1153, MATCH(T4450, ReadySub!$Q$2:$Q$1153, 0)), "")</f>
        <v/>
      </c>
      <c r="S4450" s="2" t="str">
        <f t="shared" si="207"/>
        <v>K0M 2M0_755_MARIPOSA</v>
      </c>
      <c r="T4450" s="2" t="str">
        <f t="shared" si="208"/>
        <v>K0M 2M0_755 ELDON RD_MARIPOSA</v>
      </c>
      <c r="U4450" s="12" t="str">
        <f t="shared" si="209"/>
        <v>RD</v>
      </c>
    </row>
    <row r="4451" spans="1:21" ht="13" x14ac:dyDescent="0.25">
      <c r="A4451" s="9">
        <v>45777</v>
      </c>
      <c r="B4451" s="2" t="s">
        <v>1075</v>
      </c>
      <c r="C4451" s="2" t="s">
        <v>18</v>
      </c>
      <c r="D4451" s="2" t="s">
        <v>102</v>
      </c>
      <c r="E4451" s="2" t="s">
        <v>557</v>
      </c>
      <c r="F4451" s="2" t="s">
        <v>13785</v>
      </c>
      <c r="G4451" s="2">
        <v>57193</v>
      </c>
      <c r="H4451" s="2" t="s">
        <v>104</v>
      </c>
      <c r="I4451" s="1">
        <v>43259</v>
      </c>
      <c r="J4451" s="2" t="s">
        <v>23</v>
      </c>
      <c r="K4451" s="2"/>
      <c r="L4451" s="2" t="s">
        <v>24</v>
      </c>
      <c r="M4451" s="2">
        <v>302</v>
      </c>
      <c r="N4451" s="2" t="s">
        <v>6402</v>
      </c>
      <c r="O4451" s="2"/>
      <c r="P4451" s="2" t="s">
        <v>13786</v>
      </c>
      <c r="Q4451" s="2" t="s">
        <v>7117</v>
      </c>
      <c r="R4451" t="str">
        <f>IFERROR(INDEX(ReadySub!$A$2:$A$1153, MATCH(T4451, ReadySub!$Q$2:$Q$1153, 0)), "")</f>
        <v/>
      </c>
      <c r="S4451" s="2" t="str">
        <f t="shared" si="207"/>
        <v>N0R 1B0_302_COTTOM</v>
      </c>
      <c r="T4451" s="2" t="str">
        <f t="shared" si="208"/>
        <v>N0R 1B0_302 COUNTY ROAD 27 0_COTTOM</v>
      </c>
      <c r="U4451" s="12">
        <f t="shared" si="209"/>
        <v>0</v>
      </c>
    </row>
    <row r="4452" spans="1:21" ht="13" x14ac:dyDescent="0.25">
      <c r="A4452" s="9">
        <v>45777</v>
      </c>
      <c r="B4452" s="2" t="s">
        <v>13787</v>
      </c>
      <c r="C4452" s="2" t="s">
        <v>18</v>
      </c>
      <c r="D4452" s="2" t="s">
        <v>31</v>
      </c>
      <c r="E4452" s="2" t="s">
        <v>182</v>
      </c>
      <c r="F4452" s="2" t="s">
        <v>13788</v>
      </c>
      <c r="G4452" s="2">
        <v>57194</v>
      </c>
      <c r="H4452" s="2" t="s">
        <v>120</v>
      </c>
      <c r="I4452" s="1">
        <v>43259</v>
      </c>
      <c r="J4452" s="2" t="s">
        <v>23</v>
      </c>
      <c r="K4452" s="2"/>
      <c r="L4452" s="2" t="s">
        <v>24</v>
      </c>
      <c r="M4452" s="2">
        <v>7751</v>
      </c>
      <c r="N4452" s="2" t="s">
        <v>13789</v>
      </c>
      <c r="O4452" s="2"/>
      <c r="P4452" s="2" t="s">
        <v>194</v>
      </c>
      <c r="Q4452" s="2" t="s">
        <v>6064</v>
      </c>
      <c r="R4452" t="str">
        <f>IFERROR(INDEX(ReadySub!$A$2:$A$1153, MATCH(T4452, ReadySub!$Q$2:$Q$1153, 0)), "")</f>
        <v/>
      </c>
      <c r="S4452" s="2" t="str">
        <f t="shared" si="207"/>
        <v>L3T 2C4_7751_THORNHILL</v>
      </c>
      <c r="T4452" s="2" t="str">
        <f t="shared" si="208"/>
        <v>L3T 2C4_7751 YONGE STEERT 0_THORNHILL</v>
      </c>
      <c r="U4452" s="12">
        <f t="shared" si="209"/>
        <v>0</v>
      </c>
    </row>
    <row r="4453" spans="1:21" ht="13" x14ac:dyDescent="0.25">
      <c r="A4453" s="9">
        <v>45777</v>
      </c>
      <c r="B4453" s="2" t="s">
        <v>13790</v>
      </c>
      <c r="C4453" s="2" t="s">
        <v>18</v>
      </c>
      <c r="D4453" s="2" t="s">
        <v>31</v>
      </c>
      <c r="E4453" s="2" t="s">
        <v>90</v>
      </c>
      <c r="F4453" s="2" t="s">
        <v>13791</v>
      </c>
      <c r="G4453" s="2">
        <v>57195</v>
      </c>
      <c r="H4453" s="2" t="s">
        <v>45</v>
      </c>
      <c r="I4453" s="1">
        <v>43264</v>
      </c>
      <c r="J4453" s="2" t="s">
        <v>23</v>
      </c>
      <c r="K4453" s="2"/>
      <c r="L4453" s="2" t="s">
        <v>24</v>
      </c>
      <c r="M4453" s="2">
        <v>1780</v>
      </c>
      <c r="N4453" s="2" t="s">
        <v>92</v>
      </c>
      <c r="O4453" s="2" t="s">
        <v>26</v>
      </c>
      <c r="P4453" s="2" t="s">
        <v>93</v>
      </c>
      <c r="Q4453" s="2" t="s">
        <v>13792</v>
      </c>
      <c r="R4453" t="str">
        <f>IFERROR(INDEX(ReadySub!$A$2:$A$1153, MATCH(T4453, ReadySub!$Q$2:$Q$1153, 0)), "")</f>
        <v/>
      </c>
      <c r="S4453" s="2" t="str">
        <f t="shared" si="207"/>
        <v>M5M 3Y9_1780_TORONTO</v>
      </c>
      <c r="T4453" s="2" t="str">
        <f t="shared" si="208"/>
        <v>M5M 3Y9_1780 AVENUE RD_TORONTO</v>
      </c>
      <c r="U4453" s="12" t="str">
        <f t="shared" si="209"/>
        <v>RD</v>
      </c>
    </row>
    <row r="4454" spans="1:21" ht="13" x14ac:dyDescent="0.25">
      <c r="A4454" s="9">
        <v>45777</v>
      </c>
      <c r="B4454" s="2" t="s">
        <v>13793</v>
      </c>
      <c r="C4454" s="2" t="s">
        <v>18</v>
      </c>
      <c r="D4454" s="2" t="s">
        <v>31</v>
      </c>
      <c r="E4454" s="2" t="s">
        <v>182</v>
      </c>
      <c r="F4454" s="2" t="s">
        <v>13793</v>
      </c>
      <c r="G4454" s="2">
        <v>57205</v>
      </c>
      <c r="H4454" s="2" t="s">
        <v>104</v>
      </c>
      <c r="I4454" s="1">
        <v>43271</v>
      </c>
      <c r="J4454" s="2" t="s">
        <v>23</v>
      </c>
      <c r="K4454" s="2"/>
      <c r="L4454" s="2" t="s">
        <v>13794</v>
      </c>
      <c r="M4454" s="2">
        <v>28</v>
      </c>
      <c r="N4454" s="2" t="s">
        <v>2555</v>
      </c>
      <c r="O4454" s="2" t="s">
        <v>92</v>
      </c>
      <c r="P4454" s="2" t="s">
        <v>241</v>
      </c>
      <c r="Q4454" s="2" t="s">
        <v>13795</v>
      </c>
      <c r="R4454" t="str">
        <f>IFERROR(INDEX(ReadySub!$A$2:$A$1153, MATCH(T4454, ReadySub!$Q$2:$Q$1153, 0)), "")</f>
        <v/>
      </c>
      <c r="S4454" s="2" t="str">
        <f t="shared" si="207"/>
        <v>L3R 4P9_28_MARKHAM</v>
      </c>
      <c r="T4454" s="2" t="str">
        <f t="shared" si="208"/>
        <v>L3R 4P9_28 SOUTH UNIONVILLE AVE_MARKHAM</v>
      </c>
      <c r="U4454" s="12" t="str">
        <f t="shared" si="209"/>
        <v>AVE</v>
      </c>
    </row>
    <row r="4455" spans="1:21" ht="13" x14ac:dyDescent="0.25">
      <c r="A4455" s="9">
        <v>45777</v>
      </c>
      <c r="B4455" s="2" t="s">
        <v>13796</v>
      </c>
      <c r="C4455" s="2" t="s">
        <v>18</v>
      </c>
      <c r="D4455" s="2" t="s">
        <v>51</v>
      </c>
      <c r="E4455" s="2" t="s">
        <v>90</v>
      </c>
      <c r="F4455" s="2" t="s">
        <v>12317</v>
      </c>
      <c r="G4455" s="2">
        <v>57206</v>
      </c>
      <c r="H4455" s="2" t="s">
        <v>45</v>
      </c>
      <c r="I4455" s="1">
        <v>43272</v>
      </c>
      <c r="J4455" s="2" t="s">
        <v>23</v>
      </c>
      <c r="K4455" s="2"/>
      <c r="L4455" s="2" t="s">
        <v>24</v>
      </c>
      <c r="M4455" s="2">
        <v>2316</v>
      </c>
      <c r="N4455" s="2" t="s">
        <v>365</v>
      </c>
      <c r="O4455" s="2" t="s">
        <v>36</v>
      </c>
      <c r="P4455" s="2" t="s">
        <v>93</v>
      </c>
      <c r="Q4455" s="2" t="s">
        <v>13797</v>
      </c>
      <c r="R4455" t="str">
        <f>IFERROR(INDEX(ReadySub!$A$2:$A$1153, MATCH(T4455, ReadySub!$Q$2:$Q$1153, 0)), "")</f>
        <v/>
      </c>
      <c r="S4455" s="2" t="str">
        <f t="shared" si="207"/>
        <v>M4E 1G8_2316_TORONTO</v>
      </c>
      <c r="T4455" s="2" t="str">
        <f t="shared" si="208"/>
        <v>M4E 1G8_2316 QUEEN ST_TORONTO</v>
      </c>
      <c r="U4455" s="12" t="str">
        <f t="shared" si="209"/>
        <v>ST</v>
      </c>
    </row>
    <row r="4456" spans="1:21" ht="13" x14ac:dyDescent="0.25">
      <c r="A4456" s="9">
        <v>45777</v>
      </c>
      <c r="B4456" s="2" t="s">
        <v>30</v>
      </c>
      <c r="C4456" s="2" t="s">
        <v>18</v>
      </c>
      <c r="D4456" s="2" t="s">
        <v>31</v>
      </c>
      <c r="E4456" s="2" t="s">
        <v>32</v>
      </c>
      <c r="F4456" s="2" t="s">
        <v>13798</v>
      </c>
      <c r="G4456" s="2">
        <v>57207</v>
      </c>
      <c r="H4456" s="2" t="s">
        <v>53</v>
      </c>
      <c r="I4456" s="1">
        <v>43273</v>
      </c>
      <c r="J4456" s="2" t="s">
        <v>23</v>
      </c>
      <c r="K4456" s="2"/>
      <c r="L4456" s="2" t="s">
        <v>24</v>
      </c>
      <c r="M4456" s="2">
        <v>16</v>
      </c>
      <c r="N4456" s="2" t="s">
        <v>2048</v>
      </c>
      <c r="O4456" s="2" t="s">
        <v>36</v>
      </c>
      <c r="P4456" s="2" t="s">
        <v>2049</v>
      </c>
      <c r="Q4456" s="2" t="s">
        <v>2050</v>
      </c>
      <c r="R4456" t="str">
        <f>IFERROR(INDEX(ReadySub!$A$2:$A$1153, MATCH(T4456, ReadySub!$Q$2:$Q$1153, 0)), "")</f>
        <v/>
      </c>
      <c r="S4456" s="2" t="str">
        <f t="shared" si="207"/>
        <v>K0M 2K0_16_MINDEN</v>
      </c>
      <c r="T4456" s="2" t="str">
        <f t="shared" si="208"/>
        <v>K0M 2K0_16 PRENTICE ST_MINDEN</v>
      </c>
      <c r="U4456" s="12" t="str">
        <f t="shared" si="209"/>
        <v>ST</v>
      </c>
    </row>
    <row r="4457" spans="1:21" ht="13" x14ac:dyDescent="0.25">
      <c r="A4457" s="9">
        <v>45777</v>
      </c>
      <c r="B4457" s="2" t="s">
        <v>30</v>
      </c>
      <c r="C4457" s="2" t="s">
        <v>18</v>
      </c>
      <c r="D4457" s="2" t="s">
        <v>31</v>
      </c>
      <c r="E4457" s="2" t="s">
        <v>32</v>
      </c>
      <c r="F4457" s="2" t="s">
        <v>13799</v>
      </c>
      <c r="G4457" s="2">
        <v>57208</v>
      </c>
      <c r="H4457" s="2" t="s">
        <v>104</v>
      </c>
      <c r="I4457" s="1">
        <v>43273</v>
      </c>
      <c r="J4457" s="2" t="s">
        <v>23</v>
      </c>
      <c r="K4457" s="2"/>
      <c r="L4457" s="2" t="s">
        <v>24</v>
      </c>
      <c r="M4457" s="2">
        <v>12</v>
      </c>
      <c r="N4457" s="2" t="s">
        <v>2693</v>
      </c>
      <c r="O4457" s="2" t="s">
        <v>249</v>
      </c>
      <c r="P4457" s="2" t="s">
        <v>2049</v>
      </c>
      <c r="Q4457" s="2" t="s">
        <v>2050</v>
      </c>
      <c r="R4457" t="str">
        <f>IFERROR(INDEX(ReadySub!$A$2:$A$1153, MATCH(T4457, ReadySub!$Q$2:$Q$1153, 0)), "")</f>
        <v/>
      </c>
      <c r="S4457" s="2" t="str">
        <f t="shared" si="207"/>
        <v>K0M 2K0_12_MINDEN</v>
      </c>
      <c r="T4457" s="2" t="str">
        <f t="shared" si="208"/>
        <v>K0M 2K0_12 VINTAGE CRES_MINDEN</v>
      </c>
      <c r="U4457" s="12" t="str">
        <f t="shared" si="209"/>
        <v>CRES</v>
      </c>
    </row>
    <row r="4458" spans="1:21" ht="13" x14ac:dyDescent="0.25">
      <c r="A4458" s="9">
        <v>45777</v>
      </c>
      <c r="B4458" s="2" t="s">
        <v>13800</v>
      </c>
      <c r="C4458" s="2" t="s">
        <v>18</v>
      </c>
      <c r="D4458" s="2" t="s">
        <v>19</v>
      </c>
      <c r="E4458" s="2" t="s">
        <v>168</v>
      </c>
      <c r="F4458" s="2" t="s">
        <v>13800</v>
      </c>
      <c r="G4458" s="2">
        <v>57209</v>
      </c>
      <c r="H4458" s="2" t="s">
        <v>45</v>
      </c>
      <c r="I4458" s="1">
        <v>43278</v>
      </c>
      <c r="J4458" s="2" t="s">
        <v>23</v>
      </c>
      <c r="K4458" s="2"/>
      <c r="L4458" s="2" t="s">
        <v>24</v>
      </c>
      <c r="M4458" s="2">
        <v>555</v>
      </c>
      <c r="N4458" s="2" t="s">
        <v>13801</v>
      </c>
      <c r="O4458" s="2" t="s">
        <v>47</v>
      </c>
      <c r="P4458" s="2" t="s">
        <v>13802</v>
      </c>
      <c r="Q4458" s="2" t="s">
        <v>7412</v>
      </c>
      <c r="R4458" t="str">
        <f>IFERROR(INDEX(ReadySub!$A$2:$A$1153, MATCH(T4458, ReadySub!$Q$2:$Q$1153, 0)), "")</f>
        <v/>
      </c>
      <c r="S4458" s="2" t="str">
        <f t="shared" si="207"/>
        <v>L4N 8G5_555_BARRIE</v>
      </c>
      <c r="T4458" s="2" t="str">
        <f t="shared" si="208"/>
        <v>L4N 8G5_555 MAPLEVIEW DR_BARRIE</v>
      </c>
      <c r="U4458" s="12" t="str">
        <f t="shared" si="209"/>
        <v>DR</v>
      </c>
    </row>
    <row r="4459" spans="1:21" ht="13" x14ac:dyDescent="0.25">
      <c r="A4459" s="9">
        <v>45777</v>
      </c>
      <c r="B4459" s="2" t="s">
        <v>2204</v>
      </c>
      <c r="C4459" s="2" t="s">
        <v>18</v>
      </c>
      <c r="D4459" s="2" t="s">
        <v>19</v>
      </c>
      <c r="E4459" s="2" t="s">
        <v>364</v>
      </c>
      <c r="F4459" s="2" t="s">
        <v>13803</v>
      </c>
      <c r="G4459" s="2">
        <v>57210</v>
      </c>
      <c r="H4459" s="2" t="s">
        <v>120</v>
      </c>
      <c r="I4459" s="1">
        <v>43279</v>
      </c>
      <c r="J4459" s="2" t="s">
        <v>23</v>
      </c>
      <c r="K4459" s="2"/>
      <c r="L4459" s="2" t="s">
        <v>24</v>
      </c>
      <c r="M4459" s="2">
        <v>80</v>
      </c>
      <c r="N4459" s="2" t="s">
        <v>3341</v>
      </c>
      <c r="O4459" s="2" t="s">
        <v>36</v>
      </c>
      <c r="P4459" s="2" t="s">
        <v>3342</v>
      </c>
      <c r="Q4459" s="2" t="s">
        <v>3343</v>
      </c>
      <c r="R4459" t="str">
        <f>IFERROR(INDEX(ReadySub!$A$2:$A$1153, MATCH(T4459, ReadySub!$Q$2:$Q$1153, 0)), "")</f>
        <v/>
      </c>
      <c r="S4459" s="2" t="str">
        <f t="shared" si="207"/>
        <v>P0J 1H0_80_ENGLEHART</v>
      </c>
      <c r="T4459" s="2" t="str">
        <f t="shared" si="208"/>
        <v>P0J 1H0_80 4TH ST_ENGLEHART</v>
      </c>
      <c r="U4459" s="12" t="str">
        <f t="shared" si="209"/>
        <v>ST</v>
      </c>
    </row>
    <row r="4460" spans="1:21" ht="13" x14ac:dyDescent="0.25">
      <c r="A4460" s="9">
        <v>45777</v>
      </c>
      <c r="B4460" s="2" t="s">
        <v>179</v>
      </c>
      <c r="C4460" s="2" t="s">
        <v>18</v>
      </c>
      <c r="D4460" s="2" t="s">
        <v>58</v>
      </c>
      <c r="E4460" s="2" t="s">
        <v>80</v>
      </c>
      <c r="F4460" s="2" t="s">
        <v>13804</v>
      </c>
      <c r="G4460" s="2">
        <v>57214</v>
      </c>
      <c r="H4460" s="2" t="s">
        <v>45</v>
      </c>
      <c r="I4460" s="1">
        <v>43290</v>
      </c>
      <c r="J4460" s="2" t="s">
        <v>23</v>
      </c>
      <c r="K4460" s="2"/>
      <c r="L4460" s="2" t="s">
        <v>24</v>
      </c>
      <c r="M4460" s="2">
        <v>785</v>
      </c>
      <c r="N4460" s="2" t="s">
        <v>3703</v>
      </c>
      <c r="O4460" s="2" t="s">
        <v>92</v>
      </c>
      <c r="P4460" s="2" t="s">
        <v>82</v>
      </c>
      <c r="Q4460" s="2" t="s">
        <v>3704</v>
      </c>
      <c r="R4460" t="str">
        <f>IFERROR(INDEX(ReadySub!$A$2:$A$1153, MATCH(T4460, ReadySub!$Q$2:$Q$1153, 0)), "")</f>
        <v/>
      </c>
      <c r="S4460" s="2" t="str">
        <f t="shared" si="207"/>
        <v>L8H 2B6_785_HAMILTON</v>
      </c>
      <c r="T4460" s="2" t="str">
        <f t="shared" si="208"/>
        <v>L8H 2B6_785 BRITANNIA AVE_HAMILTON</v>
      </c>
      <c r="U4460" s="12" t="str">
        <f t="shared" si="209"/>
        <v>AVE</v>
      </c>
    </row>
    <row r="4461" spans="1:21" ht="13" x14ac:dyDescent="0.25">
      <c r="A4461" s="9">
        <v>45777</v>
      </c>
      <c r="B4461" s="2" t="s">
        <v>307</v>
      </c>
      <c r="C4461" s="2" t="s">
        <v>18</v>
      </c>
      <c r="D4461" s="2" t="s">
        <v>19</v>
      </c>
      <c r="E4461" s="2" t="s">
        <v>360</v>
      </c>
      <c r="F4461" s="2" t="s">
        <v>13805</v>
      </c>
      <c r="G4461" s="2">
        <v>57216</v>
      </c>
      <c r="H4461" s="2" t="s">
        <v>45</v>
      </c>
      <c r="I4461" s="1">
        <v>43292</v>
      </c>
      <c r="J4461" s="2" t="s">
        <v>23</v>
      </c>
      <c r="K4461" s="2"/>
      <c r="L4461" s="2" t="s">
        <v>24</v>
      </c>
      <c r="M4461" s="2">
        <v>88</v>
      </c>
      <c r="N4461" s="2" t="s">
        <v>5181</v>
      </c>
      <c r="O4461" s="2" t="s">
        <v>36</v>
      </c>
      <c r="P4461" s="2" t="s">
        <v>5182</v>
      </c>
      <c r="Q4461" s="2" t="s">
        <v>5183</v>
      </c>
      <c r="R4461" t="str">
        <f>IFERROR(INDEX(ReadySub!$A$2:$A$1153, MATCH(T4461, ReadySub!$Q$2:$Q$1153, 0)), "")</f>
        <v/>
      </c>
      <c r="S4461" s="2" t="str">
        <f t="shared" si="207"/>
        <v>P0N 1H0_88_SOUTH PORCUPINE</v>
      </c>
      <c r="T4461" s="2" t="str">
        <f t="shared" si="208"/>
        <v>P0N 1H0_88 MOORE ST_SOUTH PORCUPINE</v>
      </c>
      <c r="U4461" s="12" t="str">
        <f t="shared" si="209"/>
        <v>ST</v>
      </c>
    </row>
    <row r="4462" spans="1:21" ht="13" x14ac:dyDescent="0.25">
      <c r="A4462" s="9">
        <v>45777</v>
      </c>
      <c r="B4462" s="2" t="s">
        <v>901</v>
      </c>
      <c r="C4462" s="2" t="s">
        <v>18</v>
      </c>
      <c r="D4462" s="2" t="s">
        <v>19</v>
      </c>
      <c r="E4462" s="2" t="s">
        <v>889</v>
      </c>
      <c r="F4462" s="2" t="s">
        <v>13806</v>
      </c>
      <c r="G4462" s="2">
        <v>57217</v>
      </c>
      <c r="H4462" s="2" t="s">
        <v>104</v>
      </c>
      <c r="I4462" s="1">
        <v>43300</v>
      </c>
      <c r="J4462" s="2" t="s">
        <v>23</v>
      </c>
      <c r="K4462" s="2"/>
      <c r="L4462" s="2" t="s">
        <v>24</v>
      </c>
      <c r="M4462" s="2">
        <v>351</v>
      </c>
      <c r="N4462" s="2" t="s">
        <v>180</v>
      </c>
      <c r="O4462" s="2" t="s">
        <v>36</v>
      </c>
      <c r="P4462" s="2" t="s">
        <v>11057</v>
      </c>
      <c r="Q4462" s="2" t="s">
        <v>11058</v>
      </c>
      <c r="R4462" t="str">
        <f>IFERROR(INDEX(ReadySub!$A$2:$A$1153, MATCH(T4462, ReadySub!$Q$2:$Q$1153, 0)), "")</f>
        <v/>
      </c>
      <c r="S4462" s="2" t="str">
        <f t="shared" si="207"/>
        <v>N0C 1B0_351_DUNDALK</v>
      </c>
      <c r="T4462" s="2" t="str">
        <f t="shared" si="208"/>
        <v>N0C 1B0_351 MAIN ST_DUNDALK</v>
      </c>
      <c r="U4462" s="12" t="str">
        <f t="shared" si="209"/>
        <v>ST</v>
      </c>
    </row>
    <row r="4463" spans="1:21" ht="13" x14ac:dyDescent="0.25">
      <c r="A4463" s="9">
        <v>45777</v>
      </c>
      <c r="B4463" s="2" t="s">
        <v>13807</v>
      </c>
      <c r="C4463" s="2" t="s">
        <v>18</v>
      </c>
      <c r="D4463" s="2" t="s">
        <v>89</v>
      </c>
      <c r="E4463" s="2" t="s">
        <v>598</v>
      </c>
      <c r="F4463" s="2" t="s">
        <v>13807</v>
      </c>
      <c r="G4463" s="2">
        <v>57218</v>
      </c>
      <c r="H4463" s="2" t="s">
        <v>66</v>
      </c>
      <c r="I4463" s="1">
        <v>43301</v>
      </c>
      <c r="J4463" s="2" t="s">
        <v>23</v>
      </c>
      <c r="K4463" s="2"/>
      <c r="L4463" s="2" t="s">
        <v>24</v>
      </c>
      <c r="M4463" s="2">
        <v>1051</v>
      </c>
      <c r="N4463" s="2" t="s">
        <v>131</v>
      </c>
      <c r="O4463" s="2" t="s">
        <v>92</v>
      </c>
      <c r="P4463" s="2" t="s">
        <v>601</v>
      </c>
      <c r="Q4463" s="2" t="s">
        <v>13808</v>
      </c>
      <c r="R4463" t="str">
        <f>IFERROR(INDEX(ReadySub!$A$2:$A$1153, MATCH(T4463, ReadySub!$Q$2:$Q$1153, 0)), "")</f>
        <v/>
      </c>
      <c r="S4463" s="2" t="str">
        <f t="shared" si="207"/>
        <v>L5V 2W3_1051_MISSISSAUGA</v>
      </c>
      <c r="T4463" s="2" t="str">
        <f t="shared" si="208"/>
        <v>L5V 2W3_1051 EGLINGTON AVE_MISSISSAUGA</v>
      </c>
      <c r="U4463" s="12" t="str">
        <f t="shared" si="209"/>
        <v>AVE</v>
      </c>
    </row>
    <row r="4464" spans="1:21" ht="13" x14ac:dyDescent="0.25">
      <c r="A4464" s="9">
        <v>45777</v>
      </c>
      <c r="B4464" s="2" t="s">
        <v>13809</v>
      </c>
      <c r="C4464" s="2" t="s">
        <v>18</v>
      </c>
      <c r="D4464" s="2" t="s">
        <v>31</v>
      </c>
      <c r="E4464" s="2" t="s">
        <v>182</v>
      </c>
      <c r="F4464" s="2" t="s">
        <v>13810</v>
      </c>
      <c r="G4464" s="2">
        <v>57219</v>
      </c>
      <c r="H4464" s="2" t="s">
        <v>45</v>
      </c>
      <c r="I4464" s="1">
        <v>43301</v>
      </c>
      <c r="J4464" s="2" t="s">
        <v>23</v>
      </c>
      <c r="K4464" s="2"/>
      <c r="L4464" s="2" t="s">
        <v>24</v>
      </c>
      <c r="M4464" s="2">
        <v>3971</v>
      </c>
      <c r="N4464" s="2" t="s">
        <v>3994</v>
      </c>
      <c r="O4464" s="2" t="s">
        <v>47</v>
      </c>
      <c r="P4464" s="2" t="s">
        <v>257</v>
      </c>
      <c r="Q4464" s="2" t="s">
        <v>13811</v>
      </c>
      <c r="R4464" t="str">
        <f>IFERROR(INDEX(ReadySub!$A$2:$A$1153, MATCH(T4464, ReadySub!$Q$2:$Q$1153, 0)), "")</f>
        <v/>
      </c>
      <c r="S4464" s="2" t="str">
        <f t="shared" si="207"/>
        <v>L4H 4G1_3971_WOODBRIDGE</v>
      </c>
      <c r="T4464" s="2" t="str">
        <f t="shared" si="208"/>
        <v>L4H 4G1_3971 MAJOR MACKENZIE DR_WOODBRIDGE</v>
      </c>
      <c r="U4464" s="12" t="str">
        <f t="shared" si="209"/>
        <v>DR</v>
      </c>
    </row>
    <row r="4465" spans="1:21" ht="13" x14ac:dyDescent="0.25">
      <c r="A4465" s="9">
        <v>45777</v>
      </c>
      <c r="B4465" s="2" t="s">
        <v>74</v>
      </c>
      <c r="C4465" s="2" t="s">
        <v>18</v>
      </c>
      <c r="D4465" s="2" t="s">
        <v>51</v>
      </c>
      <c r="E4465" s="2" t="s">
        <v>90</v>
      </c>
      <c r="F4465" s="2" t="s">
        <v>13812</v>
      </c>
      <c r="G4465" s="2">
        <v>57222</v>
      </c>
      <c r="H4465" s="2" t="s">
        <v>120</v>
      </c>
      <c r="I4465" s="1">
        <v>43304</v>
      </c>
      <c r="J4465" s="2" t="s">
        <v>23</v>
      </c>
      <c r="K4465" s="2"/>
      <c r="L4465" s="2" t="s">
        <v>24</v>
      </c>
      <c r="M4465" s="2">
        <v>50</v>
      </c>
      <c r="N4465" s="2" t="s">
        <v>633</v>
      </c>
      <c r="O4465" s="2" t="s">
        <v>92</v>
      </c>
      <c r="P4465" s="2" t="s">
        <v>93</v>
      </c>
      <c r="Q4465" s="2" t="s">
        <v>13813</v>
      </c>
      <c r="R4465" t="str">
        <f>IFERROR(INDEX(ReadySub!$A$2:$A$1153, MATCH(T4465, ReadySub!$Q$2:$Q$1153, 0)), "")</f>
        <v/>
      </c>
      <c r="S4465" s="2" t="str">
        <f t="shared" si="207"/>
        <v>M4B 1C5_50_TORONTO</v>
      </c>
      <c r="T4465" s="2" t="str">
        <f t="shared" si="208"/>
        <v>M4B 1C5_50 CHAPMAN AVE_TORONTO</v>
      </c>
      <c r="U4465" s="12" t="str">
        <f t="shared" si="209"/>
        <v>AVE</v>
      </c>
    </row>
    <row r="4466" spans="1:21" ht="13" x14ac:dyDescent="0.25">
      <c r="A4466" s="9">
        <v>45777</v>
      </c>
      <c r="B4466" s="2" t="s">
        <v>3930</v>
      </c>
      <c r="C4466" s="2" t="s">
        <v>18</v>
      </c>
      <c r="D4466" s="2" t="s">
        <v>51</v>
      </c>
      <c r="E4466" s="2" t="s">
        <v>90</v>
      </c>
      <c r="F4466" s="2" t="s">
        <v>13817</v>
      </c>
      <c r="G4466" s="2">
        <v>57224</v>
      </c>
      <c r="H4466" s="2" t="s">
        <v>104</v>
      </c>
      <c r="I4466" s="1">
        <v>43304</v>
      </c>
      <c r="J4466" s="2" t="s">
        <v>23</v>
      </c>
      <c r="K4466" s="2"/>
      <c r="L4466" s="2" t="s">
        <v>24</v>
      </c>
      <c r="M4466" s="2">
        <v>215</v>
      </c>
      <c r="N4466" s="2" t="s">
        <v>4169</v>
      </c>
      <c r="O4466" s="2" t="s">
        <v>26</v>
      </c>
      <c r="P4466" s="2" t="s">
        <v>222</v>
      </c>
      <c r="Q4466" s="2" t="s">
        <v>13818</v>
      </c>
      <c r="R4466" t="str">
        <f>IFERROR(INDEX(ReadySub!$A$2:$A$1153, MATCH(T4466, ReadySub!$Q$2:$Q$1153, 0)), "")</f>
        <v/>
      </c>
      <c r="S4466" s="2" t="str">
        <f t="shared" si="207"/>
        <v>M1E 1L8_215_SCARBOROUGH</v>
      </c>
      <c r="T4466" s="2" t="str">
        <f t="shared" si="208"/>
        <v>M1E 1L8_215 LIVINGSTON RD_SCARBOROUGH</v>
      </c>
      <c r="U4466" s="12" t="str">
        <f t="shared" si="209"/>
        <v>RD</v>
      </c>
    </row>
    <row r="4467" spans="1:21" ht="13" x14ac:dyDescent="0.25">
      <c r="A4467" s="9">
        <v>45777</v>
      </c>
      <c r="B4467" s="2" t="s">
        <v>3118</v>
      </c>
      <c r="C4467" s="2" t="s">
        <v>18</v>
      </c>
      <c r="D4467" s="2" t="s">
        <v>150</v>
      </c>
      <c r="E4467" s="2" t="s">
        <v>332</v>
      </c>
      <c r="F4467" s="2" t="s">
        <v>13819</v>
      </c>
      <c r="G4467" s="2">
        <v>57225</v>
      </c>
      <c r="H4467" s="2" t="s">
        <v>104</v>
      </c>
      <c r="I4467" s="1">
        <v>43312</v>
      </c>
      <c r="J4467" s="2" t="s">
        <v>23</v>
      </c>
      <c r="K4467" s="2"/>
      <c r="L4467" s="2" t="s">
        <v>24</v>
      </c>
      <c r="M4467" s="2">
        <v>1469</v>
      </c>
      <c r="N4467" s="2" t="s">
        <v>13820</v>
      </c>
      <c r="O4467" s="2" t="s">
        <v>26</v>
      </c>
      <c r="P4467" s="2" t="s">
        <v>3167</v>
      </c>
      <c r="Q4467" s="2" t="s">
        <v>13821</v>
      </c>
      <c r="R4467" t="str">
        <f>IFERROR(INDEX(ReadySub!$A$2:$A$1153, MATCH(T4467, ReadySub!$Q$2:$Q$1153, 0)), "")</f>
        <v/>
      </c>
      <c r="S4467" s="2" t="str">
        <f t="shared" si="207"/>
        <v>K7H 3C8_1469_PERTH</v>
      </c>
      <c r="T4467" s="2" t="str">
        <f t="shared" si="208"/>
        <v>K7H 3C8_1469 DRUMMOND SCHOOL RD_PERTH</v>
      </c>
      <c r="U4467" s="12" t="str">
        <f t="shared" si="209"/>
        <v>RD</v>
      </c>
    </row>
    <row r="4468" spans="1:21" ht="13" x14ac:dyDescent="0.25">
      <c r="A4468" s="9">
        <v>45777</v>
      </c>
      <c r="B4468" s="2" t="s">
        <v>13823</v>
      </c>
      <c r="C4468" s="2" t="s">
        <v>18</v>
      </c>
      <c r="D4468" s="2" t="s">
        <v>51</v>
      </c>
      <c r="E4468" s="2" t="s">
        <v>90</v>
      </c>
      <c r="F4468" s="2" t="s">
        <v>13824</v>
      </c>
      <c r="G4468" s="2">
        <v>57227</v>
      </c>
      <c r="H4468" s="2" t="s">
        <v>53</v>
      </c>
      <c r="I4468" s="1">
        <v>43314</v>
      </c>
      <c r="J4468" s="2" t="s">
        <v>23</v>
      </c>
      <c r="K4468" s="2"/>
      <c r="L4468" s="2" t="s">
        <v>24</v>
      </c>
      <c r="M4468" s="2">
        <v>2737</v>
      </c>
      <c r="N4468" s="2" t="s">
        <v>1632</v>
      </c>
      <c r="O4468" s="2" t="s">
        <v>92</v>
      </c>
      <c r="P4468" s="2" t="s">
        <v>9050</v>
      </c>
      <c r="Q4468" s="2" t="s">
        <v>13825</v>
      </c>
      <c r="R4468" t="str">
        <f>IFERROR(INDEX(ReadySub!$A$2:$A$1153, MATCH(T4468, ReadySub!$Q$2:$Q$1153, 0)), "")</f>
        <v/>
      </c>
      <c r="S4468" s="2" t="str">
        <f t="shared" si="207"/>
        <v>M2L 1C5_2737_NORTH YORK</v>
      </c>
      <c r="T4468" s="2" t="str">
        <f t="shared" si="208"/>
        <v>M2L 1C5_2737 BAYVIEW AVE_NORTH YORK</v>
      </c>
      <c r="U4468" s="12" t="str">
        <f t="shared" si="209"/>
        <v>AVE</v>
      </c>
    </row>
    <row r="4469" spans="1:21" ht="13" x14ac:dyDescent="0.25">
      <c r="A4469" s="9">
        <v>45777</v>
      </c>
      <c r="B4469" s="2" t="s">
        <v>13826</v>
      </c>
      <c r="C4469" s="2" t="s">
        <v>18</v>
      </c>
      <c r="D4469" s="2" t="s">
        <v>51</v>
      </c>
      <c r="E4469" s="2" t="s">
        <v>52</v>
      </c>
      <c r="F4469" s="2" t="s">
        <v>2010</v>
      </c>
      <c r="G4469" s="2">
        <v>57228</v>
      </c>
      <c r="H4469" s="2" t="s">
        <v>45</v>
      </c>
      <c r="I4469" s="1">
        <v>43314</v>
      </c>
      <c r="J4469" s="2" t="s">
        <v>23</v>
      </c>
      <c r="K4469" s="2"/>
      <c r="L4469" s="2" t="s">
        <v>24</v>
      </c>
      <c r="M4469" s="2">
        <v>901</v>
      </c>
      <c r="N4469" s="2" t="s">
        <v>4149</v>
      </c>
      <c r="O4469" s="2" t="s">
        <v>92</v>
      </c>
      <c r="P4469" s="2" t="s">
        <v>55</v>
      </c>
      <c r="Q4469" s="2" t="s">
        <v>13827</v>
      </c>
      <c r="R4469" t="str">
        <f>IFERROR(INDEX(ReadySub!$A$2:$A$1153, MATCH(T4469, ReadySub!$Q$2:$Q$1153, 0)), "")</f>
        <v/>
      </c>
      <c r="S4469" s="2" t="str">
        <f t="shared" si="207"/>
        <v>L1Z 0T4_901_AJAX</v>
      </c>
      <c r="T4469" s="2" t="str">
        <f t="shared" si="208"/>
        <v>L1Z 0T4_901 HARWOOD AVE_AJAX</v>
      </c>
      <c r="U4469" s="12" t="str">
        <f t="shared" si="209"/>
        <v>AVE</v>
      </c>
    </row>
    <row r="4470" spans="1:21" ht="13" x14ac:dyDescent="0.25">
      <c r="A4470" s="9">
        <v>45777</v>
      </c>
      <c r="B4470" s="2" t="s">
        <v>13828</v>
      </c>
      <c r="C4470" s="2" t="s">
        <v>18</v>
      </c>
      <c r="D4470" s="2" t="s">
        <v>58</v>
      </c>
      <c r="E4470" s="2" t="s">
        <v>766</v>
      </c>
      <c r="F4470" s="2" t="s">
        <v>13828</v>
      </c>
      <c r="G4470" s="2">
        <v>57229</v>
      </c>
      <c r="H4470" s="2" t="s">
        <v>45</v>
      </c>
      <c r="I4470" s="1">
        <v>43315</v>
      </c>
      <c r="J4470" s="2" t="s">
        <v>23</v>
      </c>
      <c r="K4470" s="2"/>
      <c r="L4470" s="2" t="s">
        <v>24</v>
      </c>
      <c r="M4470" s="2">
        <v>58</v>
      </c>
      <c r="N4470" s="2" t="s">
        <v>2823</v>
      </c>
      <c r="O4470" s="2" t="s">
        <v>26</v>
      </c>
      <c r="P4470" s="2" t="s">
        <v>13829</v>
      </c>
      <c r="Q4470" s="2" t="s">
        <v>13830</v>
      </c>
      <c r="R4470" t="str">
        <f>IFERROR(INDEX(ReadySub!$A$2:$A$1153, MATCH(T4470, ReadySub!$Q$2:$Q$1153, 0)), "")</f>
        <v/>
      </c>
      <c r="S4470" s="2" t="str">
        <f t="shared" si="207"/>
        <v>N1H 1A8_58_GULEPH</v>
      </c>
      <c r="T4470" s="2" t="str">
        <f t="shared" si="208"/>
        <v>N1H 1A8_58 DAWSON RD_GULEPH</v>
      </c>
      <c r="U4470" s="12" t="str">
        <f t="shared" si="209"/>
        <v>RD</v>
      </c>
    </row>
    <row r="4471" spans="1:21" ht="13" x14ac:dyDescent="0.25">
      <c r="A4471" s="9">
        <v>45777</v>
      </c>
      <c r="B4471" s="2" t="s">
        <v>13831</v>
      </c>
      <c r="C4471" s="2" t="s">
        <v>18</v>
      </c>
      <c r="D4471" s="2" t="s">
        <v>58</v>
      </c>
      <c r="E4471" s="2" t="s">
        <v>603</v>
      </c>
      <c r="F4471" s="2" t="s">
        <v>4668</v>
      </c>
      <c r="G4471" s="2">
        <v>57245</v>
      </c>
      <c r="H4471" s="2" t="s">
        <v>45</v>
      </c>
      <c r="I4471" s="1">
        <v>43322</v>
      </c>
      <c r="J4471" s="2" t="s">
        <v>23</v>
      </c>
      <c r="K4471" s="2"/>
      <c r="L4471" s="2" t="s">
        <v>113</v>
      </c>
      <c r="M4471" s="2">
        <v>186</v>
      </c>
      <c r="N4471" s="2" t="s">
        <v>13832</v>
      </c>
      <c r="O4471" s="2"/>
      <c r="P4471" s="2" t="s">
        <v>606</v>
      </c>
      <c r="Q4471" s="2" t="s">
        <v>13833</v>
      </c>
      <c r="R4471" t="str">
        <f>IFERROR(INDEX(ReadySub!$A$2:$A$1153, MATCH(T4471, ReadySub!$Q$2:$Q$1153, 0)), "")</f>
        <v/>
      </c>
      <c r="S4471" s="2" t="str">
        <f t="shared" si="207"/>
        <v>L4J 4J4_186_OAKVILLE</v>
      </c>
      <c r="T4471" s="2" t="str">
        <f t="shared" si="208"/>
        <v>L4J 4J4_186 MORRISON RD 0_OAKVILLE</v>
      </c>
      <c r="U4471" s="12">
        <f t="shared" si="209"/>
        <v>0</v>
      </c>
    </row>
    <row r="4472" spans="1:21" ht="13" x14ac:dyDescent="0.25">
      <c r="A4472" s="9">
        <v>45777</v>
      </c>
      <c r="B4472" s="2" t="s">
        <v>74</v>
      </c>
      <c r="C4472" s="2" t="s">
        <v>18</v>
      </c>
      <c r="D4472" s="2" t="s">
        <v>51</v>
      </c>
      <c r="E4472" s="2" t="s">
        <v>90</v>
      </c>
      <c r="F4472" s="2" t="s">
        <v>13834</v>
      </c>
      <c r="G4472" s="2">
        <v>57248</v>
      </c>
      <c r="H4472" s="2" t="s">
        <v>120</v>
      </c>
      <c r="I4472" s="1">
        <v>43325</v>
      </c>
      <c r="J4472" s="2" t="s">
        <v>23</v>
      </c>
      <c r="K4472" s="2"/>
      <c r="L4472" s="2" t="s">
        <v>24</v>
      </c>
      <c r="M4472" s="2">
        <v>10</v>
      </c>
      <c r="N4472" s="2" t="s">
        <v>13835</v>
      </c>
      <c r="O4472" s="2" t="s">
        <v>1532</v>
      </c>
      <c r="P4472" s="2" t="s">
        <v>93</v>
      </c>
      <c r="Q4472" s="2" t="s">
        <v>13836</v>
      </c>
      <c r="R4472" t="str">
        <f>IFERROR(INDEX(ReadySub!$A$2:$A$1153, MATCH(T4472, ReadySub!$Q$2:$Q$1153, 0)), "")</f>
        <v/>
      </c>
      <c r="S4472" s="2" t="str">
        <f t="shared" si="207"/>
        <v>M1B 1M9_10_TORONTO</v>
      </c>
      <c r="T4472" s="2" t="str">
        <f t="shared" si="208"/>
        <v>M1B 1M9_10 JOHN TABOR TRAIL_TORONTO</v>
      </c>
      <c r="U4472" s="12" t="str">
        <f t="shared" si="209"/>
        <v>Trail</v>
      </c>
    </row>
    <row r="4473" spans="1:21" ht="13" x14ac:dyDescent="0.25">
      <c r="A4473" s="9">
        <v>45777</v>
      </c>
      <c r="B4473" s="2" t="s">
        <v>13245</v>
      </c>
      <c r="C4473" s="2" t="s">
        <v>18</v>
      </c>
      <c r="D4473" s="2" t="s">
        <v>51</v>
      </c>
      <c r="E4473" s="2" t="s">
        <v>52</v>
      </c>
      <c r="F4473" s="2" t="s">
        <v>13837</v>
      </c>
      <c r="G4473" s="2">
        <v>57249</v>
      </c>
      <c r="H4473" s="2" t="s">
        <v>104</v>
      </c>
      <c r="I4473" s="1">
        <v>43326</v>
      </c>
      <c r="J4473" s="2" t="s">
        <v>23</v>
      </c>
      <c r="K4473" s="2"/>
      <c r="L4473" s="2" t="s">
        <v>113</v>
      </c>
      <c r="M4473" s="2">
        <v>754</v>
      </c>
      <c r="N4473" s="2" t="s">
        <v>13838</v>
      </c>
      <c r="O4473" s="2" t="s">
        <v>47</v>
      </c>
      <c r="P4473" s="2" t="s">
        <v>72</v>
      </c>
      <c r="Q4473" s="2" t="s">
        <v>13839</v>
      </c>
      <c r="R4473" t="str">
        <f>IFERROR(INDEX(ReadySub!$A$2:$A$1153, MATCH(T4473, ReadySub!$Q$2:$Q$1153, 0)), "")</f>
        <v/>
      </c>
      <c r="S4473" s="2" t="str">
        <f t="shared" si="207"/>
        <v>L1W 2H5_754_PICKERING</v>
      </c>
      <c r="T4473" s="2" t="str">
        <f t="shared" si="208"/>
        <v>L1W 2H5_754 OKLAHOMA G, DR_PICKERING</v>
      </c>
      <c r="U4473" s="12" t="str">
        <f t="shared" si="209"/>
        <v>DR</v>
      </c>
    </row>
    <row r="4474" spans="1:21" ht="13" x14ac:dyDescent="0.25">
      <c r="A4474" s="9">
        <v>45777</v>
      </c>
      <c r="B4474" s="2" t="s">
        <v>13245</v>
      </c>
      <c r="C4474" s="2" t="s">
        <v>18</v>
      </c>
      <c r="D4474" s="2" t="s">
        <v>51</v>
      </c>
      <c r="E4474" s="2" t="s">
        <v>52</v>
      </c>
      <c r="F4474" s="2" t="s">
        <v>13840</v>
      </c>
      <c r="G4474" s="2">
        <v>57250</v>
      </c>
      <c r="H4474" s="2" t="s">
        <v>120</v>
      </c>
      <c r="I4474" s="1">
        <v>43326</v>
      </c>
      <c r="J4474" s="2" t="s">
        <v>23</v>
      </c>
      <c r="K4474" s="2"/>
      <c r="L4474" s="2" t="s">
        <v>113</v>
      </c>
      <c r="M4474" s="2">
        <v>300</v>
      </c>
      <c r="N4474" s="2" t="s">
        <v>13841</v>
      </c>
      <c r="O4474" s="2" t="s">
        <v>47</v>
      </c>
      <c r="P4474" s="2" t="s">
        <v>55</v>
      </c>
      <c r="Q4474" s="2" t="s">
        <v>6483</v>
      </c>
      <c r="R4474" t="str">
        <f>IFERROR(INDEX(ReadySub!$A$2:$A$1153, MATCH(T4474, ReadySub!$Q$2:$Q$1153, 0)), "")</f>
        <v/>
      </c>
      <c r="S4474" s="2" t="str">
        <f t="shared" si="207"/>
        <v>L1Z 0H6_300_AJAX</v>
      </c>
      <c r="T4474" s="2" t="str">
        <f t="shared" si="208"/>
        <v>L1Z 0H6_300 WILLIAMSON DRIVE DR_AJAX</v>
      </c>
      <c r="U4474" s="12" t="str">
        <f t="shared" si="209"/>
        <v>DR</v>
      </c>
    </row>
    <row r="4475" spans="1:21" ht="13" x14ac:dyDescent="0.25">
      <c r="A4475" s="9">
        <v>45777</v>
      </c>
      <c r="B4475" s="2" t="s">
        <v>230</v>
      </c>
      <c r="C4475" s="2" t="s">
        <v>18</v>
      </c>
      <c r="D4475" s="2" t="s">
        <v>51</v>
      </c>
      <c r="E4475" s="2" t="s">
        <v>90</v>
      </c>
      <c r="F4475" s="2" t="s">
        <v>13842</v>
      </c>
      <c r="G4475" s="2">
        <v>57253</v>
      </c>
      <c r="H4475" s="2" t="s">
        <v>104</v>
      </c>
      <c r="I4475" s="1">
        <v>43329</v>
      </c>
      <c r="J4475" s="2" t="s">
        <v>23</v>
      </c>
      <c r="K4475" s="2"/>
      <c r="L4475" s="2" t="s">
        <v>24</v>
      </c>
      <c r="M4475" s="2">
        <v>50</v>
      </c>
      <c r="N4475" s="2" t="s">
        <v>13843</v>
      </c>
      <c r="O4475" s="2" t="s">
        <v>47</v>
      </c>
      <c r="P4475" s="2" t="s">
        <v>222</v>
      </c>
      <c r="Q4475" s="2" t="s">
        <v>13844</v>
      </c>
      <c r="R4475" t="str">
        <f>IFERROR(INDEX(ReadySub!$A$2:$A$1153, MATCH(T4475, ReadySub!$Q$2:$Q$1153, 0)), "")</f>
        <v/>
      </c>
      <c r="S4475" s="2" t="str">
        <f t="shared" si="207"/>
        <v>M1S 1J1_50_SCARBOROUGH</v>
      </c>
      <c r="T4475" s="2" t="str">
        <f t="shared" si="208"/>
        <v>M1S 1J1_50 SOUTHLAWN DR_SCARBOROUGH</v>
      </c>
      <c r="U4475" s="12" t="str">
        <f t="shared" si="209"/>
        <v>DR</v>
      </c>
    </row>
    <row r="4476" spans="1:21" ht="13" x14ac:dyDescent="0.25">
      <c r="A4476" s="9">
        <v>45777</v>
      </c>
      <c r="B4476" s="2" t="s">
        <v>716</v>
      </c>
      <c r="C4476" s="2" t="s">
        <v>18</v>
      </c>
      <c r="D4476" s="2" t="s">
        <v>89</v>
      </c>
      <c r="E4476" s="2" t="s">
        <v>598</v>
      </c>
      <c r="F4476" s="2" t="s">
        <v>13845</v>
      </c>
      <c r="G4476" s="2">
        <v>57254</v>
      </c>
      <c r="H4476" s="2" t="s">
        <v>104</v>
      </c>
      <c r="I4476" s="1">
        <v>43329</v>
      </c>
      <c r="J4476" s="2" t="s">
        <v>23</v>
      </c>
      <c r="K4476" s="2"/>
      <c r="L4476" s="2" t="s">
        <v>24</v>
      </c>
      <c r="M4476" s="2">
        <v>30</v>
      </c>
      <c r="N4476" s="2" t="s">
        <v>13157</v>
      </c>
      <c r="O4476" s="2" t="s">
        <v>47</v>
      </c>
      <c r="P4476" s="2" t="s">
        <v>911</v>
      </c>
      <c r="Q4476" s="2" t="s">
        <v>13158</v>
      </c>
      <c r="R4476" t="str">
        <f>IFERROR(INDEX(ReadySub!$A$2:$A$1153, MATCH(T4476, ReadySub!$Q$2:$Q$1153, 0)), "")</f>
        <v/>
      </c>
      <c r="S4476" s="2" t="str">
        <f t="shared" si="207"/>
        <v>L7A 0X5_30_BRAMPTON</v>
      </c>
      <c r="T4476" s="2" t="str">
        <f t="shared" si="208"/>
        <v>L7A 0X5_30 TRIBUNE DR_BRAMPTON</v>
      </c>
      <c r="U4476" s="12" t="str">
        <f t="shared" si="209"/>
        <v>DR</v>
      </c>
    </row>
    <row r="4477" spans="1:21" ht="13" x14ac:dyDescent="0.25">
      <c r="A4477" s="9">
        <v>45777</v>
      </c>
      <c r="B4477" s="2" t="s">
        <v>74</v>
      </c>
      <c r="C4477" s="2" t="s">
        <v>18</v>
      </c>
      <c r="D4477" s="2" t="s">
        <v>89</v>
      </c>
      <c r="E4477" s="2" t="s">
        <v>2753</v>
      </c>
      <c r="F4477" s="2" t="s">
        <v>13847</v>
      </c>
      <c r="G4477" s="2">
        <v>57256</v>
      </c>
      <c r="H4477" s="2" t="s">
        <v>45</v>
      </c>
      <c r="I4477" s="1">
        <v>43333</v>
      </c>
      <c r="J4477" s="2" t="s">
        <v>23</v>
      </c>
      <c r="K4477" s="2"/>
      <c r="L4477" s="2" t="s">
        <v>24</v>
      </c>
      <c r="M4477" s="2">
        <v>33</v>
      </c>
      <c r="N4477" s="2" t="s">
        <v>3866</v>
      </c>
      <c r="O4477" s="2" t="s">
        <v>26</v>
      </c>
      <c r="P4477" s="2" t="s">
        <v>6864</v>
      </c>
      <c r="Q4477" s="2" t="s">
        <v>13848</v>
      </c>
      <c r="R4477" t="str">
        <f>IFERROR(INDEX(ReadySub!$A$2:$A$1153, MATCH(T4477, ReadySub!$Q$2:$Q$1153, 0)), "")</f>
        <v/>
      </c>
      <c r="S4477" s="2" t="str">
        <f t="shared" si="207"/>
        <v>L9V 3S5_33_SHELBURNE</v>
      </c>
      <c r="T4477" s="2" t="str">
        <f t="shared" si="208"/>
        <v>L9V 3S5_33 SCHOOL RD_SHELBURNE</v>
      </c>
      <c r="U4477" s="12" t="str">
        <f t="shared" si="209"/>
        <v>RD</v>
      </c>
    </row>
    <row r="4478" spans="1:21" ht="13" x14ac:dyDescent="0.25">
      <c r="A4478" s="9">
        <v>45777</v>
      </c>
      <c r="B4478" s="2" t="s">
        <v>716</v>
      </c>
      <c r="C4478" s="2" t="s">
        <v>18</v>
      </c>
      <c r="D4478" s="2" t="s">
        <v>51</v>
      </c>
      <c r="E4478" s="2" t="s">
        <v>90</v>
      </c>
      <c r="F4478" s="2" t="s">
        <v>13849</v>
      </c>
      <c r="G4478" s="2">
        <v>57258</v>
      </c>
      <c r="H4478" s="2" t="s">
        <v>104</v>
      </c>
      <c r="I4478" s="1">
        <v>43335</v>
      </c>
      <c r="J4478" s="2" t="s">
        <v>23</v>
      </c>
      <c r="K4478" s="2"/>
      <c r="L4478" s="2" t="s">
        <v>24</v>
      </c>
      <c r="M4478" s="2">
        <v>1125</v>
      </c>
      <c r="N4478" s="2" t="s">
        <v>644</v>
      </c>
      <c r="O4478" s="2" t="s">
        <v>92</v>
      </c>
      <c r="P4478" s="2" t="s">
        <v>222</v>
      </c>
      <c r="Q4478" s="2" t="s">
        <v>11905</v>
      </c>
      <c r="R4478" t="str">
        <f>IFERROR(INDEX(ReadySub!$A$2:$A$1153, MATCH(T4478, ReadySub!$Q$2:$Q$1153, 0)), "")</f>
        <v/>
      </c>
      <c r="S4478" s="2" t="str">
        <f t="shared" si="207"/>
        <v>M1K 4H2_1125_SCARBOROUGH</v>
      </c>
      <c r="T4478" s="2" t="str">
        <f t="shared" si="208"/>
        <v>M1K 4H2_1125 MIDLAND AVE_SCARBOROUGH</v>
      </c>
      <c r="U4478" s="12" t="str">
        <f t="shared" si="209"/>
        <v>AVE</v>
      </c>
    </row>
    <row r="4479" spans="1:21" ht="13" x14ac:dyDescent="0.25">
      <c r="A4479" s="9">
        <v>45777</v>
      </c>
      <c r="B4479" s="2" t="s">
        <v>268</v>
      </c>
      <c r="C4479" s="2" t="s">
        <v>18</v>
      </c>
      <c r="D4479" s="2" t="s">
        <v>51</v>
      </c>
      <c r="E4479" s="2" t="s">
        <v>90</v>
      </c>
      <c r="F4479" s="2" t="s">
        <v>13850</v>
      </c>
      <c r="G4479" s="2">
        <v>57259</v>
      </c>
      <c r="H4479" s="2" t="s">
        <v>104</v>
      </c>
      <c r="I4479" s="1">
        <v>43335</v>
      </c>
      <c r="J4479" s="2" t="s">
        <v>23</v>
      </c>
      <c r="K4479" s="2"/>
      <c r="L4479" s="2" t="s">
        <v>24</v>
      </c>
      <c r="M4479" s="2">
        <v>20</v>
      </c>
      <c r="N4479" s="2" t="s">
        <v>13851</v>
      </c>
      <c r="O4479" s="2" t="s">
        <v>36</v>
      </c>
      <c r="P4479" s="2" t="s">
        <v>222</v>
      </c>
      <c r="Q4479" s="2" t="s">
        <v>13852</v>
      </c>
      <c r="R4479" t="str">
        <f>IFERROR(INDEX(ReadySub!$A$2:$A$1153, MATCH(T4479, ReadySub!$Q$2:$Q$1153, 0)), "")</f>
        <v/>
      </c>
      <c r="S4479" s="2" t="str">
        <f t="shared" si="207"/>
        <v>M1P 4M2_20_SCARBOROUGH</v>
      </c>
      <c r="T4479" s="2" t="str">
        <f t="shared" si="208"/>
        <v>M1P 4M2_20 BERNADINE ST_SCARBOROUGH</v>
      </c>
      <c r="U4479" s="12" t="str">
        <f t="shared" si="209"/>
        <v>ST</v>
      </c>
    </row>
    <row r="4480" spans="1:21" ht="13" x14ac:dyDescent="0.25">
      <c r="A4480" s="9">
        <v>45777</v>
      </c>
      <c r="B4480" s="2" t="s">
        <v>560</v>
      </c>
      <c r="C4480" s="2" t="s">
        <v>18</v>
      </c>
      <c r="D4480" s="2" t="s">
        <v>150</v>
      </c>
      <c r="E4480" s="2" t="s">
        <v>457</v>
      </c>
      <c r="F4480" s="2" t="s">
        <v>13853</v>
      </c>
      <c r="G4480" s="2">
        <v>57260</v>
      </c>
      <c r="H4480" s="2" t="s">
        <v>120</v>
      </c>
      <c r="I4480" s="1">
        <v>43335</v>
      </c>
      <c r="J4480" s="2" t="s">
        <v>23</v>
      </c>
      <c r="K4480" s="2"/>
      <c r="L4480" s="2" t="s">
        <v>24</v>
      </c>
      <c r="M4480" s="2">
        <v>14196</v>
      </c>
      <c r="N4480" s="2" t="s">
        <v>13854</v>
      </c>
      <c r="O4480" s="2"/>
      <c r="P4480" s="2" t="s">
        <v>13855</v>
      </c>
      <c r="Q4480" s="2" t="s">
        <v>13856</v>
      </c>
      <c r="R4480" t="str">
        <f>IFERROR(INDEX(ReadySub!$A$2:$A$1153, MATCH(T4480, ReadySub!$Q$2:$Q$1153, 0)), "")</f>
        <v/>
      </c>
      <c r="S4480" s="2" t="str">
        <f t="shared" si="207"/>
        <v>K0H 1K0_14196_CLOYNE</v>
      </c>
      <c r="T4480" s="2" t="str">
        <f t="shared" si="208"/>
        <v>K0H 1K0_14196 ON-41 0_CLOYNE</v>
      </c>
      <c r="U4480" s="12">
        <f t="shared" si="209"/>
        <v>0</v>
      </c>
    </row>
    <row r="4481" spans="1:21" ht="13" x14ac:dyDescent="0.25">
      <c r="A4481" s="9">
        <v>45777</v>
      </c>
      <c r="B4481" s="2" t="s">
        <v>13857</v>
      </c>
      <c r="C4481" s="2" t="s">
        <v>18</v>
      </c>
      <c r="D4481" s="2" t="s">
        <v>58</v>
      </c>
      <c r="E4481" s="2" t="s">
        <v>80</v>
      </c>
      <c r="F4481" s="2" t="s">
        <v>13858</v>
      </c>
      <c r="G4481" s="2">
        <v>57261</v>
      </c>
      <c r="H4481" s="2" t="s">
        <v>45</v>
      </c>
      <c r="I4481" s="1">
        <v>43335</v>
      </c>
      <c r="J4481" s="2" t="s">
        <v>23</v>
      </c>
      <c r="K4481" s="2"/>
      <c r="L4481" s="2" t="s">
        <v>24</v>
      </c>
      <c r="M4481" s="2">
        <v>1910</v>
      </c>
      <c r="N4481" s="2" t="s">
        <v>5106</v>
      </c>
      <c r="O4481" s="2" t="s">
        <v>26</v>
      </c>
      <c r="P4481" s="2" t="s">
        <v>82</v>
      </c>
      <c r="Q4481" s="2" t="s">
        <v>12766</v>
      </c>
      <c r="R4481" t="str">
        <f>IFERROR(INDEX(ReadySub!$A$2:$A$1153, MATCH(T4481, ReadySub!$Q$2:$Q$1153, 0)), "")</f>
        <v/>
      </c>
      <c r="S4481" s="2" t="str">
        <f t="shared" si="207"/>
        <v>L0R 1P0_1910_HAMILTON</v>
      </c>
      <c r="T4481" s="2" t="str">
        <f t="shared" si="208"/>
        <v>L0R 1P0_1910 RYMAL RD_HAMILTON</v>
      </c>
      <c r="U4481" s="12" t="str">
        <f t="shared" si="209"/>
        <v>RD</v>
      </c>
    </row>
    <row r="4482" spans="1:21" ht="13" x14ac:dyDescent="0.25">
      <c r="A4482" s="9">
        <v>45777</v>
      </c>
      <c r="B4482" s="2" t="s">
        <v>13859</v>
      </c>
      <c r="C4482" s="2" t="s">
        <v>18</v>
      </c>
      <c r="D4482" s="2" t="s">
        <v>150</v>
      </c>
      <c r="E4482" s="2" t="s">
        <v>162</v>
      </c>
      <c r="F4482" s="2" t="s">
        <v>13860</v>
      </c>
      <c r="G4482" s="2">
        <v>57263</v>
      </c>
      <c r="H4482" s="2" t="s">
        <v>45</v>
      </c>
      <c r="I4482" s="1">
        <v>43336</v>
      </c>
      <c r="J4482" s="2" t="s">
        <v>23</v>
      </c>
      <c r="K4482" s="2"/>
      <c r="L4482" s="2" t="s">
        <v>24</v>
      </c>
      <c r="M4482" s="2">
        <v>111</v>
      </c>
      <c r="N4482" s="2" t="s">
        <v>13861</v>
      </c>
      <c r="O4482" s="2" t="s">
        <v>47</v>
      </c>
      <c r="P4482" s="2" t="s">
        <v>166</v>
      </c>
      <c r="Q4482" s="2" t="s">
        <v>13862</v>
      </c>
      <c r="R4482" t="str">
        <f>IFERROR(INDEX(ReadySub!$A$2:$A$1153, MATCH(T4482, ReadySub!$Q$2:$Q$1153, 0)), "")</f>
        <v/>
      </c>
      <c r="S4482" s="2" t="str">
        <f t="shared" ref="S4482:S4545" si="210">UPPER(TRIM(Q4482))&amp;"_"&amp;UPPER(TRIM(M4482))&amp;"_"&amp;UPPER(TRIM(P4482))</f>
        <v>K2J 0C2_111_OTTAWA</v>
      </c>
      <c r="T4482" s="2" t="str">
        <f t="shared" ref="T4482:T4545" si="211">UPPER(TRIM(Q4482))&amp;"_"&amp;UPPER(TRIM(M4482&amp;" "&amp;N4482&amp;" "&amp;U4482))&amp;"_"&amp;UPPER(TRIM(P4482))</f>
        <v>K2J 0C2_111 LAMPLIGHTERS DR_OTTAWA</v>
      </c>
      <c r="U4482" s="12" t="str">
        <f t="shared" ref="U4482:U4545" si="212">IF(O4482="STREET","ST",IF(O4482="AVENUE","AVE",IF(O4482="DRIVE","DR",IF(O4482="ROAD","RD",IF(O4482="CRESCENT","CRES",IF(O4482="BOULEVARD","BLVD",IF(O4482="PLACE","PL",IF(O4482="COURT","CRT",O4482))))))))</f>
        <v>DR</v>
      </c>
    </row>
    <row r="4483" spans="1:21" ht="13" x14ac:dyDescent="0.25">
      <c r="A4483" s="9">
        <v>45777</v>
      </c>
      <c r="B4483" s="2" t="s">
        <v>456</v>
      </c>
      <c r="C4483" s="2" t="s">
        <v>18</v>
      </c>
      <c r="D4483" s="2" t="s">
        <v>150</v>
      </c>
      <c r="E4483" s="2" t="s">
        <v>457</v>
      </c>
      <c r="F4483" s="2" t="s">
        <v>13863</v>
      </c>
      <c r="G4483" s="2">
        <v>57264</v>
      </c>
      <c r="H4483" s="2" t="s">
        <v>202</v>
      </c>
      <c r="I4483" s="1">
        <v>43336</v>
      </c>
      <c r="J4483" s="2" t="s">
        <v>23</v>
      </c>
      <c r="K4483" s="2"/>
      <c r="L4483" s="2" t="s">
        <v>24</v>
      </c>
      <c r="M4483" s="2">
        <v>7</v>
      </c>
      <c r="N4483" s="2" t="s">
        <v>10460</v>
      </c>
      <c r="O4483" s="2"/>
      <c r="P4483" s="2" t="s">
        <v>460</v>
      </c>
      <c r="Q4483" s="2" t="s">
        <v>461</v>
      </c>
      <c r="R4483" t="str">
        <f>IFERROR(INDEX(ReadySub!$A$2:$A$1153, MATCH(T4483, ReadySub!$Q$2:$Q$1153, 0)), "")</f>
        <v/>
      </c>
      <c r="S4483" s="2" t="str">
        <f t="shared" si="210"/>
        <v>K0K 2T0_7_PICTON</v>
      </c>
      <c r="T4483" s="2" t="str">
        <f t="shared" si="211"/>
        <v>K0K 2T0_7 OWEN 0_PICTON</v>
      </c>
      <c r="U4483" s="12">
        <f t="shared" si="212"/>
        <v>0</v>
      </c>
    </row>
    <row r="4484" spans="1:21" ht="13" x14ac:dyDescent="0.25">
      <c r="A4484" s="9">
        <v>45777</v>
      </c>
      <c r="B4484" s="2" t="s">
        <v>456</v>
      </c>
      <c r="C4484" s="2" t="s">
        <v>18</v>
      </c>
      <c r="D4484" s="2" t="s">
        <v>150</v>
      </c>
      <c r="E4484" s="2" t="s">
        <v>457</v>
      </c>
      <c r="F4484" s="2" t="s">
        <v>13864</v>
      </c>
      <c r="G4484" s="2">
        <v>57265</v>
      </c>
      <c r="H4484" s="2" t="s">
        <v>377</v>
      </c>
      <c r="I4484" s="1">
        <v>43336</v>
      </c>
      <c r="J4484" s="2" t="s">
        <v>23</v>
      </c>
      <c r="K4484" s="2"/>
      <c r="L4484" s="2" t="s">
        <v>24</v>
      </c>
      <c r="M4484" s="2">
        <v>41</v>
      </c>
      <c r="N4484" s="2" t="s">
        <v>727</v>
      </c>
      <c r="O4484" s="2" t="s">
        <v>36</v>
      </c>
      <c r="P4484" s="2" t="s">
        <v>460</v>
      </c>
      <c r="Q4484" s="2" t="s">
        <v>461</v>
      </c>
      <c r="R4484" t="str">
        <f>IFERROR(INDEX(ReadySub!$A$2:$A$1153, MATCH(T4484, ReadySub!$Q$2:$Q$1153, 0)), "")</f>
        <v/>
      </c>
      <c r="S4484" s="2" t="str">
        <f t="shared" si="210"/>
        <v>K0K 2T0_41_PICTON</v>
      </c>
      <c r="T4484" s="2" t="str">
        <f t="shared" si="211"/>
        <v>K0K 2T0_41 BARKER ST_PICTON</v>
      </c>
      <c r="U4484" s="12" t="str">
        <f t="shared" si="212"/>
        <v>ST</v>
      </c>
    </row>
    <row r="4485" spans="1:21" ht="13" x14ac:dyDescent="0.25">
      <c r="A4485" s="9">
        <v>45777</v>
      </c>
      <c r="B4485" s="2" t="s">
        <v>1160</v>
      </c>
      <c r="C4485" s="2" t="s">
        <v>18</v>
      </c>
      <c r="D4485" s="2" t="s">
        <v>150</v>
      </c>
      <c r="E4485" s="2" t="s">
        <v>332</v>
      </c>
      <c r="F4485" s="2" t="s">
        <v>13865</v>
      </c>
      <c r="G4485" s="2">
        <v>57266</v>
      </c>
      <c r="H4485" s="2" t="s">
        <v>120</v>
      </c>
      <c r="I4485" s="1">
        <v>43336</v>
      </c>
      <c r="J4485" s="2" t="s">
        <v>23</v>
      </c>
      <c r="K4485" s="2"/>
      <c r="L4485" s="2" t="s">
        <v>24</v>
      </c>
      <c r="M4485" s="2">
        <v>4</v>
      </c>
      <c r="N4485" s="2" t="s">
        <v>412</v>
      </c>
      <c r="O4485" s="2" t="s">
        <v>36</v>
      </c>
      <c r="P4485" s="2" t="s">
        <v>413</v>
      </c>
      <c r="Q4485" s="2" t="s">
        <v>414</v>
      </c>
      <c r="R4485" t="str">
        <f>IFERROR(INDEX(ReadySub!$A$2:$A$1153, MATCH(T4485, ReadySub!$Q$2:$Q$1153, 0)), "")</f>
        <v/>
      </c>
      <c r="S4485" s="2" t="str">
        <f t="shared" si="210"/>
        <v>K7A 4L5_4_SMITHS FALLS</v>
      </c>
      <c r="T4485" s="2" t="str">
        <f t="shared" si="211"/>
        <v>K7A 4L5_4 ROSS ST_SMITHS FALLS</v>
      </c>
      <c r="U4485" s="12" t="str">
        <f t="shared" si="212"/>
        <v>ST</v>
      </c>
    </row>
    <row r="4486" spans="1:21" ht="13" x14ac:dyDescent="0.25">
      <c r="A4486" s="9">
        <v>45777</v>
      </c>
      <c r="B4486" s="2" t="s">
        <v>156</v>
      </c>
      <c r="C4486" s="2" t="s">
        <v>18</v>
      </c>
      <c r="D4486" s="2" t="s">
        <v>150</v>
      </c>
      <c r="E4486" s="2" t="s">
        <v>157</v>
      </c>
      <c r="F4486" s="2" t="s">
        <v>13867</v>
      </c>
      <c r="G4486" s="2">
        <v>57268</v>
      </c>
      <c r="H4486" s="2" t="s">
        <v>104</v>
      </c>
      <c r="I4486" s="1">
        <v>43336</v>
      </c>
      <c r="J4486" s="2" t="s">
        <v>23</v>
      </c>
      <c r="K4486" s="2"/>
      <c r="L4486" s="2" t="s">
        <v>24</v>
      </c>
      <c r="M4486" s="2">
        <v>306</v>
      </c>
      <c r="N4486" s="2" t="s">
        <v>4373</v>
      </c>
      <c r="O4486" s="2" t="s">
        <v>36</v>
      </c>
      <c r="P4486" s="2" t="s">
        <v>3467</v>
      </c>
      <c r="Q4486" s="2" t="s">
        <v>3468</v>
      </c>
      <c r="R4486" t="str">
        <f>IFERROR(INDEX(ReadySub!$A$2:$A$1153, MATCH(T4486, ReadySub!$Q$2:$Q$1153, 0)), "")</f>
        <v/>
      </c>
      <c r="S4486" s="2" t="str">
        <f t="shared" si="210"/>
        <v>K0G 1N0_306_MERRICKVILLE</v>
      </c>
      <c r="T4486" s="2" t="str">
        <f t="shared" si="211"/>
        <v>K0G 1N0_306 DRUMMOND ST_MERRICKVILLE</v>
      </c>
      <c r="U4486" s="12" t="str">
        <f t="shared" si="212"/>
        <v>ST</v>
      </c>
    </row>
    <row r="4487" spans="1:21" ht="13" x14ac:dyDescent="0.25">
      <c r="A4487" s="9">
        <v>45777</v>
      </c>
      <c r="B4487" s="2" t="s">
        <v>13245</v>
      </c>
      <c r="C4487" s="2" t="s">
        <v>18</v>
      </c>
      <c r="D4487" s="2" t="s">
        <v>51</v>
      </c>
      <c r="E4487" s="2" t="s">
        <v>52</v>
      </c>
      <c r="F4487" s="2" t="s">
        <v>13868</v>
      </c>
      <c r="G4487" s="2">
        <v>57269</v>
      </c>
      <c r="H4487" s="2" t="s">
        <v>104</v>
      </c>
      <c r="I4487" s="1">
        <v>43336</v>
      </c>
      <c r="J4487" s="2" t="s">
        <v>23</v>
      </c>
      <c r="K4487" s="2"/>
      <c r="L4487" s="2" t="s">
        <v>113</v>
      </c>
      <c r="M4487" s="2">
        <v>530</v>
      </c>
      <c r="N4487" s="2" t="s">
        <v>3509</v>
      </c>
      <c r="O4487" s="2" t="s">
        <v>36</v>
      </c>
      <c r="P4487" s="2" t="s">
        <v>370</v>
      </c>
      <c r="Q4487" s="2" t="s">
        <v>13869</v>
      </c>
      <c r="R4487" t="str">
        <f>IFERROR(INDEX(ReadySub!$A$2:$A$1153, MATCH(T4487, ReadySub!$Q$2:$Q$1153, 0)), "")</f>
        <v/>
      </c>
      <c r="S4487" s="2" t="str">
        <f t="shared" si="210"/>
        <v>L1J 6R2_530_OSHAWA</v>
      </c>
      <c r="T4487" s="2" t="str">
        <f t="shared" si="211"/>
        <v>L1J 6R2_530 LAVAL ST_OSHAWA</v>
      </c>
      <c r="U4487" s="12" t="str">
        <f t="shared" si="212"/>
        <v>ST</v>
      </c>
    </row>
    <row r="4488" spans="1:21" ht="13" x14ac:dyDescent="0.25">
      <c r="A4488" s="9">
        <v>45777</v>
      </c>
      <c r="B4488" s="2" t="s">
        <v>13870</v>
      </c>
      <c r="C4488" s="2" t="s">
        <v>18</v>
      </c>
      <c r="D4488" s="2" t="s">
        <v>89</v>
      </c>
      <c r="E4488" s="2" t="s">
        <v>598</v>
      </c>
      <c r="F4488" s="2" t="s">
        <v>13871</v>
      </c>
      <c r="G4488" s="2">
        <v>57270</v>
      </c>
      <c r="H4488" s="2" t="s">
        <v>45</v>
      </c>
      <c r="I4488" s="1">
        <v>43336</v>
      </c>
      <c r="J4488" s="2" t="s">
        <v>23</v>
      </c>
      <c r="K4488" s="2"/>
      <c r="L4488" s="2" t="s">
        <v>24</v>
      </c>
      <c r="M4488" s="2">
        <v>23</v>
      </c>
      <c r="N4488" s="2" t="s">
        <v>12567</v>
      </c>
      <c r="O4488" s="2" t="s">
        <v>47</v>
      </c>
      <c r="P4488" s="2" t="s">
        <v>911</v>
      </c>
      <c r="Q4488" s="2" t="s">
        <v>13872</v>
      </c>
      <c r="R4488" t="str">
        <f>IFERROR(INDEX(ReadySub!$A$2:$A$1153, MATCH(T4488, ReadySub!$Q$2:$Q$1153, 0)), "")</f>
        <v/>
      </c>
      <c r="S4488" s="2" t="str">
        <f t="shared" si="210"/>
        <v>L6Z 4R3_23_BRAMPTON</v>
      </c>
      <c r="T4488" s="2" t="str">
        <f t="shared" si="211"/>
        <v>L6Z 4R3_23 CONSERVATION DR_BRAMPTON</v>
      </c>
      <c r="U4488" s="12" t="str">
        <f t="shared" si="212"/>
        <v>DR</v>
      </c>
    </row>
    <row r="4489" spans="1:21" ht="13" x14ac:dyDescent="0.25">
      <c r="A4489" s="9">
        <v>45777</v>
      </c>
      <c r="B4489" s="2" t="s">
        <v>810</v>
      </c>
      <c r="C4489" s="2" t="s">
        <v>18</v>
      </c>
      <c r="D4489" s="2" t="s">
        <v>89</v>
      </c>
      <c r="E4489" s="2" t="s">
        <v>90</v>
      </c>
      <c r="F4489" s="2" t="s">
        <v>13873</v>
      </c>
      <c r="G4489" s="2">
        <v>57271</v>
      </c>
      <c r="H4489" s="2" t="s">
        <v>45</v>
      </c>
      <c r="I4489" s="1">
        <v>43336</v>
      </c>
      <c r="J4489" s="2" t="s">
        <v>23</v>
      </c>
      <c r="K4489" s="2"/>
      <c r="L4489" s="2" t="s">
        <v>24</v>
      </c>
      <c r="M4489" s="2">
        <v>121</v>
      </c>
      <c r="N4489" s="2" t="s">
        <v>237</v>
      </c>
      <c r="O4489" s="2" t="s">
        <v>92</v>
      </c>
      <c r="P4489" s="2" t="s">
        <v>93</v>
      </c>
      <c r="Q4489" s="2" t="s">
        <v>13874</v>
      </c>
      <c r="R4489" t="str">
        <f>IFERROR(INDEX(ReadySub!$A$2:$A$1153, MATCH(T4489, ReadySub!$Q$2:$Q$1153, 0)), "")</f>
        <v/>
      </c>
      <c r="S4489" s="2" t="str">
        <f t="shared" si="210"/>
        <v>M6S 2X8_121_TORONTO</v>
      </c>
      <c r="T4489" s="2" t="str">
        <f t="shared" si="211"/>
        <v>M6S 2X8_121 KENNEDY AVE_TORONTO</v>
      </c>
      <c r="U4489" s="12" t="str">
        <f t="shared" si="212"/>
        <v>AVE</v>
      </c>
    </row>
    <row r="4490" spans="1:21" ht="13" x14ac:dyDescent="0.25">
      <c r="A4490" s="9">
        <v>45777</v>
      </c>
      <c r="B4490" s="2" t="s">
        <v>13875</v>
      </c>
      <c r="C4490" s="2" t="s">
        <v>18</v>
      </c>
      <c r="D4490" s="2" t="s">
        <v>89</v>
      </c>
      <c r="E4490" s="2" t="s">
        <v>598</v>
      </c>
      <c r="F4490" s="2" t="s">
        <v>13876</v>
      </c>
      <c r="G4490" s="2">
        <v>57272</v>
      </c>
      <c r="H4490" s="2" t="s">
        <v>53</v>
      </c>
      <c r="I4490" s="1">
        <v>43336</v>
      </c>
      <c r="J4490" s="2" t="s">
        <v>23</v>
      </c>
      <c r="K4490" s="2"/>
      <c r="L4490" s="2" t="s">
        <v>24</v>
      </c>
      <c r="M4490" s="2">
        <v>11210</v>
      </c>
      <c r="N4490" s="2" t="s">
        <v>4834</v>
      </c>
      <c r="O4490" s="2" t="s">
        <v>26</v>
      </c>
      <c r="P4490" s="2" t="s">
        <v>911</v>
      </c>
      <c r="Q4490" s="2" t="s">
        <v>13877</v>
      </c>
      <c r="R4490" t="str">
        <f>IFERROR(INDEX(ReadySub!$A$2:$A$1153, MATCH(T4490, ReadySub!$Q$2:$Q$1153, 0)), "")</f>
        <v/>
      </c>
      <c r="S4490" s="2" t="str">
        <f t="shared" si="210"/>
        <v>L7A 4X3_11210_BRAMPTON</v>
      </c>
      <c r="T4490" s="2" t="str">
        <f t="shared" si="211"/>
        <v>L7A 4X3_11210 CREDITVIEW RD_BRAMPTON</v>
      </c>
      <c r="U4490" s="12" t="str">
        <f t="shared" si="212"/>
        <v>RD</v>
      </c>
    </row>
    <row r="4491" spans="1:21" ht="13" x14ac:dyDescent="0.25">
      <c r="A4491" s="9">
        <v>45777</v>
      </c>
      <c r="B4491" s="2" t="s">
        <v>7941</v>
      </c>
      <c r="C4491" s="2" t="s">
        <v>18</v>
      </c>
      <c r="D4491" s="2" t="s">
        <v>102</v>
      </c>
      <c r="E4491" s="2" t="s">
        <v>103</v>
      </c>
      <c r="F4491" s="2" t="s">
        <v>7942</v>
      </c>
      <c r="G4491" s="2">
        <v>57273</v>
      </c>
      <c r="H4491" s="2" t="s">
        <v>104</v>
      </c>
      <c r="I4491" s="1">
        <v>43339</v>
      </c>
      <c r="J4491" s="2" t="s">
        <v>23</v>
      </c>
      <c r="K4491" s="2"/>
      <c r="L4491" s="2" t="s">
        <v>24</v>
      </c>
      <c r="M4491" s="2">
        <v>77</v>
      </c>
      <c r="N4491" s="2" t="s">
        <v>4279</v>
      </c>
      <c r="O4491" s="2" t="s">
        <v>36</v>
      </c>
      <c r="P4491" s="2" t="s">
        <v>106</v>
      </c>
      <c r="Q4491" s="2" t="s">
        <v>7943</v>
      </c>
      <c r="R4491" t="str">
        <f>IFERROR(INDEX(ReadySub!$A$2:$A$1153, MATCH(T4491, ReadySub!$Q$2:$Q$1153, 0)), "")</f>
        <v/>
      </c>
      <c r="S4491" s="2" t="str">
        <f t="shared" si="210"/>
        <v>N5A 4A2_77_STRATFORD</v>
      </c>
      <c r="T4491" s="2" t="str">
        <f t="shared" si="211"/>
        <v>N5A 4A2_77 BRUCE ST_STRATFORD</v>
      </c>
      <c r="U4491" s="12" t="str">
        <f t="shared" si="212"/>
        <v>ST</v>
      </c>
    </row>
    <row r="4492" spans="1:21" ht="13" x14ac:dyDescent="0.25">
      <c r="A4492" s="9">
        <v>45777</v>
      </c>
      <c r="B4492" s="2" t="s">
        <v>4033</v>
      </c>
      <c r="C4492" s="2" t="s">
        <v>18</v>
      </c>
      <c r="D4492" s="2" t="s">
        <v>58</v>
      </c>
      <c r="E4492" s="2" t="s">
        <v>3328</v>
      </c>
      <c r="F4492" s="2" t="s">
        <v>13879</v>
      </c>
      <c r="G4492" s="2">
        <v>57275</v>
      </c>
      <c r="H4492" s="2" t="s">
        <v>120</v>
      </c>
      <c r="I4492" s="1">
        <v>43339</v>
      </c>
      <c r="J4492" s="2" t="s">
        <v>23</v>
      </c>
      <c r="K4492" s="2"/>
      <c r="L4492" s="2" t="s">
        <v>24</v>
      </c>
      <c r="M4492" s="2">
        <v>800</v>
      </c>
      <c r="N4492" s="2" t="s">
        <v>8852</v>
      </c>
      <c r="O4492" s="2" t="s">
        <v>36</v>
      </c>
      <c r="P4492" s="2" t="s">
        <v>3980</v>
      </c>
      <c r="Q4492" s="2" t="s">
        <v>13880</v>
      </c>
      <c r="R4492" t="str">
        <f>IFERROR(INDEX(ReadySub!$A$2:$A$1153, MATCH(T4492, ReadySub!$Q$2:$Q$1153, 0)), "")</f>
        <v/>
      </c>
      <c r="S4492" s="2" t="str">
        <f t="shared" si="210"/>
        <v>N1A 1N7_800_DUNNVILLE</v>
      </c>
      <c r="T4492" s="2" t="str">
        <f t="shared" si="211"/>
        <v>N1A 1N7_800 CROSS ST_DUNNVILLE</v>
      </c>
      <c r="U4492" s="12" t="str">
        <f t="shared" si="212"/>
        <v>ST</v>
      </c>
    </row>
    <row r="4493" spans="1:21" ht="13" x14ac:dyDescent="0.25">
      <c r="A4493" s="9">
        <v>45777</v>
      </c>
      <c r="B4493" s="2" t="s">
        <v>268</v>
      </c>
      <c r="C4493" s="2" t="s">
        <v>18</v>
      </c>
      <c r="D4493" s="2" t="s">
        <v>51</v>
      </c>
      <c r="E4493" s="2" t="s">
        <v>90</v>
      </c>
      <c r="F4493" s="2" t="s">
        <v>13881</v>
      </c>
      <c r="G4493" s="2">
        <v>57277</v>
      </c>
      <c r="H4493" s="2" t="s">
        <v>104</v>
      </c>
      <c r="I4493" s="1">
        <v>43339</v>
      </c>
      <c r="J4493" s="2" t="s">
        <v>23</v>
      </c>
      <c r="K4493" s="2"/>
      <c r="L4493" s="2" t="s">
        <v>24</v>
      </c>
      <c r="M4493" s="2">
        <v>65</v>
      </c>
      <c r="N4493" s="2" t="s">
        <v>13882</v>
      </c>
      <c r="O4493" s="2" t="s">
        <v>605</v>
      </c>
      <c r="P4493" s="2" t="s">
        <v>9050</v>
      </c>
      <c r="Q4493" s="2" t="s">
        <v>13883</v>
      </c>
      <c r="R4493" t="str">
        <f>IFERROR(INDEX(ReadySub!$A$2:$A$1153, MATCH(T4493, ReadySub!$Q$2:$Q$1153, 0)), "")</f>
        <v/>
      </c>
      <c r="S4493" s="2" t="str">
        <f t="shared" si="210"/>
        <v>M3A 2M8_65_NORTH YORK</v>
      </c>
      <c r="T4493" s="2" t="str">
        <f t="shared" si="211"/>
        <v>M3A 2M8_65 AVONWICK GATE_NORTH YORK</v>
      </c>
      <c r="U4493" s="12" t="str">
        <f t="shared" si="212"/>
        <v>Gate</v>
      </c>
    </row>
    <row r="4494" spans="1:21" ht="13" x14ac:dyDescent="0.25">
      <c r="A4494" s="9">
        <v>45777</v>
      </c>
      <c r="B4494" s="2" t="s">
        <v>3245</v>
      </c>
      <c r="C4494" s="2" t="s">
        <v>18</v>
      </c>
      <c r="D4494" s="2" t="s">
        <v>58</v>
      </c>
      <c r="E4494" s="2" t="s">
        <v>80</v>
      </c>
      <c r="F4494" s="2" t="s">
        <v>13885</v>
      </c>
      <c r="G4494" s="2">
        <v>57279</v>
      </c>
      <c r="H4494" s="2" t="s">
        <v>104</v>
      </c>
      <c r="I4494" s="1">
        <v>43339</v>
      </c>
      <c r="J4494" s="2" t="s">
        <v>23</v>
      </c>
      <c r="K4494" s="2"/>
      <c r="L4494" s="2" t="s">
        <v>24</v>
      </c>
      <c r="M4494" s="2">
        <v>139</v>
      </c>
      <c r="N4494" s="2" t="s">
        <v>3190</v>
      </c>
      <c r="O4494" s="2" t="s">
        <v>92</v>
      </c>
      <c r="P4494" s="2" t="s">
        <v>82</v>
      </c>
      <c r="Q4494" s="2" t="s">
        <v>13886</v>
      </c>
      <c r="R4494" t="str">
        <f>IFERROR(INDEX(ReadySub!$A$2:$A$1153, MATCH(T4494, ReadySub!$Q$2:$Q$1153, 0)), "")</f>
        <v/>
      </c>
      <c r="S4494" s="2" t="str">
        <f t="shared" si="210"/>
        <v>L8H 5X3_139_HAMILTON</v>
      </c>
      <c r="T4494" s="2" t="str">
        <f t="shared" si="211"/>
        <v>L8H 5X3_139 PARKDALE AVE_HAMILTON</v>
      </c>
      <c r="U4494" s="12" t="str">
        <f t="shared" si="212"/>
        <v>AVE</v>
      </c>
    </row>
    <row r="4495" spans="1:21" ht="13" x14ac:dyDescent="0.25">
      <c r="A4495" s="9">
        <v>45777</v>
      </c>
      <c r="B4495" s="2" t="s">
        <v>144</v>
      </c>
      <c r="C4495" s="2" t="s">
        <v>18</v>
      </c>
      <c r="D4495" s="2" t="s">
        <v>58</v>
      </c>
      <c r="E4495" s="2" t="s">
        <v>80</v>
      </c>
      <c r="F4495" s="2" t="s">
        <v>13887</v>
      </c>
      <c r="G4495" s="2">
        <v>57280</v>
      </c>
      <c r="H4495" s="2" t="s">
        <v>104</v>
      </c>
      <c r="I4495" s="1">
        <v>43339</v>
      </c>
      <c r="J4495" s="2" t="s">
        <v>23</v>
      </c>
      <c r="K4495" s="2"/>
      <c r="L4495" s="2" t="s">
        <v>24</v>
      </c>
      <c r="M4495" s="2">
        <v>315</v>
      </c>
      <c r="N4495" s="2" t="s">
        <v>13888</v>
      </c>
      <c r="O4495" s="2" t="s">
        <v>36</v>
      </c>
      <c r="P4495" s="2" t="s">
        <v>82</v>
      </c>
      <c r="Q4495" s="2" t="s">
        <v>13889</v>
      </c>
      <c r="R4495" t="str">
        <f>IFERROR(INDEX(ReadySub!$A$2:$A$1153, MATCH(T4495, ReadySub!$Q$2:$Q$1153, 0)), "")</f>
        <v/>
      </c>
      <c r="S4495" s="2" t="str">
        <f t="shared" si="210"/>
        <v>L8V 4B5_315_HAMILTON</v>
      </c>
      <c r="T4495" s="2" t="str">
        <f t="shared" si="211"/>
        <v>L8V 4B5_315 EAST 37TH ST_HAMILTON</v>
      </c>
      <c r="U4495" s="12" t="str">
        <f t="shared" si="212"/>
        <v>ST</v>
      </c>
    </row>
    <row r="4496" spans="1:21" ht="13" x14ac:dyDescent="0.25">
      <c r="A4496" s="9">
        <v>45777</v>
      </c>
      <c r="B4496" s="2" t="s">
        <v>144</v>
      </c>
      <c r="C4496" s="2" t="s">
        <v>18</v>
      </c>
      <c r="D4496" s="2" t="s">
        <v>58</v>
      </c>
      <c r="E4496" s="2" t="s">
        <v>80</v>
      </c>
      <c r="F4496" s="2" t="s">
        <v>13890</v>
      </c>
      <c r="G4496" s="2">
        <v>57281</v>
      </c>
      <c r="H4496" s="2" t="s">
        <v>104</v>
      </c>
      <c r="I4496" s="1">
        <v>43339</v>
      </c>
      <c r="J4496" s="2" t="s">
        <v>23</v>
      </c>
      <c r="K4496" s="2"/>
      <c r="L4496" s="2" t="s">
        <v>24</v>
      </c>
      <c r="M4496" s="2">
        <v>345</v>
      </c>
      <c r="N4496" s="2" t="s">
        <v>3727</v>
      </c>
      <c r="O4496" s="2" t="s">
        <v>26</v>
      </c>
      <c r="P4496" s="2" t="s">
        <v>82</v>
      </c>
      <c r="Q4496" s="2" t="s">
        <v>13891</v>
      </c>
      <c r="R4496" t="str">
        <f>IFERROR(INDEX(ReadySub!$A$2:$A$1153, MATCH(T4496, ReadySub!$Q$2:$Q$1153, 0)), "")</f>
        <v/>
      </c>
      <c r="S4496" s="2" t="str">
        <f t="shared" si="210"/>
        <v>L8K 6N3_345_HAMILTON</v>
      </c>
      <c r="T4496" s="2" t="str">
        <f t="shared" si="211"/>
        <v>L8K 6N3_345 ALBRIGHT RD_HAMILTON</v>
      </c>
      <c r="U4496" s="12" t="str">
        <f t="shared" si="212"/>
        <v>RD</v>
      </c>
    </row>
    <row r="4497" spans="1:21" ht="13" x14ac:dyDescent="0.25">
      <c r="A4497" s="9">
        <v>45777</v>
      </c>
      <c r="B4497" s="2" t="s">
        <v>3245</v>
      </c>
      <c r="C4497" s="2" t="s">
        <v>18</v>
      </c>
      <c r="D4497" s="2" t="s">
        <v>58</v>
      </c>
      <c r="E4497" s="2" t="s">
        <v>80</v>
      </c>
      <c r="F4497" s="2" t="s">
        <v>13892</v>
      </c>
      <c r="G4497" s="2">
        <v>57282</v>
      </c>
      <c r="H4497" s="2" t="s">
        <v>120</v>
      </c>
      <c r="I4497" s="1">
        <v>43340</v>
      </c>
      <c r="J4497" s="2" t="s">
        <v>23</v>
      </c>
      <c r="K4497" s="2"/>
      <c r="L4497" s="2" t="s">
        <v>24</v>
      </c>
      <c r="M4497" s="2">
        <v>10</v>
      </c>
      <c r="N4497" s="2" t="s">
        <v>13893</v>
      </c>
      <c r="O4497" s="2" t="s">
        <v>36</v>
      </c>
      <c r="P4497" s="2" t="s">
        <v>82</v>
      </c>
      <c r="Q4497" s="2" t="s">
        <v>13894</v>
      </c>
      <c r="R4497" t="str">
        <f>IFERROR(INDEX(ReadySub!$A$2:$A$1153, MATCH(T4497, ReadySub!$Q$2:$Q$1153, 0)), "")</f>
        <v/>
      </c>
      <c r="S4497" s="2" t="str">
        <f t="shared" si="210"/>
        <v>L8R 1V1_10_HAMILTON</v>
      </c>
      <c r="T4497" s="2" t="str">
        <f t="shared" si="211"/>
        <v>L8R 1V1_10 LAMOREAUX ST_HAMILTON</v>
      </c>
      <c r="U4497" s="12" t="str">
        <f t="shared" si="212"/>
        <v>ST</v>
      </c>
    </row>
    <row r="4498" spans="1:21" ht="13" x14ac:dyDescent="0.25">
      <c r="A4498" s="9">
        <v>45777</v>
      </c>
      <c r="B4498" s="2" t="s">
        <v>3245</v>
      </c>
      <c r="C4498" s="2" t="s">
        <v>18</v>
      </c>
      <c r="D4498" s="2" t="s">
        <v>58</v>
      </c>
      <c r="E4498" s="2" t="s">
        <v>80</v>
      </c>
      <c r="F4498" s="2" t="s">
        <v>13895</v>
      </c>
      <c r="G4498" s="2">
        <v>57283</v>
      </c>
      <c r="H4498" s="2" t="s">
        <v>120</v>
      </c>
      <c r="I4498" s="1">
        <v>43340</v>
      </c>
      <c r="J4498" s="2" t="s">
        <v>23</v>
      </c>
      <c r="K4498" s="2"/>
      <c r="L4498" s="2" t="s">
        <v>24</v>
      </c>
      <c r="M4498" s="2">
        <v>77</v>
      </c>
      <c r="N4498" s="2" t="s">
        <v>867</v>
      </c>
      <c r="O4498" s="2" t="s">
        <v>92</v>
      </c>
      <c r="P4498" s="2" t="s">
        <v>82</v>
      </c>
      <c r="Q4498" s="2" t="s">
        <v>5088</v>
      </c>
      <c r="R4498" t="str">
        <f>IFERROR(INDEX(ReadySub!$A$2:$A$1153, MATCH(T4498, ReadySub!$Q$2:$Q$1153, 0)), "")</f>
        <v/>
      </c>
      <c r="S4498" s="2" t="str">
        <f t="shared" si="210"/>
        <v>L8L 6X4_77_HAMILTON</v>
      </c>
      <c r="T4498" s="2" t="str">
        <f t="shared" si="211"/>
        <v>L8L 6X4_77 MELROSE AVE_HAMILTON</v>
      </c>
      <c r="U4498" s="12" t="str">
        <f t="shared" si="212"/>
        <v>AVE</v>
      </c>
    </row>
    <row r="4499" spans="1:21" ht="13" x14ac:dyDescent="0.25">
      <c r="A4499" s="9">
        <v>45777</v>
      </c>
      <c r="B4499" s="2" t="s">
        <v>4410</v>
      </c>
      <c r="C4499" s="2" t="s">
        <v>18</v>
      </c>
      <c r="D4499" s="2" t="s">
        <v>19</v>
      </c>
      <c r="E4499" s="2" t="s">
        <v>507</v>
      </c>
      <c r="F4499" s="2" t="s">
        <v>13896</v>
      </c>
      <c r="G4499" s="2">
        <v>57284</v>
      </c>
      <c r="H4499" s="2" t="s">
        <v>120</v>
      </c>
      <c r="I4499" s="1">
        <v>43340</v>
      </c>
      <c r="J4499" s="2" t="s">
        <v>23</v>
      </c>
      <c r="K4499" s="2"/>
      <c r="L4499" s="2" t="s">
        <v>24</v>
      </c>
      <c r="M4499" s="2">
        <v>232</v>
      </c>
      <c r="N4499" s="2" t="s">
        <v>1242</v>
      </c>
      <c r="O4499" s="2" t="s">
        <v>92</v>
      </c>
      <c r="P4499" s="2" t="s">
        <v>510</v>
      </c>
      <c r="Q4499" s="2" t="s">
        <v>7447</v>
      </c>
      <c r="R4499" t="str">
        <f>IFERROR(INDEX(ReadySub!$A$2:$A$1153, MATCH(T4499, ReadySub!$Q$2:$Q$1153, 0)), "")</f>
        <v/>
      </c>
      <c r="S4499" s="2" t="str">
        <f t="shared" si="210"/>
        <v>P6B 4H6_232_SAULT STE. MARIE</v>
      </c>
      <c r="T4499" s="2" t="str">
        <f t="shared" si="211"/>
        <v>P6B 4H6_232 NORTHERN AVE_SAULT STE. MARIE</v>
      </c>
      <c r="U4499" s="12" t="str">
        <f t="shared" si="212"/>
        <v>AVE</v>
      </c>
    </row>
    <row r="4500" spans="1:21" ht="13" x14ac:dyDescent="0.25">
      <c r="A4500" s="9">
        <v>45777</v>
      </c>
      <c r="B4500" s="2" t="s">
        <v>3245</v>
      </c>
      <c r="C4500" s="2" t="s">
        <v>18</v>
      </c>
      <c r="D4500" s="2" t="s">
        <v>58</v>
      </c>
      <c r="E4500" s="2" t="s">
        <v>80</v>
      </c>
      <c r="F4500" s="2" t="s">
        <v>13897</v>
      </c>
      <c r="G4500" s="2">
        <v>57285</v>
      </c>
      <c r="H4500" s="2" t="s">
        <v>120</v>
      </c>
      <c r="I4500" s="1">
        <v>43340</v>
      </c>
      <c r="J4500" s="2" t="s">
        <v>23</v>
      </c>
      <c r="K4500" s="2"/>
      <c r="L4500" s="2" t="s">
        <v>24</v>
      </c>
      <c r="M4500" s="2">
        <v>1525</v>
      </c>
      <c r="N4500" s="2" t="s">
        <v>13898</v>
      </c>
      <c r="O4500" s="2" t="s">
        <v>92</v>
      </c>
      <c r="P4500" s="2" t="s">
        <v>82</v>
      </c>
      <c r="Q4500" s="2" t="s">
        <v>13899</v>
      </c>
      <c r="R4500" t="str">
        <f>IFERROR(INDEX(ReadySub!$A$2:$A$1153, MATCH(T4500, ReadySub!$Q$2:$Q$1153, 0)), "")</f>
        <v/>
      </c>
      <c r="S4500" s="2" t="str">
        <f t="shared" si="210"/>
        <v>L8K 1R3_1525_HAMILTON</v>
      </c>
      <c r="T4500" s="2" t="str">
        <f t="shared" si="211"/>
        <v>L8K 1R3_1525 LUCERNE AVE_HAMILTON</v>
      </c>
      <c r="U4500" s="12" t="str">
        <f t="shared" si="212"/>
        <v>AVE</v>
      </c>
    </row>
    <row r="4501" spans="1:21" ht="13" x14ac:dyDescent="0.25">
      <c r="A4501" s="9">
        <v>45777</v>
      </c>
      <c r="B4501" s="2" t="s">
        <v>4303</v>
      </c>
      <c r="C4501" s="2" t="s">
        <v>18</v>
      </c>
      <c r="D4501" s="2" t="s">
        <v>58</v>
      </c>
      <c r="E4501" s="2" t="s">
        <v>80</v>
      </c>
      <c r="F4501" s="2" t="s">
        <v>13900</v>
      </c>
      <c r="G4501" s="2">
        <v>57288</v>
      </c>
      <c r="H4501" s="2" t="s">
        <v>104</v>
      </c>
      <c r="I4501" s="1">
        <v>43340</v>
      </c>
      <c r="J4501" s="2" t="s">
        <v>23</v>
      </c>
      <c r="K4501" s="2"/>
      <c r="L4501" s="2" t="s">
        <v>24</v>
      </c>
      <c r="M4501" s="2">
        <v>922</v>
      </c>
      <c r="N4501" s="2" t="s">
        <v>1140</v>
      </c>
      <c r="O4501" s="2" t="s">
        <v>26</v>
      </c>
      <c r="P4501" s="2" t="s">
        <v>13901</v>
      </c>
      <c r="Q4501" s="2" t="s">
        <v>13902</v>
      </c>
      <c r="R4501" t="str">
        <f>IFERROR(INDEX(ReadySub!$A$2:$A$1153, MATCH(T4501, ReadySub!$Q$2:$Q$1153, 0)), "")</f>
        <v/>
      </c>
      <c r="S4501" s="2" t="str">
        <f t="shared" si="210"/>
        <v>L8N 3L1_922_HAMILTON</v>
      </c>
      <c r="T4501" s="2" t="str">
        <f t="shared" si="211"/>
        <v>L8N 3L1_922 CENTRE RD_HAMILTON</v>
      </c>
      <c r="U4501" s="12" t="str">
        <f t="shared" si="212"/>
        <v>RD</v>
      </c>
    </row>
    <row r="4502" spans="1:21" ht="13" x14ac:dyDescent="0.25">
      <c r="A4502" s="9">
        <v>45777</v>
      </c>
      <c r="B4502" s="2" t="s">
        <v>6471</v>
      </c>
      <c r="C4502" s="2" t="s">
        <v>18</v>
      </c>
      <c r="D4502" s="2" t="s">
        <v>51</v>
      </c>
      <c r="E4502" s="2" t="s">
        <v>52</v>
      </c>
      <c r="F4502" s="2" t="s">
        <v>13905</v>
      </c>
      <c r="G4502" s="2">
        <v>57291</v>
      </c>
      <c r="H4502" s="2" t="s">
        <v>120</v>
      </c>
      <c r="I4502" s="1">
        <v>43340</v>
      </c>
      <c r="J4502" s="2" t="s">
        <v>23</v>
      </c>
      <c r="K4502" s="2"/>
      <c r="L4502" s="2" t="s">
        <v>24</v>
      </c>
      <c r="M4502" s="2">
        <v>39</v>
      </c>
      <c r="N4502" s="2" t="s">
        <v>13906</v>
      </c>
      <c r="O4502" s="2" t="s">
        <v>92</v>
      </c>
      <c r="P4502" s="2" t="s">
        <v>55</v>
      </c>
      <c r="Q4502" s="2" t="s">
        <v>13907</v>
      </c>
      <c r="R4502" t="str">
        <f>IFERROR(INDEX(ReadySub!$A$2:$A$1153, MATCH(T4502, ReadySub!$Q$2:$Q$1153, 0)), "")</f>
        <v/>
      </c>
      <c r="S4502" s="2" t="str">
        <f t="shared" si="210"/>
        <v>L1Z 0M6_39_AJAX</v>
      </c>
      <c r="T4502" s="2" t="str">
        <f t="shared" si="211"/>
        <v>L1Z 0M6_39 FORMOSA AVE_AJAX</v>
      </c>
      <c r="U4502" s="12" t="str">
        <f t="shared" si="212"/>
        <v>AVE</v>
      </c>
    </row>
    <row r="4503" spans="1:21" ht="13" x14ac:dyDescent="0.25">
      <c r="A4503" s="9">
        <v>45777</v>
      </c>
      <c r="B4503" s="2" t="s">
        <v>2769</v>
      </c>
      <c r="C4503" s="2" t="s">
        <v>18</v>
      </c>
      <c r="D4503" s="2" t="s">
        <v>58</v>
      </c>
      <c r="E4503" s="2" t="s">
        <v>80</v>
      </c>
      <c r="F4503" s="2" t="s">
        <v>13908</v>
      </c>
      <c r="G4503" s="2">
        <v>57292</v>
      </c>
      <c r="H4503" s="2" t="s">
        <v>104</v>
      </c>
      <c r="I4503" s="1">
        <v>43340</v>
      </c>
      <c r="J4503" s="2" t="s">
        <v>23</v>
      </c>
      <c r="K4503" s="2"/>
      <c r="L4503" s="2" t="s">
        <v>24</v>
      </c>
      <c r="M4503" s="2">
        <v>99</v>
      </c>
      <c r="N4503" s="2" t="s">
        <v>13909</v>
      </c>
      <c r="O4503" s="2" t="s">
        <v>92</v>
      </c>
      <c r="P4503" s="2" t="s">
        <v>82</v>
      </c>
      <c r="Q4503" s="2" t="s">
        <v>13910</v>
      </c>
      <c r="R4503" t="str">
        <f>IFERROR(INDEX(ReadySub!$A$2:$A$1153, MATCH(T4503, ReadySub!$Q$2:$Q$1153, 0)), "")</f>
        <v/>
      </c>
      <c r="S4503" s="2" t="str">
        <f t="shared" si="210"/>
        <v>L8R 1L6_99_HAMILTON</v>
      </c>
      <c r="T4503" s="2" t="str">
        <f t="shared" si="211"/>
        <v>L8R 1L6_99 FERGUSON AVE_HAMILTON</v>
      </c>
      <c r="U4503" s="12" t="str">
        <f t="shared" si="212"/>
        <v>AVE</v>
      </c>
    </row>
    <row r="4504" spans="1:21" ht="13" x14ac:dyDescent="0.25">
      <c r="A4504" s="9">
        <v>45777</v>
      </c>
      <c r="B4504" s="2" t="s">
        <v>2769</v>
      </c>
      <c r="C4504" s="2" t="s">
        <v>18</v>
      </c>
      <c r="D4504" s="2" t="s">
        <v>58</v>
      </c>
      <c r="E4504" s="2" t="s">
        <v>80</v>
      </c>
      <c r="F4504" s="2" t="s">
        <v>13911</v>
      </c>
      <c r="G4504" s="2">
        <v>57293</v>
      </c>
      <c r="H4504" s="2" t="s">
        <v>104</v>
      </c>
      <c r="I4504" s="1">
        <v>43341</v>
      </c>
      <c r="J4504" s="2" t="s">
        <v>23</v>
      </c>
      <c r="K4504" s="2"/>
      <c r="L4504" s="2" t="s">
        <v>24</v>
      </c>
      <c r="M4504" s="2">
        <v>157</v>
      </c>
      <c r="N4504" s="2" t="s">
        <v>3390</v>
      </c>
      <c r="O4504" s="2" t="s">
        <v>92</v>
      </c>
      <c r="P4504" s="2" t="s">
        <v>82</v>
      </c>
      <c r="Q4504" s="2" t="s">
        <v>13912</v>
      </c>
      <c r="R4504" t="str">
        <f>IFERROR(INDEX(ReadySub!$A$2:$A$1153, MATCH(T4504, ReadySub!$Q$2:$Q$1153, 0)), "")</f>
        <v/>
      </c>
      <c r="S4504" s="2" t="str">
        <f t="shared" si="210"/>
        <v>L8E 1L5_157_HAMILTON</v>
      </c>
      <c r="T4504" s="2" t="str">
        <f t="shared" si="211"/>
        <v>L8E 1L5_157 LAKE AVE_HAMILTON</v>
      </c>
      <c r="U4504" s="12" t="str">
        <f t="shared" si="212"/>
        <v>AVE</v>
      </c>
    </row>
    <row r="4505" spans="1:21" ht="13" x14ac:dyDescent="0.25">
      <c r="A4505" s="9">
        <v>45777</v>
      </c>
      <c r="B4505" s="2" t="s">
        <v>13913</v>
      </c>
      <c r="C4505" s="2" t="s">
        <v>18</v>
      </c>
      <c r="D4505" s="2" t="s">
        <v>51</v>
      </c>
      <c r="E4505" s="2" t="s">
        <v>52</v>
      </c>
      <c r="F4505" s="2" t="s">
        <v>13914</v>
      </c>
      <c r="G4505" s="2">
        <v>57294</v>
      </c>
      <c r="H4505" s="2" t="s">
        <v>141</v>
      </c>
      <c r="I4505" s="1">
        <v>43341</v>
      </c>
      <c r="J4505" s="2" t="s">
        <v>23</v>
      </c>
      <c r="K4505" s="2"/>
      <c r="L4505" s="2" t="s">
        <v>24</v>
      </c>
      <c r="M4505" s="2">
        <v>1731</v>
      </c>
      <c r="N4505" s="2" t="s">
        <v>272</v>
      </c>
      <c r="O4505" s="2" t="s">
        <v>36</v>
      </c>
      <c r="P4505" s="2" t="s">
        <v>78</v>
      </c>
      <c r="Q4505" s="2" t="s">
        <v>6534</v>
      </c>
      <c r="R4505" t="str">
        <f>IFERROR(INDEX(ReadySub!$A$2:$A$1153, MATCH(T4505, ReadySub!$Q$2:$Q$1153, 0)), "")</f>
        <v/>
      </c>
      <c r="S4505" s="2" t="str">
        <f t="shared" si="210"/>
        <v>L1E 2N1_1731_COURTICE</v>
      </c>
      <c r="T4505" s="2" t="str">
        <f t="shared" si="211"/>
        <v>L1E 2N1_1731 BLOOR ST_COURTICE</v>
      </c>
      <c r="U4505" s="12" t="str">
        <f t="shared" si="212"/>
        <v>ST</v>
      </c>
    </row>
    <row r="4506" spans="1:21" ht="13" x14ac:dyDescent="0.25">
      <c r="A4506" s="9">
        <v>45777</v>
      </c>
      <c r="B4506" s="2" t="s">
        <v>2502</v>
      </c>
      <c r="C4506" s="2" t="s">
        <v>18</v>
      </c>
      <c r="D4506" s="2" t="s">
        <v>102</v>
      </c>
      <c r="E4506" s="2" t="s">
        <v>557</v>
      </c>
      <c r="F4506" s="2" t="s">
        <v>13915</v>
      </c>
      <c r="G4506" s="2">
        <v>57295</v>
      </c>
      <c r="H4506" s="2" t="s">
        <v>104</v>
      </c>
      <c r="I4506" s="1">
        <v>43341</v>
      </c>
      <c r="J4506" s="2" t="s">
        <v>23</v>
      </c>
      <c r="K4506" s="2"/>
      <c r="L4506" s="2" t="s">
        <v>24</v>
      </c>
      <c r="M4506" s="2">
        <v>2651</v>
      </c>
      <c r="N4506" s="2" t="s">
        <v>13916</v>
      </c>
      <c r="O4506" s="2"/>
      <c r="P4506" s="2" t="s">
        <v>1211</v>
      </c>
      <c r="Q4506" s="2" t="s">
        <v>13917</v>
      </c>
      <c r="R4506" t="str">
        <f>IFERROR(INDEX(ReadySub!$A$2:$A$1153, MATCH(T4506, ReadySub!$Q$2:$Q$1153, 0)), "")</f>
        <v/>
      </c>
      <c r="S4506" s="2" t="str">
        <f t="shared" si="210"/>
        <v>N8M 2X6_2651_ESSEX</v>
      </c>
      <c r="T4506" s="2" t="str">
        <f t="shared" si="211"/>
        <v>N8M 2X6_2651 COUNTY RD 12 0_ESSEX</v>
      </c>
      <c r="U4506" s="12">
        <f t="shared" si="212"/>
        <v>0</v>
      </c>
    </row>
    <row r="4507" spans="1:21" ht="13" x14ac:dyDescent="0.25">
      <c r="A4507" s="9">
        <v>45777</v>
      </c>
      <c r="B4507" s="2" t="s">
        <v>2502</v>
      </c>
      <c r="C4507" s="2" t="s">
        <v>18</v>
      </c>
      <c r="D4507" s="2" t="s">
        <v>102</v>
      </c>
      <c r="E4507" s="2" t="s">
        <v>557</v>
      </c>
      <c r="F4507" s="2" t="s">
        <v>13918</v>
      </c>
      <c r="G4507" s="2">
        <v>57296</v>
      </c>
      <c r="H4507" s="2" t="s">
        <v>104</v>
      </c>
      <c r="I4507" s="1">
        <v>43341</v>
      </c>
      <c r="J4507" s="2" t="s">
        <v>23</v>
      </c>
      <c r="K4507" s="2"/>
      <c r="L4507" s="2" t="s">
        <v>24</v>
      </c>
      <c r="M4507" s="2">
        <v>3557</v>
      </c>
      <c r="N4507" s="2" t="s">
        <v>6355</v>
      </c>
      <c r="O4507" s="2"/>
      <c r="P4507" s="2" t="s">
        <v>559</v>
      </c>
      <c r="Q4507" s="2" t="s">
        <v>6356</v>
      </c>
      <c r="R4507" t="str">
        <f>IFERROR(INDEX(ReadySub!$A$2:$A$1153, MATCH(T4507, ReadySub!$Q$2:$Q$1153, 0)), "")</f>
        <v/>
      </c>
      <c r="S4507" s="2" t="str">
        <f t="shared" si="210"/>
        <v>N9C 1Y6_3557_WINDSOR</v>
      </c>
      <c r="T4507" s="2" t="str">
        <f t="shared" si="211"/>
        <v>N9C 1Y6_3557 MELBOURNE 0_WINDSOR</v>
      </c>
      <c r="U4507" s="12">
        <f t="shared" si="212"/>
        <v>0</v>
      </c>
    </row>
    <row r="4508" spans="1:21" ht="13" x14ac:dyDescent="0.25">
      <c r="A4508" s="9">
        <v>45777</v>
      </c>
      <c r="B4508" s="2" t="s">
        <v>2502</v>
      </c>
      <c r="C4508" s="2" t="s">
        <v>18</v>
      </c>
      <c r="D4508" s="2" t="s">
        <v>102</v>
      </c>
      <c r="E4508" s="2" t="s">
        <v>557</v>
      </c>
      <c r="F4508" s="2" t="s">
        <v>303</v>
      </c>
      <c r="G4508" s="2">
        <v>57297</v>
      </c>
      <c r="H4508" s="2" t="s">
        <v>1250</v>
      </c>
      <c r="I4508" s="1">
        <v>43341</v>
      </c>
      <c r="J4508" s="2" t="s">
        <v>23</v>
      </c>
      <c r="K4508" s="2"/>
      <c r="L4508" s="2" t="s">
        <v>24</v>
      </c>
      <c r="M4508" s="2">
        <v>1601</v>
      </c>
      <c r="N4508" s="2" t="s">
        <v>8455</v>
      </c>
      <c r="O4508" s="2" t="s">
        <v>36</v>
      </c>
      <c r="P4508" s="2" t="s">
        <v>559</v>
      </c>
      <c r="Q4508" s="2" t="s">
        <v>13919</v>
      </c>
      <c r="R4508" t="str">
        <f>IFERROR(INDEX(ReadySub!$A$2:$A$1153, MATCH(T4508, ReadySub!$Q$2:$Q$1153, 0)), "")</f>
        <v/>
      </c>
      <c r="S4508" s="2" t="str">
        <f t="shared" si="210"/>
        <v>N9C 3P6_1601_WINDSOR</v>
      </c>
      <c r="T4508" s="2" t="str">
        <f t="shared" si="211"/>
        <v>N9C 3P6_1601 ST. JAMES ST_WINDSOR</v>
      </c>
      <c r="U4508" s="12" t="str">
        <f t="shared" si="212"/>
        <v>ST</v>
      </c>
    </row>
    <row r="4509" spans="1:21" ht="13" x14ac:dyDescent="0.25">
      <c r="A4509" s="9">
        <v>45777</v>
      </c>
      <c r="B4509" s="2" t="s">
        <v>219</v>
      </c>
      <c r="C4509" s="2" t="s">
        <v>18</v>
      </c>
      <c r="D4509" s="2" t="s">
        <v>51</v>
      </c>
      <c r="E4509" s="2" t="s">
        <v>52</v>
      </c>
      <c r="F4509" s="2" t="s">
        <v>6787</v>
      </c>
      <c r="G4509" s="2">
        <v>57299</v>
      </c>
      <c r="H4509" s="2" t="s">
        <v>141</v>
      </c>
      <c r="I4509" s="1">
        <v>43341</v>
      </c>
      <c r="J4509" s="2" t="s">
        <v>23</v>
      </c>
      <c r="K4509" s="2"/>
      <c r="L4509" s="2" t="s">
        <v>24</v>
      </c>
      <c r="M4509" s="2">
        <v>4240</v>
      </c>
      <c r="N4509" s="2" t="s">
        <v>438</v>
      </c>
      <c r="O4509" s="2" t="s">
        <v>36</v>
      </c>
      <c r="P4509" s="2" t="s">
        <v>221</v>
      </c>
      <c r="Q4509" s="2" t="s">
        <v>13920</v>
      </c>
      <c r="R4509" t="str">
        <f>IFERROR(INDEX(ReadySub!$A$2:$A$1153, MATCH(T4509, ReadySub!$Q$2:$Q$1153, 0)), "")</f>
        <v/>
      </c>
      <c r="S4509" s="2" t="str">
        <f t="shared" si="210"/>
        <v>L1R 2W1_4240_WHITBY</v>
      </c>
      <c r="T4509" s="2" t="str">
        <f t="shared" si="211"/>
        <v>L1R 2W1_4240 ANDERSON ST_WHITBY</v>
      </c>
      <c r="U4509" s="12" t="str">
        <f t="shared" si="212"/>
        <v>ST</v>
      </c>
    </row>
    <row r="4510" spans="1:21" ht="13" x14ac:dyDescent="0.25">
      <c r="A4510" s="9">
        <v>45777</v>
      </c>
      <c r="B4510" s="2" t="s">
        <v>716</v>
      </c>
      <c r="C4510" s="2" t="s">
        <v>18</v>
      </c>
      <c r="D4510" s="2" t="s">
        <v>51</v>
      </c>
      <c r="E4510" s="2" t="s">
        <v>90</v>
      </c>
      <c r="F4510" s="2" t="s">
        <v>13922</v>
      </c>
      <c r="G4510" s="2">
        <v>57301</v>
      </c>
      <c r="H4510" s="2" t="s">
        <v>104</v>
      </c>
      <c r="I4510" s="1">
        <v>43341</v>
      </c>
      <c r="J4510" s="2" t="s">
        <v>23</v>
      </c>
      <c r="K4510" s="2"/>
      <c r="L4510" s="2" t="s">
        <v>24</v>
      </c>
      <c r="M4510" s="2">
        <v>105</v>
      </c>
      <c r="N4510" s="2" t="s">
        <v>2589</v>
      </c>
      <c r="O4510" s="2" t="s">
        <v>47</v>
      </c>
      <c r="P4510" s="2" t="s">
        <v>9050</v>
      </c>
      <c r="Q4510" s="2" t="s">
        <v>2590</v>
      </c>
      <c r="R4510" t="str">
        <f>IFERROR(INDEX(ReadySub!$A$2:$A$1153, MATCH(T4510, ReadySub!$Q$2:$Q$1153, 0)), "")</f>
        <v/>
      </c>
      <c r="S4510" s="2" t="str">
        <f t="shared" si="210"/>
        <v>M2M 2Y1_105_NORTH YORK</v>
      </c>
      <c r="T4510" s="2" t="str">
        <f t="shared" si="211"/>
        <v>M2M 2Y1_105 BESTVIEW DR_NORTH YORK</v>
      </c>
      <c r="U4510" s="12" t="str">
        <f t="shared" si="212"/>
        <v>DR</v>
      </c>
    </row>
    <row r="4511" spans="1:21" ht="13" x14ac:dyDescent="0.25">
      <c r="A4511" s="9">
        <v>45777</v>
      </c>
      <c r="B4511" s="2" t="s">
        <v>1824</v>
      </c>
      <c r="C4511" s="2" t="s">
        <v>18</v>
      </c>
      <c r="D4511" s="2" t="s">
        <v>102</v>
      </c>
      <c r="E4511" s="2" t="s">
        <v>775</v>
      </c>
      <c r="F4511" s="2" t="s">
        <v>13923</v>
      </c>
      <c r="G4511" s="2">
        <v>57302</v>
      </c>
      <c r="H4511" s="2" t="s">
        <v>66</v>
      </c>
      <c r="I4511" s="1">
        <v>43342</v>
      </c>
      <c r="J4511" s="2" t="s">
        <v>23</v>
      </c>
      <c r="K4511" s="2"/>
      <c r="L4511" s="2" t="s">
        <v>24</v>
      </c>
      <c r="M4511" s="2">
        <v>30</v>
      </c>
      <c r="N4511" s="2" t="s">
        <v>13924</v>
      </c>
      <c r="O4511" s="2" t="s">
        <v>26</v>
      </c>
      <c r="P4511" s="2" t="s">
        <v>1073</v>
      </c>
      <c r="Q4511" s="2" t="s">
        <v>13925</v>
      </c>
      <c r="R4511" t="str">
        <f>IFERROR(INDEX(ReadySub!$A$2:$A$1153, MATCH(T4511, ReadySub!$Q$2:$Q$1153, 0)), "")</f>
        <v/>
      </c>
      <c r="S4511" s="2" t="str">
        <f t="shared" si="210"/>
        <v>N1R 7C3_30_CAMBRIDGE</v>
      </c>
      <c r="T4511" s="2" t="str">
        <f t="shared" si="211"/>
        <v>N1R 7C3_30 FAIAL RD_CAMBRIDGE</v>
      </c>
      <c r="U4511" s="12" t="str">
        <f t="shared" si="212"/>
        <v>RD</v>
      </c>
    </row>
    <row r="4512" spans="1:21" ht="13" x14ac:dyDescent="0.25">
      <c r="A4512" s="9">
        <v>45777</v>
      </c>
      <c r="B4512" s="2" t="s">
        <v>571</v>
      </c>
      <c r="C4512" s="2" t="s">
        <v>18</v>
      </c>
      <c r="D4512" s="2" t="s">
        <v>102</v>
      </c>
      <c r="E4512" s="2" t="s">
        <v>244</v>
      </c>
      <c r="F4512" s="2" t="s">
        <v>13926</v>
      </c>
      <c r="G4512" s="2">
        <v>57303</v>
      </c>
      <c r="H4512" s="2" t="s">
        <v>104</v>
      </c>
      <c r="I4512" s="1">
        <v>43342</v>
      </c>
      <c r="J4512" s="2" t="s">
        <v>23</v>
      </c>
      <c r="K4512" s="2"/>
      <c r="L4512" s="2" t="s">
        <v>24</v>
      </c>
      <c r="M4512" s="2">
        <v>927</v>
      </c>
      <c r="N4512" s="2" t="s">
        <v>7220</v>
      </c>
      <c r="O4512" s="2" t="s">
        <v>47</v>
      </c>
      <c r="P4512" s="2" t="s">
        <v>247</v>
      </c>
      <c r="Q4512" s="2" t="s">
        <v>13927</v>
      </c>
      <c r="R4512" t="str">
        <f>IFERROR(INDEX(ReadySub!$A$2:$A$1153, MATCH(T4512, ReadySub!$Q$2:$Q$1153, 0)), "")</f>
        <v/>
      </c>
      <c r="S4512" s="2" t="str">
        <f t="shared" si="210"/>
        <v>N6C 1C9_927_LONDON</v>
      </c>
      <c r="T4512" s="2" t="str">
        <f t="shared" si="211"/>
        <v>N6C 1C9_927 OSGOODE DR_LONDON</v>
      </c>
      <c r="U4512" s="12" t="str">
        <f t="shared" si="212"/>
        <v>DR</v>
      </c>
    </row>
    <row r="4513" spans="1:21" ht="13" x14ac:dyDescent="0.25">
      <c r="A4513" s="9">
        <v>45777</v>
      </c>
      <c r="B4513" s="2" t="s">
        <v>571</v>
      </c>
      <c r="C4513" s="2" t="s">
        <v>18</v>
      </c>
      <c r="D4513" s="2" t="s">
        <v>102</v>
      </c>
      <c r="E4513" s="2" t="s">
        <v>244</v>
      </c>
      <c r="F4513" s="2" t="s">
        <v>13930</v>
      </c>
      <c r="G4513" s="2">
        <v>57306</v>
      </c>
      <c r="H4513" s="2" t="s">
        <v>104</v>
      </c>
      <c r="I4513" s="1">
        <v>43342</v>
      </c>
      <c r="J4513" s="2" t="s">
        <v>23</v>
      </c>
      <c r="K4513" s="2"/>
      <c r="L4513" s="2" t="s">
        <v>24</v>
      </c>
      <c r="M4513" s="2">
        <v>43</v>
      </c>
      <c r="N4513" s="2" t="s">
        <v>13931</v>
      </c>
      <c r="O4513" s="2" t="s">
        <v>92</v>
      </c>
      <c r="P4513" s="2" t="s">
        <v>247</v>
      </c>
      <c r="Q4513" s="2" t="s">
        <v>13932</v>
      </c>
      <c r="R4513" t="str">
        <f>IFERROR(INDEX(ReadySub!$A$2:$A$1153, MATCH(T4513, ReadySub!$Q$2:$Q$1153, 0)), "")</f>
        <v/>
      </c>
      <c r="S4513" s="2" t="str">
        <f t="shared" si="210"/>
        <v>N6C 2Y5_43_LONDON</v>
      </c>
      <c r="T4513" s="2" t="str">
        <f t="shared" si="211"/>
        <v>N6C 2Y5_43 SHAFTESBURY AVE_LONDON</v>
      </c>
      <c r="U4513" s="12" t="str">
        <f t="shared" si="212"/>
        <v>AVE</v>
      </c>
    </row>
    <row r="4514" spans="1:21" ht="13" x14ac:dyDescent="0.25">
      <c r="A4514" s="9">
        <v>45777</v>
      </c>
      <c r="B4514" s="2" t="s">
        <v>323</v>
      </c>
      <c r="C4514" s="2" t="s">
        <v>18</v>
      </c>
      <c r="D4514" s="2" t="s">
        <v>150</v>
      </c>
      <c r="E4514" s="2" t="s">
        <v>324</v>
      </c>
      <c r="F4514" s="2" t="s">
        <v>13933</v>
      </c>
      <c r="G4514" s="2">
        <v>57307</v>
      </c>
      <c r="H4514" s="2" t="s">
        <v>104</v>
      </c>
      <c r="I4514" s="1">
        <v>43342</v>
      </c>
      <c r="J4514" s="2" t="s">
        <v>23</v>
      </c>
      <c r="K4514" s="2"/>
      <c r="L4514" s="2" t="s">
        <v>24</v>
      </c>
      <c r="M4514" s="2">
        <v>654</v>
      </c>
      <c r="N4514" s="2" t="s">
        <v>326</v>
      </c>
      <c r="O4514" s="2" t="s">
        <v>26</v>
      </c>
      <c r="P4514" s="2" t="s">
        <v>327</v>
      </c>
      <c r="Q4514" s="2" t="s">
        <v>328</v>
      </c>
      <c r="R4514" t="str">
        <f>IFERROR(INDEX(ReadySub!$A$2:$A$1153, MATCH(T4514, ReadySub!$Q$2:$Q$1153, 0)), "")</f>
        <v/>
      </c>
      <c r="S4514" s="2" t="str">
        <f t="shared" si="210"/>
        <v>K0K 2G0_654_GRAFTON</v>
      </c>
      <c r="T4514" s="2" t="str">
        <f t="shared" si="211"/>
        <v>K0K 2G0_654 STATION RD_GRAFTON</v>
      </c>
      <c r="U4514" s="12" t="str">
        <f t="shared" si="212"/>
        <v>RD</v>
      </c>
    </row>
    <row r="4515" spans="1:21" ht="13" x14ac:dyDescent="0.25">
      <c r="A4515" s="9">
        <v>45777</v>
      </c>
      <c r="B4515" s="2" t="s">
        <v>716</v>
      </c>
      <c r="C4515" s="2" t="s">
        <v>18</v>
      </c>
      <c r="D4515" s="2" t="s">
        <v>89</v>
      </c>
      <c r="E4515" s="2" t="s">
        <v>598</v>
      </c>
      <c r="F4515" s="2" t="s">
        <v>13934</v>
      </c>
      <c r="G4515" s="2">
        <v>57310</v>
      </c>
      <c r="H4515" s="2" t="s">
        <v>120</v>
      </c>
      <c r="I4515" s="1">
        <v>43342</v>
      </c>
      <c r="J4515" s="2" t="s">
        <v>23</v>
      </c>
      <c r="K4515" s="2"/>
      <c r="L4515" s="2" t="s">
        <v>24</v>
      </c>
      <c r="M4515" s="2">
        <v>40</v>
      </c>
      <c r="N4515" s="2" t="s">
        <v>4627</v>
      </c>
      <c r="O4515" s="2" t="s">
        <v>26</v>
      </c>
      <c r="P4515" s="2" t="s">
        <v>911</v>
      </c>
      <c r="Q4515" s="2" t="s">
        <v>13935</v>
      </c>
      <c r="R4515" t="str">
        <f>IFERROR(INDEX(ReadySub!$A$2:$A$1153, MATCH(T4515, ReadySub!$Q$2:$Q$1153, 0)), "")</f>
        <v/>
      </c>
      <c r="S4515" s="2" t="str">
        <f t="shared" si="210"/>
        <v>L6X 0W1_40_BRAMPTON</v>
      </c>
      <c r="T4515" s="2" t="str">
        <f t="shared" si="211"/>
        <v>L6X 0W1_40 FALLOWFIELD RD_BRAMPTON</v>
      </c>
      <c r="U4515" s="12" t="str">
        <f t="shared" si="212"/>
        <v>RD</v>
      </c>
    </row>
    <row r="4516" spans="1:21" ht="13" x14ac:dyDescent="0.25">
      <c r="A4516" s="9">
        <v>45777</v>
      </c>
      <c r="B4516" s="2" t="s">
        <v>16875</v>
      </c>
      <c r="C4516" s="2" t="s">
        <v>18</v>
      </c>
      <c r="D4516" s="2" t="s">
        <v>58</v>
      </c>
      <c r="E4516" s="2" t="s">
        <v>1337</v>
      </c>
      <c r="F4516" s="2" t="s">
        <v>13936</v>
      </c>
      <c r="G4516" s="2">
        <v>57311</v>
      </c>
      <c r="H4516" s="2" t="s">
        <v>104</v>
      </c>
      <c r="I4516" s="1">
        <v>43342</v>
      </c>
      <c r="J4516" s="2" t="s">
        <v>23</v>
      </c>
      <c r="K4516" s="2"/>
      <c r="L4516" s="2" t="s">
        <v>24</v>
      </c>
      <c r="M4516" s="2">
        <v>723</v>
      </c>
      <c r="N4516" s="2" t="s">
        <v>1784</v>
      </c>
      <c r="O4516" s="2" t="s">
        <v>36</v>
      </c>
      <c r="P4516" s="2" t="s">
        <v>1340</v>
      </c>
      <c r="Q4516" s="2" t="s">
        <v>13937</v>
      </c>
      <c r="R4516" t="str">
        <f>IFERROR(INDEX(ReadySub!$A$2:$A$1153, MATCH(T4516, ReadySub!$Q$2:$Q$1153, 0)), "")</f>
        <v/>
      </c>
      <c r="S4516" s="2" t="str">
        <f t="shared" si="210"/>
        <v>N3S 3R5_723_BRANTFORD</v>
      </c>
      <c r="T4516" s="2" t="str">
        <f t="shared" si="211"/>
        <v>N3S 3R5_723 COLBORNE ST_BRANTFORD</v>
      </c>
      <c r="U4516" s="12" t="str">
        <f t="shared" si="212"/>
        <v>ST</v>
      </c>
    </row>
    <row r="4517" spans="1:21" ht="13" x14ac:dyDescent="0.25">
      <c r="A4517" s="9">
        <v>45777</v>
      </c>
      <c r="B4517" s="2" t="s">
        <v>12363</v>
      </c>
      <c r="C4517" s="2" t="s">
        <v>18</v>
      </c>
      <c r="D4517" s="2" t="s">
        <v>51</v>
      </c>
      <c r="E4517" s="2" t="s">
        <v>52</v>
      </c>
      <c r="F4517" s="2" t="s">
        <v>12364</v>
      </c>
      <c r="G4517" s="2">
        <v>57312</v>
      </c>
      <c r="H4517" s="2" t="s">
        <v>45</v>
      </c>
      <c r="I4517" s="1">
        <v>43342</v>
      </c>
      <c r="J4517" s="2" t="s">
        <v>23</v>
      </c>
      <c r="K4517" s="2"/>
      <c r="L4517" s="2" t="s">
        <v>24</v>
      </c>
      <c r="M4517" s="2">
        <v>508</v>
      </c>
      <c r="N4517" s="2" t="s">
        <v>71</v>
      </c>
      <c r="O4517" s="2" t="s">
        <v>36</v>
      </c>
      <c r="P4517" s="2" t="s">
        <v>221</v>
      </c>
      <c r="Q4517" s="2" t="s">
        <v>13938</v>
      </c>
      <c r="R4517" t="str">
        <f>IFERROR(INDEX(ReadySub!$A$2:$A$1153, MATCH(T4517, ReadySub!$Q$2:$Q$1153, 0)), "")</f>
        <v/>
      </c>
      <c r="S4517" s="2" t="str">
        <f t="shared" si="210"/>
        <v>L1N 4K7_508_WHITBY</v>
      </c>
      <c r="T4517" s="2" t="str">
        <f t="shared" si="211"/>
        <v>L1N 4K7_508 BROCK ST_WHITBY</v>
      </c>
      <c r="U4517" s="12" t="str">
        <f t="shared" si="212"/>
        <v>ST</v>
      </c>
    </row>
    <row r="4518" spans="1:21" ht="13" x14ac:dyDescent="0.25">
      <c r="A4518" s="9">
        <v>45777</v>
      </c>
      <c r="B4518" s="2" t="s">
        <v>716</v>
      </c>
      <c r="C4518" s="2" t="s">
        <v>18</v>
      </c>
      <c r="D4518" s="2" t="s">
        <v>89</v>
      </c>
      <c r="E4518" s="2" t="s">
        <v>90</v>
      </c>
      <c r="F4518" s="2" t="s">
        <v>13939</v>
      </c>
      <c r="G4518" s="2">
        <v>57313</v>
      </c>
      <c r="H4518" s="2" t="s">
        <v>104</v>
      </c>
      <c r="I4518" s="1">
        <v>43342</v>
      </c>
      <c r="J4518" s="2" t="s">
        <v>23</v>
      </c>
      <c r="K4518" s="2"/>
      <c r="L4518" s="2" t="s">
        <v>24</v>
      </c>
      <c r="M4518" s="2">
        <v>100</v>
      </c>
      <c r="N4518" s="2" t="s">
        <v>13940</v>
      </c>
      <c r="O4518" s="2" t="s">
        <v>92</v>
      </c>
      <c r="P4518" s="2" t="s">
        <v>93</v>
      </c>
      <c r="Q4518" s="2" t="s">
        <v>13941</v>
      </c>
      <c r="R4518" t="str">
        <f>IFERROR(INDEX(ReadySub!$A$2:$A$1153, MATCH(T4518, ReadySub!$Q$2:$Q$1153, 0)), "")</f>
        <v/>
      </c>
      <c r="S4518" s="2" t="str">
        <f t="shared" si="210"/>
        <v>M6H 3M8_100_TORONTO</v>
      </c>
      <c r="T4518" s="2" t="str">
        <f t="shared" si="211"/>
        <v>M6H 3M8_100 PAULINE AVE_TORONTO</v>
      </c>
      <c r="U4518" s="12" t="str">
        <f t="shared" si="212"/>
        <v>AVE</v>
      </c>
    </row>
    <row r="4519" spans="1:21" ht="13" x14ac:dyDescent="0.25">
      <c r="A4519" s="9">
        <v>45777</v>
      </c>
      <c r="B4519" s="2" t="s">
        <v>30</v>
      </c>
      <c r="C4519" s="2" t="s">
        <v>18</v>
      </c>
      <c r="D4519" s="2" t="s">
        <v>31</v>
      </c>
      <c r="E4519" s="2" t="s">
        <v>43</v>
      </c>
      <c r="F4519" s="2" t="s">
        <v>13942</v>
      </c>
      <c r="G4519" s="2">
        <v>57316</v>
      </c>
      <c r="H4519" s="2" t="s">
        <v>104</v>
      </c>
      <c r="I4519" s="1">
        <v>43343</v>
      </c>
      <c r="J4519" s="2" t="s">
        <v>23</v>
      </c>
      <c r="K4519" s="2"/>
      <c r="L4519" s="2" t="s">
        <v>24</v>
      </c>
      <c r="M4519" s="2">
        <v>975</v>
      </c>
      <c r="N4519" s="2" t="s">
        <v>24</v>
      </c>
      <c r="O4519" s="2" t="s">
        <v>491</v>
      </c>
      <c r="P4519" s="2" t="s">
        <v>13943</v>
      </c>
      <c r="Q4519" s="2" t="s">
        <v>13944</v>
      </c>
      <c r="R4519" t="str">
        <f>IFERROR(INDEX(ReadySub!$A$2:$A$1153, MATCH(T4519, ReadySub!$Q$2:$Q$1153, 0)), "")</f>
        <v/>
      </c>
      <c r="S4519" s="2" t="str">
        <f t="shared" si="210"/>
        <v>K0L 3A0_975_WARSAW</v>
      </c>
      <c r="T4519" s="2" t="str">
        <f t="shared" si="211"/>
        <v>K0L 3A0_975 ENGLISH LINE_WARSAW</v>
      </c>
      <c r="U4519" s="12" t="str">
        <f t="shared" si="212"/>
        <v>Line</v>
      </c>
    </row>
    <row r="4520" spans="1:21" ht="13" x14ac:dyDescent="0.25">
      <c r="A4520" s="9">
        <v>45777</v>
      </c>
      <c r="B4520" s="2" t="s">
        <v>352</v>
      </c>
      <c r="C4520" s="2" t="s">
        <v>18</v>
      </c>
      <c r="D4520" s="2" t="s">
        <v>31</v>
      </c>
      <c r="E4520" s="2" t="s">
        <v>182</v>
      </c>
      <c r="F4520" s="2" t="s">
        <v>13945</v>
      </c>
      <c r="G4520" s="2">
        <v>57317</v>
      </c>
      <c r="H4520" s="2" t="s">
        <v>104</v>
      </c>
      <c r="I4520" s="1">
        <v>43343</v>
      </c>
      <c r="J4520" s="2" t="s">
        <v>23</v>
      </c>
      <c r="K4520" s="2"/>
      <c r="L4520" s="2" t="s">
        <v>24</v>
      </c>
      <c r="M4520" s="2">
        <v>50</v>
      </c>
      <c r="N4520" s="2" t="s">
        <v>1117</v>
      </c>
      <c r="O4520" s="2" t="s">
        <v>47</v>
      </c>
      <c r="P4520" s="2" t="s">
        <v>241</v>
      </c>
      <c r="Q4520" s="2" t="s">
        <v>13946</v>
      </c>
      <c r="R4520" t="str">
        <f>IFERROR(INDEX(ReadySub!$A$2:$A$1153, MATCH(T4520, ReadySub!$Q$2:$Q$1153, 0)), "")</f>
        <v/>
      </c>
      <c r="S4520" s="2" t="str">
        <f t="shared" si="210"/>
        <v>L6C 0K2_50_MARKHAM</v>
      </c>
      <c r="T4520" s="2" t="str">
        <f t="shared" si="211"/>
        <v>L6C 0K2_50 PRINCE OF WALES DR_MARKHAM</v>
      </c>
      <c r="U4520" s="12" t="str">
        <f t="shared" si="212"/>
        <v>DR</v>
      </c>
    </row>
    <row r="4521" spans="1:21" ht="13" x14ac:dyDescent="0.25">
      <c r="A4521" s="9">
        <v>45777</v>
      </c>
      <c r="B4521" s="2" t="s">
        <v>30</v>
      </c>
      <c r="C4521" s="2" t="s">
        <v>18</v>
      </c>
      <c r="D4521" s="2" t="s">
        <v>31</v>
      </c>
      <c r="E4521" s="2" t="s">
        <v>32</v>
      </c>
      <c r="F4521" s="2" t="s">
        <v>13947</v>
      </c>
      <c r="G4521" s="2">
        <v>57318</v>
      </c>
      <c r="H4521" s="2" t="s">
        <v>104</v>
      </c>
      <c r="I4521" s="1">
        <v>43343</v>
      </c>
      <c r="J4521" s="2" t="s">
        <v>23</v>
      </c>
      <c r="K4521" s="2"/>
      <c r="L4521" s="2" t="s">
        <v>24</v>
      </c>
      <c r="M4521" s="2">
        <v>50</v>
      </c>
      <c r="N4521" s="2" t="s">
        <v>1509</v>
      </c>
      <c r="O4521" s="2" t="s">
        <v>26</v>
      </c>
      <c r="P4521" s="2" t="s">
        <v>1509</v>
      </c>
      <c r="Q4521" s="2" t="s">
        <v>13948</v>
      </c>
      <c r="R4521" t="str">
        <f>IFERROR(INDEX(ReadySub!$A$2:$A$1153, MATCH(T4521, ReadySub!$Q$2:$Q$1153, 0)), "")</f>
        <v/>
      </c>
      <c r="S4521" s="2" t="str">
        <f t="shared" si="210"/>
        <v>K0M 1G0_50_CAMERON</v>
      </c>
      <c r="T4521" s="2" t="str">
        <f t="shared" si="211"/>
        <v>K0M 1G0_50 CAMERON RD_CAMERON</v>
      </c>
      <c r="U4521" s="12" t="str">
        <f t="shared" si="212"/>
        <v>RD</v>
      </c>
    </row>
    <row r="4522" spans="1:21" ht="13" x14ac:dyDescent="0.25">
      <c r="A4522" s="9">
        <v>45777</v>
      </c>
      <c r="B4522" s="2" t="s">
        <v>2604</v>
      </c>
      <c r="C4522" s="2" t="s">
        <v>18</v>
      </c>
      <c r="D4522" s="2" t="s">
        <v>102</v>
      </c>
      <c r="E4522" s="2" t="s">
        <v>775</v>
      </c>
      <c r="F4522" s="2" t="s">
        <v>13949</v>
      </c>
      <c r="G4522" s="2">
        <v>57319</v>
      </c>
      <c r="H4522" s="2" t="s">
        <v>53</v>
      </c>
      <c r="I4522" s="1">
        <v>43343</v>
      </c>
      <c r="J4522" s="2" t="s">
        <v>23</v>
      </c>
      <c r="K4522" s="2"/>
      <c r="L4522" s="2" t="s">
        <v>113</v>
      </c>
      <c r="M4522" s="2">
        <v>600</v>
      </c>
      <c r="N4522" s="2" t="s">
        <v>2606</v>
      </c>
      <c r="O4522" s="2" t="s">
        <v>36</v>
      </c>
      <c r="P4522" s="2" t="s">
        <v>776</v>
      </c>
      <c r="Q4522" s="2" t="s">
        <v>13950</v>
      </c>
      <c r="R4522" t="str">
        <f>IFERROR(INDEX(ReadySub!$A$2:$A$1153, MATCH(T4522, ReadySub!$Q$2:$Q$1153, 0)), "")</f>
        <v/>
      </c>
      <c r="S4522" s="2" t="str">
        <f t="shared" si="210"/>
        <v>N2J 3Z4_600_WATERLOO</v>
      </c>
      <c r="T4522" s="2" t="str">
        <f t="shared" si="211"/>
        <v>N2J 3Z4_600 ERB ST_WATERLOO</v>
      </c>
      <c r="U4522" s="12" t="str">
        <f t="shared" si="212"/>
        <v>ST</v>
      </c>
    </row>
    <row r="4523" spans="1:21" ht="13" x14ac:dyDescent="0.25">
      <c r="A4523" s="9">
        <v>45777</v>
      </c>
      <c r="B4523" s="2" t="s">
        <v>2430</v>
      </c>
      <c r="C4523" s="2" t="s">
        <v>18</v>
      </c>
      <c r="D4523" s="2" t="s">
        <v>102</v>
      </c>
      <c r="E4523" s="2" t="s">
        <v>786</v>
      </c>
      <c r="F4523" s="2" t="s">
        <v>13951</v>
      </c>
      <c r="G4523" s="2">
        <v>57320</v>
      </c>
      <c r="H4523" s="2" t="s">
        <v>66</v>
      </c>
      <c r="I4523" s="1">
        <v>43343</v>
      </c>
      <c r="J4523" s="2" t="s">
        <v>23</v>
      </c>
      <c r="K4523" s="2"/>
      <c r="L4523" s="2" t="s">
        <v>24</v>
      </c>
      <c r="M4523" s="2">
        <v>606</v>
      </c>
      <c r="N4523" s="2" t="s">
        <v>13952</v>
      </c>
      <c r="O4523" s="2" t="s">
        <v>36</v>
      </c>
      <c r="P4523" s="2" t="s">
        <v>3714</v>
      </c>
      <c r="Q4523" s="2" t="s">
        <v>3715</v>
      </c>
      <c r="R4523" t="str">
        <f>IFERROR(INDEX(ReadySub!$A$2:$A$1153, MATCH(T4523, ReadySub!$Q$2:$Q$1153, 0)), "")</f>
        <v/>
      </c>
      <c r="S4523" s="2" t="str">
        <f t="shared" si="210"/>
        <v>N0N 1T0_606_WYOMING</v>
      </c>
      <c r="T4523" s="2" t="str">
        <f t="shared" si="211"/>
        <v>N0N 1T0_606 THAMES ST_WYOMING</v>
      </c>
      <c r="U4523" s="12" t="str">
        <f t="shared" si="212"/>
        <v>ST</v>
      </c>
    </row>
    <row r="4524" spans="1:21" ht="13" x14ac:dyDescent="0.25">
      <c r="A4524" s="9">
        <v>45777</v>
      </c>
      <c r="B4524" s="2" t="s">
        <v>74</v>
      </c>
      <c r="C4524" s="2" t="s">
        <v>18</v>
      </c>
      <c r="D4524" s="2" t="s">
        <v>31</v>
      </c>
      <c r="E4524" s="2" t="s">
        <v>182</v>
      </c>
      <c r="F4524" s="2" t="s">
        <v>13954</v>
      </c>
      <c r="G4524" s="2">
        <v>57322</v>
      </c>
      <c r="H4524" s="2" t="s">
        <v>104</v>
      </c>
      <c r="I4524" s="1">
        <v>43343</v>
      </c>
      <c r="J4524" s="2" t="s">
        <v>23</v>
      </c>
      <c r="K4524" s="2"/>
      <c r="L4524" s="2" t="s">
        <v>24</v>
      </c>
      <c r="M4524" s="2">
        <v>20317</v>
      </c>
      <c r="N4524" s="2" t="s">
        <v>1057</v>
      </c>
      <c r="O4524" s="2" t="s">
        <v>36</v>
      </c>
      <c r="P4524" s="2" t="s">
        <v>6267</v>
      </c>
      <c r="Q4524" s="2" t="s">
        <v>6268</v>
      </c>
      <c r="R4524" t="str">
        <f>IFERROR(INDEX(ReadySub!$A$2:$A$1153, MATCH(T4524, ReadySub!$Q$2:$Q$1153, 0)), "")</f>
        <v/>
      </c>
      <c r="S4524" s="2" t="str">
        <f t="shared" si="210"/>
        <v>L0G 1R0_20317_QUEENSVILLE</v>
      </c>
      <c r="T4524" s="2" t="str">
        <f t="shared" si="211"/>
        <v>L0G 1R0_20317 LESLIE ST_QUEENSVILLE</v>
      </c>
      <c r="U4524" s="12" t="str">
        <f t="shared" si="212"/>
        <v>ST</v>
      </c>
    </row>
    <row r="4525" spans="1:21" ht="13" x14ac:dyDescent="0.25">
      <c r="A4525" s="9">
        <v>45777</v>
      </c>
      <c r="B4525" s="2" t="s">
        <v>268</v>
      </c>
      <c r="C4525" s="2" t="s">
        <v>18</v>
      </c>
      <c r="D4525" s="2" t="s">
        <v>51</v>
      </c>
      <c r="E4525" s="2" t="s">
        <v>90</v>
      </c>
      <c r="F4525" s="2" t="s">
        <v>13955</v>
      </c>
      <c r="G4525" s="2">
        <v>57323</v>
      </c>
      <c r="H4525" s="2" t="s">
        <v>45</v>
      </c>
      <c r="I4525" s="1">
        <v>43343</v>
      </c>
      <c r="J4525" s="2" t="s">
        <v>23</v>
      </c>
      <c r="K4525" s="2"/>
      <c r="L4525" s="2" t="s">
        <v>24</v>
      </c>
      <c r="M4525" s="2">
        <v>49</v>
      </c>
      <c r="N4525" s="2" t="s">
        <v>13956</v>
      </c>
      <c r="O4525" s="2" t="s">
        <v>92</v>
      </c>
      <c r="P4525" s="2" t="s">
        <v>93</v>
      </c>
      <c r="Q4525" s="2" t="s">
        <v>13957</v>
      </c>
      <c r="R4525" t="str">
        <f>IFERROR(INDEX(ReadySub!$A$2:$A$1153, MATCH(T4525, ReadySub!$Q$2:$Q$1153, 0)), "")</f>
        <v/>
      </c>
      <c r="S4525" s="2" t="str">
        <f t="shared" si="210"/>
        <v>M2N 1K4_49_TORONTO</v>
      </c>
      <c r="T4525" s="2" t="str">
        <f t="shared" si="211"/>
        <v>M2N 1K4_49 BOGERT AVE_TORONTO</v>
      </c>
      <c r="U4525" s="12" t="str">
        <f t="shared" si="212"/>
        <v>AVE</v>
      </c>
    </row>
    <row r="4526" spans="1:21" ht="13" x14ac:dyDescent="0.25">
      <c r="A4526" s="9">
        <v>45777</v>
      </c>
      <c r="B4526" s="2" t="s">
        <v>1105</v>
      </c>
      <c r="C4526" s="2" t="s">
        <v>18</v>
      </c>
      <c r="D4526" s="2" t="s">
        <v>51</v>
      </c>
      <c r="E4526" s="2" t="s">
        <v>52</v>
      </c>
      <c r="F4526" s="2" t="s">
        <v>13958</v>
      </c>
      <c r="G4526" s="2">
        <v>57324</v>
      </c>
      <c r="H4526" s="2" t="s">
        <v>120</v>
      </c>
      <c r="I4526" s="1">
        <v>43343</v>
      </c>
      <c r="J4526" s="2" t="s">
        <v>23</v>
      </c>
      <c r="K4526" s="2"/>
      <c r="L4526" s="2" t="s">
        <v>24</v>
      </c>
      <c r="M4526" s="2">
        <v>2200</v>
      </c>
      <c r="N4526" s="2" t="s">
        <v>13959</v>
      </c>
      <c r="O4526" s="2" t="s">
        <v>26</v>
      </c>
      <c r="P4526" s="2" t="s">
        <v>370</v>
      </c>
      <c r="Q4526" s="2" t="s">
        <v>13960</v>
      </c>
      <c r="R4526" t="str">
        <f>IFERROR(INDEX(ReadySub!$A$2:$A$1153, MATCH(T4526, ReadySub!$Q$2:$Q$1153, 0)), "")</f>
        <v/>
      </c>
      <c r="S4526" s="2" t="str">
        <f t="shared" si="210"/>
        <v>L1L 0L5_2200_OSHAWA</v>
      </c>
      <c r="T4526" s="2" t="str">
        <f t="shared" si="211"/>
        <v>L1L 0L5_2200 BRIDLE RD_OSHAWA</v>
      </c>
      <c r="U4526" s="12" t="str">
        <f t="shared" si="212"/>
        <v>RD</v>
      </c>
    </row>
    <row r="4527" spans="1:21" ht="13" x14ac:dyDescent="0.25">
      <c r="A4527" s="9">
        <v>45777</v>
      </c>
      <c r="B4527" s="2" t="s">
        <v>532</v>
      </c>
      <c r="C4527" s="2" t="s">
        <v>18</v>
      </c>
      <c r="D4527" s="2" t="s">
        <v>150</v>
      </c>
      <c r="E4527" s="2" t="s">
        <v>162</v>
      </c>
      <c r="F4527" s="2" t="s">
        <v>13963</v>
      </c>
      <c r="G4527" s="2">
        <v>57326</v>
      </c>
      <c r="H4527" s="2" t="s">
        <v>120</v>
      </c>
      <c r="I4527" s="1">
        <v>43343</v>
      </c>
      <c r="J4527" s="2" t="s">
        <v>23</v>
      </c>
      <c r="K4527" s="2"/>
      <c r="L4527" s="2" t="s">
        <v>24</v>
      </c>
      <c r="M4527" s="2">
        <v>785</v>
      </c>
      <c r="N4527" s="2" t="s">
        <v>13964</v>
      </c>
      <c r="O4527" s="2" t="s">
        <v>26</v>
      </c>
      <c r="P4527" s="2" t="s">
        <v>189</v>
      </c>
      <c r="Q4527" s="2" t="s">
        <v>13965</v>
      </c>
      <c r="R4527" t="str">
        <f>IFERROR(INDEX(ReadySub!$A$2:$A$1153, MATCH(T4527, ReadySub!$Q$2:$Q$1153, 0)), "")</f>
        <v/>
      </c>
      <c r="S4527" s="2" t="str">
        <f t="shared" si="210"/>
        <v>K2T 0N5_785_KANATA</v>
      </c>
      <c r="T4527" s="2" t="str">
        <f t="shared" si="211"/>
        <v>K2T 0N5_785 GOULBOURN FORCED RD_KANATA</v>
      </c>
      <c r="U4527" s="12" t="str">
        <f t="shared" si="212"/>
        <v>RD</v>
      </c>
    </row>
    <row r="4528" spans="1:21" ht="13" x14ac:dyDescent="0.25">
      <c r="A4528" s="9">
        <v>45777</v>
      </c>
      <c r="B4528" s="2" t="s">
        <v>2168</v>
      </c>
      <c r="C4528" s="2" t="s">
        <v>18</v>
      </c>
      <c r="D4528" s="2" t="s">
        <v>58</v>
      </c>
      <c r="E4528" s="2" t="s">
        <v>603</v>
      </c>
      <c r="F4528" s="2" t="s">
        <v>13966</v>
      </c>
      <c r="G4528" s="2">
        <v>57327</v>
      </c>
      <c r="H4528" s="2" t="s">
        <v>104</v>
      </c>
      <c r="I4528" s="1">
        <v>43343</v>
      </c>
      <c r="J4528" s="2" t="s">
        <v>23</v>
      </c>
      <c r="K4528" s="2"/>
      <c r="L4528" s="2" t="s">
        <v>24</v>
      </c>
      <c r="M4528" s="2">
        <v>170</v>
      </c>
      <c r="N4528" s="2" t="s">
        <v>13967</v>
      </c>
      <c r="O4528" s="2" t="s">
        <v>47</v>
      </c>
      <c r="P4528" s="2" t="s">
        <v>879</v>
      </c>
      <c r="Q4528" s="2" t="s">
        <v>13968</v>
      </c>
      <c r="R4528" t="str">
        <f>IFERROR(INDEX(ReadySub!$A$2:$A$1153, MATCH(T4528, ReadySub!$Q$2:$Q$1153, 0)), "")</f>
        <v/>
      </c>
      <c r="S4528" s="2" t="str">
        <f t="shared" si="210"/>
        <v>L9E 1K6_170_MILTON</v>
      </c>
      <c r="T4528" s="2" t="str">
        <f t="shared" si="211"/>
        <v>L9E 1K6_170 WHITLOCK DR_MILTON</v>
      </c>
      <c r="U4528" s="12" t="str">
        <f t="shared" si="212"/>
        <v>DR</v>
      </c>
    </row>
    <row r="4529" spans="1:21" ht="13" x14ac:dyDescent="0.25">
      <c r="A4529" s="9">
        <v>45777</v>
      </c>
      <c r="B4529" s="2" t="s">
        <v>13969</v>
      </c>
      <c r="C4529" s="2" t="s">
        <v>18</v>
      </c>
      <c r="D4529" s="2" t="s">
        <v>31</v>
      </c>
      <c r="E4529" s="2" t="s">
        <v>90</v>
      </c>
      <c r="F4529" s="2" t="s">
        <v>13969</v>
      </c>
      <c r="G4529" s="2">
        <v>57328</v>
      </c>
      <c r="H4529" s="2" t="s">
        <v>22</v>
      </c>
      <c r="I4529" s="1">
        <v>43343</v>
      </c>
      <c r="J4529" s="2" t="s">
        <v>23</v>
      </c>
      <c r="K4529" s="2"/>
      <c r="L4529" s="2" t="s">
        <v>24</v>
      </c>
      <c r="M4529" s="2">
        <v>1315</v>
      </c>
      <c r="N4529" s="2" t="s">
        <v>2007</v>
      </c>
      <c r="O4529" s="2" t="s">
        <v>92</v>
      </c>
      <c r="P4529" s="2" t="s">
        <v>93</v>
      </c>
      <c r="Q4529" s="2" t="s">
        <v>13970</v>
      </c>
      <c r="R4529" t="str">
        <f>IFERROR(INDEX(ReadySub!$A$2:$A$1153, MATCH(T4529, ReadySub!$Q$2:$Q$1153, 0)), "")</f>
        <v/>
      </c>
      <c r="S4529" s="2" t="str">
        <f t="shared" si="210"/>
        <v>M9B 3N7_1315_TORONTO</v>
      </c>
      <c r="T4529" s="2" t="str">
        <f t="shared" si="211"/>
        <v>M9B 3N7_1315 KIPLING AVE_TORONTO</v>
      </c>
      <c r="U4529" s="12" t="str">
        <f t="shared" si="212"/>
        <v>AVE</v>
      </c>
    </row>
    <row r="4530" spans="1:21" ht="13" x14ac:dyDescent="0.25">
      <c r="A4530" s="9">
        <v>45777</v>
      </c>
      <c r="B4530" s="2" t="s">
        <v>74</v>
      </c>
      <c r="C4530" s="2" t="s">
        <v>18</v>
      </c>
      <c r="D4530" s="2" t="s">
        <v>89</v>
      </c>
      <c r="E4530" s="2" t="s">
        <v>598</v>
      </c>
      <c r="F4530" s="2" t="s">
        <v>13971</v>
      </c>
      <c r="G4530" s="2">
        <v>57330</v>
      </c>
      <c r="H4530" s="2" t="s">
        <v>120</v>
      </c>
      <c r="I4530" s="1">
        <v>43343</v>
      </c>
      <c r="J4530" s="2" t="s">
        <v>23</v>
      </c>
      <c r="K4530" s="2"/>
      <c r="L4530" s="2" t="s">
        <v>24</v>
      </c>
      <c r="M4530" s="2">
        <v>95</v>
      </c>
      <c r="N4530" s="2" t="s">
        <v>13972</v>
      </c>
      <c r="O4530" s="2" t="s">
        <v>26</v>
      </c>
      <c r="P4530" s="2" t="s">
        <v>911</v>
      </c>
      <c r="Q4530" s="2" t="s">
        <v>13973</v>
      </c>
      <c r="R4530" t="str">
        <f>IFERROR(INDEX(ReadySub!$A$2:$A$1153, MATCH(T4530, ReadySub!$Q$2:$Q$1153, 0)), "")</f>
        <v/>
      </c>
      <c r="S4530" s="2" t="str">
        <f t="shared" si="210"/>
        <v>L7A 0A7_95_BRAMPTON</v>
      </c>
      <c r="T4530" s="2" t="str">
        <f t="shared" si="211"/>
        <v>L7A 0A7_95 REMEMBRANCE RD_BRAMPTON</v>
      </c>
      <c r="U4530" s="12" t="str">
        <f t="shared" si="212"/>
        <v>RD</v>
      </c>
    </row>
    <row r="4531" spans="1:21" ht="13" x14ac:dyDescent="0.25">
      <c r="A4531" s="9">
        <v>45777</v>
      </c>
      <c r="B4531" s="2" t="s">
        <v>2402</v>
      </c>
      <c r="C4531" s="2" t="s">
        <v>18</v>
      </c>
      <c r="D4531" s="2" t="s">
        <v>51</v>
      </c>
      <c r="E4531" s="2" t="s">
        <v>90</v>
      </c>
      <c r="F4531" s="2" t="s">
        <v>13334</v>
      </c>
      <c r="G4531" s="2">
        <v>57332</v>
      </c>
      <c r="H4531" s="2" t="s">
        <v>53</v>
      </c>
      <c r="I4531" s="1">
        <v>43347</v>
      </c>
      <c r="J4531" s="2" t="s">
        <v>23</v>
      </c>
      <c r="K4531" s="2"/>
      <c r="L4531" s="2" t="s">
        <v>24</v>
      </c>
      <c r="M4531" s="2">
        <v>9</v>
      </c>
      <c r="N4531" s="2" t="s">
        <v>13974</v>
      </c>
      <c r="O4531" s="2" t="s">
        <v>12646</v>
      </c>
      <c r="P4531" s="2" t="s">
        <v>93</v>
      </c>
      <c r="Q4531" s="2" t="s">
        <v>13975</v>
      </c>
      <c r="R4531" t="str">
        <f>IFERROR(INDEX(ReadySub!$A$2:$A$1153, MATCH(T4531, ReadySub!$Q$2:$Q$1153, 0)), "")</f>
        <v/>
      </c>
      <c r="S4531" s="2" t="str">
        <f t="shared" si="210"/>
        <v>M4P 1X7_9_TORONTO</v>
      </c>
      <c r="T4531" s="2" t="str">
        <f t="shared" si="211"/>
        <v>M4P 1X7_9 ELVINA GARDENS_TORONTO</v>
      </c>
      <c r="U4531" s="12" t="str">
        <f t="shared" si="212"/>
        <v>Gardens</v>
      </c>
    </row>
    <row r="4532" spans="1:21" ht="13" x14ac:dyDescent="0.25">
      <c r="A4532" s="9">
        <v>45777</v>
      </c>
      <c r="B4532" s="2" t="s">
        <v>1023</v>
      </c>
      <c r="C4532" s="2" t="s">
        <v>18</v>
      </c>
      <c r="D4532" s="2" t="s">
        <v>102</v>
      </c>
      <c r="E4532" s="2" t="s">
        <v>775</v>
      </c>
      <c r="F4532" s="2" t="s">
        <v>13976</v>
      </c>
      <c r="G4532" s="2">
        <v>57333</v>
      </c>
      <c r="H4532" s="2" t="s">
        <v>45</v>
      </c>
      <c r="I4532" s="1">
        <v>43348</v>
      </c>
      <c r="J4532" s="2" t="s">
        <v>23</v>
      </c>
      <c r="K4532" s="2"/>
      <c r="L4532" s="2" t="s">
        <v>24</v>
      </c>
      <c r="M4532" s="2">
        <v>335</v>
      </c>
      <c r="N4532" s="2" t="s">
        <v>13977</v>
      </c>
      <c r="O4532" s="2" t="s">
        <v>47</v>
      </c>
      <c r="P4532" s="2" t="s">
        <v>13392</v>
      </c>
      <c r="Q4532" s="2" t="s">
        <v>13978</v>
      </c>
      <c r="R4532" t="str">
        <f>IFERROR(INDEX(ReadySub!$A$2:$A$1153, MATCH(T4532, ReadySub!$Q$2:$Q$1153, 0)), "")</f>
        <v/>
      </c>
      <c r="S4532" s="2" t="str">
        <f t="shared" si="210"/>
        <v>N2R 0G3_335_KITCHENER</v>
      </c>
      <c r="T4532" s="2" t="str">
        <f t="shared" si="211"/>
        <v>N2R 0G3_335 SEABROOK DR_KITCHENER</v>
      </c>
      <c r="U4532" s="12" t="str">
        <f t="shared" si="212"/>
        <v>DR</v>
      </c>
    </row>
    <row r="4533" spans="1:21" ht="13" x14ac:dyDescent="0.25">
      <c r="A4533" s="9">
        <v>45777</v>
      </c>
      <c r="B4533" s="2" t="s">
        <v>445</v>
      </c>
      <c r="C4533" s="2" t="s">
        <v>18</v>
      </c>
      <c r="D4533" s="2" t="s">
        <v>51</v>
      </c>
      <c r="E4533" s="2" t="s">
        <v>52</v>
      </c>
      <c r="F4533" s="2" t="s">
        <v>13979</v>
      </c>
      <c r="G4533" s="2">
        <v>57335</v>
      </c>
      <c r="H4533" s="2" t="s">
        <v>66</v>
      </c>
      <c r="I4533" s="1">
        <v>43350</v>
      </c>
      <c r="J4533" s="2" t="s">
        <v>23</v>
      </c>
      <c r="K4533" s="2"/>
      <c r="L4533" s="2" t="s">
        <v>172</v>
      </c>
      <c r="M4533" s="2">
        <v>116</v>
      </c>
      <c r="N4533" s="2" t="s">
        <v>4062</v>
      </c>
      <c r="O4533" s="2" t="s">
        <v>36</v>
      </c>
      <c r="P4533" s="2" t="s">
        <v>228</v>
      </c>
      <c r="Q4533" s="2" t="s">
        <v>13980</v>
      </c>
      <c r="R4533" t="str">
        <f>IFERROR(INDEX(ReadySub!$A$2:$A$1153, MATCH(T4533, ReadySub!$Q$2:$Q$1153, 0)), "")</f>
        <v/>
      </c>
      <c r="S4533" s="2" t="str">
        <f t="shared" si="210"/>
        <v>L1C 2T4_116_BOWMANVILLE</v>
      </c>
      <c r="T4533" s="2" t="str">
        <f t="shared" si="211"/>
        <v>L1C 2T4_116 ONTARIO ST_BOWMANVILLE</v>
      </c>
      <c r="U4533" s="12" t="str">
        <f t="shared" si="212"/>
        <v>ST</v>
      </c>
    </row>
    <row r="4534" spans="1:21" ht="13" x14ac:dyDescent="0.25">
      <c r="A4534" s="9">
        <v>45777</v>
      </c>
      <c r="B4534" s="2" t="s">
        <v>13981</v>
      </c>
      <c r="C4534" s="2" t="s">
        <v>18</v>
      </c>
      <c r="D4534" s="2" t="s">
        <v>58</v>
      </c>
      <c r="E4534" s="2" t="s">
        <v>3328</v>
      </c>
      <c r="F4534" s="2" t="s">
        <v>13982</v>
      </c>
      <c r="G4534" s="2">
        <v>57336</v>
      </c>
      <c r="H4534" s="2" t="s">
        <v>120</v>
      </c>
      <c r="I4534" s="1">
        <v>43350</v>
      </c>
      <c r="J4534" s="2" t="s">
        <v>23</v>
      </c>
      <c r="K4534" s="2"/>
      <c r="L4534" s="2" t="s">
        <v>172</v>
      </c>
      <c r="M4534" s="2">
        <v>165</v>
      </c>
      <c r="N4534" s="2" t="s">
        <v>13983</v>
      </c>
      <c r="O4534" s="2"/>
      <c r="P4534" s="2" t="s">
        <v>369</v>
      </c>
      <c r="Q4534" s="2" t="s">
        <v>13984</v>
      </c>
      <c r="R4534" t="str">
        <f>IFERROR(INDEX(ReadySub!$A$2:$A$1153, MATCH(T4534, ReadySub!$Q$2:$Q$1153, 0)), "")</f>
        <v/>
      </c>
      <c r="S4534" s="2" t="str">
        <f t="shared" si="210"/>
        <v>N3Y 3Y7_165_SIMCOE</v>
      </c>
      <c r="T4534" s="2" t="str">
        <f t="shared" si="211"/>
        <v>N3Y 3Y7_165 QUEEN NORD 0_SIMCOE</v>
      </c>
      <c r="U4534" s="12">
        <f t="shared" si="212"/>
        <v>0</v>
      </c>
    </row>
    <row r="4535" spans="1:21" ht="13" x14ac:dyDescent="0.25">
      <c r="A4535" s="9">
        <v>45777</v>
      </c>
      <c r="B4535" s="2" t="s">
        <v>1775</v>
      </c>
      <c r="C4535" s="2" t="s">
        <v>18</v>
      </c>
      <c r="D4535" s="2" t="s">
        <v>150</v>
      </c>
      <c r="E4535" s="2" t="s">
        <v>157</v>
      </c>
      <c r="F4535" s="2" t="s">
        <v>13985</v>
      </c>
      <c r="G4535" s="2">
        <v>57337</v>
      </c>
      <c r="H4535" s="2" t="s">
        <v>104</v>
      </c>
      <c r="I4535" s="1">
        <v>43350</v>
      </c>
      <c r="J4535" s="2" t="s">
        <v>23</v>
      </c>
      <c r="K4535" s="2"/>
      <c r="L4535" s="2" t="s">
        <v>24</v>
      </c>
      <c r="M4535" s="2">
        <v>1</v>
      </c>
      <c r="N4535" s="2" t="s">
        <v>13986</v>
      </c>
      <c r="O4535" s="2" t="s">
        <v>36</v>
      </c>
      <c r="P4535" s="2" t="s">
        <v>1777</v>
      </c>
      <c r="Q4535" s="2" t="s">
        <v>1778</v>
      </c>
      <c r="R4535" t="str">
        <f>IFERROR(INDEX(ReadySub!$A$2:$A$1153, MATCH(T4535, ReadySub!$Q$2:$Q$1153, 0)), "")</f>
        <v/>
      </c>
      <c r="S4535" s="2" t="str">
        <f t="shared" si="210"/>
        <v>K0G 1E0_1_ELGIN</v>
      </c>
      <c r="T4535" s="2" t="str">
        <f t="shared" si="211"/>
        <v>K0G 1E0_1 HALLADAY ST_ELGIN</v>
      </c>
      <c r="U4535" s="12" t="str">
        <f t="shared" si="212"/>
        <v>ST</v>
      </c>
    </row>
    <row r="4536" spans="1:21" ht="13" x14ac:dyDescent="0.25">
      <c r="A4536" s="9">
        <v>45777</v>
      </c>
      <c r="B4536" s="2" t="s">
        <v>13987</v>
      </c>
      <c r="C4536" s="2" t="s">
        <v>18</v>
      </c>
      <c r="D4536" s="2" t="s">
        <v>89</v>
      </c>
      <c r="E4536" s="2" t="s">
        <v>598</v>
      </c>
      <c r="F4536" s="2" t="s">
        <v>13987</v>
      </c>
      <c r="G4536" s="2">
        <v>57338</v>
      </c>
      <c r="H4536" s="2" t="s">
        <v>120</v>
      </c>
      <c r="I4536" s="1">
        <v>43350</v>
      </c>
      <c r="J4536" s="2" t="s">
        <v>23</v>
      </c>
      <c r="K4536" s="2"/>
      <c r="L4536" s="2" t="s">
        <v>172</v>
      </c>
      <c r="M4536" s="2">
        <v>1445</v>
      </c>
      <c r="N4536" s="2" t="s">
        <v>6131</v>
      </c>
      <c r="O4536" s="2" t="s">
        <v>47</v>
      </c>
      <c r="P4536" s="2" t="s">
        <v>16511</v>
      </c>
      <c r="Q4536" s="2" t="s">
        <v>6132</v>
      </c>
      <c r="R4536" t="str">
        <f>IFERROR(INDEX(ReadySub!$A$2:$A$1153, MATCH(T4536, ReadySub!$Q$2:$Q$1153, 0)), "")</f>
        <v/>
      </c>
      <c r="S4536" s="2" t="str">
        <f t="shared" si="210"/>
        <v>L5J 3R2_1445_MISSISAUGA</v>
      </c>
      <c r="T4536" s="2" t="str">
        <f t="shared" si="211"/>
        <v>L5J 3R2_1445 LEWISHAM DR_MISSISAUGA</v>
      </c>
      <c r="U4536" s="12" t="str">
        <f t="shared" si="212"/>
        <v>DR</v>
      </c>
    </row>
    <row r="4537" spans="1:21" ht="13" x14ac:dyDescent="0.25">
      <c r="A4537" s="9">
        <v>45777</v>
      </c>
      <c r="B4537" s="2" t="s">
        <v>13245</v>
      </c>
      <c r="C4537" s="2" t="s">
        <v>18</v>
      </c>
      <c r="D4537" s="2" t="s">
        <v>51</v>
      </c>
      <c r="E4537" s="2" t="s">
        <v>52</v>
      </c>
      <c r="F4537" s="2" t="s">
        <v>13988</v>
      </c>
      <c r="G4537" s="2">
        <v>57339</v>
      </c>
      <c r="H4537" s="2" t="s">
        <v>120</v>
      </c>
      <c r="I4537" s="1">
        <v>43353</v>
      </c>
      <c r="J4537" s="2" t="s">
        <v>23</v>
      </c>
      <c r="K4537" s="2"/>
      <c r="L4537" s="2" t="s">
        <v>113</v>
      </c>
      <c r="M4537" s="2">
        <v>570</v>
      </c>
      <c r="N4537" s="2" t="s">
        <v>7720</v>
      </c>
      <c r="O4537" s="2" t="s">
        <v>26</v>
      </c>
      <c r="P4537" s="2" t="s">
        <v>370</v>
      </c>
      <c r="Q4537" s="2" t="s">
        <v>13989</v>
      </c>
      <c r="R4537" t="str">
        <f>IFERROR(INDEX(ReadySub!$A$2:$A$1153, MATCH(T4537, ReadySub!$Q$2:$Q$1153, 0)), "")</f>
        <v/>
      </c>
      <c r="S4537" s="2" t="str">
        <f t="shared" si="210"/>
        <v>L1J 5P1_570_OSHAWA</v>
      </c>
      <c r="T4537" s="2" t="str">
        <f t="shared" si="211"/>
        <v>L1J 5P1_570 STEVENSON RD_OSHAWA</v>
      </c>
      <c r="U4537" s="12" t="str">
        <f t="shared" si="212"/>
        <v>RD</v>
      </c>
    </row>
    <row r="4538" spans="1:21" ht="13" x14ac:dyDescent="0.25">
      <c r="A4538" s="9">
        <v>45777</v>
      </c>
      <c r="B4538" s="2" t="s">
        <v>13990</v>
      </c>
      <c r="C4538" s="2" t="s">
        <v>18</v>
      </c>
      <c r="D4538" s="2" t="s">
        <v>31</v>
      </c>
      <c r="E4538" s="2" t="s">
        <v>182</v>
      </c>
      <c r="F4538" s="2" t="s">
        <v>13991</v>
      </c>
      <c r="G4538" s="2">
        <v>57340</v>
      </c>
      <c r="H4538" s="2" t="s">
        <v>2230</v>
      </c>
      <c r="I4538" s="1">
        <v>43353</v>
      </c>
      <c r="J4538" s="2" t="s">
        <v>23</v>
      </c>
      <c r="K4538" s="2"/>
      <c r="L4538" s="2" t="s">
        <v>24</v>
      </c>
      <c r="M4538" s="2">
        <v>66</v>
      </c>
      <c r="N4538" s="2" t="s">
        <v>13992</v>
      </c>
      <c r="O4538" s="2" t="s">
        <v>47</v>
      </c>
      <c r="P4538" s="2" t="s">
        <v>241</v>
      </c>
      <c r="Q4538" s="2" t="s">
        <v>13993</v>
      </c>
      <c r="R4538" t="str">
        <f>IFERROR(INDEX(ReadySub!$A$2:$A$1153, MATCH(T4538, ReadySub!$Q$2:$Q$1153, 0)), "")</f>
        <v/>
      </c>
      <c r="S4538" s="2" t="str">
        <f t="shared" si="210"/>
        <v>L6B 0P2_66_MARKHAM</v>
      </c>
      <c r="T4538" s="2" t="str">
        <f t="shared" si="211"/>
        <v>L6B 0P2_66 COPPER CREEK DR_MARKHAM</v>
      </c>
      <c r="U4538" s="12" t="str">
        <f t="shared" si="212"/>
        <v>DR</v>
      </c>
    </row>
    <row r="4539" spans="1:21" ht="13" x14ac:dyDescent="0.25">
      <c r="A4539" s="9">
        <v>45777</v>
      </c>
      <c r="B4539" s="2" t="s">
        <v>13994</v>
      </c>
      <c r="C4539" s="2" t="s">
        <v>18</v>
      </c>
      <c r="D4539" s="2" t="s">
        <v>102</v>
      </c>
      <c r="E4539" s="2" t="s">
        <v>775</v>
      </c>
      <c r="F4539" s="2" t="s">
        <v>13995</v>
      </c>
      <c r="G4539" s="2">
        <v>57341</v>
      </c>
      <c r="H4539" s="2" t="s">
        <v>45</v>
      </c>
      <c r="I4539" s="1">
        <v>43357</v>
      </c>
      <c r="J4539" s="2" t="s">
        <v>23</v>
      </c>
      <c r="K4539" s="2"/>
      <c r="L4539" s="2" t="s">
        <v>24</v>
      </c>
      <c r="M4539" s="2">
        <v>4341</v>
      </c>
      <c r="N4539" s="2" t="s">
        <v>266</v>
      </c>
      <c r="O4539" s="2" t="s">
        <v>36</v>
      </c>
      <c r="P4539" s="2" t="s">
        <v>1026</v>
      </c>
      <c r="Q4539" s="2" t="s">
        <v>13996</v>
      </c>
      <c r="R4539" t="str">
        <f>IFERROR(INDEX(ReadySub!$A$2:$A$1153, MATCH(T4539, ReadySub!$Q$2:$Q$1153, 0)), "")</f>
        <v/>
      </c>
      <c r="S4539" s="2" t="str">
        <f t="shared" si="210"/>
        <v>N2P 2E9_4341_KITCHENER</v>
      </c>
      <c r="T4539" s="2" t="str">
        <f t="shared" si="211"/>
        <v>N2P 2E9_4341 KING ST_KITCHENER</v>
      </c>
      <c r="U4539" s="12" t="str">
        <f t="shared" si="212"/>
        <v>ST</v>
      </c>
    </row>
    <row r="4540" spans="1:21" ht="13" x14ac:dyDescent="0.25">
      <c r="A4540" s="9">
        <v>45777</v>
      </c>
      <c r="B4540" s="2" t="s">
        <v>13997</v>
      </c>
      <c r="C4540" s="2" t="s">
        <v>18</v>
      </c>
      <c r="D4540" s="2" t="s">
        <v>89</v>
      </c>
      <c r="E4540" s="2" t="s">
        <v>598</v>
      </c>
      <c r="F4540" s="2" t="s">
        <v>13998</v>
      </c>
      <c r="G4540" s="2">
        <v>57342</v>
      </c>
      <c r="H4540" s="2" t="s">
        <v>66</v>
      </c>
      <c r="I4540" s="1">
        <v>43361</v>
      </c>
      <c r="J4540" s="2" t="s">
        <v>23</v>
      </c>
      <c r="K4540" s="2"/>
      <c r="L4540" s="2" t="s">
        <v>24</v>
      </c>
      <c r="M4540" s="2">
        <v>4535</v>
      </c>
      <c r="N4540" s="2" t="s">
        <v>13999</v>
      </c>
      <c r="O4540" s="2" t="s">
        <v>26</v>
      </c>
      <c r="P4540" s="2" t="s">
        <v>13622</v>
      </c>
      <c r="Q4540" s="2" t="s">
        <v>4444</v>
      </c>
      <c r="R4540" t="str">
        <f>IFERROR(INDEX(ReadySub!$A$2:$A$1153, MATCH(T4540, ReadySub!$Q$2:$Q$1153, 0)), "")</f>
        <v/>
      </c>
      <c r="S4540" s="2" t="str">
        <f t="shared" si="210"/>
        <v>L6P 2P7_4535_BRAMPTON</v>
      </c>
      <c r="T4540" s="2" t="str">
        <f t="shared" si="211"/>
        <v>L6P 2P7_4535 EBENEZER RD_BRAMPTON</v>
      </c>
      <c r="U4540" s="12" t="str">
        <f t="shared" si="212"/>
        <v>RD</v>
      </c>
    </row>
    <row r="4541" spans="1:21" ht="13" x14ac:dyDescent="0.25">
      <c r="A4541" s="9">
        <v>45777</v>
      </c>
      <c r="B4541" s="2" t="s">
        <v>1960</v>
      </c>
      <c r="C4541" s="2" t="s">
        <v>18</v>
      </c>
      <c r="D4541" s="2" t="s">
        <v>89</v>
      </c>
      <c r="E4541" s="2" t="s">
        <v>90</v>
      </c>
      <c r="F4541" s="2" t="s">
        <v>14000</v>
      </c>
      <c r="G4541" s="2">
        <v>57343</v>
      </c>
      <c r="H4541" s="2" t="s">
        <v>45</v>
      </c>
      <c r="I4541" s="1">
        <v>43364</v>
      </c>
      <c r="J4541" s="2" t="s">
        <v>23</v>
      </c>
      <c r="K4541" s="2"/>
      <c r="L4541" s="2" t="s">
        <v>24</v>
      </c>
      <c r="M4541" s="2">
        <v>129</v>
      </c>
      <c r="N4541" s="2" t="s">
        <v>14001</v>
      </c>
      <c r="O4541" s="2" t="s">
        <v>26</v>
      </c>
      <c r="P4541" s="2" t="s">
        <v>14002</v>
      </c>
      <c r="Q4541" s="2" t="s">
        <v>14003</v>
      </c>
      <c r="R4541" t="str">
        <f>IFERROR(INDEX(ReadySub!$A$2:$A$1153, MATCH(T4541, ReadySub!$Q$2:$Q$1153, 0)), "")</f>
        <v/>
      </c>
      <c r="S4541" s="2" t="str">
        <f t="shared" si="210"/>
        <v>M4W 1R4_129_TORONTO</v>
      </c>
      <c r="T4541" s="2" t="str">
        <f t="shared" si="211"/>
        <v>M4W 1R4_129 MT. PLEASANT RD_TORONTO</v>
      </c>
      <c r="U4541" s="12" t="str">
        <f t="shared" si="212"/>
        <v>RD</v>
      </c>
    </row>
    <row r="4542" spans="1:21" ht="13" x14ac:dyDescent="0.25">
      <c r="A4542" s="9">
        <v>45777</v>
      </c>
      <c r="B4542" s="2" t="s">
        <v>14004</v>
      </c>
      <c r="C4542" s="2" t="s">
        <v>18</v>
      </c>
      <c r="D4542" s="2" t="s">
        <v>89</v>
      </c>
      <c r="E4542" s="2" t="s">
        <v>598</v>
      </c>
      <c r="F4542" s="2" t="s">
        <v>13961</v>
      </c>
      <c r="G4542" s="2">
        <v>57344</v>
      </c>
      <c r="H4542" s="2" t="s">
        <v>45</v>
      </c>
      <c r="I4542" s="1">
        <v>43364</v>
      </c>
      <c r="J4542" s="2" t="s">
        <v>23</v>
      </c>
      <c r="K4542" s="2"/>
      <c r="L4542" s="2" t="s">
        <v>24</v>
      </c>
      <c r="M4542" s="2">
        <v>25</v>
      </c>
      <c r="N4542" s="2" t="s">
        <v>13962</v>
      </c>
      <c r="O4542" s="2" t="s">
        <v>36</v>
      </c>
      <c r="P4542" s="2" t="s">
        <v>911</v>
      </c>
      <c r="Q4542" s="2" t="s">
        <v>14005</v>
      </c>
      <c r="R4542" t="str">
        <f>IFERROR(INDEX(ReadySub!$A$2:$A$1153, MATCH(T4542, ReadySub!$Q$2:$Q$1153, 0)), "")</f>
        <v/>
      </c>
      <c r="S4542" s="2" t="str">
        <f t="shared" si="210"/>
        <v>L6Y 6H4_25_BRAMPTON</v>
      </c>
      <c r="T4542" s="2" t="str">
        <f t="shared" si="211"/>
        <v>L6Y 6H4_25 MONTPELIER ST_BRAMPTON</v>
      </c>
      <c r="U4542" s="12" t="str">
        <f t="shared" si="212"/>
        <v>ST</v>
      </c>
    </row>
    <row r="4543" spans="1:21" ht="13" x14ac:dyDescent="0.25">
      <c r="A4543" s="9">
        <v>45777</v>
      </c>
      <c r="B4543" s="2" t="s">
        <v>14006</v>
      </c>
      <c r="C4543" s="2" t="s">
        <v>18</v>
      </c>
      <c r="D4543" s="2" t="s">
        <v>150</v>
      </c>
      <c r="E4543" s="2" t="s">
        <v>1518</v>
      </c>
      <c r="F4543" s="2" t="s">
        <v>14007</v>
      </c>
      <c r="G4543" s="2">
        <v>57347</v>
      </c>
      <c r="H4543" s="2" t="s">
        <v>120</v>
      </c>
      <c r="I4543" s="1">
        <v>43369</v>
      </c>
      <c r="J4543" s="2" t="s">
        <v>23</v>
      </c>
      <c r="K4543" s="2"/>
      <c r="L4543" s="2" t="s">
        <v>24</v>
      </c>
      <c r="M4543" s="2">
        <v>1122</v>
      </c>
      <c r="N4543" s="2" t="s">
        <v>14008</v>
      </c>
      <c r="O4543" s="2" t="s">
        <v>36</v>
      </c>
      <c r="P4543" s="2" t="s">
        <v>1994</v>
      </c>
      <c r="Q4543" s="2" t="s">
        <v>14009</v>
      </c>
      <c r="R4543" t="str">
        <f>IFERROR(INDEX(ReadySub!$A$2:$A$1153, MATCH(T4543, ReadySub!$Q$2:$Q$1153, 0)), "")</f>
        <v/>
      </c>
      <c r="S4543" s="2" t="str">
        <f t="shared" si="210"/>
        <v>K4R 1C9_1122_RUSSELL</v>
      </c>
      <c r="T4543" s="2" t="str">
        <f t="shared" si="211"/>
        <v>K4R 1C9_1122 CONCESSION ST_RUSSELL</v>
      </c>
      <c r="U4543" s="12" t="str">
        <f t="shared" si="212"/>
        <v>ST</v>
      </c>
    </row>
    <row r="4544" spans="1:21" ht="13" x14ac:dyDescent="0.25">
      <c r="A4544" s="9">
        <v>45777</v>
      </c>
      <c r="B4544" s="2" t="s">
        <v>5395</v>
      </c>
      <c r="C4544" s="2" t="s">
        <v>18</v>
      </c>
      <c r="D4544" s="2" t="s">
        <v>58</v>
      </c>
      <c r="E4544" s="2" t="s">
        <v>766</v>
      </c>
      <c r="F4544" s="2" t="s">
        <v>7782</v>
      </c>
      <c r="G4544" s="2">
        <v>57348</v>
      </c>
      <c r="H4544" s="2" t="s">
        <v>53</v>
      </c>
      <c r="I4544" s="1">
        <v>43371</v>
      </c>
      <c r="J4544" s="2" t="s">
        <v>23</v>
      </c>
      <c r="K4544" s="2"/>
      <c r="L4544" s="2" t="s">
        <v>24</v>
      </c>
      <c r="M4544" s="2">
        <v>540</v>
      </c>
      <c r="N4544" s="2" t="s">
        <v>3459</v>
      </c>
      <c r="O4544" s="2" t="s">
        <v>36</v>
      </c>
      <c r="P4544" s="2" t="s">
        <v>1152</v>
      </c>
      <c r="Q4544" s="2" t="s">
        <v>1153</v>
      </c>
      <c r="R4544" t="str">
        <f>IFERROR(INDEX(ReadySub!$A$2:$A$1153, MATCH(T4544, ReadySub!$Q$2:$Q$1153, 0)), "")</f>
        <v/>
      </c>
      <c r="S4544" s="2" t="str">
        <f t="shared" si="210"/>
        <v>N0G 2P0_540_PALMERSTON</v>
      </c>
      <c r="T4544" s="2" t="str">
        <f t="shared" si="211"/>
        <v>N0G 2P0_540 PROSPECT ST_PALMERSTON</v>
      </c>
      <c r="U4544" s="12" t="str">
        <f t="shared" si="212"/>
        <v>ST</v>
      </c>
    </row>
    <row r="4545" spans="1:21" ht="13" x14ac:dyDescent="0.25">
      <c r="A4545" s="9">
        <v>45777</v>
      </c>
      <c r="B4545" s="2" t="s">
        <v>14012</v>
      </c>
      <c r="C4545" s="2" t="s">
        <v>18</v>
      </c>
      <c r="D4545" s="2" t="s">
        <v>102</v>
      </c>
      <c r="E4545" s="2" t="s">
        <v>557</v>
      </c>
      <c r="F4545" s="2" t="s">
        <v>14013</v>
      </c>
      <c r="G4545" s="2">
        <v>57350</v>
      </c>
      <c r="H4545" s="2" t="s">
        <v>66</v>
      </c>
      <c r="I4545" s="1">
        <v>43371</v>
      </c>
      <c r="J4545" s="2" t="s">
        <v>23</v>
      </c>
      <c r="K4545" s="2"/>
      <c r="L4545" s="2" t="s">
        <v>24</v>
      </c>
      <c r="M4545" s="2">
        <v>13291</v>
      </c>
      <c r="N4545" s="2" t="s">
        <v>846</v>
      </c>
      <c r="O4545" s="2" t="s">
        <v>26</v>
      </c>
      <c r="P4545" s="2" t="s">
        <v>846</v>
      </c>
      <c r="Q4545" s="2" t="s">
        <v>14014</v>
      </c>
      <c r="R4545" t="str">
        <f>IFERROR(INDEX(ReadySub!$A$2:$A$1153, MATCH(T4545, ReadySub!$Q$2:$Q$1153, 0)), "")</f>
        <v/>
      </c>
      <c r="S4545" s="2" t="str">
        <f t="shared" si="210"/>
        <v>N8N 2T4_13291_TECUMSEH</v>
      </c>
      <c r="T4545" s="2" t="str">
        <f t="shared" si="211"/>
        <v>N8N 2T4_13291 TECUMSEH RD_TECUMSEH</v>
      </c>
      <c r="U4545" s="12" t="str">
        <f t="shared" si="212"/>
        <v>RD</v>
      </c>
    </row>
    <row r="4546" spans="1:21" ht="13" x14ac:dyDescent="0.25">
      <c r="A4546" s="9">
        <v>45777</v>
      </c>
      <c r="B4546" s="2" t="s">
        <v>14012</v>
      </c>
      <c r="C4546" s="2" t="s">
        <v>18</v>
      </c>
      <c r="D4546" s="2" t="s">
        <v>102</v>
      </c>
      <c r="E4546" s="2" t="s">
        <v>557</v>
      </c>
      <c r="F4546" s="2" t="s">
        <v>14015</v>
      </c>
      <c r="G4546" s="2">
        <v>57351</v>
      </c>
      <c r="H4546" s="2" t="s">
        <v>66</v>
      </c>
      <c r="I4546" s="1">
        <v>43371</v>
      </c>
      <c r="J4546" s="2" t="s">
        <v>23</v>
      </c>
      <c r="K4546" s="2"/>
      <c r="L4546" s="2" t="s">
        <v>24</v>
      </c>
      <c r="M4546" s="2">
        <v>169</v>
      </c>
      <c r="N4546" s="2" t="s">
        <v>11272</v>
      </c>
      <c r="O4546" s="2" t="s">
        <v>92</v>
      </c>
      <c r="P4546" s="2" t="s">
        <v>1211</v>
      </c>
      <c r="Q4546" s="2" t="s">
        <v>11273</v>
      </c>
      <c r="R4546" t="str">
        <f>IFERROR(INDEX(ReadySub!$A$2:$A$1153, MATCH(T4546, ReadySub!$Q$2:$Q$1153, 0)), "")</f>
        <v/>
      </c>
      <c r="S4546" s="2" t="str">
        <f t="shared" ref="S4546:S4609" si="213">UPPER(TRIM(Q4546))&amp;"_"&amp;UPPER(TRIM(M4546))&amp;"_"&amp;UPPER(TRIM(P4546))</f>
        <v>N8M 2T4_169_ESSEX</v>
      </c>
      <c r="T4546" s="2" t="str">
        <f t="shared" ref="T4546:T4609" si="214">UPPER(TRIM(Q4546))&amp;"_"&amp;UPPER(TRIM(M4546&amp;" "&amp;N4546&amp;" "&amp;U4546))&amp;"_"&amp;UPPER(TRIM(P4546))</f>
        <v>N8M 2T4_169 IRWIN AVE_ESSEX</v>
      </c>
      <c r="U4546" s="12" t="str">
        <f t="shared" ref="U4546:U4609" si="215">IF(O4546="STREET","ST",IF(O4546="AVENUE","AVE",IF(O4546="DRIVE","DR",IF(O4546="ROAD","RD",IF(O4546="CRESCENT","CRES",IF(O4546="BOULEVARD","BLVD",IF(O4546="PLACE","PL",IF(O4546="COURT","CRT",O4546))))))))</f>
        <v>AVE</v>
      </c>
    </row>
    <row r="4547" spans="1:21" ht="13" x14ac:dyDescent="0.25">
      <c r="A4547" s="9">
        <v>45777</v>
      </c>
      <c r="B4547" s="2" t="s">
        <v>14016</v>
      </c>
      <c r="C4547" s="2" t="s">
        <v>18</v>
      </c>
      <c r="D4547" s="2" t="s">
        <v>19</v>
      </c>
      <c r="E4547" s="2" t="s">
        <v>1675</v>
      </c>
      <c r="F4547" s="2" t="s">
        <v>14017</v>
      </c>
      <c r="G4547" s="2">
        <v>57352</v>
      </c>
      <c r="H4547" s="2" t="s">
        <v>45</v>
      </c>
      <c r="I4547" s="1">
        <v>43377</v>
      </c>
      <c r="J4547" s="2" t="s">
        <v>23</v>
      </c>
      <c r="K4547" s="2"/>
      <c r="L4547" s="2" t="s">
        <v>24</v>
      </c>
      <c r="M4547" s="2">
        <v>86</v>
      </c>
      <c r="N4547" s="2" t="s">
        <v>2591</v>
      </c>
      <c r="O4547" s="2" t="s">
        <v>36</v>
      </c>
      <c r="P4547" s="2" t="s">
        <v>504</v>
      </c>
      <c r="Q4547" s="2" t="s">
        <v>14018</v>
      </c>
      <c r="R4547" t="str">
        <f>IFERROR(INDEX(ReadySub!$A$2:$A$1153, MATCH(T4547, ReadySub!$Q$2:$Q$1153, 0)), "")</f>
        <v/>
      </c>
      <c r="S4547" s="2" t="str">
        <f t="shared" si="213"/>
        <v>P2A 1X5_86_PARRY SOUND</v>
      </c>
      <c r="T4547" s="2" t="str">
        <f t="shared" si="214"/>
        <v>P2A 1X5_86 GIBSON ST_PARRY SOUND</v>
      </c>
      <c r="U4547" s="12" t="str">
        <f t="shared" si="215"/>
        <v>ST</v>
      </c>
    </row>
    <row r="4548" spans="1:21" ht="13" x14ac:dyDescent="0.25">
      <c r="A4548" s="9">
        <v>45777</v>
      </c>
      <c r="B4548" s="2" t="s">
        <v>14019</v>
      </c>
      <c r="C4548" s="2" t="s">
        <v>18</v>
      </c>
      <c r="D4548" s="2" t="s">
        <v>89</v>
      </c>
      <c r="E4548" s="2" t="s">
        <v>2753</v>
      </c>
      <c r="F4548" s="2" t="s">
        <v>14019</v>
      </c>
      <c r="G4548" s="2">
        <v>57353</v>
      </c>
      <c r="H4548" s="2" t="s">
        <v>120</v>
      </c>
      <c r="I4548" s="1">
        <v>43377</v>
      </c>
      <c r="J4548" s="2" t="s">
        <v>23</v>
      </c>
      <c r="K4548" s="2"/>
      <c r="L4548" s="2" t="s">
        <v>172</v>
      </c>
      <c r="M4548" s="2">
        <v>60</v>
      </c>
      <c r="N4548" s="2" t="s">
        <v>6830</v>
      </c>
      <c r="O4548" s="2" t="s">
        <v>47</v>
      </c>
      <c r="P4548" s="2" t="s">
        <v>2755</v>
      </c>
      <c r="Q4548" s="2" t="s">
        <v>12176</v>
      </c>
      <c r="R4548" t="str">
        <f>IFERROR(INDEX(ReadySub!$A$2:$A$1153, MATCH(T4548, ReadySub!$Q$2:$Q$1153, 0)), "")</f>
        <v/>
      </c>
      <c r="S4548" s="2" t="str">
        <f t="shared" si="213"/>
        <v>L9W 3K4_60_ORANGEVILLE</v>
      </c>
      <c r="T4548" s="2" t="str">
        <f t="shared" si="214"/>
        <v>L9W 3K4_60 CENTURY DR_ORANGEVILLE</v>
      </c>
      <c r="U4548" s="12" t="str">
        <f t="shared" si="215"/>
        <v>DR</v>
      </c>
    </row>
    <row r="4549" spans="1:21" ht="13" x14ac:dyDescent="0.25">
      <c r="A4549" s="9">
        <v>45777</v>
      </c>
      <c r="B4549" s="2" t="s">
        <v>14020</v>
      </c>
      <c r="C4549" s="2" t="s">
        <v>18</v>
      </c>
      <c r="D4549" s="2" t="s">
        <v>102</v>
      </c>
      <c r="E4549" s="2" t="s">
        <v>557</v>
      </c>
      <c r="F4549" s="2" t="s">
        <v>14020</v>
      </c>
      <c r="G4549" s="2">
        <v>57354</v>
      </c>
      <c r="H4549" s="2" t="s">
        <v>747</v>
      </c>
      <c r="I4549" s="1">
        <v>43377</v>
      </c>
      <c r="J4549" s="2" t="s">
        <v>23</v>
      </c>
      <c r="K4549" s="2"/>
      <c r="L4549" s="2" t="s">
        <v>24</v>
      </c>
      <c r="M4549" s="2">
        <v>260</v>
      </c>
      <c r="N4549" s="2" t="s">
        <v>3884</v>
      </c>
      <c r="O4549" s="2" t="s">
        <v>36</v>
      </c>
      <c r="P4549" s="2" t="s">
        <v>4188</v>
      </c>
      <c r="Q4549" s="2" t="s">
        <v>14021</v>
      </c>
      <c r="R4549" t="str">
        <f>IFERROR(INDEX(ReadySub!$A$2:$A$1153, MATCH(T4549, ReadySub!$Q$2:$Q$1153, 0)), "")</f>
        <v/>
      </c>
      <c r="S4549" s="2" t="str">
        <f t="shared" si="213"/>
        <v>N9V 4B4_260_AMHERSTBURG</v>
      </c>
      <c r="T4549" s="2" t="str">
        <f t="shared" si="214"/>
        <v>N9V 4B4_260 MURRAY ST_AMHERSTBURG</v>
      </c>
      <c r="U4549" s="12" t="str">
        <f t="shared" si="215"/>
        <v>ST</v>
      </c>
    </row>
    <row r="4550" spans="1:21" ht="13" x14ac:dyDescent="0.25">
      <c r="A4550" s="9">
        <v>45777</v>
      </c>
      <c r="B4550" s="2" t="s">
        <v>14022</v>
      </c>
      <c r="C4550" s="2" t="s">
        <v>18</v>
      </c>
      <c r="D4550" s="2" t="s">
        <v>89</v>
      </c>
      <c r="E4550" s="2" t="s">
        <v>598</v>
      </c>
      <c r="F4550" s="2" t="s">
        <v>14023</v>
      </c>
      <c r="G4550" s="2">
        <v>57356</v>
      </c>
      <c r="H4550" s="2" t="s">
        <v>45</v>
      </c>
      <c r="I4550" s="1">
        <v>43383</v>
      </c>
      <c r="J4550" s="2" t="s">
        <v>23</v>
      </c>
      <c r="K4550" s="2"/>
      <c r="L4550" s="2" t="s">
        <v>24</v>
      </c>
      <c r="M4550" s="2">
        <v>194</v>
      </c>
      <c r="N4550" s="2" t="s">
        <v>2378</v>
      </c>
      <c r="O4550" s="2" t="s">
        <v>47</v>
      </c>
      <c r="P4550" s="2" t="s">
        <v>1732</v>
      </c>
      <c r="Q4550" s="2" t="s">
        <v>14024</v>
      </c>
      <c r="R4550" t="str">
        <f>IFERROR(INDEX(ReadySub!$A$2:$A$1153, MATCH(T4550, ReadySub!$Q$2:$Q$1153, 0)), "")</f>
        <v/>
      </c>
      <c r="S4550" s="2" t="str">
        <f t="shared" si="213"/>
        <v>L7E 4E5_194_BOLTON</v>
      </c>
      <c r="T4550" s="2" t="str">
        <f t="shared" si="214"/>
        <v>L7E 4E5_194 MCEWAN DR_BOLTON</v>
      </c>
      <c r="U4550" s="12" t="str">
        <f t="shared" si="215"/>
        <v>DR</v>
      </c>
    </row>
    <row r="4551" spans="1:21" ht="13" x14ac:dyDescent="0.25">
      <c r="A4551" s="9">
        <v>45777</v>
      </c>
      <c r="B4551" s="2" t="s">
        <v>14020</v>
      </c>
      <c r="C4551" s="2" t="s">
        <v>18</v>
      </c>
      <c r="D4551" s="2" t="s">
        <v>102</v>
      </c>
      <c r="E4551" s="2" t="s">
        <v>557</v>
      </c>
      <c r="F4551" s="2" t="s">
        <v>14025</v>
      </c>
      <c r="G4551" s="2">
        <v>57357</v>
      </c>
      <c r="H4551" s="2" t="s">
        <v>104</v>
      </c>
      <c r="I4551" s="1">
        <v>43383</v>
      </c>
      <c r="J4551" s="2" t="s">
        <v>23</v>
      </c>
      <c r="K4551" s="2"/>
      <c r="L4551" s="2" t="s">
        <v>24</v>
      </c>
      <c r="M4551" s="2">
        <v>140</v>
      </c>
      <c r="N4551" s="2" t="s">
        <v>7078</v>
      </c>
      <c r="O4551" s="2" t="s">
        <v>36</v>
      </c>
      <c r="P4551" s="2" t="s">
        <v>4188</v>
      </c>
      <c r="Q4551" s="2" t="s">
        <v>14026</v>
      </c>
      <c r="R4551" t="str">
        <f>IFERROR(INDEX(ReadySub!$A$2:$A$1153, MATCH(T4551, ReadySub!$Q$2:$Q$1153, 0)), "")</f>
        <v/>
      </c>
      <c r="S4551" s="2" t="str">
        <f t="shared" si="213"/>
        <v>N9V 2X3_140_AMHERSTBURG</v>
      </c>
      <c r="T4551" s="2" t="str">
        <f t="shared" si="214"/>
        <v>N9V 2X3_140 GIRARD ST_AMHERSTBURG</v>
      </c>
      <c r="U4551" s="12" t="str">
        <f t="shared" si="215"/>
        <v>ST</v>
      </c>
    </row>
    <row r="4552" spans="1:21" ht="13" x14ac:dyDescent="0.25">
      <c r="A4552" s="9">
        <v>45777</v>
      </c>
      <c r="B4552" s="2" t="s">
        <v>2978</v>
      </c>
      <c r="C4552" s="2" t="s">
        <v>18</v>
      </c>
      <c r="D4552" s="2" t="s">
        <v>150</v>
      </c>
      <c r="E4552" s="2" t="s">
        <v>551</v>
      </c>
      <c r="F4552" s="2" t="s">
        <v>14027</v>
      </c>
      <c r="G4552" s="2">
        <v>57358</v>
      </c>
      <c r="H4552" s="2" t="s">
        <v>104</v>
      </c>
      <c r="I4552" s="1">
        <v>43385</v>
      </c>
      <c r="J4552" s="2" t="s">
        <v>23</v>
      </c>
      <c r="K4552" s="2"/>
      <c r="L4552" s="2" t="s">
        <v>24</v>
      </c>
      <c r="M4552" s="2" t="s">
        <v>14028</v>
      </c>
      <c r="N4552" s="2" t="s">
        <v>7036</v>
      </c>
      <c r="O4552" s="2" t="s">
        <v>36</v>
      </c>
      <c r="P4552" s="2" t="s">
        <v>1692</v>
      </c>
      <c r="Q4552" s="2" t="s">
        <v>14029</v>
      </c>
      <c r="R4552" t="str">
        <f>IFERROR(INDEX(ReadySub!$A$2:$A$1153, MATCH(T4552, ReadySub!$Q$2:$Q$1153, 0)), "")</f>
        <v/>
      </c>
      <c r="S4552" s="2" t="str">
        <f t="shared" si="213"/>
        <v>K6J 5V9_1500B_CORNWALL</v>
      </c>
      <c r="T4552" s="2" t="str">
        <f t="shared" si="214"/>
        <v>K6J 5V9_1500B CUMBERLAND ST_CORNWALL</v>
      </c>
      <c r="U4552" s="12" t="str">
        <f t="shared" si="215"/>
        <v>ST</v>
      </c>
    </row>
    <row r="4553" spans="1:21" ht="13" x14ac:dyDescent="0.25">
      <c r="A4553" s="9">
        <v>45777</v>
      </c>
      <c r="B4553" s="2" t="s">
        <v>10697</v>
      </c>
      <c r="C4553" s="2" t="s">
        <v>18</v>
      </c>
      <c r="D4553" s="2" t="s">
        <v>19</v>
      </c>
      <c r="E4553" s="2" t="s">
        <v>168</v>
      </c>
      <c r="F4553" s="2" t="s">
        <v>14030</v>
      </c>
      <c r="G4553" s="2">
        <v>57360</v>
      </c>
      <c r="H4553" s="2" t="s">
        <v>45</v>
      </c>
      <c r="I4553" s="1">
        <v>43387</v>
      </c>
      <c r="J4553" s="2" t="s">
        <v>23</v>
      </c>
      <c r="K4553" s="2"/>
      <c r="L4553" s="2" t="s">
        <v>24</v>
      </c>
      <c r="M4553" s="2">
        <v>6670</v>
      </c>
      <c r="N4553" s="2" t="s">
        <v>14031</v>
      </c>
      <c r="O4553" s="2"/>
      <c r="P4553" s="2" t="s">
        <v>4133</v>
      </c>
      <c r="Q4553" s="2" t="s">
        <v>4134</v>
      </c>
      <c r="R4553" t="str">
        <f>IFERROR(INDEX(ReadySub!$A$2:$A$1153, MATCH(T4553, ReadySub!$Q$2:$Q$1153, 0)), "")</f>
        <v/>
      </c>
      <c r="S4553" s="2" t="str">
        <f t="shared" si="213"/>
        <v>L0G 1W0_6670_TOTTENHAM</v>
      </c>
      <c r="T4553" s="2" t="str">
        <f t="shared" si="214"/>
        <v>L0G 1W0_6670 3RD LINE 0_TOTTENHAM</v>
      </c>
      <c r="U4553" s="12">
        <f t="shared" si="215"/>
        <v>0</v>
      </c>
    </row>
    <row r="4554" spans="1:21" ht="13" x14ac:dyDescent="0.25">
      <c r="A4554" s="9">
        <v>45777</v>
      </c>
      <c r="B4554" s="2" t="s">
        <v>8136</v>
      </c>
      <c r="C4554" s="2" t="s">
        <v>18</v>
      </c>
      <c r="D4554" s="2" t="s">
        <v>58</v>
      </c>
      <c r="E4554" s="2" t="s">
        <v>603</v>
      </c>
      <c r="F4554" s="2" t="s">
        <v>14032</v>
      </c>
      <c r="G4554" s="2">
        <v>57361</v>
      </c>
      <c r="H4554" s="2" t="s">
        <v>141</v>
      </c>
      <c r="I4554" s="1">
        <v>43388</v>
      </c>
      <c r="J4554" s="2" t="s">
        <v>23</v>
      </c>
      <c r="K4554" s="2"/>
      <c r="L4554" s="2" t="s">
        <v>24</v>
      </c>
      <c r="M4554" s="2">
        <v>2330</v>
      </c>
      <c r="N4554" s="2" t="s">
        <v>12529</v>
      </c>
      <c r="O4554" s="2" t="s">
        <v>47</v>
      </c>
      <c r="P4554" s="2" t="s">
        <v>886</v>
      </c>
      <c r="Q4554" s="2" t="s">
        <v>14033</v>
      </c>
      <c r="R4554" t="str">
        <f>IFERROR(INDEX(ReadySub!$A$2:$A$1153, MATCH(T4554, ReadySub!$Q$2:$Q$1153, 0)), "")</f>
        <v/>
      </c>
      <c r="S4554" s="2" t="str">
        <f t="shared" si="213"/>
        <v>L7P 4S6_2330_BURLINGTON</v>
      </c>
      <c r="T4554" s="2" t="str">
        <f t="shared" si="214"/>
        <v>L7P 4S6_2330 DUNCASTER DR_BURLINGTON</v>
      </c>
      <c r="U4554" s="12" t="str">
        <f t="shared" si="215"/>
        <v>DR</v>
      </c>
    </row>
    <row r="4555" spans="1:21" ht="13" x14ac:dyDescent="0.25">
      <c r="A4555" s="9">
        <v>45777</v>
      </c>
      <c r="B4555" s="2" t="s">
        <v>230</v>
      </c>
      <c r="C4555" s="2" t="s">
        <v>18</v>
      </c>
      <c r="D4555" s="2" t="s">
        <v>89</v>
      </c>
      <c r="E4555" s="2" t="s">
        <v>598</v>
      </c>
      <c r="F4555" s="2" t="s">
        <v>14034</v>
      </c>
      <c r="G4555" s="2">
        <v>57362</v>
      </c>
      <c r="H4555" s="2" t="s">
        <v>120</v>
      </c>
      <c r="I4555" s="1">
        <v>43388</v>
      </c>
      <c r="J4555" s="2" t="s">
        <v>23</v>
      </c>
      <c r="K4555" s="2"/>
      <c r="L4555" s="2" t="s">
        <v>24</v>
      </c>
      <c r="M4555" s="2">
        <v>12872</v>
      </c>
      <c r="N4555" s="2" t="s">
        <v>237</v>
      </c>
      <c r="O4555" s="2" t="s">
        <v>26</v>
      </c>
      <c r="P4555" s="2" t="s">
        <v>6519</v>
      </c>
      <c r="Q4555" s="2" t="s">
        <v>14035</v>
      </c>
      <c r="R4555" t="str">
        <f>IFERROR(INDEX(ReadySub!$A$2:$A$1153, MATCH(T4555, ReadySub!$Q$2:$Q$1153, 0)), "")</f>
        <v/>
      </c>
      <c r="S4555" s="2" t="str">
        <f t="shared" si="213"/>
        <v>L7C 4C4_12872_CALEDON</v>
      </c>
      <c r="T4555" s="2" t="str">
        <f t="shared" si="214"/>
        <v>L7C 4C4_12872 KENNEDY RD_CALEDON</v>
      </c>
      <c r="U4555" s="12" t="str">
        <f t="shared" si="215"/>
        <v>RD</v>
      </c>
    </row>
    <row r="4556" spans="1:21" ht="13" x14ac:dyDescent="0.25">
      <c r="A4556" s="9">
        <v>45777</v>
      </c>
      <c r="B4556" s="2" t="s">
        <v>14036</v>
      </c>
      <c r="C4556" s="2" t="s">
        <v>18</v>
      </c>
      <c r="D4556" s="2" t="s">
        <v>31</v>
      </c>
      <c r="E4556" s="2" t="s">
        <v>90</v>
      </c>
      <c r="F4556" s="2" t="s">
        <v>14037</v>
      </c>
      <c r="G4556" s="2">
        <v>57363</v>
      </c>
      <c r="H4556" s="2" t="s">
        <v>53</v>
      </c>
      <c r="I4556" s="1">
        <v>43389</v>
      </c>
      <c r="J4556" s="2" t="s">
        <v>23</v>
      </c>
      <c r="K4556" s="2"/>
      <c r="L4556" s="2" t="s">
        <v>14038</v>
      </c>
      <c r="M4556" s="2">
        <v>2</v>
      </c>
      <c r="N4556" s="2" t="s">
        <v>7587</v>
      </c>
      <c r="O4556" s="2" t="s">
        <v>26</v>
      </c>
      <c r="P4556" s="2" t="s">
        <v>93</v>
      </c>
      <c r="Q4556" s="2" t="s">
        <v>10683</v>
      </c>
      <c r="R4556" t="str">
        <f>IFERROR(INDEX(ReadySub!$A$2:$A$1153, MATCH(T4556, ReadySub!$Q$2:$Q$1153, 0)), "")</f>
        <v/>
      </c>
      <c r="S4556" s="2" t="str">
        <f t="shared" si="213"/>
        <v>M6C 2E9_2_TORONTO</v>
      </c>
      <c r="T4556" s="2" t="str">
        <f t="shared" si="214"/>
        <v>M6C 2E9_2 WEMBLEY RD_TORONTO</v>
      </c>
      <c r="U4556" s="12" t="str">
        <f t="shared" si="215"/>
        <v>RD</v>
      </c>
    </row>
    <row r="4557" spans="1:21" ht="13" x14ac:dyDescent="0.25">
      <c r="A4557" s="9">
        <v>45777</v>
      </c>
      <c r="B4557" s="2" t="s">
        <v>4950</v>
      </c>
      <c r="C4557" s="2" t="s">
        <v>18</v>
      </c>
      <c r="D4557" s="2" t="s">
        <v>58</v>
      </c>
      <c r="E4557" s="2" t="s">
        <v>766</v>
      </c>
      <c r="F4557" s="2" t="s">
        <v>14039</v>
      </c>
      <c r="G4557" s="2">
        <v>57364</v>
      </c>
      <c r="H4557" s="2" t="s">
        <v>45</v>
      </c>
      <c r="I4557" s="1">
        <v>43389</v>
      </c>
      <c r="J4557" s="2" t="s">
        <v>23</v>
      </c>
      <c r="K4557" s="2"/>
      <c r="L4557" s="2" t="s">
        <v>24</v>
      </c>
      <c r="M4557" s="2">
        <v>390</v>
      </c>
      <c r="N4557" s="2" t="s">
        <v>4951</v>
      </c>
      <c r="O4557" s="2" t="s">
        <v>92</v>
      </c>
      <c r="P4557" s="2" t="s">
        <v>1655</v>
      </c>
      <c r="Q4557" s="2" t="s">
        <v>14040</v>
      </c>
      <c r="R4557" t="str">
        <f>IFERROR(INDEX(ReadySub!$A$2:$A$1153, MATCH(T4557, ReadySub!$Q$2:$Q$1153, 0)), "")</f>
        <v/>
      </c>
      <c r="S4557" s="2" t="str">
        <f t="shared" si="213"/>
        <v>N1E 1N5_390_WELLINGTON</v>
      </c>
      <c r="T4557" s="2" t="str">
        <f t="shared" si="214"/>
        <v>N1E 1N5_390 SPEEDVALE AVE_WELLINGTON</v>
      </c>
      <c r="U4557" s="12" t="str">
        <f t="shared" si="215"/>
        <v>AVE</v>
      </c>
    </row>
    <row r="4558" spans="1:21" ht="13" x14ac:dyDescent="0.25">
      <c r="A4558" s="9">
        <v>45777</v>
      </c>
      <c r="B4558" s="2" t="s">
        <v>14041</v>
      </c>
      <c r="C4558" s="2" t="s">
        <v>18</v>
      </c>
      <c r="D4558" s="2" t="s">
        <v>31</v>
      </c>
      <c r="E4558" s="2" t="s">
        <v>182</v>
      </c>
      <c r="F4558" s="2" t="s">
        <v>14042</v>
      </c>
      <c r="G4558" s="2">
        <v>57365</v>
      </c>
      <c r="H4558" s="2" t="s">
        <v>53</v>
      </c>
      <c r="I4558" s="1">
        <v>43390</v>
      </c>
      <c r="J4558" s="2" t="s">
        <v>23</v>
      </c>
      <c r="K4558" s="2"/>
      <c r="L4558" s="2" t="s">
        <v>24</v>
      </c>
      <c r="M4558" s="2">
        <v>960</v>
      </c>
      <c r="N4558" s="2" t="s">
        <v>14043</v>
      </c>
      <c r="O4558" s="2" t="s">
        <v>101</v>
      </c>
      <c r="P4558" s="2" t="s">
        <v>1494</v>
      </c>
      <c r="Q4558" s="2" t="s">
        <v>14044</v>
      </c>
      <c r="R4558" t="str">
        <f>IFERROR(INDEX(ReadySub!$A$2:$A$1153, MATCH(T4558, ReadySub!$Q$2:$Q$1153, 0)), "")</f>
        <v/>
      </c>
      <c r="S4558" s="2" t="str">
        <f t="shared" si="213"/>
        <v>L4K 4V4_960_VAUGHAN</v>
      </c>
      <c r="T4558" s="2" t="str">
        <f t="shared" si="214"/>
        <v>L4K 4V4_960 EDGELEY BLVD_VAUGHAN</v>
      </c>
      <c r="U4558" s="12" t="str">
        <f t="shared" si="215"/>
        <v>BLVD</v>
      </c>
    </row>
    <row r="4559" spans="1:21" ht="13" x14ac:dyDescent="0.25">
      <c r="A4559" s="9">
        <v>45777</v>
      </c>
      <c r="B4559" s="2" t="s">
        <v>14046</v>
      </c>
      <c r="C4559" s="2" t="s">
        <v>18</v>
      </c>
      <c r="D4559" s="2" t="s">
        <v>19</v>
      </c>
      <c r="E4559" s="2" t="s">
        <v>168</v>
      </c>
      <c r="F4559" s="2" t="s">
        <v>14047</v>
      </c>
      <c r="G4559" s="2">
        <v>57367</v>
      </c>
      <c r="H4559" s="2" t="s">
        <v>53</v>
      </c>
      <c r="I4559" s="1">
        <v>43396</v>
      </c>
      <c r="J4559" s="2" t="s">
        <v>23</v>
      </c>
      <c r="K4559" s="2"/>
      <c r="L4559" s="2" t="s">
        <v>24</v>
      </c>
      <c r="M4559" s="2">
        <v>1472</v>
      </c>
      <c r="N4559" s="2" t="s">
        <v>7238</v>
      </c>
      <c r="O4559" s="2" t="s">
        <v>26</v>
      </c>
      <c r="P4559" s="2" t="s">
        <v>1618</v>
      </c>
      <c r="Q4559" s="2" t="s">
        <v>14048</v>
      </c>
      <c r="R4559" t="str">
        <f>IFERROR(INDEX(ReadySub!$A$2:$A$1153, MATCH(T4559, ReadySub!$Q$2:$Q$1153, 0)), "")</f>
        <v/>
      </c>
      <c r="S4559" s="2" t="str">
        <f t="shared" si="213"/>
        <v>L9S 4J1_1472_INNISFIL</v>
      </c>
      <c r="T4559" s="2" t="str">
        <f t="shared" si="214"/>
        <v>L9S 4J1_1472 INNISFIL BEACH RD_INNISFIL</v>
      </c>
      <c r="U4559" s="12" t="str">
        <f t="shared" si="215"/>
        <v>RD</v>
      </c>
    </row>
    <row r="4560" spans="1:21" ht="13" x14ac:dyDescent="0.25">
      <c r="A4560" s="9">
        <v>45777</v>
      </c>
      <c r="B4560" s="2" t="s">
        <v>8268</v>
      </c>
      <c r="C4560" s="2" t="s">
        <v>18</v>
      </c>
      <c r="D4560" s="2" t="s">
        <v>102</v>
      </c>
      <c r="E4560" s="2" t="s">
        <v>244</v>
      </c>
      <c r="F4560" s="2" t="s">
        <v>14049</v>
      </c>
      <c r="G4560" s="2">
        <v>57368</v>
      </c>
      <c r="H4560" s="2" t="s">
        <v>377</v>
      </c>
      <c r="I4560" s="1">
        <v>43398</v>
      </c>
      <c r="J4560" s="2" t="s">
        <v>23</v>
      </c>
      <c r="K4560" s="2"/>
      <c r="L4560" s="2" t="s">
        <v>24</v>
      </c>
      <c r="M4560" s="2">
        <v>634</v>
      </c>
      <c r="N4560" s="2" t="s">
        <v>14050</v>
      </c>
      <c r="O4560" s="2" t="s">
        <v>36</v>
      </c>
      <c r="P4560" s="2" t="s">
        <v>14051</v>
      </c>
      <c r="Q4560" s="2" t="s">
        <v>578</v>
      </c>
      <c r="R4560" t="str">
        <f>IFERROR(INDEX(ReadySub!$A$2:$A$1153, MATCH(T4560, ReadySub!$Q$2:$Q$1153, 0)), "")</f>
        <v/>
      </c>
      <c r="S4560" s="2" t="str">
        <f t="shared" si="213"/>
        <v>N0L 1W0_634_MOUNT BRYDGES</v>
      </c>
      <c r="T4560" s="2" t="str">
        <f t="shared" si="214"/>
        <v>N0L 1W0_634 LONGFIELD ST_MOUNT BRYDGES</v>
      </c>
      <c r="U4560" s="12" t="str">
        <f t="shared" si="215"/>
        <v>ST</v>
      </c>
    </row>
    <row r="4561" spans="1:21" ht="13" x14ac:dyDescent="0.25">
      <c r="A4561" s="9">
        <v>45777</v>
      </c>
      <c r="B4561" s="2" t="s">
        <v>2502</v>
      </c>
      <c r="C4561" s="2" t="s">
        <v>18</v>
      </c>
      <c r="D4561" s="2" t="s">
        <v>102</v>
      </c>
      <c r="E4561" s="2" t="s">
        <v>786</v>
      </c>
      <c r="F4561" s="2" t="s">
        <v>14052</v>
      </c>
      <c r="G4561" s="2">
        <v>57376</v>
      </c>
      <c r="H4561" s="2" t="s">
        <v>104</v>
      </c>
      <c r="I4561" s="1">
        <v>43404</v>
      </c>
      <c r="J4561" s="2" t="s">
        <v>23</v>
      </c>
      <c r="K4561" s="2"/>
      <c r="L4561" s="2" t="s">
        <v>24</v>
      </c>
      <c r="M4561" s="2">
        <v>955</v>
      </c>
      <c r="N4561" s="2" t="s">
        <v>527</v>
      </c>
      <c r="O4561" s="2" t="s">
        <v>26</v>
      </c>
      <c r="P4561" s="2" t="s">
        <v>790</v>
      </c>
      <c r="Q4561" s="2" t="s">
        <v>14053</v>
      </c>
      <c r="R4561" t="str">
        <f>IFERROR(INDEX(ReadySub!$A$2:$A$1153, MATCH(T4561, ReadySub!$Q$2:$Q$1153, 0)), "")</f>
        <v/>
      </c>
      <c r="S4561" s="2" t="str">
        <f t="shared" si="213"/>
        <v>N7V 2V8_955_SARNIA</v>
      </c>
      <c r="T4561" s="2" t="str">
        <f t="shared" si="214"/>
        <v>N7V 2V8_955 LAKESHORE RD_SARNIA</v>
      </c>
      <c r="U4561" s="12" t="str">
        <f t="shared" si="215"/>
        <v>RD</v>
      </c>
    </row>
    <row r="4562" spans="1:21" ht="13" x14ac:dyDescent="0.25">
      <c r="A4562" s="9">
        <v>45777</v>
      </c>
      <c r="B4562" s="2" t="s">
        <v>2502</v>
      </c>
      <c r="C4562" s="2" t="s">
        <v>18</v>
      </c>
      <c r="D4562" s="2" t="s">
        <v>102</v>
      </c>
      <c r="E4562" s="2" t="s">
        <v>786</v>
      </c>
      <c r="F4562" s="2" t="s">
        <v>14054</v>
      </c>
      <c r="G4562" s="2">
        <v>57377</v>
      </c>
      <c r="H4562" s="2" t="s">
        <v>104</v>
      </c>
      <c r="I4562" s="1">
        <v>43404</v>
      </c>
      <c r="J4562" s="2" t="s">
        <v>23</v>
      </c>
      <c r="K4562" s="2"/>
      <c r="L4562" s="2" t="s">
        <v>24</v>
      </c>
      <c r="M4562" s="2">
        <v>338</v>
      </c>
      <c r="N4562" s="2" t="s">
        <v>1509</v>
      </c>
      <c r="O4562" s="2" t="s">
        <v>36</v>
      </c>
      <c r="P4562" s="2" t="s">
        <v>2500</v>
      </c>
      <c r="Q4562" s="2" t="s">
        <v>2501</v>
      </c>
      <c r="R4562" t="str">
        <f>IFERROR(INDEX(ReadySub!$A$2:$A$1153, MATCH(T4562, ReadySub!$Q$2:$Q$1153, 0)), "")</f>
        <v/>
      </c>
      <c r="S4562" s="2" t="str">
        <f t="shared" si="213"/>
        <v>N0N 1G0_338_CORUNNA</v>
      </c>
      <c r="T4562" s="2" t="str">
        <f t="shared" si="214"/>
        <v>N0N 1G0_338 CAMERON ST_CORUNNA</v>
      </c>
      <c r="U4562" s="12" t="str">
        <f t="shared" si="215"/>
        <v>ST</v>
      </c>
    </row>
    <row r="4563" spans="1:21" ht="13" x14ac:dyDescent="0.25">
      <c r="A4563" s="9">
        <v>45777</v>
      </c>
      <c r="B4563" s="2" t="s">
        <v>2502</v>
      </c>
      <c r="C4563" s="2" t="s">
        <v>18</v>
      </c>
      <c r="D4563" s="2" t="s">
        <v>102</v>
      </c>
      <c r="E4563" s="2" t="s">
        <v>1608</v>
      </c>
      <c r="F4563" s="2" t="s">
        <v>14055</v>
      </c>
      <c r="G4563" s="2">
        <v>57379</v>
      </c>
      <c r="H4563" s="2" t="s">
        <v>120</v>
      </c>
      <c r="I4563" s="1">
        <v>43404</v>
      </c>
      <c r="J4563" s="2" t="s">
        <v>23</v>
      </c>
      <c r="K4563" s="2"/>
      <c r="L4563" s="2" t="s">
        <v>24</v>
      </c>
      <c r="M4563" s="2">
        <v>511</v>
      </c>
      <c r="N4563" s="2" t="s">
        <v>2369</v>
      </c>
      <c r="O4563" s="2" t="s">
        <v>26</v>
      </c>
      <c r="P4563" s="2" t="s">
        <v>1610</v>
      </c>
      <c r="Q4563" s="2" t="s">
        <v>14056</v>
      </c>
      <c r="R4563" t="str">
        <f>IFERROR(INDEX(ReadySub!$A$2:$A$1153, MATCH(T4563, ReadySub!$Q$2:$Q$1153, 0)), "")</f>
        <v/>
      </c>
      <c r="S4563" s="2" t="str">
        <f t="shared" si="213"/>
        <v>N7M 0P5_511_CHATHAM</v>
      </c>
      <c r="T4563" s="2" t="str">
        <f t="shared" si="214"/>
        <v>N7M 0P5_511 INDIAN CREEK RD_CHATHAM</v>
      </c>
      <c r="U4563" s="12" t="str">
        <f t="shared" si="215"/>
        <v>RD</v>
      </c>
    </row>
    <row r="4564" spans="1:21" ht="13" x14ac:dyDescent="0.25">
      <c r="A4564" s="9">
        <v>45777</v>
      </c>
      <c r="B4564" s="2" t="s">
        <v>2502</v>
      </c>
      <c r="C4564" s="2" t="s">
        <v>18</v>
      </c>
      <c r="D4564" s="2" t="s">
        <v>102</v>
      </c>
      <c r="E4564" s="2" t="s">
        <v>786</v>
      </c>
      <c r="F4564" s="2" t="s">
        <v>14057</v>
      </c>
      <c r="G4564" s="2">
        <v>57388</v>
      </c>
      <c r="H4564" s="2" t="s">
        <v>104</v>
      </c>
      <c r="I4564" s="1">
        <v>43404</v>
      </c>
      <c r="J4564" s="2" t="s">
        <v>23</v>
      </c>
      <c r="K4564" s="2"/>
      <c r="L4564" s="2" t="s">
        <v>24</v>
      </c>
      <c r="M4564" s="2">
        <v>1825</v>
      </c>
      <c r="N4564" s="2" t="s">
        <v>7182</v>
      </c>
      <c r="O4564" s="2" t="s">
        <v>47</v>
      </c>
      <c r="P4564" s="2" t="s">
        <v>790</v>
      </c>
      <c r="Q4564" s="2" t="s">
        <v>7183</v>
      </c>
      <c r="R4564" t="str">
        <f>IFERROR(INDEX(ReadySub!$A$2:$A$1153, MATCH(T4564, ReadySub!$Q$2:$Q$1153, 0)), "")</f>
        <v/>
      </c>
      <c r="S4564" s="2" t="str">
        <f t="shared" si="213"/>
        <v>N7S 6G9_1825_SARNIA</v>
      </c>
      <c r="T4564" s="2" t="str">
        <f t="shared" si="214"/>
        <v>N7S 6G9_1825 HOGAN DR_SARNIA</v>
      </c>
      <c r="U4564" s="12" t="str">
        <f t="shared" si="215"/>
        <v>DR</v>
      </c>
    </row>
    <row r="4565" spans="1:21" ht="13" x14ac:dyDescent="0.25">
      <c r="A4565" s="9">
        <v>45777</v>
      </c>
      <c r="B4565" s="2" t="s">
        <v>2502</v>
      </c>
      <c r="C4565" s="2" t="s">
        <v>18</v>
      </c>
      <c r="D4565" s="2" t="s">
        <v>102</v>
      </c>
      <c r="E4565" s="2" t="s">
        <v>786</v>
      </c>
      <c r="F4565" s="2" t="s">
        <v>14058</v>
      </c>
      <c r="G4565" s="2">
        <v>57389</v>
      </c>
      <c r="H4565" s="2" t="s">
        <v>104</v>
      </c>
      <c r="I4565" s="1">
        <v>43404</v>
      </c>
      <c r="J4565" s="2" t="s">
        <v>23</v>
      </c>
      <c r="K4565" s="2"/>
      <c r="L4565" s="2" t="s">
        <v>24</v>
      </c>
      <c r="M4565" s="2">
        <v>2500</v>
      </c>
      <c r="N4565" s="2" t="s">
        <v>3487</v>
      </c>
      <c r="O4565" s="2" t="s">
        <v>491</v>
      </c>
      <c r="P4565" s="2" t="s">
        <v>790</v>
      </c>
      <c r="Q4565" s="2" t="s">
        <v>7796</v>
      </c>
      <c r="R4565" t="str">
        <f>IFERROR(INDEX(ReadySub!$A$2:$A$1153, MATCH(T4565, ReadySub!$Q$2:$Q$1153, 0)), "")</f>
        <v/>
      </c>
      <c r="S4565" s="2" t="str">
        <f t="shared" si="213"/>
        <v>N7T 7H3_2500_SARNIA</v>
      </c>
      <c r="T4565" s="2" t="str">
        <f t="shared" si="214"/>
        <v>N7T 7H3_2500 CONFEDERATION LINE_SARNIA</v>
      </c>
      <c r="U4565" s="12" t="str">
        <f t="shared" si="215"/>
        <v>Line</v>
      </c>
    </row>
    <row r="4566" spans="1:21" ht="13" x14ac:dyDescent="0.25">
      <c r="A4566" s="9">
        <v>45777</v>
      </c>
      <c r="B4566" s="2" t="s">
        <v>2502</v>
      </c>
      <c r="C4566" s="2" t="s">
        <v>18</v>
      </c>
      <c r="D4566" s="2" t="s">
        <v>102</v>
      </c>
      <c r="E4566" s="2" t="s">
        <v>786</v>
      </c>
      <c r="F4566" s="2" t="s">
        <v>14059</v>
      </c>
      <c r="G4566" s="2">
        <v>57390</v>
      </c>
      <c r="H4566" s="2" t="s">
        <v>104</v>
      </c>
      <c r="I4566" s="1">
        <v>43404</v>
      </c>
      <c r="J4566" s="2" t="s">
        <v>23</v>
      </c>
      <c r="K4566" s="2"/>
      <c r="L4566" s="2" t="s">
        <v>24</v>
      </c>
      <c r="M4566" s="2">
        <v>95</v>
      </c>
      <c r="N4566" s="2" t="s">
        <v>1751</v>
      </c>
      <c r="O4566" s="2" t="s">
        <v>92</v>
      </c>
      <c r="P4566" s="2" t="s">
        <v>790</v>
      </c>
      <c r="Q4566" s="2" t="s">
        <v>11625</v>
      </c>
      <c r="R4566" t="str">
        <f>IFERROR(INDEX(ReadySub!$A$2:$A$1153, MATCH(T4566, ReadySub!$Q$2:$Q$1153, 0)), "")</f>
        <v/>
      </c>
      <c r="S4566" s="2" t="str">
        <f t="shared" si="213"/>
        <v>N7S 1G7_95_SARNIA</v>
      </c>
      <c r="T4566" s="2" t="str">
        <f t="shared" si="214"/>
        <v>N7S 1G7_95 LANSDOWNE AVE_SARNIA</v>
      </c>
      <c r="U4566" s="12" t="str">
        <f t="shared" si="215"/>
        <v>AVE</v>
      </c>
    </row>
    <row r="4567" spans="1:21" ht="13" x14ac:dyDescent="0.25">
      <c r="A4567" s="9">
        <v>45777</v>
      </c>
      <c r="B4567" s="2" t="s">
        <v>2502</v>
      </c>
      <c r="C4567" s="2" t="s">
        <v>18</v>
      </c>
      <c r="D4567" s="2" t="s">
        <v>102</v>
      </c>
      <c r="E4567" s="2" t="s">
        <v>786</v>
      </c>
      <c r="F4567" s="2" t="s">
        <v>14060</v>
      </c>
      <c r="G4567" s="2">
        <v>57391</v>
      </c>
      <c r="H4567" s="2" t="s">
        <v>104</v>
      </c>
      <c r="I4567" s="1">
        <v>43404</v>
      </c>
      <c r="J4567" s="2" t="s">
        <v>23</v>
      </c>
      <c r="K4567" s="2"/>
      <c r="L4567" s="2" t="s">
        <v>24</v>
      </c>
      <c r="M4567" s="2">
        <v>989</v>
      </c>
      <c r="N4567" s="2" t="s">
        <v>3438</v>
      </c>
      <c r="O4567" s="2" t="s">
        <v>26</v>
      </c>
      <c r="P4567" s="2" t="s">
        <v>790</v>
      </c>
      <c r="Q4567" s="2" t="s">
        <v>3439</v>
      </c>
      <c r="R4567" t="str">
        <f>IFERROR(INDEX(ReadySub!$A$2:$A$1153, MATCH(T4567, ReadySub!$Q$2:$Q$1153, 0)), "")</f>
        <v/>
      </c>
      <c r="S4567" s="2" t="str">
        <f t="shared" si="213"/>
        <v>N7S 2E6_989_SARNIA</v>
      </c>
      <c r="T4567" s="2" t="str">
        <f t="shared" si="214"/>
        <v>N7S 2E6_989 ERROL RD_SARNIA</v>
      </c>
      <c r="U4567" s="12" t="str">
        <f t="shared" si="215"/>
        <v>RD</v>
      </c>
    </row>
    <row r="4568" spans="1:21" ht="13" x14ac:dyDescent="0.25">
      <c r="A4568" s="9">
        <v>45777</v>
      </c>
      <c r="B4568" s="2" t="s">
        <v>2502</v>
      </c>
      <c r="C4568" s="2" t="s">
        <v>18</v>
      </c>
      <c r="D4568" s="2" t="s">
        <v>102</v>
      </c>
      <c r="E4568" s="2" t="s">
        <v>786</v>
      </c>
      <c r="F4568" s="2" t="s">
        <v>14061</v>
      </c>
      <c r="G4568" s="2">
        <v>57392</v>
      </c>
      <c r="H4568" s="2" t="s">
        <v>104</v>
      </c>
      <c r="I4568" s="1">
        <v>43404</v>
      </c>
      <c r="J4568" s="2" t="s">
        <v>23</v>
      </c>
      <c r="K4568" s="2"/>
      <c r="L4568" s="2" t="s">
        <v>24</v>
      </c>
      <c r="M4568" s="2">
        <v>217</v>
      </c>
      <c r="N4568" s="2" t="s">
        <v>1994</v>
      </c>
      <c r="O4568" s="2" t="s">
        <v>36</v>
      </c>
      <c r="P4568" s="2" t="s">
        <v>790</v>
      </c>
      <c r="Q4568" s="2" t="s">
        <v>14062</v>
      </c>
      <c r="R4568" t="str">
        <f>IFERROR(INDEX(ReadySub!$A$2:$A$1153, MATCH(T4568, ReadySub!$Q$2:$Q$1153, 0)), "")</f>
        <v/>
      </c>
      <c r="S4568" s="2" t="str">
        <f t="shared" si="213"/>
        <v>N7T 3L8_217_SARNIA</v>
      </c>
      <c r="T4568" s="2" t="str">
        <f t="shared" si="214"/>
        <v>N7T 3L8_217 RUSSELL ST_SARNIA</v>
      </c>
      <c r="U4568" s="12" t="str">
        <f t="shared" si="215"/>
        <v>ST</v>
      </c>
    </row>
    <row r="4569" spans="1:21" ht="13" x14ac:dyDescent="0.25">
      <c r="A4569" s="9">
        <v>45777</v>
      </c>
      <c r="B4569" s="2" t="s">
        <v>2502</v>
      </c>
      <c r="C4569" s="2" t="s">
        <v>18</v>
      </c>
      <c r="D4569" s="2" t="s">
        <v>102</v>
      </c>
      <c r="E4569" s="2" t="s">
        <v>786</v>
      </c>
      <c r="F4569" s="2" t="s">
        <v>14063</v>
      </c>
      <c r="G4569" s="2">
        <v>57393</v>
      </c>
      <c r="H4569" s="2" t="s">
        <v>104</v>
      </c>
      <c r="I4569" s="1">
        <v>43404</v>
      </c>
      <c r="J4569" s="2" t="s">
        <v>23</v>
      </c>
      <c r="K4569" s="2"/>
      <c r="L4569" s="2" t="s">
        <v>24</v>
      </c>
      <c r="M4569" s="2">
        <v>1018</v>
      </c>
      <c r="N4569" s="2" t="s">
        <v>5250</v>
      </c>
      <c r="O4569" s="2" t="s">
        <v>26</v>
      </c>
      <c r="P4569" s="2" t="s">
        <v>790</v>
      </c>
      <c r="Q4569" s="2" t="s">
        <v>6369</v>
      </c>
      <c r="R4569" t="str">
        <f>IFERROR(INDEX(ReadySub!$A$2:$A$1153, MATCH(T4569, ReadySub!$Q$2:$Q$1153, 0)), "")</f>
        <v/>
      </c>
      <c r="S4569" s="2" t="str">
        <f t="shared" si="213"/>
        <v>N7V 4C5_1018_SARNIA</v>
      </c>
      <c r="T4569" s="2" t="str">
        <f t="shared" si="214"/>
        <v>N7V 4C5_1018 INDIAN RD_SARNIA</v>
      </c>
      <c r="U4569" s="12" t="str">
        <f t="shared" si="215"/>
        <v>RD</v>
      </c>
    </row>
    <row r="4570" spans="1:21" ht="13" x14ac:dyDescent="0.25">
      <c r="A4570" s="9">
        <v>45777</v>
      </c>
      <c r="B4570" s="2" t="s">
        <v>2502</v>
      </c>
      <c r="C4570" s="2" t="s">
        <v>18</v>
      </c>
      <c r="D4570" s="2" t="s">
        <v>102</v>
      </c>
      <c r="E4570" s="2" t="s">
        <v>786</v>
      </c>
      <c r="F4570" s="2" t="s">
        <v>14064</v>
      </c>
      <c r="G4570" s="2">
        <v>57394</v>
      </c>
      <c r="H4570" s="2" t="s">
        <v>104</v>
      </c>
      <c r="I4570" s="1">
        <v>43404</v>
      </c>
      <c r="J4570" s="2" t="s">
        <v>23</v>
      </c>
      <c r="K4570" s="2"/>
      <c r="L4570" s="2" t="s">
        <v>24</v>
      </c>
      <c r="M4570" s="2">
        <v>757</v>
      </c>
      <c r="N4570" s="2" t="s">
        <v>10353</v>
      </c>
      <c r="O4570" s="2" t="s">
        <v>92</v>
      </c>
      <c r="P4570" s="2" t="s">
        <v>790</v>
      </c>
      <c r="Q4570" s="2" t="s">
        <v>14065</v>
      </c>
      <c r="R4570" t="str">
        <f>IFERROR(INDEX(ReadySub!$A$2:$A$1153, MATCH(T4570, ReadySub!$Q$2:$Q$1153, 0)), "")</f>
        <v/>
      </c>
      <c r="S4570" s="2" t="str">
        <f t="shared" si="213"/>
        <v>N7S 2T2_757_SARNIA</v>
      </c>
      <c r="T4570" s="2" t="str">
        <f t="shared" si="214"/>
        <v>N7S 2T2_757 KEMBER AVE_SARNIA</v>
      </c>
      <c r="U4570" s="12" t="str">
        <f t="shared" si="215"/>
        <v>AVE</v>
      </c>
    </row>
    <row r="4571" spans="1:21" ht="13" x14ac:dyDescent="0.25">
      <c r="A4571" s="9">
        <v>45777</v>
      </c>
      <c r="B4571" s="2" t="s">
        <v>2502</v>
      </c>
      <c r="C4571" s="2" t="s">
        <v>18</v>
      </c>
      <c r="D4571" s="2" t="s">
        <v>102</v>
      </c>
      <c r="E4571" s="2" t="s">
        <v>786</v>
      </c>
      <c r="F4571" s="2" t="s">
        <v>14066</v>
      </c>
      <c r="G4571" s="2">
        <v>57395</v>
      </c>
      <c r="H4571" s="2" t="s">
        <v>104</v>
      </c>
      <c r="I4571" s="1">
        <v>43404</v>
      </c>
      <c r="J4571" s="2" t="s">
        <v>23</v>
      </c>
      <c r="K4571" s="2"/>
      <c r="L4571" s="2" t="s">
        <v>24</v>
      </c>
      <c r="M4571" s="2">
        <v>2612</v>
      </c>
      <c r="N4571" s="2" t="s">
        <v>82</v>
      </c>
      <c r="O4571" s="2" t="s">
        <v>26</v>
      </c>
      <c r="P4571" s="2" t="s">
        <v>2890</v>
      </c>
      <c r="Q4571" s="2" t="s">
        <v>2891</v>
      </c>
      <c r="R4571" t="str">
        <f>IFERROR(INDEX(ReadySub!$A$2:$A$1153, MATCH(T4571, ReadySub!$Q$2:$Q$1153, 0)), "")</f>
        <v/>
      </c>
      <c r="S4571" s="2" t="str">
        <f t="shared" si="213"/>
        <v>N0N 1C0_2612_BRIGHTS GROVE</v>
      </c>
      <c r="T4571" s="2" t="str">
        <f t="shared" si="214"/>
        <v>N0N 1C0_2612 HAMILTON RD_BRIGHTS GROVE</v>
      </c>
      <c r="U4571" s="12" t="str">
        <f t="shared" si="215"/>
        <v>RD</v>
      </c>
    </row>
    <row r="4572" spans="1:21" ht="13" x14ac:dyDescent="0.25">
      <c r="A4572" s="9">
        <v>45777</v>
      </c>
      <c r="B4572" s="2" t="s">
        <v>2502</v>
      </c>
      <c r="C4572" s="2" t="s">
        <v>18</v>
      </c>
      <c r="D4572" s="2" t="s">
        <v>102</v>
      </c>
      <c r="E4572" s="2" t="s">
        <v>786</v>
      </c>
      <c r="F4572" s="2" t="s">
        <v>14067</v>
      </c>
      <c r="G4572" s="2">
        <v>57396</v>
      </c>
      <c r="H4572" s="2" t="s">
        <v>120</v>
      </c>
      <c r="I4572" s="1">
        <v>43404</v>
      </c>
      <c r="J4572" s="2" t="s">
        <v>23</v>
      </c>
      <c r="K4572" s="2"/>
      <c r="L4572" s="2" t="s">
        <v>24</v>
      </c>
      <c r="M4572" s="2">
        <v>1000</v>
      </c>
      <c r="N4572" s="2" t="s">
        <v>6606</v>
      </c>
      <c r="O4572" s="2" t="s">
        <v>1320</v>
      </c>
      <c r="P4572" s="2" t="s">
        <v>790</v>
      </c>
      <c r="Q4572" s="2" t="s">
        <v>11634</v>
      </c>
      <c r="R4572" t="str">
        <f>IFERROR(INDEX(ReadySub!$A$2:$A$1153, MATCH(T4572, ReadySub!$Q$2:$Q$1153, 0)), "")</f>
        <v/>
      </c>
      <c r="S4572" s="2" t="str">
        <f t="shared" si="213"/>
        <v>N7S 6K3_1000_SARNIA</v>
      </c>
      <c r="T4572" s="2" t="str">
        <f t="shared" si="214"/>
        <v>N7S 6K3_1000 THE RAPIDS PARKWAY_SARNIA</v>
      </c>
      <c r="U4572" s="12" t="str">
        <f t="shared" si="215"/>
        <v>Parkway</v>
      </c>
    </row>
    <row r="4573" spans="1:21" ht="13" x14ac:dyDescent="0.25">
      <c r="A4573" s="9">
        <v>45777</v>
      </c>
      <c r="B4573" s="2" t="s">
        <v>2502</v>
      </c>
      <c r="C4573" s="2" t="s">
        <v>18</v>
      </c>
      <c r="D4573" s="2" t="s">
        <v>102</v>
      </c>
      <c r="E4573" s="2" t="s">
        <v>786</v>
      </c>
      <c r="F4573" s="2" t="s">
        <v>14068</v>
      </c>
      <c r="G4573" s="2">
        <v>57397</v>
      </c>
      <c r="H4573" s="2" t="s">
        <v>104</v>
      </c>
      <c r="I4573" s="1">
        <v>43404</v>
      </c>
      <c r="J4573" s="2" t="s">
        <v>23</v>
      </c>
      <c r="K4573" s="2"/>
      <c r="L4573" s="2" t="s">
        <v>24</v>
      </c>
      <c r="M4573" s="2">
        <v>1219</v>
      </c>
      <c r="N4573" s="2" t="s">
        <v>10352</v>
      </c>
      <c r="O4573" s="2" t="s">
        <v>101</v>
      </c>
      <c r="P4573" s="2" t="s">
        <v>790</v>
      </c>
      <c r="Q4573" s="2" t="s">
        <v>14069</v>
      </c>
      <c r="R4573" t="str">
        <f>IFERROR(INDEX(ReadySub!$A$2:$A$1153, MATCH(T4573, ReadySub!$Q$2:$Q$1153, 0)), "")</f>
        <v/>
      </c>
      <c r="S4573" s="2" t="str">
        <f t="shared" si="213"/>
        <v>N7S 2H9_1219_SARNIA</v>
      </c>
      <c r="T4573" s="2" t="str">
        <f t="shared" si="214"/>
        <v>N7S 2H9_1219 CATHCART BLVD_SARNIA</v>
      </c>
      <c r="U4573" s="12" t="str">
        <f t="shared" si="215"/>
        <v>BLVD</v>
      </c>
    </row>
    <row r="4574" spans="1:21" ht="13" x14ac:dyDescent="0.25">
      <c r="A4574" s="9">
        <v>45777</v>
      </c>
      <c r="B4574" s="2" t="s">
        <v>2502</v>
      </c>
      <c r="C4574" s="2" t="s">
        <v>18</v>
      </c>
      <c r="D4574" s="2" t="s">
        <v>102</v>
      </c>
      <c r="E4574" s="2" t="s">
        <v>1608</v>
      </c>
      <c r="F4574" s="2" t="s">
        <v>14070</v>
      </c>
      <c r="G4574" s="2">
        <v>57398</v>
      </c>
      <c r="H4574" s="2" t="s">
        <v>104</v>
      </c>
      <c r="I4574" s="1">
        <v>43404</v>
      </c>
      <c r="J4574" s="2" t="s">
        <v>23</v>
      </c>
      <c r="K4574" s="2"/>
      <c r="L4574" s="2" t="s">
        <v>24</v>
      </c>
      <c r="M4574" s="2">
        <v>227</v>
      </c>
      <c r="N4574" s="2" t="s">
        <v>4893</v>
      </c>
      <c r="O4574" s="2" t="s">
        <v>92</v>
      </c>
      <c r="P4574" s="2" t="s">
        <v>1610</v>
      </c>
      <c r="Q4574" s="2" t="s">
        <v>6479</v>
      </c>
      <c r="R4574" t="str">
        <f>IFERROR(INDEX(ReadySub!$A$2:$A$1153, MATCH(T4574, ReadySub!$Q$2:$Q$1153, 0)), "")</f>
        <v/>
      </c>
      <c r="S4574" s="2" t="str">
        <f t="shared" si="213"/>
        <v>N7L 2W5_227_CHATHAM</v>
      </c>
      <c r="T4574" s="2" t="str">
        <f t="shared" si="214"/>
        <v>N7L 2W5_227 DELAWARE AVE_CHATHAM</v>
      </c>
      <c r="U4574" s="12" t="str">
        <f t="shared" si="215"/>
        <v>AVE</v>
      </c>
    </row>
    <row r="4575" spans="1:21" ht="13" x14ac:dyDescent="0.25">
      <c r="A4575" s="9">
        <v>45777</v>
      </c>
      <c r="B4575" s="2" t="s">
        <v>2502</v>
      </c>
      <c r="C4575" s="2" t="s">
        <v>18</v>
      </c>
      <c r="D4575" s="2" t="s">
        <v>102</v>
      </c>
      <c r="E4575" s="2" t="s">
        <v>1608</v>
      </c>
      <c r="F4575" s="2" t="s">
        <v>14071</v>
      </c>
      <c r="G4575" s="2">
        <v>57399</v>
      </c>
      <c r="H4575" s="2" t="s">
        <v>104</v>
      </c>
      <c r="I4575" s="1">
        <v>43404</v>
      </c>
      <c r="J4575" s="2" t="s">
        <v>23</v>
      </c>
      <c r="K4575" s="2"/>
      <c r="L4575" s="2" t="s">
        <v>24</v>
      </c>
      <c r="M4575" s="2">
        <v>480</v>
      </c>
      <c r="N4575" s="2" t="s">
        <v>2367</v>
      </c>
      <c r="O4575" s="2" t="s">
        <v>92</v>
      </c>
      <c r="P4575" s="2" t="s">
        <v>1610</v>
      </c>
      <c r="Q4575" s="2" t="s">
        <v>2368</v>
      </c>
      <c r="R4575" t="str">
        <f>IFERROR(INDEX(ReadySub!$A$2:$A$1153, MATCH(T4575, ReadySub!$Q$2:$Q$1153, 0)), "")</f>
        <v/>
      </c>
      <c r="S4575" s="2" t="str">
        <f t="shared" si="213"/>
        <v>N7L 2G9_480_CHATHAM</v>
      </c>
      <c r="T4575" s="2" t="str">
        <f t="shared" si="214"/>
        <v>N7L 2G9_480 MCNAUGHTON AVE_CHATHAM</v>
      </c>
      <c r="U4575" s="12" t="str">
        <f t="shared" si="215"/>
        <v>AVE</v>
      </c>
    </row>
    <row r="4576" spans="1:21" ht="13" x14ac:dyDescent="0.25">
      <c r="A4576" s="9">
        <v>45777</v>
      </c>
      <c r="B4576" s="2" t="s">
        <v>2502</v>
      </c>
      <c r="C4576" s="2" t="s">
        <v>18</v>
      </c>
      <c r="D4576" s="2" t="s">
        <v>102</v>
      </c>
      <c r="E4576" s="2" t="s">
        <v>786</v>
      </c>
      <c r="F4576" s="2" t="s">
        <v>14072</v>
      </c>
      <c r="G4576" s="2">
        <v>57400</v>
      </c>
      <c r="H4576" s="2" t="s">
        <v>104</v>
      </c>
      <c r="I4576" s="1">
        <v>43404</v>
      </c>
      <c r="J4576" s="2" t="s">
        <v>23</v>
      </c>
      <c r="K4576" s="2"/>
      <c r="L4576" s="2" t="s">
        <v>24</v>
      </c>
      <c r="M4576" s="2">
        <v>240</v>
      </c>
      <c r="N4576" s="2" t="s">
        <v>247</v>
      </c>
      <c r="O4576" s="2" t="s">
        <v>26</v>
      </c>
      <c r="P4576" s="2" t="s">
        <v>790</v>
      </c>
      <c r="Q4576" s="2" t="s">
        <v>14073</v>
      </c>
      <c r="R4576" t="str">
        <f>IFERROR(INDEX(ReadySub!$A$2:$A$1153, MATCH(T4576, ReadySub!$Q$2:$Q$1153, 0)), "")</f>
        <v/>
      </c>
      <c r="S4576" s="2" t="str">
        <f t="shared" si="213"/>
        <v>N7S 1E7_240_SARNIA</v>
      </c>
      <c r="T4576" s="2" t="str">
        <f t="shared" si="214"/>
        <v>N7S 1E7_240 LONDON RD_SARNIA</v>
      </c>
      <c r="U4576" s="12" t="str">
        <f t="shared" si="215"/>
        <v>RD</v>
      </c>
    </row>
    <row r="4577" spans="1:21" ht="13" x14ac:dyDescent="0.25">
      <c r="A4577" s="9">
        <v>45777</v>
      </c>
      <c r="B4577" s="2" t="s">
        <v>2502</v>
      </c>
      <c r="C4577" s="2" t="s">
        <v>18</v>
      </c>
      <c r="D4577" s="2" t="s">
        <v>102</v>
      </c>
      <c r="E4577" s="2" t="s">
        <v>786</v>
      </c>
      <c r="F4577" s="2" t="s">
        <v>14074</v>
      </c>
      <c r="G4577" s="2">
        <v>57402</v>
      </c>
      <c r="H4577" s="2" t="s">
        <v>45</v>
      </c>
      <c r="I4577" s="1">
        <v>43404</v>
      </c>
      <c r="J4577" s="2" t="s">
        <v>23</v>
      </c>
      <c r="K4577" s="2"/>
      <c r="L4577" s="2" t="s">
        <v>24</v>
      </c>
      <c r="M4577" s="2">
        <v>660</v>
      </c>
      <c r="N4577" s="2" t="s">
        <v>2855</v>
      </c>
      <c r="O4577" s="2" t="s">
        <v>92</v>
      </c>
      <c r="P4577" s="2" t="s">
        <v>790</v>
      </c>
      <c r="Q4577" s="2" t="s">
        <v>2856</v>
      </c>
      <c r="R4577" t="str">
        <f>IFERROR(INDEX(ReadySub!$A$2:$A$1153, MATCH(T4577, ReadySub!$Q$2:$Q$1153, 0)), "")</f>
        <v/>
      </c>
      <c r="S4577" s="2" t="str">
        <f t="shared" si="213"/>
        <v>N7V 2A9_660_SARNIA</v>
      </c>
      <c r="T4577" s="2" t="str">
        <f t="shared" si="214"/>
        <v>N7V 2A9_660 OAKDALE AVE_SARNIA</v>
      </c>
      <c r="U4577" s="12" t="str">
        <f t="shared" si="215"/>
        <v>AVE</v>
      </c>
    </row>
    <row r="4578" spans="1:21" ht="13" x14ac:dyDescent="0.25">
      <c r="A4578" s="9">
        <v>45777</v>
      </c>
      <c r="B4578" s="2" t="s">
        <v>2502</v>
      </c>
      <c r="C4578" s="2" t="s">
        <v>18</v>
      </c>
      <c r="D4578" s="2" t="s">
        <v>102</v>
      </c>
      <c r="E4578" s="2" t="s">
        <v>1608</v>
      </c>
      <c r="F4578" s="2" t="s">
        <v>14075</v>
      </c>
      <c r="G4578" s="2">
        <v>57403</v>
      </c>
      <c r="H4578" s="2" t="s">
        <v>120</v>
      </c>
      <c r="I4578" s="1">
        <v>43404</v>
      </c>
      <c r="J4578" s="2" t="s">
        <v>23</v>
      </c>
      <c r="K4578" s="2"/>
      <c r="L4578" s="2" t="s">
        <v>24</v>
      </c>
      <c r="M4578" s="2">
        <v>545</v>
      </c>
      <c r="N4578" s="2" t="s">
        <v>3130</v>
      </c>
      <c r="O4578" s="2" t="s">
        <v>26</v>
      </c>
      <c r="P4578" s="2" t="s">
        <v>1610</v>
      </c>
      <c r="Q4578" s="2" t="s">
        <v>3131</v>
      </c>
      <c r="R4578" t="str">
        <f>IFERROR(INDEX(ReadySub!$A$2:$A$1153, MATCH(T4578, ReadySub!$Q$2:$Q$1153, 0)), "")</f>
        <v/>
      </c>
      <c r="S4578" s="2" t="str">
        <f t="shared" si="213"/>
        <v>N7L 5A9_545_CHATHAM</v>
      </c>
      <c r="T4578" s="2" t="str">
        <f t="shared" si="214"/>
        <v>N7L 5A9_545 BALDOON RD_CHATHAM</v>
      </c>
      <c r="U4578" s="12" t="str">
        <f t="shared" si="215"/>
        <v>RD</v>
      </c>
    </row>
    <row r="4579" spans="1:21" ht="13" x14ac:dyDescent="0.25">
      <c r="A4579" s="9">
        <v>45777</v>
      </c>
      <c r="B4579" s="2" t="s">
        <v>2502</v>
      </c>
      <c r="C4579" s="2" t="s">
        <v>18</v>
      </c>
      <c r="D4579" s="2" t="s">
        <v>102</v>
      </c>
      <c r="E4579" s="2" t="s">
        <v>786</v>
      </c>
      <c r="F4579" s="2" t="s">
        <v>14076</v>
      </c>
      <c r="G4579" s="2">
        <v>57404</v>
      </c>
      <c r="H4579" s="2" t="s">
        <v>120</v>
      </c>
      <c r="I4579" s="1">
        <v>43404</v>
      </c>
      <c r="J4579" s="2" t="s">
        <v>23</v>
      </c>
      <c r="K4579" s="2"/>
      <c r="L4579" s="2" t="s">
        <v>24</v>
      </c>
      <c r="M4579" s="2">
        <v>535</v>
      </c>
      <c r="N4579" s="2" t="s">
        <v>2499</v>
      </c>
      <c r="O4579" s="2" t="s">
        <v>47</v>
      </c>
      <c r="P4579" s="2" t="s">
        <v>2500</v>
      </c>
      <c r="Q4579" s="2" t="s">
        <v>2501</v>
      </c>
      <c r="R4579" t="str">
        <f>IFERROR(INDEX(ReadySub!$A$2:$A$1153, MATCH(T4579, ReadySub!$Q$2:$Q$1153, 0)), "")</f>
        <v/>
      </c>
      <c r="S4579" s="2" t="str">
        <f t="shared" si="213"/>
        <v>N0N 1G0_535_CORUNNA</v>
      </c>
      <c r="T4579" s="2" t="str">
        <f t="shared" si="214"/>
        <v>N0N 1G0_535 BIRCHBANK DR_CORUNNA</v>
      </c>
      <c r="U4579" s="12" t="str">
        <f t="shared" si="215"/>
        <v>DR</v>
      </c>
    </row>
    <row r="4580" spans="1:21" ht="13" x14ac:dyDescent="0.25">
      <c r="A4580" s="9">
        <v>45777</v>
      </c>
      <c r="B4580" s="2" t="s">
        <v>2502</v>
      </c>
      <c r="C4580" s="2" t="s">
        <v>18</v>
      </c>
      <c r="D4580" s="2" t="s">
        <v>102</v>
      </c>
      <c r="E4580" s="2" t="s">
        <v>786</v>
      </c>
      <c r="F4580" s="2" t="s">
        <v>14077</v>
      </c>
      <c r="G4580" s="2">
        <v>57406</v>
      </c>
      <c r="H4580" s="2" t="s">
        <v>45</v>
      </c>
      <c r="I4580" s="1">
        <v>43404</v>
      </c>
      <c r="J4580" s="2" t="s">
        <v>23</v>
      </c>
      <c r="K4580" s="2"/>
      <c r="L4580" s="2" t="s">
        <v>24</v>
      </c>
      <c r="M4580" s="2">
        <v>1015</v>
      </c>
      <c r="N4580" s="2" t="s">
        <v>282</v>
      </c>
      <c r="O4580" s="2" t="s">
        <v>47</v>
      </c>
      <c r="P4580" s="2" t="s">
        <v>14078</v>
      </c>
      <c r="Q4580" s="2" t="s">
        <v>11635</v>
      </c>
      <c r="R4580" t="str">
        <f>IFERROR(INDEX(ReadySub!$A$2:$A$1153, MATCH(T4580, ReadySub!$Q$2:$Q$1153, 0)), "")</f>
        <v/>
      </c>
      <c r="S4580" s="2" t="str">
        <f t="shared" si="213"/>
        <v>N7S 6G5_1015_SARNIA</v>
      </c>
      <c r="T4580" s="2" t="str">
        <f t="shared" si="214"/>
        <v>N7S 6G5_1015 FINCH DR_SARNIA</v>
      </c>
      <c r="U4580" s="12" t="str">
        <f t="shared" si="215"/>
        <v>DR</v>
      </c>
    </row>
    <row r="4581" spans="1:21" ht="13" x14ac:dyDescent="0.25">
      <c r="A4581" s="9">
        <v>45777</v>
      </c>
      <c r="B4581" s="2" t="s">
        <v>2502</v>
      </c>
      <c r="C4581" s="2" t="s">
        <v>18</v>
      </c>
      <c r="D4581" s="2" t="s">
        <v>102</v>
      </c>
      <c r="E4581" s="2" t="s">
        <v>786</v>
      </c>
      <c r="F4581" s="2" t="s">
        <v>14079</v>
      </c>
      <c r="G4581" s="2">
        <v>57407</v>
      </c>
      <c r="H4581" s="2" t="s">
        <v>104</v>
      </c>
      <c r="I4581" s="1">
        <v>43405</v>
      </c>
      <c r="J4581" s="2" t="s">
        <v>23</v>
      </c>
      <c r="K4581" s="2"/>
      <c r="L4581" s="2" t="s">
        <v>24</v>
      </c>
      <c r="M4581" s="2">
        <v>274</v>
      </c>
      <c r="N4581" s="2" t="s">
        <v>3199</v>
      </c>
      <c r="O4581" s="2" t="s">
        <v>101</v>
      </c>
      <c r="P4581" s="2" t="s">
        <v>2500</v>
      </c>
      <c r="Q4581" s="2" t="s">
        <v>2501</v>
      </c>
      <c r="R4581" t="str">
        <f>IFERROR(INDEX(ReadySub!$A$2:$A$1153, MATCH(T4581, ReadySub!$Q$2:$Q$1153, 0)), "")</f>
        <v/>
      </c>
      <c r="S4581" s="2" t="str">
        <f t="shared" si="213"/>
        <v>N0N 1G0_274_CORUNNA</v>
      </c>
      <c r="T4581" s="2" t="str">
        <f t="shared" si="214"/>
        <v>N0N 1G0_274 ST. CLAIR BLVD_CORUNNA</v>
      </c>
      <c r="U4581" s="12" t="str">
        <f t="shared" si="215"/>
        <v>BLVD</v>
      </c>
    </row>
    <row r="4582" spans="1:21" ht="13" x14ac:dyDescent="0.25">
      <c r="A4582" s="9">
        <v>45777</v>
      </c>
      <c r="B4582" s="2" t="s">
        <v>2502</v>
      </c>
      <c r="C4582" s="2" t="s">
        <v>18</v>
      </c>
      <c r="D4582" s="2" t="s">
        <v>102</v>
      </c>
      <c r="E4582" s="2" t="s">
        <v>786</v>
      </c>
      <c r="F4582" s="2" t="s">
        <v>14080</v>
      </c>
      <c r="G4582" s="2">
        <v>57408</v>
      </c>
      <c r="H4582" s="2" t="s">
        <v>120</v>
      </c>
      <c r="I4582" s="1">
        <v>43405</v>
      </c>
      <c r="J4582" s="2" t="s">
        <v>23</v>
      </c>
      <c r="K4582" s="2"/>
      <c r="L4582" s="2" t="s">
        <v>24</v>
      </c>
      <c r="M4582" s="2">
        <v>1930</v>
      </c>
      <c r="N4582" s="2" t="s">
        <v>2577</v>
      </c>
      <c r="O4582" s="2" t="s">
        <v>47</v>
      </c>
      <c r="P4582" s="2" t="s">
        <v>2890</v>
      </c>
      <c r="Q4582" s="2" t="s">
        <v>2891</v>
      </c>
      <c r="R4582" t="str">
        <f>IFERROR(INDEX(ReadySub!$A$2:$A$1153, MATCH(T4582, ReadySub!$Q$2:$Q$1153, 0)), "")</f>
        <v/>
      </c>
      <c r="S4582" s="2" t="str">
        <f t="shared" si="213"/>
        <v>N0N 1C0_1930_BRIGHTS GROVE</v>
      </c>
      <c r="T4582" s="2" t="str">
        <f t="shared" si="214"/>
        <v>N0N 1C0_1930 WILDWOOD DR_BRIGHTS GROVE</v>
      </c>
      <c r="U4582" s="12" t="str">
        <f t="shared" si="215"/>
        <v>DR</v>
      </c>
    </row>
    <row r="4583" spans="1:21" ht="13" x14ac:dyDescent="0.25">
      <c r="A4583" s="9">
        <v>45777</v>
      </c>
      <c r="B4583" s="2" t="s">
        <v>14082</v>
      </c>
      <c r="C4583" s="2" t="s">
        <v>18</v>
      </c>
      <c r="D4583" s="2" t="s">
        <v>51</v>
      </c>
      <c r="E4583" s="2" t="s">
        <v>52</v>
      </c>
      <c r="F4583" s="2" t="s">
        <v>14083</v>
      </c>
      <c r="G4583" s="2">
        <v>57411</v>
      </c>
      <c r="H4583" s="2" t="s">
        <v>45</v>
      </c>
      <c r="I4583" s="1">
        <v>43406</v>
      </c>
      <c r="J4583" s="2" t="s">
        <v>23</v>
      </c>
      <c r="K4583" s="2"/>
      <c r="L4583" s="2" t="s">
        <v>24</v>
      </c>
      <c r="M4583" s="2" t="s">
        <v>14084</v>
      </c>
      <c r="N4583" s="2" t="s">
        <v>4149</v>
      </c>
      <c r="O4583" s="2" t="s">
        <v>92</v>
      </c>
      <c r="P4583" s="2" t="s">
        <v>55</v>
      </c>
      <c r="Q4583" s="2" t="s">
        <v>14085</v>
      </c>
      <c r="R4583" t="str">
        <f>IFERROR(INDEX(ReadySub!$A$2:$A$1153, MATCH(T4583, ReadySub!$Q$2:$Q$1153, 0)), "")</f>
        <v/>
      </c>
      <c r="S4583" s="2" t="str">
        <f t="shared" si="213"/>
        <v>L1S 2H2_204-206_AJAX</v>
      </c>
      <c r="T4583" s="2" t="str">
        <f t="shared" si="214"/>
        <v>L1S 2H2_204-206 HARWOOD AVE_AJAX</v>
      </c>
      <c r="U4583" s="12" t="str">
        <f t="shared" si="215"/>
        <v>AVE</v>
      </c>
    </row>
    <row r="4584" spans="1:21" ht="13" x14ac:dyDescent="0.25">
      <c r="A4584" s="9">
        <v>45777</v>
      </c>
      <c r="B4584" s="2" t="s">
        <v>14086</v>
      </c>
      <c r="C4584" s="2" t="s">
        <v>18</v>
      </c>
      <c r="D4584" s="2" t="s">
        <v>19</v>
      </c>
      <c r="E4584" s="2" t="s">
        <v>889</v>
      </c>
      <c r="F4584" s="2" t="s">
        <v>14087</v>
      </c>
      <c r="G4584" s="2">
        <v>57412</v>
      </c>
      <c r="H4584" s="2" t="s">
        <v>45</v>
      </c>
      <c r="I4584" s="1">
        <v>43409</v>
      </c>
      <c r="J4584" s="2" t="s">
        <v>23</v>
      </c>
      <c r="K4584" s="2"/>
      <c r="L4584" s="2" t="s">
        <v>24</v>
      </c>
      <c r="M4584" s="2">
        <v>138</v>
      </c>
      <c r="N4584" s="2" t="s">
        <v>14088</v>
      </c>
      <c r="O4584" s="2" t="s">
        <v>47</v>
      </c>
      <c r="P4584" s="2" t="s">
        <v>14089</v>
      </c>
      <c r="Q4584" s="2" t="s">
        <v>6069</v>
      </c>
      <c r="R4584" t="str">
        <f>IFERROR(INDEX(ReadySub!$A$2:$A$1153, MATCH(T4584, ReadySub!$Q$2:$Q$1153, 0)), "")</f>
        <v/>
      </c>
      <c r="S4584" s="2" t="str">
        <f t="shared" si="213"/>
        <v>L9Y 3Z2_138_BLUE MOUNTAINS</v>
      </c>
      <c r="T4584" s="2" t="str">
        <f t="shared" si="214"/>
        <v>L9Y 3Z2_138 GORD CANNING DR_BLUE MOUNTAINS</v>
      </c>
      <c r="U4584" s="12" t="str">
        <f t="shared" si="215"/>
        <v>DR</v>
      </c>
    </row>
    <row r="4585" spans="1:21" ht="13" x14ac:dyDescent="0.25">
      <c r="A4585" s="9">
        <v>45777</v>
      </c>
      <c r="B4585" s="2" t="s">
        <v>14090</v>
      </c>
      <c r="C4585" s="2" t="s">
        <v>18</v>
      </c>
      <c r="D4585" s="2" t="s">
        <v>51</v>
      </c>
      <c r="E4585" s="2" t="s">
        <v>52</v>
      </c>
      <c r="F4585" s="2" t="s">
        <v>14091</v>
      </c>
      <c r="G4585" s="2">
        <v>57415</v>
      </c>
      <c r="H4585" s="2" t="s">
        <v>53</v>
      </c>
      <c r="I4585" s="1">
        <v>43413</v>
      </c>
      <c r="J4585" s="2" t="s">
        <v>23</v>
      </c>
      <c r="K4585" s="2"/>
      <c r="L4585" s="2" t="s">
        <v>24</v>
      </c>
      <c r="M4585" s="2">
        <v>126</v>
      </c>
      <c r="N4585" s="2" t="s">
        <v>5073</v>
      </c>
      <c r="O4585" s="2" t="s">
        <v>36</v>
      </c>
      <c r="P4585" s="2" t="s">
        <v>221</v>
      </c>
      <c r="Q4585" s="2" t="s">
        <v>5074</v>
      </c>
      <c r="R4585" t="str">
        <f>IFERROR(INDEX(ReadySub!$A$2:$A$1153, MATCH(T4585, ReadySub!$Q$2:$Q$1153, 0)), "")</f>
        <v/>
      </c>
      <c r="S4585" s="2" t="str">
        <f t="shared" si="213"/>
        <v>L1N 4A9_126_WHITBY</v>
      </c>
      <c r="T4585" s="2" t="str">
        <f t="shared" si="214"/>
        <v>L1N 4A9_126 ASH ST_WHITBY</v>
      </c>
      <c r="U4585" s="12" t="str">
        <f t="shared" si="215"/>
        <v>ST</v>
      </c>
    </row>
    <row r="4586" spans="1:21" ht="13" x14ac:dyDescent="0.25">
      <c r="A4586" s="9">
        <v>45777</v>
      </c>
      <c r="B4586" s="2" t="s">
        <v>4033</v>
      </c>
      <c r="C4586" s="2" t="s">
        <v>18</v>
      </c>
      <c r="D4586" s="2" t="s">
        <v>58</v>
      </c>
      <c r="E4586" s="2" t="s">
        <v>3328</v>
      </c>
      <c r="F4586" s="2" t="s">
        <v>14092</v>
      </c>
      <c r="G4586" s="2">
        <v>57416</v>
      </c>
      <c r="H4586" s="2" t="s">
        <v>120</v>
      </c>
      <c r="I4586" s="1">
        <v>43413</v>
      </c>
      <c r="J4586" s="2" t="s">
        <v>23</v>
      </c>
      <c r="K4586" s="2"/>
      <c r="L4586" s="2" t="s">
        <v>24</v>
      </c>
      <c r="M4586" s="2">
        <v>223</v>
      </c>
      <c r="N4586" s="2" t="s">
        <v>885</v>
      </c>
      <c r="O4586" s="2"/>
      <c r="P4586" s="2" t="s">
        <v>3980</v>
      </c>
      <c r="Q4586" s="2" t="s">
        <v>7132</v>
      </c>
      <c r="R4586" t="str">
        <f>IFERROR(INDEX(ReadySub!$A$2:$A$1153, MATCH(T4586, ReadySub!$Q$2:$Q$1153, 0)), "")</f>
        <v/>
      </c>
      <c r="S4586" s="2" t="str">
        <f t="shared" si="213"/>
        <v>N1A 1M4_223_DUNNVILLE</v>
      </c>
      <c r="T4586" s="2" t="str">
        <f t="shared" si="214"/>
        <v>N1A 1M4_223 FAIRVIEW 0_DUNNVILLE</v>
      </c>
      <c r="U4586" s="12">
        <f t="shared" si="215"/>
        <v>0</v>
      </c>
    </row>
    <row r="4587" spans="1:21" ht="13" x14ac:dyDescent="0.25">
      <c r="A4587" s="9">
        <v>45777</v>
      </c>
      <c r="B4587" s="2" t="s">
        <v>14093</v>
      </c>
      <c r="C4587" s="2" t="s">
        <v>18</v>
      </c>
      <c r="D4587" s="2" t="s">
        <v>19</v>
      </c>
      <c r="E4587" s="2" t="s">
        <v>168</v>
      </c>
      <c r="F4587" s="2" t="s">
        <v>14094</v>
      </c>
      <c r="G4587" s="2">
        <v>57417</v>
      </c>
      <c r="H4587" s="2" t="s">
        <v>45</v>
      </c>
      <c r="I4587" s="1">
        <v>43416</v>
      </c>
      <c r="J4587" s="2" t="s">
        <v>23</v>
      </c>
      <c r="K4587" s="2"/>
      <c r="L4587" s="2" t="s">
        <v>24</v>
      </c>
      <c r="M4587" s="2">
        <v>223</v>
      </c>
      <c r="N4587" s="2" t="s">
        <v>1868</v>
      </c>
      <c r="O4587" s="2" t="s">
        <v>36</v>
      </c>
      <c r="P4587" s="2" t="s">
        <v>4618</v>
      </c>
      <c r="Q4587" s="2" t="s">
        <v>16804</v>
      </c>
      <c r="R4587" t="str">
        <f>IFERROR(INDEX(ReadySub!$A$2:$A$1153, MATCH(T4587, ReadySub!$Q$2:$Q$1153, 0)), "")</f>
        <v/>
      </c>
      <c r="S4587" s="2" t="str">
        <f t="shared" si="213"/>
        <v>L3W 0G3_223_ANGUS</v>
      </c>
      <c r="T4587" s="2" t="str">
        <f t="shared" si="214"/>
        <v>L3W 0G3_223 MILL ST_ANGUS</v>
      </c>
      <c r="U4587" s="12" t="str">
        <f t="shared" si="215"/>
        <v>ST</v>
      </c>
    </row>
    <row r="4588" spans="1:21" ht="13" x14ac:dyDescent="0.25">
      <c r="A4588" s="9">
        <v>45777</v>
      </c>
      <c r="B4588" s="2" t="s">
        <v>2871</v>
      </c>
      <c r="C4588" s="2" t="s">
        <v>18</v>
      </c>
      <c r="D4588" s="2" t="s">
        <v>89</v>
      </c>
      <c r="E4588" s="2" t="s">
        <v>90</v>
      </c>
      <c r="F4588" s="2" t="s">
        <v>14095</v>
      </c>
      <c r="G4588" s="2">
        <v>57436</v>
      </c>
      <c r="H4588" s="2" t="s">
        <v>141</v>
      </c>
      <c r="I4588" s="1">
        <v>43422</v>
      </c>
      <c r="J4588" s="2" t="s">
        <v>23</v>
      </c>
      <c r="K4588" s="2"/>
      <c r="L4588" s="2" t="s">
        <v>24</v>
      </c>
      <c r="M4588" s="2">
        <v>20</v>
      </c>
      <c r="N4588" s="2" t="s">
        <v>3009</v>
      </c>
      <c r="O4588" s="2" t="s">
        <v>92</v>
      </c>
      <c r="P4588" s="2" t="s">
        <v>93</v>
      </c>
      <c r="Q4588" s="2" t="s">
        <v>3010</v>
      </c>
      <c r="R4588">
        <f>IFERROR(INDEX(ReadySub!$A$2:$A$1153, MATCH(T4588, ReadySub!$Q$2:$Q$1153, 0)), "")</f>
        <v>929</v>
      </c>
      <c r="S4588" s="2" t="str">
        <f t="shared" si="213"/>
        <v>M6E 2A2_20_TORONTO</v>
      </c>
      <c r="T4588" s="2" t="str">
        <f t="shared" si="214"/>
        <v>M6E 2A2_20 BANSLEY AVE_TORONTO</v>
      </c>
      <c r="U4588" s="12" t="str">
        <f t="shared" si="215"/>
        <v>AVE</v>
      </c>
    </row>
    <row r="4589" spans="1:21" ht="13" x14ac:dyDescent="0.25">
      <c r="A4589" s="9">
        <v>45777</v>
      </c>
      <c r="B4589" s="2" t="s">
        <v>14096</v>
      </c>
      <c r="C4589" s="2" t="s">
        <v>18</v>
      </c>
      <c r="D4589" s="2" t="s">
        <v>89</v>
      </c>
      <c r="E4589" s="2" t="s">
        <v>90</v>
      </c>
      <c r="F4589" s="2" t="s">
        <v>14097</v>
      </c>
      <c r="G4589" s="2">
        <v>57437</v>
      </c>
      <c r="H4589" s="2" t="s">
        <v>120</v>
      </c>
      <c r="I4589" s="1">
        <v>43427</v>
      </c>
      <c r="J4589" s="2" t="s">
        <v>23</v>
      </c>
      <c r="K4589" s="2"/>
      <c r="L4589" s="2" t="s">
        <v>10658</v>
      </c>
      <c r="M4589" s="2">
        <v>630</v>
      </c>
      <c r="N4589" s="2" t="s">
        <v>1570</v>
      </c>
      <c r="O4589" s="2" t="s">
        <v>92</v>
      </c>
      <c r="P4589" s="2" t="s">
        <v>93</v>
      </c>
      <c r="Q4589" s="2" t="s">
        <v>1571</v>
      </c>
      <c r="R4589" t="str">
        <f>IFERROR(INDEX(ReadySub!$A$2:$A$1153, MATCH(T4589, ReadySub!$Q$2:$Q$1153, 0)), "")</f>
        <v/>
      </c>
      <c r="S4589" s="2" t="str">
        <f t="shared" si="213"/>
        <v>M5S 2H4_630_TORONTO</v>
      </c>
      <c r="T4589" s="2" t="str">
        <f t="shared" si="214"/>
        <v>M5S 2H4_630 SPADINA AVE_TORONTO</v>
      </c>
      <c r="U4589" s="12" t="str">
        <f t="shared" si="215"/>
        <v>AVE</v>
      </c>
    </row>
    <row r="4590" spans="1:21" ht="13" x14ac:dyDescent="0.25">
      <c r="A4590" s="9">
        <v>45777</v>
      </c>
      <c r="B4590" s="2" t="s">
        <v>14098</v>
      </c>
      <c r="C4590" s="2" t="s">
        <v>18</v>
      </c>
      <c r="D4590" s="2" t="s">
        <v>150</v>
      </c>
      <c r="E4590" s="2" t="s">
        <v>162</v>
      </c>
      <c r="F4590" s="2" t="s">
        <v>12194</v>
      </c>
      <c r="G4590" s="2">
        <v>57438</v>
      </c>
      <c r="H4590" s="2" t="s">
        <v>53</v>
      </c>
      <c r="I4590" s="1">
        <v>43430</v>
      </c>
      <c r="J4590" s="2" t="s">
        <v>23</v>
      </c>
      <c r="K4590" s="2"/>
      <c r="L4590" s="2" t="s">
        <v>113</v>
      </c>
      <c r="M4590" s="2">
        <v>333</v>
      </c>
      <c r="N4590" s="2" t="s">
        <v>2770</v>
      </c>
      <c r="O4590" s="2" t="s">
        <v>36</v>
      </c>
      <c r="P4590" s="2" t="s">
        <v>166</v>
      </c>
      <c r="Q4590" s="2" t="s">
        <v>11537</v>
      </c>
      <c r="R4590" t="str">
        <f>IFERROR(INDEX(ReadySub!$A$2:$A$1153, MATCH(T4590, ReadySub!$Q$2:$Q$1153, 0)), "")</f>
        <v/>
      </c>
      <c r="S4590" s="2" t="str">
        <f t="shared" si="213"/>
        <v>K1N 8W4_333_OTTAWA</v>
      </c>
      <c r="T4590" s="2" t="str">
        <f t="shared" si="214"/>
        <v>K1N 8W4_333 YORK ST_OTTAWA</v>
      </c>
      <c r="U4590" s="12" t="str">
        <f t="shared" si="215"/>
        <v>ST</v>
      </c>
    </row>
    <row r="4591" spans="1:21" ht="13" x14ac:dyDescent="0.25">
      <c r="A4591" s="9">
        <v>45777</v>
      </c>
      <c r="B4591" s="2" t="s">
        <v>14099</v>
      </c>
      <c r="C4591" s="2" t="s">
        <v>18</v>
      </c>
      <c r="D4591" s="2" t="s">
        <v>150</v>
      </c>
      <c r="E4591" s="2" t="s">
        <v>162</v>
      </c>
      <c r="F4591" s="2" t="s">
        <v>14100</v>
      </c>
      <c r="G4591" s="2">
        <v>57439</v>
      </c>
      <c r="H4591" s="2" t="s">
        <v>22</v>
      </c>
      <c r="I4591" s="1">
        <v>43430</v>
      </c>
      <c r="J4591" s="2" t="s">
        <v>23</v>
      </c>
      <c r="K4591" s="2"/>
      <c r="L4591" s="2" t="s">
        <v>24</v>
      </c>
      <c r="M4591" s="2">
        <v>261</v>
      </c>
      <c r="N4591" s="2" t="s">
        <v>11610</v>
      </c>
      <c r="O4591" s="2" t="s">
        <v>26</v>
      </c>
      <c r="P4591" s="2" t="s">
        <v>166</v>
      </c>
      <c r="Q4591" s="2" t="s">
        <v>14101</v>
      </c>
      <c r="R4591" t="str">
        <f>IFERROR(INDEX(ReadySub!$A$2:$A$1153, MATCH(T4591, ReadySub!$Q$2:$Q$1153, 0)), "")</f>
        <v/>
      </c>
      <c r="S4591" s="2" t="str">
        <f t="shared" si="213"/>
        <v>K1M 0V9_261_OTTAWA</v>
      </c>
      <c r="T4591" s="2" t="str">
        <f t="shared" si="214"/>
        <v>K1M 0V9_261 BUENA VISTA RD_OTTAWA</v>
      </c>
      <c r="U4591" s="12" t="str">
        <f t="shared" si="215"/>
        <v>RD</v>
      </c>
    </row>
    <row r="4592" spans="1:21" ht="13" x14ac:dyDescent="0.25">
      <c r="A4592" s="9">
        <v>45777</v>
      </c>
      <c r="B4592" s="2" t="s">
        <v>2020</v>
      </c>
      <c r="C4592" s="2" t="s">
        <v>18</v>
      </c>
      <c r="D4592" s="2" t="s">
        <v>19</v>
      </c>
      <c r="E4592" s="2" t="s">
        <v>1675</v>
      </c>
      <c r="F4592" s="2" t="s">
        <v>2021</v>
      </c>
      <c r="G4592" s="2">
        <v>57440</v>
      </c>
      <c r="H4592" s="2" t="s">
        <v>45</v>
      </c>
      <c r="I4592" s="1">
        <v>43431</v>
      </c>
      <c r="J4592" s="2" t="s">
        <v>23</v>
      </c>
      <c r="K4592" s="2"/>
      <c r="L4592" s="2" t="s">
        <v>24</v>
      </c>
      <c r="M4592" s="2">
        <v>2500</v>
      </c>
      <c r="N4592" s="2" t="s">
        <v>14102</v>
      </c>
      <c r="O4592" s="2"/>
      <c r="P4592" s="2" t="s">
        <v>12813</v>
      </c>
      <c r="Q4592" s="2" t="s">
        <v>2024</v>
      </c>
      <c r="R4592" t="str">
        <f>IFERROR(INDEX(ReadySub!$A$2:$A$1153, MATCH(T4592, ReadySub!$Q$2:$Q$1153, 0)), "")</f>
        <v/>
      </c>
      <c r="S4592" s="2" t="str">
        <f t="shared" si="213"/>
        <v>P0A 1J0_2500_EMSDALE/PERRY TOWNSHIP</v>
      </c>
      <c r="T4592" s="2" t="str">
        <f t="shared" si="214"/>
        <v>P0A 1J0_2500 HIGHWAY #592 0_EMSDALE/PERRY TOWNSHIP</v>
      </c>
      <c r="U4592" s="12">
        <f t="shared" si="215"/>
        <v>0</v>
      </c>
    </row>
    <row r="4593" spans="1:21" ht="13" x14ac:dyDescent="0.25">
      <c r="A4593" s="9">
        <v>45777</v>
      </c>
      <c r="B4593" s="2" t="s">
        <v>3091</v>
      </c>
      <c r="C4593" s="2" t="s">
        <v>18</v>
      </c>
      <c r="D4593" s="2" t="s">
        <v>102</v>
      </c>
      <c r="E4593" s="2" t="s">
        <v>557</v>
      </c>
      <c r="F4593" s="2" t="s">
        <v>14103</v>
      </c>
      <c r="G4593" s="2">
        <v>57441</v>
      </c>
      <c r="H4593" s="2" t="s">
        <v>104</v>
      </c>
      <c r="I4593" s="1">
        <v>43431</v>
      </c>
      <c r="J4593" s="2" t="s">
        <v>23</v>
      </c>
      <c r="K4593" s="2"/>
      <c r="L4593" s="2" t="s">
        <v>172</v>
      </c>
      <c r="M4593" s="2">
        <v>2716</v>
      </c>
      <c r="N4593" s="2" t="s">
        <v>14104</v>
      </c>
      <c r="O4593" s="2"/>
      <c r="P4593" s="2" t="s">
        <v>14105</v>
      </c>
      <c r="Q4593" s="2" t="s">
        <v>14106</v>
      </c>
      <c r="R4593" t="str">
        <f>IFERROR(INDEX(ReadySub!$A$2:$A$1153, MATCH(T4593, ReadySub!$Q$2:$Q$1153, 0)), "")</f>
        <v/>
      </c>
      <c r="S4593" s="2" t="str">
        <f t="shared" si="213"/>
        <v>N0R 1S0_2716_ST. JOACHIM</v>
      </c>
      <c r="T4593" s="2" t="str">
        <f t="shared" si="214"/>
        <v>N0R 1S0_2716 COUNTY ROAD 42 0_ST. JOACHIM</v>
      </c>
      <c r="U4593" s="12">
        <f t="shared" si="215"/>
        <v>0</v>
      </c>
    </row>
    <row r="4594" spans="1:21" ht="13" x14ac:dyDescent="0.25">
      <c r="A4594" s="9">
        <v>45777</v>
      </c>
      <c r="B4594" s="2" t="s">
        <v>8691</v>
      </c>
      <c r="C4594" s="2" t="s">
        <v>18</v>
      </c>
      <c r="D4594" s="2" t="s">
        <v>150</v>
      </c>
      <c r="E4594" s="2" t="s">
        <v>401</v>
      </c>
      <c r="F4594" s="2" t="s">
        <v>14107</v>
      </c>
      <c r="G4594" s="2">
        <v>57442</v>
      </c>
      <c r="H4594" s="2" t="s">
        <v>45</v>
      </c>
      <c r="I4594" s="1">
        <v>43433</v>
      </c>
      <c r="J4594" s="2" t="s">
        <v>23</v>
      </c>
      <c r="K4594" s="2"/>
      <c r="L4594" s="2" t="s">
        <v>24</v>
      </c>
      <c r="M4594" s="2">
        <v>73</v>
      </c>
      <c r="N4594" s="2" t="s">
        <v>498</v>
      </c>
      <c r="O4594" s="2" t="s">
        <v>36</v>
      </c>
      <c r="P4594" s="2" t="s">
        <v>403</v>
      </c>
      <c r="Q4594" s="2" t="s">
        <v>11417</v>
      </c>
      <c r="R4594" t="str">
        <f>IFERROR(INDEX(ReadySub!$A$2:$A$1153, MATCH(T4594, ReadySub!$Q$2:$Q$1153, 0)), "")</f>
        <v/>
      </c>
      <c r="S4594" s="2" t="str">
        <f t="shared" si="213"/>
        <v>K8P 4J3_73_BELLEVILLE</v>
      </c>
      <c r="T4594" s="2" t="str">
        <f t="shared" si="214"/>
        <v>K8P 4J3_73 POPLAR ST_BELLEVILLE</v>
      </c>
      <c r="U4594" s="12" t="str">
        <f t="shared" si="215"/>
        <v>ST</v>
      </c>
    </row>
    <row r="4595" spans="1:21" ht="13" x14ac:dyDescent="0.25">
      <c r="A4595" s="9">
        <v>45777</v>
      </c>
      <c r="B4595" s="2" t="s">
        <v>14108</v>
      </c>
      <c r="C4595" s="2" t="s">
        <v>18</v>
      </c>
      <c r="D4595" s="2" t="s">
        <v>102</v>
      </c>
      <c r="E4595" s="2" t="s">
        <v>557</v>
      </c>
      <c r="F4595" s="2" t="s">
        <v>14108</v>
      </c>
      <c r="G4595" s="2">
        <v>57443</v>
      </c>
      <c r="H4595" s="2" t="s">
        <v>53</v>
      </c>
      <c r="I4595" s="1">
        <v>43434</v>
      </c>
      <c r="J4595" s="2" t="s">
        <v>23</v>
      </c>
      <c r="K4595" s="2"/>
      <c r="L4595" s="2" t="s">
        <v>24</v>
      </c>
      <c r="M4595" s="2">
        <v>5844</v>
      </c>
      <c r="N4595" s="2" t="s">
        <v>1017</v>
      </c>
      <c r="O4595" s="2" t="s">
        <v>26</v>
      </c>
      <c r="P4595" s="2" t="s">
        <v>14109</v>
      </c>
      <c r="Q4595" s="2" t="s">
        <v>1018</v>
      </c>
      <c r="R4595" t="str">
        <f>IFERROR(INDEX(ReadySub!$A$2:$A$1153, MATCH(T4595, ReadySub!$Q$2:$Q$1153, 0)), "")</f>
        <v/>
      </c>
      <c r="S4595" s="2" t="str">
        <f t="shared" si="213"/>
        <v>N9H 1S4_5844_LASALLE</v>
      </c>
      <c r="T4595" s="2" t="str">
        <f t="shared" si="214"/>
        <v>N9H 1S4_5844 MALDEN RD_LASALLE</v>
      </c>
      <c r="U4595" s="12" t="str">
        <f t="shared" si="215"/>
        <v>RD</v>
      </c>
    </row>
    <row r="4596" spans="1:21" ht="13" x14ac:dyDescent="0.25">
      <c r="A4596" s="9">
        <v>45777</v>
      </c>
      <c r="B4596" s="2" t="s">
        <v>14110</v>
      </c>
      <c r="C4596" s="2" t="s">
        <v>18</v>
      </c>
      <c r="D4596" s="2" t="s">
        <v>31</v>
      </c>
      <c r="E4596" s="2" t="s">
        <v>182</v>
      </c>
      <c r="F4596" s="2" t="s">
        <v>14110</v>
      </c>
      <c r="G4596" s="2">
        <v>57444</v>
      </c>
      <c r="H4596" s="2" t="s">
        <v>45</v>
      </c>
      <c r="I4596" s="1">
        <v>43434</v>
      </c>
      <c r="J4596" s="2" t="s">
        <v>23</v>
      </c>
      <c r="K4596" s="2"/>
      <c r="L4596" s="2" t="s">
        <v>12871</v>
      </c>
      <c r="M4596" s="2">
        <v>949</v>
      </c>
      <c r="N4596" s="2" t="s">
        <v>1585</v>
      </c>
      <c r="O4596" s="2" t="s">
        <v>92</v>
      </c>
      <c r="P4596" s="2" t="s">
        <v>194</v>
      </c>
      <c r="Q4596" s="2" t="s">
        <v>1586</v>
      </c>
      <c r="R4596" t="str">
        <f>IFERROR(INDEX(ReadySub!$A$2:$A$1153, MATCH(T4596, ReadySub!$Q$2:$Q$1153, 0)), "")</f>
        <v/>
      </c>
      <c r="S4596" s="2" t="str">
        <f t="shared" si="213"/>
        <v>L4J 8G6_949_THORNHILL</v>
      </c>
      <c r="T4596" s="2" t="str">
        <f t="shared" si="214"/>
        <v>L4J 8G6_949 CLARK AVE_THORNHILL</v>
      </c>
      <c r="U4596" s="12" t="str">
        <f t="shared" si="215"/>
        <v>AVE</v>
      </c>
    </row>
    <row r="4597" spans="1:21" ht="13" x14ac:dyDescent="0.25">
      <c r="A4597" s="9">
        <v>45777</v>
      </c>
      <c r="B4597" s="2" t="s">
        <v>14111</v>
      </c>
      <c r="C4597" s="2" t="s">
        <v>18</v>
      </c>
      <c r="D4597" s="2" t="s">
        <v>89</v>
      </c>
      <c r="E4597" s="2" t="s">
        <v>598</v>
      </c>
      <c r="F4597" s="2" t="s">
        <v>14112</v>
      </c>
      <c r="G4597" s="2">
        <v>57445</v>
      </c>
      <c r="H4597" s="2" t="s">
        <v>45</v>
      </c>
      <c r="I4597" s="1">
        <v>43437</v>
      </c>
      <c r="J4597" s="2" t="s">
        <v>23</v>
      </c>
      <c r="K4597" s="2"/>
      <c r="L4597" s="2" t="s">
        <v>24</v>
      </c>
      <c r="M4597" s="2">
        <v>8</v>
      </c>
      <c r="N4597" s="2" t="s">
        <v>14113</v>
      </c>
      <c r="O4597" s="2" t="s">
        <v>36</v>
      </c>
      <c r="P4597" s="2" t="s">
        <v>16519</v>
      </c>
      <c r="Q4597" s="2" t="s">
        <v>14114</v>
      </c>
      <c r="R4597" t="str">
        <f>IFERROR(INDEX(ReadySub!$A$2:$A$1153, MATCH(T4597, ReadySub!$Q$2:$Q$1153, 0)), "")</f>
        <v/>
      </c>
      <c r="S4597" s="2" t="str">
        <f t="shared" si="213"/>
        <v>L6V 1J6_8_BRAMPTOM</v>
      </c>
      <c r="T4597" s="2" t="str">
        <f t="shared" si="214"/>
        <v>L6V 1J6_8 ELLEN ST_BRAMPTOM</v>
      </c>
      <c r="U4597" s="12" t="str">
        <f t="shared" si="215"/>
        <v>ST</v>
      </c>
    </row>
    <row r="4598" spans="1:21" ht="13" x14ac:dyDescent="0.25">
      <c r="A4598" s="9">
        <v>45777</v>
      </c>
      <c r="B4598" s="2" t="s">
        <v>14115</v>
      </c>
      <c r="C4598" s="2" t="s">
        <v>18</v>
      </c>
      <c r="D4598" s="2" t="s">
        <v>102</v>
      </c>
      <c r="E4598" s="2" t="s">
        <v>557</v>
      </c>
      <c r="F4598" s="2" t="s">
        <v>14116</v>
      </c>
      <c r="G4598" s="2">
        <v>57447</v>
      </c>
      <c r="H4598" s="2" t="s">
        <v>141</v>
      </c>
      <c r="I4598" s="1">
        <v>43444</v>
      </c>
      <c r="J4598" s="2" t="s">
        <v>23</v>
      </c>
      <c r="K4598" s="2"/>
      <c r="L4598" s="2" t="s">
        <v>24</v>
      </c>
      <c r="M4598" s="2">
        <v>647</v>
      </c>
      <c r="N4598" s="2" t="s">
        <v>14117</v>
      </c>
      <c r="O4598" s="2" t="s">
        <v>92</v>
      </c>
      <c r="P4598" s="2" t="s">
        <v>559</v>
      </c>
      <c r="Q4598" s="2" t="s">
        <v>14118</v>
      </c>
      <c r="R4598" t="str">
        <f>IFERROR(INDEX(ReadySub!$A$2:$A$1153, MATCH(T4598, ReadySub!$Q$2:$Q$1153, 0)), "")</f>
        <v/>
      </c>
      <c r="S4598" s="2" t="str">
        <f t="shared" si="213"/>
        <v>N9A 4J4_647_WINDSOR</v>
      </c>
      <c r="T4598" s="2" t="str">
        <f t="shared" si="214"/>
        <v>N9A 4J4_647 OUELLETTE AVE_WINDSOR</v>
      </c>
      <c r="U4598" s="12" t="str">
        <f t="shared" si="215"/>
        <v>AVE</v>
      </c>
    </row>
    <row r="4599" spans="1:21" ht="13" x14ac:dyDescent="0.25">
      <c r="A4599" s="9">
        <v>45777</v>
      </c>
      <c r="B4599" s="2" t="s">
        <v>14119</v>
      </c>
      <c r="C4599" s="2" t="s">
        <v>18</v>
      </c>
      <c r="D4599" s="2" t="s">
        <v>150</v>
      </c>
      <c r="E4599" s="2" t="s">
        <v>162</v>
      </c>
      <c r="F4599" s="2" t="s">
        <v>14120</v>
      </c>
      <c r="G4599" s="2">
        <v>57455</v>
      </c>
      <c r="H4599" s="2" t="s">
        <v>66</v>
      </c>
      <c r="I4599" s="1">
        <v>43453</v>
      </c>
      <c r="J4599" s="2" t="s">
        <v>23</v>
      </c>
      <c r="K4599" s="2"/>
      <c r="L4599" s="2" t="s">
        <v>24</v>
      </c>
      <c r="M4599" s="2">
        <v>360</v>
      </c>
      <c r="N4599" s="2" t="s">
        <v>748</v>
      </c>
      <c r="O4599" s="2" t="s">
        <v>36</v>
      </c>
      <c r="P4599" s="2" t="s">
        <v>166</v>
      </c>
      <c r="Q4599" s="2" t="s">
        <v>14121</v>
      </c>
      <c r="R4599" t="str">
        <f>IFERROR(INDEX(ReadySub!$A$2:$A$1153, MATCH(T4599, ReadySub!$Q$2:$Q$1153, 0)), "")</f>
        <v/>
      </c>
      <c r="S4599" s="2" t="str">
        <f t="shared" si="213"/>
        <v>K1P 5M1_360_OTTAWA</v>
      </c>
      <c r="T4599" s="2" t="str">
        <f t="shared" si="214"/>
        <v>K1P 5M1_360 LISGAR ST_OTTAWA</v>
      </c>
      <c r="U4599" s="12" t="str">
        <f t="shared" si="215"/>
        <v>ST</v>
      </c>
    </row>
    <row r="4600" spans="1:21" ht="13" x14ac:dyDescent="0.25">
      <c r="A4600" s="9">
        <v>45777</v>
      </c>
      <c r="B4600" s="2" t="s">
        <v>14124</v>
      </c>
      <c r="C4600" s="2" t="s">
        <v>18</v>
      </c>
      <c r="D4600" s="2" t="s">
        <v>31</v>
      </c>
      <c r="E4600" s="2" t="s">
        <v>182</v>
      </c>
      <c r="F4600" s="2" t="s">
        <v>14125</v>
      </c>
      <c r="G4600" s="2">
        <v>57457</v>
      </c>
      <c r="H4600" s="2" t="s">
        <v>53</v>
      </c>
      <c r="I4600" s="1">
        <v>43455</v>
      </c>
      <c r="J4600" s="2" t="s">
        <v>23</v>
      </c>
      <c r="K4600" s="2"/>
      <c r="L4600" s="2" t="s">
        <v>24</v>
      </c>
      <c r="M4600" s="2">
        <v>11873</v>
      </c>
      <c r="N4600" s="2" t="s">
        <v>756</v>
      </c>
      <c r="O4600" s="2" t="s">
        <v>491</v>
      </c>
      <c r="P4600" s="2" t="s">
        <v>185</v>
      </c>
      <c r="Q4600" s="2" t="s">
        <v>5517</v>
      </c>
      <c r="R4600" t="str">
        <f>IFERROR(INDEX(ReadySub!$A$2:$A$1153, MATCH(T4600, ReadySub!$Q$2:$Q$1153, 0)), "")</f>
        <v/>
      </c>
      <c r="S4600" s="2" t="str">
        <f t="shared" si="213"/>
        <v>L4A 1H6_11873_STOUFFVILLE</v>
      </c>
      <c r="T4600" s="2" t="str">
        <f t="shared" si="214"/>
        <v>L4A 1H6_11873 NINTH LINE_STOUFFVILLE</v>
      </c>
      <c r="U4600" s="12" t="str">
        <f t="shared" si="215"/>
        <v>Line</v>
      </c>
    </row>
    <row r="4601" spans="1:21" ht="13" x14ac:dyDescent="0.25">
      <c r="A4601" s="9">
        <v>45777</v>
      </c>
      <c r="B4601" s="2" t="s">
        <v>14126</v>
      </c>
      <c r="C4601" s="2" t="s">
        <v>18</v>
      </c>
      <c r="D4601" s="2" t="s">
        <v>31</v>
      </c>
      <c r="E4601" s="2" t="s">
        <v>182</v>
      </c>
      <c r="F4601" s="2" t="s">
        <v>14127</v>
      </c>
      <c r="G4601" s="2">
        <v>57458</v>
      </c>
      <c r="H4601" s="2" t="s">
        <v>120</v>
      </c>
      <c r="I4601" s="1">
        <v>43455</v>
      </c>
      <c r="J4601" s="2" t="s">
        <v>23</v>
      </c>
      <c r="K4601" s="2"/>
      <c r="L4601" s="2" t="s">
        <v>24</v>
      </c>
      <c r="M4601" s="2">
        <v>815</v>
      </c>
      <c r="N4601" s="2" t="s">
        <v>14128</v>
      </c>
      <c r="O4601" s="2" t="s">
        <v>26</v>
      </c>
      <c r="P4601" s="2" t="s">
        <v>1494</v>
      </c>
      <c r="Q4601" s="2" t="s">
        <v>14129</v>
      </c>
      <c r="R4601" t="str">
        <f>IFERROR(INDEX(ReadySub!$A$2:$A$1153, MATCH(T4601, ReadySub!$Q$2:$Q$1153, 0)), "")</f>
        <v/>
      </c>
      <c r="S4601" s="2" t="str">
        <f t="shared" si="213"/>
        <v>L6A 4S9_815_VAUGHAN</v>
      </c>
      <c r="T4601" s="2" t="str">
        <f t="shared" si="214"/>
        <v>L6A 4S9_815 TESTON RD_VAUGHAN</v>
      </c>
      <c r="U4601" s="12" t="str">
        <f t="shared" si="215"/>
        <v>RD</v>
      </c>
    </row>
    <row r="4602" spans="1:21" ht="13" x14ac:dyDescent="0.25">
      <c r="A4602" s="9">
        <v>45777</v>
      </c>
      <c r="B4602" s="2" t="s">
        <v>14130</v>
      </c>
      <c r="C4602" s="2" t="s">
        <v>18</v>
      </c>
      <c r="D4602" s="2" t="s">
        <v>102</v>
      </c>
      <c r="E4602" s="2" t="s">
        <v>775</v>
      </c>
      <c r="F4602" s="2" t="s">
        <v>14131</v>
      </c>
      <c r="G4602" s="2">
        <v>57459</v>
      </c>
      <c r="H4602" s="2" t="s">
        <v>45</v>
      </c>
      <c r="I4602" s="1">
        <v>43455</v>
      </c>
      <c r="J4602" s="2" t="s">
        <v>23</v>
      </c>
      <c r="K4602" s="2"/>
      <c r="L4602" s="2" t="s">
        <v>24</v>
      </c>
      <c r="M4602" s="2">
        <v>90</v>
      </c>
      <c r="N4602" s="2" t="s">
        <v>14132</v>
      </c>
      <c r="O4602" s="2" t="s">
        <v>26</v>
      </c>
      <c r="P4602" s="2" t="s">
        <v>1073</v>
      </c>
      <c r="Q4602" s="2" t="s">
        <v>14133</v>
      </c>
      <c r="R4602" t="str">
        <f>IFERROR(INDEX(ReadySub!$A$2:$A$1153, MATCH(T4602, ReadySub!$Q$2:$Q$1153, 0)), "")</f>
        <v/>
      </c>
      <c r="S4602" s="2" t="str">
        <f t="shared" si="213"/>
        <v>N1R 8J8_90_CAMBRIDGE</v>
      </c>
      <c r="T4602" s="2" t="str">
        <f t="shared" si="214"/>
        <v>N1R 8J8_90 PINEBUSH RD_CAMBRIDGE</v>
      </c>
      <c r="U4602" s="12" t="str">
        <f t="shared" si="215"/>
        <v>RD</v>
      </c>
    </row>
    <row r="4603" spans="1:21" ht="13" x14ac:dyDescent="0.25">
      <c r="A4603" s="9">
        <v>45777</v>
      </c>
      <c r="B4603" s="2" t="s">
        <v>1345</v>
      </c>
      <c r="C4603" s="2" t="s">
        <v>18</v>
      </c>
      <c r="D4603" s="2" t="s">
        <v>58</v>
      </c>
      <c r="E4603" s="2" t="s">
        <v>603</v>
      </c>
      <c r="F4603" s="2" t="s">
        <v>1345</v>
      </c>
      <c r="G4603" s="2">
        <v>57475</v>
      </c>
      <c r="H4603" s="2" t="s">
        <v>120</v>
      </c>
      <c r="I4603" s="1">
        <v>43462</v>
      </c>
      <c r="J4603" s="2" t="s">
        <v>23</v>
      </c>
      <c r="K4603" s="2"/>
      <c r="L4603" s="2" t="s">
        <v>24</v>
      </c>
      <c r="M4603" s="2">
        <v>2800</v>
      </c>
      <c r="N4603" s="2" t="s">
        <v>14134</v>
      </c>
      <c r="O4603" s="2" t="s">
        <v>47</v>
      </c>
      <c r="P4603" s="2" t="s">
        <v>879</v>
      </c>
      <c r="Q4603" s="2" t="s">
        <v>14135</v>
      </c>
      <c r="R4603" t="str">
        <f>IFERROR(INDEX(ReadySub!$A$2:$A$1153, MATCH(T4603, ReadySub!$Q$2:$Q$1153, 0)), "")</f>
        <v/>
      </c>
      <c r="S4603" s="2" t="str">
        <f t="shared" si="213"/>
        <v>L9T 6P4_2800_MILTON</v>
      </c>
      <c r="T4603" s="2" t="str">
        <f t="shared" si="214"/>
        <v>L9T 6P4_2800 HIGH POINT DR_MILTON</v>
      </c>
      <c r="U4603" s="12" t="str">
        <f t="shared" si="215"/>
        <v>DR</v>
      </c>
    </row>
    <row r="4604" spans="1:21" ht="13" x14ac:dyDescent="0.25">
      <c r="A4604" s="9">
        <v>45777</v>
      </c>
      <c r="B4604" s="2" t="s">
        <v>30</v>
      </c>
      <c r="C4604" s="2" t="s">
        <v>18</v>
      </c>
      <c r="D4604" s="2" t="s">
        <v>150</v>
      </c>
      <c r="E4604" s="2" t="s">
        <v>324</v>
      </c>
      <c r="F4604" s="2" t="s">
        <v>14136</v>
      </c>
      <c r="G4604" s="2">
        <v>57476</v>
      </c>
      <c r="H4604" s="2" t="s">
        <v>66</v>
      </c>
      <c r="I4604" s="1">
        <v>43465</v>
      </c>
      <c r="J4604" s="2" t="s">
        <v>23</v>
      </c>
      <c r="K4604" s="2"/>
      <c r="L4604" s="2" t="s">
        <v>24</v>
      </c>
      <c r="M4604" s="2">
        <v>1333</v>
      </c>
      <c r="N4604" s="2" t="s">
        <v>4062</v>
      </c>
      <c r="O4604" s="2" t="s">
        <v>36</v>
      </c>
      <c r="P4604" s="2" t="s">
        <v>688</v>
      </c>
      <c r="Q4604" s="2" t="s">
        <v>14137</v>
      </c>
      <c r="R4604" t="str">
        <f>IFERROR(INDEX(ReadySub!$A$2:$A$1153, MATCH(T4604, ReadySub!$Q$2:$Q$1153, 0)), "")</f>
        <v/>
      </c>
      <c r="S4604" s="2" t="str">
        <f t="shared" si="213"/>
        <v>K9A 0N3_1333_COBOURG</v>
      </c>
      <c r="T4604" s="2" t="str">
        <f t="shared" si="214"/>
        <v>K9A 0N3_1333 ONTARIO ST_COBOURG</v>
      </c>
      <c r="U4604" s="12" t="str">
        <f t="shared" si="215"/>
        <v>ST</v>
      </c>
    </row>
    <row r="4605" spans="1:21" ht="13" x14ac:dyDescent="0.25">
      <c r="A4605" s="9">
        <v>45777</v>
      </c>
      <c r="B4605" s="2" t="s">
        <v>1960</v>
      </c>
      <c r="C4605" s="2" t="s">
        <v>18</v>
      </c>
      <c r="D4605" s="2" t="s">
        <v>89</v>
      </c>
      <c r="E4605" s="2" t="s">
        <v>598</v>
      </c>
      <c r="F4605" s="2" t="s">
        <v>14138</v>
      </c>
      <c r="G4605" s="2">
        <v>57477</v>
      </c>
      <c r="H4605" s="2" t="s">
        <v>45</v>
      </c>
      <c r="I4605" s="1">
        <v>43468</v>
      </c>
      <c r="J4605" s="2" t="s">
        <v>23</v>
      </c>
      <c r="K4605" s="2"/>
      <c r="L4605" s="2" t="s">
        <v>24</v>
      </c>
      <c r="M4605" s="2">
        <v>75</v>
      </c>
      <c r="N4605" s="2" t="s">
        <v>14139</v>
      </c>
      <c r="O4605" s="2" t="s">
        <v>26</v>
      </c>
      <c r="P4605" s="2" t="s">
        <v>911</v>
      </c>
      <c r="Q4605" s="2" t="s">
        <v>14140</v>
      </c>
      <c r="R4605" t="str">
        <f>IFERROR(INDEX(ReadySub!$A$2:$A$1153, MATCH(T4605, ReadySub!$Q$2:$Q$1153, 0)), "")</f>
        <v/>
      </c>
      <c r="S4605" s="2" t="str">
        <f t="shared" si="213"/>
        <v>L7A 0B5_75_BRAMPTON</v>
      </c>
      <c r="T4605" s="2" t="str">
        <f t="shared" si="214"/>
        <v>L7A 0B5_75 DUFAY RD_BRAMPTON</v>
      </c>
      <c r="U4605" s="12" t="str">
        <f t="shared" si="215"/>
        <v>RD</v>
      </c>
    </row>
    <row r="4606" spans="1:21" ht="13" x14ac:dyDescent="0.25">
      <c r="A4606" s="9">
        <v>45777</v>
      </c>
      <c r="B4606" s="2" t="s">
        <v>14141</v>
      </c>
      <c r="C4606" s="2" t="s">
        <v>18</v>
      </c>
      <c r="D4606" s="2" t="s">
        <v>51</v>
      </c>
      <c r="E4606" s="2" t="s">
        <v>90</v>
      </c>
      <c r="F4606" s="2" t="s">
        <v>14142</v>
      </c>
      <c r="G4606" s="2">
        <v>57478</v>
      </c>
      <c r="H4606" s="2" t="s">
        <v>45</v>
      </c>
      <c r="I4606" s="1">
        <v>43468</v>
      </c>
      <c r="J4606" s="2" t="s">
        <v>23</v>
      </c>
      <c r="K4606" s="2"/>
      <c r="L4606" s="2" t="s">
        <v>24</v>
      </c>
      <c r="M4606" s="2">
        <v>430</v>
      </c>
      <c r="N4606" s="2" t="s">
        <v>2003</v>
      </c>
      <c r="O4606" s="2" t="s">
        <v>92</v>
      </c>
      <c r="P4606" s="2" t="s">
        <v>16507</v>
      </c>
      <c r="Q4606" s="2" t="s">
        <v>14143</v>
      </c>
      <c r="R4606" t="str">
        <f>IFERROR(INDEX(ReadySub!$A$2:$A$1153, MATCH(T4606, ReadySub!$Q$2:$Q$1153, 0)), "")</f>
        <v/>
      </c>
      <c r="S4606" s="2" t="str">
        <f t="shared" si="213"/>
        <v>M4K 2N1_430_TORONTO.</v>
      </c>
      <c r="T4606" s="2" t="str">
        <f t="shared" si="214"/>
        <v>M4K 2N1_430 BROADVIEW AVE_TORONTO.</v>
      </c>
      <c r="U4606" s="12" t="str">
        <f t="shared" si="215"/>
        <v>AVE</v>
      </c>
    </row>
    <row r="4607" spans="1:21" ht="13" x14ac:dyDescent="0.25">
      <c r="A4607" s="9">
        <v>45777</v>
      </c>
      <c r="B4607" s="2" t="s">
        <v>3554</v>
      </c>
      <c r="C4607" s="2" t="s">
        <v>18</v>
      </c>
      <c r="D4607" s="2" t="s">
        <v>58</v>
      </c>
      <c r="E4607" s="2" t="s">
        <v>3328</v>
      </c>
      <c r="F4607" s="2" t="s">
        <v>7131</v>
      </c>
      <c r="G4607" s="2">
        <v>57479</v>
      </c>
      <c r="H4607" s="2" t="s">
        <v>141</v>
      </c>
      <c r="I4607" s="1">
        <v>43469</v>
      </c>
      <c r="J4607" s="2" t="s">
        <v>23</v>
      </c>
      <c r="K4607" s="2"/>
      <c r="L4607" s="2" t="s">
        <v>24</v>
      </c>
      <c r="M4607" s="2">
        <v>223</v>
      </c>
      <c r="N4607" s="2" t="s">
        <v>885</v>
      </c>
      <c r="O4607" s="2" t="s">
        <v>92</v>
      </c>
      <c r="P4607" s="2" t="s">
        <v>3980</v>
      </c>
      <c r="Q4607" s="2" t="s">
        <v>7132</v>
      </c>
      <c r="R4607" t="str">
        <f>IFERROR(INDEX(ReadySub!$A$2:$A$1153, MATCH(T4607, ReadySub!$Q$2:$Q$1153, 0)), "")</f>
        <v/>
      </c>
      <c r="S4607" s="2" t="str">
        <f t="shared" si="213"/>
        <v>N1A 1M4_223_DUNNVILLE</v>
      </c>
      <c r="T4607" s="2" t="str">
        <f t="shared" si="214"/>
        <v>N1A 1M4_223 FAIRVIEW AVE_DUNNVILLE</v>
      </c>
      <c r="U4607" s="12" t="str">
        <f t="shared" si="215"/>
        <v>AVE</v>
      </c>
    </row>
    <row r="4608" spans="1:21" ht="13" x14ac:dyDescent="0.25">
      <c r="A4608" s="9">
        <v>45777</v>
      </c>
      <c r="B4608" s="2" t="s">
        <v>2502</v>
      </c>
      <c r="C4608" s="2" t="s">
        <v>18</v>
      </c>
      <c r="D4608" s="2" t="s">
        <v>102</v>
      </c>
      <c r="E4608" s="2" t="s">
        <v>244</v>
      </c>
      <c r="F4608" s="2" t="s">
        <v>14145</v>
      </c>
      <c r="G4608" s="2">
        <v>57481</v>
      </c>
      <c r="H4608" s="2" t="s">
        <v>45</v>
      </c>
      <c r="I4608" s="1">
        <v>43469</v>
      </c>
      <c r="J4608" s="2" t="s">
        <v>23</v>
      </c>
      <c r="K4608" s="2"/>
      <c r="L4608" s="2" t="s">
        <v>24</v>
      </c>
      <c r="M4608" s="2">
        <v>265</v>
      </c>
      <c r="N4608" s="2" t="s">
        <v>180</v>
      </c>
      <c r="O4608" s="2" t="s">
        <v>36</v>
      </c>
      <c r="P4608" s="2" t="s">
        <v>5454</v>
      </c>
      <c r="Q4608" s="2" t="s">
        <v>5455</v>
      </c>
      <c r="R4608" t="str">
        <f>IFERROR(INDEX(ReadySub!$A$2:$A$1153, MATCH(T4608, ReadySub!$Q$2:$Q$1153, 0)), "")</f>
        <v/>
      </c>
      <c r="S4608" s="2" t="str">
        <f t="shared" si="213"/>
        <v>N0M 2J0_265_LUCAN</v>
      </c>
      <c r="T4608" s="2" t="str">
        <f t="shared" si="214"/>
        <v>N0M 2J0_265 MAIN ST_LUCAN</v>
      </c>
      <c r="U4608" s="12" t="str">
        <f t="shared" si="215"/>
        <v>ST</v>
      </c>
    </row>
    <row r="4609" spans="1:21" ht="13" x14ac:dyDescent="0.25">
      <c r="A4609" s="9">
        <v>45777</v>
      </c>
      <c r="B4609" s="2" t="s">
        <v>716</v>
      </c>
      <c r="C4609" s="2" t="s">
        <v>18</v>
      </c>
      <c r="D4609" s="2" t="s">
        <v>89</v>
      </c>
      <c r="E4609" s="2" t="s">
        <v>598</v>
      </c>
      <c r="F4609" s="2" t="s">
        <v>14146</v>
      </c>
      <c r="G4609" s="2">
        <v>57482</v>
      </c>
      <c r="H4609" s="2" t="s">
        <v>120</v>
      </c>
      <c r="I4609" s="1">
        <v>43469</v>
      </c>
      <c r="J4609" s="2" t="s">
        <v>23</v>
      </c>
      <c r="K4609" s="2"/>
      <c r="L4609" s="2" t="s">
        <v>24</v>
      </c>
      <c r="M4609" s="2">
        <v>500</v>
      </c>
      <c r="N4609" s="2" t="s">
        <v>7103</v>
      </c>
      <c r="O4609" s="2" t="s">
        <v>92</v>
      </c>
      <c r="P4609" s="2" t="s">
        <v>6519</v>
      </c>
      <c r="Q4609" s="2" t="s">
        <v>14147</v>
      </c>
      <c r="R4609" t="str">
        <f>IFERROR(INDEX(ReadySub!$A$2:$A$1153, MATCH(T4609, ReadySub!$Q$2:$Q$1153, 0)), "")</f>
        <v/>
      </c>
      <c r="S4609" s="2" t="str">
        <f t="shared" si="213"/>
        <v>L7C 4C5_500_CALEDON</v>
      </c>
      <c r="T4609" s="2" t="str">
        <f t="shared" si="214"/>
        <v>L7C 4C5_500 DOUGALL AVE_CALEDON</v>
      </c>
      <c r="U4609" s="12" t="str">
        <f t="shared" si="215"/>
        <v>AVE</v>
      </c>
    </row>
    <row r="4610" spans="1:21" ht="13" x14ac:dyDescent="0.25">
      <c r="A4610" s="9">
        <v>45777</v>
      </c>
      <c r="B4610" s="2" t="s">
        <v>8510</v>
      </c>
      <c r="C4610" s="2" t="s">
        <v>18</v>
      </c>
      <c r="D4610" s="2" t="s">
        <v>19</v>
      </c>
      <c r="E4610" s="2" t="s">
        <v>168</v>
      </c>
      <c r="F4610" s="2" t="s">
        <v>8511</v>
      </c>
      <c r="G4610" s="2">
        <v>57483</v>
      </c>
      <c r="H4610" s="2" t="s">
        <v>141</v>
      </c>
      <c r="I4610" s="1">
        <v>43471</v>
      </c>
      <c r="J4610" s="2" t="s">
        <v>23</v>
      </c>
      <c r="K4610" s="2"/>
      <c r="L4610" s="2" t="s">
        <v>24</v>
      </c>
      <c r="M4610" s="2">
        <v>308</v>
      </c>
      <c r="N4610" s="2" t="s">
        <v>266</v>
      </c>
      <c r="O4610" s="2" t="s">
        <v>36</v>
      </c>
      <c r="P4610" s="2" t="s">
        <v>644</v>
      </c>
      <c r="Q4610" s="2" t="s">
        <v>7850</v>
      </c>
      <c r="R4610" t="str">
        <f>IFERROR(INDEX(ReadySub!$A$2:$A$1153, MATCH(T4610, ReadySub!$Q$2:$Q$1153, 0)), "")</f>
        <v/>
      </c>
      <c r="S4610" s="2" t="str">
        <f t="shared" ref="S4610:S4673" si="216">UPPER(TRIM(Q4610))&amp;"_"&amp;UPPER(TRIM(M4610))&amp;"_"&amp;UPPER(TRIM(P4610))</f>
        <v>L4R 3M6_308_MIDLAND</v>
      </c>
      <c r="T4610" s="2" t="str">
        <f t="shared" ref="T4610:T4673" si="217">UPPER(TRIM(Q4610))&amp;"_"&amp;UPPER(TRIM(M4610&amp;" "&amp;N4610&amp;" "&amp;U4610))&amp;"_"&amp;UPPER(TRIM(P4610))</f>
        <v>L4R 3M6_308 KING ST_MIDLAND</v>
      </c>
      <c r="U4610" s="12" t="str">
        <f t="shared" ref="U4610:U4673" si="218">IF(O4610="STREET","ST",IF(O4610="AVENUE","AVE",IF(O4610="DRIVE","DR",IF(O4610="ROAD","RD",IF(O4610="CRESCENT","CRES",IF(O4610="BOULEVARD","BLVD",IF(O4610="PLACE","PL",IF(O4610="COURT","CRT",O4610))))))))</f>
        <v>ST</v>
      </c>
    </row>
    <row r="4611" spans="1:21" ht="13" x14ac:dyDescent="0.25">
      <c r="A4611" s="9">
        <v>45777</v>
      </c>
      <c r="B4611" s="2" t="s">
        <v>2168</v>
      </c>
      <c r="C4611" s="2" t="s">
        <v>18</v>
      </c>
      <c r="D4611" s="2" t="s">
        <v>58</v>
      </c>
      <c r="E4611" s="2" t="s">
        <v>603</v>
      </c>
      <c r="F4611" s="2" t="s">
        <v>14148</v>
      </c>
      <c r="G4611" s="2">
        <v>57484</v>
      </c>
      <c r="H4611" s="2" t="s">
        <v>120</v>
      </c>
      <c r="I4611" s="1">
        <v>43472</v>
      </c>
      <c r="J4611" s="2" t="s">
        <v>23</v>
      </c>
      <c r="K4611" s="2"/>
      <c r="L4611" s="2" t="s">
        <v>24</v>
      </c>
      <c r="M4611" s="2">
        <v>1450</v>
      </c>
      <c r="N4611" s="2" t="s">
        <v>14149</v>
      </c>
      <c r="O4611" s="2" t="s">
        <v>288</v>
      </c>
      <c r="P4611" s="2" t="s">
        <v>879</v>
      </c>
      <c r="Q4611" s="2" t="s">
        <v>14150</v>
      </c>
      <c r="R4611" t="str">
        <f>IFERROR(INDEX(ReadySub!$A$2:$A$1153, MATCH(T4611, ReadySub!$Q$2:$Q$1153, 0)), "")</f>
        <v/>
      </c>
      <c r="S4611" s="2" t="str">
        <f t="shared" si="216"/>
        <v>L9E 1H9_1450_MILTON</v>
      </c>
      <c r="T4611" s="2" t="str">
        <f t="shared" si="217"/>
        <v>L9E 1H9_1450 LEGER WAY_MILTON</v>
      </c>
      <c r="U4611" s="12" t="str">
        <f t="shared" si="218"/>
        <v>Way</v>
      </c>
    </row>
    <row r="4612" spans="1:21" ht="13" x14ac:dyDescent="0.25">
      <c r="A4612" s="9">
        <v>45777</v>
      </c>
      <c r="B4612" s="2" t="s">
        <v>14151</v>
      </c>
      <c r="C4612" s="2" t="s">
        <v>18</v>
      </c>
      <c r="D4612" s="2" t="s">
        <v>58</v>
      </c>
      <c r="E4612" s="2" t="s">
        <v>766</v>
      </c>
      <c r="F4612" s="2" t="s">
        <v>13723</v>
      </c>
      <c r="G4612" s="2">
        <v>57486</v>
      </c>
      <c r="H4612" s="2" t="s">
        <v>45</v>
      </c>
      <c r="I4612" s="1">
        <v>43473</v>
      </c>
      <c r="J4612" s="2" t="s">
        <v>23</v>
      </c>
      <c r="K4612" s="2"/>
      <c r="L4612" s="2" t="s">
        <v>24</v>
      </c>
      <c r="M4612" s="2">
        <v>322</v>
      </c>
      <c r="N4612" s="2" t="s">
        <v>14152</v>
      </c>
      <c r="O4612" s="2"/>
      <c r="P4612" s="2" t="s">
        <v>769</v>
      </c>
      <c r="Q4612" s="2" t="s">
        <v>11987</v>
      </c>
      <c r="R4612" t="str">
        <f>IFERROR(INDEX(ReadySub!$A$2:$A$1153, MATCH(T4612, ReadySub!$Q$2:$Q$1153, 0)), "")</f>
        <v/>
      </c>
      <c r="S4612" s="2" t="str">
        <f t="shared" si="216"/>
        <v>N1E 0L2_322_GUELPH</v>
      </c>
      <c r="T4612" s="2" t="str">
        <f t="shared" si="217"/>
        <v>N1E 0L2_322 EASTVIEW RD 0_GUELPH</v>
      </c>
      <c r="U4612" s="12">
        <f t="shared" si="218"/>
        <v>0</v>
      </c>
    </row>
    <row r="4613" spans="1:21" ht="13" x14ac:dyDescent="0.25">
      <c r="A4613" s="9">
        <v>45777</v>
      </c>
      <c r="B4613" s="2" t="s">
        <v>14153</v>
      </c>
      <c r="C4613" s="2" t="s">
        <v>18</v>
      </c>
      <c r="D4613" s="2" t="s">
        <v>150</v>
      </c>
      <c r="E4613" s="2" t="s">
        <v>162</v>
      </c>
      <c r="F4613" s="2" t="s">
        <v>14154</v>
      </c>
      <c r="G4613" s="2">
        <v>57487</v>
      </c>
      <c r="H4613" s="2" t="s">
        <v>45</v>
      </c>
      <c r="I4613" s="1">
        <v>43475</v>
      </c>
      <c r="J4613" s="2" t="s">
        <v>23</v>
      </c>
      <c r="K4613" s="2"/>
      <c r="L4613" s="2" t="s">
        <v>6548</v>
      </c>
      <c r="M4613" s="2">
        <v>117</v>
      </c>
      <c r="N4613" s="2" t="s">
        <v>1703</v>
      </c>
      <c r="O4613" s="2" t="s">
        <v>47</v>
      </c>
      <c r="P4613" s="2" t="s">
        <v>166</v>
      </c>
      <c r="Q4613" s="2" t="s">
        <v>1704</v>
      </c>
      <c r="R4613" t="str">
        <f>IFERROR(INDEX(ReadySub!$A$2:$A$1153, MATCH(T4613, ReadySub!$Q$2:$Q$1153, 0)), "")</f>
        <v/>
      </c>
      <c r="S4613" s="2" t="str">
        <f t="shared" si="216"/>
        <v>K2G 5X3_117_OTTAWA</v>
      </c>
      <c r="T4613" s="2" t="str">
        <f t="shared" si="217"/>
        <v>K2G 5X3_117 CENTREPOINTE DR_OTTAWA</v>
      </c>
      <c r="U4613" s="12" t="str">
        <f t="shared" si="218"/>
        <v>DR</v>
      </c>
    </row>
    <row r="4614" spans="1:21" ht="13" x14ac:dyDescent="0.25">
      <c r="A4614" s="9">
        <v>45777</v>
      </c>
      <c r="B4614" s="2" t="s">
        <v>1160</v>
      </c>
      <c r="C4614" s="2" t="s">
        <v>18</v>
      </c>
      <c r="D4614" s="2" t="s">
        <v>150</v>
      </c>
      <c r="E4614" s="2" t="s">
        <v>332</v>
      </c>
      <c r="F4614" s="2" t="s">
        <v>14155</v>
      </c>
      <c r="G4614" s="2">
        <v>57488</v>
      </c>
      <c r="H4614" s="2" t="s">
        <v>104</v>
      </c>
      <c r="I4614" s="1">
        <v>43475</v>
      </c>
      <c r="J4614" s="2" t="s">
        <v>23</v>
      </c>
      <c r="K4614" s="2"/>
      <c r="L4614" s="2" t="s">
        <v>24</v>
      </c>
      <c r="M4614" s="2">
        <v>41</v>
      </c>
      <c r="N4614" s="2" t="s">
        <v>14156</v>
      </c>
      <c r="O4614" s="2" t="s">
        <v>36</v>
      </c>
      <c r="P4614" s="2" t="s">
        <v>413</v>
      </c>
      <c r="Q4614" s="2" t="s">
        <v>14157</v>
      </c>
      <c r="R4614" t="str">
        <f>IFERROR(INDEX(ReadySub!$A$2:$A$1153, MATCH(T4614, ReadySub!$Q$2:$Q$1153, 0)), "")</f>
        <v/>
      </c>
      <c r="S4614" s="2" t="str">
        <f t="shared" si="216"/>
        <v>K7A 3M9_41_SMITHS FALLS</v>
      </c>
      <c r="T4614" s="2" t="str">
        <f t="shared" si="217"/>
        <v>K7A 3M9_41 MCGILL ST_SMITHS FALLS</v>
      </c>
      <c r="U4614" s="12" t="str">
        <f t="shared" si="218"/>
        <v>ST</v>
      </c>
    </row>
    <row r="4615" spans="1:21" ht="13" x14ac:dyDescent="0.25">
      <c r="A4615" s="9">
        <v>45777</v>
      </c>
      <c r="B4615" s="2" t="s">
        <v>14158</v>
      </c>
      <c r="C4615" s="2" t="s">
        <v>18</v>
      </c>
      <c r="D4615" s="2" t="s">
        <v>89</v>
      </c>
      <c r="E4615" s="2" t="s">
        <v>90</v>
      </c>
      <c r="F4615" s="2" t="s">
        <v>14159</v>
      </c>
      <c r="G4615" s="2">
        <v>57495</v>
      </c>
      <c r="H4615" s="2" t="s">
        <v>120</v>
      </c>
      <c r="I4615" s="1">
        <v>43483</v>
      </c>
      <c r="J4615" s="2" t="s">
        <v>23</v>
      </c>
      <c r="K4615" s="2"/>
      <c r="L4615" s="2" t="s">
        <v>24</v>
      </c>
      <c r="M4615" s="2">
        <v>4975</v>
      </c>
      <c r="N4615" s="2" t="s">
        <v>485</v>
      </c>
      <c r="O4615" s="2" t="s">
        <v>36</v>
      </c>
      <c r="P4615" s="2" t="s">
        <v>7812</v>
      </c>
      <c r="Q4615" s="2" t="s">
        <v>14160</v>
      </c>
      <c r="R4615" t="str">
        <f>IFERROR(INDEX(ReadySub!$A$2:$A$1153, MATCH(T4615, ReadySub!$Q$2:$Q$1153, 0)), "")</f>
        <v/>
      </c>
      <c r="S4615" s="2" t="str">
        <f t="shared" si="216"/>
        <v>M9A 1B6_4975_ETOBICOKE</v>
      </c>
      <c r="T4615" s="2" t="str">
        <f t="shared" si="217"/>
        <v>M9A 1B6_4975 DUNDAS ST_ETOBICOKE</v>
      </c>
      <c r="U4615" s="12" t="str">
        <f t="shared" si="218"/>
        <v>ST</v>
      </c>
    </row>
    <row r="4616" spans="1:21" ht="13" x14ac:dyDescent="0.25">
      <c r="A4616" s="9">
        <v>45777</v>
      </c>
      <c r="B4616" s="2" t="s">
        <v>14161</v>
      </c>
      <c r="C4616" s="2" t="s">
        <v>18</v>
      </c>
      <c r="D4616" s="2" t="s">
        <v>89</v>
      </c>
      <c r="E4616" s="2" t="s">
        <v>598</v>
      </c>
      <c r="F4616" s="2" t="s">
        <v>14162</v>
      </c>
      <c r="G4616" s="2">
        <v>57518</v>
      </c>
      <c r="H4616" s="2" t="s">
        <v>66</v>
      </c>
      <c r="I4616" s="1">
        <v>43490</v>
      </c>
      <c r="J4616" s="2" t="s">
        <v>23</v>
      </c>
      <c r="K4616" s="2"/>
      <c r="L4616" s="2" t="s">
        <v>24</v>
      </c>
      <c r="M4616" s="2">
        <v>20</v>
      </c>
      <c r="N4616" s="2" t="s">
        <v>14163</v>
      </c>
      <c r="O4616" s="2" t="s">
        <v>47</v>
      </c>
      <c r="P4616" s="2" t="s">
        <v>1732</v>
      </c>
      <c r="Q4616" s="2" t="s">
        <v>14164</v>
      </c>
      <c r="R4616" t="str">
        <f>IFERROR(INDEX(ReadySub!$A$2:$A$1153, MATCH(T4616, ReadySub!$Q$2:$Q$1153, 0)), "")</f>
        <v/>
      </c>
      <c r="S4616" s="2" t="str">
        <f t="shared" si="216"/>
        <v>L7E 4E9_20_BOLTON</v>
      </c>
      <c r="T4616" s="2" t="str">
        <f t="shared" si="217"/>
        <v>L7E 4E9_20 SIMONA DR_BOLTON</v>
      </c>
      <c r="U4616" s="12" t="str">
        <f t="shared" si="218"/>
        <v>DR</v>
      </c>
    </row>
    <row r="4617" spans="1:21" ht="13" x14ac:dyDescent="0.25">
      <c r="A4617" s="9">
        <v>45777</v>
      </c>
      <c r="B4617" s="2" t="s">
        <v>3169</v>
      </c>
      <c r="C4617" s="2" t="s">
        <v>18</v>
      </c>
      <c r="D4617" s="2" t="s">
        <v>51</v>
      </c>
      <c r="E4617" s="2" t="s">
        <v>90</v>
      </c>
      <c r="F4617" s="2" t="s">
        <v>14165</v>
      </c>
      <c r="G4617" s="2">
        <v>57520</v>
      </c>
      <c r="H4617" s="2" t="s">
        <v>141</v>
      </c>
      <c r="I4617" s="1">
        <v>43494</v>
      </c>
      <c r="J4617" s="2" t="s">
        <v>23</v>
      </c>
      <c r="K4617" s="2"/>
      <c r="L4617" s="2" t="s">
        <v>16439</v>
      </c>
      <c r="M4617" s="2">
        <v>828</v>
      </c>
      <c r="N4617" s="2" t="s">
        <v>2780</v>
      </c>
      <c r="O4617" s="2" t="s">
        <v>36</v>
      </c>
      <c r="P4617" s="2" t="s">
        <v>16507</v>
      </c>
      <c r="Q4617" s="2" t="s">
        <v>14167</v>
      </c>
      <c r="R4617" t="str">
        <f>IFERROR(INDEX(ReadySub!$A$2:$A$1153, MATCH(T4617, ReadySub!$Q$2:$Q$1153, 0)), "")</f>
        <v/>
      </c>
      <c r="S4617" s="2" t="str">
        <f t="shared" si="216"/>
        <v>M6J 1C9_828_TORONTO.</v>
      </c>
      <c r="T4617" s="2" t="str">
        <f t="shared" si="217"/>
        <v>M6J 1C9_828 RICHMOND ST_TORONTO.</v>
      </c>
      <c r="U4617" s="12" t="str">
        <f t="shared" si="218"/>
        <v>ST</v>
      </c>
    </row>
    <row r="4618" spans="1:21" ht="13" x14ac:dyDescent="0.25">
      <c r="A4618" s="9">
        <v>45777</v>
      </c>
      <c r="B4618" s="2" t="s">
        <v>14168</v>
      </c>
      <c r="C4618" s="2" t="s">
        <v>18</v>
      </c>
      <c r="D4618" s="2" t="s">
        <v>150</v>
      </c>
      <c r="E4618" s="2" t="s">
        <v>162</v>
      </c>
      <c r="F4618" s="2" t="s">
        <v>14169</v>
      </c>
      <c r="G4618" s="2">
        <v>57521</v>
      </c>
      <c r="H4618" s="2" t="s">
        <v>45</v>
      </c>
      <c r="I4618" s="1">
        <v>43495</v>
      </c>
      <c r="J4618" s="2" t="s">
        <v>23</v>
      </c>
      <c r="K4618" s="2"/>
      <c r="L4618" s="2" t="s">
        <v>13660</v>
      </c>
      <c r="M4618" s="2">
        <v>42</v>
      </c>
      <c r="N4618" s="2" t="s">
        <v>14170</v>
      </c>
      <c r="O4618" s="2" t="s">
        <v>36</v>
      </c>
      <c r="P4618" s="2" t="s">
        <v>166</v>
      </c>
      <c r="Q4618" s="2" t="s">
        <v>14171</v>
      </c>
      <c r="R4618" t="str">
        <f>IFERROR(INDEX(ReadySub!$A$2:$A$1153, MATCH(T4618, ReadySub!$Q$2:$Q$1153, 0)), "")</f>
        <v/>
      </c>
      <c r="S4618" s="2" t="str">
        <f t="shared" si="216"/>
        <v>K1J 6P7_42_OTTAWA</v>
      </c>
      <c r="T4618" s="2" t="str">
        <f t="shared" si="217"/>
        <v>K1J 6P7_42 SUMAC ST_OTTAWA</v>
      </c>
      <c r="U4618" s="12" t="str">
        <f t="shared" si="218"/>
        <v>ST</v>
      </c>
    </row>
    <row r="4619" spans="1:21" ht="13" x14ac:dyDescent="0.25">
      <c r="A4619" s="9">
        <v>45777</v>
      </c>
      <c r="B4619" s="2" t="s">
        <v>14172</v>
      </c>
      <c r="C4619" s="2" t="s">
        <v>18</v>
      </c>
      <c r="D4619" s="2" t="s">
        <v>89</v>
      </c>
      <c r="E4619" s="2" t="s">
        <v>2753</v>
      </c>
      <c r="F4619" s="2" t="s">
        <v>14172</v>
      </c>
      <c r="G4619" s="2">
        <v>57522</v>
      </c>
      <c r="H4619" s="2" t="s">
        <v>45</v>
      </c>
      <c r="I4619" s="1">
        <v>43495</v>
      </c>
      <c r="J4619" s="2" t="s">
        <v>23</v>
      </c>
      <c r="K4619" s="2"/>
      <c r="L4619" s="2" t="s">
        <v>24</v>
      </c>
      <c r="M4619" s="2">
        <v>91</v>
      </c>
      <c r="N4619" s="2" t="s">
        <v>180</v>
      </c>
      <c r="O4619" s="2" t="s">
        <v>36</v>
      </c>
      <c r="P4619" s="2" t="s">
        <v>5403</v>
      </c>
      <c r="Q4619" s="2" t="s">
        <v>6899</v>
      </c>
      <c r="R4619" t="str">
        <f>IFERROR(INDEX(ReadySub!$A$2:$A$1153, MATCH(T4619, ReadySub!$Q$2:$Q$1153, 0)), "")</f>
        <v/>
      </c>
      <c r="S4619" s="2" t="str">
        <f t="shared" si="216"/>
        <v>L0N 1G0_91_GRAND VALLEY</v>
      </c>
      <c r="T4619" s="2" t="str">
        <f t="shared" si="217"/>
        <v>L0N 1G0_91 MAIN ST_GRAND VALLEY</v>
      </c>
      <c r="U4619" s="12" t="str">
        <f t="shared" si="218"/>
        <v>ST</v>
      </c>
    </row>
    <row r="4620" spans="1:21" ht="13" x14ac:dyDescent="0.25">
      <c r="A4620" s="9">
        <v>45777</v>
      </c>
      <c r="B4620" s="2" t="s">
        <v>14173</v>
      </c>
      <c r="C4620" s="2" t="s">
        <v>18</v>
      </c>
      <c r="D4620" s="2" t="s">
        <v>58</v>
      </c>
      <c r="E4620" s="2" t="s">
        <v>766</v>
      </c>
      <c r="F4620" s="2" t="s">
        <v>14174</v>
      </c>
      <c r="G4620" s="2">
        <v>57524</v>
      </c>
      <c r="H4620" s="2" t="s">
        <v>984</v>
      </c>
      <c r="I4620" s="1">
        <v>43497</v>
      </c>
      <c r="J4620" s="2" t="s">
        <v>23</v>
      </c>
      <c r="K4620" s="2"/>
      <c r="L4620" s="2" t="s">
        <v>24</v>
      </c>
      <c r="M4620" s="2">
        <v>20</v>
      </c>
      <c r="N4620" s="2" t="s">
        <v>10367</v>
      </c>
      <c r="O4620" s="2" t="s">
        <v>1062</v>
      </c>
      <c r="P4620" s="2" t="s">
        <v>769</v>
      </c>
      <c r="Q4620" s="2" t="s">
        <v>14175</v>
      </c>
      <c r="R4620" t="str">
        <f>IFERROR(INDEX(ReadySub!$A$2:$A$1153, MATCH(T4620, ReadySub!$Q$2:$Q$1153, 0)), "")</f>
        <v/>
      </c>
      <c r="S4620" s="2" t="str">
        <f t="shared" si="216"/>
        <v>N1G 0C1_20_GUELPH</v>
      </c>
      <c r="T4620" s="2" t="str">
        <f t="shared" si="217"/>
        <v>N1G 0C1_20 COWAN PL_GUELPH</v>
      </c>
      <c r="U4620" s="12" t="str">
        <f t="shared" si="218"/>
        <v>PL</v>
      </c>
    </row>
    <row r="4621" spans="1:21" ht="13" x14ac:dyDescent="0.25">
      <c r="A4621" s="9">
        <v>45777</v>
      </c>
      <c r="B4621" s="2" t="s">
        <v>1327</v>
      </c>
      <c r="C4621" s="2" t="s">
        <v>18</v>
      </c>
      <c r="D4621" s="2" t="s">
        <v>150</v>
      </c>
      <c r="E4621" s="2" t="s">
        <v>162</v>
      </c>
      <c r="F4621" s="2" t="s">
        <v>1328</v>
      </c>
      <c r="G4621" s="2">
        <v>57525</v>
      </c>
      <c r="H4621" s="2" t="s">
        <v>45</v>
      </c>
      <c r="I4621" s="1">
        <v>43500</v>
      </c>
      <c r="J4621" s="2" t="s">
        <v>23</v>
      </c>
      <c r="K4621" s="2"/>
      <c r="L4621" s="2" t="s">
        <v>24</v>
      </c>
      <c r="M4621" s="2">
        <v>297</v>
      </c>
      <c r="N4621" s="2" t="s">
        <v>6235</v>
      </c>
      <c r="O4621" s="2" t="s">
        <v>36</v>
      </c>
      <c r="P4621" s="2" t="s">
        <v>5529</v>
      </c>
      <c r="Q4621" s="2" t="s">
        <v>14176</v>
      </c>
      <c r="R4621" t="str">
        <f>IFERROR(INDEX(ReadySub!$A$2:$A$1153, MATCH(T4621, ReadySub!$Q$2:$Q$1153, 0)), "")</f>
        <v/>
      </c>
      <c r="S4621" s="2" t="str">
        <f t="shared" si="216"/>
        <v>K1L 7J9_297_VANIER</v>
      </c>
      <c r="T4621" s="2" t="str">
        <f t="shared" si="217"/>
        <v>K1L 7J9_297 OLMSTEAD ST_VANIER</v>
      </c>
      <c r="U4621" s="12" t="str">
        <f t="shared" si="218"/>
        <v>ST</v>
      </c>
    </row>
    <row r="4622" spans="1:21" ht="13" x14ac:dyDescent="0.25">
      <c r="A4622" s="9">
        <v>45777</v>
      </c>
      <c r="B4622" s="2" t="s">
        <v>4288</v>
      </c>
      <c r="C4622" s="2" t="s">
        <v>18</v>
      </c>
      <c r="D4622" s="2" t="s">
        <v>150</v>
      </c>
      <c r="E4622" s="2" t="s">
        <v>157</v>
      </c>
      <c r="F4622" s="2" t="s">
        <v>14177</v>
      </c>
      <c r="G4622" s="2">
        <v>57526</v>
      </c>
      <c r="H4622" s="2" t="s">
        <v>104</v>
      </c>
      <c r="I4622" s="1">
        <v>43501</v>
      </c>
      <c r="J4622" s="2" t="s">
        <v>23</v>
      </c>
      <c r="K4622" s="2"/>
      <c r="L4622" s="2" t="s">
        <v>24</v>
      </c>
      <c r="M4622" s="2">
        <v>5</v>
      </c>
      <c r="N4622" s="2" t="s">
        <v>4293</v>
      </c>
      <c r="O4622" s="2" t="s">
        <v>36</v>
      </c>
      <c r="P4622" s="2" t="s">
        <v>1365</v>
      </c>
      <c r="Q4622" s="2" t="s">
        <v>1366</v>
      </c>
      <c r="R4622" t="str">
        <f>IFERROR(INDEX(ReadySub!$A$2:$A$1153, MATCH(T4622, ReadySub!$Q$2:$Q$1153, 0)), "")</f>
        <v/>
      </c>
      <c r="S4622" s="2" t="str">
        <f t="shared" si="216"/>
        <v>K0G 1J0_5_KEMPTVILLE</v>
      </c>
      <c r="T4622" s="2" t="str">
        <f t="shared" si="217"/>
        <v>K0G 1J0_5 CLOTHIER ST_KEMPTVILLE</v>
      </c>
      <c r="U4622" s="12" t="str">
        <f t="shared" si="218"/>
        <v>ST</v>
      </c>
    </row>
    <row r="4623" spans="1:21" ht="13" x14ac:dyDescent="0.25">
      <c r="A4623" s="9">
        <v>45777</v>
      </c>
      <c r="B4623" s="2" t="s">
        <v>9519</v>
      </c>
      <c r="C4623" s="2" t="s">
        <v>18</v>
      </c>
      <c r="D4623" s="2" t="s">
        <v>31</v>
      </c>
      <c r="E4623" s="2" t="s">
        <v>90</v>
      </c>
      <c r="F4623" s="2" t="s">
        <v>14179</v>
      </c>
      <c r="G4623" s="2">
        <v>57535</v>
      </c>
      <c r="H4623" s="2" t="s">
        <v>45</v>
      </c>
      <c r="I4623" s="1">
        <v>43507</v>
      </c>
      <c r="J4623" s="2" t="s">
        <v>23</v>
      </c>
      <c r="K4623" s="2"/>
      <c r="L4623" s="2" t="s">
        <v>24</v>
      </c>
      <c r="M4623" s="2">
        <v>541</v>
      </c>
      <c r="N4623" s="2" t="s">
        <v>282</v>
      </c>
      <c r="O4623" s="2" t="s">
        <v>92</v>
      </c>
      <c r="P4623" s="2" t="s">
        <v>16507</v>
      </c>
      <c r="Q4623" s="2" t="s">
        <v>14180</v>
      </c>
      <c r="R4623" t="str">
        <f>IFERROR(INDEX(ReadySub!$A$2:$A$1153, MATCH(T4623, ReadySub!$Q$2:$Q$1153, 0)), "")</f>
        <v/>
      </c>
      <c r="S4623" s="2" t="str">
        <f t="shared" si="216"/>
        <v>M2R 3Y3_541_TORONTO.</v>
      </c>
      <c r="T4623" s="2" t="str">
        <f t="shared" si="217"/>
        <v>M2R 3Y3_541 FINCH AVE_TORONTO.</v>
      </c>
      <c r="U4623" s="12" t="str">
        <f t="shared" si="218"/>
        <v>AVE</v>
      </c>
    </row>
    <row r="4624" spans="1:21" ht="13" x14ac:dyDescent="0.25">
      <c r="A4624" s="9">
        <v>45777</v>
      </c>
      <c r="B4624" s="2" t="s">
        <v>14181</v>
      </c>
      <c r="C4624" s="2" t="s">
        <v>18</v>
      </c>
      <c r="D4624" s="2" t="s">
        <v>58</v>
      </c>
      <c r="E4624" s="2" t="s">
        <v>80</v>
      </c>
      <c r="F4624" s="2" t="s">
        <v>5280</v>
      </c>
      <c r="G4624" s="2">
        <v>57536</v>
      </c>
      <c r="H4624" s="2" t="s">
        <v>45</v>
      </c>
      <c r="I4624" s="1">
        <v>43509</v>
      </c>
      <c r="J4624" s="2" t="s">
        <v>23</v>
      </c>
      <c r="K4624" s="2"/>
      <c r="L4624" s="2" t="s">
        <v>24</v>
      </c>
      <c r="M4624" s="2">
        <v>14</v>
      </c>
      <c r="N4624" s="2" t="s">
        <v>5281</v>
      </c>
      <c r="O4624" s="2"/>
      <c r="P4624" s="2" t="s">
        <v>485</v>
      </c>
      <c r="Q4624" s="2" t="s">
        <v>5282</v>
      </c>
      <c r="R4624" t="str">
        <f>IFERROR(INDEX(ReadySub!$A$2:$A$1153, MATCH(T4624, ReadySub!$Q$2:$Q$1153, 0)), "")</f>
        <v/>
      </c>
      <c r="S4624" s="2" t="str">
        <f t="shared" si="216"/>
        <v>L9H 2M9_14_DUNDAS</v>
      </c>
      <c r="T4624" s="2" t="str">
        <f t="shared" si="217"/>
        <v>L9H 2M9_14 KEMP 0_DUNDAS</v>
      </c>
      <c r="U4624" s="12">
        <f t="shared" si="218"/>
        <v>0</v>
      </c>
    </row>
    <row r="4625" spans="1:21" ht="13" x14ac:dyDescent="0.25">
      <c r="A4625" s="9">
        <v>45777</v>
      </c>
      <c r="B4625" s="2" t="s">
        <v>14182</v>
      </c>
      <c r="C4625" s="2" t="s">
        <v>18</v>
      </c>
      <c r="D4625" s="2" t="s">
        <v>31</v>
      </c>
      <c r="E4625" s="2" t="s">
        <v>90</v>
      </c>
      <c r="F4625" s="2" t="s">
        <v>14183</v>
      </c>
      <c r="G4625" s="2">
        <v>57555</v>
      </c>
      <c r="H4625" s="2" t="s">
        <v>141</v>
      </c>
      <c r="I4625" s="1">
        <v>43516</v>
      </c>
      <c r="J4625" s="2" t="s">
        <v>23</v>
      </c>
      <c r="K4625" s="2"/>
      <c r="L4625" s="2" t="s">
        <v>24</v>
      </c>
      <c r="M4625" s="2">
        <v>585</v>
      </c>
      <c r="N4625" s="2" t="s">
        <v>10439</v>
      </c>
      <c r="O4625" s="2" t="s">
        <v>92</v>
      </c>
      <c r="P4625" s="2" t="s">
        <v>93</v>
      </c>
      <c r="Q4625" s="2" t="s">
        <v>14184</v>
      </c>
      <c r="R4625" t="str">
        <f>IFERROR(INDEX(ReadySub!$A$2:$A$1153, MATCH(T4625, ReadySub!$Q$2:$Q$1153, 0)), "")</f>
        <v/>
      </c>
      <c r="S4625" s="2" t="str">
        <f t="shared" si="216"/>
        <v>M6B 2H5_585_TORONTO</v>
      </c>
      <c r="T4625" s="2" t="str">
        <f t="shared" si="217"/>
        <v>M6B 2H5_585 GLENGROVE AVE_TORONTO</v>
      </c>
      <c r="U4625" s="12" t="str">
        <f t="shared" si="218"/>
        <v>AVE</v>
      </c>
    </row>
    <row r="4626" spans="1:21" ht="13" x14ac:dyDescent="0.25">
      <c r="A4626" s="9">
        <v>45777</v>
      </c>
      <c r="B4626" s="2" t="s">
        <v>14185</v>
      </c>
      <c r="C4626" s="2" t="s">
        <v>18</v>
      </c>
      <c r="D4626" s="2" t="s">
        <v>89</v>
      </c>
      <c r="E4626" s="2" t="s">
        <v>598</v>
      </c>
      <c r="F4626" s="2" t="s">
        <v>14185</v>
      </c>
      <c r="G4626" s="2">
        <v>57556</v>
      </c>
      <c r="H4626" s="2" t="s">
        <v>45</v>
      </c>
      <c r="I4626" s="1">
        <v>43518</v>
      </c>
      <c r="J4626" s="2" t="s">
        <v>23</v>
      </c>
      <c r="K4626" s="2"/>
      <c r="L4626" s="2" t="s">
        <v>24</v>
      </c>
      <c r="M4626" s="2">
        <v>20</v>
      </c>
      <c r="N4626" s="2" t="s">
        <v>14163</v>
      </c>
      <c r="O4626" s="2" t="s">
        <v>47</v>
      </c>
      <c r="P4626" s="2" t="s">
        <v>1732</v>
      </c>
      <c r="Q4626" s="2" t="s">
        <v>14186</v>
      </c>
      <c r="R4626" t="str">
        <f>IFERROR(INDEX(ReadySub!$A$2:$A$1153, MATCH(T4626, ReadySub!$Q$2:$Q$1153, 0)), "")</f>
        <v/>
      </c>
      <c r="S4626" s="2" t="str">
        <f t="shared" si="216"/>
        <v>L7E 4K1_20_BOLTON</v>
      </c>
      <c r="T4626" s="2" t="str">
        <f t="shared" si="217"/>
        <v>L7E 4K1_20 SIMONA DR_BOLTON</v>
      </c>
      <c r="U4626" s="12" t="str">
        <f t="shared" si="218"/>
        <v>DR</v>
      </c>
    </row>
    <row r="4627" spans="1:21" ht="13" x14ac:dyDescent="0.25">
      <c r="A4627" s="9">
        <v>45777</v>
      </c>
      <c r="B4627" s="2" t="s">
        <v>1785</v>
      </c>
      <c r="C4627" s="2" t="s">
        <v>18</v>
      </c>
      <c r="D4627" s="2" t="s">
        <v>19</v>
      </c>
      <c r="E4627" s="2" t="s">
        <v>111</v>
      </c>
      <c r="F4627" s="2" t="s">
        <v>14187</v>
      </c>
      <c r="G4627" s="2">
        <v>57557</v>
      </c>
      <c r="H4627" s="2" t="s">
        <v>45</v>
      </c>
      <c r="I4627" s="1">
        <v>43518</v>
      </c>
      <c r="J4627" s="2" t="s">
        <v>23</v>
      </c>
      <c r="K4627" s="2"/>
      <c r="L4627" s="2" t="s">
        <v>172</v>
      </c>
      <c r="M4627" s="2">
        <v>480</v>
      </c>
      <c r="N4627" s="2" t="s">
        <v>7653</v>
      </c>
      <c r="O4627" s="2" t="s">
        <v>92</v>
      </c>
      <c r="P4627" s="2" t="s">
        <v>122</v>
      </c>
      <c r="Q4627" s="2" t="s">
        <v>14188</v>
      </c>
      <c r="R4627" t="str">
        <f>IFERROR(INDEX(ReadySub!$A$2:$A$1153, MATCH(T4627, ReadySub!$Q$2:$Q$1153, 0)), "")</f>
        <v/>
      </c>
      <c r="S4627" s="2" t="str">
        <f t="shared" si="216"/>
        <v>P1B 0A8_480_NORTH BAY</v>
      </c>
      <c r="T4627" s="2" t="str">
        <f t="shared" si="217"/>
        <v>P1B 0A8_480 NORMAN AVE_NORTH BAY</v>
      </c>
      <c r="U4627" s="12" t="str">
        <f t="shared" si="218"/>
        <v>AVE</v>
      </c>
    </row>
    <row r="4628" spans="1:21" ht="13" x14ac:dyDescent="0.25">
      <c r="A4628" s="9">
        <v>45777</v>
      </c>
      <c r="B4628" s="2" t="s">
        <v>1960</v>
      </c>
      <c r="C4628" s="2" t="s">
        <v>18</v>
      </c>
      <c r="D4628" s="2" t="s">
        <v>51</v>
      </c>
      <c r="E4628" s="2" t="s">
        <v>90</v>
      </c>
      <c r="F4628" s="2" t="s">
        <v>14191</v>
      </c>
      <c r="G4628" s="2">
        <v>57559</v>
      </c>
      <c r="H4628" s="2" t="s">
        <v>45</v>
      </c>
      <c r="I4628" s="1">
        <v>43521</v>
      </c>
      <c r="J4628" s="2" t="s">
        <v>23</v>
      </c>
      <c r="K4628" s="2"/>
      <c r="L4628" s="2" t="s">
        <v>24</v>
      </c>
      <c r="M4628" s="2">
        <v>308</v>
      </c>
      <c r="N4628" s="2" t="s">
        <v>365</v>
      </c>
      <c r="O4628" s="2" t="s">
        <v>36</v>
      </c>
      <c r="P4628" s="2" t="s">
        <v>93</v>
      </c>
      <c r="Q4628" s="2" t="s">
        <v>14192</v>
      </c>
      <c r="R4628" t="str">
        <f>IFERROR(INDEX(ReadySub!$A$2:$A$1153, MATCH(T4628, ReadySub!$Q$2:$Q$1153, 0)), "")</f>
        <v/>
      </c>
      <c r="S4628" s="2" t="str">
        <f t="shared" si="216"/>
        <v>M5V 2A2_308_TORONTO</v>
      </c>
      <c r="T4628" s="2" t="str">
        <f t="shared" si="217"/>
        <v>M5V 2A2_308 QUEEN ST_TORONTO</v>
      </c>
      <c r="U4628" s="12" t="str">
        <f t="shared" si="218"/>
        <v>ST</v>
      </c>
    </row>
    <row r="4629" spans="1:21" ht="13" x14ac:dyDescent="0.25">
      <c r="A4629" s="9">
        <v>45777</v>
      </c>
      <c r="B4629" s="2" t="s">
        <v>17109</v>
      </c>
      <c r="C4629" s="2" t="s">
        <v>18</v>
      </c>
      <c r="D4629" s="2" t="s">
        <v>150</v>
      </c>
      <c r="E4629" s="2" t="s">
        <v>162</v>
      </c>
      <c r="F4629" s="2" t="s">
        <v>14193</v>
      </c>
      <c r="G4629" s="2">
        <v>57578</v>
      </c>
      <c r="H4629" s="2" t="s">
        <v>45</v>
      </c>
      <c r="I4629" s="1">
        <v>43528</v>
      </c>
      <c r="J4629" s="2" t="s">
        <v>23</v>
      </c>
      <c r="K4629" s="2"/>
      <c r="L4629" s="2" t="s">
        <v>24</v>
      </c>
      <c r="M4629" s="2">
        <v>185</v>
      </c>
      <c r="N4629" s="2" t="s">
        <v>789</v>
      </c>
      <c r="O4629" s="2" t="s">
        <v>36</v>
      </c>
      <c r="P4629" s="2" t="s">
        <v>166</v>
      </c>
      <c r="Q4629" s="2" t="s">
        <v>11551</v>
      </c>
      <c r="R4629" t="str">
        <f>IFERROR(INDEX(ReadySub!$A$2:$A$1153, MATCH(T4629, ReadySub!$Q$2:$Q$1153, 0)), "")</f>
        <v/>
      </c>
      <c r="S4629" s="2" t="str">
        <f t="shared" si="216"/>
        <v>K1N 5W6_185_OTTAWA</v>
      </c>
      <c r="T4629" s="2" t="str">
        <f t="shared" si="217"/>
        <v>K1N 5W6_185 GEORGE ST_OTTAWA</v>
      </c>
      <c r="U4629" s="12" t="str">
        <f t="shared" si="218"/>
        <v>ST</v>
      </c>
    </row>
    <row r="4630" spans="1:21" ht="13" x14ac:dyDescent="0.25">
      <c r="A4630" s="9">
        <v>45777</v>
      </c>
      <c r="B4630" s="2" t="s">
        <v>14194</v>
      </c>
      <c r="C4630" s="2" t="s">
        <v>18</v>
      </c>
      <c r="D4630" s="2" t="s">
        <v>89</v>
      </c>
      <c r="E4630" s="2" t="s">
        <v>90</v>
      </c>
      <c r="F4630" s="2" t="s">
        <v>14195</v>
      </c>
      <c r="G4630" s="2">
        <v>57598</v>
      </c>
      <c r="H4630" s="2" t="s">
        <v>45</v>
      </c>
      <c r="I4630" s="1">
        <v>43532</v>
      </c>
      <c r="J4630" s="2" t="s">
        <v>23</v>
      </c>
      <c r="K4630" s="2"/>
      <c r="L4630" s="2" t="s">
        <v>24</v>
      </c>
      <c r="M4630" s="2">
        <v>232</v>
      </c>
      <c r="N4630" s="2" t="s">
        <v>933</v>
      </c>
      <c r="O4630" s="2" t="s">
        <v>36</v>
      </c>
      <c r="P4630" s="2" t="s">
        <v>93</v>
      </c>
      <c r="Q4630" s="2" t="s">
        <v>4632</v>
      </c>
      <c r="R4630" t="str">
        <f>IFERROR(INDEX(ReadySub!$A$2:$A$1153, MATCH(T4630, ReadySub!$Q$2:$Q$1153, 0)), "")</f>
        <v/>
      </c>
      <c r="S4630" s="2" t="str">
        <f t="shared" si="216"/>
        <v>M6S 3Z1_232_TORONTO</v>
      </c>
      <c r="T4630" s="2" t="str">
        <f t="shared" si="217"/>
        <v>M6S 3Z1_232 JANE ST_TORONTO</v>
      </c>
      <c r="U4630" s="12" t="str">
        <f t="shared" si="218"/>
        <v>ST</v>
      </c>
    </row>
    <row r="4631" spans="1:21" ht="13" x14ac:dyDescent="0.25">
      <c r="A4631" s="9">
        <v>45777</v>
      </c>
      <c r="B4631" s="2" t="s">
        <v>14194</v>
      </c>
      <c r="C4631" s="2" t="s">
        <v>18</v>
      </c>
      <c r="D4631" s="2" t="s">
        <v>89</v>
      </c>
      <c r="E4631" s="2" t="s">
        <v>90</v>
      </c>
      <c r="F4631" s="2" t="s">
        <v>14195</v>
      </c>
      <c r="G4631" s="2">
        <v>57599</v>
      </c>
      <c r="H4631" s="2" t="s">
        <v>120</v>
      </c>
      <c r="I4631" s="1">
        <v>43532</v>
      </c>
      <c r="J4631" s="2" t="s">
        <v>23</v>
      </c>
      <c r="K4631" s="2"/>
      <c r="L4631" s="2" t="s">
        <v>24</v>
      </c>
      <c r="M4631" s="2">
        <v>230</v>
      </c>
      <c r="N4631" s="2" t="s">
        <v>933</v>
      </c>
      <c r="O4631" s="2"/>
      <c r="P4631" s="2" t="s">
        <v>93</v>
      </c>
      <c r="Q4631" s="2" t="s">
        <v>4632</v>
      </c>
      <c r="R4631" t="str">
        <f>IFERROR(INDEX(ReadySub!$A$2:$A$1153, MATCH(T4631, ReadySub!$Q$2:$Q$1153, 0)), "")</f>
        <v/>
      </c>
      <c r="S4631" s="2" t="str">
        <f t="shared" si="216"/>
        <v>M6S 3Z1_230_TORONTO</v>
      </c>
      <c r="T4631" s="2" t="str">
        <f t="shared" si="217"/>
        <v>M6S 3Z1_230 JANE 0_TORONTO</v>
      </c>
      <c r="U4631" s="12">
        <f t="shared" si="218"/>
        <v>0</v>
      </c>
    </row>
    <row r="4632" spans="1:21" ht="13" x14ac:dyDescent="0.25">
      <c r="A4632" s="9">
        <v>45777</v>
      </c>
      <c r="B4632" s="2" t="s">
        <v>14196</v>
      </c>
      <c r="C4632" s="2" t="s">
        <v>18</v>
      </c>
      <c r="D4632" s="2" t="s">
        <v>31</v>
      </c>
      <c r="E4632" s="2" t="s">
        <v>182</v>
      </c>
      <c r="F4632" s="2" t="s">
        <v>14196</v>
      </c>
      <c r="G4632" s="2">
        <v>57618</v>
      </c>
      <c r="H4632" s="2" t="s">
        <v>45</v>
      </c>
      <c r="I4632" s="1">
        <v>43537</v>
      </c>
      <c r="J4632" s="2" t="s">
        <v>23</v>
      </c>
      <c r="K4632" s="2"/>
      <c r="L4632" s="2" t="s">
        <v>24</v>
      </c>
      <c r="M4632" s="2">
        <v>50</v>
      </c>
      <c r="N4632" s="2" t="s">
        <v>14197</v>
      </c>
      <c r="O4632" s="2" t="s">
        <v>47</v>
      </c>
      <c r="P4632" s="2" t="s">
        <v>1322</v>
      </c>
      <c r="Q4632" s="2" t="s">
        <v>1323</v>
      </c>
      <c r="R4632" t="str">
        <f>IFERROR(INDEX(ReadySub!$A$2:$A$1153, MATCH(T4632, ReadySub!$Q$2:$Q$1153, 0)), "")</f>
        <v/>
      </c>
      <c r="S4632" s="2" t="str">
        <f t="shared" si="216"/>
        <v>L0G 1T0_50_SCHOMBERG</v>
      </c>
      <c r="T4632" s="2" t="str">
        <f t="shared" si="217"/>
        <v>L0G 1T0_50 DR. KAY DR_SCHOMBERG</v>
      </c>
      <c r="U4632" s="12" t="str">
        <f t="shared" si="218"/>
        <v>DR</v>
      </c>
    </row>
    <row r="4633" spans="1:21" ht="13" x14ac:dyDescent="0.25">
      <c r="A4633" s="9">
        <v>45777</v>
      </c>
      <c r="B4633" s="2" t="s">
        <v>14199</v>
      </c>
      <c r="C4633" s="2" t="s">
        <v>18</v>
      </c>
      <c r="D4633" s="2" t="s">
        <v>51</v>
      </c>
      <c r="E4633" s="2" t="s">
        <v>90</v>
      </c>
      <c r="F4633" s="2" t="s">
        <v>14200</v>
      </c>
      <c r="G4633" s="2">
        <v>57620</v>
      </c>
      <c r="H4633" s="2" t="s">
        <v>45</v>
      </c>
      <c r="I4633" s="1">
        <v>43539</v>
      </c>
      <c r="J4633" s="2" t="s">
        <v>23</v>
      </c>
      <c r="K4633" s="2"/>
      <c r="L4633" s="2" t="s">
        <v>24</v>
      </c>
      <c r="M4633" s="2">
        <v>1300</v>
      </c>
      <c r="N4633" s="2" t="s">
        <v>14201</v>
      </c>
      <c r="O4633" s="2"/>
      <c r="P4633" s="2" t="s">
        <v>93</v>
      </c>
      <c r="Q4633" s="2" t="s">
        <v>14202</v>
      </c>
      <c r="R4633" t="str">
        <f>IFERROR(INDEX(ReadySub!$A$2:$A$1153, MATCH(T4633, ReadySub!$Q$2:$Q$1153, 0)), "")</f>
        <v/>
      </c>
      <c r="S4633" s="2" t="str">
        <f t="shared" si="216"/>
        <v>M2B 2W6_1300_TORONTO</v>
      </c>
      <c r="T4633" s="2" t="str">
        <f t="shared" si="217"/>
        <v>M2B 2W6_1300 DON MILLS RD 0_TORONTO</v>
      </c>
      <c r="U4633" s="12">
        <f t="shared" si="218"/>
        <v>0</v>
      </c>
    </row>
    <row r="4634" spans="1:21" ht="13" x14ac:dyDescent="0.25">
      <c r="A4634" s="9">
        <v>45777</v>
      </c>
      <c r="B4634" s="2" t="s">
        <v>16560</v>
      </c>
      <c r="C4634" s="2" t="s">
        <v>18</v>
      </c>
      <c r="D4634" s="2" t="s">
        <v>19</v>
      </c>
      <c r="E4634" s="2" t="s">
        <v>896</v>
      </c>
      <c r="F4634" s="2" t="s">
        <v>14203</v>
      </c>
      <c r="G4634" s="2">
        <v>57639</v>
      </c>
      <c r="H4634" s="2" t="s">
        <v>120</v>
      </c>
      <c r="I4634" s="1">
        <v>43552</v>
      </c>
      <c r="J4634" s="2" t="s">
        <v>23</v>
      </c>
      <c r="K4634" s="2"/>
      <c r="L4634" s="2" t="s">
        <v>24</v>
      </c>
      <c r="M4634" s="2">
        <v>569</v>
      </c>
      <c r="N4634" s="2" t="s">
        <v>14204</v>
      </c>
      <c r="O4634" s="2"/>
      <c r="P4634" s="2" t="s">
        <v>2090</v>
      </c>
      <c r="Q4634" s="2" t="s">
        <v>2091</v>
      </c>
      <c r="R4634" t="str">
        <f>IFERROR(INDEX(ReadySub!$A$2:$A$1153, MATCH(T4634, ReadySub!$Q$2:$Q$1153, 0)), "")</f>
        <v/>
      </c>
      <c r="S4634" s="2" t="str">
        <f t="shared" si="216"/>
        <v>N0H 2C1_569_PORT ELGIN</v>
      </c>
      <c r="T4634" s="2" t="str">
        <f t="shared" si="217"/>
        <v>N0H 2C1_569 CATHERINE STREET 0_PORT ELGIN</v>
      </c>
      <c r="U4634" s="12">
        <f t="shared" si="218"/>
        <v>0</v>
      </c>
    </row>
    <row r="4635" spans="1:21" ht="13" x14ac:dyDescent="0.25">
      <c r="A4635" s="9">
        <v>45777</v>
      </c>
      <c r="B4635" s="2" t="s">
        <v>307</v>
      </c>
      <c r="C4635" s="2" t="s">
        <v>18</v>
      </c>
      <c r="D4635" s="2" t="s">
        <v>19</v>
      </c>
      <c r="E4635" s="2" t="s">
        <v>111</v>
      </c>
      <c r="F4635" s="2" t="s">
        <v>14205</v>
      </c>
      <c r="G4635" s="2">
        <v>57640</v>
      </c>
      <c r="H4635" s="2" t="s">
        <v>120</v>
      </c>
      <c r="I4635" s="1">
        <v>43553</v>
      </c>
      <c r="J4635" s="2" t="s">
        <v>23</v>
      </c>
      <c r="K4635" s="2"/>
      <c r="L4635" s="2" t="s">
        <v>24</v>
      </c>
      <c r="M4635" s="2">
        <v>414</v>
      </c>
      <c r="N4635" s="2" t="s">
        <v>2098</v>
      </c>
      <c r="O4635" s="2" t="s">
        <v>92</v>
      </c>
      <c r="P4635" s="2" t="s">
        <v>122</v>
      </c>
      <c r="Q4635" s="2" t="s">
        <v>5934</v>
      </c>
      <c r="R4635" t="str">
        <f>IFERROR(INDEX(ReadySub!$A$2:$A$1153, MATCH(T4635, ReadySub!$Q$2:$Q$1153, 0)), "")</f>
        <v/>
      </c>
      <c r="S4635" s="2" t="str">
        <f t="shared" si="216"/>
        <v>P1B 3L2_414_NORTH BAY</v>
      </c>
      <c r="T4635" s="2" t="str">
        <f t="shared" si="217"/>
        <v>P1B 3L2_414 2ND AVE_NORTH BAY</v>
      </c>
      <c r="U4635" s="12" t="str">
        <f t="shared" si="218"/>
        <v>AVE</v>
      </c>
    </row>
    <row r="4636" spans="1:21" ht="13" x14ac:dyDescent="0.25">
      <c r="A4636" s="9">
        <v>45777</v>
      </c>
      <c r="B4636" s="2" t="s">
        <v>3826</v>
      </c>
      <c r="C4636" s="2" t="s">
        <v>18</v>
      </c>
      <c r="D4636" s="2" t="s">
        <v>102</v>
      </c>
      <c r="E4636" s="2" t="s">
        <v>1608</v>
      </c>
      <c r="F4636" s="2" t="s">
        <v>14206</v>
      </c>
      <c r="G4636" s="2">
        <v>57642</v>
      </c>
      <c r="H4636" s="2" t="s">
        <v>104</v>
      </c>
      <c r="I4636" s="1">
        <v>43553</v>
      </c>
      <c r="J4636" s="2" t="s">
        <v>23</v>
      </c>
      <c r="K4636" s="2"/>
      <c r="L4636" s="2" t="s">
        <v>24</v>
      </c>
      <c r="M4636" s="2">
        <v>4</v>
      </c>
      <c r="N4636" s="2" t="s">
        <v>5516</v>
      </c>
      <c r="O4636" s="2" t="s">
        <v>36</v>
      </c>
      <c r="P4636" s="2" t="s">
        <v>14207</v>
      </c>
      <c r="Q4636" s="2" t="s">
        <v>3829</v>
      </c>
      <c r="R4636" t="str">
        <f>IFERROR(INDEX(ReadySub!$A$2:$A$1153, MATCH(T4636, ReadySub!$Q$2:$Q$1153, 0)), "")</f>
        <v/>
      </c>
      <c r="S4636" s="2" t="str">
        <f t="shared" si="216"/>
        <v>N0P 2K0_4_CHATHAM-KENT</v>
      </c>
      <c r="T4636" s="2" t="str">
        <f t="shared" si="217"/>
        <v>N0P 2K0_4 EDITH ST_CHATHAM-KENT</v>
      </c>
      <c r="U4636" s="12" t="str">
        <f t="shared" si="218"/>
        <v>ST</v>
      </c>
    </row>
    <row r="4637" spans="1:21" ht="13" x14ac:dyDescent="0.25">
      <c r="A4637" s="9">
        <v>45777</v>
      </c>
      <c r="B4637" s="2" t="s">
        <v>17109</v>
      </c>
      <c r="C4637" s="2" t="s">
        <v>18</v>
      </c>
      <c r="D4637" s="2" t="s">
        <v>150</v>
      </c>
      <c r="E4637" s="2" t="s">
        <v>162</v>
      </c>
      <c r="F4637" s="2" t="s">
        <v>14208</v>
      </c>
      <c r="G4637" s="2">
        <v>57643</v>
      </c>
      <c r="H4637" s="2" t="s">
        <v>45</v>
      </c>
      <c r="I4637" s="1">
        <v>43553</v>
      </c>
      <c r="J4637" s="2" t="s">
        <v>23</v>
      </c>
      <c r="K4637" s="2"/>
      <c r="L4637" s="2" t="s">
        <v>113</v>
      </c>
      <c r="M4637" s="2">
        <v>700</v>
      </c>
      <c r="N4637" s="2" t="s">
        <v>5764</v>
      </c>
      <c r="O4637" s="2"/>
      <c r="P4637" s="2" t="s">
        <v>166</v>
      </c>
      <c r="Q4637" s="2" t="s">
        <v>11602</v>
      </c>
      <c r="R4637" t="str">
        <f>IFERROR(INDEX(ReadySub!$A$2:$A$1153, MATCH(T4637, ReadySub!$Q$2:$Q$1153, 0)), "")</f>
        <v/>
      </c>
      <c r="S4637" s="2" t="str">
        <f t="shared" si="216"/>
        <v>K1A 0P7_700_OTTAWA</v>
      </c>
      <c r="T4637" s="2" t="str">
        <f t="shared" si="217"/>
        <v>K1A 0P7_700 MONTREAL 0_OTTAWA</v>
      </c>
      <c r="U4637" s="12">
        <f t="shared" si="218"/>
        <v>0</v>
      </c>
    </row>
    <row r="4638" spans="1:21" ht="13" x14ac:dyDescent="0.25">
      <c r="A4638" s="9">
        <v>45777</v>
      </c>
      <c r="B4638" s="2" t="s">
        <v>4131</v>
      </c>
      <c r="C4638" s="2" t="s">
        <v>18</v>
      </c>
      <c r="D4638" s="2" t="s">
        <v>150</v>
      </c>
      <c r="E4638" s="2" t="s">
        <v>162</v>
      </c>
      <c r="F4638" s="2" t="s">
        <v>14209</v>
      </c>
      <c r="G4638" s="2">
        <v>57644</v>
      </c>
      <c r="H4638" s="2" t="s">
        <v>1009</v>
      </c>
      <c r="I4638" s="1">
        <v>43560</v>
      </c>
      <c r="J4638" s="2" t="s">
        <v>23</v>
      </c>
      <c r="K4638" s="2"/>
      <c r="L4638" s="2" t="s">
        <v>172</v>
      </c>
      <c r="M4638" s="2">
        <v>801</v>
      </c>
      <c r="N4638" s="2" t="s">
        <v>14210</v>
      </c>
      <c r="O4638" s="2" t="s">
        <v>1320</v>
      </c>
      <c r="P4638" s="2" t="s">
        <v>166</v>
      </c>
      <c r="Q4638" s="2" t="s">
        <v>11579</v>
      </c>
      <c r="R4638" t="str">
        <f>IFERROR(INDEX(ReadySub!$A$2:$A$1153, MATCH(T4638, ReadySub!$Q$2:$Q$1153, 0)), "")</f>
        <v/>
      </c>
      <c r="S4638" s="2" t="str">
        <f t="shared" si="216"/>
        <v>K1K 4R3_801_OTTAWA</v>
      </c>
      <c r="T4638" s="2" t="str">
        <f t="shared" si="217"/>
        <v>K1K 4R3_801 AVIATION PARKWAY_OTTAWA</v>
      </c>
      <c r="U4638" s="12" t="str">
        <f t="shared" si="218"/>
        <v>Parkway</v>
      </c>
    </row>
    <row r="4639" spans="1:21" ht="13" x14ac:dyDescent="0.25">
      <c r="A4639" s="9">
        <v>45777</v>
      </c>
      <c r="B4639" s="2" t="s">
        <v>1960</v>
      </c>
      <c r="C4639" s="2" t="s">
        <v>18</v>
      </c>
      <c r="D4639" s="2" t="s">
        <v>89</v>
      </c>
      <c r="E4639" s="2" t="s">
        <v>90</v>
      </c>
      <c r="F4639" s="2" t="s">
        <v>14211</v>
      </c>
      <c r="G4639" s="2">
        <v>57645</v>
      </c>
      <c r="H4639" s="2" t="s">
        <v>45</v>
      </c>
      <c r="I4639" s="1">
        <v>43560</v>
      </c>
      <c r="J4639" s="2" t="s">
        <v>23</v>
      </c>
      <c r="K4639" s="2"/>
      <c r="L4639" s="2" t="s">
        <v>24</v>
      </c>
      <c r="M4639" s="2">
        <v>100</v>
      </c>
      <c r="N4639" s="2" t="s">
        <v>270</v>
      </c>
      <c r="O4639" s="2" t="s">
        <v>26</v>
      </c>
      <c r="P4639" s="2" t="s">
        <v>93</v>
      </c>
      <c r="Q4639" s="2" t="s">
        <v>14212</v>
      </c>
      <c r="R4639" t="str">
        <f>IFERROR(INDEX(ReadySub!$A$2:$A$1153, MATCH(T4639, ReadySub!$Q$2:$Q$1153, 0)), "")</f>
        <v/>
      </c>
      <c r="S4639" s="2" t="str">
        <f t="shared" si="216"/>
        <v>M6N 5H4_100_TORONTO</v>
      </c>
      <c r="T4639" s="2" t="str">
        <f t="shared" si="217"/>
        <v>M6N 5H4_100 WESTON RD_TORONTO</v>
      </c>
      <c r="U4639" s="12" t="str">
        <f t="shared" si="218"/>
        <v>RD</v>
      </c>
    </row>
    <row r="4640" spans="1:21" ht="13" x14ac:dyDescent="0.25">
      <c r="A4640" s="9">
        <v>45777</v>
      </c>
      <c r="B4640" s="2" t="s">
        <v>544</v>
      </c>
      <c r="C4640" s="2" t="s">
        <v>18</v>
      </c>
      <c r="D4640" s="2" t="s">
        <v>19</v>
      </c>
      <c r="E4640" s="2" t="s">
        <v>20</v>
      </c>
      <c r="F4640" s="2" t="s">
        <v>14214</v>
      </c>
      <c r="G4640" s="2">
        <v>57649</v>
      </c>
      <c r="H4640" s="2" t="s">
        <v>45</v>
      </c>
      <c r="I4640" s="1">
        <v>43581</v>
      </c>
      <c r="J4640" s="2" t="s">
        <v>23</v>
      </c>
      <c r="K4640" s="2"/>
      <c r="L4640" s="2" t="s">
        <v>24</v>
      </c>
      <c r="M4640" s="2">
        <v>151</v>
      </c>
      <c r="N4640" s="2" t="s">
        <v>14215</v>
      </c>
      <c r="O4640" s="2" t="s">
        <v>47</v>
      </c>
      <c r="P4640" s="2" t="s">
        <v>14216</v>
      </c>
      <c r="Q4640" s="2" t="s">
        <v>14217</v>
      </c>
      <c r="R4640" t="str">
        <f>IFERROR(INDEX(ReadySub!$A$2:$A$1153, MATCH(T4640, ReadySub!$Q$2:$Q$1153, 0)), "")</f>
        <v/>
      </c>
      <c r="S4640" s="2" t="str">
        <f t="shared" si="216"/>
        <v>P9A 3M6_151_NIGIGOONSIMINIKAANIN</v>
      </c>
      <c r="T4640" s="2" t="str">
        <f t="shared" si="217"/>
        <v>P9A 3M6_151 EAGLEVIEW DR_NIGIGOONSIMINIKAANIN</v>
      </c>
      <c r="U4640" s="12" t="str">
        <f t="shared" si="218"/>
        <v>DR</v>
      </c>
    </row>
    <row r="4641" spans="1:21" ht="13" x14ac:dyDescent="0.25">
      <c r="A4641" s="9">
        <v>45777</v>
      </c>
      <c r="B4641" s="2" t="s">
        <v>14218</v>
      </c>
      <c r="C4641" s="2" t="s">
        <v>18</v>
      </c>
      <c r="D4641" s="2" t="s">
        <v>19</v>
      </c>
      <c r="E4641" s="2" t="s">
        <v>168</v>
      </c>
      <c r="F4641" s="2" t="s">
        <v>14219</v>
      </c>
      <c r="G4641" s="2">
        <v>57650</v>
      </c>
      <c r="H4641" s="2" t="s">
        <v>53</v>
      </c>
      <c r="I4641" s="1">
        <v>43583</v>
      </c>
      <c r="J4641" s="2" t="s">
        <v>23</v>
      </c>
      <c r="K4641" s="2"/>
      <c r="L4641" s="2" t="s">
        <v>24</v>
      </c>
      <c r="M4641" s="2">
        <v>553</v>
      </c>
      <c r="N4641" s="2" t="s">
        <v>628</v>
      </c>
      <c r="O4641" s="2" t="s">
        <v>36</v>
      </c>
      <c r="P4641" s="2" t="s">
        <v>7082</v>
      </c>
      <c r="Q4641" s="2" t="s">
        <v>5464</v>
      </c>
      <c r="R4641" t="str">
        <f>IFERROR(INDEX(ReadySub!$A$2:$A$1153, MATCH(T4641, ReadySub!$Q$2:$Q$1153, 0)), "")</f>
        <v/>
      </c>
      <c r="S4641" s="2" t="str">
        <f t="shared" si="216"/>
        <v>L3Z 2A4_553_BRADFORD WEST GWILLIMBURY</v>
      </c>
      <c r="T4641" s="2" t="str">
        <f t="shared" si="217"/>
        <v>L3Z 2A4_553 HOLLAND ST_BRADFORD WEST GWILLIMBURY</v>
      </c>
      <c r="U4641" s="12" t="str">
        <f t="shared" si="218"/>
        <v>ST</v>
      </c>
    </row>
    <row r="4642" spans="1:21" ht="13" x14ac:dyDescent="0.25">
      <c r="A4642" s="9">
        <v>45777</v>
      </c>
      <c r="B4642" s="2" t="s">
        <v>14220</v>
      </c>
      <c r="C4642" s="2" t="s">
        <v>18</v>
      </c>
      <c r="D4642" s="2" t="s">
        <v>102</v>
      </c>
      <c r="E4642" s="2" t="s">
        <v>775</v>
      </c>
      <c r="F4642" s="2" t="s">
        <v>14221</v>
      </c>
      <c r="G4642" s="2">
        <v>57651</v>
      </c>
      <c r="H4642" s="2" t="s">
        <v>45</v>
      </c>
      <c r="I4642" s="1">
        <v>43586</v>
      </c>
      <c r="J4642" s="2" t="s">
        <v>23</v>
      </c>
      <c r="K4642" s="2"/>
      <c r="L4642" s="2" t="s">
        <v>24</v>
      </c>
      <c r="M4642" s="2">
        <v>765</v>
      </c>
      <c r="N4642" s="2" t="s">
        <v>4839</v>
      </c>
      <c r="O4642" s="2" t="s">
        <v>101</v>
      </c>
      <c r="P4642" s="2" t="s">
        <v>1073</v>
      </c>
      <c r="Q4642" s="2" t="s">
        <v>14222</v>
      </c>
      <c r="R4642" t="str">
        <f>IFERROR(INDEX(ReadySub!$A$2:$A$1153, MATCH(T4642, ReadySub!$Q$2:$Q$1153, 0)), "")</f>
        <v/>
      </c>
      <c r="S4642" s="2" t="str">
        <f t="shared" si="216"/>
        <v>N1R 0B6_765_CAMBRIDGE</v>
      </c>
      <c r="T4642" s="2" t="str">
        <f t="shared" si="217"/>
        <v>N1R 0B6_765 CORONATION BLVD_CAMBRIDGE</v>
      </c>
      <c r="U4642" s="12" t="str">
        <f t="shared" si="218"/>
        <v>BLVD</v>
      </c>
    </row>
    <row r="4643" spans="1:21" ht="13" x14ac:dyDescent="0.25">
      <c r="A4643" s="9">
        <v>45777</v>
      </c>
      <c r="B4643" s="2" t="s">
        <v>3430</v>
      </c>
      <c r="C4643" s="2" t="s">
        <v>18</v>
      </c>
      <c r="D4643" s="2" t="s">
        <v>19</v>
      </c>
      <c r="E4643" s="2" t="s">
        <v>111</v>
      </c>
      <c r="F4643" s="2" t="s">
        <v>14223</v>
      </c>
      <c r="G4643" s="2">
        <v>57652</v>
      </c>
      <c r="H4643" s="2" t="s">
        <v>120</v>
      </c>
      <c r="I4643" s="1">
        <v>43589</v>
      </c>
      <c r="J4643" s="2" t="s">
        <v>23</v>
      </c>
      <c r="K4643" s="2"/>
      <c r="L4643" s="2" t="s">
        <v>24</v>
      </c>
      <c r="M4643" s="2">
        <v>6</v>
      </c>
      <c r="N4643" s="2" t="s">
        <v>14224</v>
      </c>
      <c r="O4643" s="2" t="s">
        <v>26</v>
      </c>
      <c r="P4643" s="2" t="s">
        <v>14225</v>
      </c>
      <c r="Q4643" s="2" t="s">
        <v>14226</v>
      </c>
      <c r="R4643" t="str">
        <f>IFERROR(INDEX(ReadySub!$A$2:$A$1153, MATCH(T4643, ReadySub!$Q$2:$Q$1153, 0)), "")</f>
        <v/>
      </c>
      <c r="S4643" s="2" t="str">
        <f t="shared" si="216"/>
        <v>K0J 2M0_6_WHITNEY</v>
      </c>
      <c r="T4643" s="2" t="str">
        <f t="shared" si="217"/>
        <v>K0J 2M0_6 GALEARIY LAKE RD_WHITNEY</v>
      </c>
      <c r="U4643" s="12" t="str">
        <f t="shared" si="218"/>
        <v>RD</v>
      </c>
    </row>
    <row r="4644" spans="1:21" ht="13" x14ac:dyDescent="0.25">
      <c r="A4644" s="9">
        <v>45777</v>
      </c>
      <c r="B4644" s="2" t="s">
        <v>14227</v>
      </c>
      <c r="C4644" s="2" t="s">
        <v>18</v>
      </c>
      <c r="D4644" s="2" t="s">
        <v>58</v>
      </c>
      <c r="E4644" s="2" t="s">
        <v>59</v>
      </c>
      <c r="F4644" s="2" t="s">
        <v>14228</v>
      </c>
      <c r="G4644" s="2">
        <v>57653</v>
      </c>
      <c r="H4644" s="2" t="s">
        <v>45</v>
      </c>
      <c r="I4644" s="1">
        <v>43592</v>
      </c>
      <c r="J4644" s="2" t="s">
        <v>23</v>
      </c>
      <c r="K4644" s="2"/>
      <c r="L4644" s="2" t="s">
        <v>24</v>
      </c>
      <c r="M4644" s="2">
        <v>244</v>
      </c>
      <c r="N4644" s="2" t="s">
        <v>4062</v>
      </c>
      <c r="O4644" s="2" t="s">
        <v>36</v>
      </c>
      <c r="P4644" s="2" t="s">
        <v>14229</v>
      </c>
      <c r="Q4644" s="2" t="s">
        <v>14230</v>
      </c>
      <c r="R4644" t="str">
        <f>IFERROR(INDEX(ReadySub!$A$2:$A$1153, MATCH(T4644, ReadySub!$Q$2:$Q$1153, 0)), "")</f>
        <v/>
      </c>
      <c r="S4644" s="2" t="str">
        <f t="shared" si="216"/>
        <v>L2R 5L5_244_ST CATHARINES</v>
      </c>
      <c r="T4644" s="2" t="str">
        <f t="shared" si="217"/>
        <v>L2R 5L5_244 ONTARIO ST_ST CATHARINES</v>
      </c>
      <c r="U4644" s="12" t="str">
        <f t="shared" si="218"/>
        <v>ST</v>
      </c>
    </row>
    <row r="4645" spans="1:21" ht="13" x14ac:dyDescent="0.25">
      <c r="A4645" s="9">
        <v>45777</v>
      </c>
      <c r="B4645" s="2" t="s">
        <v>14231</v>
      </c>
      <c r="C4645" s="2" t="s">
        <v>18</v>
      </c>
      <c r="D4645" s="2" t="s">
        <v>58</v>
      </c>
      <c r="E4645" s="2" t="s">
        <v>80</v>
      </c>
      <c r="F4645" s="2" t="s">
        <v>14232</v>
      </c>
      <c r="G4645" s="2">
        <v>57654</v>
      </c>
      <c r="H4645" s="2" t="s">
        <v>45</v>
      </c>
      <c r="I4645" s="1">
        <v>43594</v>
      </c>
      <c r="J4645" s="2" t="s">
        <v>23</v>
      </c>
      <c r="K4645" s="2"/>
      <c r="L4645" s="2" t="s">
        <v>24</v>
      </c>
      <c r="M4645" s="2">
        <v>473</v>
      </c>
      <c r="N4645" s="2" t="s">
        <v>13040</v>
      </c>
      <c r="O4645" s="2" t="s">
        <v>36</v>
      </c>
      <c r="P4645" s="2" t="s">
        <v>679</v>
      </c>
      <c r="Q4645" s="2" t="s">
        <v>14233</v>
      </c>
      <c r="R4645" t="str">
        <f>IFERROR(INDEX(ReadySub!$A$2:$A$1153, MATCH(T4645, ReadySub!$Q$2:$Q$1153, 0)), "")</f>
        <v/>
      </c>
      <c r="S4645" s="2" t="str">
        <f t="shared" si="216"/>
        <v>L8B 1W1_473_WATERDOWN</v>
      </c>
      <c r="T4645" s="2" t="str">
        <f t="shared" si="217"/>
        <v>L8B 1W1_473 DUNDAS ST_WATERDOWN</v>
      </c>
      <c r="U4645" s="12" t="str">
        <f t="shared" si="218"/>
        <v>ST</v>
      </c>
    </row>
    <row r="4646" spans="1:21" ht="13" x14ac:dyDescent="0.25">
      <c r="A4646" s="9">
        <v>45777</v>
      </c>
      <c r="B4646" s="2" t="s">
        <v>14234</v>
      </c>
      <c r="C4646" s="2" t="s">
        <v>18</v>
      </c>
      <c r="D4646" s="2" t="s">
        <v>51</v>
      </c>
      <c r="E4646" s="2" t="s">
        <v>90</v>
      </c>
      <c r="F4646" s="2" t="s">
        <v>14235</v>
      </c>
      <c r="G4646" s="2">
        <v>57655</v>
      </c>
      <c r="H4646" s="2" t="s">
        <v>66</v>
      </c>
      <c r="I4646" s="1">
        <v>43594</v>
      </c>
      <c r="J4646" s="2" t="s">
        <v>23</v>
      </c>
      <c r="K4646" s="2"/>
      <c r="L4646" s="2" t="s">
        <v>24</v>
      </c>
      <c r="M4646" s="2">
        <v>42</v>
      </c>
      <c r="N4646" s="2" t="s">
        <v>5555</v>
      </c>
      <c r="O4646" s="2" t="s">
        <v>459</v>
      </c>
      <c r="P4646" s="2" t="s">
        <v>222</v>
      </c>
      <c r="Q4646" s="2" t="s">
        <v>14236</v>
      </c>
      <c r="R4646" t="str">
        <f>IFERROR(INDEX(ReadySub!$A$2:$A$1153, MATCH(T4646, ReadySub!$Q$2:$Q$1153, 0)), "")</f>
        <v/>
      </c>
      <c r="S4646" s="2" t="str">
        <f t="shared" si="216"/>
        <v>M1H 3S5_42_SCARBOROUGH</v>
      </c>
      <c r="T4646" s="2" t="str">
        <f t="shared" si="217"/>
        <v>M1H 3S5_42 TUXEDO CRT_SCARBOROUGH</v>
      </c>
      <c r="U4646" s="12" t="str">
        <f t="shared" si="218"/>
        <v>CRT</v>
      </c>
    </row>
    <row r="4647" spans="1:21" ht="13" x14ac:dyDescent="0.25">
      <c r="A4647" s="9">
        <v>45777</v>
      </c>
      <c r="B4647" s="2" t="s">
        <v>12943</v>
      </c>
      <c r="C4647" s="2" t="s">
        <v>18</v>
      </c>
      <c r="D4647" s="2" t="s">
        <v>31</v>
      </c>
      <c r="E4647" s="2" t="s">
        <v>182</v>
      </c>
      <c r="F4647" s="2" t="s">
        <v>14240</v>
      </c>
      <c r="G4647" s="2">
        <v>57658</v>
      </c>
      <c r="H4647" s="2" t="s">
        <v>45</v>
      </c>
      <c r="I4647" s="1">
        <v>43607</v>
      </c>
      <c r="J4647" s="2" t="s">
        <v>23</v>
      </c>
      <c r="K4647" s="2"/>
      <c r="L4647" s="2" t="s">
        <v>24</v>
      </c>
      <c r="M4647" s="2">
        <v>8111</v>
      </c>
      <c r="N4647" s="2" t="s">
        <v>270</v>
      </c>
      <c r="O4647" s="2" t="s">
        <v>26</v>
      </c>
      <c r="P4647" s="2" t="s">
        <v>1494</v>
      </c>
      <c r="Q4647" s="2" t="s">
        <v>14241</v>
      </c>
      <c r="R4647" t="str">
        <f>IFERROR(INDEX(ReadySub!$A$2:$A$1153, MATCH(T4647, ReadySub!$Q$2:$Q$1153, 0)), "")</f>
        <v/>
      </c>
      <c r="S4647" s="2" t="str">
        <f t="shared" si="216"/>
        <v>L4L 9T6_8111_VAUGHAN</v>
      </c>
      <c r="T4647" s="2" t="str">
        <f t="shared" si="217"/>
        <v>L4L 9T6_8111 WESTON RD_VAUGHAN</v>
      </c>
      <c r="U4647" s="12" t="str">
        <f t="shared" si="218"/>
        <v>RD</v>
      </c>
    </row>
    <row r="4648" spans="1:21" ht="13" x14ac:dyDescent="0.25">
      <c r="A4648" s="9">
        <v>45777</v>
      </c>
      <c r="B4648" s="2" t="s">
        <v>14242</v>
      </c>
      <c r="C4648" s="2" t="s">
        <v>18</v>
      </c>
      <c r="D4648" s="2" t="s">
        <v>17172</v>
      </c>
      <c r="E4648" s="2" t="s">
        <v>291</v>
      </c>
      <c r="F4648" s="2" t="s">
        <v>14243</v>
      </c>
      <c r="G4648" s="2">
        <v>57659</v>
      </c>
      <c r="H4648" s="2" t="s">
        <v>120</v>
      </c>
      <c r="I4648" s="1">
        <v>43608</v>
      </c>
      <c r="J4648" s="2" t="s">
        <v>23</v>
      </c>
      <c r="K4648" s="2"/>
      <c r="L4648" s="2" t="s">
        <v>12627</v>
      </c>
      <c r="M4648" s="2">
        <v>2040</v>
      </c>
      <c r="N4648" s="2" t="s">
        <v>7205</v>
      </c>
      <c r="O4648" s="2" t="s">
        <v>36</v>
      </c>
      <c r="P4648" s="2" t="s">
        <v>292</v>
      </c>
      <c r="Q4648" s="2" t="s">
        <v>14244</v>
      </c>
      <c r="R4648" t="str">
        <f>IFERROR(INDEX(ReadySub!$A$2:$A$1153, MATCH(T4648, ReadySub!$Q$2:$Q$1153, 0)), "")</f>
        <v/>
      </c>
      <c r="S4648" s="2" t="str">
        <f t="shared" si="216"/>
        <v>P7E 4W2_2040_THUNDER BAY</v>
      </c>
      <c r="T4648" s="2" t="str">
        <f t="shared" si="217"/>
        <v>P7E 4W2_2040 WALSH ST_THUNDER BAY</v>
      </c>
      <c r="U4648" s="12" t="str">
        <f t="shared" si="218"/>
        <v>ST</v>
      </c>
    </row>
    <row r="4649" spans="1:21" ht="13" x14ac:dyDescent="0.25">
      <c r="A4649" s="9">
        <v>45777</v>
      </c>
      <c r="B4649" s="2" t="s">
        <v>1960</v>
      </c>
      <c r="C4649" s="2" t="s">
        <v>18</v>
      </c>
      <c r="D4649" s="2" t="s">
        <v>51</v>
      </c>
      <c r="E4649" s="2" t="s">
        <v>90</v>
      </c>
      <c r="F4649" s="2" t="s">
        <v>14245</v>
      </c>
      <c r="G4649" s="2">
        <v>57660</v>
      </c>
      <c r="H4649" s="2" t="s">
        <v>45</v>
      </c>
      <c r="I4649" s="1">
        <v>43613</v>
      </c>
      <c r="J4649" s="2" t="s">
        <v>23</v>
      </c>
      <c r="K4649" s="2"/>
      <c r="L4649" s="2" t="s">
        <v>24</v>
      </c>
      <c r="M4649" s="2">
        <v>1100</v>
      </c>
      <c r="N4649" s="2" t="s">
        <v>266</v>
      </c>
      <c r="O4649" s="2" t="s">
        <v>36</v>
      </c>
      <c r="P4649" s="2" t="s">
        <v>93</v>
      </c>
      <c r="Q4649" s="2" t="s">
        <v>14246</v>
      </c>
      <c r="R4649" t="str">
        <f>IFERROR(INDEX(ReadySub!$A$2:$A$1153, MATCH(T4649, ReadySub!$Q$2:$Q$1153, 0)), "")</f>
        <v/>
      </c>
      <c r="S4649" s="2" t="str">
        <f t="shared" si="216"/>
        <v>M6K 1E6_1100_TORONTO</v>
      </c>
      <c r="T4649" s="2" t="str">
        <f t="shared" si="217"/>
        <v>M6K 1E6_1100 KING ST_TORONTO</v>
      </c>
      <c r="U4649" s="12" t="str">
        <f t="shared" si="218"/>
        <v>ST</v>
      </c>
    </row>
    <row r="4650" spans="1:21" ht="13" x14ac:dyDescent="0.25">
      <c r="A4650" s="9">
        <v>45777</v>
      </c>
      <c r="B4650" s="2" t="s">
        <v>14247</v>
      </c>
      <c r="C4650" s="2" t="s">
        <v>18</v>
      </c>
      <c r="D4650" s="2" t="s">
        <v>58</v>
      </c>
      <c r="E4650" s="2" t="s">
        <v>1337</v>
      </c>
      <c r="F4650" s="2" t="s">
        <v>14248</v>
      </c>
      <c r="G4650" s="2">
        <v>57661</v>
      </c>
      <c r="H4650" s="2" t="s">
        <v>120</v>
      </c>
      <c r="I4650" s="1">
        <v>43616</v>
      </c>
      <c r="J4650" s="2" t="s">
        <v>23</v>
      </c>
      <c r="K4650" s="2"/>
      <c r="L4650" s="2" t="s">
        <v>24</v>
      </c>
      <c r="M4650" s="2">
        <v>1084</v>
      </c>
      <c r="N4650" s="2" t="s">
        <v>7775</v>
      </c>
      <c r="O4650" s="2" t="s">
        <v>26</v>
      </c>
      <c r="P4650" s="2" t="s">
        <v>1943</v>
      </c>
      <c r="Q4650" s="2" t="s">
        <v>14249</v>
      </c>
      <c r="R4650" t="str">
        <f>IFERROR(INDEX(ReadySub!$A$2:$A$1153, MATCH(T4650, ReadySub!$Q$2:$Q$1153, 0)), "")</f>
        <v/>
      </c>
      <c r="S4650" s="2" t="str">
        <f t="shared" si="216"/>
        <v>N3L 0B5_1084_PARIS</v>
      </c>
      <c r="T4650" s="2" t="str">
        <f t="shared" si="217"/>
        <v>N3L 0B5_1084 REST ACRES RD_PARIS</v>
      </c>
      <c r="U4650" s="12" t="str">
        <f t="shared" si="218"/>
        <v>RD</v>
      </c>
    </row>
    <row r="4651" spans="1:21" ht="13" x14ac:dyDescent="0.25">
      <c r="A4651" s="9">
        <v>45777</v>
      </c>
      <c r="B4651" s="2" t="s">
        <v>14250</v>
      </c>
      <c r="C4651" s="2" t="s">
        <v>18</v>
      </c>
      <c r="D4651" s="2" t="s">
        <v>31</v>
      </c>
      <c r="E4651" s="2" t="s">
        <v>182</v>
      </c>
      <c r="F4651" s="2" t="s">
        <v>14251</v>
      </c>
      <c r="G4651" s="2">
        <v>57662</v>
      </c>
      <c r="H4651" s="2" t="s">
        <v>66</v>
      </c>
      <c r="I4651" s="1">
        <v>43619</v>
      </c>
      <c r="J4651" s="2" t="s">
        <v>23</v>
      </c>
      <c r="K4651" s="2"/>
      <c r="L4651" s="2" t="s">
        <v>24</v>
      </c>
      <c r="M4651" s="2">
        <v>17305</v>
      </c>
      <c r="N4651" s="2" t="s">
        <v>1057</v>
      </c>
      <c r="O4651" s="2" t="s">
        <v>36</v>
      </c>
      <c r="P4651" s="2" t="s">
        <v>683</v>
      </c>
      <c r="Q4651" s="2" t="s">
        <v>14252</v>
      </c>
      <c r="R4651">
        <f>IFERROR(INDEX(ReadySub!$A$2:$A$1153, MATCH(T4651, ReadySub!$Q$2:$Q$1153, 0)), "")</f>
        <v>2070</v>
      </c>
      <c r="S4651" s="2" t="str">
        <f t="shared" si="216"/>
        <v>L3Y 0A4_17305_NEWMARKET</v>
      </c>
      <c r="T4651" s="2" t="str">
        <f t="shared" si="217"/>
        <v>L3Y 0A4_17305 LESLIE ST_NEWMARKET</v>
      </c>
      <c r="U4651" s="12" t="str">
        <f t="shared" si="218"/>
        <v>ST</v>
      </c>
    </row>
    <row r="4652" spans="1:21" ht="13" x14ac:dyDescent="0.25">
      <c r="A4652" s="9">
        <v>45777</v>
      </c>
      <c r="B4652" s="2" t="s">
        <v>12520</v>
      </c>
      <c r="C4652" s="2" t="s">
        <v>18</v>
      </c>
      <c r="D4652" s="2" t="s">
        <v>19</v>
      </c>
      <c r="E4652" s="2" t="s">
        <v>111</v>
      </c>
      <c r="F4652" s="2" t="s">
        <v>12520</v>
      </c>
      <c r="G4652" s="2">
        <v>57663</v>
      </c>
      <c r="H4652" s="2" t="s">
        <v>45</v>
      </c>
      <c r="I4652" s="1">
        <v>43621</v>
      </c>
      <c r="J4652" s="2" t="s">
        <v>23</v>
      </c>
      <c r="K4652" s="2"/>
      <c r="L4652" s="2" t="s">
        <v>24</v>
      </c>
      <c r="M4652" s="2">
        <v>73</v>
      </c>
      <c r="N4652" s="2" t="s">
        <v>3526</v>
      </c>
      <c r="O4652" s="2" t="s">
        <v>36</v>
      </c>
      <c r="P4652" s="2" t="s">
        <v>122</v>
      </c>
      <c r="Q4652" s="2" t="s">
        <v>9325</v>
      </c>
      <c r="R4652" t="str">
        <f>IFERROR(INDEX(ReadySub!$A$2:$A$1153, MATCH(T4652, ReadySub!$Q$2:$Q$1153, 0)), "")</f>
        <v/>
      </c>
      <c r="S4652" s="2" t="str">
        <f t="shared" si="216"/>
        <v>P1A 1K1_73_NORTH BAY</v>
      </c>
      <c r="T4652" s="2" t="str">
        <f t="shared" si="217"/>
        <v>P1A 1K1_73 GERTRUDE ST_NORTH BAY</v>
      </c>
      <c r="U4652" s="12" t="str">
        <f t="shared" si="218"/>
        <v>ST</v>
      </c>
    </row>
    <row r="4653" spans="1:21" ht="13" x14ac:dyDescent="0.25">
      <c r="A4653" s="9">
        <v>45777</v>
      </c>
      <c r="B4653" s="2" t="s">
        <v>14253</v>
      </c>
      <c r="C4653" s="2" t="s">
        <v>18</v>
      </c>
      <c r="D4653" s="2" t="s">
        <v>19</v>
      </c>
      <c r="E4653" s="2" t="s">
        <v>343</v>
      </c>
      <c r="F4653" s="2" t="s">
        <v>14254</v>
      </c>
      <c r="G4653" s="2">
        <v>57664</v>
      </c>
      <c r="H4653" s="2" t="s">
        <v>45</v>
      </c>
      <c r="I4653" s="1">
        <v>43623</v>
      </c>
      <c r="J4653" s="2" t="s">
        <v>23</v>
      </c>
      <c r="K4653" s="2"/>
      <c r="L4653" s="2" t="s">
        <v>24</v>
      </c>
      <c r="M4653" s="2">
        <v>91</v>
      </c>
      <c r="N4653" s="2" t="s">
        <v>11267</v>
      </c>
      <c r="O4653" s="2" t="s">
        <v>92</v>
      </c>
      <c r="P4653" s="2" t="s">
        <v>1463</v>
      </c>
      <c r="Q4653" s="2" t="s">
        <v>14255</v>
      </c>
      <c r="R4653" t="str">
        <f>IFERROR(INDEX(ReadySub!$A$2:$A$1153, MATCH(T4653, ReadySub!$Q$2:$Q$1153, 0)), "")</f>
        <v/>
      </c>
      <c r="S4653" s="2" t="str">
        <f t="shared" si="216"/>
        <v>P8N 2N6_91_DRYDEN</v>
      </c>
      <c r="T4653" s="2" t="str">
        <f t="shared" si="217"/>
        <v>P8N 2N6_91 ROURKE AVE_DRYDEN</v>
      </c>
      <c r="U4653" s="12" t="str">
        <f t="shared" si="218"/>
        <v>AVE</v>
      </c>
    </row>
    <row r="4654" spans="1:21" ht="13" x14ac:dyDescent="0.25">
      <c r="A4654" s="9">
        <v>45777</v>
      </c>
      <c r="B4654" s="2" t="s">
        <v>8771</v>
      </c>
      <c r="C4654" s="2" t="s">
        <v>18</v>
      </c>
      <c r="D4654" s="2" t="s">
        <v>89</v>
      </c>
      <c r="E4654" s="2" t="s">
        <v>90</v>
      </c>
      <c r="F4654" s="2" t="s">
        <v>8771</v>
      </c>
      <c r="G4654" s="2">
        <v>57665</v>
      </c>
      <c r="H4654" s="2" t="s">
        <v>45</v>
      </c>
      <c r="I4654" s="1">
        <v>43623</v>
      </c>
      <c r="J4654" s="2" t="s">
        <v>23</v>
      </c>
      <c r="K4654" s="2"/>
      <c r="L4654" s="2" t="s">
        <v>24</v>
      </c>
      <c r="M4654" s="2">
        <v>7</v>
      </c>
      <c r="N4654" s="2" t="s">
        <v>16879</v>
      </c>
      <c r="O4654" s="2" t="s">
        <v>249</v>
      </c>
      <c r="P4654" s="2" t="s">
        <v>93</v>
      </c>
      <c r="Q4654" s="2" t="s">
        <v>16878</v>
      </c>
      <c r="R4654" t="str">
        <f>IFERROR(INDEX(ReadySub!$A$2:$A$1153, MATCH(T4654, ReadySub!$Q$2:$Q$1153, 0)), "")</f>
        <v/>
      </c>
      <c r="S4654" s="2" t="str">
        <f t="shared" si="216"/>
        <v>M7A 1Y7_7_TORONTO</v>
      </c>
      <c r="T4654" s="2" t="str">
        <f t="shared" si="217"/>
        <v>M7A 1Y7_7 QUEEN'S PARK CRES_TORONTO</v>
      </c>
      <c r="U4654" s="12" t="str">
        <f t="shared" si="218"/>
        <v>CRES</v>
      </c>
    </row>
    <row r="4655" spans="1:21" ht="13" x14ac:dyDescent="0.25">
      <c r="A4655" s="9">
        <v>45777</v>
      </c>
      <c r="B4655" s="2" t="s">
        <v>14256</v>
      </c>
      <c r="C4655" s="2" t="s">
        <v>18</v>
      </c>
      <c r="D4655" s="2" t="s">
        <v>58</v>
      </c>
      <c r="E4655" s="2" t="s">
        <v>766</v>
      </c>
      <c r="F4655" s="2" t="s">
        <v>14257</v>
      </c>
      <c r="G4655" s="2">
        <v>57678</v>
      </c>
      <c r="H4655" s="2" t="s">
        <v>45</v>
      </c>
      <c r="I4655" s="1">
        <v>43626</v>
      </c>
      <c r="J4655" s="2" t="s">
        <v>23</v>
      </c>
      <c r="K4655" s="2"/>
      <c r="L4655" s="2" t="s">
        <v>24</v>
      </c>
      <c r="M4655" s="2">
        <v>81</v>
      </c>
      <c r="N4655" s="2" t="s">
        <v>4951</v>
      </c>
      <c r="O4655" s="2" t="s">
        <v>92</v>
      </c>
      <c r="P4655" s="2" t="s">
        <v>769</v>
      </c>
      <c r="Q4655" s="2" t="s">
        <v>4952</v>
      </c>
      <c r="R4655" t="str">
        <f>IFERROR(INDEX(ReadySub!$A$2:$A$1153, MATCH(T4655, ReadySub!$Q$2:$Q$1153, 0)), "")</f>
        <v/>
      </c>
      <c r="S4655" s="2" t="str">
        <f t="shared" si="216"/>
        <v>N1E 1M3_81_GUELPH</v>
      </c>
      <c r="T4655" s="2" t="str">
        <f t="shared" si="217"/>
        <v>N1E 1M3_81 SPEEDVALE AVE_GUELPH</v>
      </c>
      <c r="U4655" s="12" t="str">
        <f t="shared" si="218"/>
        <v>AVE</v>
      </c>
    </row>
    <row r="4656" spans="1:21" ht="13" x14ac:dyDescent="0.25">
      <c r="A4656" s="9">
        <v>45777</v>
      </c>
      <c r="B4656" s="2" t="s">
        <v>14258</v>
      </c>
      <c r="C4656" s="2" t="s">
        <v>18</v>
      </c>
      <c r="D4656" s="2" t="s">
        <v>51</v>
      </c>
      <c r="E4656" s="2" t="s">
        <v>90</v>
      </c>
      <c r="F4656" s="2" t="s">
        <v>14259</v>
      </c>
      <c r="G4656" s="2">
        <v>57679</v>
      </c>
      <c r="H4656" s="2" t="s">
        <v>377</v>
      </c>
      <c r="I4656" s="1">
        <v>43626</v>
      </c>
      <c r="J4656" s="2" t="s">
        <v>23</v>
      </c>
      <c r="K4656" s="2"/>
      <c r="L4656" s="2" t="s">
        <v>24</v>
      </c>
      <c r="M4656" s="2">
        <v>1</v>
      </c>
      <c r="N4656" s="2" t="s">
        <v>3499</v>
      </c>
      <c r="O4656" s="2" t="s">
        <v>26</v>
      </c>
      <c r="P4656" s="2" t="s">
        <v>93</v>
      </c>
      <c r="Q4656" s="2" t="s">
        <v>3500</v>
      </c>
      <c r="R4656" t="str">
        <f>IFERROR(INDEX(ReadySub!$A$2:$A$1153, MATCH(T4656, ReadySub!$Q$2:$Q$1153, 0)), "")</f>
        <v/>
      </c>
      <c r="S4656" s="2" t="str">
        <f t="shared" si="216"/>
        <v>M2P 2C1_1_TORONTO</v>
      </c>
      <c r="T4656" s="2" t="str">
        <f t="shared" si="217"/>
        <v>M2P 2C1_1 LORD SEATON RD_TORONTO</v>
      </c>
      <c r="U4656" s="12" t="str">
        <f t="shared" si="218"/>
        <v>RD</v>
      </c>
    </row>
    <row r="4657" spans="1:21" ht="13" x14ac:dyDescent="0.25">
      <c r="A4657" s="9">
        <v>45777</v>
      </c>
      <c r="B4657" s="2" t="s">
        <v>725</v>
      </c>
      <c r="C4657" s="2" t="s">
        <v>18</v>
      </c>
      <c r="D4657" s="2" t="s">
        <v>31</v>
      </c>
      <c r="E4657" s="2" t="s">
        <v>182</v>
      </c>
      <c r="F4657" s="2" t="s">
        <v>14260</v>
      </c>
      <c r="G4657" s="2">
        <v>57680</v>
      </c>
      <c r="H4657" s="2" t="s">
        <v>66</v>
      </c>
      <c r="I4657" s="1">
        <v>43629</v>
      </c>
      <c r="J4657" s="2" t="s">
        <v>23</v>
      </c>
      <c r="K4657" s="2"/>
      <c r="L4657" s="2" t="s">
        <v>24</v>
      </c>
      <c r="M4657" s="2">
        <v>22</v>
      </c>
      <c r="N4657" s="2" t="s">
        <v>14261</v>
      </c>
      <c r="O4657" s="2"/>
      <c r="P4657" s="2" t="s">
        <v>185</v>
      </c>
      <c r="Q4657" s="2" t="s">
        <v>353</v>
      </c>
      <c r="R4657" t="str">
        <f>IFERROR(INDEX(ReadySub!$A$2:$A$1153, MATCH(T4657, ReadySub!$Q$2:$Q$1153, 0)), "")</f>
        <v/>
      </c>
      <c r="S4657" s="2" t="str">
        <f t="shared" si="216"/>
        <v>L4A 1G8_22_STOUFFVILLE</v>
      </c>
      <c r="T4657" s="2" t="str">
        <f t="shared" si="217"/>
        <v>L4A 1G8_22 CHURCH STREET 0_STOUFFVILLE</v>
      </c>
      <c r="U4657" s="12">
        <f t="shared" si="218"/>
        <v>0</v>
      </c>
    </row>
    <row r="4658" spans="1:21" ht="13" x14ac:dyDescent="0.25">
      <c r="A4658" s="9">
        <v>45777</v>
      </c>
      <c r="B4658" s="2" t="s">
        <v>14262</v>
      </c>
      <c r="C4658" s="2" t="s">
        <v>18</v>
      </c>
      <c r="D4658" s="2" t="s">
        <v>150</v>
      </c>
      <c r="E4658" s="2" t="s">
        <v>151</v>
      </c>
      <c r="F4658" s="2" t="s">
        <v>14262</v>
      </c>
      <c r="G4658" s="2">
        <v>57681</v>
      </c>
      <c r="H4658" s="2" t="s">
        <v>66</v>
      </c>
      <c r="I4658" s="1">
        <v>43630</v>
      </c>
      <c r="J4658" s="2" t="s">
        <v>23</v>
      </c>
      <c r="K4658" s="2"/>
      <c r="L4658" s="2" t="s">
        <v>24</v>
      </c>
      <c r="M4658" s="2">
        <v>66</v>
      </c>
      <c r="N4658" s="2" t="s">
        <v>13127</v>
      </c>
      <c r="O4658" s="2" t="s">
        <v>36</v>
      </c>
      <c r="P4658" s="2" t="s">
        <v>135</v>
      </c>
      <c r="Q4658" s="2" t="s">
        <v>14263</v>
      </c>
      <c r="R4658" t="str">
        <f>IFERROR(INDEX(ReadySub!$A$2:$A$1153, MATCH(T4658, ReadySub!$Q$2:$Q$1153, 0)), "")</f>
        <v/>
      </c>
      <c r="S4658" s="2" t="str">
        <f t="shared" si="216"/>
        <v>K7K 2Z7_66_KINGSTON</v>
      </c>
      <c r="T4658" s="2" t="str">
        <f t="shared" si="217"/>
        <v>K7K 2Z7_66 RIDEAU ST_KINGSTON</v>
      </c>
      <c r="U4658" s="12" t="str">
        <f t="shared" si="218"/>
        <v>ST</v>
      </c>
    </row>
    <row r="4659" spans="1:21" ht="13" x14ac:dyDescent="0.25">
      <c r="A4659" s="9">
        <v>45777</v>
      </c>
      <c r="B4659" s="2" t="s">
        <v>14264</v>
      </c>
      <c r="C4659" s="2" t="s">
        <v>18</v>
      </c>
      <c r="D4659" s="2" t="s">
        <v>102</v>
      </c>
      <c r="E4659" s="2" t="s">
        <v>244</v>
      </c>
      <c r="F4659" s="2" t="s">
        <v>14265</v>
      </c>
      <c r="G4659" s="2">
        <v>57682</v>
      </c>
      <c r="H4659" s="2" t="s">
        <v>45</v>
      </c>
      <c r="I4659" s="1">
        <v>43633</v>
      </c>
      <c r="J4659" s="2" t="s">
        <v>23</v>
      </c>
      <c r="K4659" s="2"/>
      <c r="L4659" s="2" t="s">
        <v>24</v>
      </c>
      <c r="M4659" s="2">
        <v>1410</v>
      </c>
      <c r="N4659" s="2" t="s">
        <v>14266</v>
      </c>
      <c r="O4659" s="2" t="s">
        <v>26</v>
      </c>
      <c r="P4659" s="2" t="s">
        <v>247</v>
      </c>
      <c r="Q4659" s="2" t="s">
        <v>14267</v>
      </c>
      <c r="R4659" t="str">
        <f>IFERROR(INDEX(ReadySub!$A$2:$A$1153, MATCH(T4659, ReadySub!$Q$2:$Q$1153, 0)), "")</f>
        <v/>
      </c>
      <c r="S4659" s="2" t="str">
        <f t="shared" si="216"/>
        <v>N5V 5A3_1410_LONDON</v>
      </c>
      <c r="T4659" s="2" t="str">
        <f t="shared" si="217"/>
        <v>N5V 5A3_1410 KILALLY RD_LONDON</v>
      </c>
      <c r="U4659" s="12" t="str">
        <f t="shared" si="218"/>
        <v>RD</v>
      </c>
    </row>
    <row r="4660" spans="1:21" ht="13" x14ac:dyDescent="0.25">
      <c r="A4660" s="9">
        <v>45777</v>
      </c>
      <c r="B4660" s="2" t="s">
        <v>14268</v>
      </c>
      <c r="C4660" s="2" t="s">
        <v>18</v>
      </c>
      <c r="D4660" s="2" t="s">
        <v>31</v>
      </c>
      <c r="E4660" s="2" t="s">
        <v>182</v>
      </c>
      <c r="F4660" s="2" t="s">
        <v>14269</v>
      </c>
      <c r="G4660" s="2">
        <v>57683</v>
      </c>
      <c r="H4660" s="2" t="s">
        <v>66</v>
      </c>
      <c r="I4660" s="1">
        <v>43633</v>
      </c>
      <c r="J4660" s="2" t="s">
        <v>23</v>
      </c>
      <c r="K4660" s="2"/>
      <c r="L4660" s="2" t="s">
        <v>17039</v>
      </c>
      <c r="M4660" s="2">
        <v>114</v>
      </c>
      <c r="N4660" s="2" t="s">
        <v>438</v>
      </c>
      <c r="O4660" s="2" t="s">
        <v>92</v>
      </c>
      <c r="P4660" s="2" t="s">
        <v>241</v>
      </c>
      <c r="Q4660" s="2" t="s">
        <v>14270</v>
      </c>
      <c r="R4660" t="str">
        <f>IFERROR(INDEX(ReadySub!$A$2:$A$1153, MATCH(T4660, ReadySub!$Q$2:$Q$1153, 0)), "")</f>
        <v/>
      </c>
      <c r="S4660" s="2" t="str">
        <f t="shared" si="216"/>
        <v>L6E 1A5_114_MARKHAM</v>
      </c>
      <c r="T4660" s="2" t="str">
        <f t="shared" si="217"/>
        <v>L6E 1A5_114 ANDERSON AVE_MARKHAM</v>
      </c>
      <c r="U4660" s="12" t="str">
        <f t="shared" si="218"/>
        <v>AVE</v>
      </c>
    </row>
    <row r="4661" spans="1:21" ht="13" x14ac:dyDescent="0.25">
      <c r="A4661" s="9">
        <v>45777</v>
      </c>
      <c r="B4661" s="2" t="s">
        <v>14271</v>
      </c>
      <c r="C4661" s="2" t="s">
        <v>18</v>
      </c>
      <c r="D4661" s="2" t="s">
        <v>19</v>
      </c>
      <c r="E4661" s="2" t="s">
        <v>168</v>
      </c>
      <c r="F4661" s="2" t="s">
        <v>14131</v>
      </c>
      <c r="G4661" s="2">
        <v>57684</v>
      </c>
      <c r="H4661" s="2" t="s">
        <v>45</v>
      </c>
      <c r="I4661" s="1">
        <v>43641</v>
      </c>
      <c r="J4661" s="2" t="s">
        <v>23</v>
      </c>
      <c r="K4661" s="2"/>
      <c r="L4661" s="2" t="s">
        <v>24</v>
      </c>
      <c r="M4661" s="2">
        <v>508</v>
      </c>
      <c r="N4661" s="2" t="s">
        <v>628</v>
      </c>
      <c r="O4661" s="2" t="s">
        <v>36</v>
      </c>
      <c r="P4661" s="2" t="s">
        <v>211</v>
      </c>
      <c r="Q4661" s="2" t="s">
        <v>14272</v>
      </c>
      <c r="R4661" t="str">
        <f>IFERROR(INDEX(ReadySub!$A$2:$A$1153, MATCH(T4661, ReadySub!$Q$2:$Q$1153, 0)), "")</f>
        <v/>
      </c>
      <c r="S4661" s="2" t="str">
        <f t="shared" si="216"/>
        <v>L3Z 0A2_508_BRADFORD</v>
      </c>
      <c r="T4661" s="2" t="str">
        <f t="shared" si="217"/>
        <v>L3Z 0A2_508 HOLLAND ST_BRADFORD</v>
      </c>
      <c r="U4661" s="12" t="str">
        <f t="shared" si="218"/>
        <v>ST</v>
      </c>
    </row>
    <row r="4662" spans="1:21" ht="13" x14ac:dyDescent="0.25">
      <c r="A4662" s="9">
        <v>45777</v>
      </c>
      <c r="B4662" s="2" t="s">
        <v>14273</v>
      </c>
      <c r="C4662" s="2" t="s">
        <v>18</v>
      </c>
      <c r="D4662" s="2" t="s">
        <v>102</v>
      </c>
      <c r="E4662" s="2" t="s">
        <v>775</v>
      </c>
      <c r="F4662" s="2" t="s">
        <v>14274</v>
      </c>
      <c r="G4662" s="2">
        <v>57685</v>
      </c>
      <c r="H4662" s="2" t="s">
        <v>45</v>
      </c>
      <c r="I4662" s="1">
        <v>43641</v>
      </c>
      <c r="J4662" s="2" t="s">
        <v>23</v>
      </c>
      <c r="K4662" s="2"/>
      <c r="L4662" s="2" t="s">
        <v>24</v>
      </c>
      <c r="M4662" s="2">
        <v>220</v>
      </c>
      <c r="N4662" s="2" t="s">
        <v>776</v>
      </c>
      <c r="O4662" s="2" t="s">
        <v>36</v>
      </c>
      <c r="P4662" s="2" t="s">
        <v>4158</v>
      </c>
      <c r="Q4662" s="2" t="s">
        <v>14275</v>
      </c>
      <c r="R4662" t="str">
        <f>IFERROR(INDEX(ReadySub!$A$2:$A$1153, MATCH(T4662, ReadySub!$Q$2:$Q$1153, 0)), "")</f>
        <v/>
      </c>
      <c r="S4662" s="2" t="str">
        <f t="shared" si="216"/>
        <v>N3A 1T8_220_NEW HAMBURG</v>
      </c>
      <c r="T4662" s="2" t="str">
        <f t="shared" si="217"/>
        <v>N3A 1T8_220 WATERLOO ST_NEW HAMBURG</v>
      </c>
      <c r="U4662" s="12" t="str">
        <f t="shared" si="218"/>
        <v>ST</v>
      </c>
    </row>
    <row r="4663" spans="1:21" ht="13" x14ac:dyDescent="0.25">
      <c r="A4663" s="9">
        <v>45777</v>
      </c>
      <c r="B4663" s="2" t="s">
        <v>2879</v>
      </c>
      <c r="C4663" s="2" t="s">
        <v>18</v>
      </c>
      <c r="D4663" s="2" t="s">
        <v>19</v>
      </c>
      <c r="E4663" s="2" t="s">
        <v>85</v>
      </c>
      <c r="F4663" s="2" t="s">
        <v>14276</v>
      </c>
      <c r="G4663" s="2">
        <v>57687</v>
      </c>
      <c r="H4663" s="2" t="s">
        <v>120</v>
      </c>
      <c r="I4663" s="1">
        <v>43644</v>
      </c>
      <c r="J4663" s="2" t="s">
        <v>23</v>
      </c>
      <c r="K4663" s="2"/>
      <c r="L4663" s="2" t="s">
        <v>172</v>
      </c>
      <c r="M4663" s="2">
        <v>21</v>
      </c>
      <c r="N4663" s="2" t="s">
        <v>779</v>
      </c>
      <c r="O4663" s="2" t="s">
        <v>101</v>
      </c>
      <c r="P4663" s="2" t="s">
        <v>87</v>
      </c>
      <c r="Q4663" s="2" t="s">
        <v>7491</v>
      </c>
      <c r="R4663" t="str">
        <f>IFERROR(INDEX(ReadySub!$A$2:$A$1153, MATCH(T4663, ReadySub!$Q$2:$Q$1153, 0)), "")</f>
        <v/>
      </c>
      <c r="S4663" s="2" t="str">
        <f t="shared" si="216"/>
        <v>P3A 6B1_21_SUDBURY</v>
      </c>
      <c r="T4663" s="2" t="str">
        <f t="shared" si="217"/>
        <v>P3A 6B1_21 LASALLE BLVD_SUDBURY</v>
      </c>
      <c r="U4663" s="12" t="str">
        <f t="shared" si="218"/>
        <v>BLVD</v>
      </c>
    </row>
    <row r="4664" spans="1:21" ht="13" x14ac:dyDescent="0.25">
      <c r="A4664" s="9">
        <v>45777</v>
      </c>
      <c r="B4664" s="2" t="s">
        <v>4432</v>
      </c>
      <c r="C4664" s="2" t="s">
        <v>18</v>
      </c>
      <c r="D4664" s="2" t="s">
        <v>102</v>
      </c>
      <c r="E4664" s="2" t="s">
        <v>557</v>
      </c>
      <c r="F4664" s="2" t="s">
        <v>14277</v>
      </c>
      <c r="G4664" s="2">
        <v>57688</v>
      </c>
      <c r="H4664" s="2" t="s">
        <v>66</v>
      </c>
      <c r="I4664" s="1">
        <v>43644</v>
      </c>
      <c r="J4664" s="2" t="s">
        <v>23</v>
      </c>
      <c r="K4664" s="2"/>
      <c r="L4664" s="2" t="s">
        <v>24</v>
      </c>
      <c r="M4664" s="2">
        <v>1550</v>
      </c>
      <c r="N4664" s="2" t="s">
        <v>2030</v>
      </c>
      <c r="O4664" s="2" t="s">
        <v>26</v>
      </c>
      <c r="P4664" s="2" t="s">
        <v>14278</v>
      </c>
      <c r="Q4664" s="2" t="s">
        <v>14279</v>
      </c>
      <c r="R4664" t="str">
        <f>IFERROR(INDEX(ReadySub!$A$2:$A$1153, MATCH(T4664, ReadySub!$Q$2:$Q$1153, 0)), "")</f>
        <v/>
      </c>
      <c r="S4664" s="2" t="str">
        <f t="shared" si="216"/>
        <v>N9J 2B6_1550_LASLLE</v>
      </c>
      <c r="T4664" s="2" t="str">
        <f t="shared" si="217"/>
        <v>N9J 2B6_1550 FRONT RD_LASLLE</v>
      </c>
      <c r="U4664" s="12" t="str">
        <f t="shared" si="218"/>
        <v>RD</v>
      </c>
    </row>
    <row r="4665" spans="1:21" ht="13" x14ac:dyDescent="0.25">
      <c r="A4665" s="9">
        <v>45777</v>
      </c>
      <c r="B4665" s="2" t="s">
        <v>3241</v>
      </c>
      <c r="C4665" s="2" t="s">
        <v>18</v>
      </c>
      <c r="D4665" s="2" t="s">
        <v>58</v>
      </c>
      <c r="E4665" s="2" t="s">
        <v>603</v>
      </c>
      <c r="F4665" s="2" t="s">
        <v>9761</v>
      </c>
      <c r="G4665" s="2">
        <v>57694</v>
      </c>
      <c r="H4665" s="2" t="s">
        <v>45</v>
      </c>
      <c r="I4665" s="1">
        <v>43651</v>
      </c>
      <c r="J4665" s="2" t="s">
        <v>23</v>
      </c>
      <c r="K4665" s="2"/>
      <c r="L4665" s="2" t="s">
        <v>24</v>
      </c>
      <c r="M4665" s="2">
        <v>371</v>
      </c>
      <c r="N4665" s="2" t="s">
        <v>1405</v>
      </c>
      <c r="O4665" s="2" t="s">
        <v>26</v>
      </c>
      <c r="P4665" s="2" t="s">
        <v>1109</v>
      </c>
      <c r="Q4665" s="2" t="s">
        <v>4194</v>
      </c>
      <c r="R4665" t="str">
        <f>IFERROR(INDEX(ReadySub!$A$2:$A$1153, MATCH(T4665, ReadySub!$Q$2:$Q$1153, 0)), "")</f>
        <v/>
      </c>
      <c r="S4665" s="2" t="str">
        <f t="shared" si="216"/>
        <v>L7G 5X3_371_GEORGETOWN</v>
      </c>
      <c r="T4665" s="2" t="str">
        <f t="shared" si="217"/>
        <v>L7G 5X3_371 MOUNTAINVIEW RD_GEORGETOWN</v>
      </c>
      <c r="U4665" s="12" t="str">
        <f t="shared" si="218"/>
        <v>RD</v>
      </c>
    </row>
    <row r="4666" spans="1:21" ht="13" x14ac:dyDescent="0.25">
      <c r="A4666" s="9">
        <v>45777</v>
      </c>
      <c r="B4666" s="2" t="s">
        <v>14282</v>
      </c>
      <c r="C4666" s="2" t="s">
        <v>18</v>
      </c>
      <c r="D4666" s="2" t="s">
        <v>150</v>
      </c>
      <c r="E4666" s="2" t="s">
        <v>162</v>
      </c>
      <c r="F4666" s="2" t="s">
        <v>14283</v>
      </c>
      <c r="G4666" s="2">
        <v>57698</v>
      </c>
      <c r="H4666" s="2" t="s">
        <v>45</v>
      </c>
      <c r="I4666" s="1">
        <v>43657</v>
      </c>
      <c r="J4666" s="2" t="s">
        <v>23</v>
      </c>
      <c r="K4666" s="2"/>
      <c r="L4666" s="2" t="s">
        <v>14284</v>
      </c>
      <c r="M4666" s="2">
        <v>1</v>
      </c>
      <c r="N4666" s="2" t="s">
        <v>14285</v>
      </c>
      <c r="O4666" s="2" t="s">
        <v>288</v>
      </c>
      <c r="P4666" s="2" t="s">
        <v>535</v>
      </c>
      <c r="Q4666" s="2" t="s">
        <v>14286</v>
      </c>
      <c r="R4666">
        <f>IFERROR(INDEX(ReadySub!$A$2:$A$1153, MATCH(T4666, ReadySub!$Q$2:$Q$1153, 0)), "")</f>
        <v>10015</v>
      </c>
      <c r="S4666" s="2" t="str">
        <f t="shared" si="216"/>
        <v>K2S 1N9_1_STITTSVILLE</v>
      </c>
      <c r="T4666" s="2" t="str">
        <f t="shared" si="217"/>
        <v>K2S 1N9_1 HENRY GOULBURN WAY_STITTSVILLE</v>
      </c>
      <c r="U4666" s="12" t="str">
        <f t="shared" si="218"/>
        <v>Way</v>
      </c>
    </row>
    <row r="4667" spans="1:21" ht="13" x14ac:dyDescent="0.25">
      <c r="A4667" s="9">
        <v>45777</v>
      </c>
      <c r="B4667" s="2" t="s">
        <v>2978</v>
      </c>
      <c r="C4667" s="2" t="s">
        <v>18</v>
      </c>
      <c r="D4667" s="2" t="s">
        <v>150</v>
      </c>
      <c r="E4667" s="2" t="s">
        <v>1518</v>
      </c>
      <c r="F4667" s="2" t="s">
        <v>14287</v>
      </c>
      <c r="G4667" s="2">
        <v>57700</v>
      </c>
      <c r="H4667" s="2" t="s">
        <v>120</v>
      </c>
      <c r="I4667" s="1">
        <v>43662</v>
      </c>
      <c r="J4667" s="2" t="s">
        <v>23</v>
      </c>
      <c r="K4667" s="2"/>
      <c r="L4667" s="2" t="s">
        <v>172</v>
      </c>
      <c r="M4667" s="2">
        <v>116</v>
      </c>
      <c r="N4667" s="2" t="s">
        <v>13878</v>
      </c>
      <c r="O4667" s="2"/>
      <c r="P4667" s="2" t="s">
        <v>7576</v>
      </c>
      <c r="Q4667" s="2" t="s">
        <v>7577</v>
      </c>
      <c r="R4667" t="str">
        <f>IFERROR(INDEX(ReadySub!$A$2:$A$1153, MATCH(T4667, ReadySub!$Q$2:$Q$1153, 0)), "")</f>
        <v/>
      </c>
      <c r="S4667" s="2" t="str">
        <f t="shared" si="216"/>
        <v>K0A 3C0_116_SAINT-ALBERT</v>
      </c>
      <c r="T4667" s="2" t="str">
        <f t="shared" si="217"/>
        <v>K0A 3C0_116 RUE PRINCIPALE 0_SAINT-ALBERT</v>
      </c>
      <c r="U4667" s="12">
        <f t="shared" si="218"/>
        <v>0</v>
      </c>
    </row>
    <row r="4668" spans="1:21" ht="13" x14ac:dyDescent="0.25">
      <c r="A4668" s="9">
        <v>45777</v>
      </c>
      <c r="B4668" s="2" t="s">
        <v>14288</v>
      </c>
      <c r="C4668" s="2" t="s">
        <v>18</v>
      </c>
      <c r="D4668" s="2" t="s">
        <v>102</v>
      </c>
      <c r="E4668" s="2" t="s">
        <v>1166</v>
      </c>
      <c r="F4668" s="2" t="s">
        <v>14288</v>
      </c>
      <c r="G4668" s="2">
        <v>57718</v>
      </c>
      <c r="H4668" s="2" t="s">
        <v>66</v>
      </c>
      <c r="I4668" s="1">
        <v>43665</v>
      </c>
      <c r="J4668" s="2" t="s">
        <v>23</v>
      </c>
      <c r="K4668" s="2"/>
      <c r="L4668" s="2" t="s">
        <v>24</v>
      </c>
      <c r="M4668" s="2">
        <v>42659</v>
      </c>
      <c r="N4668" s="2" t="s">
        <v>1167</v>
      </c>
      <c r="O4668" s="2" t="s">
        <v>26</v>
      </c>
      <c r="P4668" s="2" t="s">
        <v>1167</v>
      </c>
      <c r="Q4668" s="2" t="s">
        <v>1168</v>
      </c>
      <c r="R4668" t="str">
        <f>IFERROR(INDEX(ReadySub!$A$2:$A$1153, MATCH(T4668, ReadySub!$Q$2:$Q$1153, 0)), "")</f>
        <v/>
      </c>
      <c r="S4668" s="2" t="str">
        <f t="shared" si="216"/>
        <v>N0K 1Z0_42659_WALTON</v>
      </c>
      <c r="T4668" s="2" t="str">
        <f t="shared" si="217"/>
        <v>N0K 1Z0_42659 WALTON RD_WALTON</v>
      </c>
      <c r="U4668" s="12" t="str">
        <f t="shared" si="218"/>
        <v>RD</v>
      </c>
    </row>
    <row r="4669" spans="1:21" ht="13" x14ac:dyDescent="0.25">
      <c r="A4669" s="9">
        <v>45777</v>
      </c>
      <c r="B4669" s="2" t="s">
        <v>3118</v>
      </c>
      <c r="C4669" s="2" t="s">
        <v>18</v>
      </c>
      <c r="D4669" s="2" t="s">
        <v>150</v>
      </c>
      <c r="E4669" s="2" t="s">
        <v>332</v>
      </c>
      <c r="F4669" s="2" t="s">
        <v>14289</v>
      </c>
      <c r="G4669" s="2">
        <v>57721</v>
      </c>
      <c r="H4669" s="2" t="s">
        <v>104</v>
      </c>
      <c r="I4669" s="1">
        <v>43669</v>
      </c>
      <c r="J4669" s="2" t="s">
        <v>23</v>
      </c>
      <c r="K4669" s="2"/>
      <c r="L4669" s="2" t="s">
        <v>24</v>
      </c>
      <c r="M4669" s="2">
        <v>1200</v>
      </c>
      <c r="N4669" s="2" t="s">
        <v>14290</v>
      </c>
      <c r="O4669" s="2" t="s">
        <v>26</v>
      </c>
      <c r="P4669" s="2" t="s">
        <v>16518</v>
      </c>
      <c r="Q4669" s="2" t="s">
        <v>14291</v>
      </c>
      <c r="R4669" t="str">
        <f>IFERROR(INDEX(ReadySub!$A$2:$A$1153, MATCH(T4669, ReadySub!$Q$2:$Q$1153, 0)), "")</f>
        <v/>
      </c>
      <c r="S4669" s="2" t="str">
        <f t="shared" si="216"/>
        <v>K7A 4S6_1200_SMITH FALLS</v>
      </c>
      <c r="T4669" s="2" t="str">
        <f t="shared" si="217"/>
        <v>K7A 4S6_1200 ROSEDALE RD_SMITH FALLS</v>
      </c>
      <c r="U4669" s="12" t="str">
        <f t="shared" si="218"/>
        <v>RD</v>
      </c>
    </row>
    <row r="4670" spans="1:21" ht="13" x14ac:dyDescent="0.25">
      <c r="A4670" s="9">
        <v>45777</v>
      </c>
      <c r="B4670" s="2" t="s">
        <v>14292</v>
      </c>
      <c r="C4670" s="2" t="s">
        <v>18</v>
      </c>
      <c r="D4670" s="2" t="s">
        <v>31</v>
      </c>
      <c r="E4670" s="2" t="s">
        <v>182</v>
      </c>
      <c r="F4670" s="2" t="s">
        <v>14293</v>
      </c>
      <c r="G4670" s="2">
        <v>57722</v>
      </c>
      <c r="H4670" s="2" t="s">
        <v>120</v>
      </c>
      <c r="I4670" s="1">
        <v>43671</v>
      </c>
      <c r="J4670" s="2" t="s">
        <v>23</v>
      </c>
      <c r="K4670" s="2"/>
      <c r="L4670" s="2" t="s">
        <v>24</v>
      </c>
      <c r="M4670" s="2">
        <v>18183</v>
      </c>
      <c r="N4670" s="2" t="s">
        <v>450</v>
      </c>
      <c r="O4670" s="2" t="s">
        <v>36</v>
      </c>
      <c r="P4670" s="2" t="s">
        <v>7764</v>
      </c>
      <c r="Q4670" s="2" t="s">
        <v>14294</v>
      </c>
      <c r="R4670" t="str">
        <f>IFERROR(INDEX(ReadySub!$A$2:$A$1153, MATCH(T4670, ReadySub!$Q$2:$Q$1153, 0)), "")</f>
        <v/>
      </c>
      <c r="S4670" s="2" t="str">
        <f t="shared" si="216"/>
        <v>L9N 0H9_18183_EAST GWILLIMBURY</v>
      </c>
      <c r="T4670" s="2" t="str">
        <f t="shared" si="217"/>
        <v>L9N 0H9_18183 YONGE ST_EAST GWILLIMBURY</v>
      </c>
      <c r="U4670" s="12" t="str">
        <f t="shared" si="218"/>
        <v>ST</v>
      </c>
    </row>
    <row r="4671" spans="1:21" ht="13" x14ac:dyDescent="0.25">
      <c r="A4671" s="9">
        <v>45777</v>
      </c>
      <c r="B4671" s="2" t="s">
        <v>14295</v>
      </c>
      <c r="C4671" s="2" t="s">
        <v>18</v>
      </c>
      <c r="D4671" s="2" t="s">
        <v>31</v>
      </c>
      <c r="E4671" s="2" t="s">
        <v>182</v>
      </c>
      <c r="F4671" s="2" t="s">
        <v>14296</v>
      </c>
      <c r="G4671" s="2">
        <v>57723</v>
      </c>
      <c r="H4671" s="2" t="s">
        <v>45</v>
      </c>
      <c r="I4671" s="1">
        <v>43671</v>
      </c>
      <c r="J4671" s="2" t="s">
        <v>23</v>
      </c>
      <c r="K4671" s="2"/>
      <c r="L4671" s="2" t="s">
        <v>24</v>
      </c>
      <c r="M4671" s="2">
        <v>1</v>
      </c>
      <c r="N4671" s="2" t="s">
        <v>14297</v>
      </c>
      <c r="O4671" s="2" t="s">
        <v>605</v>
      </c>
      <c r="P4671" s="2" t="s">
        <v>241</v>
      </c>
      <c r="Q4671" s="2" t="s">
        <v>14298</v>
      </c>
      <c r="R4671" t="str">
        <f>IFERROR(INDEX(ReadySub!$A$2:$A$1153, MATCH(T4671, ReadySub!$Q$2:$Q$1153, 0)), "")</f>
        <v/>
      </c>
      <c r="S4671" s="2" t="str">
        <f t="shared" si="216"/>
        <v>L3P 5X4_1_MARKHAM</v>
      </c>
      <c r="T4671" s="2" t="str">
        <f t="shared" si="217"/>
        <v>L3P 5X4_1 MINTLEAF GATE_MARKHAM</v>
      </c>
      <c r="U4671" s="12" t="str">
        <f t="shared" si="218"/>
        <v>Gate</v>
      </c>
    </row>
    <row r="4672" spans="1:21" ht="13" x14ac:dyDescent="0.25">
      <c r="A4672" s="9">
        <v>45777</v>
      </c>
      <c r="B4672" s="2" t="s">
        <v>14299</v>
      </c>
      <c r="C4672" s="2" t="s">
        <v>18</v>
      </c>
      <c r="D4672" s="2" t="s">
        <v>58</v>
      </c>
      <c r="E4672" s="2" t="s">
        <v>80</v>
      </c>
      <c r="F4672" s="2" t="s">
        <v>14300</v>
      </c>
      <c r="G4672" s="2">
        <v>57724</v>
      </c>
      <c r="H4672" s="2" t="s">
        <v>120</v>
      </c>
      <c r="I4672" s="1">
        <v>43671</v>
      </c>
      <c r="J4672" s="2" t="s">
        <v>23</v>
      </c>
      <c r="K4672" s="2"/>
      <c r="L4672" s="2" t="s">
        <v>113</v>
      </c>
      <c r="M4672" s="2">
        <v>9023</v>
      </c>
      <c r="N4672" s="2" t="s">
        <v>14301</v>
      </c>
      <c r="O4672" s="2" t="s">
        <v>26</v>
      </c>
      <c r="P4672" s="2" t="s">
        <v>3229</v>
      </c>
      <c r="Q4672" s="2" t="s">
        <v>3230</v>
      </c>
      <c r="R4672" t="str">
        <f>IFERROR(INDEX(ReadySub!$A$2:$A$1153, MATCH(T4672, ReadySub!$Q$2:$Q$1153, 0)), "")</f>
        <v/>
      </c>
      <c r="S4672" s="2" t="str">
        <f t="shared" si="216"/>
        <v>L0R 1W0_9023_MOUNT HOPE</v>
      </c>
      <c r="T4672" s="2" t="str">
        <f t="shared" si="217"/>
        <v>L0R 1W0_9023 AIRPORT BOX 13 RD_MOUNT HOPE</v>
      </c>
      <c r="U4672" s="12" t="str">
        <f t="shared" si="218"/>
        <v>RD</v>
      </c>
    </row>
    <row r="4673" spans="1:21" ht="13" x14ac:dyDescent="0.25">
      <c r="A4673" s="9">
        <v>45777</v>
      </c>
      <c r="B4673" s="2" t="s">
        <v>6529</v>
      </c>
      <c r="C4673" s="2" t="s">
        <v>18</v>
      </c>
      <c r="D4673" s="2" t="s">
        <v>51</v>
      </c>
      <c r="E4673" s="2" t="s">
        <v>52</v>
      </c>
      <c r="F4673" s="2" t="s">
        <v>8066</v>
      </c>
      <c r="G4673" s="2">
        <v>57725</v>
      </c>
      <c r="H4673" s="2" t="s">
        <v>1819</v>
      </c>
      <c r="I4673" s="1">
        <v>43672</v>
      </c>
      <c r="J4673" s="2" t="s">
        <v>23</v>
      </c>
      <c r="K4673" s="2"/>
      <c r="L4673" s="2" t="s">
        <v>24</v>
      </c>
      <c r="M4673" s="2">
        <v>410</v>
      </c>
      <c r="N4673" s="2" t="s">
        <v>14302</v>
      </c>
      <c r="O4673" s="2" t="s">
        <v>459</v>
      </c>
      <c r="P4673" s="2" t="s">
        <v>228</v>
      </c>
      <c r="Q4673" s="2" t="s">
        <v>4979</v>
      </c>
      <c r="R4673" t="str">
        <f>IFERROR(INDEX(ReadySub!$A$2:$A$1153, MATCH(T4673, ReadySub!$Q$2:$Q$1153, 0)), "")</f>
        <v/>
      </c>
      <c r="S4673" s="2" t="str">
        <f t="shared" si="216"/>
        <v>L1C 3K2_410_BOWMANVILLE</v>
      </c>
      <c r="T4673" s="2" t="str">
        <f t="shared" si="217"/>
        <v>L1C 3K2_410 NORTH SCUGOG CRT_BOWMANVILLE</v>
      </c>
      <c r="U4673" s="12" t="str">
        <f t="shared" si="218"/>
        <v>CRT</v>
      </c>
    </row>
    <row r="4674" spans="1:21" ht="13" x14ac:dyDescent="0.25">
      <c r="A4674" s="9">
        <v>45777</v>
      </c>
      <c r="B4674" s="2" t="s">
        <v>187</v>
      </c>
      <c r="C4674" s="2" t="s">
        <v>18</v>
      </c>
      <c r="D4674" s="2" t="s">
        <v>150</v>
      </c>
      <c r="E4674" s="2" t="s">
        <v>162</v>
      </c>
      <c r="F4674" s="2" t="s">
        <v>14303</v>
      </c>
      <c r="G4674" s="2">
        <v>57726</v>
      </c>
      <c r="H4674" s="2" t="s">
        <v>45</v>
      </c>
      <c r="I4674" s="1">
        <v>43672</v>
      </c>
      <c r="J4674" s="2" t="s">
        <v>23</v>
      </c>
      <c r="K4674" s="2"/>
      <c r="L4674" s="2" t="s">
        <v>24</v>
      </c>
      <c r="M4674" s="2">
        <v>325</v>
      </c>
      <c r="N4674" s="2" t="s">
        <v>14304</v>
      </c>
      <c r="O4674" s="2" t="s">
        <v>26</v>
      </c>
      <c r="P4674" s="2" t="s">
        <v>14305</v>
      </c>
      <c r="Q4674" s="2" t="s">
        <v>5322</v>
      </c>
      <c r="R4674" t="str">
        <f>IFERROR(INDEX(ReadySub!$A$2:$A$1153, MATCH(T4674, ReadySub!$Q$2:$Q$1153, 0)), "")</f>
        <v/>
      </c>
      <c r="S4674" s="2" t="str">
        <f t="shared" ref="S4674:S4737" si="219">UPPER(TRIM(Q4674))&amp;"_"&amp;UPPER(TRIM(M4674))&amp;"_"&amp;UPPER(TRIM(P4674))</f>
        <v>K2K 1X7_325_KANATA</v>
      </c>
      <c r="T4674" s="2" t="str">
        <f t="shared" ref="T4674:T4737" si="220">UPPER(TRIM(Q4674))&amp;"_"&amp;UPPER(TRIM(M4674&amp;" "&amp;N4674&amp;" "&amp;U4674))&amp;"_"&amp;UPPER(TRIM(P4674))</f>
        <v>K2K 1X7_325 SANDHILL RD_KANATA</v>
      </c>
      <c r="U4674" s="12" t="str">
        <f t="shared" ref="U4674:U4737" si="221">IF(O4674="STREET","ST",IF(O4674="AVENUE","AVE",IF(O4674="DRIVE","DR",IF(O4674="ROAD","RD",IF(O4674="CRESCENT","CRES",IF(O4674="BOULEVARD","BLVD",IF(O4674="PLACE","PL",IF(O4674="COURT","CRT",O4674))))))))</f>
        <v>RD</v>
      </c>
    </row>
    <row r="4675" spans="1:21" ht="13" x14ac:dyDescent="0.25">
      <c r="A4675" s="9">
        <v>45777</v>
      </c>
      <c r="B4675" s="2" t="s">
        <v>17109</v>
      </c>
      <c r="C4675" s="2" t="s">
        <v>18</v>
      </c>
      <c r="D4675" s="2" t="s">
        <v>150</v>
      </c>
      <c r="E4675" s="2" t="s">
        <v>162</v>
      </c>
      <c r="F4675" s="2" t="s">
        <v>14306</v>
      </c>
      <c r="G4675" s="2">
        <v>57727</v>
      </c>
      <c r="H4675" s="2" t="s">
        <v>45</v>
      </c>
      <c r="I4675" s="1">
        <v>43672</v>
      </c>
      <c r="J4675" s="2" t="s">
        <v>23</v>
      </c>
      <c r="K4675" s="2"/>
      <c r="L4675" s="2" t="s">
        <v>24</v>
      </c>
      <c r="M4675" s="2">
        <v>258</v>
      </c>
      <c r="N4675" s="2" t="s">
        <v>748</v>
      </c>
      <c r="O4675" s="2"/>
      <c r="P4675" s="2" t="s">
        <v>166</v>
      </c>
      <c r="Q4675" s="2" t="s">
        <v>8233</v>
      </c>
      <c r="R4675" t="str">
        <f>IFERROR(INDEX(ReadySub!$A$2:$A$1153, MATCH(T4675, ReadySub!$Q$2:$Q$1153, 0)), "")</f>
        <v/>
      </c>
      <c r="S4675" s="2" t="str">
        <f t="shared" si="219"/>
        <v>K2P 0C9_258_OTTAWA</v>
      </c>
      <c r="T4675" s="2" t="str">
        <f t="shared" si="220"/>
        <v>K2P 0C9_258 LISGAR 0_OTTAWA</v>
      </c>
      <c r="U4675" s="12">
        <f t="shared" si="221"/>
        <v>0</v>
      </c>
    </row>
    <row r="4676" spans="1:21" ht="13" x14ac:dyDescent="0.25">
      <c r="A4676" s="9">
        <v>45777</v>
      </c>
      <c r="B4676" s="2" t="s">
        <v>16662</v>
      </c>
      <c r="C4676" s="2" t="s">
        <v>18</v>
      </c>
      <c r="D4676" s="2" t="s">
        <v>19</v>
      </c>
      <c r="E4676" s="2" t="s">
        <v>168</v>
      </c>
      <c r="F4676" s="2" t="s">
        <v>14307</v>
      </c>
      <c r="G4676" s="2">
        <v>57728</v>
      </c>
      <c r="H4676" s="2" t="s">
        <v>45</v>
      </c>
      <c r="I4676" s="1">
        <v>43675</v>
      </c>
      <c r="J4676" s="2" t="s">
        <v>23</v>
      </c>
      <c r="K4676" s="2"/>
      <c r="L4676" s="2" t="s">
        <v>24</v>
      </c>
      <c r="M4676" s="2">
        <v>865</v>
      </c>
      <c r="N4676" s="2" t="s">
        <v>643</v>
      </c>
      <c r="O4676" s="2" t="s">
        <v>92</v>
      </c>
      <c r="P4676" s="2" t="s">
        <v>644</v>
      </c>
      <c r="Q4676" s="2" t="s">
        <v>645</v>
      </c>
      <c r="R4676" t="str">
        <f>IFERROR(INDEX(ReadySub!$A$2:$A$1153, MATCH(T4676, ReadySub!$Q$2:$Q$1153, 0)), "")</f>
        <v/>
      </c>
      <c r="S4676" s="2" t="str">
        <f t="shared" si="219"/>
        <v>L4R 1X8_865_MIDLAND</v>
      </c>
      <c r="T4676" s="2" t="str">
        <f t="shared" si="220"/>
        <v>L4R 1X8_865 HUGEL AVE_MIDLAND</v>
      </c>
      <c r="U4676" s="12" t="str">
        <f t="shared" si="221"/>
        <v>AVE</v>
      </c>
    </row>
    <row r="4677" spans="1:21" ht="13" x14ac:dyDescent="0.25">
      <c r="A4677" s="9">
        <v>45777</v>
      </c>
      <c r="B4677" s="2" t="s">
        <v>14308</v>
      </c>
      <c r="C4677" s="2" t="s">
        <v>18</v>
      </c>
      <c r="D4677" s="2" t="s">
        <v>58</v>
      </c>
      <c r="E4677" s="2" t="s">
        <v>603</v>
      </c>
      <c r="F4677" s="2" t="s">
        <v>14309</v>
      </c>
      <c r="G4677" s="2">
        <v>57729</v>
      </c>
      <c r="H4677" s="2" t="s">
        <v>120</v>
      </c>
      <c r="I4677" s="1">
        <v>43678</v>
      </c>
      <c r="J4677" s="2" t="s">
        <v>23</v>
      </c>
      <c r="K4677" s="2"/>
      <c r="L4677" s="2" t="s">
        <v>24</v>
      </c>
      <c r="M4677" s="2">
        <v>318</v>
      </c>
      <c r="N4677" s="2" t="s">
        <v>2857</v>
      </c>
      <c r="O4677" s="2" t="s">
        <v>47</v>
      </c>
      <c r="P4677" s="2" t="s">
        <v>14310</v>
      </c>
      <c r="Q4677" s="2" t="s">
        <v>2858</v>
      </c>
      <c r="R4677" t="str">
        <f>IFERROR(INDEX(ReadySub!$A$2:$A$1153, MATCH(T4677, ReadySub!$Q$2:$Q$1153, 0)), "")</f>
        <v/>
      </c>
      <c r="S4677" s="2" t="str">
        <f t="shared" si="219"/>
        <v>L6K 3L6_318_OAKVILLE/HALTON</v>
      </c>
      <c r="T4677" s="2" t="str">
        <f t="shared" si="220"/>
        <v>L6K 3L6_318 QUEEN MARY DR_OAKVILLE/HALTON</v>
      </c>
      <c r="U4677" s="12" t="str">
        <f t="shared" si="221"/>
        <v>DR</v>
      </c>
    </row>
    <row r="4678" spans="1:21" ht="13" x14ac:dyDescent="0.25">
      <c r="A4678" s="9">
        <v>45777</v>
      </c>
      <c r="B4678" s="2" t="s">
        <v>11725</v>
      </c>
      <c r="C4678" s="2" t="s">
        <v>18</v>
      </c>
      <c r="D4678" s="2" t="s">
        <v>51</v>
      </c>
      <c r="E4678" s="2" t="s">
        <v>52</v>
      </c>
      <c r="F4678" s="2" t="s">
        <v>14311</v>
      </c>
      <c r="G4678" s="2">
        <v>57730</v>
      </c>
      <c r="H4678" s="2" t="s">
        <v>66</v>
      </c>
      <c r="I4678" s="1">
        <v>43678</v>
      </c>
      <c r="J4678" s="2" t="s">
        <v>23</v>
      </c>
      <c r="K4678" s="2"/>
      <c r="L4678" s="2" t="s">
        <v>113</v>
      </c>
      <c r="M4678" s="2">
        <v>16</v>
      </c>
      <c r="N4678" s="2" t="s">
        <v>1302</v>
      </c>
      <c r="O4678" s="2" t="s">
        <v>26</v>
      </c>
      <c r="P4678" s="2" t="s">
        <v>1602</v>
      </c>
      <c r="Q4678" s="2" t="s">
        <v>7397</v>
      </c>
      <c r="R4678" t="str">
        <f>IFERROR(INDEX(ReadySub!$A$2:$A$1153, MATCH(T4678, ReadySub!$Q$2:$Q$1153, 0)), "")</f>
        <v/>
      </c>
      <c r="S4678" s="2" t="str">
        <f t="shared" si="219"/>
        <v>L1M 1B3_16_BROOKLIN</v>
      </c>
      <c r="T4678" s="2" t="str">
        <f t="shared" si="220"/>
        <v>L1M 1B3_16 WINCHESTER RD_BROOKLIN</v>
      </c>
      <c r="U4678" s="12" t="str">
        <f t="shared" si="221"/>
        <v>RD</v>
      </c>
    </row>
    <row r="4679" spans="1:21" ht="13" x14ac:dyDescent="0.25">
      <c r="A4679" s="9">
        <v>45777</v>
      </c>
      <c r="B4679" s="2" t="s">
        <v>14312</v>
      </c>
      <c r="C4679" s="2" t="s">
        <v>18</v>
      </c>
      <c r="D4679" s="2" t="s">
        <v>51</v>
      </c>
      <c r="E4679" s="2" t="s">
        <v>90</v>
      </c>
      <c r="F4679" s="2" t="s">
        <v>14313</v>
      </c>
      <c r="G4679" s="2">
        <v>57732</v>
      </c>
      <c r="H4679" s="2" t="s">
        <v>45</v>
      </c>
      <c r="I4679" s="1">
        <v>43678</v>
      </c>
      <c r="J4679" s="2" t="s">
        <v>23</v>
      </c>
      <c r="K4679" s="2"/>
      <c r="L4679" s="2" t="s">
        <v>24</v>
      </c>
      <c r="M4679" s="2">
        <v>3875</v>
      </c>
      <c r="N4679" s="2" t="s">
        <v>14314</v>
      </c>
      <c r="O4679" s="2" t="s">
        <v>92</v>
      </c>
      <c r="P4679" s="2" t="s">
        <v>222</v>
      </c>
      <c r="Q4679" s="2" t="s">
        <v>14315</v>
      </c>
      <c r="R4679" t="str">
        <f>IFERROR(INDEX(ReadySub!$A$2:$A$1153, MATCH(T4679, ReadySub!$Q$2:$Q$1153, 0)), "")</f>
        <v/>
      </c>
      <c r="S4679" s="2" t="str">
        <f t="shared" si="219"/>
        <v>M1X 1A1_3875_SCARBOROUGH</v>
      </c>
      <c r="T4679" s="2" t="str">
        <f t="shared" si="220"/>
        <v>M1X 1A1_3875 MCNICOLL AVE_SCARBOROUGH</v>
      </c>
      <c r="U4679" s="12" t="str">
        <f t="shared" si="221"/>
        <v>AVE</v>
      </c>
    </row>
    <row r="4680" spans="1:21" ht="13" x14ac:dyDescent="0.25">
      <c r="A4680" s="9">
        <v>45777</v>
      </c>
      <c r="B4680" s="2" t="s">
        <v>14316</v>
      </c>
      <c r="C4680" s="2" t="s">
        <v>18</v>
      </c>
      <c r="D4680" s="2" t="s">
        <v>102</v>
      </c>
      <c r="E4680" s="2" t="s">
        <v>775</v>
      </c>
      <c r="F4680" s="2" t="s">
        <v>14317</v>
      </c>
      <c r="G4680" s="2">
        <v>57733</v>
      </c>
      <c r="H4680" s="2" t="s">
        <v>45</v>
      </c>
      <c r="I4680" s="1">
        <v>43679</v>
      </c>
      <c r="J4680" s="2" t="s">
        <v>23</v>
      </c>
      <c r="K4680" s="2"/>
      <c r="L4680" s="2" t="s">
        <v>24</v>
      </c>
      <c r="M4680" s="2">
        <v>360</v>
      </c>
      <c r="N4680" s="2" t="s">
        <v>2212</v>
      </c>
      <c r="O4680" s="2" t="s">
        <v>47</v>
      </c>
      <c r="P4680" s="2" t="s">
        <v>1073</v>
      </c>
      <c r="Q4680" s="2" t="s">
        <v>14318</v>
      </c>
      <c r="R4680" t="str">
        <f>IFERROR(INDEX(ReadySub!$A$2:$A$1153, MATCH(T4680, ReadySub!$Q$2:$Q$1153, 0)), "")</f>
        <v/>
      </c>
      <c r="S4680" s="2" t="str">
        <f t="shared" si="219"/>
        <v>N3C 3X4_360_CAMBRIDGE</v>
      </c>
      <c r="T4680" s="2" t="str">
        <f t="shared" si="220"/>
        <v>N3C 3X4_360 HOLIDAY INN DR_CAMBRIDGE</v>
      </c>
      <c r="U4680" s="12" t="str">
        <f t="shared" si="221"/>
        <v>DR</v>
      </c>
    </row>
    <row r="4681" spans="1:21" ht="13" x14ac:dyDescent="0.25">
      <c r="A4681" s="9">
        <v>45777</v>
      </c>
      <c r="B4681" s="2" t="s">
        <v>7643</v>
      </c>
      <c r="C4681" s="2" t="s">
        <v>18</v>
      </c>
      <c r="D4681" s="2" t="s">
        <v>102</v>
      </c>
      <c r="E4681" s="2" t="s">
        <v>775</v>
      </c>
      <c r="F4681" s="2" t="s">
        <v>14321</v>
      </c>
      <c r="G4681" s="2">
        <v>57735</v>
      </c>
      <c r="H4681" s="2" t="s">
        <v>104</v>
      </c>
      <c r="I4681" s="1">
        <v>43679</v>
      </c>
      <c r="J4681" s="2" t="s">
        <v>23</v>
      </c>
      <c r="K4681" s="2"/>
      <c r="L4681" s="2" t="s">
        <v>24</v>
      </c>
      <c r="M4681" s="2">
        <v>55</v>
      </c>
      <c r="N4681" s="2" t="s">
        <v>6949</v>
      </c>
      <c r="O4681" s="2" t="s">
        <v>47</v>
      </c>
      <c r="P4681" s="2" t="s">
        <v>13392</v>
      </c>
      <c r="Q4681" s="2" t="s">
        <v>6950</v>
      </c>
      <c r="R4681" t="str">
        <f>IFERROR(INDEX(ReadySub!$A$2:$A$1153, MATCH(T4681, ReadySub!$Q$2:$Q$1153, 0)), "")</f>
        <v/>
      </c>
      <c r="S4681" s="2" t="str">
        <f t="shared" si="219"/>
        <v>N2P 1G2_55_KITCHENER</v>
      </c>
      <c r="T4681" s="2" t="str">
        <f t="shared" si="220"/>
        <v>N2P 1G2_55 UPPER CANADA DR_KITCHENER</v>
      </c>
      <c r="U4681" s="12" t="str">
        <f t="shared" si="221"/>
        <v>DR</v>
      </c>
    </row>
    <row r="4682" spans="1:21" ht="13" x14ac:dyDescent="0.25">
      <c r="A4682" s="9">
        <v>45777</v>
      </c>
      <c r="B4682" s="2" t="s">
        <v>7643</v>
      </c>
      <c r="C4682" s="2" t="s">
        <v>18</v>
      </c>
      <c r="D4682" s="2" t="s">
        <v>102</v>
      </c>
      <c r="E4682" s="2" t="s">
        <v>775</v>
      </c>
      <c r="F4682" s="2" t="s">
        <v>14322</v>
      </c>
      <c r="G4682" s="2">
        <v>57736</v>
      </c>
      <c r="H4682" s="2" t="s">
        <v>104</v>
      </c>
      <c r="I4682" s="1">
        <v>43679</v>
      </c>
      <c r="J4682" s="2" t="s">
        <v>23</v>
      </c>
      <c r="K4682" s="2"/>
      <c r="L4682" s="2" t="s">
        <v>24</v>
      </c>
      <c r="M4682" s="2">
        <v>1250</v>
      </c>
      <c r="N4682" s="2" t="s">
        <v>928</v>
      </c>
      <c r="O4682" s="2" t="s">
        <v>36</v>
      </c>
      <c r="P4682" s="2" t="s">
        <v>13392</v>
      </c>
      <c r="Q4682" s="2" t="s">
        <v>2224</v>
      </c>
      <c r="R4682" t="str">
        <f>IFERROR(INDEX(ReadySub!$A$2:$A$1153, MATCH(T4682, ReadySub!$Q$2:$Q$1153, 0)), "")</f>
        <v/>
      </c>
      <c r="S4682" s="2" t="str">
        <f t="shared" si="219"/>
        <v>N2N 3J2_1250_KITCHENER</v>
      </c>
      <c r="T4682" s="2" t="str">
        <f t="shared" si="220"/>
        <v>N2N 3J2_1250 VICTORIA ST_KITCHENER</v>
      </c>
      <c r="U4682" s="12" t="str">
        <f t="shared" si="221"/>
        <v>ST</v>
      </c>
    </row>
    <row r="4683" spans="1:21" ht="13" x14ac:dyDescent="0.25">
      <c r="A4683" s="9">
        <v>45777</v>
      </c>
      <c r="B4683" s="2" t="s">
        <v>268</v>
      </c>
      <c r="C4683" s="2" t="s">
        <v>18</v>
      </c>
      <c r="D4683" s="2" t="s">
        <v>51</v>
      </c>
      <c r="E4683" s="2" t="s">
        <v>90</v>
      </c>
      <c r="F4683" s="2" t="s">
        <v>14323</v>
      </c>
      <c r="G4683" s="2">
        <v>57738</v>
      </c>
      <c r="H4683" s="2" t="s">
        <v>45</v>
      </c>
      <c r="I4683" s="1">
        <v>43685</v>
      </c>
      <c r="J4683" s="2" t="s">
        <v>23</v>
      </c>
      <c r="K4683" s="2"/>
      <c r="L4683" s="2" t="s">
        <v>24</v>
      </c>
      <c r="M4683" s="2">
        <v>1020</v>
      </c>
      <c r="N4683" s="2" t="s">
        <v>8727</v>
      </c>
      <c r="O4683" s="2" t="s">
        <v>92</v>
      </c>
      <c r="P4683" s="2" t="s">
        <v>93</v>
      </c>
      <c r="Q4683" s="2" t="s">
        <v>14324</v>
      </c>
      <c r="R4683" t="str">
        <f>IFERROR(INDEX(ReadySub!$A$2:$A$1153, MATCH(T4683, ReadySub!$Q$2:$Q$1153, 0)), "")</f>
        <v/>
      </c>
      <c r="S4683" s="2" t="str">
        <f t="shared" si="219"/>
        <v>M1W 2J6_1020_TORONTO</v>
      </c>
      <c r="T4683" s="2" t="str">
        <f t="shared" si="220"/>
        <v>M1W 2J6_1020 MCNICOLL AVE_TORONTO</v>
      </c>
      <c r="U4683" s="12" t="str">
        <f t="shared" si="221"/>
        <v>AVE</v>
      </c>
    </row>
    <row r="4684" spans="1:21" ht="13" x14ac:dyDescent="0.25">
      <c r="A4684" s="9">
        <v>45777</v>
      </c>
      <c r="B4684" s="2" t="s">
        <v>14325</v>
      </c>
      <c r="C4684" s="2" t="s">
        <v>18</v>
      </c>
      <c r="D4684" s="2" t="s">
        <v>58</v>
      </c>
      <c r="E4684" s="2" t="s">
        <v>603</v>
      </c>
      <c r="F4684" s="2" t="s">
        <v>14326</v>
      </c>
      <c r="G4684" s="2">
        <v>57739</v>
      </c>
      <c r="H4684" s="2" t="s">
        <v>45</v>
      </c>
      <c r="I4684" s="1">
        <v>43686</v>
      </c>
      <c r="J4684" s="2" t="s">
        <v>23</v>
      </c>
      <c r="K4684" s="2"/>
      <c r="L4684" s="2" t="s">
        <v>24</v>
      </c>
      <c r="M4684" s="2">
        <v>2501</v>
      </c>
      <c r="N4684" s="2" t="s">
        <v>14327</v>
      </c>
      <c r="O4684" s="2" t="s">
        <v>47</v>
      </c>
      <c r="P4684" s="2" t="s">
        <v>14328</v>
      </c>
      <c r="Q4684" s="2" t="s">
        <v>14329</v>
      </c>
      <c r="R4684" t="str">
        <f>IFERROR(INDEX(ReadySub!$A$2:$A$1153, MATCH(T4684, ReadySub!$Q$2:$Q$1153, 0)), "")</f>
        <v/>
      </c>
      <c r="S4684" s="2" t="str">
        <f t="shared" si="219"/>
        <v>L7P 3Z7_2501_BURLINGTON</v>
      </c>
      <c r="T4684" s="2" t="str">
        <f t="shared" si="220"/>
        <v>L7P 3Z7_2501 EAGLESFIELD DR_BURLINGTON</v>
      </c>
      <c r="U4684" s="12" t="str">
        <f t="shared" si="221"/>
        <v>DR</v>
      </c>
    </row>
    <row r="4685" spans="1:21" ht="13" x14ac:dyDescent="0.25">
      <c r="A4685" s="9">
        <v>45777</v>
      </c>
      <c r="B4685" s="2" t="s">
        <v>7277</v>
      </c>
      <c r="C4685" s="2" t="s">
        <v>18</v>
      </c>
      <c r="D4685" s="2" t="s">
        <v>150</v>
      </c>
      <c r="E4685" s="2" t="s">
        <v>162</v>
      </c>
      <c r="F4685" s="2" t="s">
        <v>7277</v>
      </c>
      <c r="G4685" s="2">
        <v>57740</v>
      </c>
      <c r="H4685" s="2" t="s">
        <v>66</v>
      </c>
      <c r="I4685" s="1">
        <v>43686</v>
      </c>
      <c r="J4685" s="2" t="s">
        <v>23</v>
      </c>
      <c r="K4685" s="2"/>
      <c r="L4685" s="2" t="s">
        <v>24</v>
      </c>
      <c r="M4685" s="2">
        <v>1920</v>
      </c>
      <c r="N4685" s="2" t="s">
        <v>14330</v>
      </c>
      <c r="O4685" s="2" t="s">
        <v>36</v>
      </c>
      <c r="P4685" s="2" t="s">
        <v>166</v>
      </c>
      <c r="Q4685" s="2" t="s">
        <v>14331</v>
      </c>
      <c r="R4685" t="str">
        <f>IFERROR(INDEX(ReadySub!$A$2:$A$1153, MATCH(T4685, ReadySub!$Q$2:$Q$1153, 0)), "")</f>
        <v/>
      </c>
      <c r="S4685" s="2" t="str">
        <f t="shared" si="219"/>
        <v>K1V 7Z8_1920_OTTAWA</v>
      </c>
      <c r="T4685" s="2" t="str">
        <f t="shared" si="220"/>
        <v>K1V 7Z8_1920 BANK STREET ST_OTTAWA</v>
      </c>
      <c r="U4685" s="12" t="str">
        <f t="shared" si="221"/>
        <v>ST</v>
      </c>
    </row>
    <row r="4686" spans="1:21" ht="13" x14ac:dyDescent="0.25">
      <c r="A4686" s="9">
        <v>45777</v>
      </c>
      <c r="B4686" s="2" t="s">
        <v>5395</v>
      </c>
      <c r="C4686" s="2" t="s">
        <v>18</v>
      </c>
      <c r="D4686" s="2" t="s">
        <v>58</v>
      </c>
      <c r="E4686" s="2" t="s">
        <v>766</v>
      </c>
      <c r="F4686" s="2" t="s">
        <v>14332</v>
      </c>
      <c r="G4686" s="2">
        <v>57741</v>
      </c>
      <c r="H4686" s="2" t="s">
        <v>53</v>
      </c>
      <c r="I4686" s="1">
        <v>43689</v>
      </c>
      <c r="J4686" s="2" t="s">
        <v>23</v>
      </c>
      <c r="K4686" s="2"/>
      <c r="L4686" s="2" t="s">
        <v>24</v>
      </c>
      <c r="M4686" s="2">
        <v>477</v>
      </c>
      <c r="N4686" s="2" t="s">
        <v>14333</v>
      </c>
      <c r="O4686" s="2" t="s">
        <v>288</v>
      </c>
      <c r="P4686" s="2" t="s">
        <v>944</v>
      </c>
      <c r="Q4686" s="2" t="s">
        <v>945</v>
      </c>
      <c r="R4686" t="str">
        <f>IFERROR(INDEX(ReadySub!$A$2:$A$1153, MATCH(T4686, ReadySub!$Q$2:$Q$1153, 0)), "")</f>
        <v/>
      </c>
      <c r="S4686" s="2" t="str">
        <f t="shared" si="219"/>
        <v>N1M 2W3_477_FERGUS</v>
      </c>
      <c r="T4686" s="2" t="str">
        <f t="shared" si="220"/>
        <v>N1M 2W3_477 CHARLES ALLAN WAY_FERGUS</v>
      </c>
      <c r="U4686" s="12" t="str">
        <f t="shared" si="221"/>
        <v>Way</v>
      </c>
    </row>
    <row r="4687" spans="1:21" ht="13" x14ac:dyDescent="0.25">
      <c r="A4687" s="9">
        <v>45777</v>
      </c>
      <c r="B4687" s="2" t="s">
        <v>982</v>
      </c>
      <c r="C4687" s="2" t="s">
        <v>18</v>
      </c>
      <c r="D4687" s="2" t="s">
        <v>150</v>
      </c>
      <c r="E4687" s="2" t="s">
        <v>401</v>
      </c>
      <c r="F4687" s="2" t="s">
        <v>14334</v>
      </c>
      <c r="G4687" s="2">
        <v>57743</v>
      </c>
      <c r="H4687" s="2" t="s">
        <v>984</v>
      </c>
      <c r="I4687" s="1">
        <v>43692</v>
      </c>
      <c r="J4687" s="2" t="s">
        <v>23</v>
      </c>
      <c r="K4687" s="2"/>
      <c r="L4687" s="2" t="s">
        <v>24</v>
      </c>
      <c r="M4687" s="2">
        <v>58</v>
      </c>
      <c r="N4687" s="2" t="s">
        <v>14335</v>
      </c>
      <c r="O4687" s="2" t="s">
        <v>36</v>
      </c>
      <c r="P4687" s="2" t="s">
        <v>11963</v>
      </c>
      <c r="Q4687" s="2" t="s">
        <v>11964</v>
      </c>
      <c r="R4687" t="str">
        <f>IFERROR(INDEX(ReadySub!$A$2:$A$1153, MATCH(T4687, ReadySub!$Q$2:$Q$1153, 0)), "")</f>
        <v/>
      </c>
      <c r="S4687" s="2" t="str">
        <f t="shared" si="219"/>
        <v>K0K 1E0_58_BATAWA</v>
      </c>
      <c r="T4687" s="2" t="str">
        <f t="shared" si="220"/>
        <v>K0K 1E0_58 PLANT ST_BATAWA</v>
      </c>
      <c r="U4687" s="12" t="str">
        <f t="shared" si="221"/>
        <v>ST</v>
      </c>
    </row>
    <row r="4688" spans="1:21" ht="13" x14ac:dyDescent="0.25">
      <c r="A4688" s="9">
        <v>45777</v>
      </c>
      <c r="B4688" s="2" t="s">
        <v>14336</v>
      </c>
      <c r="C4688" s="2" t="s">
        <v>18</v>
      </c>
      <c r="D4688" s="2" t="s">
        <v>89</v>
      </c>
      <c r="E4688" s="2" t="s">
        <v>598</v>
      </c>
      <c r="F4688" s="2" t="s">
        <v>14337</v>
      </c>
      <c r="G4688" s="2">
        <v>57744</v>
      </c>
      <c r="H4688" s="2" t="s">
        <v>45</v>
      </c>
      <c r="I4688" s="1">
        <v>43692</v>
      </c>
      <c r="J4688" s="2" t="s">
        <v>23</v>
      </c>
      <c r="K4688" s="2"/>
      <c r="L4688" s="2" t="s">
        <v>24</v>
      </c>
      <c r="M4688" s="2">
        <v>8255</v>
      </c>
      <c r="N4688" s="2" t="s">
        <v>14338</v>
      </c>
      <c r="O4688" s="2" t="s">
        <v>47</v>
      </c>
      <c r="P4688" s="2" t="s">
        <v>911</v>
      </c>
      <c r="Q4688" s="2" t="s">
        <v>14339</v>
      </c>
      <c r="R4688" t="str">
        <f>IFERROR(INDEX(ReadySub!$A$2:$A$1153, MATCH(T4688, ReadySub!$Q$2:$Q$1153, 0)), "")</f>
        <v/>
      </c>
      <c r="S4688" s="2" t="str">
        <f t="shared" si="219"/>
        <v>L6Y 0C1_8255_BRAMPTON</v>
      </c>
      <c r="T4688" s="2" t="str">
        <f t="shared" si="220"/>
        <v>L6Y 0C1_8255 FINANCIAL DR_BRAMPTON</v>
      </c>
      <c r="U4688" s="12" t="str">
        <f t="shared" si="221"/>
        <v>DR</v>
      </c>
    </row>
    <row r="4689" spans="1:21" ht="13" x14ac:dyDescent="0.25">
      <c r="A4689" s="9">
        <v>45777</v>
      </c>
      <c r="B4689" s="2" t="s">
        <v>11764</v>
      </c>
      <c r="C4689" s="2" t="s">
        <v>18</v>
      </c>
      <c r="D4689" s="2" t="s">
        <v>89</v>
      </c>
      <c r="E4689" s="2" t="s">
        <v>90</v>
      </c>
      <c r="F4689" s="2" t="s">
        <v>14340</v>
      </c>
      <c r="G4689" s="2">
        <v>57746</v>
      </c>
      <c r="H4689" s="2" t="s">
        <v>45</v>
      </c>
      <c r="I4689" s="1">
        <v>43692</v>
      </c>
      <c r="J4689" s="2" t="s">
        <v>23</v>
      </c>
      <c r="K4689" s="2"/>
      <c r="L4689" s="2" t="s">
        <v>24</v>
      </c>
      <c r="M4689" s="2">
        <v>94</v>
      </c>
      <c r="N4689" s="2" t="s">
        <v>14341</v>
      </c>
      <c r="O4689" s="2" t="s">
        <v>26</v>
      </c>
      <c r="P4689" s="2" t="s">
        <v>14342</v>
      </c>
      <c r="Q4689" s="2" t="s">
        <v>2599</v>
      </c>
      <c r="R4689" t="str">
        <f>IFERROR(INDEX(ReadySub!$A$2:$A$1153, MATCH(T4689, ReadySub!$Q$2:$Q$1153, 0)), "")</f>
        <v/>
      </c>
      <c r="S4689" s="2" t="str">
        <f t="shared" si="219"/>
        <v>M6C 2M1_94_TORONTO</v>
      </c>
      <c r="T4689" s="2" t="str">
        <f t="shared" si="220"/>
        <v>M6C 2M1_94 VAUGHAN RD_TORONTO</v>
      </c>
      <c r="U4689" s="12" t="str">
        <f t="shared" si="221"/>
        <v>RD</v>
      </c>
    </row>
    <row r="4690" spans="1:21" ht="13" x14ac:dyDescent="0.25">
      <c r="A4690" s="9">
        <v>45777</v>
      </c>
      <c r="B4690" s="2" t="s">
        <v>14343</v>
      </c>
      <c r="C4690" s="2" t="s">
        <v>18</v>
      </c>
      <c r="D4690" s="2" t="s">
        <v>89</v>
      </c>
      <c r="E4690" s="2" t="s">
        <v>598</v>
      </c>
      <c r="F4690" s="2" t="s">
        <v>14344</v>
      </c>
      <c r="G4690" s="2">
        <v>57748</v>
      </c>
      <c r="H4690" s="2" t="s">
        <v>45</v>
      </c>
      <c r="I4690" s="1">
        <v>43692</v>
      </c>
      <c r="J4690" s="2" t="s">
        <v>23</v>
      </c>
      <c r="K4690" s="2"/>
      <c r="L4690" s="2" t="s">
        <v>24</v>
      </c>
      <c r="M4690" s="2">
        <v>17</v>
      </c>
      <c r="N4690" s="2" t="s">
        <v>7927</v>
      </c>
      <c r="O4690" s="2" t="s">
        <v>36</v>
      </c>
      <c r="P4690" s="2" t="s">
        <v>16510</v>
      </c>
      <c r="Q4690" s="2" t="s">
        <v>14345</v>
      </c>
      <c r="R4690" t="str">
        <f>IFERROR(INDEX(ReadySub!$A$2:$A$1153, MATCH(T4690, ReadySub!$Q$2:$Q$1153, 0)), "")</f>
        <v/>
      </c>
      <c r="S4690" s="2" t="str">
        <f t="shared" si="219"/>
        <v>L6W 1M7_17_BRAMPTON,</v>
      </c>
      <c r="T4690" s="2" t="str">
        <f t="shared" si="220"/>
        <v>L6W 1M7_17 DEAN ST_BRAMPTON,</v>
      </c>
      <c r="U4690" s="12" t="str">
        <f t="shared" si="221"/>
        <v>ST</v>
      </c>
    </row>
    <row r="4691" spans="1:21" ht="13" x14ac:dyDescent="0.25">
      <c r="A4691" s="9">
        <v>45777</v>
      </c>
      <c r="B4691" s="2" t="s">
        <v>1119</v>
      </c>
      <c r="C4691" s="2" t="s">
        <v>18</v>
      </c>
      <c r="D4691" s="2" t="s">
        <v>58</v>
      </c>
      <c r="E4691" s="2" t="s">
        <v>59</v>
      </c>
      <c r="F4691" s="2" t="s">
        <v>14346</v>
      </c>
      <c r="G4691" s="2">
        <v>57750</v>
      </c>
      <c r="H4691" s="2" t="s">
        <v>104</v>
      </c>
      <c r="I4691" s="1">
        <v>43693</v>
      </c>
      <c r="J4691" s="2" t="s">
        <v>23</v>
      </c>
      <c r="K4691" s="2"/>
      <c r="L4691" s="2" t="s">
        <v>24</v>
      </c>
      <c r="M4691" s="2">
        <v>58</v>
      </c>
      <c r="N4691" s="2" t="s">
        <v>14347</v>
      </c>
      <c r="O4691" s="2" t="s">
        <v>92</v>
      </c>
      <c r="P4691" s="2" t="s">
        <v>305</v>
      </c>
      <c r="Q4691" s="2" t="s">
        <v>14348</v>
      </c>
      <c r="R4691" t="str">
        <f>IFERROR(INDEX(ReadySub!$A$2:$A$1153, MATCH(T4691, ReadySub!$Q$2:$Q$1153, 0)), "")</f>
        <v/>
      </c>
      <c r="S4691" s="2" t="str">
        <f t="shared" si="219"/>
        <v>L2P 1A7_58_ST. CATHARINES</v>
      </c>
      <c r="T4691" s="2" t="str">
        <f t="shared" si="220"/>
        <v>L2P 1A7_58 SEYMOUR AVE_ST. CATHARINES</v>
      </c>
      <c r="U4691" s="12" t="str">
        <f t="shared" si="221"/>
        <v>AVE</v>
      </c>
    </row>
    <row r="4692" spans="1:21" ht="13" x14ac:dyDescent="0.25">
      <c r="A4692" s="9">
        <v>45777</v>
      </c>
      <c r="B4692" s="2" t="s">
        <v>5719</v>
      </c>
      <c r="C4692" s="2" t="s">
        <v>18</v>
      </c>
      <c r="D4692" s="2" t="s">
        <v>58</v>
      </c>
      <c r="E4692" s="2" t="s">
        <v>59</v>
      </c>
      <c r="F4692" s="2" t="s">
        <v>14349</v>
      </c>
      <c r="G4692" s="2">
        <v>57751</v>
      </c>
      <c r="H4692" s="2" t="s">
        <v>45</v>
      </c>
      <c r="I4692" s="1">
        <v>43696</v>
      </c>
      <c r="J4692" s="2" t="s">
        <v>23</v>
      </c>
      <c r="K4692" s="2"/>
      <c r="L4692" s="2" t="s">
        <v>24</v>
      </c>
      <c r="M4692" s="2">
        <v>4329</v>
      </c>
      <c r="N4692" s="2" t="s">
        <v>4062</v>
      </c>
      <c r="O4692" s="2" t="s">
        <v>36</v>
      </c>
      <c r="P4692" s="2" t="s">
        <v>2297</v>
      </c>
      <c r="Q4692" s="2" t="s">
        <v>1016</v>
      </c>
      <c r="R4692" t="str">
        <f>IFERROR(INDEX(ReadySub!$A$2:$A$1153, MATCH(T4692, ReadySub!$Q$2:$Q$1153, 0)), "")</f>
        <v/>
      </c>
      <c r="S4692" s="2" t="str">
        <f t="shared" si="219"/>
        <v>L0R 1B0_4329_LINCOLN</v>
      </c>
      <c r="T4692" s="2" t="str">
        <f t="shared" si="220"/>
        <v>L0R 1B0_4329 ONTARIO ST_LINCOLN</v>
      </c>
      <c r="U4692" s="12" t="str">
        <f t="shared" si="221"/>
        <v>ST</v>
      </c>
    </row>
    <row r="4693" spans="1:21" ht="13" x14ac:dyDescent="0.25">
      <c r="A4693" s="9">
        <v>45777</v>
      </c>
      <c r="B4693" s="2" t="s">
        <v>14350</v>
      </c>
      <c r="C4693" s="2" t="s">
        <v>18</v>
      </c>
      <c r="D4693" s="2" t="s">
        <v>51</v>
      </c>
      <c r="E4693" s="2" t="s">
        <v>90</v>
      </c>
      <c r="F4693" s="2" t="s">
        <v>14351</v>
      </c>
      <c r="G4693" s="2">
        <v>57752</v>
      </c>
      <c r="H4693" s="2" t="s">
        <v>45</v>
      </c>
      <c r="I4693" s="1">
        <v>43696</v>
      </c>
      <c r="J4693" s="2" t="s">
        <v>23</v>
      </c>
      <c r="K4693" s="2"/>
      <c r="L4693" s="2" t="s">
        <v>24</v>
      </c>
      <c r="M4693" s="2">
        <v>1087</v>
      </c>
      <c r="N4693" s="2" t="s">
        <v>7674</v>
      </c>
      <c r="O4693" s="2" t="s">
        <v>36</v>
      </c>
      <c r="P4693" s="2" t="s">
        <v>93</v>
      </c>
      <c r="Q4693" s="2" t="s">
        <v>7675</v>
      </c>
      <c r="R4693" t="str">
        <f>IFERROR(INDEX(ReadySub!$A$2:$A$1153, MATCH(T4693, ReadySub!$Q$2:$Q$1153, 0)), "")</f>
        <v/>
      </c>
      <c r="S4693" s="2" t="str">
        <f t="shared" si="219"/>
        <v>M2M 3G1_1087_TORONTO</v>
      </c>
      <c r="T4693" s="2" t="str">
        <f t="shared" si="220"/>
        <v>M2M 3G1_1087 LILLIAN ST_TORONTO</v>
      </c>
      <c r="U4693" s="12" t="str">
        <f t="shared" si="221"/>
        <v>ST</v>
      </c>
    </row>
    <row r="4694" spans="1:21" ht="13" x14ac:dyDescent="0.25">
      <c r="A4694" s="9">
        <v>45777</v>
      </c>
      <c r="B4694" s="2" t="s">
        <v>5308</v>
      </c>
      <c r="C4694" s="2" t="s">
        <v>18</v>
      </c>
      <c r="D4694" s="2" t="s">
        <v>31</v>
      </c>
      <c r="E4694" s="2" t="s">
        <v>182</v>
      </c>
      <c r="F4694" s="2" t="s">
        <v>14352</v>
      </c>
      <c r="G4694" s="2">
        <v>57761</v>
      </c>
      <c r="H4694" s="2" t="s">
        <v>377</v>
      </c>
      <c r="I4694" s="1">
        <v>43698</v>
      </c>
      <c r="J4694" s="2" t="s">
        <v>23</v>
      </c>
      <c r="K4694" s="2"/>
      <c r="L4694" s="2" t="s">
        <v>24</v>
      </c>
      <c r="M4694" s="2">
        <v>155</v>
      </c>
      <c r="N4694" s="2" t="s">
        <v>6329</v>
      </c>
      <c r="O4694" s="2" t="s">
        <v>47</v>
      </c>
      <c r="P4694" s="2" t="s">
        <v>16517</v>
      </c>
      <c r="Q4694" s="2" t="s">
        <v>6330</v>
      </c>
      <c r="R4694" t="str">
        <f>IFERROR(INDEX(ReadySub!$A$2:$A$1153, MATCH(T4694, ReadySub!$Q$2:$Q$1153, 0)), "")</f>
        <v/>
      </c>
      <c r="S4694" s="2" t="str">
        <f t="shared" si="219"/>
        <v>L3Y 2Y7_155_NEWMARKET`</v>
      </c>
      <c r="T4694" s="2" t="str">
        <f t="shared" si="220"/>
        <v>L3Y 2Y7_155 LONGFORD DR_NEWMARKET`</v>
      </c>
      <c r="U4694" s="12" t="str">
        <f t="shared" si="221"/>
        <v>DR</v>
      </c>
    </row>
    <row r="4695" spans="1:21" ht="13" x14ac:dyDescent="0.25">
      <c r="A4695" s="9">
        <v>45777</v>
      </c>
      <c r="B4695" s="2" t="s">
        <v>7042</v>
      </c>
      <c r="C4695" s="2" t="s">
        <v>18</v>
      </c>
      <c r="D4695" s="2" t="s">
        <v>58</v>
      </c>
      <c r="E4695" s="2" t="s">
        <v>603</v>
      </c>
      <c r="F4695" s="2" t="s">
        <v>14353</v>
      </c>
      <c r="G4695" s="2">
        <v>57762</v>
      </c>
      <c r="H4695" s="2" t="s">
        <v>53</v>
      </c>
      <c r="I4695" s="1">
        <v>43698</v>
      </c>
      <c r="J4695" s="2" t="s">
        <v>23</v>
      </c>
      <c r="K4695" s="2"/>
      <c r="L4695" s="2" t="s">
        <v>24</v>
      </c>
      <c r="M4695" s="2">
        <v>609</v>
      </c>
      <c r="N4695" s="2" t="s">
        <v>2790</v>
      </c>
      <c r="O4695" s="2" t="s">
        <v>47</v>
      </c>
      <c r="P4695" s="2" t="s">
        <v>606</v>
      </c>
      <c r="Q4695" s="2" t="s">
        <v>2791</v>
      </c>
      <c r="R4695" t="str">
        <f>IFERROR(INDEX(ReadySub!$A$2:$A$1153, MATCH(T4695, ReadySub!$Q$2:$Q$1153, 0)), "")</f>
        <v/>
      </c>
      <c r="S4695" s="2" t="str">
        <f t="shared" si="219"/>
        <v>L6J 7Z6_609_OAKVILLE</v>
      </c>
      <c r="T4695" s="2" t="str">
        <f t="shared" si="220"/>
        <v>L6J 7Z6_609 FORD DR_OAKVILLE</v>
      </c>
      <c r="U4695" s="12" t="str">
        <f t="shared" si="221"/>
        <v>DR</v>
      </c>
    </row>
    <row r="4696" spans="1:21" ht="13" x14ac:dyDescent="0.25">
      <c r="A4696" s="9">
        <v>45777</v>
      </c>
      <c r="B4696" s="2" t="s">
        <v>14354</v>
      </c>
      <c r="C4696" s="2" t="s">
        <v>18</v>
      </c>
      <c r="D4696" s="2" t="s">
        <v>31</v>
      </c>
      <c r="E4696" s="2" t="s">
        <v>182</v>
      </c>
      <c r="F4696" s="2" t="s">
        <v>14010</v>
      </c>
      <c r="G4696" s="2">
        <v>57764</v>
      </c>
      <c r="H4696" s="2" t="s">
        <v>66</v>
      </c>
      <c r="I4696" s="1">
        <v>43698</v>
      </c>
      <c r="J4696" s="2" t="s">
        <v>23</v>
      </c>
      <c r="K4696" s="2"/>
      <c r="L4696" s="2" t="s">
        <v>113</v>
      </c>
      <c r="M4696" s="2">
        <v>7700</v>
      </c>
      <c r="N4696" s="2" t="s">
        <v>356</v>
      </c>
      <c r="O4696" s="2" t="s">
        <v>36</v>
      </c>
      <c r="P4696" s="2" t="s">
        <v>1494</v>
      </c>
      <c r="Q4696" s="2" t="s">
        <v>14011</v>
      </c>
      <c r="R4696" t="str">
        <f>IFERROR(INDEX(ReadySub!$A$2:$A$1153, MATCH(T4696, ReadySub!$Q$2:$Q$1153, 0)), "")</f>
        <v/>
      </c>
      <c r="S4696" s="2" t="str">
        <f t="shared" si="219"/>
        <v>L4K 2A1_7700_VAUGHAN</v>
      </c>
      <c r="T4696" s="2" t="str">
        <f t="shared" si="220"/>
        <v>L4K 2A1_7700 KEELE ST_VAUGHAN</v>
      </c>
      <c r="U4696" s="12" t="str">
        <f t="shared" si="221"/>
        <v>ST</v>
      </c>
    </row>
    <row r="4697" spans="1:21" ht="13" x14ac:dyDescent="0.25">
      <c r="A4697" s="9">
        <v>45777</v>
      </c>
      <c r="B4697" s="2" t="s">
        <v>14355</v>
      </c>
      <c r="C4697" s="2" t="s">
        <v>18</v>
      </c>
      <c r="D4697" s="2" t="s">
        <v>51</v>
      </c>
      <c r="E4697" s="2" t="s">
        <v>90</v>
      </c>
      <c r="F4697" s="2" t="s">
        <v>14356</v>
      </c>
      <c r="G4697" s="2">
        <v>57765</v>
      </c>
      <c r="H4697" s="2" t="s">
        <v>377</v>
      </c>
      <c r="I4697" s="1">
        <v>43700</v>
      </c>
      <c r="J4697" s="2" t="s">
        <v>23</v>
      </c>
      <c r="K4697" s="2"/>
      <c r="L4697" s="2" t="s">
        <v>24</v>
      </c>
      <c r="M4697" s="2">
        <v>517</v>
      </c>
      <c r="N4697" s="2" t="s">
        <v>1745</v>
      </c>
      <c r="O4697" s="2" t="s">
        <v>36</v>
      </c>
      <c r="P4697" s="2" t="s">
        <v>93</v>
      </c>
      <c r="Q4697" s="2" t="s">
        <v>14357</v>
      </c>
      <c r="R4697" t="str">
        <f>IFERROR(INDEX(ReadySub!$A$2:$A$1153, MATCH(T4697, ReadySub!$Q$2:$Q$1153, 0)), "")</f>
        <v/>
      </c>
      <c r="S4697" s="2" t="str">
        <f t="shared" si="219"/>
        <v>M4X 1P3_517_TORONTO</v>
      </c>
      <c r="T4697" s="2" t="str">
        <f t="shared" si="220"/>
        <v>M4X 1P3_517 PARLIAMENT ST_TORONTO</v>
      </c>
      <c r="U4697" s="12" t="str">
        <f t="shared" si="221"/>
        <v>ST</v>
      </c>
    </row>
    <row r="4698" spans="1:21" ht="13" x14ac:dyDescent="0.25">
      <c r="A4698" s="9">
        <v>45777</v>
      </c>
      <c r="B4698" s="2" t="s">
        <v>4411</v>
      </c>
      <c r="C4698" s="2" t="s">
        <v>18</v>
      </c>
      <c r="D4698" s="2" t="s">
        <v>150</v>
      </c>
      <c r="E4698" s="2" t="s">
        <v>401</v>
      </c>
      <c r="F4698" s="2" t="s">
        <v>14358</v>
      </c>
      <c r="G4698" s="2">
        <v>57768</v>
      </c>
      <c r="H4698" s="2" t="s">
        <v>45</v>
      </c>
      <c r="I4698" s="1">
        <v>43700</v>
      </c>
      <c r="J4698" s="2" t="s">
        <v>23</v>
      </c>
      <c r="K4698" s="2"/>
      <c r="L4698" s="2" t="s">
        <v>24</v>
      </c>
      <c r="M4698" s="2">
        <v>516</v>
      </c>
      <c r="N4698" s="2" t="s">
        <v>928</v>
      </c>
      <c r="O4698" s="2" t="s">
        <v>92</v>
      </c>
      <c r="P4698" s="2" t="s">
        <v>403</v>
      </c>
      <c r="Q4698" s="2" t="s">
        <v>14359</v>
      </c>
      <c r="R4698" t="str">
        <f>IFERROR(INDEX(ReadySub!$A$2:$A$1153, MATCH(T4698, ReadySub!$Q$2:$Q$1153, 0)), "")</f>
        <v/>
      </c>
      <c r="S4698" s="2" t="str">
        <f t="shared" si="219"/>
        <v>K8N 2G5_516_BELLEVILLE</v>
      </c>
      <c r="T4698" s="2" t="str">
        <f t="shared" si="220"/>
        <v>K8N 2G5_516 VICTORIA AVE_BELLEVILLE</v>
      </c>
      <c r="U4698" s="12" t="str">
        <f t="shared" si="221"/>
        <v>AVE</v>
      </c>
    </row>
    <row r="4699" spans="1:21" ht="13" x14ac:dyDescent="0.25">
      <c r="A4699" s="9">
        <v>45777</v>
      </c>
      <c r="B4699" s="2" t="s">
        <v>14360</v>
      </c>
      <c r="C4699" s="2" t="s">
        <v>18</v>
      </c>
      <c r="D4699" s="2" t="s">
        <v>51</v>
      </c>
      <c r="E4699" s="2" t="s">
        <v>52</v>
      </c>
      <c r="F4699" s="2" t="s">
        <v>14361</v>
      </c>
      <c r="G4699" s="2">
        <v>57770</v>
      </c>
      <c r="H4699" s="2" t="s">
        <v>45</v>
      </c>
      <c r="I4699" s="1">
        <v>43700</v>
      </c>
      <c r="J4699" s="2" t="s">
        <v>23</v>
      </c>
      <c r="K4699" s="2"/>
      <c r="L4699" s="2" t="s">
        <v>24</v>
      </c>
      <c r="M4699" s="2">
        <v>1403</v>
      </c>
      <c r="N4699" s="2" t="s">
        <v>14362</v>
      </c>
      <c r="O4699" s="2"/>
      <c r="P4699" s="2" t="s">
        <v>78</v>
      </c>
      <c r="Q4699" s="2" t="s">
        <v>14363</v>
      </c>
      <c r="R4699" t="str">
        <f>IFERROR(INDEX(ReadySub!$A$2:$A$1153, MATCH(T4699, ReadySub!$Q$2:$Q$1153, 0)), "")</f>
        <v/>
      </c>
      <c r="S4699" s="2" t="str">
        <f t="shared" si="219"/>
        <v>L1E 2J6_1403_COURTICE</v>
      </c>
      <c r="T4699" s="2" t="str">
        <f t="shared" si="220"/>
        <v>L1E 2J6_1403 KING STREET EAST 0_COURTICE</v>
      </c>
      <c r="U4699" s="12">
        <f t="shared" si="221"/>
        <v>0</v>
      </c>
    </row>
    <row r="4700" spans="1:21" ht="13" x14ac:dyDescent="0.25">
      <c r="A4700" s="9">
        <v>45777</v>
      </c>
      <c r="B4700" s="2" t="s">
        <v>14364</v>
      </c>
      <c r="C4700" s="2" t="s">
        <v>18</v>
      </c>
      <c r="D4700" s="2" t="s">
        <v>58</v>
      </c>
      <c r="E4700" s="2" t="s">
        <v>766</v>
      </c>
      <c r="F4700" s="2" t="s">
        <v>14365</v>
      </c>
      <c r="G4700" s="2">
        <v>57771</v>
      </c>
      <c r="H4700" s="2" t="s">
        <v>1009</v>
      </c>
      <c r="I4700" s="1">
        <v>43700</v>
      </c>
      <c r="J4700" s="2" t="s">
        <v>23</v>
      </c>
      <c r="K4700" s="2"/>
      <c r="L4700" s="2" t="s">
        <v>24</v>
      </c>
      <c r="M4700" s="2">
        <v>5471</v>
      </c>
      <c r="N4700" s="2" t="s">
        <v>14366</v>
      </c>
      <c r="O4700" s="2"/>
      <c r="P4700" s="2" t="s">
        <v>769</v>
      </c>
      <c r="Q4700" s="2" t="s">
        <v>7436</v>
      </c>
      <c r="R4700" t="str">
        <f>IFERROR(INDEX(ReadySub!$A$2:$A$1153, MATCH(T4700, ReadySub!$Q$2:$Q$1153, 0)), "")</f>
        <v/>
      </c>
      <c r="S4700" s="2" t="str">
        <f t="shared" si="219"/>
        <v>N1H 6J2_5471_GUELPH</v>
      </c>
      <c r="T4700" s="2" t="str">
        <f t="shared" si="220"/>
        <v>N1H 6J2_5471 HIGHWAY 6 N 0_GUELPH</v>
      </c>
      <c r="U4700" s="12">
        <f t="shared" si="221"/>
        <v>0</v>
      </c>
    </row>
    <row r="4701" spans="1:21" ht="13" x14ac:dyDescent="0.25">
      <c r="A4701" s="9">
        <v>45777</v>
      </c>
      <c r="B4701" s="2" t="s">
        <v>319</v>
      </c>
      <c r="C4701" s="2" t="s">
        <v>18</v>
      </c>
      <c r="D4701" s="2" t="s">
        <v>58</v>
      </c>
      <c r="E4701" s="2" t="s">
        <v>80</v>
      </c>
      <c r="F4701" s="2" t="s">
        <v>14367</v>
      </c>
      <c r="G4701" s="2">
        <v>57773</v>
      </c>
      <c r="H4701" s="2" t="s">
        <v>120</v>
      </c>
      <c r="I4701" s="1">
        <v>43703</v>
      </c>
      <c r="J4701" s="2" t="s">
        <v>23</v>
      </c>
      <c r="K4701" s="2"/>
      <c r="L4701" s="2" t="s">
        <v>24</v>
      </c>
      <c r="M4701" s="2">
        <v>110</v>
      </c>
      <c r="N4701" s="2" t="s">
        <v>14368</v>
      </c>
      <c r="O4701" s="2" t="s">
        <v>92</v>
      </c>
      <c r="P4701" s="2" t="s">
        <v>82</v>
      </c>
      <c r="Q4701" s="2" t="s">
        <v>12766</v>
      </c>
      <c r="R4701" t="str">
        <f>IFERROR(INDEX(ReadySub!$A$2:$A$1153, MATCH(T4701, ReadySub!$Q$2:$Q$1153, 0)), "")</f>
        <v/>
      </c>
      <c r="S4701" s="2" t="str">
        <f t="shared" si="219"/>
        <v>L0R 1P0_110_HAMILTON</v>
      </c>
      <c r="T4701" s="2" t="str">
        <f t="shared" si="220"/>
        <v>L0R 1P0_110 BELLAGIO AVE_HAMILTON</v>
      </c>
      <c r="U4701" s="12" t="str">
        <f t="shared" si="221"/>
        <v>AVE</v>
      </c>
    </row>
    <row r="4702" spans="1:21" ht="13" x14ac:dyDescent="0.25">
      <c r="A4702" s="9">
        <v>45777</v>
      </c>
      <c r="B4702" s="2" t="s">
        <v>4742</v>
      </c>
      <c r="C4702" s="2" t="s">
        <v>18</v>
      </c>
      <c r="D4702" s="2" t="s">
        <v>31</v>
      </c>
      <c r="E4702" s="2" t="s">
        <v>90</v>
      </c>
      <c r="F4702" s="2" t="s">
        <v>14369</v>
      </c>
      <c r="G4702" s="2">
        <v>57774</v>
      </c>
      <c r="H4702" s="2" t="s">
        <v>120</v>
      </c>
      <c r="I4702" s="1">
        <v>43703</v>
      </c>
      <c r="J4702" s="2" t="s">
        <v>23</v>
      </c>
      <c r="K4702" s="2"/>
      <c r="L4702" s="2" t="s">
        <v>24</v>
      </c>
      <c r="M4702" s="2">
        <v>50</v>
      </c>
      <c r="N4702" s="2" t="s">
        <v>14370</v>
      </c>
      <c r="O4702" s="2" t="s">
        <v>92</v>
      </c>
      <c r="P4702" s="2" t="s">
        <v>16507</v>
      </c>
      <c r="Q4702" s="2" t="s">
        <v>14371</v>
      </c>
      <c r="R4702" t="str">
        <f>IFERROR(INDEX(ReadySub!$A$2:$A$1153, MATCH(T4702, ReadySub!$Q$2:$Q$1153, 0)), "")</f>
        <v/>
      </c>
      <c r="S4702" s="2" t="str">
        <f t="shared" si="219"/>
        <v>M6B 2W1_50_TORONTO.</v>
      </c>
      <c r="T4702" s="2" t="str">
        <f t="shared" si="220"/>
        <v>M6B 2W1_50 CLAVER AVE_TORONTO.</v>
      </c>
      <c r="U4702" s="12" t="str">
        <f t="shared" si="221"/>
        <v>AVE</v>
      </c>
    </row>
    <row r="4703" spans="1:21" ht="13" x14ac:dyDescent="0.25">
      <c r="A4703" s="9">
        <v>45777</v>
      </c>
      <c r="B4703" s="2" t="s">
        <v>1775</v>
      </c>
      <c r="C4703" s="2" t="s">
        <v>18</v>
      </c>
      <c r="D4703" s="2" t="s">
        <v>150</v>
      </c>
      <c r="E4703" s="2" t="s">
        <v>157</v>
      </c>
      <c r="F4703" s="2" t="s">
        <v>1775</v>
      </c>
      <c r="G4703" s="2">
        <v>57775</v>
      </c>
      <c r="H4703" s="2" t="s">
        <v>45</v>
      </c>
      <c r="I4703" s="1">
        <v>43703</v>
      </c>
      <c r="J4703" s="2" t="s">
        <v>23</v>
      </c>
      <c r="K4703" s="2"/>
      <c r="L4703" s="2" t="s">
        <v>24</v>
      </c>
      <c r="M4703" s="2">
        <v>29</v>
      </c>
      <c r="N4703" s="2" t="s">
        <v>180</v>
      </c>
      <c r="O4703" s="2" t="s">
        <v>36</v>
      </c>
      <c r="P4703" s="2" t="s">
        <v>1777</v>
      </c>
      <c r="Q4703" s="2" t="s">
        <v>1778</v>
      </c>
      <c r="R4703" t="str">
        <f>IFERROR(INDEX(ReadySub!$A$2:$A$1153, MATCH(T4703, ReadySub!$Q$2:$Q$1153, 0)), "")</f>
        <v/>
      </c>
      <c r="S4703" s="2" t="str">
        <f t="shared" si="219"/>
        <v>K0G 1E0_29_ELGIN</v>
      </c>
      <c r="T4703" s="2" t="str">
        <f t="shared" si="220"/>
        <v>K0G 1E0_29 MAIN ST_ELGIN</v>
      </c>
      <c r="U4703" s="12" t="str">
        <f t="shared" si="221"/>
        <v>ST</v>
      </c>
    </row>
    <row r="4704" spans="1:21" ht="13" x14ac:dyDescent="0.25">
      <c r="A4704" s="9">
        <v>45777</v>
      </c>
      <c r="B4704" s="2" t="s">
        <v>16875</v>
      </c>
      <c r="C4704" s="2" t="s">
        <v>18</v>
      </c>
      <c r="D4704" s="2" t="s">
        <v>58</v>
      </c>
      <c r="E4704" s="2" t="s">
        <v>80</v>
      </c>
      <c r="F4704" s="2" t="s">
        <v>14372</v>
      </c>
      <c r="G4704" s="2">
        <v>57776</v>
      </c>
      <c r="H4704" s="2" t="s">
        <v>104</v>
      </c>
      <c r="I4704" s="1">
        <v>43703</v>
      </c>
      <c r="J4704" s="2" t="s">
        <v>23</v>
      </c>
      <c r="K4704" s="2"/>
      <c r="L4704" s="2" t="s">
        <v>24</v>
      </c>
      <c r="M4704" s="2">
        <v>295</v>
      </c>
      <c r="N4704" s="2" t="s">
        <v>14373</v>
      </c>
      <c r="O4704" s="2" t="s">
        <v>26</v>
      </c>
      <c r="P4704" s="2" t="s">
        <v>147</v>
      </c>
      <c r="Q4704" s="2" t="s">
        <v>14374</v>
      </c>
      <c r="R4704" t="str">
        <f>IFERROR(INDEX(ReadySub!$A$2:$A$1153, MATCH(T4704, ReadySub!$Q$2:$Q$1153, 0)), "")</f>
        <v/>
      </c>
      <c r="S4704" s="2" t="str">
        <f t="shared" si="219"/>
        <v>L8G 1T2_295_ANCASTER</v>
      </c>
      <c r="T4704" s="2" t="str">
        <f t="shared" si="220"/>
        <v>L8G 1T2_295 NAKOMA RD_ANCASTER</v>
      </c>
      <c r="U4704" s="12" t="str">
        <f t="shared" si="221"/>
        <v>RD</v>
      </c>
    </row>
    <row r="4705" spans="1:21" ht="13" x14ac:dyDescent="0.25">
      <c r="A4705" s="9">
        <v>45777</v>
      </c>
      <c r="B4705" s="2" t="s">
        <v>323</v>
      </c>
      <c r="C4705" s="2" t="s">
        <v>18</v>
      </c>
      <c r="D4705" s="2" t="s">
        <v>150</v>
      </c>
      <c r="E4705" s="2" t="s">
        <v>324</v>
      </c>
      <c r="F4705" s="2" t="s">
        <v>14375</v>
      </c>
      <c r="G4705" s="2">
        <v>57777</v>
      </c>
      <c r="H4705" s="2" t="s">
        <v>104</v>
      </c>
      <c r="I4705" s="1">
        <v>43703</v>
      </c>
      <c r="J4705" s="2" t="s">
        <v>23</v>
      </c>
      <c r="K4705" s="2"/>
      <c r="L4705" s="2" t="s">
        <v>24</v>
      </c>
      <c r="M4705" s="2">
        <v>241</v>
      </c>
      <c r="N4705" s="2" t="s">
        <v>13953</v>
      </c>
      <c r="O4705" s="2" t="s">
        <v>36</v>
      </c>
      <c r="P4705" s="2" t="s">
        <v>564</v>
      </c>
      <c r="Q4705" s="2" t="s">
        <v>565</v>
      </c>
      <c r="R4705" t="str">
        <f>IFERROR(INDEX(ReadySub!$A$2:$A$1153, MATCH(T4705, ReadySub!$Q$2:$Q$1153, 0)), "")</f>
        <v/>
      </c>
      <c r="S4705" s="2" t="str">
        <f t="shared" si="219"/>
        <v>K0K 1H0_241_BRIGHTON</v>
      </c>
      <c r="T4705" s="2" t="str">
        <f t="shared" si="220"/>
        <v>K0K 1H0_241 DREWERY ST_BRIGHTON</v>
      </c>
      <c r="U4705" s="12" t="str">
        <f t="shared" si="221"/>
        <v>ST</v>
      </c>
    </row>
    <row r="4706" spans="1:21" ht="13" x14ac:dyDescent="0.25">
      <c r="A4706" s="9">
        <v>45777</v>
      </c>
      <c r="B4706" s="2" t="s">
        <v>4223</v>
      </c>
      <c r="C4706" s="2" t="s">
        <v>18</v>
      </c>
      <c r="D4706" s="2" t="s">
        <v>150</v>
      </c>
      <c r="E4706" s="2" t="s">
        <v>162</v>
      </c>
      <c r="F4706" s="2" t="s">
        <v>16877</v>
      </c>
      <c r="G4706" s="2">
        <v>57779</v>
      </c>
      <c r="H4706" s="2" t="s">
        <v>104</v>
      </c>
      <c r="I4706" s="1">
        <v>43703</v>
      </c>
      <c r="J4706" s="2" t="s">
        <v>23</v>
      </c>
      <c r="K4706" s="2"/>
      <c r="L4706" s="2" t="s">
        <v>172</v>
      </c>
      <c r="M4706" s="2">
        <v>20</v>
      </c>
      <c r="N4706" s="2" t="s">
        <v>1813</v>
      </c>
      <c r="O4706" s="2"/>
      <c r="P4706" s="2" t="s">
        <v>166</v>
      </c>
      <c r="Q4706" s="2" t="s">
        <v>1814</v>
      </c>
      <c r="R4706" t="str">
        <f>IFERROR(INDEX(ReadySub!$A$2:$A$1153, MATCH(T4706, ReadySub!$Q$2:$Q$1153, 0)), "")</f>
        <v/>
      </c>
      <c r="S4706" s="2" t="str">
        <f t="shared" si="219"/>
        <v>K2H 7N5_20_OTTAWA</v>
      </c>
      <c r="T4706" s="2" t="str">
        <f t="shared" si="220"/>
        <v>K2H 7N5_20 HARRISON 0_OTTAWA</v>
      </c>
      <c r="U4706" s="12">
        <f t="shared" si="221"/>
        <v>0</v>
      </c>
    </row>
    <row r="4707" spans="1:21" ht="13" x14ac:dyDescent="0.25">
      <c r="A4707" s="9">
        <v>45777</v>
      </c>
      <c r="B4707" s="2" t="s">
        <v>716</v>
      </c>
      <c r="C4707" s="2" t="s">
        <v>18</v>
      </c>
      <c r="D4707" s="2" t="s">
        <v>31</v>
      </c>
      <c r="E4707" s="2" t="s">
        <v>90</v>
      </c>
      <c r="F4707" s="2" t="s">
        <v>14376</v>
      </c>
      <c r="G4707" s="2">
        <v>57780</v>
      </c>
      <c r="H4707" s="2" t="s">
        <v>104</v>
      </c>
      <c r="I4707" s="1">
        <v>43703</v>
      </c>
      <c r="J4707" s="2" t="s">
        <v>23</v>
      </c>
      <c r="K4707" s="2"/>
      <c r="L4707" s="2" t="s">
        <v>24</v>
      </c>
      <c r="M4707" s="2">
        <v>24</v>
      </c>
      <c r="N4707" s="2" t="s">
        <v>14377</v>
      </c>
      <c r="O4707" s="2" t="s">
        <v>101</v>
      </c>
      <c r="P4707" s="2" t="s">
        <v>93</v>
      </c>
      <c r="Q4707" s="2" t="s">
        <v>14378</v>
      </c>
      <c r="R4707" t="str">
        <f>IFERROR(INDEX(ReadySub!$A$2:$A$1153, MATCH(T4707, ReadySub!$Q$2:$Q$1153, 0)), "")</f>
        <v/>
      </c>
      <c r="S4707" s="2" t="str">
        <f t="shared" si="219"/>
        <v>M9M 2K3_24_TORONTO</v>
      </c>
      <c r="T4707" s="2" t="str">
        <f t="shared" si="220"/>
        <v>M9M 2K3_24 STRATHBURN BLVD_TORONTO</v>
      </c>
      <c r="U4707" s="12" t="str">
        <f t="shared" si="221"/>
        <v>BLVD</v>
      </c>
    </row>
    <row r="4708" spans="1:21" ht="13" x14ac:dyDescent="0.25">
      <c r="A4708" s="9">
        <v>45777</v>
      </c>
      <c r="B4708" s="2" t="s">
        <v>14379</v>
      </c>
      <c r="C4708" s="2" t="s">
        <v>18</v>
      </c>
      <c r="D4708" s="2" t="s">
        <v>102</v>
      </c>
      <c r="E4708" s="2" t="s">
        <v>775</v>
      </c>
      <c r="F4708" s="2" t="s">
        <v>14380</v>
      </c>
      <c r="G4708" s="2">
        <v>57781</v>
      </c>
      <c r="H4708" s="2" t="s">
        <v>45</v>
      </c>
      <c r="I4708" s="1">
        <v>43704</v>
      </c>
      <c r="J4708" s="2" t="s">
        <v>23</v>
      </c>
      <c r="K4708" s="2"/>
      <c r="L4708" s="2" t="s">
        <v>24</v>
      </c>
      <c r="M4708" s="2">
        <v>82</v>
      </c>
      <c r="N4708" s="2" t="s">
        <v>1078</v>
      </c>
      <c r="O4708" s="2" t="s">
        <v>36</v>
      </c>
      <c r="P4708" s="2" t="s">
        <v>14381</v>
      </c>
      <c r="Q4708" s="2" t="s">
        <v>1079</v>
      </c>
      <c r="R4708" t="str">
        <f>IFERROR(INDEX(ReadySub!$A$2:$A$1153, MATCH(T4708, ReadySub!$Q$2:$Q$1153, 0)), "")</f>
        <v/>
      </c>
      <c r="S4708" s="2" t="str">
        <f t="shared" si="219"/>
        <v>N1R 3Z7_82_CAMBRIDGE</v>
      </c>
      <c r="T4708" s="2" t="str">
        <f t="shared" si="220"/>
        <v>N1R 3Z7_82 BEVERLY ST_CAMBRIDGE</v>
      </c>
      <c r="U4708" s="12" t="str">
        <f t="shared" si="221"/>
        <v>ST</v>
      </c>
    </row>
    <row r="4709" spans="1:21" ht="13" x14ac:dyDescent="0.25">
      <c r="A4709" s="9">
        <v>45777</v>
      </c>
      <c r="B4709" s="2" t="s">
        <v>299</v>
      </c>
      <c r="C4709" s="2" t="s">
        <v>18</v>
      </c>
      <c r="D4709" s="2" t="s">
        <v>58</v>
      </c>
      <c r="E4709" s="2" t="s">
        <v>59</v>
      </c>
      <c r="F4709" s="2" t="s">
        <v>14382</v>
      </c>
      <c r="G4709" s="2">
        <v>57782</v>
      </c>
      <c r="H4709" s="2" t="s">
        <v>104</v>
      </c>
      <c r="I4709" s="1">
        <v>43704</v>
      </c>
      <c r="J4709" s="2" t="s">
        <v>23</v>
      </c>
      <c r="K4709" s="2"/>
      <c r="L4709" s="2" t="s">
        <v>24</v>
      </c>
      <c r="M4709" s="2">
        <v>269</v>
      </c>
      <c r="N4709" s="2" t="s">
        <v>1558</v>
      </c>
      <c r="O4709" s="2" t="s">
        <v>26</v>
      </c>
      <c r="P4709" s="2" t="s">
        <v>675</v>
      </c>
      <c r="Q4709" s="2" t="s">
        <v>10066</v>
      </c>
      <c r="R4709" t="str">
        <f>IFERROR(INDEX(ReadySub!$A$2:$A$1153, MATCH(T4709, ReadySub!$Q$2:$Q$1153, 0)), "")</f>
        <v/>
      </c>
      <c r="S4709" s="2" t="str">
        <f t="shared" si="219"/>
        <v>L3C 3W1_269_WELLAND</v>
      </c>
      <c r="T4709" s="2" t="str">
        <f t="shared" si="220"/>
        <v>L3C 3W1_269 THOROLD RD_WELLAND</v>
      </c>
      <c r="U4709" s="12" t="str">
        <f t="shared" si="221"/>
        <v>RD</v>
      </c>
    </row>
    <row r="4710" spans="1:21" ht="13" x14ac:dyDescent="0.25">
      <c r="A4710" s="9">
        <v>45777</v>
      </c>
      <c r="B4710" s="2" t="s">
        <v>571</v>
      </c>
      <c r="C4710" s="2" t="s">
        <v>18</v>
      </c>
      <c r="D4710" s="2" t="s">
        <v>102</v>
      </c>
      <c r="E4710" s="2" t="s">
        <v>244</v>
      </c>
      <c r="F4710" s="2" t="s">
        <v>14383</v>
      </c>
      <c r="G4710" s="2">
        <v>57783</v>
      </c>
      <c r="H4710" s="2" t="s">
        <v>104</v>
      </c>
      <c r="I4710" s="1">
        <v>43704</v>
      </c>
      <c r="J4710" s="2" t="s">
        <v>23</v>
      </c>
      <c r="K4710" s="2"/>
      <c r="L4710" s="2" t="s">
        <v>24</v>
      </c>
      <c r="M4710" s="2">
        <v>14</v>
      </c>
      <c r="N4710" s="2" t="s">
        <v>14384</v>
      </c>
      <c r="O4710" s="2" t="s">
        <v>36</v>
      </c>
      <c r="P4710" s="2" t="s">
        <v>4893</v>
      </c>
      <c r="Q4710" s="2" t="s">
        <v>14385</v>
      </c>
      <c r="R4710" t="str">
        <f>IFERROR(INDEX(ReadySub!$A$2:$A$1153, MATCH(T4710, ReadySub!$Q$2:$Q$1153, 0)), "")</f>
        <v/>
      </c>
      <c r="S4710" s="2" t="str">
        <f t="shared" si="219"/>
        <v>N6A 1A4_14_DELAWARE</v>
      </c>
      <c r="T4710" s="2" t="str">
        <f t="shared" si="220"/>
        <v>N6A 1A4_14 OSBORNE ST_DELAWARE</v>
      </c>
      <c r="U4710" s="12" t="str">
        <f t="shared" si="221"/>
        <v>ST</v>
      </c>
    </row>
    <row r="4711" spans="1:21" ht="13" x14ac:dyDescent="0.25">
      <c r="A4711" s="9">
        <v>45777</v>
      </c>
      <c r="B4711" s="2" t="s">
        <v>307</v>
      </c>
      <c r="C4711" s="2" t="s">
        <v>18</v>
      </c>
      <c r="D4711" s="2" t="s">
        <v>19</v>
      </c>
      <c r="E4711" s="2" t="s">
        <v>360</v>
      </c>
      <c r="F4711" s="2" t="s">
        <v>14386</v>
      </c>
      <c r="G4711" s="2">
        <v>57784</v>
      </c>
      <c r="H4711" s="2" t="s">
        <v>120</v>
      </c>
      <c r="I4711" s="1">
        <v>43705</v>
      </c>
      <c r="J4711" s="2" t="s">
        <v>23</v>
      </c>
      <c r="K4711" s="2"/>
      <c r="L4711" s="2" t="s">
        <v>24</v>
      </c>
      <c r="M4711" s="2">
        <v>64</v>
      </c>
      <c r="N4711" s="2" t="s">
        <v>14387</v>
      </c>
      <c r="O4711" s="2" t="s">
        <v>92</v>
      </c>
      <c r="P4711" s="2" t="s">
        <v>1694</v>
      </c>
      <c r="Q4711" s="2" t="s">
        <v>1695</v>
      </c>
      <c r="R4711" t="str">
        <f>IFERROR(INDEX(ReadySub!$A$2:$A$1153, MATCH(T4711, ReadySub!$Q$2:$Q$1153, 0)), "")</f>
        <v/>
      </c>
      <c r="S4711" s="2" t="str">
        <f t="shared" si="219"/>
        <v>P0N 1G0_64_SCHUMACHER</v>
      </c>
      <c r="T4711" s="2" t="str">
        <f t="shared" si="220"/>
        <v>P0N 1G0_64 CROATIA AVE_SCHUMACHER</v>
      </c>
      <c r="U4711" s="12" t="str">
        <f t="shared" si="221"/>
        <v>AVE</v>
      </c>
    </row>
    <row r="4712" spans="1:21" ht="13" x14ac:dyDescent="0.25">
      <c r="A4712" s="9">
        <v>45777</v>
      </c>
      <c r="B4712" s="2" t="s">
        <v>716</v>
      </c>
      <c r="C4712" s="2" t="s">
        <v>18</v>
      </c>
      <c r="D4712" s="2" t="s">
        <v>89</v>
      </c>
      <c r="E4712" s="2" t="s">
        <v>90</v>
      </c>
      <c r="F4712" s="2" t="s">
        <v>14388</v>
      </c>
      <c r="G4712" s="2">
        <v>57786</v>
      </c>
      <c r="H4712" s="2" t="s">
        <v>104</v>
      </c>
      <c r="I4712" s="1">
        <v>43705</v>
      </c>
      <c r="J4712" s="2" t="s">
        <v>23</v>
      </c>
      <c r="K4712" s="2"/>
      <c r="L4712" s="2" t="s">
        <v>24</v>
      </c>
      <c r="M4712" s="2">
        <v>11</v>
      </c>
      <c r="N4712" s="2" t="s">
        <v>14389</v>
      </c>
      <c r="O4712" s="2" t="s">
        <v>92</v>
      </c>
      <c r="P4712" s="2" t="s">
        <v>93</v>
      </c>
      <c r="Q4712" s="2" t="s">
        <v>14390</v>
      </c>
      <c r="R4712" t="str">
        <f>IFERROR(INDEX(ReadySub!$A$2:$A$1153, MATCH(T4712, ReadySub!$Q$2:$Q$1153, 0)), "")</f>
        <v/>
      </c>
      <c r="S4712" s="2" t="str">
        <f t="shared" si="219"/>
        <v>M8Y 2Z7_11_TORONTO</v>
      </c>
      <c r="T4712" s="2" t="str">
        <f t="shared" si="220"/>
        <v>M8Y 2Z7_11 MORGAN AVE_TORONTO</v>
      </c>
      <c r="U4712" s="12" t="str">
        <f t="shared" si="221"/>
        <v>AVE</v>
      </c>
    </row>
    <row r="4713" spans="1:21" ht="13" x14ac:dyDescent="0.25">
      <c r="A4713" s="9">
        <v>45777</v>
      </c>
      <c r="B4713" s="2" t="s">
        <v>74</v>
      </c>
      <c r="C4713" s="2" t="s">
        <v>18</v>
      </c>
      <c r="D4713" s="2" t="s">
        <v>89</v>
      </c>
      <c r="E4713" s="2" t="s">
        <v>598</v>
      </c>
      <c r="F4713" s="2" t="s">
        <v>14391</v>
      </c>
      <c r="G4713" s="2">
        <v>57787</v>
      </c>
      <c r="H4713" s="2" t="s">
        <v>104</v>
      </c>
      <c r="I4713" s="1">
        <v>43705</v>
      </c>
      <c r="J4713" s="2" t="s">
        <v>23</v>
      </c>
      <c r="K4713" s="2"/>
      <c r="L4713" s="2" t="s">
        <v>24</v>
      </c>
      <c r="M4713" s="2">
        <v>19681</v>
      </c>
      <c r="N4713" s="2" t="s">
        <v>180</v>
      </c>
      <c r="O4713" s="2" t="s">
        <v>36</v>
      </c>
      <c r="P4713" s="2" t="s">
        <v>6519</v>
      </c>
      <c r="Q4713" s="2" t="s">
        <v>14392</v>
      </c>
      <c r="R4713" t="str">
        <f>IFERROR(INDEX(ReadySub!$A$2:$A$1153, MATCH(T4713, ReadySub!$Q$2:$Q$1153, 0)), "")</f>
        <v/>
      </c>
      <c r="S4713" s="2" t="str">
        <f t="shared" si="219"/>
        <v>L7K 0E1_19681_CALEDON</v>
      </c>
      <c r="T4713" s="2" t="str">
        <f t="shared" si="220"/>
        <v>L7K 0E1_19681 MAIN ST_CALEDON</v>
      </c>
      <c r="U4713" s="12" t="str">
        <f t="shared" si="221"/>
        <v>ST</v>
      </c>
    </row>
    <row r="4714" spans="1:21" ht="13" x14ac:dyDescent="0.25">
      <c r="A4714" s="9">
        <v>45777</v>
      </c>
      <c r="B4714" s="2" t="s">
        <v>74</v>
      </c>
      <c r="C4714" s="2" t="s">
        <v>18</v>
      </c>
      <c r="D4714" s="2" t="s">
        <v>51</v>
      </c>
      <c r="E4714" s="2" t="s">
        <v>52</v>
      </c>
      <c r="F4714" s="2" t="s">
        <v>14393</v>
      </c>
      <c r="G4714" s="2">
        <v>57788</v>
      </c>
      <c r="H4714" s="2" t="s">
        <v>104</v>
      </c>
      <c r="I4714" s="1">
        <v>43705</v>
      </c>
      <c r="J4714" s="2" t="s">
        <v>23</v>
      </c>
      <c r="K4714" s="2"/>
      <c r="L4714" s="2" t="s">
        <v>24</v>
      </c>
      <c r="M4714" s="2">
        <v>400</v>
      </c>
      <c r="N4714" s="2" t="s">
        <v>5992</v>
      </c>
      <c r="O4714" s="2" t="s">
        <v>92</v>
      </c>
      <c r="P4714" s="2" t="s">
        <v>370</v>
      </c>
      <c r="Q4714" s="2" t="s">
        <v>14394</v>
      </c>
      <c r="R4714" t="str">
        <f>IFERROR(INDEX(ReadySub!$A$2:$A$1153, MATCH(T4714, ReadySub!$Q$2:$Q$1153, 0)), "")</f>
        <v/>
      </c>
      <c r="S4714" s="2" t="str">
        <f t="shared" si="219"/>
        <v>L1J 1V9_400_OSHAWA</v>
      </c>
      <c r="T4714" s="2" t="str">
        <f t="shared" si="220"/>
        <v>L1J 1V9_400 PACIFIC AVE_OSHAWA</v>
      </c>
      <c r="U4714" s="12" t="str">
        <f t="shared" si="221"/>
        <v>AVE</v>
      </c>
    </row>
    <row r="4715" spans="1:21" ht="13" x14ac:dyDescent="0.25">
      <c r="A4715" s="9">
        <v>45777</v>
      </c>
      <c r="B4715" s="2" t="s">
        <v>11666</v>
      </c>
      <c r="C4715" s="2" t="s">
        <v>18</v>
      </c>
      <c r="D4715" s="2" t="s">
        <v>31</v>
      </c>
      <c r="E4715" s="2" t="s">
        <v>43</v>
      </c>
      <c r="F4715" s="2" t="s">
        <v>14395</v>
      </c>
      <c r="G4715" s="2">
        <v>57790</v>
      </c>
      <c r="H4715" s="2" t="s">
        <v>53</v>
      </c>
      <c r="I4715" s="1">
        <v>43706</v>
      </c>
      <c r="J4715" s="2" t="s">
        <v>23</v>
      </c>
      <c r="K4715" s="2"/>
      <c r="L4715" s="2" t="s">
        <v>24</v>
      </c>
      <c r="M4715" s="2">
        <v>186</v>
      </c>
      <c r="N4715" s="2" t="s">
        <v>3735</v>
      </c>
      <c r="O4715" s="2" t="s">
        <v>36</v>
      </c>
      <c r="P4715" s="2" t="s">
        <v>48</v>
      </c>
      <c r="Q4715" s="2" t="s">
        <v>3736</v>
      </c>
      <c r="R4715" t="str">
        <f>IFERROR(INDEX(ReadySub!$A$2:$A$1153, MATCH(T4715, ReadySub!$Q$2:$Q$1153, 0)), "")</f>
        <v/>
      </c>
      <c r="S4715" s="2" t="str">
        <f t="shared" si="219"/>
        <v>K9J 2C4_186_PETERBOROUGH</v>
      </c>
      <c r="T4715" s="2" t="str">
        <f t="shared" si="220"/>
        <v>K9J 2C4_186 ROMAINE ST_PETERBOROUGH</v>
      </c>
      <c r="U4715" s="12" t="str">
        <f t="shared" si="221"/>
        <v>ST</v>
      </c>
    </row>
    <row r="4716" spans="1:21" ht="13" x14ac:dyDescent="0.25">
      <c r="A4716" s="9">
        <v>45777</v>
      </c>
      <c r="B4716" s="2" t="s">
        <v>74</v>
      </c>
      <c r="C4716" s="2" t="s">
        <v>18</v>
      </c>
      <c r="D4716" s="2" t="s">
        <v>31</v>
      </c>
      <c r="E4716" s="2" t="s">
        <v>182</v>
      </c>
      <c r="F4716" s="2" t="s">
        <v>14396</v>
      </c>
      <c r="G4716" s="2">
        <v>57791</v>
      </c>
      <c r="H4716" s="2" t="s">
        <v>120</v>
      </c>
      <c r="I4716" s="1">
        <v>43706</v>
      </c>
      <c r="J4716" s="2" t="s">
        <v>23</v>
      </c>
      <c r="K4716" s="2"/>
      <c r="L4716" s="2" t="s">
        <v>24</v>
      </c>
      <c r="M4716" s="2">
        <v>568</v>
      </c>
      <c r="N4716" s="2" t="s">
        <v>14397</v>
      </c>
      <c r="O4716" s="2" t="s">
        <v>92</v>
      </c>
      <c r="P4716" s="2" t="s">
        <v>241</v>
      </c>
      <c r="Q4716" s="2" t="s">
        <v>14398</v>
      </c>
      <c r="R4716" t="str">
        <f>IFERROR(INDEX(ReadySub!$A$2:$A$1153, MATCH(T4716, ReadySub!$Q$2:$Q$1153, 0)), "")</f>
        <v/>
      </c>
      <c r="S4716" s="2" t="str">
        <f t="shared" si="219"/>
        <v>L6B 0Y1_568_MARKHAM</v>
      </c>
      <c r="T4716" s="2" t="str">
        <f t="shared" si="220"/>
        <v>L6B 0Y1_568 RIVERLANDS AVE_MARKHAM</v>
      </c>
      <c r="U4716" s="12" t="str">
        <f t="shared" si="221"/>
        <v>AVE</v>
      </c>
    </row>
    <row r="4717" spans="1:21" ht="13" x14ac:dyDescent="0.25">
      <c r="A4717" s="9">
        <v>45777</v>
      </c>
      <c r="B4717" s="2" t="s">
        <v>313</v>
      </c>
      <c r="C4717" s="2" t="s">
        <v>18</v>
      </c>
      <c r="D4717" s="2" t="s">
        <v>89</v>
      </c>
      <c r="E4717" s="2" t="s">
        <v>90</v>
      </c>
      <c r="F4717" s="2" t="s">
        <v>16477</v>
      </c>
      <c r="G4717" s="2">
        <v>57792</v>
      </c>
      <c r="H4717" s="2" t="s">
        <v>120</v>
      </c>
      <c r="I4717" s="1">
        <v>43706</v>
      </c>
      <c r="J4717" s="2" t="s">
        <v>23</v>
      </c>
      <c r="K4717" s="2"/>
      <c r="L4717" s="2" t="s">
        <v>24</v>
      </c>
      <c r="M4717" s="2">
        <v>23</v>
      </c>
      <c r="N4717" s="2" t="s">
        <v>789</v>
      </c>
      <c r="O4717" s="2" t="s">
        <v>36</v>
      </c>
      <c r="P4717" s="2" t="s">
        <v>93</v>
      </c>
      <c r="Q4717" s="2" t="s">
        <v>14399</v>
      </c>
      <c r="R4717" t="str">
        <f>IFERROR(INDEX(ReadySub!$A$2:$A$1153, MATCH(T4717, ReadySub!$Q$2:$Q$1153, 0)), "")</f>
        <v/>
      </c>
      <c r="S4717" s="2" t="str">
        <f t="shared" si="219"/>
        <v>M9N 2B4_23_TORONTO</v>
      </c>
      <c r="T4717" s="2" t="str">
        <f t="shared" si="220"/>
        <v>M9N 2B4_23 GEORGE ST_TORONTO</v>
      </c>
      <c r="U4717" s="12" t="str">
        <f t="shared" si="221"/>
        <v>ST</v>
      </c>
    </row>
    <row r="4718" spans="1:21" ht="13" x14ac:dyDescent="0.25">
      <c r="A4718" s="9">
        <v>45777</v>
      </c>
      <c r="B4718" s="2" t="s">
        <v>74</v>
      </c>
      <c r="C4718" s="2" t="s">
        <v>18</v>
      </c>
      <c r="D4718" s="2" t="s">
        <v>31</v>
      </c>
      <c r="E4718" s="2" t="s">
        <v>90</v>
      </c>
      <c r="F4718" s="2" t="s">
        <v>14400</v>
      </c>
      <c r="G4718" s="2">
        <v>57793</v>
      </c>
      <c r="H4718" s="2" t="s">
        <v>104</v>
      </c>
      <c r="I4718" s="1">
        <v>43706</v>
      </c>
      <c r="J4718" s="2" t="s">
        <v>23</v>
      </c>
      <c r="K4718" s="2"/>
      <c r="L4718" s="2" t="s">
        <v>24</v>
      </c>
      <c r="M4718" s="2">
        <v>98</v>
      </c>
      <c r="N4718" s="2" t="s">
        <v>9649</v>
      </c>
      <c r="O4718" s="2" t="s">
        <v>47</v>
      </c>
      <c r="P4718" s="2" t="s">
        <v>7230</v>
      </c>
      <c r="Q4718" s="2" t="s">
        <v>14401</v>
      </c>
      <c r="R4718" t="str">
        <f>IFERROR(INDEX(ReadySub!$A$2:$A$1153, MATCH(T4718, ReadySub!$Q$2:$Q$1153, 0)), "")</f>
        <v/>
      </c>
      <c r="S4718" s="2" t="str">
        <f t="shared" si="219"/>
        <v>M3N 1S9_98_DOWNSVIEW</v>
      </c>
      <c r="T4718" s="2" t="str">
        <f t="shared" si="220"/>
        <v>M3N 1S9_98 SHOREHAM DR_DOWNSVIEW</v>
      </c>
      <c r="U4718" s="12" t="str">
        <f t="shared" si="221"/>
        <v>DR</v>
      </c>
    </row>
    <row r="4719" spans="1:21" ht="13" x14ac:dyDescent="0.25">
      <c r="A4719" s="9">
        <v>45777</v>
      </c>
      <c r="B4719" s="2" t="s">
        <v>716</v>
      </c>
      <c r="C4719" s="2" t="s">
        <v>18</v>
      </c>
      <c r="D4719" s="2" t="s">
        <v>31</v>
      </c>
      <c r="E4719" s="2" t="s">
        <v>90</v>
      </c>
      <c r="F4719" s="2" t="s">
        <v>14402</v>
      </c>
      <c r="G4719" s="2">
        <v>57795</v>
      </c>
      <c r="H4719" s="2" t="s">
        <v>104</v>
      </c>
      <c r="I4719" s="1">
        <v>43706</v>
      </c>
      <c r="J4719" s="2" t="s">
        <v>23</v>
      </c>
      <c r="K4719" s="2"/>
      <c r="L4719" s="2" t="s">
        <v>24</v>
      </c>
      <c r="M4719" s="2">
        <v>111</v>
      </c>
      <c r="N4719" s="2" t="s">
        <v>14403</v>
      </c>
      <c r="O4719" s="2" t="s">
        <v>92</v>
      </c>
      <c r="P4719" s="2" t="s">
        <v>93</v>
      </c>
      <c r="Q4719" s="2" t="s">
        <v>14404</v>
      </c>
      <c r="R4719" t="str">
        <f>IFERROR(INDEX(ReadySub!$A$2:$A$1153, MATCH(T4719, ReadySub!$Q$2:$Q$1153, 0)), "")</f>
        <v/>
      </c>
      <c r="S4719" s="2" t="str">
        <f t="shared" si="219"/>
        <v>M6B 3L3_111_TORONTO</v>
      </c>
      <c r="T4719" s="2" t="str">
        <f t="shared" si="220"/>
        <v>M6B 3L3_111 DANESBURY AVE_TORONTO</v>
      </c>
      <c r="U4719" s="12" t="str">
        <f t="shared" si="221"/>
        <v>AVE</v>
      </c>
    </row>
    <row r="4720" spans="1:21" ht="13" x14ac:dyDescent="0.25">
      <c r="A4720" s="9">
        <v>45777</v>
      </c>
      <c r="B4720" s="2" t="s">
        <v>405</v>
      </c>
      <c r="C4720" s="2" t="s">
        <v>18</v>
      </c>
      <c r="D4720" s="2" t="s">
        <v>51</v>
      </c>
      <c r="E4720" s="2" t="s">
        <v>52</v>
      </c>
      <c r="F4720" s="2" t="s">
        <v>14405</v>
      </c>
      <c r="G4720" s="2">
        <v>57797</v>
      </c>
      <c r="H4720" s="2" t="s">
        <v>120</v>
      </c>
      <c r="I4720" s="1">
        <v>43706</v>
      </c>
      <c r="J4720" s="2" t="s">
        <v>23</v>
      </c>
      <c r="K4720" s="2"/>
      <c r="L4720" s="2" t="s">
        <v>24</v>
      </c>
      <c r="M4720" s="2">
        <v>800</v>
      </c>
      <c r="N4720" s="2" t="s">
        <v>14406</v>
      </c>
      <c r="O4720" s="2" t="s">
        <v>92</v>
      </c>
      <c r="P4720" s="2" t="s">
        <v>370</v>
      </c>
      <c r="Q4720" s="2" t="s">
        <v>14407</v>
      </c>
      <c r="R4720" t="str">
        <f>IFERROR(INDEX(ReadySub!$A$2:$A$1153, MATCH(T4720, ReadySub!$Q$2:$Q$1153, 0)), "")</f>
        <v/>
      </c>
      <c r="S4720" s="2" t="str">
        <f t="shared" si="219"/>
        <v>L1K 0C8_800_OSHAWA</v>
      </c>
      <c r="T4720" s="2" t="str">
        <f t="shared" si="220"/>
        <v>L1K 0C8_800 GREENHILL AVE_OSHAWA</v>
      </c>
      <c r="U4720" s="12" t="str">
        <f t="shared" si="221"/>
        <v>AVE</v>
      </c>
    </row>
    <row r="4721" spans="1:21" ht="13" x14ac:dyDescent="0.25">
      <c r="A4721" s="9">
        <v>45777</v>
      </c>
      <c r="B4721" s="2" t="s">
        <v>74</v>
      </c>
      <c r="C4721" s="2" t="s">
        <v>18</v>
      </c>
      <c r="D4721" s="2" t="s">
        <v>51</v>
      </c>
      <c r="E4721" s="2" t="s">
        <v>52</v>
      </c>
      <c r="F4721" s="2" t="s">
        <v>4748</v>
      </c>
      <c r="G4721" s="2">
        <v>57798</v>
      </c>
      <c r="H4721" s="2" t="s">
        <v>120</v>
      </c>
      <c r="I4721" s="1">
        <v>43706</v>
      </c>
      <c r="J4721" s="2" t="s">
        <v>23</v>
      </c>
      <c r="K4721" s="2"/>
      <c r="L4721" s="2" t="s">
        <v>24</v>
      </c>
      <c r="M4721" s="2">
        <v>25</v>
      </c>
      <c r="N4721" s="2" t="s">
        <v>9606</v>
      </c>
      <c r="O4721" s="2" t="s">
        <v>47</v>
      </c>
      <c r="P4721" s="2" t="s">
        <v>55</v>
      </c>
      <c r="Q4721" s="2" t="s">
        <v>14408</v>
      </c>
      <c r="R4721" t="str">
        <f>IFERROR(INDEX(ReadySub!$A$2:$A$1153, MATCH(T4721, ReadySub!$Q$2:$Q$1153, 0)), "")</f>
        <v/>
      </c>
      <c r="S4721" s="2" t="str">
        <f t="shared" si="219"/>
        <v>L1T 3L3_25_AJAX</v>
      </c>
      <c r="T4721" s="2" t="str">
        <f t="shared" si="220"/>
        <v>L1T 3L3_25 SULLIVAN DR_AJAX</v>
      </c>
      <c r="U4721" s="12" t="str">
        <f t="shared" si="221"/>
        <v>DR</v>
      </c>
    </row>
    <row r="4722" spans="1:21" ht="13" x14ac:dyDescent="0.25">
      <c r="A4722" s="9">
        <v>45777</v>
      </c>
      <c r="B4722" s="2" t="s">
        <v>14409</v>
      </c>
      <c r="C4722" s="2" t="s">
        <v>18</v>
      </c>
      <c r="D4722" s="2" t="s">
        <v>51</v>
      </c>
      <c r="E4722" s="2" t="s">
        <v>90</v>
      </c>
      <c r="F4722" s="2" t="s">
        <v>14410</v>
      </c>
      <c r="G4722" s="2">
        <v>57799</v>
      </c>
      <c r="H4722" s="2" t="s">
        <v>45</v>
      </c>
      <c r="I4722" s="1">
        <v>43706</v>
      </c>
      <c r="J4722" s="2" t="s">
        <v>23</v>
      </c>
      <c r="K4722" s="2"/>
      <c r="L4722" s="2" t="s">
        <v>24</v>
      </c>
      <c r="M4722" s="2">
        <v>1085</v>
      </c>
      <c r="N4722" s="2" t="s">
        <v>14411</v>
      </c>
      <c r="O4722" s="2"/>
      <c r="P4722" s="2" t="s">
        <v>93</v>
      </c>
      <c r="Q4722" s="2" t="s">
        <v>14412</v>
      </c>
      <c r="R4722" t="str">
        <f>IFERROR(INDEX(ReadySub!$A$2:$A$1153, MATCH(T4722, ReadySub!$Q$2:$Q$1153, 0)), "")</f>
        <v/>
      </c>
      <c r="S4722" s="2" t="str">
        <f t="shared" si="219"/>
        <v>M1K 4G7_1085_TORONTO</v>
      </c>
      <c r="T4722" s="2" t="str">
        <f t="shared" si="220"/>
        <v>M1K 4G7_1085 MIDLAND AVE 0_TORONTO</v>
      </c>
      <c r="U4722" s="12">
        <f t="shared" si="221"/>
        <v>0</v>
      </c>
    </row>
    <row r="4723" spans="1:21" ht="13" x14ac:dyDescent="0.25">
      <c r="A4723" s="9">
        <v>45777</v>
      </c>
      <c r="B4723" s="2" t="s">
        <v>313</v>
      </c>
      <c r="C4723" s="2" t="s">
        <v>18</v>
      </c>
      <c r="D4723" s="2" t="s">
        <v>31</v>
      </c>
      <c r="E4723" s="2" t="s">
        <v>90</v>
      </c>
      <c r="F4723" s="2" t="s">
        <v>14413</v>
      </c>
      <c r="G4723" s="2">
        <v>57801</v>
      </c>
      <c r="H4723" s="2" t="s">
        <v>104</v>
      </c>
      <c r="I4723" s="1">
        <v>43706</v>
      </c>
      <c r="J4723" s="2" t="s">
        <v>23</v>
      </c>
      <c r="K4723" s="2"/>
      <c r="L4723" s="2" t="s">
        <v>24</v>
      </c>
      <c r="M4723" s="2">
        <v>36</v>
      </c>
      <c r="N4723" s="2" t="s">
        <v>14414</v>
      </c>
      <c r="O4723" s="2" t="s">
        <v>92</v>
      </c>
      <c r="P4723" s="2" t="s">
        <v>93</v>
      </c>
      <c r="Q4723" s="2" t="s">
        <v>14415</v>
      </c>
      <c r="R4723">
        <f>IFERROR(INDEX(ReadySub!$A$2:$A$1153, MATCH(T4723, ReadySub!$Q$2:$Q$1153, 0)), "")</f>
        <v>1950</v>
      </c>
      <c r="S4723" s="2" t="str">
        <f t="shared" si="219"/>
        <v>M3L 1C9_36_TORONTO</v>
      </c>
      <c r="T4723" s="2" t="str">
        <f t="shared" si="220"/>
        <v>M3L 1C9_36 YVONNE AVE_TORONTO</v>
      </c>
      <c r="U4723" s="12" t="str">
        <f t="shared" si="221"/>
        <v>AVE</v>
      </c>
    </row>
    <row r="4724" spans="1:21" ht="13" x14ac:dyDescent="0.25">
      <c r="A4724" s="9">
        <v>45777</v>
      </c>
      <c r="B4724" s="2" t="s">
        <v>14416</v>
      </c>
      <c r="C4724" s="2" t="s">
        <v>18</v>
      </c>
      <c r="D4724" s="2" t="s">
        <v>102</v>
      </c>
      <c r="E4724" s="2" t="s">
        <v>557</v>
      </c>
      <c r="F4724" s="2" t="s">
        <v>14417</v>
      </c>
      <c r="G4724" s="2">
        <v>57803</v>
      </c>
      <c r="H4724" s="2" t="s">
        <v>2230</v>
      </c>
      <c r="I4724" s="1">
        <v>43706</v>
      </c>
      <c r="J4724" s="2" t="s">
        <v>23</v>
      </c>
      <c r="K4724" s="2"/>
      <c r="L4724" s="2" t="s">
        <v>24</v>
      </c>
      <c r="M4724" s="2">
        <v>805</v>
      </c>
      <c r="N4724" s="2" t="s">
        <v>2030</v>
      </c>
      <c r="O4724" s="2" t="s">
        <v>26</v>
      </c>
      <c r="P4724" s="2" t="s">
        <v>14109</v>
      </c>
      <c r="Q4724" s="2" t="s">
        <v>14418</v>
      </c>
      <c r="R4724" t="str">
        <f>IFERROR(INDEX(ReadySub!$A$2:$A$1153, MATCH(T4724, ReadySub!$Q$2:$Q$1153, 0)), "")</f>
        <v/>
      </c>
      <c r="S4724" s="2" t="str">
        <f t="shared" si="219"/>
        <v>N9A 2J4_805_LASALLE</v>
      </c>
      <c r="T4724" s="2" t="str">
        <f t="shared" si="220"/>
        <v>N9A 2J4_805 FRONT RD_LASALLE</v>
      </c>
      <c r="U4724" s="12" t="str">
        <f t="shared" si="221"/>
        <v>RD</v>
      </c>
    </row>
    <row r="4725" spans="1:21" ht="13" x14ac:dyDescent="0.25">
      <c r="A4725" s="9">
        <v>45777</v>
      </c>
      <c r="B4725" s="2" t="s">
        <v>230</v>
      </c>
      <c r="C4725" s="2" t="s">
        <v>18</v>
      </c>
      <c r="D4725" s="2" t="s">
        <v>89</v>
      </c>
      <c r="E4725" s="2" t="s">
        <v>598</v>
      </c>
      <c r="F4725" s="2" t="s">
        <v>14419</v>
      </c>
      <c r="G4725" s="2">
        <v>57804</v>
      </c>
      <c r="H4725" s="2" t="s">
        <v>120</v>
      </c>
      <c r="I4725" s="1">
        <v>43706</v>
      </c>
      <c r="J4725" s="2" t="s">
        <v>23</v>
      </c>
      <c r="K4725" s="2"/>
      <c r="L4725" s="2" t="s">
        <v>24</v>
      </c>
      <c r="M4725" s="2">
        <v>10420</v>
      </c>
      <c r="N4725" s="2" t="s">
        <v>3310</v>
      </c>
      <c r="O4725" s="2" t="s">
        <v>26</v>
      </c>
      <c r="P4725" s="2" t="s">
        <v>911</v>
      </c>
      <c r="Q4725" s="2" t="s">
        <v>14420</v>
      </c>
      <c r="R4725" t="str">
        <f>IFERROR(INDEX(ReadySub!$A$2:$A$1153, MATCH(T4725, ReadySub!$Q$2:$Q$1153, 0)), "")</f>
        <v/>
      </c>
      <c r="S4725" s="2" t="str">
        <f t="shared" si="219"/>
        <v>L6Z 4S2_10420_BRAMPTON</v>
      </c>
      <c r="T4725" s="2" t="str">
        <f t="shared" si="220"/>
        <v>L6Z 4S2_10420 HEART LAKE RD_BRAMPTON</v>
      </c>
      <c r="U4725" s="12" t="str">
        <f t="shared" si="221"/>
        <v>RD</v>
      </c>
    </row>
    <row r="4726" spans="1:21" ht="13" x14ac:dyDescent="0.25">
      <c r="A4726" s="9">
        <v>45777</v>
      </c>
      <c r="B4726" s="2" t="s">
        <v>8497</v>
      </c>
      <c r="C4726" s="2" t="s">
        <v>18</v>
      </c>
      <c r="D4726" s="2" t="s">
        <v>31</v>
      </c>
      <c r="E4726" s="2" t="s">
        <v>43</v>
      </c>
      <c r="F4726" s="2" t="s">
        <v>14423</v>
      </c>
      <c r="G4726" s="2">
        <v>57806</v>
      </c>
      <c r="H4726" s="2" t="s">
        <v>45</v>
      </c>
      <c r="I4726" s="1">
        <v>43707</v>
      </c>
      <c r="J4726" s="2" t="s">
        <v>23</v>
      </c>
      <c r="K4726" s="2"/>
      <c r="L4726" s="2" t="s">
        <v>24</v>
      </c>
      <c r="M4726" s="2">
        <v>1885</v>
      </c>
      <c r="N4726" s="2" t="s">
        <v>4913</v>
      </c>
      <c r="O4726" s="2" t="s">
        <v>36</v>
      </c>
      <c r="P4726" s="2" t="s">
        <v>48</v>
      </c>
      <c r="Q4726" s="2" t="s">
        <v>8498</v>
      </c>
      <c r="R4726" t="str">
        <f>IFERROR(INDEX(ReadySub!$A$2:$A$1153, MATCH(T4726, ReadySub!$Q$2:$Q$1153, 0)), "")</f>
        <v/>
      </c>
      <c r="S4726" s="2" t="str">
        <f t="shared" si="219"/>
        <v>K9J 6X4_1885_PETERBOROUGH</v>
      </c>
      <c r="T4726" s="2" t="str">
        <f t="shared" si="220"/>
        <v>K9J 6X4_1885 SHERBROOKE ST_PETERBOROUGH</v>
      </c>
      <c r="U4726" s="12" t="str">
        <f t="shared" si="221"/>
        <v>ST</v>
      </c>
    </row>
    <row r="4727" spans="1:21" ht="13" x14ac:dyDescent="0.25">
      <c r="A4727" s="9">
        <v>45777</v>
      </c>
      <c r="B4727" s="2" t="s">
        <v>14424</v>
      </c>
      <c r="C4727" s="2" t="s">
        <v>18</v>
      </c>
      <c r="D4727" s="2" t="s">
        <v>58</v>
      </c>
      <c r="E4727" s="2" t="s">
        <v>59</v>
      </c>
      <c r="F4727" s="2" t="s">
        <v>14425</v>
      </c>
      <c r="G4727" s="2">
        <v>57807</v>
      </c>
      <c r="H4727" s="2" t="s">
        <v>141</v>
      </c>
      <c r="I4727" s="1">
        <v>43707</v>
      </c>
      <c r="J4727" s="2" t="s">
        <v>23</v>
      </c>
      <c r="K4727" s="2"/>
      <c r="L4727" s="2" t="s">
        <v>24</v>
      </c>
      <c r="M4727" s="2">
        <v>4465</v>
      </c>
      <c r="N4727" s="2" t="s">
        <v>4373</v>
      </c>
      <c r="O4727" s="2" t="s">
        <v>26</v>
      </c>
      <c r="P4727" s="2" t="s">
        <v>68</v>
      </c>
      <c r="Q4727" s="2" t="s">
        <v>14426</v>
      </c>
      <c r="R4727" t="str">
        <f>IFERROR(INDEX(ReadySub!$A$2:$A$1153, MATCH(T4727, ReadySub!$Q$2:$Q$1153, 0)), "")</f>
        <v/>
      </c>
      <c r="S4727" s="2" t="str">
        <f t="shared" si="219"/>
        <v>L2E 6C5_4465_NIAGARA FALLS</v>
      </c>
      <c r="T4727" s="2" t="str">
        <f t="shared" si="220"/>
        <v>L2E 6C5_4465 DRUMMOND RD_NIAGARA FALLS</v>
      </c>
      <c r="U4727" s="12" t="str">
        <f t="shared" si="221"/>
        <v>RD</v>
      </c>
    </row>
    <row r="4728" spans="1:21" ht="13" x14ac:dyDescent="0.25">
      <c r="A4728" s="9">
        <v>45777</v>
      </c>
      <c r="B4728" s="2" t="s">
        <v>1443</v>
      </c>
      <c r="C4728" s="2" t="s">
        <v>18</v>
      </c>
      <c r="D4728" s="2" t="s">
        <v>58</v>
      </c>
      <c r="E4728" s="2" t="s">
        <v>603</v>
      </c>
      <c r="F4728" s="2" t="s">
        <v>14427</v>
      </c>
      <c r="G4728" s="2">
        <v>57808</v>
      </c>
      <c r="H4728" s="2" t="s">
        <v>120</v>
      </c>
      <c r="I4728" s="1">
        <v>43707</v>
      </c>
      <c r="J4728" s="2" t="s">
        <v>23</v>
      </c>
      <c r="K4728" s="2"/>
      <c r="L4728" s="2" t="s">
        <v>172</v>
      </c>
      <c r="M4728" s="2">
        <v>1150</v>
      </c>
      <c r="N4728" s="2" t="s">
        <v>13909</v>
      </c>
      <c r="O4728" s="2"/>
      <c r="P4728" s="2" t="s">
        <v>879</v>
      </c>
      <c r="Q4728" s="2" t="s">
        <v>14428</v>
      </c>
      <c r="R4728" t="str">
        <f>IFERROR(INDEX(ReadySub!$A$2:$A$1153, MATCH(T4728, ReadySub!$Q$2:$Q$1153, 0)), "")</f>
        <v/>
      </c>
      <c r="S4728" s="2" t="str">
        <f t="shared" si="219"/>
        <v>L9T 7V8_1150_MILTON</v>
      </c>
      <c r="T4728" s="2" t="str">
        <f t="shared" si="220"/>
        <v>L9T 7V8_1150 FERGUSON 0_MILTON</v>
      </c>
      <c r="U4728" s="12">
        <f t="shared" si="221"/>
        <v>0</v>
      </c>
    </row>
    <row r="4729" spans="1:21" ht="13" x14ac:dyDescent="0.25">
      <c r="A4729" s="9">
        <v>45777</v>
      </c>
      <c r="B4729" s="2" t="s">
        <v>2463</v>
      </c>
      <c r="C4729" s="2" t="s">
        <v>18</v>
      </c>
      <c r="D4729" s="2" t="s">
        <v>58</v>
      </c>
      <c r="E4729" s="2" t="s">
        <v>59</v>
      </c>
      <c r="F4729" s="2" t="s">
        <v>14429</v>
      </c>
      <c r="G4729" s="2">
        <v>57809</v>
      </c>
      <c r="H4729" s="2" t="s">
        <v>120</v>
      </c>
      <c r="I4729" s="1">
        <v>43707</v>
      </c>
      <c r="J4729" s="2" t="s">
        <v>23</v>
      </c>
      <c r="K4729" s="2"/>
      <c r="L4729" s="2" t="s">
        <v>172</v>
      </c>
      <c r="M4729" s="2">
        <v>670</v>
      </c>
      <c r="N4729" s="2" t="s">
        <v>14430</v>
      </c>
      <c r="O4729" s="2" t="s">
        <v>92</v>
      </c>
      <c r="P4729" s="2" t="s">
        <v>675</v>
      </c>
      <c r="Q4729" s="2" t="s">
        <v>14431</v>
      </c>
      <c r="R4729" t="str">
        <f>IFERROR(INDEX(ReadySub!$A$2:$A$1153, MATCH(T4729, ReadySub!$Q$2:$Q$1153, 0)), "")</f>
        <v/>
      </c>
      <c r="S4729" s="2" t="str">
        <f t="shared" si="219"/>
        <v>L3B 4G2_670_WELLAND</v>
      </c>
      <c r="T4729" s="2" t="str">
        <f t="shared" si="220"/>
        <v>L3B 4G2_670 TANGUAY AVE_WELLAND</v>
      </c>
      <c r="U4729" s="12" t="str">
        <f t="shared" si="221"/>
        <v>AVE</v>
      </c>
    </row>
    <row r="4730" spans="1:21" ht="13" x14ac:dyDescent="0.25">
      <c r="A4730" s="9">
        <v>45777</v>
      </c>
      <c r="B4730" s="2" t="s">
        <v>16662</v>
      </c>
      <c r="C4730" s="2" t="s">
        <v>18</v>
      </c>
      <c r="D4730" s="2" t="s">
        <v>19</v>
      </c>
      <c r="E4730" s="2" t="s">
        <v>168</v>
      </c>
      <c r="F4730" s="2" t="s">
        <v>11918</v>
      </c>
      <c r="G4730" s="2">
        <v>57811</v>
      </c>
      <c r="H4730" s="2" t="s">
        <v>104</v>
      </c>
      <c r="I4730" s="1">
        <v>43707</v>
      </c>
      <c r="J4730" s="2" t="s">
        <v>23</v>
      </c>
      <c r="K4730" s="2"/>
      <c r="L4730" s="2" t="s">
        <v>24</v>
      </c>
      <c r="M4730" s="2">
        <v>39</v>
      </c>
      <c r="N4730" s="2" t="s">
        <v>11919</v>
      </c>
      <c r="O4730" s="2" t="s">
        <v>36</v>
      </c>
      <c r="P4730" s="2" t="s">
        <v>4570</v>
      </c>
      <c r="Q4730" s="2" t="s">
        <v>11920</v>
      </c>
      <c r="R4730" t="str">
        <f>IFERROR(INDEX(ReadySub!$A$2:$A$1153, MATCH(T4730, ReadySub!$Q$2:$Q$1153, 0)), "")</f>
        <v/>
      </c>
      <c r="S4730" s="2" t="str">
        <f t="shared" si="219"/>
        <v>L9M 1C4_39_PENETANGUISHENE</v>
      </c>
      <c r="T4730" s="2" t="str">
        <f t="shared" si="220"/>
        <v>L9M 1C4_39 BURKE ST_PENETANGUISHENE</v>
      </c>
      <c r="U4730" s="12" t="str">
        <f t="shared" si="221"/>
        <v>ST</v>
      </c>
    </row>
    <row r="4731" spans="1:21" ht="13" x14ac:dyDescent="0.25">
      <c r="A4731" s="9">
        <v>45777</v>
      </c>
      <c r="B4731" s="2" t="s">
        <v>2771</v>
      </c>
      <c r="C4731" s="2" t="s">
        <v>18</v>
      </c>
      <c r="D4731" s="2" t="s">
        <v>31</v>
      </c>
      <c r="E4731" s="2" t="s">
        <v>43</v>
      </c>
      <c r="F4731" s="2" t="s">
        <v>14433</v>
      </c>
      <c r="G4731" s="2">
        <v>57812</v>
      </c>
      <c r="H4731" s="2" t="s">
        <v>120</v>
      </c>
      <c r="I4731" s="1">
        <v>43707</v>
      </c>
      <c r="J4731" s="2" t="s">
        <v>23</v>
      </c>
      <c r="K4731" s="2"/>
      <c r="L4731" s="2" t="s">
        <v>24</v>
      </c>
      <c r="M4731" s="2">
        <v>55</v>
      </c>
      <c r="N4731" s="2" t="s">
        <v>14434</v>
      </c>
      <c r="O4731" s="2" t="s">
        <v>36</v>
      </c>
      <c r="P4731" s="2" t="s">
        <v>2772</v>
      </c>
      <c r="Q4731" s="2" t="s">
        <v>2773</v>
      </c>
      <c r="R4731" t="str">
        <f>IFERROR(INDEX(ReadySub!$A$2:$A$1153, MATCH(T4731, ReadySub!$Q$2:$Q$1153, 0)), "")</f>
        <v/>
      </c>
      <c r="S4731" s="2" t="str">
        <f t="shared" si="219"/>
        <v>K0L 1Z0_55_HAVELOCK</v>
      </c>
      <c r="T4731" s="2" t="str">
        <f t="shared" si="220"/>
        <v>K0L 1Z0_55 MATHISON ST_HAVELOCK</v>
      </c>
      <c r="U4731" s="12" t="str">
        <f t="shared" si="221"/>
        <v>ST</v>
      </c>
    </row>
    <row r="4732" spans="1:21" ht="13" x14ac:dyDescent="0.25">
      <c r="A4732" s="9">
        <v>45777</v>
      </c>
      <c r="B4732" s="2" t="s">
        <v>13627</v>
      </c>
      <c r="C4732" s="2" t="s">
        <v>18</v>
      </c>
      <c r="D4732" s="2" t="s">
        <v>19</v>
      </c>
      <c r="E4732" s="2" t="s">
        <v>896</v>
      </c>
      <c r="F4732" s="2" t="s">
        <v>13627</v>
      </c>
      <c r="G4732" s="2">
        <v>57815</v>
      </c>
      <c r="H4732" s="2" t="s">
        <v>120</v>
      </c>
      <c r="I4732" s="1">
        <v>43711</v>
      </c>
      <c r="J4732" s="2" t="s">
        <v>23</v>
      </c>
      <c r="K4732" s="2"/>
      <c r="L4732" s="2" t="s">
        <v>24</v>
      </c>
      <c r="M4732" s="2">
        <v>61</v>
      </c>
      <c r="N4732" s="2" t="s">
        <v>928</v>
      </c>
      <c r="O4732" s="2" t="s">
        <v>36</v>
      </c>
      <c r="P4732" s="2" t="s">
        <v>5656</v>
      </c>
      <c r="Q4732" s="2" t="s">
        <v>5657</v>
      </c>
      <c r="R4732" t="str">
        <f>IFERROR(INDEX(ReadySub!$A$2:$A$1153, MATCH(T4732, ReadySub!$Q$2:$Q$1153, 0)), "")</f>
        <v/>
      </c>
      <c r="S4732" s="2" t="str">
        <f t="shared" si="219"/>
        <v>N0H 2L0_61_SOUTHAMPTON</v>
      </c>
      <c r="T4732" s="2" t="str">
        <f t="shared" si="220"/>
        <v>N0H 2L0_61 VICTORIA ST_SOUTHAMPTON</v>
      </c>
      <c r="U4732" s="12" t="str">
        <f t="shared" si="221"/>
        <v>ST</v>
      </c>
    </row>
    <row r="4733" spans="1:21" ht="13" x14ac:dyDescent="0.25">
      <c r="A4733" s="9">
        <v>45777</v>
      </c>
      <c r="B4733" s="2" t="s">
        <v>1443</v>
      </c>
      <c r="C4733" s="2" t="s">
        <v>18</v>
      </c>
      <c r="D4733" s="2" t="s">
        <v>58</v>
      </c>
      <c r="E4733" s="2" t="s">
        <v>603</v>
      </c>
      <c r="F4733" s="2" t="s">
        <v>14436</v>
      </c>
      <c r="G4733" s="2">
        <v>57816</v>
      </c>
      <c r="H4733" s="2" t="s">
        <v>104</v>
      </c>
      <c r="I4733" s="1">
        <v>43712</v>
      </c>
      <c r="J4733" s="2" t="s">
        <v>23</v>
      </c>
      <c r="K4733" s="2"/>
      <c r="L4733" s="2" t="s">
        <v>172</v>
      </c>
      <c r="M4733" s="2">
        <v>500</v>
      </c>
      <c r="N4733" s="2" t="s">
        <v>14437</v>
      </c>
      <c r="O4733" s="2"/>
      <c r="P4733" s="2" t="s">
        <v>879</v>
      </c>
      <c r="Q4733" s="2" t="s">
        <v>14438</v>
      </c>
      <c r="R4733" t="str">
        <f>IFERROR(INDEX(ReadySub!$A$2:$A$1153, MATCH(T4733, ReadySub!$Q$2:$Q$1153, 0)), "")</f>
        <v/>
      </c>
      <c r="S4733" s="2" t="str">
        <f t="shared" si="219"/>
        <v>L9T 6J4_500_MILTON</v>
      </c>
      <c r="T4733" s="2" t="str">
        <f t="shared" si="220"/>
        <v>L9T 6J4_500 CEDAR HEDGE 0_MILTON</v>
      </c>
      <c r="U4733" s="12">
        <f t="shared" si="221"/>
        <v>0</v>
      </c>
    </row>
    <row r="4734" spans="1:21" ht="13" x14ac:dyDescent="0.25">
      <c r="A4734" s="9">
        <v>45777</v>
      </c>
      <c r="B4734" s="2" t="s">
        <v>14439</v>
      </c>
      <c r="C4734" s="2" t="s">
        <v>18</v>
      </c>
      <c r="D4734" s="2" t="s">
        <v>19</v>
      </c>
      <c r="E4734" s="2" t="s">
        <v>168</v>
      </c>
      <c r="F4734" s="2" t="s">
        <v>14440</v>
      </c>
      <c r="G4734" s="2">
        <v>57838</v>
      </c>
      <c r="H4734" s="2" t="s">
        <v>45</v>
      </c>
      <c r="I4734" s="1">
        <v>43718</v>
      </c>
      <c r="J4734" s="2" t="s">
        <v>23</v>
      </c>
      <c r="K4734" s="2"/>
      <c r="L4734" s="2" t="s">
        <v>24</v>
      </c>
      <c r="M4734" s="2">
        <v>831</v>
      </c>
      <c r="N4734" s="2" t="s">
        <v>4407</v>
      </c>
      <c r="O4734" s="2" t="s">
        <v>26</v>
      </c>
      <c r="P4734" s="2" t="s">
        <v>330</v>
      </c>
      <c r="Q4734" s="2" t="s">
        <v>14441</v>
      </c>
      <c r="R4734" t="str">
        <f>IFERROR(INDEX(ReadySub!$A$2:$A$1153, MATCH(T4734, ReadySub!$Q$2:$Q$1153, 0)), "")</f>
        <v/>
      </c>
      <c r="S4734" s="2" t="str">
        <f t="shared" si="219"/>
        <v>L4M 4S6_831_BARRIE</v>
      </c>
      <c r="T4734" s="2" t="str">
        <f t="shared" si="220"/>
        <v>L4M 4S6_831 BIG BAY POINT RD_BARRIE</v>
      </c>
      <c r="U4734" s="12" t="str">
        <f t="shared" si="221"/>
        <v>RD</v>
      </c>
    </row>
    <row r="4735" spans="1:21" ht="13" x14ac:dyDescent="0.25">
      <c r="A4735" s="9">
        <v>45777</v>
      </c>
      <c r="B4735" s="2" t="s">
        <v>512</v>
      </c>
      <c r="C4735" s="2" t="s">
        <v>18</v>
      </c>
      <c r="D4735" s="2" t="s">
        <v>19</v>
      </c>
      <c r="E4735" s="2" t="s">
        <v>507</v>
      </c>
      <c r="F4735" s="2" t="s">
        <v>14442</v>
      </c>
      <c r="G4735" s="2">
        <v>57839</v>
      </c>
      <c r="H4735" s="2" t="s">
        <v>104</v>
      </c>
      <c r="I4735" s="1">
        <v>43718</v>
      </c>
      <c r="J4735" s="2" t="s">
        <v>23</v>
      </c>
      <c r="K4735" s="2"/>
      <c r="L4735" s="2" t="s">
        <v>24</v>
      </c>
      <c r="M4735" s="2">
        <v>139</v>
      </c>
      <c r="N4735" s="2" t="s">
        <v>2437</v>
      </c>
      <c r="O4735" s="2" t="s">
        <v>36</v>
      </c>
      <c r="P4735" s="2" t="s">
        <v>510</v>
      </c>
      <c r="Q4735" s="2" t="s">
        <v>14443</v>
      </c>
      <c r="R4735" t="str">
        <f>IFERROR(INDEX(ReadySub!$A$2:$A$1153, MATCH(T4735, ReadySub!$Q$2:$Q$1153, 0)), "")</f>
        <v/>
      </c>
      <c r="S4735" s="2" t="str">
        <f t="shared" si="219"/>
        <v>P6A 3Z5_139_SAULT STE. MARIE</v>
      </c>
      <c r="T4735" s="2" t="str">
        <f t="shared" si="220"/>
        <v>P6A 3Z5_139 ELIZABETH ST_SAULT STE. MARIE</v>
      </c>
      <c r="U4735" s="12" t="str">
        <f t="shared" si="221"/>
        <v>ST</v>
      </c>
    </row>
    <row r="4736" spans="1:21" ht="13" x14ac:dyDescent="0.25">
      <c r="A4736" s="9">
        <v>45777</v>
      </c>
      <c r="B4736" s="2" t="s">
        <v>13823</v>
      </c>
      <c r="C4736" s="2" t="s">
        <v>18</v>
      </c>
      <c r="D4736" s="2" t="s">
        <v>51</v>
      </c>
      <c r="E4736" s="2" t="s">
        <v>90</v>
      </c>
      <c r="F4736" s="2" t="s">
        <v>13824</v>
      </c>
      <c r="G4736" s="2">
        <v>57841</v>
      </c>
      <c r="H4736" s="2" t="s">
        <v>53</v>
      </c>
      <c r="I4736" s="1">
        <v>43720</v>
      </c>
      <c r="J4736" s="2" t="s">
        <v>23</v>
      </c>
      <c r="K4736" s="2"/>
      <c r="L4736" s="2" t="s">
        <v>24</v>
      </c>
      <c r="M4736" s="2">
        <v>128</v>
      </c>
      <c r="N4736" s="2" t="s">
        <v>14444</v>
      </c>
      <c r="O4736" s="2" t="s">
        <v>47</v>
      </c>
      <c r="P4736" s="2" t="s">
        <v>9050</v>
      </c>
      <c r="Q4736" s="2" t="s">
        <v>14445</v>
      </c>
      <c r="R4736" t="str">
        <f>IFERROR(INDEX(ReadySub!$A$2:$A$1153, MATCH(T4736, ReadySub!$Q$2:$Q$1153, 0)), "")</f>
        <v/>
      </c>
      <c r="S4736" s="2" t="str">
        <f t="shared" si="219"/>
        <v>M2J 0E8_128_NORTH YORK</v>
      </c>
      <c r="T4736" s="2" t="str">
        <f t="shared" si="220"/>
        <v>M2J 0E8_128 FAIRVIEW MALL DR_NORTH YORK</v>
      </c>
      <c r="U4736" s="12" t="str">
        <f t="shared" si="221"/>
        <v>DR</v>
      </c>
    </row>
    <row r="4737" spans="1:21" ht="13" x14ac:dyDescent="0.25">
      <c r="A4737" s="9">
        <v>45777</v>
      </c>
      <c r="B4737" s="2" t="s">
        <v>831</v>
      </c>
      <c r="C4737" s="2" t="s">
        <v>18</v>
      </c>
      <c r="D4737" s="2" t="s">
        <v>89</v>
      </c>
      <c r="E4737" s="2" t="s">
        <v>90</v>
      </c>
      <c r="F4737" s="2" t="s">
        <v>14446</v>
      </c>
      <c r="G4737" s="2">
        <v>57842</v>
      </c>
      <c r="H4737" s="2" t="s">
        <v>45</v>
      </c>
      <c r="I4737" s="1">
        <v>43720</v>
      </c>
      <c r="J4737" s="2" t="s">
        <v>23</v>
      </c>
      <c r="K4737" s="2"/>
      <c r="L4737" s="2" t="s">
        <v>24</v>
      </c>
      <c r="M4737" s="2">
        <v>5</v>
      </c>
      <c r="N4737" s="2" t="s">
        <v>8112</v>
      </c>
      <c r="O4737" s="2" t="s">
        <v>92</v>
      </c>
      <c r="P4737" s="2" t="s">
        <v>93</v>
      </c>
      <c r="Q4737" s="2" t="s">
        <v>14447</v>
      </c>
      <c r="R4737" t="str">
        <f>IFERROR(INDEX(ReadySub!$A$2:$A$1153, MATCH(T4737, ReadySub!$Q$2:$Q$1153, 0)), "")</f>
        <v/>
      </c>
      <c r="S4737" s="2" t="str">
        <f t="shared" si="219"/>
        <v>M6B 4J2_5_TORONTO</v>
      </c>
      <c r="T4737" s="2" t="str">
        <f t="shared" si="220"/>
        <v>M6B 4J2_5 GLEN PARK AVE_TORONTO</v>
      </c>
      <c r="U4737" s="12" t="str">
        <f t="shared" si="221"/>
        <v>AVE</v>
      </c>
    </row>
    <row r="4738" spans="1:21" ht="13" x14ac:dyDescent="0.25">
      <c r="A4738" s="9">
        <v>45777</v>
      </c>
      <c r="B4738" s="2" t="s">
        <v>14081</v>
      </c>
      <c r="C4738" s="2" t="s">
        <v>18</v>
      </c>
      <c r="D4738" s="2" t="s">
        <v>19</v>
      </c>
      <c r="E4738" s="2" t="s">
        <v>343</v>
      </c>
      <c r="F4738" s="2" t="s">
        <v>2648</v>
      </c>
      <c r="G4738" s="2">
        <v>57843</v>
      </c>
      <c r="H4738" s="2" t="s">
        <v>45</v>
      </c>
      <c r="I4738" s="1">
        <v>43725</v>
      </c>
      <c r="J4738" s="2" t="s">
        <v>23</v>
      </c>
      <c r="K4738" s="2"/>
      <c r="L4738" s="2" t="s">
        <v>24</v>
      </c>
      <c r="M4738" s="2">
        <v>1304</v>
      </c>
      <c r="N4738" s="2" t="s">
        <v>756</v>
      </c>
      <c r="O4738" s="2" t="s">
        <v>36</v>
      </c>
      <c r="P4738" s="2" t="s">
        <v>346</v>
      </c>
      <c r="Q4738" s="2" t="s">
        <v>2649</v>
      </c>
      <c r="R4738" t="str">
        <f>IFERROR(INDEX(ReadySub!$A$2:$A$1153, MATCH(T4738, ReadySub!$Q$2:$Q$1153, 0)), "")</f>
        <v/>
      </c>
      <c r="S4738" s="2" t="str">
        <f t="shared" ref="S4738:S4801" si="222">UPPER(TRIM(Q4738))&amp;"_"&amp;UPPER(TRIM(M4738))&amp;"_"&amp;UPPER(TRIM(P4738))</f>
        <v>P9N 2T7_1304_KENORA</v>
      </c>
      <c r="T4738" s="2" t="str">
        <f t="shared" ref="T4738:T4801" si="223">UPPER(TRIM(Q4738))&amp;"_"&amp;UPPER(TRIM(M4738&amp;" "&amp;N4738&amp;" "&amp;U4738))&amp;"_"&amp;UPPER(TRIM(P4738))</f>
        <v>P9N 2T7_1304 NINTH ST_KENORA</v>
      </c>
      <c r="U4738" s="12" t="str">
        <f t="shared" ref="U4738:U4801" si="224">IF(O4738="STREET","ST",IF(O4738="AVENUE","AVE",IF(O4738="DRIVE","DR",IF(O4738="ROAD","RD",IF(O4738="CRESCENT","CRES",IF(O4738="BOULEVARD","BLVD",IF(O4738="PLACE","PL",IF(O4738="COURT","CRT",O4738))))))))</f>
        <v>ST</v>
      </c>
    </row>
    <row r="4739" spans="1:21" ht="13" x14ac:dyDescent="0.25">
      <c r="A4739" s="9">
        <v>45777</v>
      </c>
      <c r="B4739" s="2" t="s">
        <v>1308</v>
      </c>
      <c r="C4739" s="2" t="s">
        <v>18</v>
      </c>
      <c r="D4739" s="2" t="s">
        <v>150</v>
      </c>
      <c r="E4739" s="2" t="s">
        <v>162</v>
      </c>
      <c r="F4739" s="2" t="s">
        <v>14448</v>
      </c>
      <c r="G4739" s="2">
        <v>57844</v>
      </c>
      <c r="H4739" s="2" t="s">
        <v>45</v>
      </c>
      <c r="I4739" s="1">
        <v>43725</v>
      </c>
      <c r="J4739" s="2" t="s">
        <v>23</v>
      </c>
      <c r="K4739" s="2"/>
      <c r="L4739" s="2" t="s">
        <v>24</v>
      </c>
      <c r="M4739" s="2">
        <v>4180</v>
      </c>
      <c r="N4739" s="2" t="s">
        <v>14449</v>
      </c>
      <c r="O4739" s="2" t="s">
        <v>47</v>
      </c>
      <c r="P4739" s="2" t="s">
        <v>175</v>
      </c>
      <c r="Q4739" s="2" t="s">
        <v>14450</v>
      </c>
      <c r="R4739" t="str">
        <f>IFERROR(INDEX(ReadySub!$A$2:$A$1153, MATCH(T4739, ReadySub!$Q$2:$Q$1153, 0)), "")</f>
        <v/>
      </c>
      <c r="S4739" s="2" t="str">
        <f t="shared" si="222"/>
        <v>K1T 4J2_4180_GLOUCESTER</v>
      </c>
      <c r="T4739" s="2" t="str">
        <f t="shared" si="223"/>
        <v>K1T 4J2_4180 KELLY FARM DR_GLOUCESTER</v>
      </c>
      <c r="U4739" s="12" t="str">
        <f t="shared" si="224"/>
        <v>DR</v>
      </c>
    </row>
    <row r="4740" spans="1:21" ht="13" x14ac:dyDescent="0.25">
      <c r="A4740" s="9">
        <v>45777</v>
      </c>
      <c r="B4740" s="2" t="s">
        <v>11555</v>
      </c>
      <c r="C4740" s="2" t="s">
        <v>18</v>
      </c>
      <c r="D4740" s="2" t="s">
        <v>150</v>
      </c>
      <c r="E4740" s="2" t="s">
        <v>162</v>
      </c>
      <c r="F4740" s="2" t="s">
        <v>11556</v>
      </c>
      <c r="G4740" s="2">
        <v>57845</v>
      </c>
      <c r="H4740" s="2" t="s">
        <v>45</v>
      </c>
      <c r="I4740" s="1">
        <v>43726</v>
      </c>
      <c r="J4740" s="2" t="s">
        <v>23</v>
      </c>
      <c r="K4740" s="2"/>
      <c r="L4740" s="2" t="s">
        <v>24</v>
      </c>
      <c r="M4740" s="2">
        <v>192</v>
      </c>
      <c r="N4740" s="2" t="s">
        <v>14451</v>
      </c>
      <c r="O4740" s="2"/>
      <c r="P4740" s="2" t="s">
        <v>166</v>
      </c>
      <c r="Q4740" s="2" t="s">
        <v>11557</v>
      </c>
      <c r="R4740" t="str">
        <f>IFERROR(INDEX(ReadySub!$A$2:$A$1153, MATCH(T4740, ReadySub!$Q$2:$Q$1153, 0)), "")</f>
        <v/>
      </c>
      <c r="S4740" s="2" t="str">
        <f t="shared" si="222"/>
        <v>K1Z 7H9_192_OTTAWA</v>
      </c>
      <c r="T4740" s="2" t="str">
        <f t="shared" si="223"/>
        <v>K1Z 7H9_192 SWITZER AVENUE 0_OTTAWA</v>
      </c>
      <c r="U4740" s="12">
        <f t="shared" si="224"/>
        <v>0</v>
      </c>
    </row>
    <row r="4741" spans="1:21" ht="13" x14ac:dyDescent="0.25">
      <c r="A4741" s="9">
        <v>45777</v>
      </c>
      <c r="B4741" s="2" t="s">
        <v>14452</v>
      </c>
      <c r="C4741" s="2" t="s">
        <v>18</v>
      </c>
      <c r="D4741" s="2" t="s">
        <v>51</v>
      </c>
      <c r="E4741" s="2" t="s">
        <v>52</v>
      </c>
      <c r="F4741" s="2" t="s">
        <v>14453</v>
      </c>
      <c r="G4741" s="2">
        <v>57847</v>
      </c>
      <c r="H4741" s="2" t="s">
        <v>45</v>
      </c>
      <c r="I4741" s="1">
        <v>43733</v>
      </c>
      <c r="J4741" s="2" t="s">
        <v>23</v>
      </c>
      <c r="K4741" s="2"/>
      <c r="L4741" s="2" t="s">
        <v>24</v>
      </c>
      <c r="M4741" s="2">
        <v>1825</v>
      </c>
      <c r="N4741" s="2" t="s">
        <v>14454</v>
      </c>
      <c r="O4741" s="2"/>
      <c r="P4741" s="2" t="s">
        <v>221</v>
      </c>
      <c r="Q4741" s="2" t="s">
        <v>14455</v>
      </c>
      <c r="R4741" t="str">
        <f>IFERROR(INDEX(ReadySub!$A$2:$A$1153, MATCH(T4741, ReadySub!$Q$2:$Q$1153, 0)), "")</f>
        <v/>
      </c>
      <c r="S4741" s="2" t="str">
        <f t="shared" si="222"/>
        <v>L1N 3M4_1825_WHITBY</v>
      </c>
      <c r="T4741" s="2" t="str">
        <f t="shared" si="223"/>
        <v>L1N 3M4_1825 MANNING ROAD 0_WHITBY</v>
      </c>
      <c r="U4741" s="12">
        <f t="shared" si="224"/>
        <v>0</v>
      </c>
    </row>
    <row r="4742" spans="1:21" ht="13" x14ac:dyDescent="0.25">
      <c r="A4742" s="9">
        <v>45777</v>
      </c>
      <c r="B4742" s="2" t="s">
        <v>7739</v>
      </c>
      <c r="C4742" s="2" t="s">
        <v>18</v>
      </c>
      <c r="D4742" s="2" t="s">
        <v>51</v>
      </c>
      <c r="E4742" s="2" t="s">
        <v>90</v>
      </c>
      <c r="F4742" s="2" t="s">
        <v>14456</v>
      </c>
      <c r="G4742" s="2">
        <v>57848</v>
      </c>
      <c r="H4742" s="2" t="s">
        <v>45</v>
      </c>
      <c r="I4742" s="1">
        <v>43735</v>
      </c>
      <c r="J4742" s="2" t="s">
        <v>23</v>
      </c>
      <c r="K4742" s="2"/>
      <c r="L4742" s="2" t="s">
        <v>6548</v>
      </c>
      <c r="M4742" s="2">
        <v>4271</v>
      </c>
      <c r="N4742" s="2" t="s">
        <v>3296</v>
      </c>
      <c r="O4742" s="2" t="s">
        <v>92</v>
      </c>
      <c r="P4742" s="2" t="s">
        <v>93</v>
      </c>
      <c r="Q4742" s="2" t="s">
        <v>14457</v>
      </c>
      <c r="R4742" t="str">
        <f>IFERROR(INDEX(ReadySub!$A$2:$A$1153, MATCH(T4742, ReadySub!$Q$2:$Q$1153, 0)), "")</f>
        <v/>
      </c>
      <c r="S4742" s="2" t="str">
        <f t="shared" si="222"/>
        <v>M1S 4G4_4271_TORONTO</v>
      </c>
      <c r="T4742" s="2" t="str">
        <f t="shared" si="223"/>
        <v>M1S 4G4_4271 SHEPPARD AVE_TORONTO</v>
      </c>
      <c r="U4742" s="12" t="str">
        <f t="shared" si="224"/>
        <v>AVE</v>
      </c>
    </row>
    <row r="4743" spans="1:21" ht="13" x14ac:dyDescent="0.25">
      <c r="A4743" s="9">
        <v>45777</v>
      </c>
      <c r="B4743" s="2" t="s">
        <v>1877</v>
      </c>
      <c r="C4743" s="2" t="s">
        <v>18</v>
      </c>
      <c r="D4743" s="2" t="s">
        <v>19</v>
      </c>
      <c r="E4743" s="2" t="s">
        <v>1877</v>
      </c>
      <c r="F4743" s="2" t="s">
        <v>14458</v>
      </c>
      <c r="G4743" s="2">
        <v>57850</v>
      </c>
      <c r="H4743" s="2" t="s">
        <v>120</v>
      </c>
      <c r="I4743" s="1">
        <v>43738</v>
      </c>
      <c r="J4743" s="2" t="s">
        <v>23</v>
      </c>
      <c r="K4743" s="2"/>
      <c r="L4743" s="2" t="s">
        <v>24</v>
      </c>
      <c r="M4743" s="2">
        <v>528</v>
      </c>
      <c r="N4743" s="2" t="s">
        <v>2072</v>
      </c>
      <c r="O4743" s="2" t="s">
        <v>36</v>
      </c>
      <c r="P4743" s="2" t="s">
        <v>545</v>
      </c>
      <c r="Q4743" s="2" t="s">
        <v>6252</v>
      </c>
      <c r="R4743" t="str">
        <f>IFERROR(INDEX(ReadySub!$A$2:$A$1153, MATCH(T4743, ReadySub!$Q$2:$Q$1153, 0)), "")</f>
        <v/>
      </c>
      <c r="S4743" s="2" t="str">
        <f t="shared" si="222"/>
        <v>P9A 1N4_528_FORT FRANCES</v>
      </c>
      <c r="T4743" s="2" t="str">
        <f t="shared" si="223"/>
        <v>P9A 1N4_528 SECOND ST_FORT FRANCES</v>
      </c>
      <c r="U4743" s="12" t="str">
        <f t="shared" si="224"/>
        <v>ST</v>
      </c>
    </row>
    <row r="4744" spans="1:21" ht="13" x14ac:dyDescent="0.25">
      <c r="A4744" s="9">
        <v>45777</v>
      </c>
      <c r="B4744" s="2" t="s">
        <v>16935</v>
      </c>
      <c r="C4744" s="2" t="s">
        <v>18</v>
      </c>
      <c r="D4744" s="2" t="s">
        <v>150</v>
      </c>
      <c r="E4744" s="2" t="s">
        <v>162</v>
      </c>
      <c r="F4744" s="2" t="s">
        <v>14459</v>
      </c>
      <c r="G4744" s="2">
        <v>57852</v>
      </c>
      <c r="H4744" s="2" t="s">
        <v>45</v>
      </c>
      <c r="I4744" s="1">
        <v>43742</v>
      </c>
      <c r="J4744" s="2" t="s">
        <v>23</v>
      </c>
      <c r="K4744" s="2"/>
      <c r="L4744" s="2" t="s">
        <v>24</v>
      </c>
      <c r="M4744" s="2">
        <v>66</v>
      </c>
      <c r="N4744" s="2" t="s">
        <v>362</v>
      </c>
      <c r="O4744" s="2" t="s">
        <v>288</v>
      </c>
      <c r="P4744" s="2" t="s">
        <v>189</v>
      </c>
      <c r="Q4744" s="2" t="s">
        <v>12206</v>
      </c>
      <c r="R4744" t="str">
        <f>IFERROR(INDEX(ReadySub!$A$2:$A$1153, MATCH(T4744, ReadySub!$Q$2:$Q$1153, 0)), "")</f>
        <v/>
      </c>
      <c r="S4744" s="2" t="str">
        <f t="shared" si="222"/>
        <v>K2L 2P4_66_KANATA</v>
      </c>
      <c r="T4744" s="2" t="str">
        <f t="shared" si="223"/>
        <v>K2L 2P4_66 HEARST WAY_KANATA</v>
      </c>
      <c r="U4744" s="12" t="str">
        <f t="shared" si="224"/>
        <v>Way</v>
      </c>
    </row>
    <row r="4745" spans="1:21" ht="13" x14ac:dyDescent="0.25">
      <c r="A4745" s="9">
        <v>45777</v>
      </c>
      <c r="B4745" s="2" t="s">
        <v>14460</v>
      </c>
      <c r="C4745" s="2" t="s">
        <v>18</v>
      </c>
      <c r="D4745" s="2" t="s">
        <v>58</v>
      </c>
      <c r="E4745" s="2" t="s">
        <v>80</v>
      </c>
      <c r="F4745" s="2" t="s">
        <v>14461</v>
      </c>
      <c r="G4745" s="2">
        <v>57853</v>
      </c>
      <c r="H4745" s="2" t="s">
        <v>66</v>
      </c>
      <c r="I4745" s="1">
        <v>43749</v>
      </c>
      <c r="J4745" s="2" t="s">
        <v>23</v>
      </c>
      <c r="K4745" s="2"/>
      <c r="L4745" s="2" t="s">
        <v>24</v>
      </c>
      <c r="M4745" s="2">
        <v>1</v>
      </c>
      <c r="N4745" s="2" t="s">
        <v>266</v>
      </c>
      <c r="O4745" s="2" t="s">
        <v>36</v>
      </c>
      <c r="P4745" s="2" t="s">
        <v>274</v>
      </c>
      <c r="Q4745" s="2" t="s">
        <v>14462</v>
      </c>
      <c r="R4745" t="str">
        <f>IFERROR(INDEX(ReadySub!$A$2:$A$1153, MATCH(T4745, ReadySub!$Q$2:$Q$1153, 0)), "")</f>
        <v/>
      </c>
      <c r="S4745" s="2" t="str">
        <f t="shared" si="222"/>
        <v>L8G 1G7_1_STONEY CREEK</v>
      </c>
      <c r="T4745" s="2" t="str">
        <f t="shared" si="223"/>
        <v>L8G 1G7_1 KING ST_STONEY CREEK</v>
      </c>
      <c r="U4745" s="12" t="str">
        <f t="shared" si="224"/>
        <v>ST</v>
      </c>
    </row>
    <row r="4746" spans="1:21" ht="13" x14ac:dyDescent="0.25">
      <c r="A4746" s="9">
        <v>45777</v>
      </c>
      <c r="B4746" s="2" t="s">
        <v>14463</v>
      </c>
      <c r="C4746" s="2" t="s">
        <v>18</v>
      </c>
      <c r="D4746" s="2" t="s">
        <v>58</v>
      </c>
      <c r="E4746" s="2" t="s">
        <v>603</v>
      </c>
      <c r="F4746" s="2" t="s">
        <v>14464</v>
      </c>
      <c r="G4746" s="2">
        <v>57854</v>
      </c>
      <c r="H4746" s="2" t="s">
        <v>120</v>
      </c>
      <c r="I4746" s="1">
        <v>43753</v>
      </c>
      <c r="J4746" s="2" t="s">
        <v>23</v>
      </c>
      <c r="K4746" s="2"/>
      <c r="L4746" s="2" t="s">
        <v>24</v>
      </c>
      <c r="M4746" s="2">
        <v>3430</v>
      </c>
      <c r="N4746" s="2" t="s">
        <v>885</v>
      </c>
      <c r="O4746" s="2" t="s">
        <v>36</v>
      </c>
      <c r="P4746" s="2" t="s">
        <v>886</v>
      </c>
      <c r="Q4746" s="2" t="s">
        <v>14465</v>
      </c>
      <c r="R4746" t="str">
        <f>IFERROR(INDEX(ReadySub!$A$2:$A$1153, MATCH(T4746, ReadySub!$Q$2:$Q$1153, 0)), "")</f>
        <v/>
      </c>
      <c r="S4746" s="2" t="str">
        <f t="shared" si="222"/>
        <v>L7N 2R5_3430_BURLINGTON</v>
      </c>
      <c r="T4746" s="2" t="str">
        <f t="shared" si="223"/>
        <v>L7N 2R5_3430 FAIRVIEW ST_BURLINGTON</v>
      </c>
      <c r="U4746" s="12" t="str">
        <f t="shared" si="224"/>
        <v>ST</v>
      </c>
    </row>
    <row r="4747" spans="1:21" ht="13" x14ac:dyDescent="0.25">
      <c r="A4747" s="9">
        <v>45777</v>
      </c>
      <c r="B4747" s="2" t="s">
        <v>14466</v>
      </c>
      <c r="C4747" s="2" t="s">
        <v>18</v>
      </c>
      <c r="D4747" s="2" t="s">
        <v>19</v>
      </c>
      <c r="E4747" s="2" t="s">
        <v>1675</v>
      </c>
      <c r="F4747" s="2" t="s">
        <v>14466</v>
      </c>
      <c r="G4747" s="2">
        <v>57855</v>
      </c>
      <c r="H4747" s="2" t="s">
        <v>22</v>
      </c>
      <c r="I4747" s="1">
        <v>43753</v>
      </c>
      <c r="J4747" s="2" t="s">
        <v>23</v>
      </c>
      <c r="K4747" s="2"/>
      <c r="L4747" s="2" t="s">
        <v>24</v>
      </c>
      <c r="M4747" s="2">
        <v>24</v>
      </c>
      <c r="N4747" s="2" t="s">
        <v>1676</v>
      </c>
      <c r="O4747" s="2" t="s">
        <v>36</v>
      </c>
      <c r="P4747" s="2" t="s">
        <v>504</v>
      </c>
      <c r="Q4747" s="2" t="s">
        <v>6108</v>
      </c>
      <c r="R4747" t="str">
        <f>IFERROR(INDEX(ReadySub!$A$2:$A$1153, MATCH(T4747, ReadySub!$Q$2:$Q$1153, 0)), "")</f>
        <v/>
      </c>
      <c r="S4747" s="2" t="str">
        <f t="shared" si="222"/>
        <v>P2A 2W9_24_PARRY SOUND</v>
      </c>
      <c r="T4747" s="2" t="str">
        <f t="shared" si="223"/>
        <v>P2A 2W9_24 JOSEPH ST_PARRY SOUND</v>
      </c>
      <c r="U4747" s="12" t="str">
        <f t="shared" si="224"/>
        <v>ST</v>
      </c>
    </row>
    <row r="4748" spans="1:21" ht="13" x14ac:dyDescent="0.25">
      <c r="A4748" s="9">
        <v>45777</v>
      </c>
      <c r="B4748" s="2" t="s">
        <v>14469</v>
      </c>
      <c r="C4748" s="2" t="s">
        <v>18</v>
      </c>
      <c r="D4748" s="2" t="s">
        <v>102</v>
      </c>
      <c r="E4748" s="2" t="s">
        <v>557</v>
      </c>
      <c r="F4748" s="2" t="s">
        <v>14470</v>
      </c>
      <c r="G4748" s="2">
        <v>57857</v>
      </c>
      <c r="H4748" s="2" t="s">
        <v>66</v>
      </c>
      <c r="I4748" s="1">
        <v>43753</v>
      </c>
      <c r="J4748" s="2" t="s">
        <v>23</v>
      </c>
      <c r="K4748" s="2"/>
      <c r="L4748" s="2" t="s">
        <v>24</v>
      </c>
      <c r="M4748" s="2">
        <v>3966</v>
      </c>
      <c r="N4748" s="2" t="s">
        <v>14471</v>
      </c>
      <c r="O4748" s="2"/>
      <c r="P4748" s="2" t="s">
        <v>559</v>
      </c>
      <c r="Q4748" s="2" t="s">
        <v>14045</v>
      </c>
      <c r="R4748" t="str">
        <f>IFERROR(INDEX(ReadySub!$A$2:$A$1153, MATCH(T4748, ReadySub!$Q$2:$Q$1153, 0)), "")</f>
        <v/>
      </c>
      <c r="S4748" s="2" t="str">
        <f t="shared" si="222"/>
        <v>N8W 3T3_3966_WINDSOR</v>
      </c>
      <c r="T4748" s="2" t="str">
        <f t="shared" si="223"/>
        <v>N8W 3T3_3966 WALKER RD 0_WINDSOR</v>
      </c>
      <c r="U4748" s="12">
        <f t="shared" si="224"/>
        <v>0</v>
      </c>
    </row>
    <row r="4749" spans="1:21" ht="13" x14ac:dyDescent="0.25">
      <c r="A4749" s="9">
        <v>45777</v>
      </c>
      <c r="B4749" s="2" t="s">
        <v>9106</v>
      </c>
      <c r="C4749" s="2" t="s">
        <v>18</v>
      </c>
      <c r="D4749" s="2" t="s">
        <v>102</v>
      </c>
      <c r="E4749" s="2" t="s">
        <v>1131</v>
      </c>
      <c r="F4749" s="2" t="s">
        <v>9106</v>
      </c>
      <c r="G4749" s="2">
        <v>57858</v>
      </c>
      <c r="H4749" s="2" t="s">
        <v>141</v>
      </c>
      <c r="I4749" s="1">
        <v>43755</v>
      </c>
      <c r="J4749" s="2" t="s">
        <v>23</v>
      </c>
      <c r="K4749" s="2"/>
      <c r="L4749" s="2" t="s">
        <v>24</v>
      </c>
      <c r="M4749" s="2">
        <v>11443</v>
      </c>
      <c r="N4749" s="2" t="s">
        <v>7427</v>
      </c>
      <c r="O4749" s="2" t="s">
        <v>26</v>
      </c>
      <c r="P4749" s="2" t="s">
        <v>7428</v>
      </c>
      <c r="Q4749" s="2" t="s">
        <v>7429</v>
      </c>
      <c r="R4749" t="str">
        <f>IFERROR(INDEX(ReadySub!$A$2:$A$1153, MATCH(T4749, ReadySub!$Q$2:$Q$1153, 0)), "")</f>
        <v/>
      </c>
      <c r="S4749" s="2" t="str">
        <f t="shared" si="222"/>
        <v>N0L 2C0_11443_RODNEY</v>
      </c>
      <c r="T4749" s="2" t="str">
        <f t="shared" si="223"/>
        <v>N0L 2C0_11443 FURNIVAL RD_RODNEY</v>
      </c>
      <c r="U4749" s="12" t="str">
        <f t="shared" si="224"/>
        <v>RD</v>
      </c>
    </row>
    <row r="4750" spans="1:21" ht="13" x14ac:dyDescent="0.25">
      <c r="A4750" s="9">
        <v>45777</v>
      </c>
      <c r="B4750" s="2" t="s">
        <v>14472</v>
      </c>
      <c r="C4750" s="2" t="s">
        <v>18</v>
      </c>
      <c r="D4750" s="2" t="s">
        <v>31</v>
      </c>
      <c r="E4750" s="2" t="s">
        <v>182</v>
      </c>
      <c r="F4750" s="2" t="s">
        <v>14472</v>
      </c>
      <c r="G4750" s="2">
        <v>57859</v>
      </c>
      <c r="H4750" s="2" t="s">
        <v>34</v>
      </c>
      <c r="I4750" s="1">
        <v>43755</v>
      </c>
      <c r="J4750" s="2" t="s">
        <v>23</v>
      </c>
      <c r="K4750" s="2"/>
      <c r="L4750" s="2" t="s">
        <v>24</v>
      </c>
      <c r="M4750" s="2">
        <v>8142</v>
      </c>
      <c r="N4750" s="2" t="s">
        <v>1313</v>
      </c>
      <c r="O4750" s="2" t="s">
        <v>92</v>
      </c>
      <c r="P4750" s="2" t="s">
        <v>257</v>
      </c>
      <c r="Q4750" s="2" t="s">
        <v>4975</v>
      </c>
      <c r="R4750" t="str">
        <f>IFERROR(INDEX(ReadySub!$A$2:$A$1153, MATCH(T4750, ReadySub!$Q$2:$Q$1153, 0)), "")</f>
        <v/>
      </c>
      <c r="S4750" s="2" t="str">
        <f t="shared" si="222"/>
        <v>L4L 1W6_8142_WOODBRIDGE</v>
      </c>
      <c r="T4750" s="2" t="str">
        <f t="shared" si="223"/>
        <v>L4L 1W6_8142 ISLINGTON AVE_WOODBRIDGE</v>
      </c>
      <c r="U4750" s="12" t="str">
        <f t="shared" si="224"/>
        <v>AVE</v>
      </c>
    </row>
    <row r="4751" spans="1:21" ht="13" x14ac:dyDescent="0.25">
      <c r="A4751" s="9">
        <v>45777</v>
      </c>
      <c r="B4751" s="2" t="s">
        <v>14473</v>
      </c>
      <c r="C4751" s="2" t="s">
        <v>18</v>
      </c>
      <c r="D4751" s="2" t="s">
        <v>19</v>
      </c>
      <c r="E4751" s="2" t="s">
        <v>889</v>
      </c>
      <c r="F4751" s="2" t="s">
        <v>14474</v>
      </c>
      <c r="G4751" s="2">
        <v>57860</v>
      </c>
      <c r="H4751" s="2" t="s">
        <v>45</v>
      </c>
      <c r="I4751" s="1">
        <v>43760</v>
      </c>
      <c r="J4751" s="2" t="s">
        <v>23</v>
      </c>
      <c r="K4751" s="2"/>
      <c r="L4751" s="2" t="s">
        <v>24</v>
      </c>
      <c r="M4751" s="2">
        <v>316362</v>
      </c>
      <c r="N4751" s="2" t="s">
        <v>14475</v>
      </c>
      <c r="O4751" s="2"/>
      <c r="P4751" s="2" t="s">
        <v>14476</v>
      </c>
      <c r="Q4751" s="2" t="s">
        <v>14477</v>
      </c>
      <c r="R4751" t="str">
        <f>IFERROR(INDEX(ReadySub!$A$2:$A$1153, MATCH(T4751, ReadySub!$Q$2:$Q$1153, 0)), "")</f>
        <v/>
      </c>
      <c r="S4751" s="2" t="str">
        <f t="shared" si="222"/>
        <v>N0H 1N0_316362_HEATHCOTE</v>
      </c>
      <c r="T4751" s="2" t="str">
        <f t="shared" si="223"/>
        <v>N0H 1N0_316362 3RD LINE C 0_HEATHCOTE</v>
      </c>
      <c r="U4751" s="12">
        <f t="shared" si="224"/>
        <v>0</v>
      </c>
    </row>
    <row r="4752" spans="1:21" ht="13" x14ac:dyDescent="0.25">
      <c r="A4752" s="9">
        <v>45777</v>
      </c>
      <c r="B4752" s="2" t="s">
        <v>352</v>
      </c>
      <c r="C4752" s="2" t="s">
        <v>18</v>
      </c>
      <c r="D4752" s="2" t="s">
        <v>31</v>
      </c>
      <c r="E4752" s="2" t="s">
        <v>182</v>
      </c>
      <c r="F4752" s="2" t="s">
        <v>14478</v>
      </c>
      <c r="G4752" s="2">
        <v>57861</v>
      </c>
      <c r="H4752" s="2" t="s">
        <v>120</v>
      </c>
      <c r="I4752" s="1">
        <v>43760</v>
      </c>
      <c r="J4752" s="2" t="s">
        <v>23</v>
      </c>
      <c r="K4752" s="2"/>
      <c r="L4752" s="2" t="s">
        <v>24</v>
      </c>
      <c r="M4752" s="2">
        <v>25</v>
      </c>
      <c r="N4752" s="2" t="s">
        <v>14479</v>
      </c>
      <c r="O4752" s="2" t="s">
        <v>26</v>
      </c>
      <c r="P4752" s="2" t="s">
        <v>199</v>
      </c>
      <c r="Q4752" s="2" t="s">
        <v>14480</v>
      </c>
      <c r="R4752" t="str">
        <f>IFERROR(INDEX(ReadySub!$A$2:$A$1153, MATCH(T4752, ReadySub!$Q$2:$Q$1153, 0)), "")</f>
        <v/>
      </c>
      <c r="S4752" s="2" t="str">
        <f t="shared" si="222"/>
        <v>L6A 4W7_25_MAPLE</v>
      </c>
      <c r="T4752" s="2" t="str">
        <f t="shared" si="223"/>
        <v>L6A 4W7_25 FARRELL RD_MAPLE</v>
      </c>
      <c r="U4752" s="12" t="str">
        <f t="shared" si="224"/>
        <v>RD</v>
      </c>
    </row>
    <row r="4753" spans="1:21" ht="13" x14ac:dyDescent="0.25">
      <c r="A4753" s="9">
        <v>45777</v>
      </c>
      <c r="B4753" s="2" t="s">
        <v>14481</v>
      </c>
      <c r="C4753" s="2" t="s">
        <v>18</v>
      </c>
      <c r="D4753" s="2" t="s">
        <v>89</v>
      </c>
      <c r="E4753" s="2" t="s">
        <v>598</v>
      </c>
      <c r="F4753" s="2" t="s">
        <v>14482</v>
      </c>
      <c r="G4753" s="2">
        <v>57863</v>
      </c>
      <c r="H4753" s="2" t="s">
        <v>120</v>
      </c>
      <c r="I4753" s="1">
        <v>43768</v>
      </c>
      <c r="J4753" s="2" t="s">
        <v>23</v>
      </c>
      <c r="K4753" s="2"/>
      <c r="L4753" s="2" t="s">
        <v>24</v>
      </c>
      <c r="M4753" s="2">
        <v>2255</v>
      </c>
      <c r="N4753" s="2" t="s">
        <v>485</v>
      </c>
      <c r="O4753" s="2" t="s">
        <v>36</v>
      </c>
      <c r="P4753" s="2" t="s">
        <v>601</v>
      </c>
      <c r="Q4753" s="2" t="s">
        <v>14483</v>
      </c>
      <c r="R4753" t="str">
        <f>IFERROR(INDEX(ReadySub!$A$2:$A$1153, MATCH(T4753, ReadySub!$Q$2:$Q$1153, 0)), "")</f>
        <v/>
      </c>
      <c r="S4753" s="2" t="str">
        <f t="shared" si="222"/>
        <v>L5K 1R6_2255_MISSISSAUGA</v>
      </c>
      <c r="T4753" s="2" t="str">
        <f t="shared" si="223"/>
        <v>L5K 1R6_2255 DUNDAS ST_MISSISSAUGA</v>
      </c>
      <c r="U4753" s="12" t="str">
        <f t="shared" si="224"/>
        <v>ST</v>
      </c>
    </row>
    <row r="4754" spans="1:21" ht="13" x14ac:dyDescent="0.25">
      <c r="A4754" s="9">
        <v>45777</v>
      </c>
      <c r="B4754" s="2" t="s">
        <v>16559</v>
      </c>
      <c r="C4754" s="2" t="s">
        <v>18</v>
      </c>
      <c r="D4754" s="2" t="s">
        <v>89</v>
      </c>
      <c r="E4754" s="2" t="s">
        <v>598</v>
      </c>
      <c r="F4754" s="2" t="s">
        <v>14484</v>
      </c>
      <c r="G4754" s="2">
        <v>57864</v>
      </c>
      <c r="H4754" s="2" t="s">
        <v>66</v>
      </c>
      <c r="I4754" s="1">
        <v>43769</v>
      </c>
      <c r="J4754" s="2" t="s">
        <v>23</v>
      </c>
      <c r="K4754" s="2"/>
      <c r="L4754" s="2" t="s">
        <v>24</v>
      </c>
      <c r="M4754" s="2">
        <v>4870</v>
      </c>
      <c r="N4754" s="2" t="s">
        <v>2631</v>
      </c>
      <c r="O4754" s="2" t="s">
        <v>26</v>
      </c>
      <c r="P4754" s="2" t="s">
        <v>14485</v>
      </c>
      <c r="Q4754" s="2" t="s">
        <v>4331</v>
      </c>
      <c r="R4754" t="str">
        <f>IFERROR(INDEX(ReadySub!$A$2:$A$1153, MATCH(T4754, ReadySub!$Q$2:$Q$1153, 0)), "")</f>
        <v/>
      </c>
      <c r="S4754" s="2" t="str">
        <f t="shared" si="222"/>
        <v>L4W 1J8_4870_MISSISSAUGA</v>
      </c>
      <c r="T4754" s="2" t="str">
        <f t="shared" si="223"/>
        <v>L4W 1J8_4870 TOMKEN RD_MISSISSAUGA</v>
      </c>
      <c r="U4754" s="12" t="str">
        <f t="shared" si="224"/>
        <v>RD</v>
      </c>
    </row>
    <row r="4755" spans="1:21" ht="13" x14ac:dyDescent="0.25">
      <c r="A4755" s="9">
        <v>45777</v>
      </c>
      <c r="B4755" s="2" t="s">
        <v>14486</v>
      </c>
      <c r="C4755" s="2" t="s">
        <v>18</v>
      </c>
      <c r="D4755" s="2" t="s">
        <v>31</v>
      </c>
      <c r="E4755" s="2" t="s">
        <v>182</v>
      </c>
      <c r="F4755" s="2" t="s">
        <v>14487</v>
      </c>
      <c r="G4755" s="2">
        <v>57866</v>
      </c>
      <c r="H4755" s="2" t="s">
        <v>45</v>
      </c>
      <c r="I4755" s="1">
        <v>43774</v>
      </c>
      <c r="J4755" s="2" t="s">
        <v>23</v>
      </c>
      <c r="K4755" s="2"/>
      <c r="L4755" s="2" t="s">
        <v>24</v>
      </c>
      <c r="M4755" s="2">
        <v>16</v>
      </c>
      <c r="N4755" s="2" t="s">
        <v>9168</v>
      </c>
      <c r="O4755" s="2" t="s">
        <v>36</v>
      </c>
      <c r="P4755" s="2" t="s">
        <v>733</v>
      </c>
      <c r="Q4755" s="2" t="s">
        <v>14488</v>
      </c>
      <c r="R4755" t="str">
        <f>IFERROR(INDEX(ReadySub!$A$2:$A$1153, MATCH(T4755, ReadySub!$Q$2:$Q$1153, 0)), "")</f>
        <v/>
      </c>
      <c r="S4755" s="2" t="str">
        <f t="shared" si="222"/>
        <v>L4G 1G7_16_AURORA</v>
      </c>
      <c r="T4755" s="2" t="str">
        <f t="shared" si="223"/>
        <v>L4G 1G7_16 MOSLEY ST_AURORA</v>
      </c>
      <c r="U4755" s="12" t="str">
        <f t="shared" si="224"/>
        <v>ST</v>
      </c>
    </row>
    <row r="4756" spans="1:21" ht="13" x14ac:dyDescent="0.25">
      <c r="A4756" s="9">
        <v>45777</v>
      </c>
      <c r="B4756" s="2" t="s">
        <v>3327</v>
      </c>
      <c r="C4756" s="2" t="s">
        <v>18</v>
      </c>
      <c r="D4756" s="2" t="s">
        <v>58</v>
      </c>
      <c r="E4756" s="2" t="s">
        <v>3328</v>
      </c>
      <c r="F4756" s="2" t="s">
        <v>14489</v>
      </c>
      <c r="G4756" s="2">
        <v>57869</v>
      </c>
      <c r="H4756" s="2" t="s">
        <v>45</v>
      </c>
      <c r="I4756" s="1">
        <v>43782</v>
      </c>
      <c r="J4756" s="2" t="s">
        <v>23</v>
      </c>
      <c r="K4756" s="2"/>
      <c r="L4756" s="2" t="s">
        <v>24</v>
      </c>
      <c r="M4756" s="2">
        <v>28</v>
      </c>
      <c r="N4756" s="2" t="s">
        <v>1789</v>
      </c>
      <c r="O4756" s="2" t="s">
        <v>36</v>
      </c>
      <c r="P4756" s="2" t="s">
        <v>3330</v>
      </c>
      <c r="Q4756" s="2" t="s">
        <v>3331</v>
      </c>
      <c r="R4756" t="str">
        <f>IFERROR(INDEX(ReadySub!$A$2:$A$1153, MATCH(T4756, ReadySub!$Q$2:$Q$1153, 0)), "")</f>
        <v/>
      </c>
      <c r="S4756" s="2" t="str">
        <f t="shared" si="222"/>
        <v>N0E 1G0_28_LANGTON</v>
      </c>
      <c r="T4756" s="2" t="str">
        <f t="shared" si="223"/>
        <v>N0E 1G0_28 ALBERT ST_LANGTON</v>
      </c>
      <c r="U4756" s="12" t="str">
        <f t="shared" si="224"/>
        <v>ST</v>
      </c>
    </row>
    <row r="4757" spans="1:21" ht="13" x14ac:dyDescent="0.25">
      <c r="A4757" s="9">
        <v>45777</v>
      </c>
      <c r="B4757" s="2" t="s">
        <v>14490</v>
      </c>
      <c r="C4757" s="2" t="s">
        <v>18</v>
      </c>
      <c r="D4757" s="2" t="s">
        <v>89</v>
      </c>
      <c r="E4757" s="2" t="s">
        <v>90</v>
      </c>
      <c r="F4757" s="2" t="s">
        <v>14491</v>
      </c>
      <c r="G4757" s="2">
        <v>57870</v>
      </c>
      <c r="H4757" s="2" t="s">
        <v>45</v>
      </c>
      <c r="I4757" s="1">
        <v>43784</v>
      </c>
      <c r="J4757" s="2" t="s">
        <v>23</v>
      </c>
      <c r="K4757" s="2"/>
      <c r="L4757" s="2" t="s">
        <v>24</v>
      </c>
      <c r="M4757" s="2">
        <v>15</v>
      </c>
      <c r="N4757" s="2" t="s">
        <v>14492</v>
      </c>
      <c r="O4757" s="2" t="s">
        <v>26</v>
      </c>
      <c r="P4757" s="2" t="s">
        <v>93</v>
      </c>
      <c r="Q4757" s="2" t="s">
        <v>14493</v>
      </c>
      <c r="R4757" t="str">
        <f>IFERROR(INDEX(ReadySub!$A$2:$A$1153, MATCH(T4757, ReadySub!$Q$2:$Q$1153, 0)), "")</f>
        <v/>
      </c>
      <c r="S4757" s="2" t="str">
        <f t="shared" si="222"/>
        <v>M6P 2M3_15_TORONTO</v>
      </c>
      <c r="T4757" s="2" t="str">
        <f t="shared" si="223"/>
        <v>M6P 2M3_15 OAKMOUNT RD_TORONTO</v>
      </c>
      <c r="U4757" s="12" t="str">
        <f t="shared" si="224"/>
        <v>RD</v>
      </c>
    </row>
    <row r="4758" spans="1:21" ht="13" x14ac:dyDescent="0.25">
      <c r="A4758" s="9">
        <v>45777</v>
      </c>
      <c r="B4758" s="2" t="s">
        <v>610</v>
      </c>
      <c r="C4758" s="2" t="s">
        <v>18</v>
      </c>
      <c r="D4758" s="2" t="s">
        <v>31</v>
      </c>
      <c r="E4758" s="2" t="s">
        <v>90</v>
      </c>
      <c r="F4758" s="2" t="s">
        <v>8573</v>
      </c>
      <c r="G4758" s="2">
        <v>57871</v>
      </c>
      <c r="H4758" s="2" t="s">
        <v>45</v>
      </c>
      <c r="I4758" s="1">
        <v>43788</v>
      </c>
      <c r="J4758" s="2" t="s">
        <v>23</v>
      </c>
      <c r="K4758" s="2"/>
      <c r="L4758" s="2" t="s">
        <v>24</v>
      </c>
      <c r="M4758" s="2">
        <v>55</v>
      </c>
      <c r="N4758" s="2" t="s">
        <v>8894</v>
      </c>
      <c r="O4758" s="2" t="s">
        <v>47</v>
      </c>
      <c r="P4758" s="2" t="s">
        <v>93</v>
      </c>
      <c r="Q4758" s="2" t="s">
        <v>8895</v>
      </c>
      <c r="R4758" t="str">
        <f>IFERROR(INDEX(ReadySub!$A$2:$A$1153, MATCH(T4758, ReadySub!$Q$2:$Q$1153, 0)), "")</f>
        <v/>
      </c>
      <c r="S4758" s="2" t="str">
        <f t="shared" si="222"/>
        <v>M9W 2H8_55_TORONTO</v>
      </c>
      <c r="T4758" s="2" t="str">
        <f t="shared" si="223"/>
        <v>M9W 2H8_55 GOLFDOWN DR_TORONTO</v>
      </c>
      <c r="U4758" s="12" t="str">
        <f t="shared" si="224"/>
        <v>DR</v>
      </c>
    </row>
    <row r="4759" spans="1:21" ht="13" x14ac:dyDescent="0.25">
      <c r="A4759" s="9">
        <v>45777</v>
      </c>
      <c r="B4759" s="2" t="s">
        <v>14494</v>
      </c>
      <c r="C4759" s="2" t="s">
        <v>18</v>
      </c>
      <c r="D4759" s="2" t="s">
        <v>31</v>
      </c>
      <c r="E4759" s="2" t="s">
        <v>182</v>
      </c>
      <c r="F4759" s="2" t="s">
        <v>14495</v>
      </c>
      <c r="G4759" s="2">
        <v>57872</v>
      </c>
      <c r="H4759" s="2" t="s">
        <v>120</v>
      </c>
      <c r="I4759" s="1">
        <v>43788</v>
      </c>
      <c r="J4759" s="2" t="s">
        <v>23</v>
      </c>
      <c r="K4759" s="2"/>
      <c r="L4759" s="2" t="s">
        <v>24</v>
      </c>
      <c r="M4759" s="2">
        <v>199</v>
      </c>
      <c r="N4759" s="2" t="s">
        <v>14496</v>
      </c>
      <c r="O4759" s="2" t="s">
        <v>249</v>
      </c>
      <c r="P4759" s="2" t="s">
        <v>14497</v>
      </c>
      <c r="Q4759" s="2" t="s">
        <v>14498</v>
      </c>
      <c r="R4759" t="str">
        <f>IFERROR(INDEX(ReadySub!$A$2:$A$1153, MATCH(T4759, ReadySub!$Q$2:$Q$1153, 0)), "")</f>
        <v/>
      </c>
      <c r="S4759" s="2" t="str">
        <f t="shared" si="222"/>
        <v>L3X 3C7_199_NEWMARKET</v>
      </c>
      <c r="T4759" s="2" t="str">
        <f t="shared" si="223"/>
        <v>L3X 3C7_199 MATTHEW BOYD CRES_NEWMARKET</v>
      </c>
      <c r="U4759" s="12" t="str">
        <f t="shared" si="224"/>
        <v>CRES</v>
      </c>
    </row>
    <row r="4760" spans="1:21" ht="13" x14ac:dyDescent="0.25">
      <c r="A4760" s="9">
        <v>45777</v>
      </c>
      <c r="B4760" s="2" t="s">
        <v>11737</v>
      </c>
      <c r="C4760" s="2" t="s">
        <v>18</v>
      </c>
      <c r="D4760" s="2" t="s">
        <v>58</v>
      </c>
      <c r="E4760" s="2" t="s">
        <v>59</v>
      </c>
      <c r="F4760" s="2" t="s">
        <v>11737</v>
      </c>
      <c r="G4760" s="2">
        <v>57873</v>
      </c>
      <c r="H4760" s="2" t="s">
        <v>45</v>
      </c>
      <c r="I4760" s="1">
        <v>43789</v>
      </c>
      <c r="J4760" s="2" t="s">
        <v>23</v>
      </c>
      <c r="K4760" s="2"/>
      <c r="L4760" s="2" t="s">
        <v>24</v>
      </c>
      <c r="M4760" s="2">
        <v>5041</v>
      </c>
      <c r="N4760" s="2" t="s">
        <v>266</v>
      </c>
      <c r="O4760" s="2" t="s">
        <v>36</v>
      </c>
      <c r="P4760" s="2" t="s">
        <v>939</v>
      </c>
      <c r="Q4760" s="2" t="s">
        <v>1016</v>
      </c>
      <c r="R4760" t="str">
        <f>IFERROR(INDEX(ReadySub!$A$2:$A$1153, MATCH(T4760, ReadySub!$Q$2:$Q$1153, 0)), "")</f>
        <v/>
      </c>
      <c r="S4760" s="2" t="str">
        <f t="shared" si="222"/>
        <v>L0R 1B0_5041_BEAMSVILLE</v>
      </c>
      <c r="T4760" s="2" t="str">
        <f t="shared" si="223"/>
        <v>L0R 1B0_5041 KING ST_BEAMSVILLE</v>
      </c>
      <c r="U4760" s="12" t="str">
        <f t="shared" si="224"/>
        <v>ST</v>
      </c>
    </row>
    <row r="4761" spans="1:21" ht="13" x14ac:dyDescent="0.25">
      <c r="A4761" s="9">
        <v>45777</v>
      </c>
      <c r="B4761" s="2" t="s">
        <v>14499</v>
      </c>
      <c r="C4761" s="2" t="s">
        <v>18</v>
      </c>
      <c r="D4761" s="2" t="s">
        <v>102</v>
      </c>
      <c r="E4761" s="2" t="s">
        <v>244</v>
      </c>
      <c r="F4761" s="2" t="s">
        <v>14500</v>
      </c>
      <c r="G4761" s="2">
        <v>57874</v>
      </c>
      <c r="H4761" s="2" t="s">
        <v>53</v>
      </c>
      <c r="I4761" s="1">
        <v>43791</v>
      </c>
      <c r="J4761" s="2" t="s">
        <v>23</v>
      </c>
      <c r="K4761" s="2"/>
      <c r="L4761" s="2" t="s">
        <v>24</v>
      </c>
      <c r="M4761" s="2">
        <v>14340</v>
      </c>
      <c r="N4761" s="2" t="s">
        <v>11207</v>
      </c>
      <c r="O4761" s="2" t="s">
        <v>26</v>
      </c>
      <c r="P4761" s="2" t="s">
        <v>11208</v>
      </c>
      <c r="Q4761" s="2" t="s">
        <v>11209</v>
      </c>
      <c r="R4761" t="str">
        <f>IFERROR(INDEX(ReadySub!$A$2:$A$1153, MATCH(T4761, ReadySub!$Q$2:$Q$1153, 0)), "")</f>
        <v/>
      </c>
      <c r="S4761" s="2" t="str">
        <f t="shared" si="222"/>
        <v>N0M 1C0_14340_ARVA</v>
      </c>
      <c r="T4761" s="2" t="str">
        <f t="shared" si="223"/>
        <v>N0M 1C0_14340 MEDWAY RD_ARVA</v>
      </c>
      <c r="U4761" s="12" t="str">
        <f t="shared" si="224"/>
        <v>RD</v>
      </c>
    </row>
    <row r="4762" spans="1:21" ht="13" x14ac:dyDescent="0.25">
      <c r="A4762" s="9">
        <v>45777</v>
      </c>
      <c r="B4762" s="2" t="s">
        <v>14501</v>
      </c>
      <c r="C4762" s="2" t="s">
        <v>18</v>
      </c>
      <c r="D4762" s="2" t="s">
        <v>31</v>
      </c>
      <c r="E4762" s="2" t="s">
        <v>182</v>
      </c>
      <c r="F4762" s="2" t="s">
        <v>14502</v>
      </c>
      <c r="G4762" s="2">
        <v>57884</v>
      </c>
      <c r="H4762" s="2" t="s">
        <v>120</v>
      </c>
      <c r="I4762" s="1">
        <v>43802</v>
      </c>
      <c r="J4762" s="2" t="s">
        <v>23</v>
      </c>
      <c r="K4762" s="2"/>
      <c r="L4762" s="2" t="s">
        <v>24</v>
      </c>
      <c r="M4762" s="2">
        <v>13390</v>
      </c>
      <c r="N4762" s="2" t="s">
        <v>14503</v>
      </c>
      <c r="O4762" s="2"/>
      <c r="P4762" s="2" t="s">
        <v>204</v>
      </c>
      <c r="Q4762" s="2" t="s">
        <v>14504</v>
      </c>
      <c r="R4762" t="str">
        <f>IFERROR(INDEX(ReadySub!$A$2:$A$1153, MATCH(T4762, ReadySub!$Q$2:$Q$1153, 0)), "")</f>
        <v/>
      </c>
      <c r="S4762" s="2" t="str">
        <f t="shared" si="222"/>
        <v>L4E 2P6_13390_RICHMOND HILL</v>
      </c>
      <c r="T4762" s="2" t="str">
        <f t="shared" si="223"/>
        <v>L4E 2P6_13390 YONGE STREET 0_RICHMOND HILL</v>
      </c>
      <c r="U4762" s="12">
        <f t="shared" si="224"/>
        <v>0</v>
      </c>
    </row>
    <row r="4763" spans="1:21" ht="13" x14ac:dyDescent="0.25">
      <c r="A4763" s="9">
        <v>45777</v>
      </c>
      <c r="B4763" s="2" t="s">
        <v>2104</v>
      </c>
      <c r="C4763" s="2" t="s">
        <v>18</v>
      </c>
      <c r="D4763" s="2" t="s">
        <v>19</v>
      </c>
      <c r="E4763" s="2" t="s">
        <v>1675</v>
      </c>
      <c r="F4763" s="2" t="s">
        <v>14505</v>
      </c>
      <c r="G4763" s="2">
        <v>57885</v>
      </c>
      <c r="H4763" s="2" t="s">
        <v>104</v>
      </c>
      <c r="I4763" s="1">
        <v>43805</v>
      </c>
      <c r="J4763" s="2" t="s">
        <v>23</v>
      </c>
      <c r="K4763" s="2"/>
      <c r="L4763" s="2" t="s">
        <v>24</v>
      </c>
      <c r="M4763" s="2">
        <v>2510</v>
      </c>
      <c r="N4763" s="2" t="s">
        <v>2022</v>
      </c>
      <c r="O4763" s="2"/>
      <c r="P4763" s="2" t="s">
        <v>2023</v>
      </c>
      <c r="Q4763" s="2" t="s">
        <v>2024</v>
      </c>
      <c r="R4763" t="str">
        <f>IFERROR(INDEX(ReadySub!$A$2:$A$1153, MATCH(T4763, ReadySub!$Q$2:$Q$1153, 0)), "")</f>
        <v/>
      </c>
      <c r="S4763" s="2" t="str">
        <f t="shared" si="222"/>
        <v>P0A 1J0_2510_EMSDALE</v>
      </c>
      <c r="T4763" s="2" t="str">
        <f t="shared" si="223"/>
        <v>P0A 1J0_2510 HWY 592 0_EMSDALE</v>
      </c>
      <c r="U4763" s="12">
        <f t="shared" si="224"/>
        <v>0</v>
      </c>
    </row>
    <row r="4764" spans="1:21" ht="13" x14ac:dyDescent="0.25">
      <c r="A4764" s="9">
        <v>45777</v>
      </c>
      <c r="B4764" s="2" t="s">
        <v>11410</v>
      </c>
      <c r="C4764" s="2" t="s">
        <v>18</v>
      </c>
      <c r="D4764" s="2" t="s">
        <v>19</v>
      </c>
      <c r="E4764" s="2" t="s">
        <v>20</v>
      </c>
      <c r="F4764" s="2" t="s">
        <v>14506</v>
      </c>
      <c r="G4764" s="2">
        <v>57886</v>
      </c>
      <c r="H4764" s="2" t="s">
        <v>120</v>
      </c>
      <c r="I4764" s="1">
        <v>43805</v>
      </c>
      <c r="J4764" s="2" t="s">
        <v>23</v>
      </c>
      <c r="K4764" s="2"/>
      <c r="L4764" s="2" t="s">
        <v>24</v>
      </c>
      <c r="M4764" s="2">
        <v>321</v>
      </c>
      <c r="N4764" s="2" t="s">
        <v>14507</v>
      </c>
      <c r="O4764" s="2" t="s">
        <v>26</v>
      </c>
      <c r="P4764" s="2" t="s">
        <v>11411</v>
      </c>
      <c r="Q4764" s="2" t="s">
        <v>11412</v>
      </c>
      <c r="R4764" t="str">
        <f>IFERROR(INDEX(ReadySub!$A$2:$A$1153, MATCH(T4764, ReadySub!$Q$2:$Q$1153, 0)), "")</f>
        <v/>
      </c>
      <c r="S4764" s="2" t="str">
        <f t="shared" si="222"/>
        <v>P0P 1A0_321_BIRCH ISLAND</v>
      </c>
      <c r="T4764" s="2" t="str">
        <f t="shared" si="223"/>
        <v>P0P 1A0_321 MAPLE HEIGHTS ROAD RD_BIRCH ISLAND</v>
      </c>
      <c r="U4764" s="12" t="str">
        <f t="shared" si="224"/>
        <v>RD</v>
      </c>
    </row>
    <row r="4765" spans="1:21" ht="13" x14ac:dyDescent="0.25">
      <c r="A4765" s="9">
        <v>45777</v>
      </c>
      <c r="B4765" s="2" t="s">
        <v>14508</v>
      </c>
      <c r="C4765" s="2" t="s">
        <v>18</v>
      </c>
      <c r="D4765" s="2" t="s">
        <v>51</v>
      </c>
      <c r="E4765" s="2" t="s">
        <v>90</v>
      </c>
      <c r="F4765" s="2" t="s">
        <v>14508</v>
      </c>
      <c r="G4765" s="2">
        <v>57887</v>
      </c>
      <c r="H4765" s="2" t="s">
        <v>66</v>
      </c>
      <c r="I4765" s="1">
        <v>43809</v>
      </c>
      <c r="J4765" s="2" t="s">
        <v>23</v>
      </c>
      <c r="K4765" s="2"/>
      <c r="L4765" s="2" t="s">
        <v>113</v>
      </c>
      <c r="M4765" s="2">
        <v>231</v>
      </c>
      <c r="N4765" s="2" t="s">
        <v>12701</v>
      </c>
      <c r="O4765" s="2" t="s">
        <v>92</v>
      </c>
      <c r="P4765" s="2" t="s">
        <v>222</v>
      </c>
      <c r="Q4765" s="2" t="s">
        <v>12702</v>
      </c>
      <c r="R4765" t="str">
        <f>IFERROR(INDEX(ReadySub!$A$2:$A$1153, MATCH(T4765, ReadySub!$Q$2:$Q$1153, 0)), "")</f>
        <v/>
      </c>
      <c r="S4765" s="2" t="str">
        <f t="shared" si="222"/>
        <v>M1S 5E3_231_SCARBOROUGH</v>
      </c>
      <c r="T4765" s="2" t="str">
        <f t="shared" si="223"/>
        <v>M1S 5E3_231 MILNER AVE_SCARBOROUGH</v>
      </c>
      <c r="U4765" s="12" t="str">
        <f t="shared" si="224"/>
        <v>AVE</v>
      </c>
    </row>
    <row r="4766" spans="1:21" ht="13" x14ac:dyDescent="0.25">
      <c r="A4766" s="9">
        <v>45777</v>
      </c>
      <c r="B4766" s="2" t="s">
        <v>4533</v>
      </c>
      <c r="C4766" s="2" t="s">
        <v>18</v>
      </c>
      <c r="D4766" s="2" t="s">
        <v>102</v>
      </c>
      <c r="E4766" s="2" t="s">
        <v>775</v>
      </c>
      <c r="F4766" s="2" t="s">
        <v>14509</v>
      </c>
      <c r="G4766" s="2">
        <v>57888</v>
      </c>
      <c r="H4766" s="2" t="s">
        <v>45</v>
      </c>
      <c r="I4766" s="1">
        <v>43809</v>
      </c>
      <c r="J4766" s="2" t="s">
        <v>23</v>
      </c>
      <c r="K4766" s="2"/>
      <c r="L4766" s="2" t="s">
        <v>24</v>
      </c>
      <c r="M4766" s="2">
        <v>39</v>
      </c>
      <c r="N4766" s="2" t="s">
        <v>2591</v>
      </c>
      <c r="O4766" s="2" t="s">
        <v>36</v>
      </c>
      <c r="P4766" s="2" t="s">
        <v>1826</v>
      </c>
      <c r="Q4766" s="2" t="s">
        <v>1827</v>
      </c>
      <c r="R4766" t="str">
        <f>IFERROR(INDEX(ReadySub!$A$2:$A$1153, MATCH(T4766, ReadySub!$Q$2:$Q$1153, 0)), "")</f>
        <v/>
      </c>
      <c r="S4766" s="2" t="str">
        <f t="shared" si="222"/>
        <v>N0B 1E0_39_AYR</v>
      </c>
      <c r="T4766" s="2" t="str">
        <f t="shared" si="223"/>
        <v>N0B 1E0_39 GIBSON ST_AYR</v>
      </c>
      <c r="U4766" s="12" t="str">
        <f t="shared" si="224"/>
        <v>ST</v>
      </c>
    </row>
    <row r="4767" spans="1:21" ht="13" x14ac:dyDescent="0.25">
      <c r="A4767" s="9">
        <v>45777</v>
      </c>
      <c r="B4767" s="2" t="s">
        <v>14510</v>
      </c>
      <c r="C4767" s="2" t="s">
        <v>18</v>
      </c>
      <c r="D4767" s="2" t="s">
        <v>51</v>
      </c>
      <c r="E4767" s="2" t="s">
        <v>90</v>
      </c>
      <c r="F4767" s="2" t="s">
        <v>14510</v>
      </c>
      <c r="G4767" s="2">
        <v>57889</v>
      </c>
      <c r="H4767" s="2" t="s">
        <v>53</v>
      </c>
      <c r="I4767" s="1">
        <v>43810</v>
      </c>
      <c r="J4767" s="2" t="s">
        <v>23</v>
      </c>
      <c r="K4767" s="2"/>
      <c r="L4767" s="2" t="s">
        <v>24</v>
      </c>
      <c r="M4767" s="2">
        <v>50</v>
      </c>
      <c r="N4767" s="2" t="s">
        <v>12093</v>
      </c>
      <c r="O4767" s="2" t="s">
        <v>26</v>
      </c>
      <c r="P4767" s="2" t="s">
        <v>93</v>
      </c>
      <c r="Q4767" s="2" t="s">
        <v>14511</v>
      </c>
      <c r="R4767" t="str">
        <f>IFERROR(INDEX(ReadySub!$A$2:$A$1153, MATCH(T4767, ReadySub!$Q$2:$Q$1153, 0)), "")</f>
        <v/>
      </c>
      <c r="S4767" s="2" t="str">
        <f t="shared" si="222"/>
        <v>M2J 1M1_50_TORONTO</v>
      </c>
      <c r="T4767" s="2" t="str">
        <f t="shared" si="223"/>
        <v>M2J 1M1_50 FOREST MANOR RD_TORONTO</v>
      </c>
      <c r="U4767" s="12" t="str">
        <f t="shared" si="224"/>
        <v>RD</v>
      </c>
    </row>
    <row r="4768" spans="1:21" ht="13" x14ac:dyDescent="0.25">
      <c r="A4768" s="9">
        <v>45777</v>
      </c>
      <c r="B4768" s="2" t="s">
        <v>14512</v>
      </c>
      <c r="C4768" s="2" t="s">
        <v>18</v>
      </c>
      <c r="D4768" s="2" t="s">
        <v>19</v>
      </c>
      <c r="E4768" s="2" t="s">
        <v>343</v>
      </c>
      <c r="F4768" s="2" t="s">
        <v>14513</v>
      </c>
      <c r="G4768" s="2">
        <v>57890</v>
      </c>
      <c r="H4768" s="2" t="s">
        <v>45</v>
      </c>
      <c r="I4768" s="1">
        <v>43815</v>
      </c>
      <c r="J4768" s="2" t="s">
        <v>23</v>
      </c>
      <c r="K4768" s="2"/>
      <c r="L4768" s="2" t="s">
        <v>24</v>
      </c>
      <c r="M4768" s="2" t="s">
        <v>14514</v>
      </c>
      <c r="N4768" s="2" t="s">
        <v>14515</v>
      </c>
      <c r="O4768" s="2" t="s">
        <v>26</v>
      </c>
      <c r="P4768" s="2" t="s">
        <v>3857</v>
      </c>
      <c r="Q4768" s="2" t="s">
        <v>3858</v>
      </c>
      <c r="R4768" t="str">
        <f>IFERROR(INDEX(ReadySub!$A$2:$A$1153, MATCH(T4768, ReadySub!$Q$2:$Q$1153, 0)), "")</f>
        <v/>
      </c>
      <c r="S4768" s="2" t="str">
        <f t="shared" si="222"/>
        <v>P0V 2M0_# 1_RED LAKE</v>
      </c>
      <c r="T4768" s="2" t="str">
        <f t="shared" si="223"/>
        <v>P0V 2M0_# 1 LEGION RD_RED LAKE</v>
      </c>
      <c r="U4768" s="12" t="str">
        <f t="shared" si="224"/>
        <v>RD</v>
      </c>
    </row>
    <row r="4769" spans="1:21" ht="13" x14ac:dyDescent="0.25">
      <c r="A4769" s="9">
        <v>45777</v>
      </c>
      <c r="B4769" s="2" t="s">
        <v>14516</v>
      </c>
      <c r="C4769" s="2" t="s">
        <v>18</v>
      </c>
      <c r="D4769" s="2" t="s">
        <v>150</v>
      </c>
      <c r="E4769" s="2" t="s">
        <v>162</v>
      </c>
      <c r="F4769" s="2" t="s">
        <v>14517</v>
      </c>
      <c r="G4769" s="2">
        <v>57891</v>
      </c>
      <c r="H4769" s="2" t="s">
        <v>53</v>
      </c>
      <c r="I4769" s="1">
        <v>43819</v>
      </c>
      <c r="J4769" s="2" t="s">
        <v>23</v>
      </c>
      <c r="K4769" s="2"/>
      <c r="L4769" s="2" t="s">
        <v>24</v>
      </c>
      <c r="M4769" s="2">
        <v>3013</v>
      </c>
      <c r="N4769" s="2" t="s">
        <v>14518</v>
      </c>
      <c r="O4769" s="2"/>
      <c r="P4769" s="2" t="s">
        <v>166</v>
      </c>
      <c r="Q4769" s="2" t="s">
        <v>6617</v>
      </c>
      <c r="R4769" t="str">
        <f>IFERROR(INDEX(ReadySub!$A$2:$A$1153, MATCH(T4769, ReadySub!$Q$2:$Q$1153, 0)), "")</f>
        <v/>
      </c>
      <c r="S4769" s="2" t="str">
        <f t="shared" si="222"/>
        <v>K2J 4E4_3013_OTTAWA</v>
      </c>
      <c r="T4769" s="2" t="str">
        <f t="shared" si="223"/>
        <v>K2J 4E4_3013 JOCKVALE RD 0_OTTAWA</v>
      </c>
      <c r="U4769" s="12">
        <f t="shared" si="224"/>
        <v>0</v>
      </c>
    </row>
    <row r="4770" spans="1:21" ht="13" x14ac:dyDescent="0.25">
      <c r="A4770" s="9">
        <v>45777</v>
      </c>
      <c r="B4770" s="2" t="s">
        <v>17109</v>
      </c>
      <c r="C4770" s="2" t="s">
        <v>18</v>
      </c>
      <c r="D4770" s="2" t="s">
        <v>150</v>
      </c>
      <c r="E4770" s="2" t="s">
        <v>162</v>
      </c>
      <c r="F4770" s="2" t="s">
        <v>14519</v>
      </c>
      <c r="G4770" s="2">
        <v>57892</v>
      </c>
      <c r="H4770" s="2" t="s">
        <v>45</v>
      </c>
      <c r="I4770" s="1">
        <v>43819</v>
      </c>
      <c r="J4770" s="2" t="s">
        <v>23</v>
      </c>
      <c r="K4770" s="2"/>
      <c r="L4770" s="2" t="s">
        <v>24</v>
      </c>
      <c r="M4770" s="2">
        <v>1125</v>
      </c>
      <c r="N4770" s="2" t="s">
        <v>11535</v>
      </c>
      <c r="O4770" s="2" t="s">
        <v>47</v>
      </c>
      <c r="P4770" s="2" t="s">
        <v>166</v>
      </c>
      <c r="Q4770" s="2" t="s">
        <v>11536</v>
      </c>
      <c r="R4770" t="str">
        <f>IFERROR(INDEX(ReadySub!$A$2:$A$1153, MATCH(T4770, ReadySub!$Q$2:$Q$1153, 0)), "")</f>
        <v/>
      </c>
      <c r="S4770" s="2" t="str">
        <f t="shared" si="222"/>
        <v>K1S 5B6_1125_OTTAWA</v>
      </c>
      <c r="T4770" s="2" t="str">
        <f t="shared" si="223"/>
        <v>K1S 5B6_1125 COLONEL BY DR_OTTAWA</v>
      </c>
      <c r="U4770" s="12" t="str">
        <f t="shared" si="224"/>
        <v>DR</v>
      </c>
    </row>
    <row r="4771" spans="1:21" ht="13" x14ac:dyDescent="0.25">
      <c r="A4771" s="9">
        <v>45777</v>
      </c>
      <c r="B4771" s="2" t="s">
        <v>14520</v>
      </c>
      <c r="C4771" s="2" t="s">
        <v>18</v>
      </c>
      <c r="D4771" s="2" t="s">
        <v>31</v>
      </c>
      <c r="E4771" s="2" t="s">
        <v>182</v>
      </c>
      <c r="F4771" s="2" t="s">
        <v>14521</v>
      </c>
      <c r="G4771" s="2">
        <v>57894</v>
      </c>
      <c r="H4771" s="2" t="s">
        <v>66</v>
      </c>
      <c r="I4771" s="1">
        <v>43822</v>
      </c>
      <c r="J4771" s="2" t="s">
        <v>23</v>
      </c>
      <c r="K4771" s="2"/>
      <c r="L4771" s="2" t="s">
        <v>113</v>
      </c>
      <c r="M4771" s="2">
        <v>10</v>
      </c>
      <c r="N4771" s="2" t="s">
        <v>14522</v>
      </c>
      <c r="O4771" s="2"/>
      <c r="P4771" s="2" t="s">
        <v>1494</v>
      </c>
      <c r="Q4771" s="2" t="s">
        <v>4930</v>
      </c>
      <c r="R4771" t="str">
        <f>IFERROR(INDEX(ReadySub!$A$2:$A$1153, MATCH(T4771, ReadySub!$Q$2:$Q$1153, 0)), "")</f>
        <v/>
      </c>
      <c r="S4771" s="2" t="str">
        <f t="shared" si="222"/>
        <v>L4K 2H2_10_VAUGHAN</v>
      </c>
      <c r="T4771" s="2" t="str">
        <f t="shared" si="223"/>
        <v>L4K 2H2_10 N RIVERMEDE ROAD 0_VAUGHAN</v>
      </c>
      <c r="U4771" s="12">
        <f t="shared" si="224"/>
        <v>0</v>
      </c>
    </row>
    <row r="4772" spans="1:21" ht="13" x14ac:dyDescent="0.25">
      <c r="A4772" s="9">
        <v>45777</v>
      </c>
      <c r="B4772" s="2" t="s">
        <v>14523</v>
      </c>
      <c r="C4772" s="2" t="s">
        <v>18</v>
      </c>
      <c r="D4772" s="2" t="s">
        <v>58</v>
      </c>
      <c r="E4772" s="2" t="s">
        <v>603</v>
      </c>
      <c r="F4772" s="2" t="s">
        <v>14524</v>
      </c>
      <c r="G4772" s="2">
        <v>57896</v>
      </c>
      <c r="H4772" s="2" t="s">
        <v>45</v>
      </c>
      <c r="I4772" s="1">
        <v>43823</v>
      </c>
      <c r="J4772" s="2" t="s">
        <v>23</v>
      </c>
      <c r="K4772" s="2"/>
      <c r="L4772" s="2" t="s">
        <v>24</v>
      </c>
      <c r="M4772" s="2">
        <v>1899</v>
      </c>
      <c r="N4772" s="2" t="s">
        <v>14525</v>
      </c>
      <c r="O4772" s="2"/>
      <c r="P4772" s="2" t="s">
        <v>14310</v>
      </c>
      <c r="Q4772" s="2" t="s">
        <v>14526</v>
      </c>
      <c r="R4772" t="str">
        <f>IFERROR(INDEX(ReadySub!$A$2:$A$1153, MATCH(T4772, ReadySub!$Q$2:$Q$1153, 0)), "")</f>
        <v/>
      </c>
      <c r="S4772" s="2" t="str">
        <f t="shared" si="222"/>
        <v>L6H 0N1_1899_OAKVILLE/HALTON</v>
      </c>
      <c r="T4772" s="2" t="str">
        <f t="shared" si="223"/>
        <v>L6H 0N1_1899 IRONOAK WAY 0_OAKVILLE/HALTON</v>
      </c>
      <c r="U4772" s="12">
        <f t="shared" si="224"/>
        <v>0</v>
      </c>
    </row>
    <row r="4773" spans="1:21" ht="13" x14ac:dyDescent="0.25">
      <c r="A4773" s="9">
        <v>45777</v>
      </c>
      <c r="B4773" s="2" t="s">
        <v>14527</v>
      </c>
      <c r="C4773" s="2" t="s">
        <v>18</v>
      </c>
      <c r="D4773" s="2" t="s">
        <v>89</v>
      </c>
      <c r="E4773" s="2" t="s">
        <v>598</v>
      </c>
      <c r="F4773" s="2" t="s">
        <v>14528</v>
      </c>
      <c r="G4773" s="2">
        <v>57897</v>
      </c>
      <c r="H4773" s="2" t="s">
        <v>45</v>
      </c>
      <c r="I4773" s="1">
        <v>43823</v>
      </c>
      <c r="J4773" s="2" t="s">
        <v>23</v>
      </c>
      <c r="K4773" s="2"/>
      <c r="L4773" s="2" t="s">
        <v>24</v>
      </c>
      <c r="M4773" s="2">
        <v>2233</v>
      </c>
      <c r="N4773" s="2" t="s">
        <v>1315</v>
      </c>
      <c r="O4773" s="2" t="s">
        <v>26</v>
      </c>
      <c r="P4773" s="2" t="s">
        <v>601</v>
      </c>
      <c r="Q4773" s="2" t="s">
        <v>14529</v>
      </c>
      <c r="R4773" t="str">
        <f>IFERROR(INDEX(ReadySub!$A$2:$A$1153, MATCH(T4773, ReadySub!$Q$2:$Q$1153, 0)), "")</f>
        <v/>
      </c>
      <c r="S4773" s="2" t="str">
        <f t="shared" si="222"/>
        <v>L5N 2X7_2233_MISSISSAUGA</v>
      </c>
      <c r="T4773" s="2" t="str">
        <f t="shared" si="223"/>
        <v>L5N 2X7_2233 ARGENTIA RD_MISSISSAUGA</v>
      </c>
      <c r="U4773" s="12" t="str">
        <f t="shared" si="224"/>
        <v>RD</v>
      </c>
    </row>
    <row r="4774" spans="1:21" ht="13" x14ac:dyDescent="0.25">
      <c r="A4774" s="9">
        <v>45777</v>
      </c>
      <c r="B4774" s="2" t="s">
        <v>14532</v>
      </c>
      <c r="C4774" s="2" t="s">
        <v>18</v>
      </c>
      <c r="D4774" s="2" t="s">
        <v>102</v>
      </c>
      <c r="E4774" s="2" t="s">
        <v>431</v>
      </c>
      <c r="F4774" s="2" t="s">
        <v>14533</v>
      </c>
      <c r="G4774" s="2">
        <v>57899</v>
      </c>
      <c r="H4774" s="2" t="s">
        <v>377</v>
      </c>
      <c r="I4774" s="1">
        <v>43829</v>
      </c>
      <c r="J4774" s="2" t="s">
        <v>23</v>
      </c>
      <c r="K4774" s="2"/>
      <c r="L4774" s="2" t="s">
        <v>24</v>
      </c>
      <c r="M4774" s="2">
        <v>131</v>
      </c>
      <c r="N4774" s="2" t="s">
        <v>1035</v>
      </c>
      <c r="O4774" s="2" t="s">
        <v>36</v>
      </c>
      <c r="P4774" s="2" t="s">
        <v>1036</v>
      </c>
      <c r="Q4774" s="2" t="s">
        <v>1037</v>
      </c>
      <c r="R4774" t="str">
        <f>IFERROR(INDEX(ReadySub!$A$2:$A$1153, MATCH(T4774, ReadySub!$Q$2:$Q$1153, 0)), "")</f>
        <v/>
      </c>
      <c r="S4774" s="2" t="str">
        <f t="shared" si="222"/>
        <v>N0B 2R0_131_TAVISTOCK</v>
      </c>
      <c r="T4774" s="2" t="str">
        <f t="shared" si="223"/>
        <v>N0B 2R0_131 WETTLAUFER ST_TAVISTOCK</v>
      </c>
      <c r="U4774" s="12" t="str">
        <f t="shared" si="224"/>
        <v>ST</v>
      </c>
    </row>
    <row r="4775" spans="1:21" ht="13" x14ac:dyDescent="0.25">
      <c r="A4775" s="9">
        <v>45777</v>
      </c>
      <c r="B4775" s="2" t="s">
        <v>319</v>
      </c>
      <c r="C4775" s="2" t="s">
        <v>18</v>
      </c>
      <c r="D4775" s="2" t="s">
        <v>58</v>
      </c>
      <c r="E4775" s="2" t="s">
        <v>80</v>
      </c>
      <c r="F4775" s="2" t="s">
        <v>14534</v>
      </c>
      <c r="G4775" s="2">
        <v>57900</v>
      </c>
      <c r="H4775" s="2" t="s">
        <v>104</v>
      </c>
      <c r="I4775" s="1">
        <v>43829</v>
      </c>
      <c r="J4775" s="2" t="s">
        <v>23</v>
      </c>
      <c r="K4775" s="2"/>
      <c r="L4775" s="2" t="s">
        <v>24</v>
      </c>
      <c r="M4775" s="2">
        <v>275</v>
      </c>
      <c r="N4775" s="2" t="s">
        <v>2297</v>
      </c>
      <c r="O4775" s="2" t="s">
        <v>26</v>
      </c>
      <c r="P4775" s="2" t="s">
        <v>274</v>
      </c>
      <c r="Q4775" s="2" t="s">
        <v>14535</v>
      </c>
      <c r="R4775" t="str">
        <f>IFERROR(INDEX(ReadySub!$A$2:$A$1153, MATCH(T4775, ReadySub!$Q$2:$Q$1153, 0)), "")</f>
        <v/>
      </c>
      <c r="S4775" s="2" t="str">
        <f t="shared" si="222"/>
        <v>L8E 1Z4_275_STONEY CREEK</v>
      </c>
      <c r="T4775" s="2" t="str">
        <f t="shared" si="223"/>
        <v>L8E 1Z4_275 LINCOLN RD_STONEY CREEK</v>
      </c>
      <c r="U4775" s="12" t="str">
        <f t="shared" si="224"/>
        <v>RD</v>
      </c>
    </row>
    <row r="4776" spans="1:21" ht="13" x14ac:dyDescent="0.25">
      <c r="A4776" s="9">
        <v>45777</v>
      </c>
      <c r="B4776" s="2" t="s">
        <v>14536</v>
      </c>
      <c r="C4776" s="2" t="s">
        <v>18</v>
      </c>
      <c r="D4776" s="2" t="s">
        <v>102</v>
      </c>
      <c r="E4776" s="2" t="s">
        <v>244</v>
      </c>
      <c r="F4776" s="2" t="s">
        <v>14537</v>
      </c>
      <c r="G4776" s="2">
        <v>57901</v>
      </c>
      <c r="H4776" s="2" t="s">
        <v>53</v>
      </c>
      <c r="I4776" s="1">
        <v>43830</v>
      </c>
      <c r="J4776" s="2" t="s">
        <v>23</v>
      </c>
      <c r="K4776" s="2"/>
      <c r="L4776" s="2" t="s">
        <v>24</v>
      </c>
      <c r="M4776" s="2">
        <v>22568</v>
      </c>
      <c r="N4776" s="2" t="s">
        <v>2388</v>
      </c>
      <c r="O4776" s="2" t="s">
        <v>26</v>
      </c>
      <c r="P4776" s="2" t="s">
        <v>2388</v>
      </c>
      <c r="Q4776" s="2" t="s">
        <v>2389</v>
      </c>
      <c r="R4776" t="str">
        <f>IFERROR(INDEX(ReadySub!$A$2:$A$1153, MATCH(T4776, ReadySub!$Q$2:$Q$1153, 0)), "")</f>
        <v/>
      </c>
      <c r="S4776" s="2" t="str">
        <f t="shared" si="222"/>
        <v>N0L 1R0_22568_KOMOKA</v>
      </c>
      <c r="T4776" s="2" t="str">
        <f t="shared" si="223"/>
        <v>N0L 1R0_22568 KOMOKA RD_KOMOKA</v>
      </c>
      <c r="U4776" s="12" t="str">
        <f t="shared" si="224"/>
        <v>RD</v>
      </c>
    </row>
    <row r="4777" spans="1:21" ht="13" x14ac:dyDescent="0.25">
      <c r="A4777" s="9">
        <v>45777</v>
      </c>
      <c r="B4777" s="2" t="s">
        <v>1877</v>
      </c>
      <c r="C4777" s="2" t="s">
        <v>18</v>
      </c>
      <c r="D4777" s="2" t="s">
        <v>19</v>
      </c>
      <c r="E4777" s="2" t="s">
        <v>1877</v>
      </c>
      <c r="F4777" s="2" t="s">
        <v>14538</v>
      </c>
      <c r="G4777" s="2">
        <v>57902</v>
      </c>
      <c r="H4777" s="2" t="s">
        <v>120</v>
      </c>
      <c r="I4777" s="1">
        <v>43833</v>
      </c>
      <c r="J4777" s="2" t="s">
        <v>23</v>
      </c>
      <c r="K4777" s="2"/>
      <c r="L4777" s="2" t="s">
        <v>24</v>
      </c>
      <c r="M4777" s="2">
        <v>755</v>
      </c>
      <c r="N4777" s="2" t="s">
        <v>14539</v>
      </c>
      <c r="O4777" s="2" t="s">
        <v>92</v>
      </c>
      <c r="P4777" s="2" t="s">
        <v>545</v>
      </c>
      <c r="Q4777" s="2" t="s">
        <v>14540</v>
      </c>
      <c r="R4777" t="str">
        <f>IFERROR(INDEX(ReadySub!$A$2:$A$1153, MATCH(T4777, ReadySub!$Q$2:$Q$1153, 0)), "")</f>
        <v/>
      </c>
      <c r="S4777" s="2" t="str">
        <f t="shared" si="222"/>
        <v>P9A 3L2_755_FORT FRANCES</v>
      </c>
      <c r="T4777" s="2" t="str">
        <f t="shared" si="223"/>
        <v>P9A 3L2_755 FLINDERS AVE_FORT FRANCES</v>
      </c>
      <c r="U4777" s="12" t="str">
        <f t="shared" si="224"/>
        <v>AVE</v>
      </c>
    </row>
    <row r="4778" spans="1:21" ht="13" x14ac:dyDescent="0.25">
      <c r="A4778" s="9">
        <v>45777</v>
      </c>
      <c r="B4778" s="2" t="s">
        <v>14541</v>
      </c>
      <c r="C4778" s="2" t="s">
        <v>18</v>
      </c>
      <c r="D4778" s="2" t="s">
        <v>19</v>
      </c>
      <c r="E4778" s="2" t="s">
        <v>343</v>
      </c>
      <c r="F4778" s="2" t="s">
        <v>14542</v>
      </c>
      <c r="G4778" s="2">
        <v>57903</v>
      </c>
      <c r="H4778" s="2" t="s">
        <v>120</v>
      </c>
      <c r="I4778" s="1">
        <v>43833</v>
      </c>
      <c r="J4778" s="2" t="s">
        <v>23</v>
      </c>
      <c r="K4778" s="2"/>
      <c r="L4778" s="2" t="s">
        <v>24</v>
      </c>
      <c r="M4778" s="2">
        <v>20</v>
      </c>
      <c r="N4778" s="2" t="s">
        <v>6434</v>
      </c>
      <c r="O4778" s="2" t="s">
        <v>36</v>
      </c>
      <c r="P4778" s="2" t="s">
        <v>1463</v>
      </c>
      <c r="Q4778" s="2" t="s">
        <v>6435</v>
      </c>
      <c r="R4778" t="str">
        <f>IFERROR(INDEX(ReadySub!$A$2:$A$1153, MATCH(T4778, ReadySub!$Q$2:$Q$1153, 0)), "")</f>
        <v/>
      </c>
      <c r="S4778" s="2" t="str">
        <f t="shared" si="222"/>
        <v>P8N 1R4_20_DRYDEN</v>
      </c>
      <c r="T4778" s="2" t="str">
        <f t="shared" si="223"/>
        <v>P8N 1R4_20 DAVIS ST_DRYDEN</v>
      </c>
      <c r="U4778" s="12" t="str">
        <f t="shared" si="224"/>
        <v>ST</v>
      </c>
    </row>
    <row r="4779" spans="1:21" ht="13" x14ac:dyDescent="0.25">
      <c r="A4779" s="9">
        <v>45777</v>
      </c>
      <c r="B4779" s="2" t="s">
        <v>14541</v>
      </c>
      <c r="C4779" s="2" t="s">
        <v>18</v>
      </c>
      <c r="D4779" s="2" t="s">
        <v>19</v>
      </c>
      <c r="E4779" s="2" t="s">
        <v>343</v>
      </c>
      <c r="F4779" s="2" t="s">
        <v>14543</v>
      </c>
      <c r="G4779" s="2">
        <v>57904</v>
      </c>
      <c r="H4779" s="2" t="s">
        <v>120</v>
      </c>
      <c r="I4779" s="1">
        <v>43833</v>
      </c>
      <c r="J4779" s="2" t="s">
        <v>23</v>
      </c>
      <c r="K4779" s="2"/>
      <c r="L4779" s="2" t="s">
        <v>24</v>
      </c>
      <c r="M4779" s="2">
        <v>185</v>
      </c>
      <c r="N4779" s="2" t="s">
        <v>3190</v>
      </c>
      <c r="O4779" s="2" t="s">
        <v>26</v>
      </c>
      <c r="P4779" s="2" t="s">
        <v>1463</v>
      </c>
      <c r="Q4779" s="2" t="s">
        <v>3506</v>
      </c>
      <c r="R4779" t="str">
        <f>IFERROR(INDEX(ReadySub!$A$2:$A$1153, MATCH(T4779, ReadySub!$Q$2:$Q$1153, 0)), "")</f>
        <v/>
      </c>
      <c r="S4779" s="2" t="str">
        <f t="shared" si="222"/>
        <v>P8N 1S5_185_DRYDEN</v>
      </c>
      <c r="T4779" s="2" t="str">
        <f t="shared" si="223"/>
        <v>P8N 1S5_185 PARKDALE RD_DRYDEN</v>
      </c>
      <c r="U4779" s="12" t="str">
        <f t="shared" si="224"/>
        <v>RD</v>
      </c>
    </row>
    <row r="4780" spans="1:21" ht="13" x14ac:dyDescent="0.25">
      <c r="A4780" s="9">
        <v>45777</v>
      </c>
      <c r="B4780" s="2" t="s">
        <v>479</v>
      </c>
      <c r="C4780" s="2" t="s">
        <v>18</v>
      </c>
      <c r="D4780" s="2" t="s">
        <v>19</v>
      </c>
      <c r="E4780" s="2" t="s">
        <v>20</v>
      </c>
      <c r="F4780" s="2" t="s">
        <v>14544</v>
      </c>
      <c r="G4780" s="2">
        <v>57905</v>
      </c>
      <c r="H4780" s="2" t="s">
        <v>45</v>
      </c>
      <c r="I4780" s="1">
        <v>43833</v>
      </c>
      <c r="J4780" s="2" t="s">
        <v>23</v>
      </c>
      <c r="K4780" s="2"/>
      <c r="L4780" s="2" t="s">
        <v>24</v>
      </c>
      <c r="M4780" s="2" t="s">
        <v>14545</v>
      </c>
      <c r="N4780" s="2" t="s">
        <v>480</v>
      </c>
      <c r="O4780" s="2" t="s">
        <v>47</v>
      </c>
      <c r="P4780" s="2" t="s">
        <v>122</v>
      </c>
      <c r="Q4780" s="2" t="s">
        <v>481</v>
      </c>
      <c r="R4780" t="str">
        <f>IFERROR(INDEX(ReadySub!$A$2:$A$1153, MATCH(T4780, ReadySub!$Q$2:$Q$1153, 0)), "")</f>
        <v/>
      </c>
      <c r="S4780" s="2" t="str">
        <f t="shared" si="222"/>
        <v>P1B 8G5_520-B_NORTH BAY</v>
      </c>
      <c r="T4780" s="2" t="str">
        <f t="shared" si="223"/>
        <v>P1B 8G5_520-B COUCHIE MEMORIAL DR_NORTH BAY</v>
      </c>
      <c r="U4780" s="12" t="str">
        <f t="shared" si="224"/>
        <v>DR</v>
      </c>
    </row>
    <row r="4781" spans="1:21" ht="13" x14ac:dyDescent="0.25">
      <c r="A4781" s="9">
        <v>45777</v>
      </c>
      <c r="B4781" s="2" t="s">
        <v>14541</v>
      </c>
      <c r="C4781" s="2" t="s">
        <v>18</v>
      </c>
      <c r="D4781" s="2" t="s">
        <v>19</v>
      </c>
      <c r="E4781" s="2" t="s">
        <v>343</v>
      </c>
      <c r="F4781" s="2" t="s">
        <v>14546</v>
      </c>
      <c r="G4781" s="2">
        <v>57906</v>
      </c>
      <c r="H4781" s="2" t="s">
        <v>120</v>
      </c>
      <c r="I4781" s="1">
        <v>43833</v>
      </c>
      <c r="J4781" s="2" t="s">
        <v>23</v>
      </c>
      <c r="K4781" s="2"/>
      <c r="L4781" s="2" t="s">
        <v>24</v>
      </c>
      <c r="M4781" s="2">
        <v>289</v>
      </c>
      <c r="N4781" s="2" t="s">
        <v>4183</v>
      </c>
      <c r="O4781" s="2" t="s">
        <v>26</v>
      </c>
      <c r="P4781" s="2" t="s">
        <v>1463</v>
      </c>
      <c r="Q4781" s="2" t="s">
        <v>6137</v>
      </c>
      <c r="R4781" t="str">
        <f>IFERROR(INDEX(ReadySub!$A$2:$A$1153, MATCH(T4781, ReadySub!$Q$2:$Q$1153, 0)), "")</f>
        <v/>
      </c>
      <c r="S4781" s="2" t="str">
        <f t="shared" si="222"/>
        <v>P8N 3H6_289_DRYDEN</v>
      </c>
      <c r="T4781" s="2" t="str">
        <f t="shared" si="223"/>
        <v>P8N 3H6_289 WICE RD_DRYDEN</v>
      </c>
      <c r="U4781" s="12" t="str">
        <f t="shared" si="224"/>
        <v>RD</v>
      </c>
    </row>
    <row r="4782" spans="1:21" ht="13" x14ac:dyDescent="0.25">
      <c r="A4782" s="9">
        <v>45777</v>
      </c>
      <c r="B4782" s="2" t="s">
        <v>4961</v>
      </c>
      <c r="C4782" s="2" t="s">
        <v>18</v>
      </c>
      <c r="D4782" s="2" t="s">
        <v>58</v>
      </c>
      <c r="E4782" s="2" t="s">
        <v>603</v>
      </c>
      <c r="F4782" s="2" t="s">
        <v>14548</v>
      </c>
      <c r="G4782" s="2">
        <v>57908</v>
      </c>
      <c r="H4782" s="2" t="s">
        <v>104</v>
      </c>
      <c r="I4782" s="1">
        <v>43833</v>
      </c>
      <c r="J4782" s="2" t="s">
        <v>23</v>
      </c>
      <c r="K4782" s="2"/>
      <c r="L4782" s="2" t="s">
        <v>24</v>
      </c>
      <c r="M4782" s="2">
        <v>477</v>
      </c>
      <c r="N4782" s="2" t="s">
        <v>14549</v>
      </c>
      <c r="O4782" s="2" t="s">
        <v>47</v>
      </c>
      <c r="P4782" s="2" t="s">
        <v>14550</v>
      </c>
      <c r="Q4782" s="2" t="s">
        <v>4970</v>
      </c>
      <c r="R4782" t="str">
        <f>IFERROR(INDEX(ReadySub!$A$2:$A$1153, MATCH(T4782, ReadySub!$Q$2:$Q$1153, 0)), "")</f>
        <v/>
      </c>
      <c r="S4782" s="2" t="str">
        <f t="shared" si="222"/>
        <v>L6L 4N4_477_OAKVILLE</v>
      </c>
      <c r="T4782" s="2" t="str">
        <f t="shared" si="223"/>
        <v>L6L 4N4_477 WARMINISTER DR_OAKVILLE</v>
      </c>
      <c r="U4782" s="12" t="str">
        <f t="shared" si="224"/>
        <v>DR</v>
      </c>
    </row>
    <row r="4783" spans="1:21" ht="13" x14ac:dyDescent="0.25">
      <c r="A4783" s="9">
        <v>45777</v>
      </c>
      <c r="B4783" s="2" t="s">
        <v>14551</v>
      </c>
      <c r="C4783" s="2" t="s">
        <v>18</v>
      </c>
      <c r="D4783" s="2" t="s">
        <v>19</v>
      </c>
      <c r="E4783" s="2" t="s">
        <v>1245</v>
      </c>
      <c r="F4783" s="2" t="s">
        <v>14551</v>
      </c>
      <c r="G4783" s="2">
        <v>57910</v>
      </c>
      <c r="H4783" s="2" t="s">
        <v>1009</v>
      </c>
      <c r="I4783" s="1">
        <v>43836</v>
      </c>
      <c r="J4783" s="2" t="s">
        <v>23</v>
      </c>
      <c r="K4783" s="2"/>
      <c r="L4783" s="2" t="s">
        <v>24</v>
      </c>
      <c r="M4783" s="2">
        <v>180</v>
      </c>
      <c r="N4783" s="2" t="s">
        <v>71</v>
      </c>
      <c r="O4783" s="2" t="s">
        <v>36</v>
      </c>
      <c r="P4783" s="2" t="s">
        <v>9331</v>
      </c>
      <c r="Q4783" s="2" t="s">
        <v>14552</v>
      </c>
      <c r="R4783" t="str">
        <f>IFERROR(INDEX(ReadySub!$A$2:$A$1153, MATCH(T4783, ReadySub!$Q$2:$Q$1153, 0)), "")</f>
        <v/>
      </c>
      <c r="S4783" s="2" t="str">
        <f t="shared" si="222"/>
        <v>P1P 1X2_180_GRAVENHURST</v>
      </c>
      <c r="T4783" s="2" t="str">
        <f t="shared" si="223"/>
        <v>P1P 1X2_180 BROCK ST_GRAVENHURST</v>
      </c>
      <c r="U4783" s="12" t="str">
        <f t="shared" si="224"/>
        <v>ST</v>
      </c>
    </row>
    <row r="4784" spans="1:21" ht="13" x14ac:dyDescent="0.25">
      <c r="A4784" s="9">
        <v>45777</v>
      </c>
      <c r="B4784" s="2" t="s">
        <v>14553</v>
      </c>
      <c r="C4784" s="2" t="s">
        <v>18</v>
      </c>
      <c r="D4784" s="2" t="s">
        <v>31</v>
      </c>
      <c r="E4784" s="2" t="s">
        <v>182</v>
      </c>
      <c r="F4784" s="2" t="s">
        <v>14554</v>
      </c>
      <c r="G4784" s="2">
        <v>57912</v>
      </c>
      <c r="H4784" s="2" t="s">
        <v>45</v>
      </c>
      <c r="I4784" s="1">
        <v>43840</v>
      </c>
      <c r="J4784" s="2" t="s">
        <v>23</v>
      </c>
      <c r="K4784" s="2"/>
      <c r="L4784" s="2" t="s">
        <v>24</v>
      </c>
      <c r="M4784" s="2">
        <v>11384</v>
      </c>
      <c r="N4784" s="2" t="s">
        <v>450</v>
      </c>
      <c r="O4784" s="2" t="s">
        <v>36</v>
      </c>
      <c r="P4784" s="2" t="s">
        <v>204</v>
      </c>
      <c r="Q4784" s="2" t="s">
        <v>14555</v>
      </c>
      <c r="R4784" t="str">
        <f>IFERROR(INDEX(ReadySub!$A$2:$A$1153, MATCH(T4784, ReadySub!$Q$2:$Q$1153, 0)), "")</f>
        <v/>
      </c>
      <c r="S4784" s="2" t="str">
        <f t="shared" si="222"/>
        <v>L4S 1Z6_11384_RICHMOND HILL</v>
      </c>
      <c r="T4784" s="2" t="str">
        <f t="shared" si="223"/>
        <v>L4S 1Z6_11384 YONGE ST_RICHMOND HILL</v>
      </c>
      <c r="U4784" s="12" t="str">
        <f t="shared" si="224"/>
        <v>ST</v>
      </c>
    </row>
    <row r="4785" spans="1:21" ht="13" x14ac:dyDescent="0.25">
      <c r="A4785" s="9">
        <v>45777</v>
      </c>
      <c r="B4785" s="2" t="s">
        <v>14556</v>
      </c>
      <c r="C4785" s="2" t="s">
        <v>18</v>
      </c>
      <c r="D4785" s="2" t="s">
        <v>51</v>
      </c>
      <c r="E4785" s="2" t="s">
        <v>90</v>
      </c>
      <c r="F4785" s="2" t="s">
        <v>14557</v>
      </c>
      <c r="G4785" s="2">
        <v>57913</v>
      </c>
      <c r="H4785" s="2" t="s">
        <v>120</v>
      </c>
      <c r="I4785" s="1">
        <v>43844</v>
      </c>
      <c r="J4785" s="2" t="s">
        <v>23</v>
      </c>
      <c r="K4785" s="2"/>
      <c r="L4785" s="2" t="s">
        <v>172</v>
      </c>
      <c r="M4785" s="2">
        <v>2383</v>
      </c>
      <c r="N4785" s="2" t="s">
        <v>14558</v>
      </c>
      <c r="O4785" s="2"/>
      <c r="P4785" s="2" t="s">
        <v>93</v>
      </c>
      <c r="Q4785" s="2" t="s">
        <v>14559</v>
      </c>
      <c r="R4785" t="str">
        <f>IFERROR(INDEX(ReadySub!$A$2:$A$1153, MATCH(T4785, ReadySub!$Q$2:$Q$1153, 0)), "")</f>
        <v/>
      </c>
      <c r="S4785" s="2" t="str">
        <f t="shared" si="222"/>
        <v>M4E 1H5_2383_TORONTO</v>
      </c>
      <c r="T4785" s="2" t="str">
        <f t="shared" si="223"/>
        <v>M4E 1H5_2383 QUEEN STREET EAST 0_TORONTO</v>
      </c>
      <c r="U4785" s="12">
        <f t="shared" si="224"/>
        <v>0</v>
      </c>
    </row>
    <row r="4786" spans="1:21" ht="13" x14ac:dyDescent="0.25">
      <c r="A4786" s="9">
        <v>45777</v>
      </c>
      <c r="B4786" s="2" t="s">
        <v>14560</v>
      </c>
      <c r="C4786" s="2" t="s">
        <v>18</v>
      </c>
      <c r="D4786" s="2" t="s">
        <v>150</v>
      </c>
      <c r="E4786" s="2" t="s">
        <v>720</v>
      </c>
      <c r="F4786" s="2" t="s">
        <v>1385</v>
      </c>
      <c r="G4786" s="2">
        <v>57914</v>
      </c>
      <c r="H4786" s="2" t="s">
        <v>120</v>
      </c>
      <c r="I4786" s="1">
        <v>43846</v>
      </c>
      <c r="J4786" s="2" t="s">
        <v>23</v>
      </c>
      <c r="K4786" s="2"/>
      <c r="L4786" s="2" t="s">
        <v>24</v>
      </c>
      <c r="M4786" s="2">
        <v>32</v>
      </c>
      <c r="N4786" s="2" t="s">
        <v>1386</v>
      </c>
      <c r="O4786" s="2" t="s">
        <v>36</v>
      </c>
      <c r="P4786" s="2" t="s">
        <v>1387</v>
      </c>
      <c r="Q4786" s="2" t="s">
        <v>1388</v>
      </c>
      <c r="R4786" t="str">
        <f>IFERROR(INDEX(ReadySub!$A$2:$A$1153, MATCH(T4786, ReadySub!$Q$2:$Q$1153, 0)), "")</f>
        <v/>
      </c>
      <c r="S4786" s="2" t="str">
        <f t="shared" si="222"/>
        <v>K7S 2B2_32_ARNPRIOR</v>
      </c>
      <c r="T4786" s="2" t="str">
        <f t="shared" si="223"/>
        <v>K7S 2B2_32 EWEN ST_ARNPRIOR</v>
      </c>
      <c r="U4786" s="12" t="str">
        <f t="shared" si="224"/>
        <v>ST</v>
      </c>
    </row>
    <row r="4787" spans="1:21" ht="13" x14ac:dyDescent="0.25">
      <c r="A4787" s="9">
        <v>45777</v>
      </c>
      <c r="B4787" s="2" t="s">
        <v>14561</v>
      </c>
      <c r="C4787" s="2" t="s">
        <v>18</v>
      </c>
      <c r="D4787" s="2" t="s">
        <v>51</v>
      </c>
      <c r="E4787" s="2" t="s">
        <v>90</v>
      </c>
      <c r="F4787" s="2" t="s">
        <v>14562</v>
      </c>
      <c r="G4787" s="2">
        <v>57915</v>
      </c>
      <c r="H4787" s="2" t="s">
        <v>45</v>
      </c>
      <c r="I4787" s="1">
        <v>43847</v>
      </c>
      <c r="J4787" s="2" t="s">
        <v>23</v>
      </c>
      <c r="K4787" s="2"/>
      <c r="L4787" s="2" t="s">
        <v>24</v>
      </c>
      <c r="M4787" s="2">
        <v>237</v>
      </c>
      <c r="N4787" s="2" t="s">
        <v>3579</v>
      </c>
      <c r="O4787" s="2" t="s">
        <v>36</v>
      </c>
      <c r="P4787" s="2" t="s">
        <v>93</v>
      </c>
      <c r="Q4787" s="2" t="s">
        <v>14563</v>
      </c>
      <c r="R4787" t="str">
        <f>IFERROR(INDEX(ReadySub!$A$2:$A$1153, MATCH(T4787, ReadySub!$Q$2:$Q$1153, 0)), "")</f>
        <v/>
      </c>
      <c r="S4787" s="2" t="str">
        <f t="shared" si="222"/>
        <v>M5A 3G1_237_TORONTO</v>
      </c>
      <c r="T4787" s="2" t="str">
        <f t="shared" si="223"/>
        <v>M5A 3G1_237 SACKVILLE ST_TORONTO</v>
      </c>
      <c r="U4787" s="12" t="str">
        <f t="shared" si="224"/>
        <v>ST</v>
      </c>
    </row>
    <row r="4788" spans="1:21" ht="13" x14ac:dyDescent="0.25">
      <c r="A4788" s="9">
        <v>45777</v>
      </c>
      <c r="B4788" s="2" t="s">
        <v>16571</v>
      </c>
      <c r="C4788" s="2" t="s">
        <v>18</v>
      </c>
      <c r="D4788" s="2" t="s">
        <v>89</v>
      </c>
      <c r="E4788" s="2" t="s">
        <v>598</v>
      </c>
      <c r="F4788" s="2" t="s">
        <v>14564</v>
      </c>
      <c r="G4788" s="2">
        <v>57916</v>
      </c>
      <c r="H4788" s="2" t="s">
        <v>747</v>
      </c>
      <c r="I4788" s="1">
        <v>43847</v>
      </c>
      <c r="J4788" s="2" t="s">
        <v>23</v>
      </c>
      <c r="K4788" s="2"/>
      <c r="L4788" s="2" t="s">
        <v>24</v>
      </c>
      <c r="M4788" s="2">
        <v>130</v>
      </c>
      <c r="N4788" s="2" t="s">
        <v>14565</v>
      </c>
      <c r="O4788" s="2"/>
      <c r="P4788" s="2" t="s">
        <v>14566</v>
      </c>
      <c r="Q4788" s="2" t="s">
        <v>14567</v>
      </c>
      <c r="R4788" t="str">
        <f>IFERROR(INDEX(ReadySub!$A$2:$A$1153, MATCH(T4788, ReadySub!$Q$2:$Q$1153, 0)), "")</f>
        <v/>
      </c>
      <c r="S4788" s="2" t="str">
        <f t="shared" si="222"/>
        <v>L5A 3V8_130_MISSISSAUGA</v>
      </c>
      <c r="T4788" s="2" t="str">
        <f t="shared" si="223"/>
        <v>L5A 3V8_130 DUNDAS STREET 0_MISSISSAUGA</v>
      </c>
      <c r="U4788" s="12">
        <f t="shared" si="224"/>
        <v>0</v>
      </c>
    </row>
    <row r="4789" spans="1:21" ht="13" x14ac:dyDescent="0.25">
      <c r="A4789" s="9">
        <v>45777</v>
      </c>
      <c r="B4789" s="2" t="s">
        <v>14568</v>
      </c>
      <c r="C4789" s="2" t="s">
        <v>18</v>
      </c>
      <c r="D4789" s="2" t="s">
        <v>51</v>
      </c>
      <c r="E4789" s="2" t="s">
        <v>90</v>
      </c>
      <c r="F4789" s="2" t="s">
        <v>14569</v>
      </c>
      <c r="G4789" s="2">
        <v>57917</v>
      </c>
      <c r="H4789" s="2" t="s">
        <v>53</v>
      </c>
      <c r="I4789" s="1">
        <v>43847</v>
      </c>
      <c r="J4789" s="2" t="s">
        <v>23</v>
      </c>
      <c r="K4789" s="2"/>
      <c r="L4789" s="2" t="s">
        <v>24</v>
      </c>
      <c r="M4789" s="2">
        <v>2437</v>
      </c>
      <c r="N4789" s="2" t="s">
        <v>1632</v>
      </c>
      <c r="O4789" s="2" t="s">
        <v>92</v>
      </c>
      <c r="P4789" s="2" t="s">
        <v>93</v>
      </c>
      <c r="Q4789" s="2" t="s">
        <v>14570</v>
      </c>
      <c r="R4789" t="str">
        <f>IFERROR(INDEX(ReadySub!$A$2:$A$1153, MATCH(T4789, ReadySub!$Q$2:$Q$1153, 0)), "")</f>
        <v/>
      </c>
      <c r="S4789" s="2" t="str">
        <f t="shared" si="222"/>
        <v>M2L 1A5_2437_TORONTO</v>
      </c>
      <c r="T4789" s="2" t="str">
        <f t="shared" si="223"/>
        <v>M2L 1A5_2437 BAYVIEW AVE_TORONTO</v>
      </c>
      <c r="U4789" s="12" t="str">
        <f t="shared" si="224"/>
        <v>AVE</v>
      </c>
    </row>
    <row r="4790" spans="1:21" ht="13" x14ac:dyDescent="0.25">
      <c r="A4790" s="9">
        <v>45777</v>
      </c>
      <c r="B4790" s="2" t="s">
        <v>1327</v>
      </c>
      <c r="C4790" s="2" t="s">
        <v>18</v>
      </c>
      <c r="D4790" s="2" t="s">
        <v>150</v>
      </c>
      <c r="E4790" s="2" t="s">
        <v>162</v>
      </c>
      <c r="F4790" s="2" t="s">
        <v>14571</v>
      </c>
      <c r="G4790" s="2">
        <v>57918</v>
      </c>
      <c r="H4790" s="2" t="s">
        <v>45</v>
      </c>
      <c r="I4790" s="1">
        <v>43850</v>
      </c>
      <c r="J4790" s="2" t="s">
        <v>23</v>
      </c>
      <c r="K4790" s="2"/>
      <c r="L4790" s="2" t="s">
        <v>24</v>
      </c>
      <c r="M4790" s="2">
        <v>1770</v>
      </c>
      <c r="N4790" s="2" t="s">
        <v>14572</v>
      </c>
      <c r="O4790" s="2" t="s">
        <v>249</v>
      </c>
      <c r="P4790" s="2" t="s">
        <v>166</v>
      </c>
      <c r="Q4790" s="2" t="s">
        <v>14573</v>
      </c>
      <c r="R4790" t="str">
        <f>IFERROR(INDEX(ReadySub!$A$2:$A$1153, MATCH(T4790, ReadySub!$Q$2:$Q$1153, 0)), "")</f>
        <v/>
      </c>
      <c r="S4790" s="2" t="str">
        <f t="shared" si="222"/>
        <v>K2C 2B5_1770_OTTAWA</v>
      </c>
      <c r="T4790" s="2" t="str">
        <f t="shared" si="223"/>
        <v>K2C 2B5_1770 COURTWOOD CRES_OTTAWA</v>
      </c>
      <c r="U4790" s="12" t="str">
        <f t="shared" si="224"/>
        <v>CRES</v>
      </c>
    </row>
    <row r="4791" spans="1:21" ht="13" x14ac:dyDescent="0.25">
      <c r="A4791" s="9">
        <v>45777</v>
      </c>
      <c r="B4791" s="2" t="s">
        <v>2502</v>
      </c>
      <c r="C4791" s="2" t="s">
        <v>18</v>
      </c>
      <c r="D4791" s="2" t="s">
        <v>102</v>
      </c>
      <c r="E4791" s="2" t="s">
        <v>557</v>
      </c>
      <c r="F4791" s="2" t="s">
        <v>14574</v>
      </c>
      <c r="G4791" s="2">
        <v>57923</v>
      </c>
      <c r="H4791" s="2" t="s">
        <v>120</v>
      </c>
      <c r="I4791" s="1">
        <v>43860</v>
      </c>
      <c r="J4791" s="2" t="s">
        <v>23</v>
      </c>
      <c r="K4791" s="2"/>
      <c r="L4791" s="2" t="s">
        <v>24</v>
      </c>
      <c r="M4791" s="2">
        <v>1860</v>
      </c>
      <c r="N4791" s="2" t="s">
        <v>13692</v>
      </c>
      <c r="O4791" s="2" t="s">
        <v>26</v>
      </c>
      <c r="P4791" s="2" t="s">
        <v>559</v>
      </c>
      <c r="Q4791" s="2" t="s">
        <v>13693</v>
      </c>
      <c r="R4791" t="str">
        <f>IFERROR(INDEX(ReadySub!$A$2:$A$1153, MATCH(T4791, ReadySub!$Q$2:$Q$1153, 0)), "")</f>
        <v/>
      </c>
      <c r="S4791" s="2" t="str">
        <f t="shared" si="222"/>
        <v>N8W 0A9_1860_WINDSOR</v>
      </c>
      <c r="T4791" s="2" t="str">
        <f t="shared" si="223"/>
        <v>N8W 0A9_1860 CHANDLER RD_WINDSOR</v>
      </c>
      <c r="U4791" s="12" t="str">
        <f t="shared" si="224"/>
        <v>RD</v>
      </c>
    </row>
    <row r="4792" spans="1:21" ht="13" x14ac:dyDescent="0.25">
      <c r="A4792" s="9">
        <v>45777</v>
      </c>
      <c r="B4792" s="2" t="s">
        <v>3402</v>
      </c>
      <c r="C4792" s="2" t="s">
        <v>18</v>
      </c>
      <c r="D4792" s="2" t="s">
        <v>102</v>
      </c>
      <c r="E4792" s="2" t="s">
        <v>1337</v>
      </c>
      <c r="F4792" s="2" t="s">
        <v>14575</v>
      </c>
      <c r="G4792" s="2">
        <v>57924</v>
      </c>
      <c r="H4792" s="2" t="s">
        <v>45</v>
      </c>
      <c r="I4792" s="1">
        <v>43860</v>
      </c>
      <c r="J4792" s="2" t="s">
        <v>23</v>
      </c>
      <c r="K4792" s="2"/>
      <c r="L4792" s="2" t="s">
        <v>24</v>
      </c>
      <c r="M4792" s="2">
        <v>220</v>
      </c>
      <c r="N4792" s="2" t="s">
        <v>1895</v>
      </c>
      <c r="O4792" s="2" t="s">
        <v>36</v>
      </c>
      <c r="P4792" s="2" t="s">
        <v>1340</v>
      </c>
      <c r="Q4792" s="2" t="s">
        <v>9237</v>
      </c>
      <c r="R4792" t="str">
        <f>IFERROR(INDEX(ReadySub!$A$2:$A$1153, MATCH(T4792, ReadySub!$Q$2:$Q$1153, 0)), "")</f>
        <v/>
      </c>
      <c r="S4792" s="2" t="str">
        <f t="shared" si="222"/>
        <v>N3R 3T5_220_BRANTFORD</v>
      </c>
      <c r="T4792" s="2" t="str">
        <f t="shared" si="223"/>
        <v>N3R 3T5_220 CLARENCE ST_BRANTFORD</v>
      </c>
      <c r="U4792" s="12" t="str">
        <f t="shared" si="224"/>
        <v>ST</v>
      </c>
    </row>
    <row r="4793" spans="1:21" ht="13" x14ac:dyDescent="0.25">
      <c r="A4793" s="9">
        <v>45777</v>
      </c>
      <c r="B4793" s="2" t="s">
        <v>6042</v>
      </c>
      <c r="C4793" s="2" t="s">
        <v>18</v>
      </c>
      <c r="D4793" s="2" t="s">
        <v>58</v>
      </c>
      <c r="E4793" s="2" t="s">
        <v>603</v>
      </c>
      <c r="F4793" s="2" t="s">
        <v>14576</v>
      </c>
      <c r="G4793" s="2">
        <v>57925</v>
      </c>
      <c r="H4793" s="2" t="s">
        <v>45</v>
      </c>
      <c r="I4793" s="1">
        <v>43864</v>
      </c>
      <c r="J4793" s="2" t="s">
        <v>23</v>
      </c>
      <c r="K4793" s="2"/>
      <c r="L4793" s="2" t="s">
        <v>24</v>
      </c>
      <c r="M4793" s="2">
        <v>79</v>
      </c>
      <c r="N4793" s="2" t="s">
        <v>14577</v>
      </c>
      <c r="O4793" s="2"/>
      <c r="P4793" s="2" t="s">
        <v>12925</v>
      </c>
      <c r="Q4793" s="2" t="s">
        <v>6044</v>
      </c>
      <c r="R4793" t="str">
        <f>IFERROR(INDEX(ReadySub!$A$2:$A$1153, MATCH(T4793, ReadySub!$Q$2:$Q$1153, 0)), "")</f>
        <v/>
      </c>
      <c r="S4793" s="2" t="str">
        <f t="shared" si="222"/>
        <v>L7G 3H5_79_GEORGETOWN, HALTON HILLS</v>
      </c>
      <c r="T4793" s="2" t="str">
        <f t="shared" si="223"/>
        <v>L7G 3H5_79 MAIN ST 0_GEORGETOWN, HALTON HILLS</v>
      </c>
      <c r="U4793" s="12">
        <f t="shared" si="224"/>
        <v>0</v>
      </c>
    </row>
    <row r="4794" spans="1:21" ht="13" x14ac:dyDescent="0.25">
      <c r="A4794" s="9">
        <v>45777</v>
      </c>
      <c r="B4794" s="2" t="s">
        <v>14551</v>
      </c>
      <c r="C4794" s="2" t="s">
        <v>18</v>
      </c>
      <c r="D4794" s="2" t="s">
        <v>19</v>
      </c>
      <c r="E4794" s="2" t="s">
        <v>1245</v>
      </c>
      <c r="F4794" s="2" t="s">
        <v>14551</v>
      </c>
      <c r="G4794" s="2">
        <v>57926</v>
      </c>
      <c r="H4794" s="2" t="s">
        <v>53</v>
      </c>
      <c r="I4794" s="1">
        <v>43865</v>
      </c>
      <c r="J4794" s="2" t="s">
        <v>23</v>
      </c>
      <c r="K4794" s="2"/>
      <c r="L4794" s="2" t="s">
        <v>24</v>
      </c>
      <c r="M4794" s="2">
        <v>420</v>
      </c>
      <c r="N4794" s="2" t="s">
        <v>14578</v>
      </c>
      <c r="O4794" s="2"/>
      <c r="P4794" s="2" t="s">
        <v>9331</v>
      </c>
      <c r="Q4794" s="2" t="s">
        <v>14579</v>
      </c>
      <c r="R4794" t="str">
        <f>IFERROR(INDEX(ReadySub!$A$2:$A$1153, MATCH(T4794, ReadySub!$Q$2:$Q$1153, 0)), "")</f>
        <v/>
      </c>
      <c r="S4794" s="2" t="str">
        <f t="shared" si="222"/>
        <v>P1P 1R2_420_GRAVENHURST</v>
      </c>
      <c r="T4794" s="2" t="str">
        <f t="shared" si="223"/>
        <v>P1P 1R2_420 MUSKOKA DISTRICT RD 169 0_GRAVENHURST</v>
      </c>
      <c r="U4794" s="12">
        <f t="shared" si="224"/>
        <v>0</v>
      </c>
    </row>
    <row r="4795" spans="1:21" ht="13" x14ac:dyDescent="0.25">
      <c r="A4795" s="9">
        <v>45777</v>
      </c>
      <c r="B4795" s="2" t="s">
        <v>2978</v>
      </c>
      <c r="C4795" s="2" t="s">
        <v>18</v>
      </c>
      <c r="D4795" s="2" t="s">
        <v>150</v>
      </c>
      <c r="E4795" s="2" t="s">
        <v>162</v>
      </c>
      <c r="F4795" s="2" t="s">
        <v>14580</v>
      </c>
      <c r="G4795" s="2">
        <v>57943</v>
      </c>
      <c r="H4795" s="2" t="s">
        <v>45</v>
      </c>
      <c r="I4795" s="1">
        <v>43871</v>
      </c>
      <c r="J4795" s="2" t="s">
        <v>23</v>
      </c>
      <c r="K4795" s="2"/>
      <c r="L4795" s="2" t="s">
        <v>113</v>
      </c>
      <c r="M4795" s="2">
        <v>2919</v>
      </c>
      <c r="N4795" s="2" t="s">
        <v>14581</v>
      </c>
      <c r="O4795" s="2"/>
      <c r="P4795" s="2" t="s">
        <v>175</v>
      </c>
      <c r="Q4795" s="2" t="s">
        <v>4187</v>
      </c>
      <c r="R4795" t="str">
        <f>IFERROR(INDEX(ReadySub!$A$2:$A$1153, MATCH(T4795, ReadySub!$Q$2:$Q$1153, 0)), "")</f>
        <v/>
      </c>
      <c r="S4795" s="2" t="str">
        <f t="shared" si="222"/>
        <v>K1B 4K5_2919_GLOUCESTER</v>
      </c>
      <c r="T4795" s="2" t="str">
        <f t="shared" si="223"/>
        <v>K1B 4K5_2919 INNES RD. 0_GLOUCESTER</v>
      </c>
      <c r="U4795" s="12">
        <f t="shared" si="224"/>
        <v>0</v>
      </c>
    </row>
    <row r="4796" spans="1:21" ht="13" x14ac:dyDescent="0.25">
      <c r="A4796" s="9">
        <v>45777</v>
      </c>
      <c r="B4796" s="2" t="s">
        <v>14582</v>
      </c>
      <c r="C4796" s="2" t="s">
        <v>18</v>
      </c>
      <c r="D4796" s="2" t="s">
        <v>19</v>
      </c>
      <c r="E4796" s="2" t="s">
        <v>343</v>
      </c>
      <c r="F4796" s="2" t="s">
        <v>14583</v>
      </c>
      <c r="G4796" s="2">
        <v>57945</v>
      </c>
      <c r="H4796" s="2" t="s">
        <v>45</v>
      </c>
      <c r="I4796" s="1">
        <v>43875</v>
      </c>
      <c r="J4796" s="2" t="s">
        <v>23</v>
      </c>
      <c r="K4796" s="2"/>
      <c r="L4796" s="2" t="s">
        <v>12627</v>
      </c>
      <c r="M4796" s="2">
        <v>1450</v>
      </c>
      <c r="N4796" s="2" t="s">
        <v>7292</v>
      </c>
      <c r="O4796" s="2" t="s">
        <v>47</v>
      </c>
      <c r="P4796" s="2" t="s">
        <v>346</v>
      </c>
      <c r="Q4796" s="2" t="s">
        <v>14584</v>
      </c>
      <c r="R4796" t="str">
        <f>IFERROR(INDEX(ReadySub!$A$2:$A$1153, MATCH(T4796, ReadySub!$Q$2:$Q$1153, 0)), "")</f>
        <v/>
      </c>
      <c r="S4796" s="2" t="str">
        <f t="shared" si="222"/>
        <v>P9N 3Y4_1450_KENORA</v>
      </c>
      <c r="T4796" s="2" t="str">
        <f t="shared" si="223"/>
        <v>P9N 3Y4_1450 VALLEY DR_KENORA</v>
      </c>
      <c r="U4796" s="12" t="str">
        <f t="shared" si="224"/>
        <v>DR</v>
      </c>
    </row>
    <row r="4797" spans="1:21" ht="13" x14ac:dyDescent="0.25">
      <c r="A4797" s="9">
        <v>45777</v>
      </c>
      <c r="B4797" s="2" t="s">
        <v>12590</v>
      </c>
      <c r="C4797" s="2" t="s">
        <v>18</v>
      </c>
      <c r="D4797" s="2" t="s">
        <v>31</v>
      </c>
      <c r="E4797" s="2" t="s">
        <v>182</v>
      </c>
      <c r="F4797" s="2" t="s">
        <v>14585</v>
      </c>
      <c r="G4797" s="2">
        <v>57946</v>
      </c>
      <c r="H4797" s="2" t="s">
        <v>120</v>
      </c>
      <c r="I4797" s="1">
        <v>43889</v>
      </c>
      <c r="J4797" s="2" t="s">
        <v>23</v>
      </c>
      <c r="K4797" s="2"/>
      <c r="L4797" s="2" t="s">
        <v>172</v>
      </c>
      <c r="M4797" s="2">
        <v>13200</v>
      </c>
      <c r="N4797" s="2" t="s">
        <v>450</v>
      </c>
      <c r="O4797" s="2"/>
      <c r="P4797" s="2" t="s">
        <v>204</v>
      </c>
      <c r="Q4797" s="2" t="s">
        <v>11749</v>
      </c>
      <c r="R4797" t="str">
        <f>IFERROR(INDEX(ReadySub!$A$2:$A$1153, MATCH(T4797, ReadySub!$Q$2:$Q$1153, 0)), "")</f>
        <v/>
      </c>
      <c r="S4797" s="2" t="str">
        <f t="shared" si="222"/>
        <v>L4E 2T2_13200_RICHMOND HILL</v>
      </c>
      <c r="T4797" s="2" t="str">
        <f t="shared" si="223"/>
        <v>L4E 2T2_13200 YONGE 0_RICHMOND HILL</v>
      </c>
      <c r="U4797" s="12">
        <f t="shared" si="224"/>
        <v>0</v>
      </c>
    </row>
    <row r="4798" spans="1:21" ht="13" x14ac:dyDescent="0.25">
      <c r="A4798" s="9">
        <v>45777</v>
      </c>
      <c r="B4798" s="2" t="s">
        <v>16558</v>
      </c>
      <c r="C4798" s="2" t="s">
        <v>18</v>
      </c>
      <c r="D4798" s="2" t="s">
        <v>31</v>
      </c>
      <c r="E4798" s="2" t="s">
        <v>182</v>
      </c>
      <c r="F4798" s="2" t="s">
        <v>14586</v>
      </c>
      <c r="G4798" s="2">
        <v>57947</v>
      </c>
      <c r="H4798" s="2" t="s">
        <v>984</v>
      </c>
      <c r="I4798" s="1">
        <v>43892</v>
      </c>
      <c r="J4798" s="2" t="s">
        <v>23</v>
      </c>
      <c r="K4798" s="2"/>
      <c r="L4798" s="2" t="s">
        <v>24</v>
      </c>
      <c r="M4798" s="2">
        <v>77</v>
      </c>
      <c r="N4798" s="2" t="s">
        <v>1655</v>
      </c>
      <c r="O4798" s="2" t="s">
        <v>36</v>
      </c>
      <c r="P4798" s="2" t="s">
        <v>733</v>
      </c>
      <c r="Q4798" s="2" t="s">
        <v>14587</v>
      </c>
      <c r="R4798" t="str">
        <f>IFERROR(INDEX(ReadySub!$A$2:$A$1153, MATCH(T4798, ReadySub!$Q$2:$Q$1153, 0)), "")</f>
        <v/>
      </c>
      <c r="S4798" s="2" t="str">
        <f t="shared" si="222"/>
        <v>L4G 1H7_77_AURORA</v>
      </c>
      <c r="T4798" s="2" t="str">
        <f t="shared" si="223"/>
        <v>L4G 1H7_77 WELLINGTON ST_AURORA</v>
      </c>
      <c r="U4798" s="12" t="str">
        <f t="shared" si="224"/>
        <v>ST</v>
      </c>
    </row>
    <row r="4799" spans="1:21" ht="13" x14ac:dyDescent="0.25">
      <c r="A4799" s="9">
        <v>45777</v>
      </c>
      <c r="B4799" s="2" t="s">
        <v>610</v>
      </c>
      <c r="C4799" s="2" t="s">
        <v>18</v>
      </c>
      <c r="D4799" s="2" t="s">
        <v>31</v>
      </c>
      <c r="E4799" s="2" t="s">
        <v>90</v>
      </c>
      <c r="F4799" s="2" t="s">
        <v>14588</v>
      </c>
      <c r="G4799" s="2">
        <v>57948</v>
      </c>
      <c r="H4799" s="2" t="s">
        <v>45</v>
      </c>
      <c r="I4799" s="1">
        <v>43893</v>
      </c>
      <c r="J4799" s="2" t="s">
        <v>23</v>
      </c>
      <c r="K4799" s="2"/>
      <c r="L4799" s="2" t="s">
        <v>24</v>
      </c>
      <c r="M4799" s="2">
        <v>45</v>
      </c>
      <c r="N4799" s="2" t="s">
        <v>8560</v>
      </c>
      <c r="O4799" s="2" t="s">
        <v>101</v>
      </c>
      <c r="P4799" s="2" t="s">
        <v>93</v>
      </c>
      <c r="Q4799" s="2" t="s">
        <v>14589</v>
      </c>
      <c r="R4799" t="str">
        <f>IFERROR(INDEX(ReadySub!$A$2:$A$1153, MATCH(T4799, ReadySub!$Q$2:$Q$1153, 0)), "")</f>
        <v/>
      </c>
      <c r="S4799" s="2" t="str">
        <f t="shared" si="222"/>
        <v>M9R 1T7_45_TORONTO</v>
      </c>
      <c r="T4799" s="2" t="str">
        <f t="shared" si="223"/>
        <v>M9R 1T7_45 KINGSVIEW BLVD_TORONTO</v>
      </c>
      <c r="U4799" s="12" t="str">
        <f t="shared" si="224"/>
        <v>BLVD</v>
      </c>
    </row>
    <row r="4800" spans="1:21" ht="13" x14ac:dyDescent="0.25">
      <c r="A4800" s="9">
        <v>45777</v>
      </c>
      <c r="B4800" s="2" t="s">
        <v>74</v>
      </c>
      <c r="C4800" s="2" t="s">
        <v>18</v>
      </c>
      <c r="D4800" s="2" t="s">
        <v>31</v>
      </c>
      <c r="E4800" s="2" t="s">
        <v>182</v>
      </c>
      <c r="F4800" s="2" t="s">
        <v>14590</v>
      </c>
      <c r="G4800" s="2">
        <v>57949</v>
      </c>
      <c r="H4800" s="2" t="s">
        <v>45</v>
      </c>
      <c r="I4800" s="1">
        <v>43893</v>
      </c>
      <c r="J4800" s="2" t="s">
        <v>23</v>
      </c>
      <c r="K4800" s="2"/>
      <c r="L4800" s="2" t="s">
        <v>24</v>
      </c>
      <c r="M4800" s="2">
        <v>13300</v>
      </c>
      <c r="N4800" s="2" t="s">
        <v>13921</v>
      </c>
      <c r="O4800" s="2"/>
      <c r="P4800" s="2" t="s">
        <v>1322</v>
      </c>
      <c r="Q4800" s="2" t="s">
        <v>1323</v>
      </c>
      <c r="R4800" t="str">
        <f>IFERROR(INDEX(ReadySub!$A$2:$A$1153, MATCH(T4800, ReadySub!$Q$2:$Q$1153, 0)), "")</f>
        <v/>
      </c>
      <c r="S4800" s="2" t="str">
        <f t="shared" si="222"/>
        <v>L0G 1T0_13300_SCHOMBERG</v>
      </c>
      <c r="T4800" s="2" t="str">
        <f t="shared" si="223"/>
        <v>L0G 1T0_13300 CONCESSION 11 0_SCHOMBERG</v>
      </c>
      <c r="U4800" s="12">
        <f t="shared" si="224"/>
        <v>0</v>
      </c>
    </row>
    <row r="4801" spans="1:21" ht="13" x14ac:dyDescent="0.25">
      <c r="A4801" s="9">
        <v>45777</v>
      </c>
      <c r="B4801" s="2" t="s">
        <v>14591</v>
      </c>
      <c r="C4801" s="2" t="s">
        <v>18</v>
      </c>
      <c r="D4801" s="2" t="s">
        <v>89</v>
      </c>
      <c r="E4801" s="2" t="s">
        <v>598</v>
      </c>
      <c r="F4801" s="2" t="s">
        <v>14592</v>
      </c>
      <c r="G4801" s="2">
        <v>57951</v>
      </c>
      <c r="H4801" s="2" t="s">
        <v>45</v>
      </c>
      <c r="I4801" s="1">
        <v>43904</v>
      </c>
      <c r="J4801" s="2" t="s">
        <v>23</v>
      </c>
      <c r="K4801" s="2"/>
      <c r="L4801" s="2" t="s">
        <v>24</v>
      </c>
      <c r="M4801" s="2">
        <v>6945</v>
      </c>
      <c r="N4801" s="2" t="s">
        <v>14593</v>
      </c>
      <c r="O4801" s="2" t="s">
        <v>1140</v>
      </c>
      <c r="P4801" s="2" t="s">
        <v>601</v>
      </c>
      <c r="Q4801" s="2" t="s">
        <v>6598</v>
      </c>
      <c r="R4801" t="str">
        <f>IFERROR(INDEX(ReadySub!$A$2:$A$1153, MATCH(T4801, ReadySub!$Q$2:$Q$1153, 0)), "")</f>
        <v/>
      </c>
      <c r="S4801" s="2" t="str">
        <f t="shared" si="222"/>
        <v>L5N 2W7_6945_MISSISSAUGA</v>
      </c>
      <c r="T4801" s="2" t="str">
        <f t="shared" si="223"/>
        <v>L5N 2W7_6945 MEADOWVALE TOWN CENTRE_MISSISSAUGA</v>
      </c>
      <c r="U4801" s="12" t="str">
        <f t="shared" si="224"/>
        <v>Centre</v>
      </c>
    </row>
    <row r="4802" spans="1:21" ht="13" x14ac:dyDescent="0.25">
      <c r="A4802" s="9">
        <v>45777</v>
      </c>
      <c r="B4802" s="2" t="s">
        <v>14594</v>
      </c>
      <c r="C4802" s="2" t="s">
        <v>18</v>
      </c>
      <c r="D4802" s="2" t="s">
        <v>89</v>
      </c>
      <c r="E4802" s="2" t="s">
        <v>598</v>
      </c>
      <c r="F4802" s="2" t="s">
        <v>14594</v>
      </c>
      <c r="G4802" s="2">
        <v>57963</v>
      </c>
      <c r="H4802" s="2" t="s">
        <v>104</v>
      </c>
      <c r="I4802" s="1">
        <v>43906</v>
      </c>
      <c r="J4802" s="2" t="s">
        <v>23</v>
      </c>
      <c r="K4802" s="2"/>
      <c r="L4802" s="2" t="s">
        <v>24</v>
      </c>
      <c r="M4802" s="2">
        <v>8920</v>
      </c>
      <c r="N4802" s="2" t="s">
        <v>7251</v>
      </c>
      <c r="O4802" s="2" t="s">
        <v>416</v>
      </c>
      <c r="P4802" s="2" t="s">
        <v>13622</v>
      </c>
      <c r="Q4802" s="2" t="s">
        <v>14595</v>
      </c>
      <c r="R4802" t="str">
        <f>IFERROR(INDEX(ReadySub!$A$2:$A$1153, MATCH(T4802, ReadySub!$Q$2:$Q$1153, 0)), "")</f>
        <v/>
      </c>
      <c r="S4802" s="2" t="str">
        <f t="shared" ref="S4802:S4865" si="225">UPPER(TRIM(Q4802))&amp;"_"&amp;UPPER(TRIM(M4802))&amp;"_"&amp;UPPER(TRIM(P4802))</f>
        <v>L6P 3A3_8920_BRAMPTON</v>
      </c>
      <c r="T4802" s="2" t="str">
        <f t="shared" ref="T4802:T4865" si="226">UPPER(TRIM(Q4802))&amp;"_"&amp;UPPER(TRIM(M4802&amp;" "&amp;N4802&amp;" "&amp;U4802))&amp;"_"&amp;UPPER(TRIM(P4802))</f>
        <v>L6P 3A3_8920 HIGHWAY 50 HIGHWAY_BRAMPTON</v>
      </c>
      <c r="U4802" s="12" t="str">
        <f t="shared" ref="U4802:U4865" si="227">IF(O4802="STREET","ST",IF(O4802="AVENUE","AVE",IF(O4802="DRIVE","DR",IF(O4802="ROAD","RD",IF(O4802="CRESCENT","CRES",IF(O4802="BOULEVARD","BLVD",IF(O4802="PLACE","PL",IF(O4802="COURT","CRT",O4802))))))))</f>
        <v>Highway</v>
      </c>
    </row>
    <row r="4803" spans="1:21" ht="13" x14ac:dyDescent="0.25">
      <c r="A4803" s="9">
        <v>45777</v>
      </c>
      <c r="B4803" s="2" t="s">
        <v>14596</v>
      </c>
      <c r="C4803" s="2" t="s">
        <v>18</v>
      </c>
      <c r="D4803" s="2" t="s">
        <v>31</v>
      </c>
      <c r="E4803" s="2" t="s">
        <v>182</v>
      </c>
      <c r="F4803" s="2" t="s">
        <v>14122</v>
      </c>
      <c r="G4803" s="2">
        <v>57983</v>
      </c>
      <c r="H4803" s="2" t="s">
        <v>66</v>
      </c>
      <c r="I4803" s="1">
        <v>43922</v>
      </c>
      <c r="J4803" s="2" t="s">
        <v>23</v>
      </c>
      <c r="K4803" s="2"/>
      <c r="L4803" s="2" t="s">
        <v>24</v>
      </c>
      <c r="M4803" s="2">
        <v>330</v>
      </c>
      <c r="N4803" s="2" t="s">
        <v>14597</v>
      </c>
      <c r="O4803" s="2"/>
      <c r="P4803" s="2" t="s">
        <v>733</v>
      </c>
      <c r="Q4803" s="2" t="s">
        <v>14123</v>
      </c>
      <c r="R4803" t="str">
        <f>IFERROR(INDEX(ReadySub!$A$2:$A$1153, MATCH(T4803, ReadySub!$Q$2:$Q$1153, 0)), "")</f>
        <v/>
      </c>
      <c r="S4803" s="2" t="str">
        <f t="shared" si="225"/>
        <v>L4G 6X8_330_AURORA</v>
      </c>
      <c r="T4803" s="2" t="str">
        <f t="shared" si="226"/>
        <v>L4G 6X8_330 MCCLELLAN WAY 0_AURORA</v>
      </c>
      <c r="U4803" s="12">
        <f t="shared" si="227"/>
        <v>0</v>
      </c>
    </row>
    <row r="4804" spans="1:21" ht="13" x14ac:dyDescent="0.25">
      <c r="A4804" s="9">
        <v>45777</v>
      </c>
      <c r="B4804" s="2" t="s">
        <v>14598</v>
      </c>
      <c r="C4804" s="2" t="s">
        <v>18</v>
      </c>
      <c r="D4804" s="2" t="s">
        <v>102</v>
      </c>
      <c r="E4804" s="2" t="s">
        <v>557</v>
      </c>
      <c r="F4804" s="2" t="s">
        <v>14599</v>
      </c>
      <c r="G4804" s="2">
        <v>58023</v>
      </c>
      <c r="H4804" s="2" t="s">
        <v>66</v>
      </c>
      <c r="I4804" s="1">
        <v>43956</v>
      </c>
      <c r="J4804" s="2" t="s">
        <v>23</v>
      </c>
      <c r="K4804" s="2"/>
      <c r="L4804" s="2" t="s">
        <v>24</v>
      </c>
      <c r="M4804" s="2">
        <v>197</v>
      </c>
      <c r="N4804" s="2" t="s">
        <v>7627</v>
      </c>
      <c r="O4804" s="2" t="s">
        <v>36</v>
      </c>
      <c r="P4804" s="2" t="s">
        <v>2570</v>
      </c>
      <c r="Q4804" s="2" t="s">
        <v>14600</v>
      </c>
      <c r="R4804" t="str">
        <f>IFERROR(INDEX(ReadySub!$A$2:$A$1153, MATCH(T4804, ReadySub!$Q$2:$Q$1153, 0)), "")</f>
        <v/>
      </c>
      <c r="S4804" s="2" t="str">
        <f t="shared" si="225"/>
        <v>N8H 1N8_197_LEAMINGTON</v>
      </c>
      <c r="T4804" s="2" t="str">
        <f t="shared" si="226"/>
        <v>N8H 1N8_197 TALBOT ST_LEAMINGTON</v>
      </c>
      <c r="U4804" s="12" t="str">
        <f t="shared" si="227"/>
        <v>ST</v>
      </c>
    </row>
    <row r="4805" spans="1:21" ht="13" x14ac:dyDescent="0.25">
      <c r="A4805" s="9">
        <v>45777</v>
      </c>
      <c r="B4805" s="2" t="s">
        <v>14601</v>
      </c>
      <c r="C4805" s="2" t="s">
        <v>18</v>
      </c>
      <c r="D4805" s="2" t="s">
        <v>19</v>
      </c>
      <c r="E4805" s="2" t="s">
        <v>111</v>
      </c>
      <c r="F4805" s="2" t="s">
        <v>14602</v>
      </c>
      <c r="G4805" s="2">
        <v>58044</v>
      </c>
      <c r="H4805" s="2" t="s">
        <v>120</v>
      </c>
      <c r="I4805" s="1">
        <v>43979</v>
      </c>
      <c r="J4805" s="2" t="s">
        <v>23</v>
      </c>
      <c r="K4805" s="2"/>
      <c r="L4805" s="2" t="s">
        <v>24</v>
      </c>
      <c r="M4805" s="2">
        <v>1040</v>
      </c>
      <c r="N4805" s="2" t="s">
        <v>14603</v>
      </c>
      <c r="O4805" s="2" t="s">
        <v>36</v>
      </c>
      <c r="P4805" s="2" t="s">
        <v>122</v>
      </c>
      <c r="Q4805" s="2" t="s">
        <v>6695</v>
      </c>
      <c r="R4805" t="str">
        <f>IFERROR(INDEX(ReadySub!$A$2:$A$1153, MATCH(T4805, ReadySub!$Q$2:$Q$1153, 0)), "")</f>
        <v/>
      </c>
      <c r="S4805" s="2" t="str">
        <f t="shared" si="225"/>
        <v>P1B 2N6_1040_NORTH BAY</v>
      </c>
      <c r="T4805" s="2" t="str">
        <f t="shared" si="226"/>
        <v>P1B 2N6_1040 BROOKES ST_NORTH BAY</v>
      </c>
      <c r="U4805" s="12" t="str">
        <f t="shared" si="227"/>
        <v>ST</v>
      </c>
    </row>
    <row r="4806" spans="1:21" ht="13" x14ac:dyDescent="0.25">
      <c r="A4806" s="9">
        <v>45777</v>
      </c>
      <c r="B4806" s="2" t="s">
        <v>7553</v>
      </c>
      <c r="C4806" s="2" t="s">
        <v>18</v>
      </c>
      <c r="D4806" s="2" t="s">
        <v>150</v>
      </c>
      <c r="E4806" s="2" t="s">
        <v>162</v>
      </c>
      <c r="F4806" s="2" t="s">
        <v>16934</v>
      </c>
      <c r="G4806" s="2">
        <v>58046</v>
      </c>
      <c r="H4806" s="2" t="s">
        <v>45</v>
      </c>
      <c r="I4806" s="1">
        <v>43994</v>
      </c>
      <c r="J4806" s="2" t="s">
        <v>23</v>
      </c>
      <c r="K4806" s="2"/>
      <c r="L4806" s="2" t="s">
        <v>24</v>
      </c>
      <c r="M4806" s="2">
        <v>689</v>
      </c>
      <c r="N4806" s="2" t="s">
        <v>14604</v>
      </c>
      <c r="O4806" s="2" t="s">
        <v>101</v>
      </c>
      <c r="P4806" s="2" t="s">
        <v>166</v>
      </c>
      <c r="Q4806" s="2" t="s">
        <v>14605</v>
      </c>
      <c r="R4806" t="str">
        <f>IFERROR(INDEX(ReadySub!$A$2:$A$1153, MATCH(T4806, ReadySub!$Q$2:$Q$1153, 0)), "")</f>
        <v/>
      </c>
      <c r="S4806" s="2" t="str">
        <f t="shared" si="225"/>
        <v>K1K 3A6_689_OTTAWA</v>
      </c>
      <c r="T4806" s="2" t="str">
        <f t="shared" si="226"/>
        <v>K1K 3A6_689 ST. LAURENT BLVD_OTTAWA</v>
      </c>
      <c r="U4806" s="12" t="str">
        <f t="shared" si="227"/>
        <v>BLVD</v>
      </c>
    </row>
    <row r="4807" spans="1:21" ht="13" x14ac:dyDescent="0.25">
      <c r="A4807" s="9">
        <v>45777</v>
      </c>
      <c r="B4807" s="2" t="s">
        <v>14606</v>
      </c>
      <c r="C4807" s="2" t="s">
        <v>18</v>
      </c>
      <c r="D4807" s="2" t="s">
        <v>89</v>
      </c>
      <c r="E4807" s="2" t="s">
        <v>598</v>
      </c>
      <c r="F4807" s="2" t="s">
        <v>14607</v>
      </c>
      <c r="G4807" s="2">
        <v>58047</v>
      </c>
      <c r="H4807" s="2" t="s">
        <v>53</v>
      </c>
      <c r="I4807" s="1">
        <v>44013</v>
      </c>
      <c r="J4807" s="2" t="s">
        <v>23</v>
      </c>
      <c r="K4807" s="2"/>
      <c r="L4807" s="2" t="s">
        <v>24</v>
      </c>
      <c r="M4807" s="2">
        <v>81</v>
      </c>
      <c r="N4807" s="2" t="s">
        <v>8544</v>
      </c>
      <c r="O4807" s="2" t="s">
        <v>47</v>
      </c>
      <c r="P4807" s="2" t="s">
        <v>14608</v>
      </c>
      <c r="Q4807" s="2" t="s">
        <v>14609</v>
      </c>
      <c r="R4807" t="str">
        <f>IFERROR(INDEX(ReadySub!$A$2:$A$1153, MATCH(T4807, ReadySub!$Q$2:$Q$1153, 0)), "")</f>
        <v/>
      </c>
      <c r="S4807" s="2" t="str">
        <f t="shared" si="225"/>
        <v>L7E 4W8_81_BOLTON</v>
      </c>
      <c r="T4807" s="2" t="str">
        <f t="shared" si="226"/>
        <v>L7E 4W8_81 ELLWOOD DR_BOLTON</v>
      </c>
      <c r="U4807" s="12" t="str">
        <f t="shared" si="227"/>
        <v>DR</v>
      </c>
    </row>
    <row r="4808" spans="1:21" ht="13" x14ac:dyDescent="0.25">
      <c r="A4808" s="9">
        <v>45777</v>
      </c>
      <c r="B4808" s="2" t="s">
        <v>7774</v>
      </c>
      <c r="C4808" s="2" t="s">
        <v>18</v>
      </c>
      <c r="D4808" s="2" t="s">
        <v>31</v>
      </c>
      <c r="E4808" s="2" t="s">
        <v>182</v>
      </c>
      <c r="F4808" s="2" t="s">
        <v>14610</v>
      </c>
      <c r="G4808" s="2">
        <v>58048</v>
      </c>
      <c r="H4808" s="2" t="s">
        <v>66</v>
      </c>
      <c r="I4808" s="1">
        <v>44015</v>
      </c>
      <c r="J4808" s="2" t="s">
        <v>23</v>
      </c>
      <c r="K4808" s="2"/>
      <c r="L4808" s="2" t="s">
        <v>24</v>
      </c>
      <c r="M4808" s="2">
        <v>9011</v>
      </c>
      <c r="N4808" s="2" t="s">
        <v>1057</v>
      </c>
      <c r="O4808" s="2" t="s">
        <v>36</v>
      </c>
      <c r="P4808" s="2" t="s">
        <v>204</v>
      </c>
      <c r="Q4808" s="2" t="s">
        <v>4819</v>
      </c>
      <c r="R4808" t="str">
        <f>IFERROR(INDEX(ReadySub!$A$2:$A$1153, MATCH(T4808, ReadySub!$Q$2:$Q$1153, 0)), "")</f>
        <v/>
      </c>
      <c r="S4808" s="2" t="str">
        <f t="shared" si="225"/>
        <v>L4B 3B6_9011_RICHMOND HILL</v>
      </c>
      <c r="T4808" s="2" t="str">
        <f t="shared" si="226"/>
        <v>L4B 3B6_9011 LESLIE ST_RICHMOND HILL</v>
      </c>
      <c r="U4808" s="12" t="str">
        <f t="shared" si="227"/>
        <v>ST</v>
      </c>
    </row>
    <row r="4809" spans="1:21" ht="13" x14ac:dyDescent="0.25">
      <c r="A4809" s="9">
        <v>45777</v>
      </c>
      <c r="B4809" s="2" t="s">
        <v>3457</v>
      </c>
      <c r="C4809" s="2" t="s">
        <v>18</v>
      </c>
      <c r="D4809" s="2" t="s">
        <v>51</v>
      </c>
      <c r="E4809" s="2" t="s">
        <v>90</v>
      </c>
      <c r="F4809" s="2" t="s">
        <v>14611</v>
      </c>
      <c r="G4809" s="2">
        <v>58051</v>
      </c>
      <c r="H4809" s="2" t="s">
        <v>45</v>
      </c>
      <c r="I4809" s="1">
        <v>44020</v>
      </c>
      <c r="J4809" s="2" t="s">
        <v>23</v>
      </c>
      <c r="K4809" s="2"/>
      <c r="L4809" s="2" t="s">
        <v>24</v>
      </c>
      <c r="M4809" s="2">
        <v>26</v>
      </c>
      <c r="N4809" s="2" t="s">
        <v>11383</v>
      </c>
      <c r="O4809" s="2" t="s">
        <v>459</v>
      </c>
      <c r="P4809" s="2" t="s">
        <v>93</v>
      </c>
      <c r="Q4809" s="2" t="s">
        <v>14612</v>
      </c>
      <c r="R4809" t="str">
        <f>IFERROR(INDEX(ReadySub!$A$2:$A$1153, MATCH(T4809, ReadySub!$Q$2:$Q$1153, 0)), "")</f>
        <v/>
      </c>
      <c r="S4809" s="2" t="str">
        <f t="shared" si="225"/>
        <v>M5V 0R3_26_TORONTO</v>
      </c>
      <c r="T4809" s="2" t="str">
        <f t="shared" si="226"/>
        <v>M5V 0R3_26 BRUNEL CRT_TORONTO</v>
      </c>
      <c r="U4809" s="12" t="str">
        <f t="shared" si="227"/>
        <v>CRT</v>
      </c>
    </row>
    <row r="4810" spans="1:21" ht="13" x14ac:dyDescent="0.25">
      <c r="A4810" s="9">
        <v>45777</v>
      </c>
      <c r="B4810" s="2" t="s">
        <v>3425</v>
      </c>
      <c r="C4810" s="2" t="s">
        <v>18</v>
      </c>
      <c r="D4810" s="2" t="s">
        <v>58</v>
      </c>
      <c r="E4810" s="2" t="s">
        <v>603</v>
      </c>
      <c r="F4810" s="2" t="s">
        <v>14613</v>
      </c>
      <c r="G4810" s="2">
        <v>58053</v>
      </c>
      <c r="H4810" s="2" t="s">
        <v>141</v>
      </c>
      <c r="I4810" s="1">
        <v>44025</v>
      </c>
      <c r="J4810" s="2" t="s">
        <v>23</v>
      </c>
      <c r="K4810" s="2"/>
      <c r="L4810" s="2" t="s">
        <v>24</v>
      </c>
      <c r="M4810" s="2">
        <v>481</v>
      </c>
      <c r="N4810" s="2" t="s">
        <v>3427</v>
      </c>
      <c r="O4810" s="2" t="s">
        <v>26</v>
      </c>
      <c r="P4810" s="2" t="s">
        <v>606</v>
      </c>
      <c r="Q4810" s="2" t="s">
        <v>14614</v>
      </c>
      <c r="R4810" t="str">
        <f>IFERROR(INDEX(ReadySub!$A$2:$A$1153, MATCH(T4810, ReadySub!$Q$2:$Q$1153, 0)), "")</f>
        <v/>
      </c>
      <c r="S4810" s="2" t="str">
        <f t="shared" si="225"/>
        <v>L6M 2V6_481_OAKVILLE</v>
      </c>
      <c r="T4810" s="2" t="str">
        <f t="shared" si="226"/>
        <v>L6M 2V6_481 NORTH SERVICE RD_OAKVILLE</v>
      </c>
      <c r="U4810" s="12" t="str">
        <f t="shared" si="227"/>
        <v>RD</v>
      </c>
    </row>
    <row r="4811" spans="1:21" ht="13" x14ac:dyDescent="0.25">
      <c r="A4811" s="9">
        <v>45777</v>
      </c>
      <c r="B4811" s="2" t="s">
        <v>14615</v>
      </c>
      <c r="C4811" s="2" t="s">
        <v>18</v>
      </c>
      <c r="D4811" s="2" t="s">
        <v>58</v>
      </c>
      <c r="E4811" s="2" t="s">
        <v>1337</v>
      </c>
      <c r="F4811" s="2" t="s">
        <v>14616</v>
      </c>
      <c r="G4811" s="2">
        <v>58054</v>
      </c>
      <c r="H4811" s="2" t="s">
        <v>45</v>
      </c>
      <c r="I4811" s="1">
        <v>44028</v>
      </c>
      <c r="J4811" s="2" t="s">
        <v>23</v>
      </c>
      <c r="K4811" s="2"/>
      <c r="L4811" s="2" t="s">
        <v>24</v>
      </c>
      <c r="M4811" s="2">
        <v>305</v>
      </c>
      <c r="N4811" s="2" t="s">
        <v>9622</v>
      </c>
      <c r="O4811" s="2" t="s">
        <v>36</v>
      </c>
      <c r="P4811" s="2" t="s">
        <v>1340</v>
      </c>
      <c r="Q4811" s="2" t="s">
        <v>14617</v>
      </c>
      <c r="R4811" t="str">
        <f>IFERROR(INDEX(ReadySub!$A$2:$A$1153, MATCH(T4811, ReadySub!$Q$2:$Q$1153, 0)), "")</f>
        <v/>
      </c>
      <c r="S4811" s="2" t="str">
        <f t="shared" si="225"/>
        <v>N3R 3V6_305_BRANTFORD</v>
      </c>
      <c r="T4811" s="2" t="str">
        <f t="shared" si="226"/>
        <v>N3R 3V6_305 WEST ST_BRANTFORD</v>
      </c>
      <c r="U4811" s="12" t="str">
        <f t="shared" si="227"/>
        <v>ST</v>
      </c>
    </row>
    <row r="4812" spans="1:21" ht="13" x14ac:dyDescent="0.25">
      <c r="A4812" s="9">
        <v>45777</v>
      </c>
      <c r="B4812" s="2" t="s">
        <v>14618</v>
      </c>
      <c r="C4812" s="2" t="s">
        <v>18</v>
      </c>
      <c r="D4812" s="2" t="s">
        <v>51</v>
      </c>
      <c r="E4812" s="2" t="s">
        <v>90</v>
      </c>
      <c r="F4812" s="2" t="s">
        <v>14619</v>
      </c>
      <c r="G4812" s="2">
        <v>58055</v>
      </c>
      <c r="H4812" s="2" t="s">
        <v>66</v>
      </c>
      <c r="I4812" s="1">
        <v>44029</v>
      </c>
      <c r="J4812" s="2" t="s">
        <v>23</v>
      </c>
      <c r="K4812" s="2"/>
      <c r="L4812" s="2" t="s">
        <v>24</v>
      </c>
      <c r="M4812" s="2">
        <v>2454</v>
      </c>
      <c r="N4812" s="2" t="s">
        <v>1632</v>
      </c>
      <c r="O4812" s="2" t="s">
        <v>92</v>
      </c>
      <c r="P4812" s="2" t="s">
        <v>9050</v>
      </c>
      <c r="Q4812" s="2" t="s">
        <v>14620</v>
      </c>
      <c r="R4812" t="str">
        <f>IFERROR(INDEX(ReadySub!$A$2:$A$1153, MATCH(T4812, ReadySub!$Q$2:$Q$1153, 0)), "")</f>
        <v/>
      </c>
      <c r="S4812" s="2" t="str">
        <f t="shared" si="225"/>
        <v>M2L 1A6_2454_NORTH YORK</v>
      </c>
      <c r="T4812" s="2" t="str">
        <f t="shared" si="226"/>
        <v>M2L 1A6_2454 BAYVIEW AVE_NORTH YORK</v>
      </c>
      <c r="U4812" s="12" t="str">
        <f t="shared" si="227"/>
        <v>AVE</v>
      </c>
    </row>
    <row r="4813" spans="1:21" ht="13" x14ac:dyDescent="0.25">
      <c r="A4813" s="9">
        <v>45777</v>
      </c>
      <c r="B4813" s="2" t="s">
        <v>13242</v>
      </c>
      <c r="C4813" s="2" t="s">
        <v>18</v>
      </c>
      <c r="D4813" s="2" t="s">
        <v>51</v>
      </c>
      <c r="E4813" s="2" t="s">
        <v>90</v>
      </c>
      <c r="F4813" s="2" t="s">
        <v>14621</v>
      </c>
      <c r="G4813" s="2">
        <v>58056</v>
      </c>
      <c r="H4813" s="2" t="s">
        <v>45</v>
      </c>
      <c r="I4813" s="1">
        <v>44032</v>
      </c>
      <c r="J4813" s="2" t="s">
        <v>23</v>
      </c>
      <c r="K4813" s="2"/>
      <c r="L4813" s="2" t="s">
        <v>24</v>
      </c>
      <c r="M4813" s="2">
        <v>2189</v>
      </c>
      <c r="N4813" s="2" t="s">
        <v>224</v>
      </c>
      <c r="O4813" s="2" t="s">
        <v>36</v>
      </c>
      <c r="P4813" s="2" t="s">
        <v>16507</v>
      </c>
      <c r="Q4813" s="2" t="s">
        <v>13243</v>
      </c>
      <c r="R4813" t="str">
        <f>IFERROR(INDEX(ReadySub!$A$2:$A$1153, MATCH(T4813, ReadySub!$Q$2:$Q$1153, 0)), "")</f>
        <v/>
      </c>
      <c r="S4813" s="2" t="str">
        <f t="shared" si="225"/>
        <v>M4E 2C6_2189_TORONTO.</v>
      </c>
      <c r="T4813" s="2" t="str">
        <f t="shared" si="226"/>
        <v>M4E 2C6_2189 GERRARD ST_TORONTO.</v>
      </c>
      <c r="U4813" s="12" t="str">
        <f t="shared" si="227"/>
        <v>ST</v>
      </c>
    </row>
    <row r="4814" spans="1:21" ht="13" x14ac:dyDescent="0.25">
      <c r="A4814" s="9">
        <v>45777</v>
      </c>
      <c r="B4814" s="2" t="s">
        <v>716</v>
      </c>
      <c r="C4814" s="2" t="s">
        <v>18</v>
      </c>
      <c r="D4814" s="2" t="s">
        <v>89</v>
      </c>
      <c r="E4814" s="2" t="s">
        <v>598</v>
      </c>
      <c r="F4814" s="2" t="s">
        <v>14622</v>
      </c>
      <c r="G4814" s="2">
        <v>58057</v>
      </c>
      <c r="H4814" s="2" t="s">
        <v>104</v>
      </c>
      <c r="I4814" s="1">
        <v>44035</v>
      </c>
      <c r="J4814" s="2" t="s">
        <v>23</v>
      </c>
      <c r="K4814" s="2"/>
      <c r="L4814" s="2" t="s">
        <v>24</v>
      </c>
      <c r="M4814" s="2">
        <v>10</v>
      </c>
      <c r="N4814" s="2" t="s">
        <v>11015</v>
      </c>
      <c r="O4814" s="2" t="s">
        <v>288</v>
      </c>
      <c r="P4814" s="2" t="s">
        <v>911</v>
      </c>
      <c r="Q4814" s="2" t="s">
        <v>11016</v>
      </c>
      <c r="R4814">
        <f>IFERROR(INDEX(ReadySub!$A$2:$A$1153, MATCH(T4814, ReadySub!$Q$2:$Q$1153, 0)), "")</f>
        <v>1644</v>
      </c>
      <c r="S4814" s="2" t="str">
        <f t="shared" si="225"/>
        <v>L6V 4L5_10_BRAMPTON</v>
      </c>
      <c r="T4814" s="2" t="str">
        <f t="shared" si="226"/>
        <v>L6V 4L5_10 BRICKYARD WAY_BRAMPTON</v>
      </c>
      <c r="U4814" s="12" t="str">
        <f t="shared" si="227"/>
        <v>Way</v>
      </c>
    </row>
    <row r="4815" spans="1:21" ht="13" x14ac:dyDescent="0.25">
      <c r="A4815" s="9">
        <v>45777</v>
      </c>
      <c r="B4815" s="2" t="s">
        <v>2859</v>
      </c>
      <c r="C4815" s="2" t="s">
        <v>18</v>
      </c>
      <c r="D4815" s="2" t="s">
        <v>51</v>
      </c>
      <c r="E4815" s="2" t="s">
        <v>90</v>
      </c>
      <c r="F4815" s="2" t="s">
        <v>14623</v>
      </c>
      <c r="G4815" s="2">
        <v>58065</v>
      </c>
      <c r="H4815" s="2" t="s">
        <v>120</v>
      </c>
      <c r="I4815" s="1">
        <v>44039</v>
      </c>
      <c r="J4815" s="2" t="s">
        <v>23</v>
      </c>
      <c r="K4815" s="2"/>
      <c r="L4815" s="2" t="s">
        <v>24</v>
      </c>
      <c r="M4815" s="2" t="s">
        <v>14624</v>
      </c>
      <c r="N4815" s="2" t="s">
        <v>14625</v>
      </c>
      <c r="O4815" s="2"/>
      <c r="P4815" s="2" t="s">
        <v>93</v>
      </c>
      <c r="Q4815" s="2" t="s">
        <v>9433</v>
      </c>
      <c r="R4815" t="str">
        <f>IFERROR(INDEX(ReadySub!$A$2:$A$1153, MATCH(T4815, ReadySub!$Q$2:$Q$1153, 0)), "")</f>
        <v/>
      </c>
      <c r="S4815" s="2" t="str">
        <f t="shared" si="225"/>
        <v>M4C 5M1_2A_TORONTO</v>
      </c>
      <c r="T4815" s="2" t="str">
        <f t="shared" si="226"/>
        <v>M4C 5M1_2A THE MARKETPLACE 0_TORONTO</v>
      </c>
      <c r="U4815" s="12">
        <f t="shared" si="227"/>
        <v>0</v>
      </c>
    </row>
    <row r="4816" spans="1:21" ht="13" x14ac:dyDescent="0.25">
      <c r="A4816" s="9">
        <v>45777</v>
      </c>
      <c r="B4816" s="2" t="s">
        <v>14626</v>
      </c>
      <c r="C4816" s="2" t="s">
        <v>18</v>
      </c>
      <c r="D4816" s="2" t="s">
        <v>102</v>
      </c>
      <c r="E4816" s="2" t="s">
        <v>244</v>
      </c>
      <c r="F4816" s="2" t="s">
        <v>14626</v>
      </c>
      <c r="G4816" s="2">
        <v>58066</v>
      </c>
      <c r="H4816" s="2" t="s">
        <v>53</v>
      </c>
      <c r="I4816" s="1">
        <v>44039</v>
      </c>
      <c r="J4816" s="2" t="s">
        <v>23</v>
      </c>
      <c r="K4816" s="2"/>
      <c r="L4816" s="2" t="s">
        <v>113</v>
      </c>
      <c r="M4816" s="2">
        <v>26</v>
      </c>
      <c r="N4816" s="2" t="s">
        <v>14627</v>
      </c>
      <c r="O4816" s="2" t="s">
        <v>47</v>
      </c>
      <c r="P4816" s="2" t="s">
        <v>2388</v>
      </c>
      <c r="Q4816" s="2" t="s">
        <v>2389</v>
      </c>
      <c r="R4816" t="str">
        <f>IFERROR(INDEX(ReadySub!$A$2:$A$1153, MATCH(T4816, ReadySub!$Q$2:$Q$1153, 0)), "")</f>
        <v/>
      </c>
      <c r="S4816" s="2" t="str">
        <f t="shared" si="225"/>
        <v>N0L 1R0_26_KOMOKA</v>
      </c>
      <c r="T4816" s="2" t="str">
        <f t="shared" si="226"/>
        <v>N0L 1R0_26 KILWORTH PARK DR_KOMOKA</v>
      </c>
      <c r="U4816" s="12" t="str">
        <f t="shared" si="227"/>
        <v>DR</v>
      </c>
    </row>
    <row r="4817" spans="1:21" ht="13" x14ac:dyDescent="0.25">
      <c r="A4817" s="9">
        <v>45777</v>
      </c>
      <c r="B4817" s="2" t="s">
        <v>1753</v>
      </c>
      <c r="C4817" s="2" t="s">
        <v>18</v>
      </c>
      <c r="D4817" s="2" t="s">
        <v>31</v>
      </c>
      <c r="E4817" s="2" t="s">
        <v>43</v>
      </c>
      <c r="F4817" s="2" t="s">
        <v>14628</v>
      </c>
      <c r="G4817" s="2">
        <v>58067</v>
      </c>
      <c r="H4817" s="2" t="s">
        <v>45</v>
      </c>
      <c r="I4817" s="1">
        <v>44042</v>
      </c>
      <c r="J4817" s="2" t="s">
        <v>23</v>
      </c>
      <c r="K4817" s="2"/>
      <c r="L4817" s="2" t="s">
        <v>24</v>
      </c>
      <c r="M4817" s="2">
        <v>15</v>
      </c>
      <c r="N4817" s="2" t="s">
        <v>3063</v>
      </c>
      <c r="O4817" s="2" t="s">
        <v>36</v>
      </c>
      <c r="P4817" s="2" t="s">
        <v>3064</v>
      </c>
      <c r="Q4817" s="2" t="s">
        <v>3065</v>
      </c>
      <c r="R4817" t="str">
        <f>IFERROR(INDEX(ReadySub!$A$2:$A$1153, MATCH(T4817, ReadySub!$Q$2:$Q$1153, 0)), "")</f>
        <v/>
      </c>
      <c r="S4817" s="2" t="str">
        <f t="shared" si="225"/>
        <v>L0A 1G0_15_MILLBROOK</v>
      </c>
      <c r="T4817" s="2" t="str">
        <f t="shared" si="226"/>
        <v>L0A 1G0_15 TUPPER ST_MILLBROOK</v>
      </c>
      <c r="U4817" s="12" t="str">
        <f t="shared" si="227"/>
        <v>ST</v>
      </c>
    </row>
    <row r="4818" spans="1:21" ht="13" x14ac:dyDescent="0.25">
      <c r="A4818" s="9">
        <v>45777</v>
      </c>
      <c r="B4818" s="2" t="s">
        <v>268</v>
      </c>
      <c r="C4818" s="2" t="s">
        <v>18</v>
      </c>
      <c r="D4818" s="2" t="s">
        <v>51</v>
      </c>
      <c r="E4818" s="2" t="s">
        <v>90</v>
      </c>
      <c r="F4818" s="2" t="s">
        <v>14629</v>
      </c>
      <c r="G4818" s="2">
        <v>58068</v>
      </c>
      <c r="H4818" s="2" t="s">
        <v>45</v>
      </c>
      <c r="I4818" s="1">
        <v>44042</v>
      </c>
      <c r="J4818" s="2" t="s">
        <v>23</v>
      </c>
      <c r="K4818" s="2"/>
      <c r="L4818" s="2" t="s">
        <v>24</v>
      </c>
      <c r="M4818" s="2">
        <v>2920</v>
      </c>
      <c r="N4818" s="2" t="s">
        <v>279</v>
      </c>
      <c r="O4818" s="2" t="s">
        <v>92</v>
      </c>
      <c r="P4818" s="2" t="s">
        <v>222</v>
      </c>
      <c r="Q4818" s="2" t="s">
        <v>14630</v>
      </c>
      <c r="R4818" t="str">
        <f>IFERROR(INDEX(ReadySub!$A$2:$A$1153, MATCH(T4818, ReadySub!$Q$2:$Q$1153, 0)), "")</f>
        <v/>
      </c>
      <c r="S4818" s="2" t="str">
        <f t="shared" si="225"/>
        <v>M1P 2T8_2920_SCARBOROUGH</v>
      </c>
      <c r="T4818" s="2" t="str">
        <f t="shared" si="226"/>
        <v>M1P 2T8_2920 LAWRENCE AVE_SCARBOROUGH</v>
      </c>
      <c r="U4818" s="12" t="str">
        <f t="shared" si="227"/>
        <v>AVE</v>
      </c>
    </row>
    <row r="4819" spans="1:21" ht="13" x14ac:dyDescent="0.25">
      <c r="A4819" s="9">
        <v>45777</v>
      </c>
      <c r="B4819" s="2" t="s">
        <v>14631</v>
      </c>
      <c r="C4819" s="2" t="s">
        <v>18</v>
      </c>
      <c r="D4819" s="2" t="s">
        <v>19</v>
      </c>
      <c r="E4819" s="2" t="s">
        <v>168</v>
      </c>
      <c r="F4819" s="2" t="s">
        <v>14632</v>
      </c>
      <c r="G4819" s="2">
        <v>58126</v>
      </c>
      <c r="H4819" s="2" t="s">
        <v>45</v>
      </c>
      <c r="I4819" s="1">
        <v>44062</v>
      </c>
      <c r="J4819" s="2" t="s">
        <v>23</v>
      </c>
      <c r="K4819" s="2"/>
      <c r="L4819" s="2" t="s">
        <v>24</v>
      </c>
      <c r="M4819" s="2">
        <v>56</v>
      </c>
      <c r="N4819" s="2" t="s">
        <v>928</v>
      </c>
      <c r="O4819" s="2" t="s">
        <v>36</v>
      </c>
      <c r="P4819" s="2" t="s">
        <v>317</v>
      </c>
      <c r="Q4819" s="2" t="s">
        <v>14633</v>
      </c>
      <c r="R4819" t="str">
        <f>IFERROR(INDEX(ReadySub!$A$2:$A$1153, MATCH(T4819, ReadySub!$Q$2:$Q$1153, 0)), "")</f>
        <v/>
      </c>
      <c r="S4819" s="2" t="str">
        <f t="shared" si="225"/>
        <v>L9R 1L5_56_ALLISTON</v>
      </c>
      <c r="T4819" s="2" t="str">
        <f t="shared" si="226"/>
        <v>L9R 1L5_56 VICTORIA ST_ALLISTON</v>
      </c>
      <c r="U4819" s="12" t="str">
        <f t="shared" si="227"/>
        <v>ST</v>
      </c>
    </row>
    <row r="4820" spans="1:21" ht="13" x14ac:dyDescent="0.25">
      <c r="A4820" s="9">
        <v>45777</v>
      </c>
      <c r="B4820" s="2" t="s">
        <v>13245</v>
      </c>
      <c r="C4820" s="2" t="s">
        <v>18</v>
      </c>
      <c r="D4820" s="2" t="s">
        <v>51</v>
      </c>
      <c r="E4820" s="2" t="s">
        <v>52</v>
      </c>
      <c r="F4820" s="2" t="s">
        <v>14634</v>
      </c>
      <c r="G4820" s="2">
        <v>58127</v>
      </c>
      <c r="H4820" s="2" t="s">
        <v>104</v>
      </c>
      <c r="I4820" s="1">
        <v>44064</v>
      </c>
      <c r="J4820" s="2" t="s">
        <v>23</v>
      </c>
      <c r="K4820" s="2"/>
      <c r="L4820" s="2" t="s">
        <v>24</v>
      </c>
      <c r="M4820" s="2">
        <v>30</v>
      </c>
      <c r="N4820" s="2" t="s">
        <v>14635</v>
      </c>
      <c r="O4820" s="2" t="s">
        <v>47</v>
      </c>
      <c r="P4820" s="2" t="s">
        <v>55</v>
      </c>
      <c r="Q4820" s="2" t="s">
        <v>14636</v>
      </c>
      <c r="R4820" t="str">
        <f>IFERROR(INDEX(ReadySub!$A$2:$A$1153, MATCH(T4820, ReadySub!$Q$2:$Q$1153, 0)), "")</f>
        <v/>
      </c>
      <c r="S4820" s="2" t="str">
        <f t="shared" si="225"/>
        <v>L1Z 1K2_30_AJAX</v>
      </c>
      <c r="T4820" s="2" t="str">
        <f t="shared" si="226"/>
        <v>L1Z 1K2_30 KERRISON DR_AJAX</v>
      </c>
      <c r="U4820" s="12" t="str">
        <f t="shared" si="227"/>
        <v>DR</v>
      </c>
    </row>
    <row r="4821" spans="1:21" ht="13" x14ac:dyDescent="0.25">
      <c r="A4821" s="9">
        <v>45777</v>
      </c>
      <c r="B4821" s="2" t="s">
        <v>1044</v>
      </c>
      <c r="C4821" s="2" t="s">
        <v>18</v>
      </c>
      <c r="D4821" s="2" t="s">
        <v>150</v>
      </c>
      <c r="E4821" s="2" t="s">
        <v>162</v>
      </c>
      <c r="F4821" s="2" t="s">
        <v>14637</v>
      </c>
      <c r="G4821" s="2">
        <v>58128</v>
      </c>
      <c r="H4821" s="2" t="s">
        <v>120</v>
      </c>
      <c r="I4821" s="1">
        <v>44064</v>
      </c>
      <c r="J4821" s="2" t="s">
        <v>23</v>
      </c>
      <c r="K4821" s="2"/>
      <c r="L4821" s="2" t="s">
        <v>172</v>
      </c>
      <c r="M4821" s="2">
        <v>925</v>
      </c>
      <c r="N4821" s="2" t="s">
        <v>14638</v>
      </c>
      <c r="O4821" s="2" t="s">
        <v>92</v>
      </c>
      <c r="P4821" s="2" t="s">
        <v>166</v>
      </c>
      <c r="Q4821" s="2" t="s">
        <v>14639</v>
      </c>
      <c r="R4821" t="str">
        <f>IFERROR(INDEX(ReadySub!$A$2:$A$1153, MATCH(T4821, ReadySub!$Q$2:$Q$1153, 0)), "")</f>
        <v/>
      </c>
      <c r="S4821" s="2" t="str">
        <f t="shared" si="225"/>
        <v>K1X 0C3_925_OTTAWA</v>
      </c>
      <c r="T4821" s="2" t="str">
        <f t="shared" si="226"/>
        <v>K1X 0C3_925 RALPH HENNESSY AVE_OTTAWA</v>
      </c>
      <c r="U4821" s="12" t="str">
        <f t="shared" si="227"/>
        <v>AVE</v>
      </c>
    </row>
    <row r="4822" spans="1:21" ht="13" x14ac:dyDescent="0.25">
      <c r="A4822" s="9">
        <v>45777</v>
      </c>
      <c r="B4822" s="2" t="s">
        <v>14640</v>
      </c>
      <c r="C4822" s="2" t="s">
        <v>18</v>
      </c>
      <c r="D4822" s="2" t="s">
        <v>89</v>
      </c>
      <c r="E4822" s="2" t="s">
        <v>598</v>
      </c>
      <c r="F4822" s="2" t="s">
        <v>14640</v>
      </c>
      <c r="G4822" s="2">
        <v>58130</v>
      </c>
      <c r="H4822" s="2" t="s">
        <v>45</v>
      </c>
      <c r="I4822" s="1">
        <v>44064</v>
      </c>
      <c r="J4822" s="2" t="s">
        <v>23</v>
      </c>
      <c r="K4822" s="2"/>
      <c r="L4822" s="2" t="s">
        <v>24</v>
      </c>
      <c r="M4822" s="2">
        <v>11093</v>
      </c>
      <c r="N4822" s="2" t="s">
        <v>237</v>
      </c>
      <c r="O4822" s="2" t="s">
        <v>26</v>
      </c>
      <c r="P4822" s="2" t="s">
        <v>911</v>
      </c>
      <c r="Q4822" s="2" t="s">
        <v>14641</v>
      </c>
      <c r="R4822" t="str">
        <f>IFERROR(INDEX(ReadySub!$A$2:$A$1153, MATCH(T4822, ReadySub!$Q$2:$Q$1153, 0)), "")</f>
        <v/>
      </c>
      <c r="S4822" s="2" t="str">
        <f t="shared" si="225"/>
        <v>L6Z 0A3_11093_BRAMPTON</v>
      </c>
      <c r="T4822" s="2" t="str">
        <f t="shared" si="226"/>
        <v>L6Z 0A3_11093 KENNEDY RD_BRAMPTON</v>
      </c>
      <c r="U4822" s="12" t="str">
        <f t="shared" si="227"/>
        <v>RD</v>
      </c>
    </row>
    <row r="4823" spans="1:21" ht="13" x14ac:dyDescent="0.25">
      <c r="A4823" s="9">
        <v>45777</v>
      </c>
      <c r="B4823" s="2" t="s">
        <v>16665</v>
      </c>
      <c r="C4823" s="2" t="s">
        <v>18</v>
      </c>
      <c r="D4823" s="2" t="s">
        <v>150</v>
      </c>
      <c r="E4823" s="2" t="s">
        <v>162</v>
      </c>
      <c r="F4823" s="2" t="s">
        <v>14642</v>
      </c>
      <c r="G4823" s="2">
        <v>58146</v>
      </c>
      <c r="H4823" s="2" t="s">
        <v>1009</v>
      </c>
      <c r="I4823" s="1">
        <v>44071</v>
      </c>
      <c r="J4823" s="2" t="s">
        <v>23</v>
      </c>
      <c r="K4823" s="2"/>
      <c r="L4823" s="2" t="s">
        <v>113</v>
      </c>
      <c r="M4823" s="2">
        <v>1056</v>
      </c>
      <c r="N4823" s="2" t="s">
        <v>5321</v>
      </c>
      <c r="O4823" s="2" t="s">
        <v>26</v>
      </c>
      <c r="P4823" s="2" t="s">
        <v>189</v>
      </c>
      <c r="Q4823" s="2" t="s">
        <v>5322</v>
      </c>
      <c r="R4823" t="str">
        <f>IFERROR(INDEX(ReadySub!$A$2:$A$1153, MATCH(T4823, ReadySub!$Q$2:$Q$1153, 0)), "")</f>
        <v/>
      </c>
      <c r="S4823" s="2" t="str">
        <f t="shared" si="225"/>
        <v>K2K 1X7_1056_KANATA</v>
      </c>
      <c r="T4823" s="2" t="str">
        <f t="shared" si="226"/>
        <v>K2K 1X7_1056 KLONDIKE RD_KANATA</v>
      </c>
      <c r="U4823" s="12" t="str">
        <f t="shared" si="227"/>
        <v>RD</v>
      </c>
    </row>
    <row r="4824" spans="1:21" ht="13" x14ac:dyDescent="0.25">
      <c r="A4824" s="9">
        <v>45777</v>
      </c>
      <c r="B4824" s="2" t="s">
        <v>14643</v>
      </c>
      <c r="C4824" s="2" t="s">
        <v>18</v>
      </c>
      <c r="D4824" s="2" t="s">
        <v>31</v>
      </c>
      <c r="E4824" s="2" t="s">
        <v>90</v>
      </c>
      <c r="F4824" s="2" t="s">
        <v>14644</v>
      </c>
      <c r="G4824" s="2">
        <v>58147</v>
      </c>
      <c r="H4824" s="2" t="s">
        <v>45</v>
      </c>
      <c r="I4824" s="1">
        <v>44074</v>
      </c>
      <c r="J4824" s="2" t="s">
        <v>23</v>
      </c>
      <c r="K4824" s="2"/>
      <c r="L4824" s="2" t="s">
        <v>24</v>
      </c>
      <c r="M4824" s="2">
        <v>37</v>
      </c>
      <c r="N4824" s="2" t="s">
        <v>4783</v>
      </c>
      <c r="O4824" s="2" t="s">
        <v>92</v>
      </c>
      <c r="P4824" s="2" t="s">
        <v>9050</v>
      </c>
      <c r="Q4824" s="2" t="s">
        <v>4784</v>
      </c>
      <c r="R4824" t="str">
        <f>IFERROR(INDEX(ReadySub!$A$2:$A$1153, MATCH(T4824, ReadySub!$Q$2:$Q$1153, 0)), "")</f>
        <v/>
      </c>
      <c r="S4824" s="2" t="str">
        <f t="shared" si="225"/>
        <v>M3H 1A4_37_NORTH YORK</v>
      </c>
      <c r="T4824" s="2" t="str">
        <f t="shared" si="226"/>
        <v>M3H 1A4_37 SOUTHBOURNE AVE_NORTH YORK</v>
      </c>
      <c r="U4824" s="12" t="str">
        <f t="shared" si="227"/>
        <v>AVE</v>
      </c>
    </row>
    <row r="4825" spans="1:21" ht="13" x14ac:dyDescent="0.25">
      <c r="A4825" s="9">
        <v>45777</v>
      </c>
      <c r="B4825" s="2" t="s">
        <v>4961</v>
      </c>
      <c r="C4825" s="2" t="s">
        <v>18</v>
      </c>
      <c r="D4825" s="2" t="s">
        <v>58</v>
      </c>
      <c r="E4825" s="2" t="s">
        <v>603</v>
      </c>
      <c r="F4825" s="2" t="s">
        <v>14645</v>
      </c>
      <c r="G4825" s="2">
        <v>58148</v>
      </c>
      <c r="H4825" s="2" t="s">
        <v>120</v>
      </c>
      <c r="I4825" s="1">
        <v>44077</v>
      </c>
      <c r="J4825" s="2" t="s">
        <v>23</v>
      </c>
      <c r="K4825" s="2"/>
      <c r="L4825" s="2" t="s">
        <v>24</v>
      </c>
      <c r="M4825" s="2">
        <v>3199</v>
      </c>
      <c r="N4825" s="2" t="s">
        <v>14646</v>
      </c>
      <c r="O4825" s="2" t="s">
        <v>26</v>
      </c>
      <c r="P4825" s="2" t="s">
        <v>606</v>
      </c>
      <c r="Q4825" s="2" t="s">
        <v>14647</v>
      </c>
      <c r="R4825" t="str">
        <f>IFERROR(INDEX(ReadySub!$A$2:$A$1153, MATCH(T4825, ReadySub!$Q$2:$Q$1153, 0)), "")</f>
        <v/>
      </c>
      <c r="S4825" s="2" t="str">
        <f t="shared" si="225"/>
        <v>L6H 7C5_3199_OAKVILLE</v>
      </c>
      <c r="T4825" s="2" t="str">
        <f t="shared" si="226"/>
        <v>L6H 7C5_3199 POST RD_OAKVILLE</v>
      </c>
      <c r="U4825" s="12" t="str">
        <f t="shared" si="227"/>
        <v>RD</v>
      </c>
    </row>
    <row r="4826" spans="1:21" ht="13" x14ac:dyDescent="0.25">
      <c r="A4826" s="9">
        <v>45777</v>
      </c>
      <c r="B4826" s="2" t="s">
        <v>205</v>
      </c>
      <c r="C4826" s="2" t="s">
        <v>18</v>
      </c>
      <c r="D4826" s="2" t="s">
        <v>31</v>
      </c>
      <c r="E4826" s="2" t="s">
        <v>182</v>
      </c>
      <c r="F4826" s="2" t="s">
        <v>14648</v>
      </c>
      <c r="G4826" s="2">
        <v>58149</v>
      </c>
      <c r="H4826" s="2" t="s">
        <v>104</v>
      </c>
      <c r="I4826" s="1">
        <v>44077</v>
      </c>
      <c r="J4826" s="2" t="s">
        <v>23</v>
      </c>
      <c r="K4826" s="2"/>
      <c r="L4826" s="2" t="s">
        <v>24</v>
      </c>
      <c r="M4826" s="2">
        <v>213</v>
      </c>
      <c r="N4826" s="2" t="s">
        <v>1213</v>
      </c>
      <c r="O4826" s="2" t="s">
        <v>26</v>
      </c>
      <c r="P4826" s="2" t="s">
        <v>1214</v>
      </c>
      <c r="Q4826" s="2" t="s">
        <v>1215</v>
      </c>
      <c r="R4826" t="str">
        <f>IFERROR(INDEX(ReadySub!$A$2:$A$1153, MATCH(T4826, ReadySub!$Q$2:$Q$1153, 0)), "")</f>
        <v/>
      </c>
      <c r="S4826" s="2" t="str">
        <f t="shared" si="225"/>
        <v>L4P 1J1_213_KESWICK</v>
      </c>
      <c r="T4826" s="2" t="str">
        <f t="shared" si="226"/>
        <v>L4P 1J1_213 SHORECREST RD_KESWICK</v>
      </c>
      <c r="U4826" s="12" t="str">
        <f t="shared" si="227"/>
        <v>RD</v>
      </c>
    </row>
    <row r="4827" spans="1:21" ht="13" x14ac:dyDescent="0.25">
      <c r="A4827" s="9">
        <v>45777</v>
      </c>
      <c r="B4827" s="2" t="s">
        <v>14650</v>
      </c>
      <c r="C4827" s="2" t="s">
        <v>18</v>
      </c>
      <c r="D4827" s="2" t="s">
        <v>89</v>
      </c>
      <c r="E4827" s="2" t="s">
        <v>90</v>
      </c>
      <c r="F4827" s="2" t="s">
        <v>14651</v>
      </c>
      <c r="G4827" s="2">
        <v>58152</v>
      </c>
      <c r="H4827" s="2" t="s">
        <v>141</v>
      </c>
      <c r="I4827" s="1">
        <v>44078</v>
      </c>
      <c r="J4827" s="2" t="s">
        <v>23</v>
      </c>
      <c r="K4827" s="2"/>
      <c r="L4827" s="2" t="s">
        <v>24</v>
      </c>
      <c r="M4827" s="2">
        <v>1445</v>
      </c>
      <c r="N4827" s="2" t="s">
        <v>14652</v>
      </c>
      <c r="O4827" s="2"/>
      <c r="P4827" s="2" t="s">
        <v>93</v>
      </c>
      <c r="Q4827" s="2" t="s">
        <v>4371</v>
      </c>
      <c r="R4827" t="str">
        <f>IFERROR(INDEX(ReadySub!$A$2:$A$1153, MATCH(T4827, ReadySub!$Q$2:$Q$1153, 0)), "")</f>
        <v/>
      </c>
      <c r="S4827" s="2" t="str">
        <f t="shared" si="225"/>
        <v>M6C 2E6_1445_TORONTO</v>
      </c>
      <c r="T4827" s="2" t="str">
        <f t="shared" si="226"/>
        <v>M6C 2E6_1445 EGLINTON AVE WEST 0_TORONTO</v>
      </c>
      <c r="U4827" s="12">
        <f t="shared" si="227"/>
        <v>0</v>
      </c>
    </row>
    <row r="4828" spans="1:21" ht="13" x14ac:dyDescent="0.25">
      <c r="A4828" s="9">
        <v>45777</v>
      </c>
      <c r="B4828" s="2" t="s">
        <v>14650</v>
      </c>
      <c r="C4828" s="2" t="s">
        <v>18</v>
      </c>
      <c r="D4828" s="2" t="s">
        <v>31</v>
      </c>
      <c r="E4828" s="2" t="s">
        <v>182</v>
      </c>
      <c r="F4828" s="2" t="s">
        <v>14651</v>
      </c>
      <c r="G4828" s="2">
        <v>58153</v>
      </c>
      <c r="H4828" s="2" t="s">
        <v>141</v>
      </c>
      <c r="I4828" s="1">
        <v>44078</v>
      </c>
      <c r="J4828" s="2" t="s">
        <v>23</v>
      </c>
      <c r="K4828" s="2"/>
      <c r="L4828" s="2" t="s">
        <v>24</v>
      </c>
      <c r="M4828" s="2">
        <v>1076</v>
      </c>
      <c r="N4828" s="2" t="s">
        <v>4260</v>
      </c>
      <c r="O4828" s="2" t="s">
        <v>26</v>
      </c>
      <c r="P4828" s="2" t="s">
        <v>1494</v>
      </c>
      <c r="Q4828" s="2" t="s">
        <v>4261</v>
      </c>
      <c r="R4828" t="str">
        <f>IFERROR(INDEX(ReadySub!$A$2:$A$1153, MATCH(T4828, ReadySub!$Q$2:$Q$1153, 0)), "")</f>
        <v/>
      </c>
      <c r="S4828" s="2" t="str">
        <f t="shared" si="225"/>
        <v>L6A 1S2_1076_VAUGHAN</v>
      </c>
      <c r="T4828" s="2" t="str">
        <f t="shared" si="226"/>
        <v>L6A 1S2_1076 RUTHERFORD RD_VAUGHAN</v>
      </c>
      <c r="U4828" s="12" t="str">
        <f t="shared" si="227"/>
        <v>RD</v>
      </c>
    </row>
    <row r="4829" spans="1:21" ht="13" x14ac:dyDescent="0.25">
      <c r="A4829" s="9">
        <v>45777</v>
      </c>
      <c r="B4829" s="2" t="s">
        <v>4416</v>
      </c>
      <c r="C4829" s="2" t="s">
        <v>18</v>
      </c>
      <c r="D4829" s="2" t="s">
        <v>19</v>
      </c>
      <c r="E4829" s="2" t="s">
        <v>85</v>
      </c>
      <c r="F4829" s="2" t="s">
        <v>14653</v>
      </c>
      <c r="G4829" s="2">
        <v>58154</v>
      </c>
      <c r="H4829" s="2" t="s">
        <v>66</v>
      </c>
      <c r="I4829" s="1">
        <v>44078</v>
      </c>
      <c r="J4829" s="2" t="s">
        <v>23</v>
      </c>
      <c r="K4829" s="2"/>
      <c r="L4829" s="2" t="s">
        <v>24</v>
      </c>
      <c r="M4829" s="2">
        <v>1096</v>
      </c>
      <c r="N4829" s="2" t="s">
        <v>5831</v>
      </c>
      <c r="O4829" s="2" t="s">
        <v>36</v>
      </c>
      <c r="P4829" s="2" t="s">
        <v>87</v>
      </c>
      <c r="Q4829" s="2" t="s">
        <v>5832</v>
      </c>
      <c r="R4829" t="str">
        <f>IFERROR(INDEX(ReadySub!$A$2:$A$1153, MATCH(T4829, ReadySub!$Q$2:$Q$1153, 0)), "")</f>
        <v/>
      </c>
      <c r="S4829" s="2" t="str">
        <f t="shared" si="225"/>
        <v>P3A 1R6_1096_SUDBURY</v>
      </c>
      <c r="T4829" s="2" t="str">
        <f t="shared" si="226"/>
        <v>P3A 1R6_1096 DUBLIN ST_SUDBURY</v>
      </c>
      <c r="U4829" s="12" t="str">
        <f t="shared" si="227"/>
        <v>ST</v>
      </c>
    </row>
    <row r="4830" spans="1:21" ht="13" x14ac:dyDescent="0.25">
      <c r="A4830" s="9">
        <v>45777</v>
      </c>
      <c r="B4830" s="2" t="s">
        <v>14654</v>
      </c>
      <c r="C4830" s="2" t="s">
        <v>18</v>
      </c>
      <c r="D4830" s="2" t="s">
        <v>102</v>
      </c>
      <c r="E4830" s="2" t="s">
        <v>557</v>
      </c>
      <c r="F4830" s="2" t="s">
        <v>14654</v>
      </c>
      <c r="G4830" s="2">
        <v>58155</v>
      </c>
      <c r="H4830" s="2" t="s">
        <v>45</v>
      </c>
      <c r="I4830" s="1">
        <v>44081</v>
      </c>
      <c r="J4830" s="2" t="s">
        <v>23</v>
      </c>
      <c r="K4830" s="2"/>
      <c r="L4830" s="2" t="s">
        <v>24</v>
      </c>
      <c r="M4830" s="2">
        <v>2548</v>
      </c>
      <c r="N4830" s="2" t="s">
        <v>6402</v>
      </c>
      <c r="O4830" s="2"/>
      <c r="P4830" s="2" t="s">
        <v>14655</v>
      </c>
      <c r="Q4830" s="2" t="s">
        <v>6359</v>
      </c>
      <c r="R4830" t="str">
        <f>IFERROR(INDEX(ReadySub!$A$2:$A$1153, MATCH(T4830, ReadySub!$Q$2:$Q$1153, 0)), "")</f>
        <v/>
      </c>
      <c r="S4830" s="2" t="str">
        <f t="shared" si="225"/>
        <v>N0R 1V0_2548_SOUTH WOODSLEE</v>
      </c>
      <c r="T4830" s="2" t="str">
        <f t="shared" si="226"/>
        <v>N0R 1V0_2548 COUNTY ROAD 27 0_SOUTH WOODSLEE</v>
      </c>
      <c r="U4830" s="12">
        <f t="shared" si="227"/>
        <v>0</v>
      </c>
    </row>
    <row r="4831" spans="1:21" ht="13" x14ac:dyDescent="0.25">
      <c r="A4831" s="9">
        <v>45777</v>
      </c>
      <c r="B4831" s="2" t="s">
        <v>205</v>
      </c>
      <c r="C4831" s="2" t="s">
        <v>18</v>
      </c>
      <c r="D4831" s="2" t="s">
        <v>31</v>
      </c>
      <c r="E4831" s="2" t="s">
        <v>182</v>
      </c>
      <c r="F4831" s="2" t="s">
        <v>14656</v>
      </c>
      <c r="G4831" s="2">
        <v>58156</v>
      </c>
      <c r="H4831" s="2" t="s">
        <v>120</v>
      </c>
      <c r="I4831" s="1">
        <v>44081</v>
      </c>
      <c r="J4831" s="2" t="s">
        <v>23</v>
      </c>
      <c r="K4831" s="2"/>
      <c r="L4831" s="2" t="s">
        <v>24</v>
      </c>
      <c r="M4831" s="2">
        <v>70</v>
      </c>
      <c r="N4831" s="2" t="s">
        <v>10782</v>
      </c>
      <c r="O4831" s="2" t="s">
        <v>101</v>
      </c>
      <c r="P4831" s="2" t="s">
        <v>1214</v>
      </c>
      <c r="Q4831" s="2" t="s">
        <v>10783</v>
      </c>
      <c r="R4831" t="str">
        <f>IFERROR(INDEX(ReadySub!$A$2:$A$1153, MATCH(T4831, ReadySub!$Q$2:$Q$1153, 0)), "")</f>
        <v/>
      </c>
      <c r="S4831" s="2" t="str">
        <f t="shared" si="225"/>
        <v>L4P 3M8_70_KESWICK</v>
      </c>
      <c r="T4831" s="2" t="str">
        <f t="shared" si="226"/>
        <v>L4P 3M8_70 BISCAYNE BLVD_KESWICK</v>
      </c>
      <c r="U4831" s="12" t="str">
        <f t="shared" si="227"/>
        <v>BLVD</v>
      </c>
    </row>
    <row r="4832" spans="1:21" ht="13" x14ac:dyDescent="0.25">
      <c r="A4832" s="9">
        <v>45777</v>
      </c>
      <c r="B4832" s="2" t="s">
        <v>2769</v>
      </c>
      <c r="C4832" s="2" t="s">
        <v>18</v>
      </c>
      <c r="D4832" s="2" t="s">
        <v>58</v>
      </c>
      <c r="E4832" s="2" t="s">
        <v>80</v>
      </c>
      <c r="F4832" s="2" t="s">
        <v>14657</v>
      </c>
      <c r="G4832" s="2">
        <v>58157</v>
      </c>
      <c r="H4832" s="2" t="s">
        <v>104</v>
      </c>
      <c r="I4832" s="1">
        <v>44082</v>
      </c>
      <c r="J4832" s="2" t="s">
        <v>23</v>
      </c>
      <c r="K4832" s="2"/>
      <c r="L4832" s="2" t="s">
        <v>24</v>
      </c>
      <c r="M4832" s="2">
        <v>680</v>
      </c>
      <c r="N4832" s="2" t="s">
        <v>14658</v>
      </c>
      <c r="O4832" s="2" t="s">
        <v>416</v>
      </c>
      <c r="P4832" s="2" t="s">
        <v>14659</v>
      </c>
      <c r="Q4832" s="2" t="s">
        <v>11845</v>
      </c>
      <c r="R4832" t="str">
        <f>IFERROR(INDEX(ReadySub!$A$2:$A$1153, MATCH(T4832, ReadySub!$Q$2:$Q$1153, 0)), "")</f>
        <v/>
      </c>
      <c r="S4832" s="2" t="str">
        <f t="shared" si="225"/>
        <v>L0R 2B0_680_ROCKTON</v>
      </c>
      <c r="T4832" s="2" t="str">
        <f t="shared" si="226"/>
        <v>L0R 2B0_680 HIGHWAY 8 HIGHWAY_ROCKTON</v>
      </c>
      <c r="U4832" s="12" t="str">
        <f t="shared" si="227"/>
        <v>Highway</v>
      </c>
    </row>
    <row r="4833" spans="1:21" ht="13" x14ac:dyDescent="0.25">
      <c r="A4833" s="9">
        <v>45777</v>
      </c>
      <c r="B4833" s="2" t="s">
        <v>12012</v>
      </c>
      <c r="C4833" s="2" t="s">
        <v>18</v>
      </c>
      <c r="D4833" s="2" t="s">
        <v>102</v>
      </c>
      <c r="E4833" s="2" t="s">
        <v>775</v>
      </c>
      <c r="F4833" s="2" t="s">
        <v>14660</v>
      </c>
      <c r="G4833" s="2">
        <v>58158</v>
      </c>
      <c r="H4833" s="2" t="s">
        <v>45</v>
      </c>
      <c r="I4833" s="1">
        <v>44082</v>
      </c>
      <c r="J4833" s="2" t="s">
        <v>23</v>
      </c>
      <c r="K4833" s="2"/>
      <c r="L4833" s="2" t="s">
        <v>14661</v>
      </c>
      <c r="M4833" s="2">
        <v>4195</v>
      </c>
      <c r="N4833" s="2" t="s">
        <v>14662</v>
      </c>
      <c r="O4833" s="2" t="s">
        <v>36</v>
      </c>
      <c r="P4833" s="2" t="s">
        <v>1026</v>
      </c>
      <c r="Q4833" s="2" t="s">
        <v>14663</v>
      </c>
      <c r="R4833" t="str">
        <f>IFERROR(INDEX(ReadySub!$A$2:$A$1153, MATCH(T4833, ReadySub!$Q$2:$Q$1153, 0)), "")</f>
        <v/>
      </c>
      <c r="S4833" s="2" t="str">
        <f t="shared" si="225"/>
        <v>N2P 0C1_4195_KITCHENER</v>
      </c>
      <c r="T4833" s="2" t="str">
        <f t="shared" si="226"/>
        <v>N2P 0C1_4195 KING ST_KITCHENER</v>
      </c>
      <c r="U4833" s="12" t="str">
        <f t="shared" si="227"/>
        <v>ST</v>
      </c>
    </row>
    <row r="4834" spans="1:21" ht="13" x14ac:dyDescent="0.25">
      <c r="A4834" s="9">
        <v>45777</v>
      </c>
      <c r="B4834" s="2" t="s">
        <v>1960</v>
      </c>
      <c r="C4834" s="2" t="s">
        <v>18</v>
      </c>
      <c r="D4834" s="2" t="s">
        <v>58</v>
      </c>
      <c r="E4834" s="2" t="s">
        <v>80</v>
      </c>
      <c r="F4834" s="2" t="s">
        <v>14664</v>
      </c>
      <c r="G4834" s="2">
        <v>58159</v>
      </c>
      <c r="H4834" s="2" t="s">
        <v>120</v>
      </c>
      <c r="I4834" s="1">
        <v>44083</v>
      </c>
      <c r="J4834" s="2" t="s">
        <v>23</v>
      </c>
      <c r="K4834" s="2"/>
      <c r="L4834" s="2" t="s">
        <v>24</v>
      </c>
      <c r="M4834" s="2">
        <v>1360</v>
      </c>
      <c r="N4834" s="2" t="s">
        <v>2574</v>
      </c>
      <c r="O4834" s="2" t="s">
        <v>26</v>
      </c>
      <c r="P4834" s="2" t="s">
        <v>274</v>
      </c>
      <c r="Q4834" s="2" t="s">
        <v>14665</v>
      </c>
      <c r="R4834" t="str">
        <f>IFERROR(INDEX(ReadySub!$A$2:$A$1153, MATCH(T4834, ReadySub!$Q$2:$Q$1153, 0)), "")</f>
        <v/>
      </c>
      <c r="S4834" s="2" t="str">
        <f t="shared" si="225"/>
        <v>L8E 5C5_1360_STONEY CREEK</v>
      </c>
      <c r="T4834" s="2" t="str">
        <f t="shared" si="226"/>
        <v>L8E 5C5_1360 SOUTH SERVICE RD_STONEY CREEK</v>
      </c>
      <c r="U4834" s="12" t="str">
        <f t="shared" si="227"/>
        <v>RD</v>
      </c>
    </row>
    <row r="4835" spans="1:21" ht="13" x14ac:dyDescent="0.25">
      <c r="A4835" s="9">
        <v>45777</v>
      </c>
      <c r="B4835" s="2" t="s">
        <v>638</v>
      </c>
      <c r="C4835" s="2" t="s">
        <v>18</v>
      </c>
      <c r="D4835" s="2" t="s">
        <v>58</v>
      </c>
      <c r="E4835" s="2" t="s">
        <v>80</v>
      </c>
      <c r="F4835" s="2" t="s">
        <v>14666</v>
      </c>
      <c r="G4835" s="2">
        <v>58160</v>
      </c>
      <c r="H4835" s="2" t="s">
        <v>120</v>
      </c>
      <c r="I4835" s="1">
        <v>44083</v>
      </c>
      <c r="J4835" s="2" t="s">
        <v>23</v>
      </c>
      <c r="K4835" s="2"/>
      <c r="L4835" s="2" t="s">
        <v>24</v>
      </c>
      <c r="M4835" s="2">
        <v>375</v>
      </c>
      <c r="N4835" s="2" t="s">
        <v>640</v>
      </c>
      <c r="O4835" s="2" t="s">
        <v>26</v>
      </c>
      <c r="P4835" s="2" t="s">
        <v>641</v>
      </c>
      <c r="Q4835" s="2" t="s">
        <v>642</v>
      </c>
      <c r="R4835" t="str">
        <f>IFERROR(INDEX(ReadySub!$A$2:$A$1153, MATCH(T4835, ReadySub!$Q$2:$Q$1153, 0)), "")</f>
        <v/>
      </c>
      <c r="S4835" s="2" t="str">
        <f t="shared" si="225"/>
        <v>L0R 1V0_375_MILLGROVE</v>
      </c>
      <c r="T4835" s="2" t="str">
        <f t="shared" si="226"/>
        <v>L0R 1V0_375 FIFTH CONCESSION RD_MILLGROVE</v>
      </c>
      <c r="U4835" s="12" t="str">
        <f t="shared" si="227"/>
        <v>RD</v>
      </c>
    </row>
    <row r="4836" spans="1:21" ht="13" x14ac:dyDescent="0.25">
      <c r="A4836" s="9">
        <v>45777</v>
      </c>
      <c r="B4836" s="2" t="s">
        <v>14667</v>
      </c>
      <c r="C4836" s="2" t="s">
        <v>18</v>
      </c>
      <c r="D4836" s="2" t="s">
        <v>31</v>
      </c>
      <c r="E4836" s="2" t="s">
        <v>90</v>
      </c>
      <c r="F4836" s="2" t="s">
        <v>14668</v>
      </c>
      <c r="G4836" s="2">
        <v>58161</v>
      </c>
      <c r="H4836" s="2" t="s">
        <v>45</v>
      </c>
      <c r="I4836" s="1">
        <v>44083</v>
      </c>
      <c r="J4836" s="2" t="s">
        <v>23</v>
      </c>
      <c r="K4836" s="2"/>
      <c r="L4836" s="2" t="s">
        <v>24</v>
      </c>
      <c r="M4836" s="2">
        <v>4480</v>
      </c>
      <c r="N4836" s="2" t="s">
        <v>131</v>
      </c>
      <c r="O4836" s="2" t="s">
        <v>92</v>
      </c>
      <c r="P4836" s="2" t="s">
        <v>16507</v>
      </c>
      <c r="Q4836" s="2" t="s">
        <v>14669</v>
      </c>
      <c r="R4836" t="str">
        <f>IFERROR(INDEX(ReadySub!$A$2:$A$1153, MATCH(T4836, ReadySub!$Q$2:$Q$1153, 0)), "")</f>
        <v/>
      </c>
      <c r="S4836" s="2" t="str">
        <f t="shared" si="225"/>
        <v>M9A 4M4_4480_TORONTO.</v>
      </c>
      <c r="T4836" s="2" t="str">
        <f t="shared" si="226"/>
        <v>M9A 4M4_4480 EGLINGTON AVE_TORONTO.</v>
      </c>
      <c r="U4836" s="12" t="str">
        <f t="shared" si="227"/>
        <v>AVE</v>
      </c>
    </row>
    <row r="4837" spans="1:21" ht="13" x14ac:dyDescent="0.25">
      <c r="A4837" s="9">
        <v>45777</v>
      </c>
      <c r="B4837" s="2" t="s">
        <v>14670</v>
      </c>
      <c r="C4837" s="2" t="s">
        <v>18</v>
      </c>
      <c r="D4837" s="2" t="s">
        <v>31</v>
      </c>
      <c r="E4837" s="2" t="s">
        <v>182</v>
      </c>
      <c r="F4837" s="2" t="s">
        <v>14671</v>
      </c>
      <c r="G4837" s="2">
        <v>58162</v>
      </c>
      <c r="H4837" s="2" t="s">
        <v>120</v>
      </c>
      <c r="I4837" s="1">
        <v>44083</v>
      </c>
      <c r="J4837" s="2" t="s">
        <v>23</v>
      </c>
      <c r="K4837" s="2"/>
      <c r="L4837" s="2" t="s">
        <v>24</v>
      </c>
      <c r="M4837" s="2">
        <v>176</v>
      </c>
      <c r="N4837" s="2" t="s">
        <v>4654</v>
      </c>
      <c r="O4837" s="2" t="s">
        <v>92</v>
      </c>
      <c r="P4837" s="2" t="s">
        <v>1214</v>
      </c>
      <c r="Q4837" s="2" t="s">
        <v>5367</v>
      </c>
      <c r="R4837" t="str">
        <f>IFERROR(INDEX(ReadySub!$A$2:$A$1153, MATCH(T4837, ReadySub!$Q$2:$Q$1153, 0)), "")</f>
        <v/>
      </c>
      <c r="S4837" s="2" t="str">
        <f t="shared" si="225"/>
        <v>L4P 3E9_176_KESWICK</v>
      </c>
      <c r="T4837" s="2" t="str">
        <f t="shared" si="226"/>
        <v>L4P 3E9_176 GLENWOODS AVE_KESWICK</v>
      </c>
      <c r="U4837" s="12" t="str">
        <f t="shared" si="227"/>
        <v>AVE</v>
      </c>
    </row>
    <row r="4838" spans="1:21" ht="13" x14ac:dyDescent="0.25">
      <c r="A4838" s="9">
        <v>45777</v>
      </c>
      <c r="B4838" s="2" t="s">
        <v>14670</v>
      </c>
      <c r="C4838" s="2" t="s">
        <v>18</v>
      </c>
      <c r="D4838" s="2" t="s">
        <v>31</v>
      </c>
      <c r="E4838" s="2" t="s">
        <v>182</v>
      </c>
      <c r="F4838" s="2" t="s">
        <v>14672</v>
      </c>
      <c r="G4838" s="2">
        <v>58163</v>
      </c>
      <c r="H4838" s="2" t="s">
        <v>104</v>
      </c>
      <c r="I4838" s="1">
        <v>44083</v>
      </c>
      <c r="J4838" s="2" t="s">
        <v>23</v>
      </c>
      <c r="K4838" s="2"/>
      <c r="L4838" s="2" t="s">
        <v>24</v>
      </c>
      <c r="M4838" s="2">
        <v>201</v>
      </c>
      <c r="N4838" s="2" t="s">
        <v>1266</v>
      </c>
      <c r="O4838" s="2" t="s">
        <v>47</v>
      </c>
      <c r="P4838" s="2" t="s">
        <v>1214</v>
      </c>
      <c r="Q4838" s="2" t="s">
        <v>1267</v>
      </c>
      <c r="R4838" t="str">
        <f>IFERROR(INDEX(ReadySub!$A$2:$A$1153, MATCH(T4838, ReadySub!$Q$2:$Q$1153, 0)), "")</f>
        <v/>
      </c>
      <c r="S4838" s="2" t="str">
        <f t="shared" si="225"/>
        <v>L4P 3Y5_201_KESWICK</v>
      </c>
      <c r="T4838" s="2" t="str">
        <f t="shared" si="226"/>
        <v>L4P 3Y5_201 FAIRWOOD DR_KESWICK</v>
      </c>
      <c r="U4838" s="12" t="str">
        <f t="shared" si="227"/>
        <v>DR</v>
      </c>
    </row>
    <row r="4839" spans="1:21" ht="13" x14ac:dyDescent="0.25">
      <c r="A4839" s="9">
        <v>45777</v>
      </c>
      <c r="B4839" s="2" t="s">
        <v>3783</v>
      </c>
      <c r="C4839" s="2" t="s">
        <v>18</v>
      </c>
      <c r="D4839" s="2" t="s">
        <v>19</v>
      </c>
      <c r="E4839" s="2" t="s">
        <v>364</v>
      </c>
      <c r="F4839" s="2" t="s">
        <v>14673</v>
      </c>
      <c r="G4839" s="2">
        <v>58164</v>
      </c>
      <c r="H4839" s="2" t="s">
        <v>5711</v>
      </c>
      <c r="I4839" s="1">
        <v>44084</v>
      </c>
      <c r="J4839" s="2" t="s">
        <v>23</v>
      </c>
      <c r="K4839" s="2"/>
      <c r="L4839" s="2" t="s">
        <v>24</v>
      </c>
      <c r="M4839" s="2">
        <v>421</v>
      </c>
      <c r="N4839" s="2" t="s">
        <v>14674</v>
      </c>
      <c r="O4839" s="2" t="s">
        <v>26</v>
      </c>
      <c r="P4839" s="2" t="s">
        <v>2747</v>
      </c>
      <c r="Q4839" s="2" t="s">
        <v>2748</v>
      </c>
      <c r="R4839" t="str">
        <f>IFERROR(INDEX(ReadySub!$A$2:$A$1153, MATCH(T4839, ReadySub!$Q$2:$Q$1153, 0)), "")</f>
        <v/>
      </c>
      <c r="S4839" s="2" t="str">
        <f t="shared" si="225"/>
        <v>P0J 1P0_421_NEW LISKEARD</v>
      </c>
      <c r="T4839" s="2" t="str">
        <f t="shared" si="226"/>
        <v>P0J 1P0_421 SHEPHERDSON RD_NEW LISKEARD</v>
      </c>
      <c r="U4839" s="12" t="str">
        <f t="shared" si="227"/>
        <v>RD</v>
      </c>
    </row>
    <row r="4840" spans="1:21" ht="13" x14ac:dyDescent="0.25">
      <c r="A4840" s="9">
        <v>45777</v>
      </c>
      <c r="B4840" s="2" t="s">
        <v>14675</v>
      </c>
      <c r="C4840" s="2" t="s">
        <v>18</v>
      </c>
      <c r="D4840" s="2" t="s">
        <v>19</v>
      </c>
      <c r="E4840" s="2" t="s">
        <v>896</v>
      </c>
      <c r="F4840" s="2" t="s">
        <v>14675</v>
      </c>
      <c r="G4840" s="2">
        <v>58165</v>
      </c>
      <c r="H4840" s="2" t="s">
        <v>104</v>
      </c>
      <c r="I4840" s="1">
        <v>44084</v>
      </c>
      <c r="J4840" s="2" t="s">
        <v>23</v>
      </c>
      <c r="K4840" s="2"/>
      <c r="L4840" s="2" t="s">
        <v>24</v>
      </c>
      <c r="M4840" s="2">
        <v>463</v>
      </c>
      <c r="N4840" s="2" t="s">
        <v>14676</v>
      </c>
      <c r="O4840" s="2" t="s">
        <v>36</v>
      </c>
      <c r="P4840" s="2" t="s">
        <v>13928</v>
      </c>
      <c r="Q4840" s="2" t="s">
        <v>13929</v>
      </c>
      <c r="R4840" t="str">
        <f>IFERROR(INDEX(ReadySub!$A$2:$A$1153, MATCH(T4840, ReadySub!$Q$2:$Q$1153, 0)), "")</f>
        <v/>
      </c>
      <c r="S4840" s="2" t="str">
        <f t="shared" si="225"/>
        <v>N0G 2H0_463_LUCKNOW</v>
      </c>
      <c r="T4840" s="2" t="str">
        <f t="shared" si="226"/>
        <v>N0G 2H0_463 BOB ST_LUCKNOW</v>
      </c>
      <c r="U4840" s="12" t="str">
        <f t="shared" si="227"/>
        <v>ST</v>
      </c>
    </row>
    <row r="4841" spans="1:21" ht="13" x14ac:dyDescent="0.25">
      <c r="A4841" s="9">
        <v>45777</v>
      </c>
      <c r="B4841" s="2" t="s">
        <v>4731</v>
      </c>
      <c r="C4841" s="2" t="s">
        <v>18</v>
      </c>
      <c r="D4841" s="2" t="s">
        <v>19</v>
      </c>
      <c r="E4841" s="2" t="s">
        <v>291</v>
      </c>
      <c r="F4841" s="2" t="s">
        <v>14677</v>
      </c>
      <c r="G4841" s="2">
        <v>58166</v>
      </c>
      <c r="H4841" s="2" t="s">
        <v>120</v>
      </c>
      <c r="I4841" s="1">
        <v>44084</v>
      </c>
      <c r="J4841" s="2" t="s">
        <v>23</v>
      </c>
      <c r="K4841" s="2"/>
      <c r="L4841" s="2" t="s">
        <v>24</v>
      </c>
      <c r="M4841" s="2">
        <v>130</v>
      </c>
      <c r="N4841" s="2" t="s">
        <v>2593</v>
      </c>
      <c r="O4841" s="2" t="s">
        <v>47</v>
      </c>
      <c r="P4841" s="2" t="s">
        <v>292</v>
      </c>
      <c r="Q4841" s="2" t="s">
        <v>14678</v>
      </c>
      <c r="R4841" t="str">
        <f>IFERROR(INDEX(ReadySub!$A$2:$A$1153, MATCH(T4841, ReadySub!$Q$2:$Q$1153, 0)), "")</f>
        <v/>
      </c>
      <c r="S4841" s="2" t="str">
        <f t="shared" si="225"/>
        <v>P7C 1V5_130_THUNDER BAY</v>
      </c>
      <c r="T4841" s="2" t="str">
        <f t="shared" si="226"/>
        <v>P7C 1V5_130 CHURCHILL DR_THUNDER BAY</v>
      </c>
      <c r="U4841" s="12" t="str">
        <f t="shared" si="227"/>
        <v>DR</v>
      </c>
    </row>
    <row r="4842" spans="1:21" ht="13" x14ac:dyDescent="0.25">
      <c r="A4842" s="9">
        <v>45777</v>
      </c>
      <c r="B4842" s="2" t="s">
        <v>14679</v>
      </c>
      <c r="C4842" s="2" t="s">
        <v>18</v>
      </c>
      <c r="D4842" s="2" t="s">
        <v>19</v>
      </c>
      <c r="E4842" s="2" t="s">
        <v>168</v>
      </c>
      <c r="F4842" s="2" t="s">
        <v>14680</v>
      </c>
      <c r="G4842" s="2">
        <v>58167</v>
      </c>
      <c r="H4842" s="2" t="s">
        <v>120</v>
      </c>
      <c r="I4842" s="1">
        <v>44084</v>
      </c>
      <c r="J4842" s="2" t="s">
        <v>23</v>
      </c>
      <c r="K4842" s="2"/>
      <c r="L4842" s="2" t="s">
        <v>24</v>
      </c>
      <c r="M4842" s="2">
        <v>788</v>
      </c>
      <c r="N4842" s="2" t="s">
        <v>450</v>
      </c>
      <c r="O4842" s="2" t="s">
        <v>36</v>
      </c>
      <c r="P4842" s="2" t="s">
        <v>644</v>
      </c>
      <c r="Q4842" s="2" t="s">
        <v>14681</v>
      </c>
      <c r="R4842" t="str">
        <f>IFERROR(INDEX(ReadySub!$A$2:$A$1153, MATCH(T4842, ReadySub!$Q$2:$Q$1153, 0)), "")</f>
        <v/>
      </c>
      <c r="S4842" s="2" t="str">
        <f t="shared" si="225"/>
        <v>L4R 2E6_788_MIDLAND</v>
      </c>
      <c r="T4842" s="2" t="str">
        <f t="shared" si="226"/>
        <v>L4R 2E6_788 YONGE ST_MIDLAND</v>
      </c>
      <c r="U4842" s="12" t="str">
        <f t="shared" si="227"/>
        <v>ST</v>
      </c>
    </row>
    <row r="4843" spans="1:21" ht="13" x14ac:dyDescent="0.25">
      <c r="A4843" s="9">
        <v>45777</v>
      </c>
      <c r="B4843" s="2" t="s">
        <v>2415</v>
      </c>
      <c r="C4843" s="2" t="s">
        <v>18</v>
      </c>
      <c r="D4843" s="2" t="s">
        <v>102</v>
      </c>
      <c r="E4843" s="2" t="s">
        <v>1608</v>
      </c>
      <c r="F4843" s="2" t="s">
        <v>14682</v>
      </c>
      <c r="G4843" s="2">
        <v>58168</v>
      </c>
      <c r="H4843" s="2" t="s">
        <v>66</v>
      </c>
      <c r="I4843" s="1">
        <v>44085</v>
      </c>
      <c r="J4843" s="2" t="s">
        <v>23</v>
      </c>
      <c r="K4843" s="2"/>
      <c r="L4843" s="2" t="s">
        <v>24</v>
      </c>
      <c r="M4843" s="2">
        <v>801</v>
      </c>
      <c r="N4843" s="2" t="s">
        <v>2367</v>
      </c>
      <c r="O4843" s="2" t="s">
        <v>92</v>
      </c>
      <c r="P4843" s="2" t="s">
        <v>1610</v>
      </c>
      <c r="Q4843" s="2" t="s">
        <v>14683</v>
      </c>
      <c r="R4843" t="str">
        <f>IFERROR(INDEX(ReadySub!$A$2:$A$1153, MATCH(T4843, ReadySub!$Q$2:$Q$1153, 0)), "")</f>
        <v/>
      </c>
      <c r="S4843" s="2" t="str">
        <f t="shared" si="225"/>
        <v>N7L 5P7_801_CHATHAM</v>
      </c>
      <c r="T4843" s="2" t="str">
        <f t="shared" si="226"/>
        <v>N7L 5P7_801 MCNAUGHTON AVE_CHATHAM</v>
      </c>
      <c r="U4843" s="12" t="str">
        <f t="shared" si="227"/>
        <v>AVE</v>
      </c>
    </row>
    <row r="4844" spans="1:21" ht="13" x14ac:dyDescent="0.25">
      <c r="A4844" s="9">
        <v>45777</v>
      </c>
      <c r="B4844" s="2" t="s">
        <v>1105</v>
      </c>
      <c r="C4844" s="2" t="s">
        <v>18</v>
      </c>
      <c r="D4844" s="2" t="s">
        <v>51</v>
      </c>
      <c r="E4844" s="2" t="s">
        <v>52</v>
      </c>
      <c r="F4844" s="2" t="s">
        <v>14684</v>
      </c>
      <c r="G4844" s="2">
        <v>58169</v>
      </c>
      <c r="H4844" s="2" t="s">
        <v>104</v>
      </c>
      <c r="I4844" s="1">
        <v>44085</v>
      </c>
      <c r="J4844" s="2" t="s">
        <v>23</v>
      </c>
      <c r="K4844" s="2"/>
      <c r="L4844" s="2" t="s">
        <v>24</v>
      </c>
      <c r="M4844" s="2">
        <v>2465</v>
      </c>
      <c r="N4844" s="2" t="s">
        <v>13959</v>
      </c>
      <c r="O4844" s="2" t="s">
        <v>26</v>
      </c>
      <c r="P4844" s="2" t="s">
        <v>370</v>
      </c>
      <c r="Q4844" s="2" t="s">
        <v>371</v>
      </c>
      <c r="R4844" t="str">
        <f>IFERROR(INDEX(ReadySub!$A$2:$A$1153, MATCH(T4844, ReadySub!$Q$2:$Q$1153, 0)), "")</f>
        <v/>
      </c>
      <c r="S4844" s="2" t="str">
        <f t="shared" si="225"/>
        <v>L1H 7K4_2465_OSHAWA</v>
      </c>
      <c r="T4844" s="2" t="str">
        <f t="shared" si="226"/>
        <v>L1H 7K4_2465 BRIDLE RD_OSHAWA</v>
      </c>
      <c r="U4844" s="12" t="str">
        <f t="shared" si="227"/>
        <v>RD</v>
      </c>
    </row>
    <row r="4845" spans="1:21" ht="13" x14ac:dyDescent="0.25">
      <c r="A4845" s="9">
        <v>45777</v>
      </c>
      <c r="B4845" s="2" t="s">
        <v>1345</v>
      </c>
      <c r="C4845" s="2" t="s">
        <v>18</v>
      </c>
      <c r="D4845" s="2" t="s">
        <v>31</v>
      </c>
      <c r="E4845" s="2" t="s">
        <v>182</v>
      </c>
      <c r="F4845" s="2" t="s">
        <v>14685</v>
      </c>
      <c r="G4845" s="2">
        <v>58170</v>
      </c>
      <c r="H4845" s="2" t="s">
        <v>120</v>
      </c>
      <c r="I4845" s="1">
        <v>44085</v>
      </c>
      <c r="J4845" s="2" t="s">
        <v>23</v>
      </c>
      <c r="K4845" s="2"/>
      <c r="L4845" s="2" t="s">
        <v>24</v>
      </c>
      <c r="M4845" s="2">
        <v>95</v>
      </c>
      <c r="N4845" s="2" t="s">
        <v>14686</v>
      </c>
      <c r="O4845" s="2" t="s">
        <v>288</v>
      </c>
      <c r="P4845" s="2" t="s">
        <v>733</v>
      </c>
      <c r="Q4845" s="2" t="s">
        <v>14687</v>
      </c>
      <c r="R4845" t="str">
        <f>IFERROR(INDEX(ReadySub!$A$2:$A$1153, MATCH(T4845, ReadySub!$Q$2:$Q$1153, 0)), "")</f>
        <v/>
      </c>
      <c r="S4845" s="2" t="str">
        <f t="shared" si="225"/>
        <v>L4G 0Z6_95_AURORA</v>
      </c>
      <c r="T4845" s="2" t="str">
        <f t="shared" si="226"/>
        <v>L4G 0Z6_95 ERIC T SMITH WAY_AURORA</v>
      </c>
      <c r="U4845" s="12" t="str">
        <f t="shared" si="227"/>
        <v>Way</v>
      </c>
    </row>
    <row r="4846" spans="1:21" ht="13" x14ac:dyDescent="0.25">
      <c r="A4846" s="9">
        <v>45777</v>
      </c>
      <c r="B4846" s="2" t="s">
        <v>30</v>
      </c>
      <c r="C4846" s="2" t="s">
        <v>18</v>
      </c>
      <c r="D4846" s="2" t="s">
        <v>31</v>
      </c>
      <c r="E4846" s="2" t="s">
        <v>43</v>
      </c>
      <c r="F4846" s="2" t="s">
        <v>14688</v>
      </c>
      <c r="G4846" s="2">
        <v>58171</v>
      </c>
      <c r="H4846" s="2" t="s">
        <v>45</v>
      </c>
      <c r="I4846" s="1">
        <v>44085</v>
      </c>
      <c r="J4846" s="2" t="s">
        <v>23</v>
      </c>
      <c r="K4846" s="2"/>
      <c r="L4846" s="2" t="s">
        <v>24</v>
      </c>
      <c r="M4846" s="2">
        <v>553</v>
      </c>
      <c r="N4846" s="2" t="s">
        <v>14689</v>
      </c>
      <c r="O4846" s="2" t="s">
        <v>36</v>
      </c>
      <c r="P4846" s="2" t="s">
        <v>48</v>
      </c>
      <c r="Q4846" s="2" t="s">
        <v>14690</v>
      </c>
      <c r="R4846" t="str">
        <f>IFERROR(INDEX(ReadySub!$A$2:$A$1153, MATCH(T4846, ReadySub!$Q$2:$Q$1153, 0)), "")</f>
        <v/>
      </c>
      <c r="S4846" s="2" t="str">
        <f t="shared" si="225"/>
        <v>K9H 0A6_553_PETERBOROUGH</v>
      </c>
      <c r="T4846" s="2" t="str">
        <f t="shared" si="226"/>
        <v>K9H 0A6_553 BONACCORD ST_PETERBOROUGH</v>
      </c>
      <c r="U4846" s="12" t="str">
        <f t="shared" si="227"/>
        <v>ST</v>
      </c>
    </row>
    <row r="4847" spans="1:21" ht="13" x14ac:dyDescent="0.25">
      <c r="A4847" s="9">
        <v>45777</v>
      </c>
      <c r="B4847" s="2" t="s">
        <v>14691</v>
      </c>
      <c r="C4847" s="2" t="s">
        <v>18</v>
      </c>
      <c r="D4847" s="2" t="s">
        <v>89</v>
      </c>
      <c r="E4847" s="2" t="s">
        <v>90</v>
      </c>
      <c r="F4847" s="2" t="s">
        <v>14692</v>
      </c>
      <c r="G4847" s="2">
        <v>58185</v>
      </c>
      <c r="H4847" s="2" t="s">
        <v>45</v>
      </c>
      <c r="I4847" s="1">
        <v>44090</v>
      </c>
      <c r="J4847" s="2" t="s">
        <v>23</v>
      </c>
      <c r="K4847" s="2"/>
      <c r="L4847" s="2" t="s">
        <v>24</v>
      </c>
      <c r="M4847" s="2">
        <v>20</v>
      </c>
      <c r="N4847" s="2" t="s">
        <v>14693</v>
      </c>
      <c r="O4847" s="2" t="s">
        <v>26</v>
      </c>
      <c r="P4847" s="2" t="s">
        <v>7812</v>
      </c>
      <c r="Q4847" s="2" t="s">
        <v>14694</v>
      </c>
      <c r="R4847" t="str">
        <f>IFERROR(INDEX(ReadySub!$A$2:$A$1153, MATCH(T4847, ReadySub!$Q$2:$Q$1153, 0)), "")</f>
        <v/>
      </c>
      <c r="S4847" s="2" t="str">
        <f t="shared" si="225"/>
        <v>M8V 0E9_20_ETOBICOKE</v>
      </c>
      <c r="T4847" s="2" t="str">
        <f t="shared" si="226"/>
        <v>M8V 0E9_20 PARK LAWN RD_ETOBICOKE</v>
      </c>
      <c r="U4847" s="12" t="str">
        <f t="shared" si="227"/>
        <v>RD</v>
      </c>
    </row>
    <row r="4848" spans="1:21" ht="13" x14ac:dyDescent="0.25">
      <c r="A4848" s="9">
        <v>45777</v>
      </c>
      <c r="B4848" s="2" t="s">
        <v>5271</v>
      </c>
      <c r="C4848" s="2" t="s">
        <v>18</v>
      </c>
      <c r="D4848" s="2" t="s">
        <v>58</v>
      </c>
      <c r="E4848" s="2" t="s">
        <v>59</v>
      </c>
      <c r="F4848" s="2" t="s">
        <v>14695</v>
      </c>
      <c r="G4848" s="2">
        <v>58187</v>
      </c>
      <c r="H4848" s="2" t="s">
        <v>120</v>
      </c>
      <c r="I4848" s="1">
        <v>44092</v>
      </c>
      <c r="J4848" s="2" t="s">
        <v>23</v>
      </c>
      <c r="K4848" s="2"/>
      <c r="L4848" s="2" t="s">
        <v>24</v>
      </c>
      <c r="M4848" s="2">
        <v>1555</v>
      </c>
      <c r="N4848" s="2" t="s">
        <v>5579</v>
      </c>
      <c r="O4848" s="2" t="s">
        <v>26</v>
      </c>
      <c r="P4848" s="2" t="s">
        <v>2804</v>
      </c>
      <c r="Q4848" s="2" t="s">
        <v>5580</v>
      </c>
      <c r="R4848" t="str">
        <f>IFERROR(INDEX(ReadySub!$A$2:$A$1153, MATCH(T4848, ReadySub!$Q$2:$Q$1153, 0)), "")</f>
        <v/>
      </c>
      <c r="S4848" s="2" t="str">
        <f t="shared" si="225"/>
        <v>L2A 1P8_1555_FORT ERIE</v>
      </c>
      <c r="T4848" s="2" t="str">
        <f t="shared" si="226"/>
        <v>L2A 1P8_1555 GARRISON RD_FORT ERIE</v>
      </c>
      <c r="U4848" s="12" t="str">
        <f t="shared" si="227"/>
        <v>RD</v>
      </c>
    </row>
    <row r="4849" spans="1:21" ht="13" x14ac:dyDescent="0.25">
      <c r="A4849" s="9">
        <v>45777</v>
      </c>
      <c r="B4849" s="2" t="s">
        <v>1753</v>
      </c>
      <c r="C4849" s="2" t="s">
        <v>18</v>
      </c>
      <c r="D4849" s="2" t="s">
        <v>51</v>
      </c>
      <c r="E4849" s="2" t="s">
        <v>52</v>
      </c>
      <c r="F4849" s="2" t="s">
        <v>14696</v>
      </c>
      <c r="G4849" s="2">
        <v>58188</v>
      </c>
      <c r="H4849" s="2" t="s">
        <v>120</v>
      </c>
      <c r="I4849" s="1">
        <v>44092</v>
      </c>
      <c r="J4849" s="2" t="s">
        <v>23</v>
      </c>
      <c r="K4849" s="2"/>
      <c r="L4849" s="2" t="s">
        <v>24</v>
      </c>
      <c r="M4849" s="2">
        <v>15930</v>
      </c>
      <c r="N4849" s="2" t="s">
        <v>6378</v>
      </c>
      <c r="O4849" s="2" t="s">
        <v>26</v>
      </c>
      <c r="P4849" s="2" t="s">
        <v>3815</v>
      </c>
      <c r="Q4849" s="2" t="s">
        <v>14697</v>
      </c>
      <c r="R4849" t="str">
        <f>IFERROR(INDEX(ReadySub!$A$2:$A$1153, MATCH(T4849, ReadySub!$Q$2:$Q$1153, 0)), "")</f>
        <v/>
      </c>
      <c r="S4849" s="2" t="str">
        <f t="shared" si="225"/>
        <v>L9L 0A2_15930_PORT PERRY</v>
      </c>
      <c r="T4849" s="2" t="str">
        <f t="shared" si="226"/>
        <v>L9L 0A2_15930 OLD SIMCOE RD_PORT PERRY</v>
      </c>
      <c r="U4849" s="12" t="str">
        <f t="shared" si="227"/>
        <v>RD</v>
      </c>
    </row>
    <row r="4850" spans="1:21" ht="13" x14ac:dyDescent="0.25">
      <c r="A4850" s="9">
        <v>45777</v>
      </c>
      <c r="B4850" s="2" t="s">
        <v>3549</v>
      </c>
      <c r="C4850" s="2" t="s">
        <v>18</v>
      </c>
      <c r="D4850" s="2" t="s">
        <v>102</v>
      </c>
      <c r="E4850" s="2" t="s">
        <v>103</v>
      </c>
      <c r="F4850" s="2" t="s">
        <v>14698</v>
      </c>
      <c r="G4850" s="2">
        <v>58189</v>
      </c>
      <c r="H4850" s="2" t="s">
        <v>120</v>
      </c>
      <c r="I4850" s="1">
        <v>44099</v>
      </c>
      <c r="J4850" s="2" t="s">
        <v>23</v>
      </c>
      <c r="K4850" s="2"/>
      <c r="L4850" s="2" t="s">
        <v>24</v>
      </c>
      <c r="M4850" s="2">
        <v>200</v>
      </c>
      <c r="N4850" s="2" t="s">
        <v>3798</v>
      </c>
      <c r="O4850" s="2" t="s">
        <v>36</v>
      </c>
      <c r="P4850" s="2" t="s">
        <v>14699</v>
      </c>
      <c r="Q4850" s="2" t="s">
        <v>14700</v>
      </c>
      <c r="R4850" t="str">
        <f>IFERROR(INDEX(ReadySub!$A$2:$A$1153, MATCH(T4850, ReadySub!$Q$2:$Q$1153, 0)), "")</f>
        <v/>
      </c>
      <c r="S4850" s="2" t="str">
        <f t="shared" si="225"/>
        <v>N0K 1P0_200_MONKTON</v>
      </c>
      <c r="T4850" s="2" t="str">
        <f t="shared" si="226"/>
        <v>N0K 1P0_200 NELSON ST_MONKTON</v>
      </c>
      <c r="U4850" s="12" t="str">
        <f t="shared" si="227"/>
        <v>ST</v>
      </c>
    </row>
    <row r="4851" spans="1:21" ht="13" x14ac:dyDescent="0.25">
      <c r="A4851" s="9">
        <v>45777</v>
      </c>
      <c r="B4851" s="2" t="s">
        <v>1119</v>
      </c>
      <c r="C4851" s="2" t="s">
        <v>18</v>
      </c>
      <c r="D4851" s="2" t="s">
        <v>58</v>
      </c>
      <c r="E4851" s="2" t="s">
        <v>59</v>
      </c>
      <c r="F4851" s="2" t="s">
        <v>14701</v>
      </c>
      <c r="G4851" s="2">
        <v>58190</v>
      </c>
      <c r="H4851" s="2" t="s">
        <v>104</v>
      </c>
      <c r="I4851" s="1">
        <v>44099</v>
      </c>
      <c r="J4851" s="2" t="s">
        <v>23</v>
      </c>
      <c r="K4851" s="2"/>
      <c r="L4851" s="2" t="s">
        <v>24</v>
      </c>
      <c r="M4851" s="2">
        <v>33</v>
      </c>
      <c r="N4851" s="2" t="s">
        <v>14702</v>
      </c>
      <c r="O4851" s="2" t="s">
        <v>36</v>
      </c>
      <c r="P4851" s="2" t="s">
        <v>305</v>
      </c>
      <c r="Q4851" s="2" t="s">
        <v>14703</v>
      </c>
      <c r="R4851" t="str">
        <f>IFERROR(INDEX(ReadySub!$A$2:$A$1153, MATCH(T4851, ReadySub!$Q$2:$Q$1153, 0)), "")</f>
        <v/>
      </c>
      <c r="S4851" s="2" t="str">
        <f t="shared" si="225"/>
        <v>L2P 2A1_33_ST. CATHARINES</v>
      </c>
      <c r="T4851" s="2" t="str">
        <f t="shared" si="226"/>
        <v>L2P 2A1_33 WOODROW ST_ST. CATHARINES</v>
      </c>
      <c r="U4851" s="12" t="str">
        <f t="shared" si="227"/>
        <v>ST</v>
      </c>
    </row>
    <row r="4852" spans="1:21" ht="13" x14ac:dyDescent="0.25">
      <c r="A4852" s="9">
        <v>45777</v>
      </c>
      <c r="B4852" s="2" t="s">
        <v>14704</v>
      </c>
      <c r="C4852" s="2" t="s">
        <v>18</v>
      </c>
      <c r="D4852" s="2" t="s">
        <v>31</v>
      </c>
      <c r="E4852" s="2" t="s">
        <v>182</v>
      </c>
      <c r="F4852" s="2" t="s">
        <v>14705</v>
      </c>
      <c r="G4852" s="2">
        <v>58191</v>
      </c>
      <c r="H4852" s="2" t="s">
        <v>45</v>
      </c>
      <c r="I4852" s="1">
        <v>44102</v>
      </c>
      <c r="J4852" s="2" t="s">
        <v>23</v>
      </c>
      <c r="K4852" s="2"/>
      <c r="L4852" s="2" t="s">
        <v>24</v>
      </c>
      <c r="M4852" s="2">
        <v>16655</v>
      </c>
      <c r="N4852" s="2" t="s">
        <v>14706</v>
      </c>
      <c r="O4852" s="2"/>
      <c r="P4852" s="2" t="s">
        <v>683</v>
      </c>
      <c r="Q4852" s="2" t="s">
        <v>13649</v>
      </c>
      <c r="R4852" t="str">
        <f>IFERROR(INDEX(ReadySub!$A$2:$A$1153, MATCH(T4852, ReadySub!$Q$2:$Q$1153, 0)), "")</f>
        <v/>
      </c>
      <c r="S4852" s="2" t="str">
        <f t="shared" si="225"/>
        <v>L3X 1V6_16655_NEWMARKET</v>
      </c>
      <c r="T4852" s="2" t="str">
        <f t="shared" si="226"/>
        <v>L3X 1V6_16655 YONGE ST UNIT 3 0_NEWMARKET</v>
      </c>
      <c r="U4852" s="12">
        <f t="shared" si="227"/>
        <v>0</v>
      </c>
    </row>
    <row r="4853" spans="1:21" ht="13" x14ac:dyDescent="0.25">
      <c r="A4853" s="9">
        <v>45777</v>
      </c>
      <c r="B4853" s="2" t="s">
        <v>14707</v>
      </c>
      <c r="C4853" s="2" t="s">
        <v>18</v>
      </c>
      <c r="D4853" s="2" t="s">
        <v>58</v>
      </c>
      <c r="E4853" s="2" t="s">
        <v>603</v>
      </c>
      <c r="F4853" s="2" t="s">
        <v>14708</v>
      </c>
      <c r="G4853" s="2">
        <v>58192</v>
      </c>
      <c r="H4853" s="2" t="s">
        <v>45</v>
      </c>
      <c r="I4853" s="1">
        <v>44104</v>
      </c>
      <c r="J4853" s="2" t="s">
        <v>23</v>
      </c>
      <c r="K4853" s="2"/>
      <c r="L4853" s="2" t="s">
        <v>24</v>
      </c>
      <c r="M4853" s="2">
        <v>6050</v>
      </c>
      <c r="N4853" s="2" t="s">
        <v>180</v>
      </c>
      <c r="O4853" s="2" t="s">
        <v>36</v>
      </c>
      <c r="P4853" s="2" t="s">
        <v>879</v>
      </c>
      <c r="Q4853" s="2" t="s">
        <v>14709</v>
      </c>
      <c r="R4853" t="str">
        <f>IFERROR(INDEX(ReadySub!$A$2:$A$1153, MATCH(T4853, ReadySub!$Q$2:$Q$1153, 0)), "")</f>
        <v/>
      </c>
      <c r="S4853" s="2" t="str">
        <f t="shared" si="225"/>
        <v>L9T 8E8_6050_MILTON</v>
      </c>
      <c r="T4853" s="2" t="str">
        <f t="shared" si="226"/>
        <v>L9T 8E8_6050 MAIN ST_MILTON</v>
      </c>
      <c r="U4853" s="12" t="str">
        <f t="shared" si="227"/>
        <v>ST</v>
      </c>
    </row>
    <row r="4854" spans="1:21" ht="13" x14ac:dyDescent="0.25">
      <c r="A4854" s="9">
        <v>45777</v>
      </c>
      <c r="B4854" s="2" t="s">
        <v>14675</v>
      </c>
      <c r="C4854" s="2" t="s">
        <v>18</v>
      </c>
      <c r="D4854" s="2" t="s">
        <v>19</v>
      </c>
      <c r="E4854" s="2" t="s">
        <v>896</v>
      </c>
      <c r="F4854" s="2" t="s">
        <v>14675</v>
      </c>
      <c r="G4854" s="2">
        <v>58193</v>
      </c>
      <c r="H4854" s="2" t="s">
        <v>53</v>
      </c>
      <c r="I4854" s="1">
        <v>44105</v>
      </c>
      <c r="J4854" s="2" t="s">
        <v>23</v>
      </c>
      <c r="K4854" s="2"/>
      <c r="L4854" s="2" t="s">
        <v>24</v>
      </c>
      <c r="M4854" s="2">
        <v>564</v>
      </c>
      <c r="N4854" s="2" t="s">
        <v>3490</v>
      </c>
      <c r="O4854" s="2" t="s">
        <v>36</v>
      </c>
      <c r="P4854" s="2" t="s">
        <v>13928</v>
      </c>
      <c r="Q4854" s="2" t="s">
        <v>13929</v>
      </c>
      <c r="R4854" t="str">
        <f>IFERROR(INDEX(ReadySub!$A$2:$A$1153, MATCH(T4854, ReadySub!$Q$2:$Q$1153, 0)), "")</f>
        <v/>
      </c>
      <c r="S4854" s="2" t="str">
        <f t="shared" si="225"/>
        <v>N0G 2H0_564_LUCKNOW</v>
      </c>
      <c r="T4854" s="2" t="str">
        <f t="shared" si="226"/>
        <v>N0G 2H0_564 CAMPBELL ST_LUCKNOW</v>
      </c>
      <c r="U4854" s="12" t="str">
        <f t="shared" si="227"/>
        <v>ST</v>
      </c>
    </row>
    <row r="4855" spans="1:21" ht="13" x14ac:dyDescent="0.25">
      <c r="A4855" s="9">
        <v>45777</v>
      </c>
      <c r="B4855" s="2" t="s">
        <v>14710</v>
      </c>
      <c r="C4855" s="2" t="s">
        <v>18</v>
      </c>
      <c r="D4855" s="2" t="s">
        <v>102</v>
      </c>
      <c r="E4855" s="2" t="s">
        <v>775</v>
      </c>
      <c r="F4855" s="2" t="s">
        <v>14711</v>
      </c>
      <c r="G4855" s="2">
        <v>58194</v>
      </c>
      <c r="H4855" s="2" t="s">
        <v>2230</v>
      </c>
      <c r="I4855" s="1">
        <v>44105</v>
      </c>
      <c r="J4855" s="2" t="s">
        <v>23</v>
      </c>
      <c r="K4855" s="2"/>
      <c r="L4855" s="2" t="s">
        <v>24</v>
      </c>
      <c r="M4855" s="2">
        <v>1284</v>
      </c>
      <c r="N4855" s="2" t="s">
        <v>14712</v>
      </c>
      <c r="O4855" s="2"/>
      <c r="P4855" s="2" t="s">
        <v>13392</v>
      </c>
      <c r="Q4855" s="2" t="s">
        <v>8501</v>
      </c>
      <c r="R4855" t="str">
        <f>IFERROR(INDEX(ReadySub!$A$2:$A$1153, MATCH(T4855, ReadySub!$Q$2:$Q$1153, 0)), "")</f>
        <v/>
      </c>
      <c r="S4855" s="2" t="str">
        <f t="shared" si="225"/>
        <v>N2E 1M1_1284_KITCHENER</v>
      </c>
      <c r="T4855" s="2" t="str">
        <f t="shared" si="226"/>
        <v>N2E 1M1_1284 OTTAWA STREET SOUTH 0_KITCHENER</v>
      </c>
      <c r="U4855" s="12">
        <f t="shared" si="227"/>
        <v>0</v>
      </c>
    </row>
    <row r="4856" spans="1:21" ht="13" x14ac:dyDescent="0.25">
      <c r="A4856" s="9">
        <v>45777</v>
      </c>
      <c r="B4856" s="2" t="s">
        <v>1824</v>
      </c>
      <c r="C4856" s="2" t="s">
        <v>18</v>
      </c>
      <c r="D4856" s="2" t="s">
        <v>58</v>
      </c>
      <c r="E4856" s="2" t="s">
        <v>766</v>
      </c>
      <c r="F4856" s="2" t="s">
        <v>14713</v>
      </c>
      <c r="G4856" s="2">
        <v>58195</v>
      </c>
      <c r="H4856" s="2" t="s">
        <v>104</v>
      </c>
      <c r="I4856" s="1">
        <v>44106</v>
      </c>
      <c r="J4856" s="2" t="s">
        <v>23</v>
      </c>
      <c r="K4856" s="2"/>
      <c r="L4856" s="2" t="s">
        <v>24</v>
      </c>
      <c r="M4856" s="2">
        <v>397</v>
      </c>
      <c r="N4856" s="2" t="s">
        <v>7720</v>
      </c>
      <c r="O4856" s="2" t="s">
        <v>36</v>
      </c>
      <c r="P4856" s="2" t="s">
        <v>769</v>
      </c>
      <c r="Q4856" s="2" t="s">
        <v>7721</v>
      </c>
      <c r="R4856" t="str">
        <f>IFERROR(INDEX(ReadySub!$A$2:$A$1153, MATCH(T4856, ReadySub!$Q$2:$Q$1153, 0)), "")</f>
        <v/>
      </c>
      <c r="S4856" s="2" t="str">
        <f t="shared" si="225"/>
        <v>N1E 5C1_397_GUELPH</v>
      </c>
      <c r="T4856" s="2" t="str">
        <f t="shared" si="226"/>
        <v>N1E 5C1_397 STEVENSON ST_GUELPH</v>
      </c>
      <c r="U4856" s="12" t="str">
        <f t="shared" si="227"/>
        <v>ST</v>
      </c>
    </row>
    <row r="4857" spans="1:21" ht="13" x14ac:dyDescent="0.25">
      <c r="A4857" s="9">
        <v>45777</v>
      </c>
      <c r="B4857" s="2" t="s">
        <v>1824</v>
      </c>
      <c r="C4857" s="2" t="s">
        <v>18</v>
      </c>
      <c r="D4857" s="2" t="s">
        <v>58</v>
      </c>
      <c r="E4857" s="2" t="s">
        <v>766</v>
      </c>
      <c r="F4857" s="2" t="s">
        <v>14714</v>
      </c>
      <c r="G4857" s="2">
        <v>58197</v>
      </c>
      <c r="H4857" s="2" t="s">
        <v>120</v>
      </c>
      <c r="I4857" s="1">
        <v>44106</v>
      </c>
      <c r="J4857" s="2" t="s">
        <v>23</v>
      </c>
      <c r="K4857" s="2"/>
      <c r="L4857" s="2" t="s">
        <v>24</v>
      </c>
      <c r="M4857" s="2">
        <v>177</v>
      </c>
      <c r="N4857" s="2" t="s">
        <v>4643</v>
      </c>
      <c r="O4857" s="2" t="s">
        <v>92</v>
      </c>
      <c r="P4857" s="2" t="s">
        <v>769</v>
      </c>
      <c r="Q4857" s="2" t="s">
        <v>4644</v>
      </c>
      <c r="R4857" t="str">
        <f>IFERROR(INDEX(ReadySub!$A$2:$A$1153, MATCH(T4857, ReadySub!$Q$2:$Q$1153, 0)), "")</f>
        <v/>
      </c>
      <c r="S4857" s="2" t="str">
        <f t="shared" si="225"/>
        <v>N1G 4Y6_177_GUELPH</v>
      </c>
      <c r="T4857" s="2" t="str">
        <f t="shared" si="226"/>
        <v>N1G 4Y6_177 RICKSON AVE_GUELPH</v>
      </c>
      <c r="U4857" s="12" t="str">
        <f t="shared" si="227"/>
        <v>AVE</v>
      </c>
    </row>
    <row r="4858" spans="1:21" ht="13" x14ac:dyDescent="0.25">
      <c r="A4858" s="9">
        <v>45777</v>
      </c>
      <c r="B4858" s="2" t="s">
        <v>1824</v>
      </c>
      <c r="C4858" s="2" t="s">
        <v>18</v>
      </c>
      <c r="D4858" s="2" t="s">
        <v>58</v>
      </c>
      <c r="E4858" s="2" t="s">
        <v>766</v>
      </c>
      <c r="F4858" s="2" t="s">
        <v>14715</v>
      </c>
      <c r="G4858" s="2">
        <v>58198</v>
      </c>
      <c r="H4858" s="2" t="s">
        <v>1250</v>
      </c>
      <c r="I4858" s="1">
        <v>44106</v>
      </c>
      <c r="J4858" s="2" t="s">
        <v>23</v>
      </c>
      <c r="K4858" s="2"/>
      <c r="L4858" s="2" t="s">
        <v>24</v>
      </c>
      <c r="M4858" s="2">
        <v>30</v>
      </c>
      <c r="N4858" s="2" t="s">
        <v>2727</v>
      </c>
      <c r="O4858" s="2" t="s">
        <v>47</v>
      </c>
      <c r="P4858" s="2" t="s">
        <v>2202</v>
      </c>
      <c r="Q4858" s="2" t="s">
        <v>2203</v>
      </c>
      <c r="R4858" t="str">
        <f>IFERROR(INDEX(ReadySub!$A$2:$A$1153, MATCH(T4858, ReadySub!$Q$2:$Q$1153, 0)), "")</f>
        <v/>
      </c>
      <c r="S4858" s="2" t="str">
        <f t="shared" si="225"/>
        <v>N0B 1T0_30_ERIN</v>
      </c>
      <c r="T4858" s="2" t="str">
        <f t="shared" si="226"/>
        <v>N0B 1T0_30 MILLWOOD DR_ERIN</v>
      </c>
      <c r="U4858" s="12" t="str">
        <f t="shared" si="227"/>
        <v>DR</v>
      </c>
    </row>
    <row r="4859" spans="1:21" ht="13" x14ac:dyDescent="0.25">
      <c r="A4859" s="9">
        <v>45777</v>
      </c>
      <c r="B4859" s="2" t="s">
        <v>1824</v>
      </c>
      <c r="C4859" s="2" t="s">
        <v>18</v>
      </c>
      <c r="D4859" s="2" t="s">
        <v>58</v>
      </c>
      <c r="E4859" s="2" t="s">
        <v>766</v>
      </c>
      <c r="F4859" s="2" t="s">
        <v>14716</v>
      </c>
      <c r="G4859" s="2">
        <v>58200</v>
      </c>
      <c r="H4859" s="2" t="s">
        <v>22</v>
      </c>
      <c r="I4859" s="1">
        <v>44106</v>
      </c>
      <c r="J4859" s="2" t="s">
        <v>23</v>
      </c>
      <c r="K4859" s="2"/>
      <c r="L4859" s="2" t="s">
        <v>24</v>
      </c>
      <c r="M4859" s="2">
        <v>130</v>
      </c>
      <c r="N4859" s="2" t="s">
        <v>11293</v>
      </c>
      <c r="O4859" s="2" t="s">
        <v>47</v>
      </c>
      <c r="P4859" s="2" t="s">
        <v>769</v>
      </c>
      <c r="Q4859" s="2" t="s">
        <v>11294</v>
      </c>
      <c r="R4859" t="str">
        <f>IFERROR(INDEX(ReadySub!$A$2:$A$1153, MATCH(T4859, ReadySub!$Q$2:$Q$1153, 0)), "")</f>
        <v/>
      </c>
      <c r="S4859" s="2" t="str">
        <f t="shared" si="225"/>
        <v>N1G 4M3_130_GUELPH</v>
      </c>
      <c r="T4859" s="2" t="str">
        <f t="shared" si="226"/>
        <v>N1G 4M3_130 WOODLAND GLEN DR_GUELPH</v>
      </c>
      <c r="U4859" s="12" t="str">
        <f t="shared" si="227"/>
        <v>DR</v>
      </c>
    </row>
    <row r="4860" spans="1:21" ht="13" x14ac:dyDescent="0.25">
      <c r="A4860" s="9">
        <v>45777</v>
      </c>
      <c r="B4860" s="2" t="s">
        <v>1824</v>
      </c>
      <c r="C4860" s="2" t="s">
        <v>18</v>
      </c>
      <c r="D4860" s="2" t="s">
        <v>58</v>
      </c>
      <c r="E4860" s="2" t="s">
        <v>766</v>
      </c>
      <c r="F4860" s="2" t="s">
        <v>14717</v>
      </c>
      <c r="G4860" s="2">
        <v>58201</v>
      </c>
      <c r="H4860" s="2" t="s">
        <v>45</v>
      </c>
      <c r="I4860" s="1">
        <v>44106</v>
      </c>
      <c r="J4860" s="2" t="s">
        <v>23</v>
      </c>
      <c r="K4860" s="2"/>
      <c r="L4860" s="2" t="s">
        <v>24</v>
      </c>
      <c r="M4860" s="2">
        <v>185</v>
      </c>
      <c r="N4860" s="2" t="s">
        <v>2201</v>
      </c>
      <c r="O4860" s="2" t="s">
        <v>36</v>
      </c>
      <c r="P4860" s="2" t="s">
        <v>2202</v>
      </c>
      <c r="Q4860" s="2" t="s">
        <v>2203</v>
      </c>
      <c r="R4860" t="str">
        <f>IFERROR(INDEX(ReadySub!$A$2:$A$1153, MATCH(T4860, ReadySub!$Q$2:$Q$1153, 0)), "")</f>
        <v/>
      </c>
      <c r="S4860" s="2" t="str">
        <f t="shared" si="225"/>
        <v>N0B 1T0_185_ERIN</v>
      </c>
      <c r="T4860" s="2" t="str">
        <f t="shared" si="226"/>
        <v>N0B 1T0_185 DANIEL ST_ERIN</v>
      </c>
      <c r="U4860" s="12" t="str">
        <f t="shared" si="227"/>
        <v>ST</v>
      </c>
    </row>
    <row r="4861" spans="1:21" ht="13" x14ac:dyDescent="0.25">
      <c r="A4861" s="9">
        <v>45777</v>
      </c>
      <c r="B4861" s="2" t="s">
        <v>1824</v>
      </c>
      <c r="C4861" s="2" t="s">
        <v>18</v>
      </c>
      <c r="D4861" s="2" t="s">
        <v>58</v>
      </c>
      <c r="E4861" s="2" t="s">
        <v>766</v>
      </c>
      <c r="F4861" s="2" t="s">
        <v>14718</v>
      </c>
      <c r="G4861" s="2">
        <v>58202</v>
      </c>
      <c r="H4861" s="2" t="s">
        <v>45</v>
      </c>
      <c r="I4861" s="1">
        <v>44106</v>
      </c>
      <c r="J4861" s="2" t="s">
        <v>23</v>
      </c>
      <c r="K4861" s="2"/>
      <c r="L4861" s="2" t="s">
        <v>24</v>
      </c>
      <c r="M4861" s="2">
        <v>84</v>
      </c>
      <c r="N4861" s="2" t="s">
        <v>3777</v>
      </c>
      <c r="O4861" s="2" t="s">
        <v>36</v>
      </c>
      <c r="P4861" s="2" t="s">
        <v>769</v>
      </c>
      <c r="Q4861" s="2" t="s">
        <v>14719</v>
      </c>
      <c r="R4861" t="str">
        <f>IFERROR(INDEX(ReadySub!$A$2:$A$1153, MATCH(T4861, ReadySub!$Q$2:$Q$1153, 0)), "")</f>
        <v/>
      </c>
      <c r="S4861" s="2" t="str">
        <f t="shared" si="225"/>
        <v>N1E 3P9_84_GUELPH</v>
      </c>
      <c r="T4861" s="2" t="str">
        <f t="shared" si="226"/>
        <v>N1E 3P9_84 KENSINGTON ST_GUELPH</v>
      </c>
      <c r="U4861" s="12" t="str">
        <f t="shared" si="227"/>
        <v>ST</v>
      </c>
    </row>
    <row r="4862" spans="1:21" ht="13" x14ac:dyDescent="0.25">
      <c r="A4862" s="9">
        <v>45777</v>
      </c>
      <c r="B4862" s="2" t="s">
        <v>1824</v>
      </c>
      <c r="C4862" s="2" t="s">
        <v>18</v>
      </c>
      <c r="D4862" s="2" t="s">
        <v>58</v>
      </c>
      <c r="E4862" s="2" t="s">
        <v>766</v>
      </c>
      <c r="F4862" s="2" t="s">
        <v>14720</v>
      </c>
      <c r="G4862" s="2">
        <v>58203</v>
      </c>
      <c r="H4862" s="2" t="s">
        <v>120</v>
      </c>
      <c r="I4862" s="1">
        <v>44106</v>
      </c>
      <c r="J4862" s="2" t="s">
        <v>23</v>
      </c>
      <c r="K4862" s="2"/>
      <c r="L4862" s="2" t="s">
        <v>24</v>
      </c>
      <c r="M4862" s="2">
        <v>160</v>
      </c>
      <c r="N4862" s="2" t="s">
        <v>10363</v>
      </c>
      <c r="O4862" s="2" t="s">
        <v>26</v>
      </c>
      <c r="P4862" s="2" t="s">
        <v>769</v>
      </c>
      <c r="Q4862" s="2" t="s">
        <v>10364</v>
      </c>
      <c r="R4862" t="str">
        <f>IFERROR(INDEX(ReadySub!$A$2:$A$1153, MATCH(T4862, ReadySub!$Q$2:$Q$1153, 0)), "")</f>
        <v/>
      </c>
      <c r="S4862" s="2" t="str">
        <f t="shared" si="225"/>
        <v>N1G 3R4_160_GUELPH</v>
      </c>
      <c r="T4862" s="2" t="str">
        <f t="shared" si="226"/>
        <v>N1G 3R4_160 IRONWOOD RD_GUELPH</v>
      </c>
      <c r="U4862" s="12" t="str">
        <f t="shared" si="227"/>
        <v>RD</v>
      </c>
    </row>
    <row r="4863" spans="1:21" ht="13" x14ac:dyDescent="0.25">
      <c r="A4863" s="9">
        <v>45777</v>
      </c>
      <c r="B4863" s="2" t="s">
        <v>1824</v>
      </c>
      <c r="C4863" s="2" t="s">
        <v>18</v>
      </c>
      <c r="D4863" s="2" t="s">
        <v>58</v>
      </c>
      <c r="E4863" s="2" t="s">
        <v>766</v>
      </c>
      <c r="F4863" s="2" t="s">
        <v>14721</v>
      </c>
      <c r="G4863" s="2">
        <v>58204</v>
      </c>
      <c r="H4863" s="2" t="s">
        <v>120</v>
      </c>
      <c r="I4863" s="1">
        <v>44106</v>
      </c>
      <c r="J4863" s="2" t="s">
        <v>23</v>
      </c>
      <c r="K4863" s="2"/>
      <c r="L4863" s="2" t="s">
        <v>24</v>
      </c>
      <c r="M4863" s="2">
        <v>315</v>
      </c>
      <c r="N4863" s="2" t="s">
        <v>13761</v>
      </c>
      <c r="O4863" s="2" t="s">
        <v>36</v>
      </c>
      <c r="P4863" s="2" t="s">
        <v>3203</v>
      </c>
      <c r="Q4863" s="2" t="s">
        <v>13762</v>
      </c>
      <c r="R4863" t="str">
        <f>IFERROR(INDEX(ReadySub!$A$2:$A$1153, MATCH(T4863, ReadySub!$Q$2:$Q$1153, 0)), "")</f>
        <v/>
      </c>
      <c r="S4863" s="2" t="str">
        <f t="shared" si="225"/>
        <v>N0G 1A0_315_ARTHUR</v>
      </c>
      <c r="T4863" s="2" t="str">
        <f t="shared" si="226"/>
        <v>N0G 1A0_315 TUCKER ST_ARTHUR</v>
      </c>
      <c r="U4863" s="12" t="str">
        <f t="shared" si="227"/>
        <v>ST</v>
      </c>
    </row>
    <row r="4864" spans="1:21" ht="13" x14ac:dyDescent="0.25">
      <c r="A4864" s="9">
        <v>45777</v>
      </c>
      <c r="B4864" s="2" t="s">
        <v>1824</v>
      </c>
      <c r="C4864" s="2" t="s">
        <v>18</v>
      </c>
      <c r="D4864" s="2" t="s">
        <v>58</v>
      </c>
      <c r="E4864" s="2" t="s">
        <v>766</v>
      </c>
      <c r="F4864" s="2" t="s">
        <v>14722</v>
      </c>
      <c r="G4864" s="2">
        <v>58205</v>
      </c>
      <c r="H4864" s="2" t="s">
        <v>120</v>
      </c>
      <c r="I4864" s="1">
        <v>44106</v>
      </c>
      <c r="J4864" s="2" t="s">
        <v>23</v>
      </c>
      <c r="K4864" s="2"/>
      <c r="L4864" s="2" t="s">
        <v>24</v>
      </c>
      <c r="M4864" s="2">
        <v>56</v>
      </c>
      <c r="N4864" s="2" t="s">
        <v>10387</v>
      </c>
      <c r="O4864" s="2" t="s">
        <v>47</v>
      </c>
      <c r="P4864" s="2" t="s">
        <v>769</v>
      </c>
      <c r="Q4864" s="2" t="s">
        <v>10388</v>
      </c>
      <c r="R4864" t="str">
        <f>IFERROR(INDEX(ReadySub!$A$2:$A$1153, MATCH(T4864, ReadySub!$Q$2:$Q$1153, 0)), "")</f>
        <v/>
      </c>
      <c r="S4864" s="2" t="str">
        <f t="shared" si="225"/>
        <v>N1G 4L2_56_GUELPH</v>
      </c>
      <c r="T4864" s="2" t="str">
        <f t="shared" si="226"/>
        <v>N1G 4L2_56 YOUNGMAN DR_GUELPH</v>
      </c>
      <c r="U4864" s="12" t="str">
        <f t="shared" si="227"/>
        <v>DR</v>
      </c>
    </row>
    <row r="4865" spans="1:21" ht="13" x14ac:dyDescent="0.25">
      <c r="A4865" s="9">
        <v>45777</v>
      </c>
      <c r="B4865" s="2" t="s">
        <v>1824</v>
      </c>
      <c r="C4865" s="2" t="s">
        <v>18</v>
      </c>
      <c r="D4865" s="2" t="s">
        <v>58</v>
      </c>
      <c r="E4865" s="2" t="s">
        <v>766</v>
      </c>
      <c r="F4865" s="2" t="s">
        <v>14723</v>
      </c>
      <c r="G4865" s="2">
        <v>58206</v>
      </c>
      <c r="H4865" s="2" t="s">
        <v>120</v>
      </c>
      <c r="I4865" s="1">
        <v>44106</v>
      </c>
      <c r="J4865" s="2" t="s">
        <v>23</v>
      </c>
      <c r="K4865" s="2"/>
      <c r="L4865" s="2" t="s">
        <v>24</v>
      </c>
      <c r="M4865" s="2">
        <v>9</v>
      </c>
      <c r="N4865" s="2" t="s">
        <v>6248</v>
      </c>
      <c r="O4865" s="2" t="s">
        <v>26</v>
      </c>
      <c r="P4865" s="2" t="s">
        <v>769</v>
      </c>
      <c r="Q4865" s="2" t="s">
        <v>14724</v>
      </c>
      <c r="R4865" t="str">
        <f>IFERROR(INDEX(ReadySub!$A$2:$A$1153, MATCH(T4865, ReadySub!$Q$2:$Q$1153, 0)), "")</f>
        <v/>
      </c>
      <c r="S4865" s="2" t="str">
        <f t="shared" si="225"/>
        <v>N1G 4W7_9_GUELPH</v>
      </c>
      <c r="T4865" s="2" t="str">
        <f t="shared" si="226"/>
        <v>N1G 4W7_9 MCELDERRY RD_GUELPH</v>
      </c>
      <c r="U4865" s="12" t="str">
        <f t="shared" si="227"/>
        <v>RD</v>
      </c>
    </row>
    <row r="4866" spans="1:21" ht="13" x14ac:dyDescent="0.25">
      <c r="A4866" s="9">
        <v>45777</v>
      </c>
      <c r="B4866" s="2" t="s">
        <v>1824</v>
      </c>
      <c r="C4866" s="2" t="s">
        <v>18</v>
      </c>
      <c r="D4866" s="2" t="s">
        <v>58</v>
      </c>
      <c r="E4866" s="2" t="s">
        <v>766</v>
      </c>
      <c r="F4866" s="2" t="s">
        <v>14725</v>
      </c>
      <c r="G4866" s="2">
        <v>58207</v>
      </c>
      <c r="H4866" s="2" t="s">
        <v>104</v>
      </c>
      <c r="I4866" s="1">
        <v>44106</v>
      </c>
      <c r="J4866" s="2" t="s">
        <v>23</v>
      </c>
      <c r="K4866" s="2"/>
      <c r="L4866" s="2" t="s">
        <v>24</v>
      </c>
      <c r="M4866" s="2">
        <v>97</v>
      </c>
      <c r="N4866" s="2" t="s">
        <v>5831</v>
      </c>
      <c r="O4866" s="2" t="s">
        <v>36</v>
      </c>
      <c r="P4866" s="2" t="s">
        <v>769</v>
      </c>
      <c r="Q4866" s="2" t="s">
        <v>13590</v>
      </c>
      <c r="R4866" t="str">
        <f>IFERROR(INDEX(ReadySub!$A$2:$A$1153, MATCH(T4866, ReadySub!$Q$2:$Q$1153, 0)), "")</f>
        <v/>
      </c>
      <c r="S4866" s="2" t="str">
        <f t="shared" ref="S4866:S4929" si="228">UPPER(TRIM(Q4866))&amp;"_"&amp;UPPER(TRIM(M4866))&amp;"_"&amp;UPPER(TRIM(P4866))</f>
        <v>N1H 4N2_97_GUELPH</v>
      </c>
      <c r="T4866" s="2" t="str">
        <f t="shared" ref="T4866:T4929" si="229">UPPER(TRIM(Q4866))&amp;"_"&amp;UPPER(TRIM(M4866&amp;" "&amp;N4866&amp;" "&amp;U4866))&amp;"_"&amp;UPPER(TRIM(P4866))</f>
        <v>N1H 4N2_97 DUBLIN ST_GUELPH</v>
      </c>
      <c r="U4866" s="12" t="str">
        <f t="shared" ref="U4866:U4929" si="230">IF(O4866="STREET","ST",IF(O4866="AVENUE","AVE",IF(O4866="DRIVE","DR",IF(O4866="ROAD","RD",IF(O4866="CRESCENT","CRES",IF(O4866="BOULEVARD","BLVD",IF(O4866="PLACE","PL",IF(O4866="COURT","CRT",O4866))))))))</f>
        <v>ST</v>
      </c>
    </row>
    <row r="4867" spans="1:21" ht="13" x14ac:dyDescent="0.25">
      <c r="A4867" s="9">
        <v>45777</v>
      </c>
      <c r="B4867" s="2" t="s">
        <v>1824</v>
      </c>
      <c r="C4867" s="2" t="s">
        <v>18</v>
      </c>
      <c r="D4867" s="2" t="s">
        <v>58</v>
      </c>
      <c r="E4867" s="2" t="s">
        <v>766</v>
      </c>
      <c r="F4867" s="2" t="s">
        <v>14726</v>
      </c>
      <c r="G4867" s="2">
        <v>58209</v>
      </c>
      <c r="H4867" s="2" t="s">
        <v>104</v>
      </c>
      <c r="I4867" s="1">
        <v>44106</v>
      </c>
      <c r="J4867" s="2" t="s">
        <v>23</v>
      </c>
      <c r="K4867" s="2"/>
      <c r="L4867" s="2" t="s">
        <v>24</v>
      </c>
      <c r="M4867" s="2">
        <v>64</v>
      </c>
      <c r="N4867" s="2" t="s">
        <v>5841</v>
      </c>
      <c r="O4867" s="2" t="s">
        <v>92</v>
      </c>
      <c r="P4867" s="2" t="s">
        <v>769</v>
      </c>
      <c r="Q4867" s="2" t="s">
        <v>14281</v>
      </c>
      <c r="R4867" t="str">
        <f>IFERROR(INDEX(ReadySub!$A$2:$A$1153, MATCH(T4867, ReadySub!$Q$2:$Q$1153, 0)), "")</f>
        <v/>
      </c>
      <c r="S4867" s="2" t="str">
        <f t="shared" si="228"/>
        <v>N1E 1G2_64_GUELPH</v>
      </c>
      <c r="T4867" s="2" t="str">
        <f t="shared" si="229"/>
        <v>N1E 1G2_64 BRANT AVE_GUELPH</v>
      </c>
      <c r="U4867" s="12" t="str">
        <f t="shared" si="230"/>
        <v>AVE</v>
      </c>
    </row>
    <row r="4868" spans="1:21" ht="13" x14ac:dyDescent="0.25">
      <c r="A4868" s="9">
        <v>45777</v>
      </c>
      <c r="B4868" s="2" t="s">
        <v>1824</v>
      </c>
      <c r="C4868" s="2" t="s">
        <v>18</v>
      </c>
      <c r="D4868" s="2" t="s">
        <v>58</v>
      </c>
      <c r="E4868" s="2" t="s">
        <v>766</v>
      </c>
      <c r="F4868" s="2" t="s">
        <v>14727</v>
      </c>
      <c r="G4868" s="2">
        <v>58210</v>
      </c>
      <c r="H4868" s="2" t="s">
        <v>104</v>
      </c>
      <c r="I4868" s="1">
        <v>44106</v>
      </c>
      <c r="J4868" s="2" t="s">
        <v>23</v>
      </c>
      <c r="K4868" s="2"/>
      <c r="L4868" s="2" t="s">
        <v>24</v>
      </c>
      <c r="M4868" s="2">
        <v>487</v>
      </c>
      <c r="N4868" s="2" t="s">
        <v>5696</v>
      </c>
      <c r="O4868" s="2" t="s">
        <v>26</v>
      </c>
      <c r="P4868" s="2" t="s">
        <v>769</v>
      </c>
      <c r="Q4868" s="2" t="s">
        <v>7743</v>
      </c>
      <c r="R4868" t="str">
        <f>IFERROR(INDEX(ReadySub!$A$2:$A$1153, MATCH(T4868, ReadySub!$Q$2:$Q$1153, 0)), "")</f>
        <v/>
      </c>
      <c r="S4868" s="2" t="str">
        <f t="shared" si="228"/>
        <v>N1E 7C4_487_GUELPH</v>
      </c>
      <c r="T4868" s="2" t="str">
        <f t="shared" si="229"/>
        <v>N1E 7C4_487 GRANGE RD_GUELPH</v>
      </c>
      <c r="U4868" s="12" t="str">
        <f t="shared" si="230"/>
        <v>RD</v>
      </c>
    </row>
    <row r="4869" spans="1:21" ht="13" x14ac:dyDescent="0.25">
      <c r="A4869" s="9">
        <v>45777</v>
      </c>
      <c r="B4869" s="2" t="s">
        <v>1824</v>
      </c>
      <c r="C4869" s="2" t="s">
        <v>18</v>
      </c>
      <c r="D4869" s="2" t="s">
        <v>58</v>
      </c>
      <c r="E4869" s="2" t="s">
        <v>766</v>
      </c>
      <c r="F4869" s="2" t="s">
        <v>14728</v>
      </c>
      <c r="G4869" s="2">
        <v>58211</v>
      </c>
      <c r="H4869" s="2" t="s">
        <v>104</v>
      </c>
      <c r="I4869" s="1">
        <v>44106</v>
      </c>
      <c r="J4869" s="2" t="s">
        <v>23</v>
      </c>
      <c r="K4869" s="2"/>
      <c r="L4869" s="2" t="s">
        <v>24</v>
      </c>
      <c r="M4869" s="2">
        <v>150</v>
      </c>
      <c r="N4869" s="2" t="s">
        <v>13703</v>
      </c>
      <c r="O4869" s="2" t="s">
        <v>26</v>
      </c>
      <c r="P4869" s="2" t="s">
        <v>769</v>
      </c>
      <c r="Q4869" s="2" t="s">
        <v>13704</v>
      </c>
      <c r="R4869" t="str">
        <f>IFERROR(INDEX(ReadySub!$A$2:$A$1153, MATCH(T4869, ReadySub!$Q$2:$Q$1153, 0)), "")</f>
        <v/>
      </c>
      <c r="S4869" s="2" t="str">
        <f t="shared" si="228"/>
        <v>N1H 7G1_150_GUELPH</v>
      </c>
      <c r="T4869" s="2" t="str">
        <f t="shared" si="229"/>
        <v>N1H 7G1_150 WESTWOOD RD_GUELPH</v>
      </c>
      <c r="U4869" s="12" t="str">
        <f t="shared" si="230"/>
        <v>RD</v>
      </c>
    </row>
    <row r="4870" spans="1:21" ht="13" x14ac:dyDescent="0.25">
      <c r="A4870" s="9">
        <v>45777</v>
      </c>
      <c r="B4870" s="2" t="s">
        <v>1824</v>
      </c>
      <c r="C4870" s="2" t="s">
        <v>18</v>
      </c>
      <c r="D4870" s="2" t="s">
        <v>58</v>
      </c>
      <c r="E4870" s="2" t="s">
        <v>766</v>
      </c>
      <c r="F4870" s="2" t="s">
        <v>14729</v>
      </c>
      <c r="G4870" s="2">
        <v>58213</v>
      </c>
      <c r="H4870" s="2" t="s">
        <v>104</v>
      </c>
      <c r="I4870" s="1">
        <v>44106</v>
      </c>
      <c r="J4870" s="2" t="s">
        <v>23</v>
      </c>
      <c r="K4870" s="2"/>
      <c r="L4870" s="2" t="s">
        <v>24</v>
      </c>
      <c r="M4870" s="2">
        <v>72</v>
      </c>
      <c r="N4870" s="2" t="s">
        <v>6879</v>
      </c>
      <c r="O4870" s="2" t="s">
        <v>36</v>
      </c>
      <c r="P4870" s="2" t="s">
        <v>769</v>
      </c>
      <c r="Q4870" s="2" t="s">
        <v>6880</v>
      </c>
      <c r="R4870" t="str">
        <f>IFERROR(INDEX(ReadySub!$A$2:$A$1153, MATCH(T4870, ReadySub!$Q$2:$Q$1153, 0)), "")</f>
        <v/>
      </c>
      <c r="S4870" s="2" t="str">
        <f t="shared" si="228"/>
        <v>N1E 2H5_72_GUELPH</v>
      </c>
      <c r="T4870" s="2" t="str">
        <f t="shared" si="229"/>
        <v>N1E 2H5_72 LEMON ST_GUELPH</v>
      </c>
      <c r="U4870" s="12" t="str">
        <f t="shared" si="230"/>
        <v>ST</v>
      </c>
    </row>
    <row r="4871" spans="1:21" ht="13" x14ac:dyDescent="0.25">
      <c r="A4871" s="9">
        <v>45777</v>
      </c>
      <c r="B4871" s="2" t="s">
        <v>1824</v>
      </c>
      <c r="C4871" s="2" t="s">
        <v>18</v>
      </c>
      <c r="D4871" s="2" t="s">
        <v>58</v>
      </c>
      <c r="E4871" s="2" t="s">
        <v>766</v>
      </c>
      <c r="F4871" s="2" t="s">
        <v>14730</v>
      </c>
      <c r="G4871" s="2">
        <v>58214</v>
      </c>
      <c r="H4871" s="2" t="s">
        <v>104</v>
      </c>
      <c r="I4871" s="1">
        <v>44106</v>
      </c>
      <c r="J4871" s="2" t="s">
        <v>23</v>
      </c>
      <c r="K4871" s="2"/>
      <c r="L4871" s="2" t="s">
        <v>24</v>
      </c>
      <c r="M4871" s="2">
        <v>406</v>
      </c>
      <c r="N4871" s="2" t="s">
        <v>2015</v>
      </c>
      <c r="O4871" s="2" t="s">
        <v>26</v>
      </c>
      <c r="P4871" s="2" t="s">
        <v>769</v>
      </c>
      <c r="Q4871" s="2" t="s">
        <v>11292</v>
      </c>
      <c r="R4871" t="str">
        <f>IFERROR(INDEX(ReadySub!$A$2:$A$1153, MATCH(T4871, ReadySub!$Q$2:$Q$1153, 0)), "")</f>
        <v/>
      </c>
      <c r="S4871" s="2" t="str">
        <f t="shared" si="228"/>
        <v>N1H 2R3_406_GUELPH</v>
      </c>
      <c r="T4871" s="2" t="str">
        <f t="shared" si="229"/>
        <v>N1H 2R3_406 PAISLEY RD_GUELPH</v>
      </c>
      <c r="U4871" s="12" t="str">
        <f t="shared" si="230"/>
        <v>RD</v>
      </c>
    </row>
    <row r="4872" spans="1:21" ht="13" x14ac:dyDescent="0.25">
      <c r="A4872" s="9">
        <v>45777</v>
      </c>
      <c r="B4872" s="2" t="s">
        <v>1824</v>
      </c>
      <c r="C4872" s="2" t="s">
        <v>18</v>
      </c>
      <c r="D4872" s="2" t="s">
        <v>58</v>
      </c>
      <c r="E4872" s="2" t="s">
        <v>766</v>
      </c>
      <c r="F4872" s="2" t="s">
        <v>14731</v>
      </c>
      <c r="G4872" s="2">
        <v>58215</v>
      </c>
      <c r="H4872" s="2" t="s">
        <v>104</v>
      </c>
      <c r="I4872" s="1">
        <v>44106</v>
      </c>
      <c r="J4872" s="2" t="s">
        <v>23</v>
      </c>
      <c r="K4872" s="2"/>
      <c r="L4872" s="2" t="s">
        <v>24</v>
      </c>
      <c r="M4872" s="2">
        <v>25</v>
      </c>
      <c r="N4872" s="2" t="s">
        <v>6261</v>
      </c>
      <c r="O4872" s="2" t="s">
        <v>36</v>
      </c>
      <c r="P4872" s="2" t="s">
        <v>769</v>
      </c>
      <c r="Q4872" s="2" t="s">
        <v>13591</v>
      </c>
      <c r="R4872" t="str">
        <f>IFERROR(INDEX(ReadySub!$A$2:$A$1153, MATCH(T4872, ReadySub!$Q$2:$Q$1153, 0)), "")</f>
        <v/>
      </c>
      <c r="S4872" s="2" t="str">
        <f t="shared" si="228"/>
        <v>N1E 7E7_25_GUELPH</v>
      </c>
      <c r="T4872" s="2" t="str">
        <f t="shared" si="229"/>
        <v>N1E 7E7_25 LEE ST_GUELPH</v>
      </c>
      <c r="U4872" s="12" t="str">
        <f t="shared" si="230"/>
        <v>ST</v>
      </c>
    </row>
    <row r="4873" spans="1:21" ht="13" x14ac:dyDescent="0.25">
      <c r="A4873" s="9">
        <v>45777</v>
      </c>
      <c r="B4873" s="2" t="s">
        <v>1824</v>
      </c>
      <c r="C4873" s="2" t="s">
        <v>18</v>
      </c>
      <c r="D4873" s="2" t="s">
        <v>58</v>
      </c>
      <c r="E4873" s="2" t="s">
        <v>766</v>
      </c>
      <c r="F4873" s="2" t="s">
        <v>14732</v>
      </c>
      <c r="G4873" s="2">
        <v>58217</v>
      </c>
      <c r="H4873" s="2" t="s">
        <v>104</v>
      </c>
      <c r="I4873" s="1">
        <v>44106</v>
      </c>
      <c r="J4873" s="2" t="s">
        <v>23</v>
      </c>
      <c r="K4873" s="2"/>
      <c r="L4873" s="2" t="s">
        <v>24</v>
      </c>
      <c r="M4873" s="2">
        <v>189</v>
      </c>
      <c r="N4873" s="2" t="s">
        <v>5481</v>
      </c>
      <c r="O4873" s="2" t="s">
        <v>36</v>
      </c>
      <c r="P4873" s="2" t="s">
        <v>769</v>
      </c>
      <c r="Q4873" s="2" t="s">
        <v>5482</v>
      </c>
      <c r="R4873" t="str">
        <f>IFERROR(INDEX(ReadySub!$A$2:$A$1153, MATCH(T4873, ReadySub!$Q$2:$Q$1153, 0)), "")</f>
        <v/>
      </c>
      <c r="S4873" s="2" t="str">
        <f t="shared" si="228"/>
        <v>N1G 1B3_189_GUELPH</v>
      </c>
      <c r="T4873" s="2" t="str">
        <f t="shared" si="229"/>
        <v>N1G 1B3_189 WATER ST_GUELPH</v>
      </c>
      <c r="U4873" s="12" t="str">
        <f t="shared" si="230"/>
        <v>ST</v>
      </c>
    </row>
    <row r="4874" spans="1:21" ht="13" x14ac:dyDescent="0.25">
      <c r="A4874" s="9">
        <v>45777</v>
      </c>
      <c r="B4874" s="2" t="s">
        <v>1824</v>
      </c>
      <c r="C4874" s="2" t="s">
        <v>18</v>
      </c>
      <c r="D4874" s="2" t="s">
        <v>102</v>
      </c>
      <c r="E4874" s="2" t="s">
        <v>103</v>
      </c>
      <c r="F4874" s="2" t="s">
        <v>14733</v>
      </c>
      <c r="G4874" s="2">
        <v>58220</v>
      </c>
      <c r="H4874" s="2" t="s">
        <v>104</v>
      </c>
      <c r="I4874" s="1">
        <v>44106</v>
      </c>
      <c r="J4874" s="2" t="s">
        <v>23</v>
      </c>
      <c r="K4874" s="2"/>
      <c r="L4874" s="2" t="s">
        <v>24</v>
      </c>
      <c r="M4874" s="2">
        <v>35</v>
      </c>
      <c r="N4874" s="2" t="s">
        <v>7559</v>
      </c>
      <c r="O4874" s="2" t="s">
        <v>36</v>
      </c>
      <c r="P4874" s="2" t="s">
        <v>106</v>
      </c>
      <c r="Q4874" s="2" t="s">
        <v>7560</v>
      </c>
      <c r="R4874" t="str">
        <f>IFERROR(INDEX(ReadySub!$A$2:$A$1153, MATCH(T4874, ReadySub!$Q$2:$Q$1153, 0)), "")</f>
        <v/>
      </c>
      <c r="S4874" s="2" t="str">
        <f t="shared" si="228"/>
        <v>N5A 2B8_35_STRATFORD</v>
      </c>
      <c r="T4874" s="2" t="str">
        <f t="shared" si="229"/>
        <v>N5A 2B8_35 MOWATT ST_STRATFORD</v>
      </c>
      <c r="U4874" s="12" t="str">
        <f t="shared" si="230"/>
        <v>ST</v>
      </c>
    </row>
    <row r="4875" spans="1:21" ht="13" x14ac:dyDescent="0.25">
      <c r="A4875" s="9">
        <v>45777</v>
      </c>
      <c r="B4875" s="2" t="s">
        <v>1824</v>
      </c>
      <c r="C4875" s="2" t="s">
        <v>18</v>
      </c>
      <c r="D4875" s="2" t="s">
        <v>102</v>
      </c>
      <c r="E4875" s="2" t="s">
        <v>103</v>
      </c>
      <c r="F4875" s="2" t="s">
        <v>14734</v>
      </c>
      <c r="G4875" s="2">
        <v>58221</v>
      </c>
      <c r="H4875" s="2" t="s">
        <v>104</v>
      </c>
      <c r="I4875" s="1">
        <v>44106</v>
      </c>
      <c r="J4875" s="2" t="s">
        <v>23</v>
      </c>
      <c r="K4875" s="2"/>
      <c r="L4875" s="2" t="s">
        <v>24</v>
      </c>
      <c r="M4875" s="2">
        <v>315</v>
      </c>
      <c r="N4875" s="2" t="s">
        <v>11194</v>
      </c>
      <c r="O4875" s="2" t="s">
        <v>36</v>
      </c>
      <c r="P4875" s="2" t="s">
        <v>106</v>
      </c>
      <c r="Q4875" s="2" t="s">
        <v>11195</v>
      </c>
      <c r="R4875" t="str">
        <f>IFERROR(INDEX(ReadySub!$A$2:$A$1153, MATCH(T4875, ReadySub!$Q$2:$Q$1153, 0)), "")</f>
        <v/>
      </c>
      <c r="S4875" s="2" t="str">
        <f t="shared" si="228"/>
        <v>N5A 7N4_315_STRATFORD</v>
      </c>
      <c r="T4875" s="2" t="str">
        <f t="shared" si="229"/>
        <v>N5A 7N4_315 WEST GORE ST_STRATFORD</v>
      </c>
      <c r="U4875" s="12" t="str">
        <f t="shared" si="230"/>
        <v>ST</v>
      </c>
    </row>
    <row r="4876" spans="1:21" ht="13" x14ac:dyDescent="0.25">
      <c r="A4876" s="9">
        <v>45777</v>
      </c>
      <c r="B4876" s="2" t="s">
        <v>1824</v>
      </c>
      <c r="C4876" s="2" t="s">
        <v>18</v>
      </c>
      <c r="D4876" s="2" t="s">
        <v>102</v>
      </c>
      <c r="E4876" s="2" t="s">
        <v>775</v>
      </c>
      <c r="F4876" s="2" t="s">
        <v>14735</v>
      </c>
      <c r="G4876" s="2">
        <v>58222</v>
      </c>
      <c r="H4876" s="2" t="s">
        <v>66</v>
      </c>
      <c r="I4876" s="1">
        <v>44106</v>
      </c>
      <c r="J4876" s="2" t="s">
        <v>23</v>
      </c>
      <c r="K4876" s="2"/>
      <c r="L4876" s="2" t="s">
        <v>24</v>
      </c>
      <c r="M4876" s="2">
        <v>760</v>
      </c>
      <c r="N4876" s="2" t="s">
        <v>4245</v>
      </c>
      <c r="O4876" s="2" t="s">
        <v>249</v>
      </c>
      <c r="P4876" s="2" t="s">
        <v>1026</v>
      </c>
      <c r="Q4876" s="2" t="s">
        <v>4246</v>
      </c>
      <c r="R4876" t="str">
        <f>IFERROR(INDEX(ReadySub!$A$2:$A$1153, MATCH(T4876, ReadySub!$Q$2:$Q$1153, 0)), "")</f>
        <v/>
      </c>
      <c r="S4876" s="2" t="str">
        <f t="shared" si="228"/>
        <v>N2E 4K7_760_KITCHENER</v>
      </c>
      <c r="T4876" s="2" t="str">
        <f t="shared" si="229"/>
        <v>N2E 4K7_760 COMMONWEALTH CRES_KITCHENER</v>
      </c>
      <c r="U4876" s="12" t="str">
        <f t="shared" si="230"/>
        <v>CRES</v>
      </c>
    </row>
    <row r="4877" spans="1:21" ht="13" x14ac:dyDescent="0.25">
      <c r="A4877" s="9">
        <v>45777</v>
      </c>
      <c r="B4877" s="2" t="s">
        <v>1824</v>
      </c>
      <c r="C4877" s="2" t="s">
        <v>18</v>
      </c>
      <c r="D4877" s="2" t="s">
        <v>102</v>
      </c>
      <c r="E4877" s="2" t="s">
        <v>103</v>
      </c>
      <c r="F4877" s="2" t="s">
        <v>14736</v>
      </c>
      <c r="G4877" s="2">
        <v>58223</v>
      </c>
      <c r="H4877" s="2" t="s">
        <v>104</v>
      </c>
      <c r="I4877" s="1">
        <v>44106</v>
      </c>
      <c r="J4877" s="2" t="s">
        <v>23</v>
      </c>
      <c r="K4877" s="2"/>
      <c r="L4877" s="2" t="s">
        <v>24</v>
      </c>
      <c r="M4877" s="2">
        <v>8</v>
      </c>
      <c r="N4877" s="2" t="s">
        <v>5696</v>
      </c>
      <c r="O4877" s="2" t="s">
        <v>36</v>
      </c>
      <c r="P4877" s="2" t="s">
        <v>106</v>
      </c>
      <c r="Q4877" s="2" t="s">
        <v>12011</v>
      </c>
      <c r="R4877" t="str">
        <f>IFERROR(INDEX(ReadySub!$A$2:$A$1153, MATCH(T4877, ReadySub!$Q$2:$Q$1153, 0)), "")</f>
        <v/>
      </c>
      <c r="S4877" s="2" t="str">
        <f t="shared" si="228"/>
        <v>N5A 3P6_8_STRATFORD</v>
      </c>
      <c r="T4877" s="2" t="str">
        <f t="shared" si="229"/>
        <v>N5A 3P6_8 GRANGE ST_STRATFORD</v>
      </c>
      <c r="U4877" s="12" t="str">
        <f t="shared" si="230"/>
        <v>ST</v>
      </c>
    </row>
    <row r="4878" spans="1:21" ht="13" x14ac:dyDescent="0.25">
      <c r="A4878" s="9">
        <v>45777</v>
      </c>
      <c r="B4878" s="2" t="s">
        <v>1824</v>
      </c>
      <c r="C4878" s="2" t="s">
        <v>18</v>
      </c>
      <c r="D4878" s="2" t="s">
        <v>102</v>
      </c>
      <c r="E4878" s="2" t="s">
        <v>103</v>
      </c>
      <c r="F4878" s="2" t="s">
        <v>14737</v>
      </c>
      <c r="G4878" s="2">
        <v>58224</v>
      </c>
      <c r="H4878" s="2" t="s">
        <v>104</v>
      </c>
      <c r="I4878" s="1">
        <v>44106</v>
      </c>
      <c r="J4878" s="2" t="s">
        <v>23</v>
      </c>
      <c r="K4878" s="2"/>
      <c r="L4878" s="2" t="s">
        <v>24</v>
      </c>
      <c r="M4878" s="2">
        <v>59</v>
      </c>
      <c r="N4878" s="2" t="s">
        <v>105</v>
      </c>
      <c r="O4878" s="2" t="s">
        <v>47</v>
      </c>
      <c r="P4878" s="2" t="s">
        <v>106</v>
      </c>
      <c r="Q4878" s="2" t="s">
        <v>14738</v>
      </c>
      <c r="R4878" t="str">
        <f>IFERROR(INDEX(ReadySub!$A$2:$A$1153, MATCH(T4878, ReadySub!$Q$2:$Q$1153, 0)), "")</f>
        <v/>
      </c>
      <c r="S4878" s="2" t="str">
        <f t="shared" si="228"/>
        <v>N5A 5J7_59_STRATFORD</v>
      </c>
      <c r="T4878" s="2" t="str">
        <f t="shared" si="229"/>
        <v>N5A 5J7_59 BEDFORD DR_STRATFORD</v>
      </c>
      <c r="U4878" s="12" t="str">
        <f t="shared" si="230"/>
        <v>DR</v>
      </c>
    </row>
    <row r="4879" spans="1:21" ht="13" x14ac:dyDescent="0.25">
      <c r="A4879" s="9">
        <v>45777</v>
      </c>
      <c r="B4879" s="2" t="s">
        <v>1824</v>
      </c>
      <c r="C4879" s="2" t="s">
        <v>18</v>
      </c>
      <c r="D4879" s="2" t="s">
        <v>102</v>
      </c>
      <c r="E4879" s="2" t="s">
        <v>103</v>
      </c>
      <c r="F4879" s="2" t="s">
        <v>14739</v>
      </c>
      <c r="G4879" s="2">
        <v>58226</v>
      </c>
      <c r="H4879" s="2" t="s">
        <v>120</v>
      </c>
      <c r="I4879" s="1">
        <v>44106</v>
      </c>
      <c r="J4879" s="2" t="s">
        <v>23</v>
      </c>
      <c r="K4879" s="2"/>
      <c r="L4879" s="2" t="s">
        <v>24</v>
      </c>
      <c r="M4879" s="2">
        <v>2215</v>
      </c>
      <c r="N4879" s="2" t="s">
        <v>5445</v>
      </c>
      <c r="O4879" s="2" t="s">
        <v>36</v>
      </c>
      <c r="P4879" s="2" t="s">
        <v>5227</v>
      </c>
      <c r="Q4879" s="2" t="s">
        <v>5228</v>
      </c>
      <c r="R4879" t="str">
        <f>IFERROR(INDEX(ReadySub!$A$2:$A$1153, MATCH(T4879, ReadySub!$Q$2:$Q$1153, 0)), "")</f>
        <v/>
      </c>
      <c r="S4879" s="2" t="str">
        <f t="shared" si="228"/>
        <v>N0B 2P0_2215_SHAKESPEARE</v>
      </c>
      <c r="T4879" s="2" t="str">
        <f t="shared" si="229"/>
        <v>N0B 2P0_2215 FRASER ST_SHAKESPEARE</v>
      </c>
      <c r="U4879" s="12" t="str">
        <f t="shared" si="230"/>
        <v>ST</v>
      </c>
    </row>
    <row r="4880" spans="1:21" ht="13" x14ac:dyDescent="0.25">
      <c r="A4880" s="9">
        <v>45777</v>
      </c>
      <c r="B4880" s="2" t="s">
        <v>1824</v>
      </c>
      <c r="C4880" s="2" t="s">
        <v>18</v>
      </c>
      <c r="D4880" s="2" t="s">
        <v>102</v>
      </c>
      <c r="E4880" s="2" t="s">
        <v>775</v>
      </c>
      <c r="F4880" s="2" t="s">
        <v>14740</v>
      </c>
      <c r="G4880" s="2">
        <v>58227</v>
      </c>
      <c r="H4880" s="2" t="s">
        <v>66</v>
      </c>
      <c r="I4880" s="1">
        <v>44106</v>
      </c>
      <c r="J4880" s="2" t="s">
        <v>23</v>
      </c>
      <c r="K4880" s="2"/>
      <c r="L4880" s="2" t="s">
        <v>24</v>
      </c>
      <c r="M4880" s="2">
        <v>245</v>
      </c>
      <c r="N4880" s="2" t="s">
        <v>1831</v>
      </c>
      <c r="O4880" s="2" t="s">
        <v>92</v>
      </c>
      <c r="P4880" s="2" t="s">
        <v>13392</v>
      </c>
      <c r="Q4880" s="2" t="s">
        <v>14741</v>
      </c>
      <c r="R4880" t="str">
        <f>IFERROR(INDEX(ReadySub!$A$2:$A$1153, MATCH(T4880, ReadySub!$Q$2:$Q$1153, 0)), "")</f>
        <v/>
      </c>
      <c r="S4880" s="2" t="str">
        <f t="shared" si="228"/>
        <v>N2E 4A3_245_KITCHENER</v>
      </c>
      <c r="T4880" s="2" t="str">
        <f t="shared" si="229"/>
        <v>N2E 4A3_245 ACTIVA AVE_KITCHENER</v>
      </c>
      <c r="U4880" s="12" t="str">
        <f t="shared" si="230"/>
        <v>AVE</v>
      </c>
    </row>
    <row r="4881" spans="1:21" ht="13" x14ac:dyDescent="0.25">
      <c r="A4881" s="9">
        <v>45777</v>
      </c>
      <c r="B4881" s="2" t="s">
        <v>1824</v>
      </c>
      <c r="C4881" s="2" t="s">
        <v>18</v>
      </c>
      <c r="D4881" s="2" t="s">
        <v>102</v>
      </c>
      <c r="E4881" s="2" t="s">
        <v>775</v>
      </c>
      <c r="F4881" s="2" t="s">
        <v>14742</v>
      </c>
      <c r="G4881" s="2">
        <v>58228</v>
      </c>
      <c r="H4881" s="2" t="s">
        <v>66</v>
      </c>
      <c r="I4881" s="1">
        <v>44106</v>
      </c>
      <c r="J4881" s="2" t="s">
        <v>23</v>
      </c>
      <c r="K4881" s="2"/>
      <c r="L4881" s="2" t="s">
        <v>24</v>
      </c>
      <c r="M4881" s="2">
        <v>560</v>
      </c>
      <c r="N4881" s="2" t="s">
        <v>3870</v>
      </c>
      <c r="O4881" s="2" t="s">
        <v>47</v>
      </c>
      <c r="P4881" s="2" t="s">
        <v>1026</v>
      </c>
      <c r="Q4881" s="2" t="s">
        <v>10410</v>
      </c>
      <c r="R4881" t="str">
        <f>IFERROR(INDEX(ReadySub!$A$2:$A$1153, MATCH(T4881, ReadySub!$Q$2:$Q$1153, 0)), "")</f>
        <v/>
      </c>
      <c r="S4881" s="2" t="str">
        <f t="shared" si="228"/>
        <v>N2P 1P2_560_KITCHENER</v>
      </c>
      <c r="T4881" s="2" t="str">
        <f t="shared" si="229"/>
        <v>N2P 1P2_560 PIONEER DR_KITCHENER</v>
      </c>
      <c r="U4881" s="12" t="str">
        <f t="shared" si="230"/>
        <v>DR</v>
      </c>
    </row>
    <row r="4882" spans="1:21" ht="13" x14ac:dyDescent="0.25">
      <c r="A4882" s="9">
        <v>45777</v>
      </c>
      <c r="B4882" s="2" t="s">
        <v>1824</v>
      </c>
      <c r="C4882" s="2" t="s">
        <v>18</v>
      </c>
      <c r="D4882" s="2" t="s">
        <v>102</v>
      </c>
      <c r="E4882" s="2" t="s">
        <v>103</v>
      </c>
      <c r="F4882" s="2" t="s">
        <v>14743</v>
      </c>
      <c r="G4882" s="2">
        <v>58229</v>
      </c>
      <c r="H4882" s="2" t="s">
        <v>104</v>
      </c>
      <c r="I4882" s="1">
        <v>44106</v>
      </c>
      <c r="J4882" s="2" t="s">
        <v>23</v>
      </c>
      <c r="K4882" s="2"/>
      <c r="L4882" s="2" t="s">
        <v>24</v>
      </c>
      <c r="M4882" s="2">
        <v>49</v>
      </c>
      <c r="N4882" s="2" t="s">
        <v>2853</v>
      </c>
      <c r="O4882" s="2" t="s">
        <v>36</v>
      </c>
      <c r="P4882" s="2" t="s">
        <v>106</v>
      </c>
      <c r="Q4882" s="2" t="s">
        <v>11859</v>
      </c>
      <c r="R4882" t="str">
        <f>IFERROR(INDEX(ReadySub!$A$2:$A$1153, MATCH(T4882, ReadySub!$Q$2:$Q$1153, 0)), "")</f>
        <v/>
      </c>
      <c r="S4882" s="2" t="str">
        <f t="shared" si="228"/>
        <v>N5A 3P2_49_STRATFORD</v>
      </c>
      <c r="T4882" s="2" t="str">
        <f t="shared" si="229"/>
        <v>N5A 3P2_49 REBECCA ST_STRATFORD</v>
      </c>
      <c r="U4882" s="12" t="str">
        <f t="shared" si="230"/>
        <v>ST</v>
      </c>
    </row>
    <row r="4883" spans="1:21" ht="13" x14ac:dyDescent="0.25">
      <c r="A4883" s="9">
        <v>45777</v>
      </c>
      <c r="B4883" s="2" t="s">
        <v>1824</v>
      </c>
      <c r="C4883" s="2" t="s">
        <v>18</v>
      </c>
      <c r="D4883" s="2" t="s">
        <v>102</v>
      </c>
      <c r="E4883" s="2" t="s">
        <v>775</v>
      </c>
      <c r="F4883" s="2" t="s">
        <v>14744</v>
      </c>
      <c r="G4883" s="2">
        <v>58230</v>
      </c>
      <c r="H4883" s="2" t="s">
        <v>66</v>
      </c>
      <c r="I4883" s="1">
        <v>44106</v>
      </c>
      <c r="J4883" s="2" t="s">
        <v>23</v>
      </c>
      <c r="K4883" s="2"/>
      <c r="L4883" s="2" t="s">
        <v>24</v>
      </c>
      <c r="M4883" s="2">
        <v>225</v>
      </c>
      <c r="N4883" s="2" t="s">
        <v>13544</v>
      </c>
      <c r="O4883" s="2" t="s">
        <v>47</v>
      </c>
      <c r="P4883" s="2" t="s">
        <v>1026</v>
      </c>
      <c r="Q4883" s="2" t="s">
        <v>13545</v>
      </c>
      <c r="R4883" t="str">
        <f>IFERROR(INDEX(ReadySub!$A$2:$A$1153, MATCH(T4883, ReadySub!$Q$2:$Q$1153, 0)), "")</f>
        <v/>
      </c>
      <c r="S4883" s="2" t="str">
        <f t="shared" si="228"/>
        <v>N2P 0B8_225_KITCHENER</v>
      </c>
      <c r="T4883" s="2" t="str">
        <f t="shared" si="229"/>
        <v>N2P 0B8_225 THOMAS SLEE DR_KITCHENER</v>
      </c>
      <c r="U4883" s="12" t="str">
        <f t="shared" si="230"/>
        <v>DR</v>
      </c>
    </row>
    <row r="4884" spans="1:21" ht="13" x14ac:dyDescent="0.25">
      <c r="A4884" s="9">
        <v>45777</v>
      </c>
      <c r="B4884" s="2" t="s">
        <v>1824</v>
      </c>
      <c r="C4884" s="2" t="s">
        <v>18</v>
      </c>
      <c r="D4884" s="2" t="s">
        <v>102</v>
      </c>
      <c r="E4884" s="2" t="s">
        <v>775</v>
      </c>
      <c r="F4884" s="2" t="s">
        <v>14745</v>
      </c>
      <c r="G4884" s="2">
        <v>58231</v>
      </c>
      <c r="H4884" s="2" t="s">
        <v>53</v>
      </c>
      <c r="I4884" s="1">
        <v>44106</v>
      </c>
      <c r="J4884" s="2" t="s">
        <v>23</v>
      </c>
      <c r="K4884" s="2"/>
      <c r="L4884" s="2" t="s">
        <v>24</v>
      </c>
      <c r="M4884" s="2">
        <v>455</v>
      </c>
      <c r="N4884" s="2" t="s">
        <v>829</v>
      </c>
      <c r="O4884" s="2" t="s">
        <v>92</v>
      </c>
      <c r="P4884" s="2" t="s">
        <v>13392</v>
      </c>
      <c r="Q4884" s="2" t="s">
        <v>10399</v>
      </c>
      <c r="R4884" t="str">
        <f>IFERROR(INDEX(ReadySub!$A$2:$A$1153, MATCH(T4884, ReadySub!$Q$2:$Q$1153, 0)), "")</f>
        <v/>
      </c>
      <c r="S4884" s="2" t="str">
        <f t="shared" si="228"/>
        <v>N2N 3B9_455_KITCHENER</v>
      </c>
      <c r="T4884" s="2" t="str">
        <f t="shared" si="229"/>
        <v>N2N 3B9_455 UNIVERSITY AVE_KITCHENER</v>
      </c>
      <c r="U4884" s="12" t="str">
        <f t="shared" si="230"/>
        <v>AVE</v>
      </c>
    </row>
    <row r="4885" spans="1:21" ht="13" x14ac:dyDescent="0.25">
      <c r="A4885" s="9">
        <v>45777</v>
      </c>
      <c r="B4885" s="2" t="s">
        <v>1824</v>
      </c>
      <c r="C4885" s="2" t="s">
        <v>18</v>
      </c>
      <c r="D4885" s="2" t="s">
        <v>102</v>
      </c>
      <c r="E4885" s="2" t="s">
        <v>103</v>
      </c>
      <c r="F4885" s="2" t="s">
        <v>14746</v>
      </c>
      <c r="G4885" s="2">
        <v>58232</v>
      </c>
      <c r="H4885" s="2" t="s">
        <v>104</v>
      </c>
      <c r="I4885" s="1">
        <v>44106</v>
      </c>
      <c r="J4885" s="2" t="s">
        <v>23</v>
      </c>
      <c r="K4885" s="2"/>
      <c r="L4885" s="2" t="s">
        <v>24</v>
      </c>
      <c r="M4885" s="2">
        <v>31</v>
      </c>
      <c r="N4885" s="2" t="s">
        <v>14747</v>
      </c>
      <c r="O4885" s="2" t="s">
        <v>92</v>
      </c>
      <c r="P4885" s="2" t="s">
        <v>106</v>
      </c>
      <c r="Q4885" s="2" t="s">
        <v>2956</v>
      </c>
      <c r="R4885" t="str">
        <f>IFERROR(INDEX(ReadySub!$A$2:$A$1153, MATCH(T4885, ReadySub!$Q$2:$Q$1153, 0)), "")</f>
        <v/>
      </c>
      <c r="S4885" s="2" t="str">
        <f t="shared" si="228"/>
        <v>N5A 6N7_31_STRATFORD</v>
      </c>
      <c r="T4885" s="2" t="str">
        <f t="shared" si="229"/>
        <v>N5A 6N7_31 HUNTINGDON AVE_STRATFORD</v>
      </c>
      <c r="U4885" s="12" t="str">
        <f t="shared" si="230"/>
        <v>AVE</v>
      </c>
    </row>
    <row r="4886" spans="1:21" ht="13" x14ac:dyDescent="0.25">
      <c r="A4886" s="9">
        <v>45777</v>
      </c>
      <c r="B4886" s="2" t="s">
        <v>1824</v>
      </c>
      <c r="C4886" s="2" t="s">
        <v>18</v>
      </c>
      <c r="D4886" s="2" t="s">
        <v>102</v>
      </c>
      <c r="E4886" s="2" t="s">
        <v>775</v>
      </c>
      <c r="F4886" s="2" t="s">
        <v>14748</v>
      </c>
      <c r="G4886" s="2">
        <v>58233</v>
      </c>
      <c r="H4886" s="2" t="s">
        <v>66</v>
      </c>
      <c r="I4886" s="1">
        <v>44106</v>
      </c>
      <c r="J4886" s="2" t="s">
        <v>23</v>
      </c>
      <c r="K4886" s="2"/>
      <c r="L4886" s="2" t="s">
        <v>24</v>
      </c>
      <c r="M4886" s="2">
        <v>171</v>
      </c>
      <c r="N4886" s="2" t="s">
        <v>4701</v>
      </c>
      <c r="O4886" s="2" t="s">
        <v>47</v>
      </c>
      <c r="P4886" s="2" t="s">
        <v>1026</v>
      </c>
      <c r="Q4886" s="2" t="s">
        <v>14749</v>
      </c>
      <c r="R4886" t="str">
        <f>IFERROR(INDEX(ReadySub!$A$2:$A$1153, MATCH(T4886, ReadySub!$Q$2:$Q$1153, 0)), "")</f>
        <v/>
      </c>
      <c r="S4886" s="2" t="str">
        <f t="shared" si="228"/>
        <v>N2P 0A1_171_KITCHENER</v>
      </c>
      <c r="T4886" s="2" t="str">
        <f t="shared" si="229"/>
        <v>N2P 0A1_171 APPLE RIDGE DR_KITCHENER</v>
      </c>
      <c r="U4886" s="12" t="str">
        <f t="shared" si="230"/>
        <v>DR</v>
      </c>
    </row>
    <row r="4887" spans="1:21" ht="13" x14ac:dyDescent="0.25">
      <c r="A4887" s="9">
        <v>45777</v>
      </c>
      <c r="B4887" s="2" t="s">
        <v>1824</v>
      </c>
      <c r="C4887" s="2" t="s">
        <v>18</v>
      </c>
      <c r="D4887" s="2" t="s">
        <v>102</v>
      </c>
      <c r="E4887" s="2" t="s">
        <v>103</v>
      </c>
      <c r="F4887" s="2" t="s">
        <v>14750</v>
      </c>
      <c r="G4887" s="2">
        <v>58234</v>
      </c>
      <c r="H4887" s="2" t="s">
        <v>45</v>
      </c>
      <c r="I4887" s="1">
        <v>44106</v>
      </c>
      <c r="J4887" s="2" t="s">
        <v>23</v>
      </c>
      <c r="K4887" s="2"/>
      <c r="L4887" s="2" t="s">
        <v>24</v>
      </c>
      <c r="M4887" s="2">
        <v>220</v>
      </c>
      <c r="N4887" s="2" t="s">
        <v>2855</v>
      </c>
      <c r="O4887" s="2" t="s">
        <v>92</v>
      </c>
      <c r="P4887" s="2" t="s">
        <v>106</v>
      </c>
      <c r="Q4887" s="2" t="s">
        <v>11130</v>
      </c>
      <c r="R4887" t="str">
        <f>IFERROR(INDEX(ReadySub!$A$2:$A$1153, MATCH(T4887, ReadySub!$Q$2:$Q$1153, 0)), "")</f>
        <v/>
      </c>
      <c r="S4887" s="2" t="str">
        <f t="shared" si="228"/>
        <v>N5A 7W2_220_STRATFORD</v>
      </c>
      <c r="T4887" s="2" t="str">
        <f t="shared" si="229"/>
        <v>N5A 7W2_220 OAKDALE AVE_STRATFORD</v>
      </c>
      <c r="U4887" s="12" t="str">
        <f t="shared" si="230"/>
        <v>AVE</v>
      </c>
    </row>
    <row r="4888" spans="1:21" ht="13" x14ac:dyDescent="0.25">
      <c r="A4888" s="9">
        <v>45777</v>
      </c>
      <c r="B4888" s="2" t="s">
        <v>1824</v>
      </c>
      <c r="C4888" s="2" t="s">
        <v>18</v>
      </c>
      <c r="D4888" s="2" t="s">
        <v>102</v>
      </c>
      <c r="E4888" s="2" t="s">
        <v>103</v>
      </c>
      <c r="F4888" s="2" t="s">
        <v>14751</v>
      </c>
      <c r="G4888" s="2">
        <v>58235</v>
      </c>
      <c r="H4888" s="2" t="s">
        <v>45</v>
      </c>
      <c r="I4888" s="1">
        <v>44106</v>
      </c>
      <c r="J4888" s="2" t="s">
        <v>23</v>
      </c>
      <c r="K4888" s="2"/>
      <c r="L4888" s="2" t="s">
        <v>24</v>
      </c>
      <c r="M4888" s="2">
        <v>204</v>
      </c>
      <c r="N4888" s="2" t="s">
        <v>5826</v>
      </c>
      <c r="O4888" s="2" t="s">
        <v>36</v>
      </c>
      <c r="P4888" s="2" t="s">
        <v>106</v>
      </c>
      <c r="Q4888" s="2" t="s">
        <v>5827</v>
      </c>
      <c r="R4888" t="str">
        <f>IFERROR(INDEX(ReadySub!$A$2:$A$1153, MATCH(T4888, ReadySub!$Q$2:$Q$1153, 0)), "")</f>
        <v/>
      </c>
      <c r="S4888" s="2" t="str">
        <f t="shared" si="228"/>
        <v>N5A 1X4_204_STRATFORD</v>
      </c>
      <c r="T4888" s="2" t="str">
        <f t="shared" si="229"/>
        <v>N5A 1X4_204 DOWNIE ST_STRATFORD</v>
      </c>
      <c r="U4888" s="12" t="str">
        <f t="shared" si="230"/>
        <v>ST</v>
      </c>
    </row>
    <row r="4889" spans="1:21" ht="13" x14ac:dyDescent="0.25">
      <c r="A4889" s="9">
        <v>45777</v>
      </c>
      <c r="B4889" s="2" t="s">
        <v>1824</v>
      </c>
      <c r="C4889" s="2" t="s">
        <v>18</v>
      </c>
      <c r="D4889" s="2" t="s">
        <v>102</v>
      </c>
      <c r="E4889" s="2" t="s">
        <v>775</v>
      </c>
      <c r="F4889" s="2" t="s">
        <v>14752</v>
      </c>
      <c r="G4889" s="2">
        <v>58236</v>
      </c>
      <c r="H4889" s="2" t="s">
        <v>66</v>
      </c>
      <c r="I4889" s="1">
        <v>44106</v>
      </c>
      <c r="J4889" s="2" t="s">
        <v>23</v>
      </c>
      <c r="K4889" s="2"/>
      <c r="L4889" s="2" t="s">
        <v>24</v>
      </c>
      <c r="M4889" s="2">
        <v>415</v>
      </c>
      <c r="N4889" s="2" t="s">
        <v>10411</v>
      </c>
      <c r="O4889" s="2" t="s">
        <v>47</v>
      </c>
      <c r="P4889" s="2" t="s">
        <v>1026</v>
      </c>
      <c r="Q4889" s="2" t="s">
        <v>10412</v>
      </c>
      <c r="R4889" t="str">
        <f>IFERROR(INDEX(ReadySub!$A$2:$A$1153, MATCH(T4889, ReadySub!$Q$2:$Q$1153, 0)), "")</f>
        <v/>
      </c>
      <c r="S4889" s="2" t="str">
        <f t="shared" si="228"/>
        <v>N2R 1J7_415_KITCHENER</v>
      </c>
      <c r="T4889" s="2" t="str">
        <f t="shared" si="229"/>
        <v>N2R 1J7_415 CARYNDALE DR_KITCHENER</v>
      </c>
      <c r="U4889" s="12" t="str">
        <f t="shared" si="230"/>
        <v>DR</v>
      </c>
    </row>
    <row r="4890" spans="1:21" ht="13" x14ac:dyDescent="0.25">
      <c r="A4890" s="9">
        <v>45777</v>
      </c>
      <c r="B4890" s="2" t="s">
        <v>1824</v>
      </c>
      <c r="C4890" s="2" t="s">
        <v>18</v>
      </c>
      <c r="D4890" s="2" t="s">
        <v>102</v>
      </c>
      <c r="E4890" s="2" t="s">
        <v>775</v>
      </c>
      <c r="F4890" s="2" t="s">
        <v>14753</v>
      </c>
      <c r="G4890" s="2">
        <v>58237</v>
      </c>
      <c r="H4890" s="2" t="s">
        <v>66</v>
      </c>
      <c r="I4890" s="1">
        <v>44106</v>
      </c>
      <c r="J4890" s="2" t="s">
        <v>23</v>
      </c>
      <c r="K4890" s="2"/>
      <c r="L4890" s="2" t="s">
        <v>24</v>
      </c>
      <c r="M4890" s="2">
        <v>485</v>
      </c>
      <c r="N4890" s="2" t="s">
        <v>4462</v>
      </c>
      <c r="O4890" s="2" t="s">
        <v>47</v>
      </c>
      <c r="P4890" s="2" t="s">
        <v>776</v>
      </c>
      <c r="Q4890" s="2" t="s">
        <v>10397</v>
      </c>
      <c r="R4890" t="str">
        <f>IFERROR(INDEX(ReadySub!$A$2:$A$1153, MATCH(T4890, ReadySub!$Q$2:$Q$1153, 0)), "")</f>
        <v/>
      </c>
      <c r="S4890" s="2" t="str">
        <f t="shared" si="228"/>
        <v>N2T 1W5_485_WATERLOO</v>
      </c>
      <c r="T4890" s="2" t="str">
        <f t="shared" si="229"/>
        <v>N2T 1W5_485 THORNDALE DR_WATERLOO</v>
      </c>
      <c r="U4890" s="12" t="str">
        <f t="shared" si="230"/>
        <v>DR</v>
      </c>
    </row>
    <row r="4891" spans="1:21" ht="13" x14ac:dyDescent="0.25">
      <c r="A4891" s="9">
        <v>45777</v>
      </c>
      <c r="B4891" s="2" t="s">
        <v>1824</v>
      </c>
      <c r="C4891" s="2" t="s">
        <v>18</v>
      </c>
      <c r="D4891" s="2" t="s">
        <v>102</v>
      </c>
      <c r="E4891" s="2" t="s">
        <v>775</v>
      </c>
      <c r="F4891" s="2" t="s">
        <v>14754</v>
      </c>
      <c r="G4891" s="2">
        <v>58238</v>
      </c>
      <c r="H4891" s="2" t="s">
        <v>66</v>
      </c>
      <c r="I4891" s="1">
        <v>44106</v>
      </c>
      <c r="J4891" s="2" t="s">
        <v>23</v>
      </c>
      <c r="K4891" s="2"/>
      <c r="L4891" s="2" t="s">
        <v>24</v>
      </c>
      <c r="M4891" s="2">
        <v>450</v>
      </c>
      <c r="N4891" s="2" t="s">
        <v>4699</v>
      </c>
      <c r="O4891" s="2" t="s">
        <v>47</v>
      </c>
      <c r="P4891" s="2" t="s">
        <v>776</v>
      </c>
      <c r="Q4891" s="2" t="s">
        <v>14755</v>
      </c>
      <c r="R4891" t="str">
        <f>IFERROR(INDEX(ReadySub!$A$2:$A$1153, MATCH(T4891, ReadySub!$Q$2:$Q$1153, 0)), "")</f>
        <v/>
      </c>
      <c r="S4891" s="2" t="str">
        <f t="shared" si="228"/>
        <v>N2T 3A3_450_WATERLOO</v>
      </c>
      <c r="T4891" s="2" t="str">
        <f t="shared" si="229"/>
        <v>N2T 3A3_450 BERNAY DR_WATERLOO</v>
      </c>
      <c r="U4891" s="12" t="str">
        <f t="shared" si="230"/>
        <v>DR</v>
      </c>
    </row>
    <row r="4892" spans="1:21" ht="13" x14ac:dyDescent="0.25">
      <c r="A4892" s="9">
        <v>45777</v>
      </c>
      <c r="B4892" s="2" t="s">
        <v>14756</v>
      </c>
      <c r="C4892" s="2" t="s">
        <v>18</v>
      </c>
      <c r="D4892" s="2" t="s">
        <v>89</v>
      </c>
      <c r="E4892" s="2" t="s">
        <v>598</v>
      </c>
      <c r="F4892" s="2" t="s">
        <v>14757</v>
      </c>
      <c r="G4892" s="2">
        <v>58239</v>
      </c>
      <c r="H4892" s="2" t="s">
        <v>120</v>
      </c>
      <c r="I4892" s="1">
        <v>44110</v>
      </c>
      <c r="J4892" s="2" t="s">
        <v>23</v>
      </c>
      <c r="K4892" s="2"/>
      <c r="L4892" s="2" t="s">
        <v>24</v>
      </c>
      <c r="M4892" s="2">
        <v>2626</v>
      </c>
      <c r="N4892" s="2" t="s">
        <v>4580</v>
      </c>
      <c r="O4892" s="2" t="s">
        <v>26</v>
      </c>
      <c r="P4892" s="2" t="s">
        <v>6519</v>
      </c>
      <c r="Q4892" s="2" t="s">
        <v>14758</v>
      </c>
      <c r="R4892" t="str">
        <f>IFERROR(INDEX(ReadySub!$A$2:$A$1153, MATCH(T4892, ReadySub!$Q$2:$Q$1153, 0)), "")</f>
        <v/>
      </c>
      <c r="S4892" s="2" t="str">
        <f t="shared" si="228"/>
        <v>L7C 3K7_2626_CALEDON</v>
      </c>
      <c r="T4892" s="2" t="str">
        <f t="shared" si="229"/>
        <v>L7C 3K7_2626 MAYFIELD RD_CALEDON</v>
      </c>
      <c r="U4892" s="12" t="str">
        <f t="shared" si="230"/>
        <v>RD</v>
      </c>
    </row>
    <row r="4893" spans="1:21" ht="13" x14ac:dyDescent="0.25">
      <c r="A4893" s="9">
        <v>45777</v>
      </c>
      <c r="B4893" s="2" t="s">
        <v>14759</v>
      </c>
      <c r="C4893" s="2" t="s">
        <v>18</v>
      </c>
      <c r="D4893" s="2" t="s">
        <v>89</v>
      </c>
      <c r="E4893" s="2" t="s">
        <v>598</v>
      </c>
      <c r="F4893" s="2" t="s">
        <v>14759</v>
      </c>
      <c r="G4893" s="2">
        <v>58240</v>
      </c>
      <c r="H4893" s="2" t="s">
        <v>66</v>
      </c>
      <c r="I4893" s="1">
        <v>44111</v>
      </c>
      <c r="J4893" s="2" t="s">
        <v>23</v>
      </c>
      <c r="K4893" s="2"/>
      <c r="L4893" s="2" t="s">
        <v>24</v>
      </c>
      <c r="M4893" s="2">
        <v>225</v>
      </c>
      <c r="N4893" s="2" t="s">
        <v>14760</v>
      </c>
      <c r="O4893" s="2" t="s">
        <v>92</v>
      </c>
      <c r="P4893" s="2" t="s">
        <v>14761</v>
      </c>
      <c r="Q4893" s="2" t="s">
        <v>14762</v>
      </c>
      <c r="R4893" t="str">
        <f>IFERROR(INDEX(ReadySub!$A$2:$A$1153, MATCH(T4893, ReadySub!$Q$2:$Q$1153, 0)), "")</f>
        <v/>
      </c>
      <c r="S4893" s="2" t="str">
        <f t="shared" si="228"/>
        <v>L7C 2H1_225_CALEDON</v>
      </c>
      <c r="T4893" s="2" t="str">
        <f t="shared" si="229"/>
        <v>L7C 2H1_225 DOUGALL AVE_CALEDON</v>
      </c>
      <c r="U4893" s="12" t="str">
        <f t="shared" si="230"/>
        <v>AVE</v>
      </c>
    </row>
    <row r="4894" spans="1:21" ht="13" x14ac:dyDescent="0.25">
      <c r="A4894" s="9">
        <v>45777</v>
      </c>
      <c r="B4894" s="2" t="s">
        <v>11127</v>
      </c>
      <c r="C4894" s="2" t="s">
        <v>18</v>
      </c>
      <c r="D4894" s="2" t="s">
        <v>58</v>
      </c>
      <c r="E4894" s="2" t="s">
        <v>3328</v>
      </c>
      <c r="F4894" s="2" t="s">
        <v>11128</v>
      </c>
      <c r="G4894" s="2">
        <v>58241</v>
      </c>
      <c r="H4894" s="2" t="s">
        <v>141</v>
      </c>
      <c r="I4894" s="1">
        <v>44112</v>
      </c>
      <c r="J4894" s="2" t="s">
        <v>23</v>
      </c>
      <c r="K4894" s="2"/>
      <c r="L4894" s="2" t="s">
        <v>24</v>
      </c>
      <c r="M4894" s="2">
        <v>151</v>
      </c>
      <c r="N4894" s="2" t="s">
        <v>14763</v>
      </c>
      <c r="O4894" s="2" t="s">
        <v>36</v>
      </c>
      <c r="P4894" s="2" t="s">
        <v>792</v>
      </c>
      <c r="Q4894" s="2" t="s">
        <v>14764</v>
      </c>
      <c r="R4894" t="str">
        <f>IFERROR(INDEX(ReadySub!$A$2:$A$1153, MATCH(T4894, ReadySub!$Q$2:$Q$1153, 0)), "")</f>
        <v/>
      </c>
      <c r="S4894" s="2" t="str">
        <f t="shared" si="228"/>
        <v>N3W 1C2_151_CALEDONIA</v>
      </c>
      <c r="T4894" s="2" t="str">
        <f t="shared" si="229"/>
        <v>N3W 1C2_151 CAITHNESS ST_CALEDONIA</v>
      </c>
      <c r="U4894" s="12" t="str">
        <f t="shared" si="230"/>
        <v>ST</v>
      </c>
    </row>
    <row r="4895" spans="1:21" ht="13" x14ac:dyDescent="0.25">
      <c r="A4895" s="9">
        <v>45777</v>
      </c>
      <c r="B4895" s="2" t="s">
        <v>14765</v>
      </c>
      <c r="C4895" s="2" t="s">
        <v>18</v>
      </c>
      <c r="D4895" s="2" t="s">
        <v>58</v>
      </c>
      <c r="E4895" s="2" t="s">
        <v>80</v>
      </c>
      <c r="F4895" s="2" t="s">
        <v>14765</v>
      </c>
      <c r="G4895" s="2">
        <v>58245</v>
      </c>
      <c r="H4895" s="2" t="s">
        <v>45</v>
      </c>
      <c r="I4895" s="1">
        <v>44120</v>
      </c>
      <c r="J4895" s="2" t="s">
        <v>23</v>
      </c>
      <c r="K4895" s="2"/>
      <c r="L4895" s="2" t="s">
        <v>24</v>
      </c>
      <c r="M4895" s="2">
        <v>265</v>
      </c>
      <c r="N4895" s="2" t="s">
        <v>3608</v>
      </c>
      <c r="O4895" s="2" t="s">
        <v>36</v>
      </c>
      <c r="P4895" s="2" t="s">
        <v>147</v>
      </c>
      <c r="Q4895" s="2" t="s">
        <v>6339</v>
      </c>
      <c r="R4895" t="str">
        <f>IFERROR(INDEX(ReadySub!$A$2:$A$1153, MATCH(T4895, ReadySub!$Q$2:$Q$1153, 0)), "")</f>
        <v/>
      </c>
      <c r="S4895" s="2" t="str">
        <f t="shared" si="228"/>
        <v>L9G 2B8_265_ANCASTER</v>
      </c>
      <c r="T4895" s="2" t="str">
        <f t="shared" si="229"/>
        <v>L9G 2B8_265 WILSON ST_ANCASTER</v>
      </c>
      <c r="U4895" s="12" t="str">
        <f t="shared" si="230"/>
        <v>ST</v>
      </c>
    </row>
    <row r="4896" spans="1:21" ht="13" x14ac:dyDescent="0.25">
      <c r="A4896" s="9">
        <v>45777</v>
      </c>
      <c r="B4896" s="2" t="s">
        <v>8048</v>
      </c>
      <c r="C4896" s="2" t="s">
        <v>18</v>
      </c>
      <c r="D4896" s="2" t="s">
        <v>51</v>
      </c>
      <c r="E4896" s="2" t="s">
        <v>90</v>
      </c>
      <c r="F4896" s="2" t="s">
        <v>14766</v>
      </c>
      <c r="G4896" s="2">
        <v>58246</v>
      </c>
      <c r="H4896" s="2" t="s">
        <v>45</v>
      </c>
      <c r="I4896" s="1">
        <v>44120</v>
      </c>
      <c r="J4896" s="2" t="s">
        <v>23</v>
      </c>
      <c r="K4896" s="2"/>
      <c r="L4896" s="2" t="s">
        <v>24</v>
      </c>
      <c r="M4896" s="2">
        <v>2226</v>
      </c>
      <c r="N4896" s="2" t="s">
        <v>365</v>
      </c>
      <c r="O4896" s="2" t="s">
        <v>36</v>
      </c>
      <c r="P4896" s="2" t="s">
        <v>16507</v>
      </c>
      <c r="Q4896" s="2" t="s">
        <v>14767</v>
      </c>
      <c r="R4896" t="str">
        <f>IFERROR(INDEX(ReadySub!$A$2:$A$1153, MATCH(T4896, ReadySub!$Q$2:$Q$1153, 0)), "")</f>
        <v/>
      </c>
      <c r="S4896" s="2" t="str">
        <f t="shared" si="228"/>
        <v>M4E 1E9_2226_TORONTO.</v>
      </c>
      <c r="T4896" s="2" t="str">
        <f t="shared" si="229"/>
        <v>M4E 1E9_2226 QUEEN ST_TORONTO.</v>
      </c>
      <c r="U4896" s="12" t="str">
        <f t="shared" si="230"/>
        <v>ST</v>
      </c>
    </row>
    <row r="4897" spans="1:21" ht="13" x14ac:dyDescent="0.25">
      <c r="A4897" s="9">
        <v>45777</v>
      </c>
      <c r="B4897" s="2" t="s">
        <v>74</v>
      </c>
      <c r="C4897" s="2" t="s">
        <v>18</v>
      </c>
      <c r="D4897" s="2" t="s">
        <v>89</v>
      </c>
      <c r="E4897" s="2" t="s">
        <v>2753</v>
      </c>
      <c r="F4897" s="2" t="s">
        <v>14768</v>
      </c>
      <c r="G4897" s="2">
        <v>58247</v>
      </c>
      <c r="H4897" s="2" t="s">
        <v>45</v>
      </c>
      <c r="I4897" s="1">
        <v>44120</v>
      </c>
      <c r="J4897" s="2" t="s">
        <v>23</v>
      </c>
      <c r="K4897" s="2"/>
      <c r="L4897" s="2" t="s">
        <v>24</v>
      </c>
      <c r="M4897" s="2">
        <v>65</v>
      </c>
      <c r="N4897" s="2" t="s">
        <v>2754</v>
      </c>
      <c r="O4897" s="2" t="s">
        <v>36</v>
      </c>
      <c r="P4897" s="2" t="s">
        <v>2755</v>
      </c>
      <c r="Q4897" s="2" t="s">
        <v>2756</v>
      </c>
      <c r="R4897" t="str">
        <f>IFERROR(INDEX(ReadySub!$A$2:$A$1153, MATCH(T4897, ReadySub!$Q$2:$Q$1153, 0)), "")</f>
        <v/>
      </c>
      <c r="S4897" s="2" t="str">
        <f t="shared" si="228"/>
        <v>L9W 3A3_65_ORANGEVILLE</v>
      </c>
      <c r="T4897" s="2" t="str">
        <f t="shared" si="229"/>
        <v>L9W 3A3_65 MCCARTHY ST_ORANGEVILLE</v>
      </c>
      <c r="U4897" s="12" t="str">
        <f t="shared" si="230"/>
        <v>ST</v>
      </c>
    </row>
    <row r="4898" spans="1:21" ht="13" x14ac:dyDescent="0.25">
      <c r="A4898" s="9">
        <v>45777</v>
      </c>
      <c r="B4898" s="2" t="s">
        <v>560</v>
      </c>
      <c r="C4898" s="2" t="s">
        <v>18</v>
      </c>
      <c r="D4898" s="2" t="s">
        <v>150</v>
      </c>
      <c r="E4898" s="2" t="s">
        <v>457</v>
      </c>
      <c r="F4898" s="2" t="s">
        <v>14771</v>
      </c>
      <c r="G4898" s="2">
        <v>58249</v>
      </c>
      <c r="H4898" s="2" t="s">
        <v>45</v>
      </c>
      <c r="I4898" s="1">
        <v>44132</v>
      </c>
      <c r="J4898" s="2" t="s">
        <v>23</v>
      </c>
      <c r="K4898" s="2"/>
      <c r="L4898" s="2" t="s">
        <v>24</v>
      </c>
      <c r="M4898" s="2">
        <v>4315</v>
      </c>
      <c r="N4898" s="2" t="s">
        <v>14772</v>
      </c>
      <c r="O4898" s="2"/>
      <c r="P4898" s="2" t="s">
        <v>14773</v>
      </c>
      <c r="Q4898" s="2" t="s">
        <v>14774</v>
      </c>
      <c r="R4898" t="str">
        <f>IFERROR(INDEX(ReadySub!$A$2:$A$1153, MATCH(T4898, ReadySub!$Q$2:$Q$1153, 0)), "")</f>
        <v/>
      </c>
      <c r="S4898" s="2" t="str">
        <f t="shared" si="228"/>
        <v>K0K 3N0_4315_STONE MILLS TOWNSHIP</v>
      </c>
      <c r="T4898" s="2" t="str">
        <f t="shared" si="229"/>
        <v>K0K 3N0_4315 COUNTY RD. 1 0_STONE MILLS TOWNSHIP</v>
      </c>
      <c r="U4898" s="12">
        <f t="shared" si="230"/>
        <v>0</v>
      </c>
    </row>
    <row r="4899" spans="1:21" ht="13" x14ac:dyDescent="0.25">
      <c r="A4899" s="9">
        <v>45777</v>
      </c>
      <c r="B4899" s="2" t="s">
        <v>14775</v>
      </c>
      <c r="C4899" s="2" t="s">
        <v>18</v>
      </c>
      <c r="D4899" s="2" t="s">
        <v>31</v>
      </c>
      <c r="E4899" s="2" t="s">
        <v>182</v>
      </c>
      <c r="F4899" s="2" t="s">
        <v>14776</v>
      </c>
      <c r="G4899" s="2">
        <v>58250</v>
      </c>
      <c r="H4899" s="2" t="s">
        <v>45</v>
      </c>
      <c r="I4899" s="1">
        <v>44133</v>
      </c>
      <c r="J4899" s="2" t="s">
        <v>23</v>
      </c>
      <c r="K4899" s="2"/>
      <c r="L4899" s="2" t="s">
        <v>24</v>
      </c>
      <c r="M4899" s="2">
        <v>7681</v>
      </c>
      <c r="N4899" s="2" t="s">
        <v>1672</v>
      </c>
      <c r="O4899" s="2"/>
      <c r="P4899" s="2" t="s">
        <v>1494</v>
      </c>
      <c r="Q4899" s="2" t="s">
        <v>14777</v>
      </c>
      <c r="R4899" t="str">
        <f>IFERROR(INDEX(ReadySub!$A$2:$A$1153, MATCH(T4899, ReadySub!$Q$2:$Q$1153, 0)), "")</f>
        <v/>
      </c>
      <c r="S4899" s="2" t="str">
        <f t="shared" si="228"/>
        <v>L4L 4M5_7681_VAUGHAN</v>
      </c>
      <c r="T4899" s="2" t="str">
        <f t="shared" si="229"/>
        <v>L4L 4M5_7681 HIGHWAY 27 0_VAUGHAN</v>
      </c>
      <c r="U4899" s="12">
        <f t="shared" si="230"/>
        <v>0</v>
      </c>
    </row>
    <row r="4900" spans="1:21" ht="13" x14ac:dyDescent="0.25">
      <c r="A4900" s="9">
        <v>45777</v>
      </c>
      <c r="B4900" s="2" t="s">
        <v>1960</v>
      </c>
      <c r="C4900" s="2" t="s">
        <v>18</v>
      </c>
      <c r="D4900" s="2" t="s">
        <v>58</v>
      </c>
      <c r="E4900" s="2" t="s">
        <v>603</v>
      </c>
      <c r="F4900" s="2" t="s">
        <v>14778</v>
      </c>
      <c r="G4900" s="2">
        <v>58251</v>
      </c>
      <c r="H4900" s="2" t="s">
        <v>53</v>
      </c>
      <c r="I4900" s="1">
        <v>44134</v>
      </c>
      <c r="J4900" s="2" t="s">
        <v>23</v>
      </c>
      <c r="K4900" s="2"/>
      <c r="L4900" s="2" t="s">
        <v>24</v>
      </c>
      <c r="M4900" s="2">
        <v>3471</v>
      </c>
      <c r="N4900" s="2" t="s">
        <v>5199</v>
      </c>
      <c r="O4900" s="2" t="s">
        <v>26</v>
      </c>
      <c r="P4900" s="2" t="s">
        <v>606</v>
      </c>
      <c r="Q4900" s="2" t="s">
        <v>14779</v>
      </c>
      <c r="R4900" t="str">
        <f>IFERROR(INDEX(ReadySub!$A$2:$A$1153, MATCH(T4900, ReadySub!$Q$2:$Q$1153, 0)), "")</f>
        <v/>
      </c>
      <c r="S4900" s="2" t="str">
        <f t="shared" si="228"/>
        <v>L6L 0B6_3471_OAKVILLE</v>
      </c>
      <c r="T4900" s="2" t="str">
        <f t="shared" si="229"/>
        <v>L6L 0B6_3471 WYECROFT RD_OAKVILLE</v>
      </c>
      <c r="U4900" s="12" t="str">
        <f t="shared" si="230"/>
        <v>RD</v>
      </c>
    </row>
    <row r="4901" spans="1:21" ht="13" x14ac:dyDescent="0.25">
      <c r="A4901" s="9">
        <v>45777</v>
      </c>
      <c r="B4901" s="2" t="s">
        <v>14780</v>
      </c>
      <c r="C4901" s="2" t="s">
        <v>18</v>
      </c>
      <c r="D4901" s="2" t="s">
        <v>58</v>
      </c>
      <c r="E4901" s="2" t="s">
        <v>59</v>
      </c>
      <c r="F4901" s="2" t="s">
        <v>14780</v>
      </c>
      <c r="G4901" s="2">
        <v>58252</v>
      </c>
      <c r="H4901" s="2" t="s">
        <v>120</v>
      </c>
      <c r="I4901" s="1">
        <v>44134</v>
      </c>
      <c r="J4901" s="2" t="s">
        <v>23</v>
      </c>
      <c r="K4901" s="2"/>
      <c r="L4901" s="2" t="s">
        <v>24</v>
      </c>
      <c r="M4901" s="2">
        <v>130</v>
      </c>
      <c r="N4901" s="2" t="s">
        <v>180</v>
      </c>
      <c r="O4901" s="2" t="s">
        <v>36</v>
      </c>
      <c r="P4901" s="2" t="s">
        <v>2473</v>
      </c>
      <c r="Q4901" s="2" t="s">
        <v>4107</v>
      </c>
      <c r="R4901" t="str">
        <f>IFERROR(INDEX(ReadySub!$A$2:$A$1153, MATCH(T4901, ReadySub!$Q$2:$Q$1153, 0)), "")</f>
        <v/>
      </c>
      <c r="S4901" s="2" t="str">
        <f t="shared" si="228"/>
        <v>L3M 1N8_130_GRIMSBY</v>
      </c>
      <c r="T4901" s="2" t="str">
        <f t="shared" si="229"/>
        <v>L3M 1N8_130 MAIN ST_GRIMSBY</v>
      </c>
      <c r="U4901" s="12" t="str">
        <f t="shared" si="230"/>
        <v>ST</v>
      </c>
    </row>
    <row r="4902" spans="1:21" ht="13" x14ac:dyDescent="0.25">
      <c r="A4902" s="9">
        <v>45777</v>
      </c>
      <c r="B4902" s="2" t="s">
        <v>10072</v>
      </c>
      <c r="C4902" s="2" t="s">
        <v>18</v>
      </c>
      <c r="D4902" s="2" t="s">
        <v>58</v>
      </c>
      <c r="E4902" s="2" t="s">
        <v>59</v>
      </c>
      <c r="F4902" s="2" t="s">
        <v>14781</v>
      </c>
      <c r="G4902" s="2">
        <v>58253</v>
      </c>
      <c r="H4902" s="2" t="s">
        <v>45</v>
      </c>
      <c r="I4902" s="1">
        <v>44137</v>
      </c>
      <c r="J4902" s="2" t="s">
        <v>23</v>
      </c>
      <c r="K4902" s="2"/>
      <c r="L4902" s="2" t="s">
        <v>24</v>
      </c>
      <c r="M4902" s="2">
        <v>1</v>
      </c>
      <c r="N4902" s="2" t="s">
        <v>4005</v>
      </c>
      <c r="O4902" s="2" t="s">
        <v>47</v>
      </c>
      <c r="P4902" s="2" t="s">
        <v>305</v>
      </c>
      <c r="Q4902" s="2" t="s">
        <v>11892</v>
      </c>
      <c r="R4902" t="str">
        <f>IFERROR(INDEX(ReadySub!$A$2:$A$1153, MATCH(T4902, ReadySub!$Q$2:$Q$1153, 0)), "")</f>
        <v/>
      </c>
      <c r="S4902" s="2" t="str">
        <f t="shared" si="228"/>
        <v>L2T 3R7_1_ST. CATHARINES</v>
      </c>
      <c r="T4902" s="2" t="str">
        <f t="shared" si="229"/>
        <v>L2T 3R7_1 MARSDALE DR_ST. CATHARINES</v>
      </c>
      <c r="U4902" s="12" t="str">
        <f t="shared" si="230"/>
        <v>DR</v>
      </c>
    </row>
    <row r="4903" spans="1:21" ht="13" x14ac:dyDescent="0.25">
      <c r="A4903" s="9">
        <v>45777</v>
      </c>
      <c r="B4903" s="2" t="s">
        <v>64</v>
      </c>
      <c r="C4903" s="2" t="s">
        <v>18</v>
      </c>
      <c r="D4903" s="2" t="s">
        <v>58</v>
      </c>
      <c r="E4903" s="2" t="s">
        <v>59</v>
      </c>
      <c r="F4903" s="2" t="s">
        <v>14782</v>
      </c>
      <c r="G4903" s="2">
        <v>58254</v>
      </c>
      <c r="H4903" s="2" t="s">
        <v>45</v>
      </c>
      <c r="I4903" s="1">
        <v>44139</v>
      </c>
      <c r="J4903" s="2" t="s">
        <v>23</v>
      </c>
      <c r="K4903" s="2"/>
      <c r="L4903" s="2" t="s">
        <v>24</v>
      </c>
      <c r="M4903" s="2">
        <v>111</v>
      </c>
      <c r="N4903" s="2" t="s">
        <v>227</v>
      </c>
      <c r="O4903" s="2" t="s">
        <v>36</v>
      </c>
      <c r="P4903" s="2" t="s">
        <v>16516</v>
      </c>
      <c r="Q4903" s="2" t="s">
        <v>14783</v>
      </c>
      <c r="R4903" t="str">
        <f>IFERROR(INDEX(ReadySub!$A$2:$A$1153, MATCH(T4903, ReadySub!$Q$2:$Q$1153, 0)), "")</f>
        <v/>
      </c>
      <c r="S4903" s="2" t="str">
        <f t="shared" si="228"/>
        <v>L2R 3C9_111_ST. CATHARNIES</v>
      </c>
      <c r="T4903" s="2" t="str">
        <f t="shared" si="229"/>
        <v>L2R 3C9_111 CHURCH ST_ST. CATHARNIES</v>
      </c>
      <c r="U4903" s="12" t="str">
        <f t="shared" si="230"/>
        <v>ST</v>
      </c>
    </row>
    <row r="4904" spans="1:21" ht="13" x14ac:dyDescent="0.25">
      <c r="A4904" s="9">
        <v>45777</v>
      </c>
      <c r="B4904" s="2" t="s">
        <v>64</v>
      </c>
      <c r="C4904" s="2" t="s">
        <v>18</v>
      </c>
      <c r="D4904" s="2" t="s">
        <v>58</v>
      </c>
      <c r="E4904" s="2" t="s">
        <v>59</v>
      </c>
      <c r="F4904" s="2" t="s">
        <v>14784</v>
      </c>
      <c r="G4904" s="2">
        <v>58255</v>
      </c>
      <c r="H4904" s="2" t="s">
        <v>120</v>
      </c>
      <c r="I4904" s="1">
        <v>44140</v>
      </c>
      <c r="J4904" s="2" t="s">
        <v>23</v>
      </c>
      <c r="K4904" s="2"/>
      <c r="L4904" s="2" t="s">
        <v>24</v>
      </c>
      <c r="M4904" s="2">
        <v>184</v>
      </c>
      <c r="N4904" s="2" t="s">
        <v>2533</v>
      </c>
      <c r="O4904" s="2" t="s">
        <v>36</v>
      </c>
      <c r="P4904" s="2" t="s">
        <v>16516</v>
      </c>
      <c r="Q4904" s="2" t="s">
        <v>6281</v>
      </c>
      <c r="R4904" t="str">
        <f>IFERROR(INDEX(ReadySub!$A$2:$A$1153, MATCH(T4904, ReadySub!$Q$2:$Q$1153, 0)), "")</f>
        <v/>
      </c>
      <c r="S4904" s="2" t="str">
        <f t="shared" si="228"/>
        <v>L2N 1H1_184_ST. CATHARNIES</v>
      </c>
      <c r="T4904" s="2" t="str">
        <f t="shared" si="229"/>
        <v>L2N 1H1_184 SCOTT ST_ST. CATHARNIES</v>
      </c>
      <c r="U4904" s="12" t="str">
        <f t="shared" si="230"/>
        <v>ST</v>
      </c>
    </row>
    <row r="4905" spans="1:21" ht="13" x14ac:dyDescent="0.25">
      <c r="A4905" s="9">
        <v>45777</v>
      </c>
      <c r="B4905" s="2" t="s">
        <v>516</v>
      </c>
      <c r="C4905" s="2" t="s">
        <v>18</v>
      </c>
      <c r="D4905" s="2" t="s">
        <v>19</v>
      </c>
      <c r="E4905" s="2" t="s">
        <v>507</v>
      </c>
      <c r="F4905" s="2" t="s">
        <v>14785</v>
      </c>
      <c r="G4905" s="2">
        <v>58257</v>
      </c>
      <c r="H4905" s="2" t="s">
        <v>66</v>
      </c>
      <c r="I4905" s="1">
        <v>44141</v>
      </c>
      <c r="J4905" s="2" t="s">
        <v>23</v>
      </c>
      <c r="K4905" s="2"/>
      <c r="L4905" s="2" t="s">
        <v>24</v>
      </c>
      <c r="M4905" s="2">
        <v>462</v>
      </c>
      <c r="N4905" s="2" t="s">
        <v>7839</v>
      </c>
      <c r="O4905" s="2" t="s">
        <v>36</v>
      </c>
      <c r="P4905" s="2" t="s">
        <v>9560</v>
      </c>
      <c r="Q4905" s="2" t="s">
        <v>14786</v>
      </c>
      <c r="R4905" t="str">
        <f>IFERROR(INDEX(ReadySub!$A$2:$A$1153, MATCH(T4905, ReadySub!$Q$2:$Q$1153, 0)), "")</f>
        <v/>
      </c>
      <c r="S4905" s="2" t="str">
        <f t="shared" si="228"/>
        <v>P6B 1Z3_462_SAULT STE MARIE</v>
      </c>
      <c r="T4905" s="2" t="str">
        <f t="shared" si="229"/>
        <v>P6B 1Z3_462 MCNABB ST_SAULT STE MARIE</v>
      </c>
      <c r="U4905" s="12" t="str">
        <f t="shared" si="230"/>
        <v>ST</v>
      </c>
    </row>
    <row r="4906" spans="1:21" ht="13" x14ac:dyDescent="0.25">
      <c r="A4906" s="9">
        <v>45777</v>
      </c>
      <c r="B4906" s="2" t="s">
        <v>2020</v>
      </c>
      <c r="C4906" s="2" t="s">
        <v>18</v>
      </c>
      <c r="D4906" s="2" t="s">
        <v>19</v>
      </c>
      <c r="E4906" s="2" t="s">
        <v>1675</v>
      </c>
      <c r="F4906" s="2" t="s">
        <v>14787</v>
      </c>
      <c r="G4906" s="2">
        <v>58265</v>
      </c>
      <c r="H4906" s="2" t="s">
        <v>202</v>
      </c>
      <c r="I4906" s="1">
        <v>44159</v>
      </c>
      <c r="J4906" s="2" t="s">
        <v>23</v>
      </c>
      <c r="K4906" s="2"/>
      <c r="L4906" s="2" t="s">
        <v>24</v>
      </c>
      <c r="M4906" s="2">
        <v>171</v>
      </c>
      <c r="N4906" s="2" t="s">
        <v>361</v>
      </c>
      <c r="O4906" s="2" t="s">
        <v>36</v>
      </c>
      <c r="P4906" s="2" t="s">
        <v>3274</v>
      </c>
      <c r="Q4906" s="2" t="s">
        <v>3275</v>
      </c>
      <c r="R4906" t="str">
        <f>IFERROR(INDEX(ReadySub!$A$2:$A$1153, MATCH(T4906, ReadySub!$Q$2:$Q$1153, 0)), "")</f>
        <v/>
      </c>
      <c r="S4906" s="2" t="str">
        <f t="shared" si="228"/>
        <v>P0H 1Z0_171_POWASSAN</v>
      </c>
      <c r="T4906" s="2" t="str">
        <f t="shared" si="229"/>
        <v>P0H 1Z0_171 EDWARD ST_POWASSAN</v>
      </c>
      <c r="U4906" s="12" t="str">
        <f t="shared" si="230"/>
        <v>ST</v>
      </c>
    </row>
    <row r="4907" spans="1:21" ht="13" x14ac:dyDescent="0.25">
      <c r="A4907" s="9">
        <v>45777</v>
      </c>
      <c r="B4907" s="2" t="s">
        <v>313</v>
      </c>
      <c r="C4907" s="2" t="s">
        <v>18</v>
      </c>
      <c r="D4907" s="2" t="s">
        <v>31</v>
      </c>
      <c r="E4907" s="2" t="s">
        <v>90</v>
      </c>
      <c r="F4907" s="2" t="s">
        <v>14788</v>
      </c>
      <c r="G4907" s="2">
        <v>58266</v>
      </c>
      <c r="H4907" s="2" t="s">
        <v>45</v>
      </c>
      <c r="I4907" s="1">
        <v>44160</v>
      </c>
      <c r="J4907" s="2" t="s">
        <v>23</v>
      </c>
      <c r="K4907" s="2"/>
      <c r="L4907" s="2" t="s">
        <v>24</v>
      </c>
      <c r="M4907" s="2">
        <v>145</v>
      </c>
      <c r="N4907" s="2" t="s">
        <v>10524</v>
      </c>
      <c r="O4907" s="2" t="s">
        <v>92</v>
      </c>
      <c r="P4907" s="2" t="s">
        <v>93</v>
      </c>
      <c r="Q4907" s="2" t="s">
        <v>14789</v>
      </c>
      <c r="R4907" t="str">
        <f>IFERROR(INDEX(ReadySub!$A$2:$A$1153, MATCH(T4907, ReadySub!$Q$2:$Q$1153, 0)), "")</f>
        <v/>
      </c>
      <c r="S4907" s="2" t="str">
        <f t="shared" si="228"/>
        <v>M6B 4B4_145_TORONTO</v>
      </c>
      <c r="T4907" s="2" t="str">
        <f t="shared" si="229"/>
        <v>M6B 4B4_145 MARLEE AVE_TORONTO</v>
      </c>
      <c r="U4907" s="12" t="str">
        <f t="shared" si="230"/>
        <v>AVE</v>
      </c>
    </row>
    <row r="4908" spans="1:21" ht="13" x14ac:dyDescent="0.25">
      <c r="A4908" s="9">
        <v>45777</v>
      </c>
      <c r="B4908" s="2" t="s">
        <v>14790</v>
      </c>
      <c r="C4908" s="2" t="s">
        <v>18</v>
      </c>
      <c r="D4908" s="2" t="s">
        <v>51</v>
      </c>
      <c r="E4908" s="2" t="s">
        <v>52</v>
      </c>
      <c r="F4908" s="2" t="s">
        <v>14791</v>
      </c>
      <c r="G4908" s="2">
        <v>58267</v>
      </c>
      <c r="H4908" s="2" t="s">
        <v>45</v>
      </c>
      <c r="I4908" s="1">
        <v>44162</v>
      </c>
      <c r="J4908" s="2" t="s">
        <v>23</v>
      </c>
      <c r="K4908" s="2"/>
      <c r="L4908" s="2" t="s">
        <v>24</v>
      </c>
      <c r="M4908" s="2">
        <v>2460</v>
      </c>
      <c r="N4908" s="2" t="s">
        <v>71</v>
      </c>
      <c r="O4908" s="2" t="s">
        <v>26</v>
      </c>
      <c r="P4908" s="2" t="s">
        <v>72</v>
      </c>
      <c r="Q4908" s="2" t="s">
        <v>73</v>
      </c>
      <c r="R4908" t="str">
        <f>IFERROR(INDEX(ReadySub!$A$2:$A$1153, MATCH(T4908, ReadySub!$Q$2:$Q$1153, 0)), "")</f>
        <v/>
      </c>
      <c r="S4908" s="2" t="str">
        <f t="shared" si="228"/>
        <v>L1V 2P8_2460_PICKERING</v>
      </c>
      <c r="T4908" s="2" t="str">
        <f t="shared" si="229"/>
        <v>L1V 2P8_2460 BROCK RD_PICKERING</v>
      </c>
      <c r="U4908" s="12" t="str">
        <f t="shared" si="230"/>
        <v>RD</v>
      </c>
    </row>
    <row r="4909" spans="1:21" ht="13" x14ac:dyDescent="0.25">
      <c r="A4909" s="9">
        <v>45777</v>
      </c>
      <c r="B4909" s="2" t="s">
        <v>2485</v>
      </c>
      <c r="C4909" s="2" t="s">
        <v>18</v>
      </c>
      <c r="D4909" s="2" t="s">
        <v>19</v>
      </c>
      <c r="E4909" s="2" t="s">
        <v>1245</v>
      </c>
      <c r="F4909" s="2" t="s">
        <v>14792</v>
      </c>
      <c r="G4909" s="2">
        <v>58285</v>
      </c>
      <c r="H4909" s="2" t="s">
        <v>120</v>
      </c>
      <c r="I4909" s="1">
        <v>44169</v>
      </c>
      <c r="J4909" s="2" t="s">
        <v>23</v>
      </c>
      <c r="K4909" s="2"/>
      <c r="L4909" s="2" t="s">
        <v>24</v>
      </c>
      <c r="M4909" s="2">
        <v>42</v>
      </c>
      <c r="N4909" s="2" t="s">
        <v>3995</v>
      </c>
      <c r="O4909" s="2" t="s">
        <v>47</v>
      </c>
      <c r="P4909" s="2" t="s">
        <v>14793</v>
      </c>
      <c r="Q4909" s="2" t="s">
        <v>14794</v>
      </c>
      <c r="R4909" t="str">
        <f>IFERROR(INDEX(ReadySub!$A$2:$A$1153, MATCH(T4909, ReadySub!$Q$2:$Q$1153, 0)), "")</f>
        <v/>
      </c>
      <c r="S4909" s="2" t="str">
        <f t="shared" si="228"/>
        <v>P1L 0A1_42_BRACEBRIDGE</v>
      </c>
      <c r="T4909" s="2" t="str">
        <f t="shared" si="229"/>
        <v>P1L 0A1_42 MORROW DR_BRACEBRIDGE</v>
      </c>
      <c r="U4909" s="12" t="str">
        <f t="shared" si="230"/>
        <v>DR</v>
      </c>
    </row>
    <row r="4910" spans="1:21" ht="13" x14ac:dyDescent="0.25">
      <c r="A4910" s="9">
        <v>45777</v>
      </c>
      <c r="B4910" s="2" t="s">
        <v>14795</v>
      </c>
      <c r="C4910" s="2" t="s">
        <v>18</v>
      </c>
      <c r="D4910" s="2" t="s">
        <v>31</v>
      </c>
      <c r="E4910" s="2" t="s">
        <v>182</v>
      </c>
      <c r="F4910" s="2" t="s">
        <v>14796</v>
      </c>
      <c r="G4910" s="2">
        <v>58286</v>
      </c>
      <c r="H4910" s="2" t="s">
        <v>45</v>
      </c>
      <c r="I4910" s="1">
        <v>44169</v>
      </c>
      <c r="J4910" s="2" t="s">
        <v>23</v>
      </c>
      <c r="K4910" s="2"/>
      <c r="L4910" s="2" t="s">
        <v>24</v>
      </c>
      <c r="M4910" s="2">
        <v>21</v>
      </c>
      <c r="N4910" s="2" t="s">
        <v>12891</v>
      </c>
      <c r="O4910" s="2" t="s">
        <v>47</v>
      </c>
      <c r="P4910" s="2" t="s">
        <v>185</v>
      </c>
      <c r="Q4910" s="2" t="s">
        <v>12892</v>
      </c>
      <c r="R4910" t="str">
        <f>IFERROR(INDEX(ReadySub!$A$2:$A$1153, MATCH(T4910, ReadySub!$Q$2:$Q$1153, 0)), "")</f>
        <v/>
      </c>
      <c r="S4910" s="2" t="str">
        <f t="shared" si="228"/>
        <v>L4A 8C1_21_STOUFFVILLE</v>
      </c>
      <c r="T4910" s="2" t="str">
        <f t="shared" si="229"/>
        <v>L4A 8C1_21 RINGWOOD DR_STOUFFVILLE</v>
      </c>
      <c r="U4910" s="12" t="str">
        <f t="shared" si="230"/>
        <v>DR</v>
      </c>
    </row>
    <row r="4911" spans="1:21" ht="13" x14ac:dyDescent="0.25">
      <c r="A4911" s="9">
        <v>45777</v>
      </c>
      <c r="B4911" s="2" t="s">
        <v>2485</v>
      </c>
      <c r="C4911" s="2" t="s">
        <v>18</v>
      </c>
      <c r="D4911" s="2" t="s">
        <v>19</v>
      </c>
      <c r="E4911" s="2" t="s">
        <v>1245</v>
      </c>
      <c r="F4911" s="2" t="s">
        <v>14797</v>
      </c>
      <c r="G4911" s="2">
        <v>58287</v>
      </c>
      <c r="H4911" s="2" t="s">
        <v>45</v>
      </c>
      <c r="I4911" s="1">
        <v>44172</v>
      </c>
      <c r="J4911" s="2" t="s">
        <v>23</v>
      </c>
      <c r="K4911" s="2"/>
      <c r="L4911" s="2" t="s">
        <v>24</v>
      </c>
      <c r="M4911" s="2">
        <v>50</v>
      </c>
      <c r="N4911" s="2" t="s">
        <v>9326</v>
      </c>
      <c r="O4911" s="2"/>
      <c r="P4911" s="2" t="s">
        <v>3996</v>
      </c>
      <c r="Q4911" s="2" t="s">
        <v>9327</v>
      </c>
      <c r="R4911" t="str">
        <f>IFERROR(INDEX(ReadySub!$A$2:$A$1153, MATCH(T4911, ReadySub!$Q$2:$Q$1153, 0)), "")</f>
        <v/>
      </c>
      <c r="S4911" s="2" t="str">
        <f t="shared" si="228"/>
        <v>P1L 1L4_50_BRACEBRIDGE</v>
      </c>
      <c r="T4911" s="2" t="str">
        <f t="shared" si="229"/>
        <v>P1L 1L4_50 THE GRANITE BLUFF 0_BRACEBRIDGE</v>
      </c>
      <c r="U4911" s="12">
        <f t="shared" si="230"/>
        <v>0</v>
      </c>
    </row>
    <row r="4912" spans="1:21" ht="13" x14ac:dyDescent="0.25">
      <c r="A4912" s="9">
        <v>45777</v>
      </c>
      <c r="B4912" s="2" t="s">
        <v>14798</v>
      </c>
      <c r="C4912" s="2" t="s">
        <v>18</v>
      </c>
      <c r="D4912" s="2" t="s">
        <v>150</v>
      </c>
      <c r="E4912" s="2" t="s">
        <v>162</v>
      </c>
      <c r="F4912" s="2" t="s">
        <v>14799</v>
      </c>
      <c r="G4912" s="2">
        <v>58288</v>
      </c>
      <c r="H4912" s="2" t="s">
        <v>53</v>
      </c>
      <c r="I4912" s="1">
        <v>44179</v>
      </c>
      <c r="J4912" s="2" t="s">
        <v>23</v>
      </c>
      <c r="K4912" s="2"/>
      <c r="L4912" s="2" t="s">
        <v>24</v>
      </c>
      <c r="M4912" s="2">
        <v>80</v>
      </c>
      <c r="N4912" s="2" t="s">
        <v>14800</v>
      </c>
      <c r="O4912" s="2"/>
      <c r="P4912" s="2" t="s">
        <v>166</v>
      </c>
      <c r="Q4912" s="2" t="s">
        <v>4206</v>
      </c>
      <c r="R4912" t="str">
        <f>IFERROR(INDEX(ReadySub!$A$2:$A$1153, MATCH(T4912, ReadySub!$Q$2:$Q$1153, 0)), "")</f>
        <v/>
      </c>
      <c r="S4912" s="2" t="str">
        <f t="shared" si="228"/>
        <v>K2M 2B4_80_OTTAWA</v>
      </c>
      <c r="T4912" s="2" t="str">
        <f t="shared" si="229"/>
        <v>K2M 2B4_80 TERENCE MATHEWS 0_OTTAWA</v>
      </c>
      <c r="U4912" s="12">
        <f t="shared" si="230"/>
        <v>0</v>
      </c>
    </row>
    <row r="4913" spans="1:21" ht="13" x14ac:dyDescent="0.25">
      <c r="A4913" s="9">
        <v>45777</v>
      </c>
      <c r="B4913" s="2" t="s">
        <v>14801</v>
      </c>
      <c r="C4913" s="2" t="s">
        <v>18</v>
      </c>
      <c r="D4913" s="2" t="s">
        <v>150</v>
      </c>
      <c r="E4913" s="2" t="s">
        <v>162</v>
      </c>
      <c r="F4913" s="2" t="s">
        <v>14802</v>
      </c>
      <c r="G4913" s="2">
        <v>58289</v>
      </c>
      <c r="H4913" s="2" t="s">
        <v>45</v>
      </c>
      <c r="I4913" s="1">
        <v>44181</v>
      </c>
      <c r="J4913" s="2" t="s">
        <v>23</v>
      </c>
      <c r="K4913" s="2"/>
      <c r="L4913" s="2" t="s">
        <v>24</v>
      </c>
      <c r="M4913" s="2">
        <v>200</v>
      </c>
      <c r="N4913" s="2" t="s">
        <v>2608</v>
      </c>
      <c r="O4913" s="2" t="s">
        <v>26</v>
      </c>
      <c r="P4913" s="2" t="s">
        <v>14803</v>
      </c>
      <c r="Q4913" s="2" t="s">
        <v>2609</v>
      </c>
      <c r="R4913" t="str">
        <f>IFERROR(INDEX(ReadySub!$A$2:$A$1153, MATCH(T4913, ReadySub!$Q$2:$Q$1153, 0)), "")</f>
        <v/>
      </c>
      <c r="S4913" s="2" t="str">
        <f t="shared" si="228"/>
        <v>K2L 4A2_200_KANATA</v>
      </c>
      <c r="T4913" s="2" t="str">
        <f t="shared" si="229"/>
        <v>K2L 4A2_200 KATIMAVIK RD_KANATA</v>
      </c>
      <c r="U4913" s="12" t="str">
        <f t="shared" si="230"/>
        <v>RD</v>
      </c>
    </row>
    <row r="4914" spans="1:21" ht="13" x14ac:dyDescent="0.25">
      <c r="A4914" s="9">
        <v>45777</v>
      </c>
      <c r="B4914" s="2" t="s">
        <v>319</v>
      </c>
      <c r="C4914" s="2" t="s">
        <v>18</v>
      </c>
      <c r="D4914" s="2" t="s">
        <v>58</v>
      </c>
      <c r="E4914" s="2" t="s">
        <v>80</v>
      </c>
      <c r="F4914" s="2" t="s">
        <v>14804</v>
      </c>
      <c r="G4914" s="2">
        <v>58291</v>
      </c>
      <c r="H4914" s="2" t="s">
        <v>120</v>
      </c>
      <c r="I4914" s="1">
        <v>44183</v>
      </c>
      <c r="J4914" s="2" t="s">
        <v>23</v>
      </c>
      <c r="K4914" s="2"/>
      <c r="L4914" s="2" t="s">
        <v>24</v>
      </c>
      <c r="M4914" s="2">
        <v>625</v>
      </c>
      <c r="N4914" s="2" t="s">
        <v>4724</v>
      </c>
      <c r="O4914" s="2" t="s">
        <v>26</v>
      </c>
      <c r="P4914" s="2" t="s">
        <v>14804</v>
      </c>
      <c r="Q4914" s="2" t="s">
        <v>4726</v>
      </c>
      <c r="R4914" t="str">
        <f>IFERROR(INDEX(ReadySub!$A$2:$A$1153, MATCH(T4914, ReadySub!$Q$2:$Q$1153, 0)), "")</f>
        <v/>
      </c>
      <c r="S4914" s="2" t="str">
        <f t="shared" si="228"/>
        <v>L9H 5K8_625_GREENSVILLE</v>
      </c>
      <c r="T4914" s="2" t="str">
        <f t="shared" si="229"/>
        <v>L9H 5K8_625 HARVEST RD_GREENSVILLE</v>
      </c>
      <c r="U4914" s="12" t="str">
        <f t="shared" si="230"/>
        <v>RD</v>
      </c>
    </row>
    <row r="4915" spans="1:21" ht="13" x14ac:dyDescent="0.25">
      <c r="A4915" s="9">
        <v>45777</v>
      </c>
      <c r="B4915" s="2" t="s">
        <v>14805</v>
      </c>
      <c r="C4915" s="2" t="s">
        <v>18</v>
      </c>
      <c r="D4915" s="2" t="s">
        <v>150</v>
      </c>
      <c r="E4915" s="2" t="s">
        <v>162</v>
      </c>
      <c r="F4915" s="2" t="s">
        <v>14806</v>
      </c>
      <c r="G4915" s="2">
        <v>58292</v>
      </c>
      <c r="H4915" s="2" t="s">
        <v>45</v>
      </c>
      <c r="I4915" s="1">
        <v>44183</v>
      </c>
      <c r="J4915" s="2" t="s">
        <v>23</v>
      </c>
      <c r="K4915" s="2"/>
      <c r="L4915" s="2" t="s">
        <v>113</v>
      </c>
      <c r="M4915" s="2">
        <v>101</v>
      </c>
      <c r="N4915" s="2" t="s">
        <v>6133</v>
      </c>
      <c r="O4915" s="2" t="s">
        <v>26</v>
      </c>
      <c r="P4915" s="2" t="s">
        <v>189</v>
      </c>
      <c r="Q4915" s="2" t="s">
        <v>6134</v>
      </c>
      <c r="R4915" t="str">
        <f>IFERROR(INDEX(ReadySub!$A$2:$A$1153, MATCH(T4915, ReadySub!$Q$2:$Q$1153, 0)), "")</f>
        <v/>
      </c>
      <c r="S4915" s="2" t="str">
        <f t="shared" si="228"/>
        <v>K2K 1Y3_101_KANATA</v>
      </c>
      <c r="T4915" s="2" t="str">
        <f t="shared" si="229"/>
        <v>K2K 1Y3_101 SCHNEIDER RD_KANATA</v>
      </c>
      <c r="U4915" s="12" t="str">
        <f t="shared" si="230"/>
        <v>RD</v>
      </c>
    </row>
    <row r="4916" spans="1:21" ht="13" x14ac:dyDescent="0.25">
      <c r="A4916" s="9">
        <v>45777</v>
      </c>
      <c r="B4916" s="2" t="s">
        <v>3457</v>
      </c>
      <c r="C4916" s="2" t="s">
        <v>18</v>
      </c>
      <c r="D4916" s="2" t="s">
        <v>51</v>
      </c>
      <c r="E4916" s="2" t="s">
        <v>90</v>
      </c>
      <c r="F4916" s="2" t="s">
        <v>14807</v>
      </c>
      <c r="G4916" s="2">
        <v>58293</v>
      </c>
      <c r="H4916" s="2" t="s">
        <v>104</v>
      </c>
      <c r="I4916" s="1">
        <v>44183</v>
      </c>
      <c r="J4916" s="2" t="s">
        <v>23</v>
      </c>
      <c r="K4916" s="2"/>
      <c r="L4916" s="2" t="s">
        <v>24</v>
      </c>
      <c r="M4916" s="2">
        <v>20</v>
      </c>
      <c r="N4916" s="2" t="s">
        <v>11383</v>
      </c>
      <c r="O4916" s="2" t="s">
        <v>459</v>
      </c>
      <c r="P4916" s="2" t="s">
        <v>93</v>
      </c>
      <c r="Q4916" s="2" t="s">
        <v>14547</v>
      </c>
      <c r="R4916" t="str">
        <f>IFERROR(INDEX(ReadySub!$A$2:$A$1153, MATCH(T4916, ReadySub!$Q$2:$Q$1153, 0)), "")</f>
        <v/>
      </c>
      <c r="S4916" s="2" t="str">
        <f t="shared" si="228"/>
        <v>M5V 0R5_20_TORONTO</v>
      </c>
      <c r="T4916" s="2" t="str">
        <f t="shared" si="229"/>
        <v>M5V 0R5_20 BRUNEL CRT_TORONTO</v>
      </c>
      <c r="U4916" s="12" t="str">
        <f t="shared" si="230"/>
        <v>CRT</v>
      </c>
    </row>
    <row r="4917" spans="1:21" ht="13" x14ac:dyDescent="0.25">
      <c r="A4917" s="9">
        <v>45777</v>
      </c>
      <c r="B4917" s="2" t="s">
        <v>3457</v>
      </c>
      <c r="C4917" s="2" t="s">
        <v>18</v>
      </c>
      <c r="D4917" s="2" t="s">
        <v>51</v>
      </c>
      <c r="E4917" s="2" t="s">
        <v>90</v>
      </c>
      <c r="F4917" s="2" t="s">
        <v>14808</v>
      </c>
      <c r="G4917" s="2">
        <v>58294</v>
      </c>
      <c r="H4917" s="2" t="s">
        <v>45</v>
      </c>
      <c r="I4917" s="1">
        <v>44183</v>
      </c>
      <c r="J4917" s="2" t="s">
        <v>23</v>
      </c>
      <c r="K4917" s="2"/>
      <c r="L4917" s="2" t="s">
        <v>24</v>
      </c>
      <c r="M4917" s="2">
        <v>30</v>
      </c>
      <c r="N4917" s="2" t="s">
        <v>3296</v>
      </c>
      <c r="O4917" s="2" t="s">
        <v>92</v>
      </c>
      <c r="P4917" s="2" t="s">
        <v>9050</v>
      </c>
      <c r="Q4917" s="2" t="s">
        <v>14809</v>
      </c>
      <c r="R4917" t="str">
        <f>IFERROR(INDEX(ReadySub!$A$2:$A$1153, MATCH(T4917, ReadySub!$Q$2:$Q$1153, 0)), "")</f>
        <v/>
      </c>
      <c r="S4917" s="2" t="str">
        <f t="shared" si="228"/>
        <v>M2N 2Z7_30_NORTH YORK</v>
      </c>
      <c r="T4917" s="2" t="str">
        <f t="shared" si="229"/>
        <v>M2N 2Z7_30 SHEPPARD AVE_NORTH YORK</v>
      </c>
      <c r="U4917" s="12" t="str">
        <f t="shared" si="230"/>
        <v>AVE</v>
      </c>
    </row>
    <row r="4918" spans="1:21" ht="13" x14ac:dyDescent="0.25">
      <c r="A4918" s="9">
        <v>45777</v>
      </c>
      <c r="B4918" s="2" t="s">
        <v>14810</v>
      </c>
      <c r="C4918" s="2" t="s">
        <v>18</v>
      </c>
      <c r="D4918" s="2" t="s">
        <v>89</v>
      </c>
      <c r="E4918" s="2" t="s">
        <v>598</v>
      </c>
      <c r="F4918" s="2" t="s">
        <v>4668</v>
      </c>
      <c r="G4918" s="2">
        <v>58295</v>
      </c>
      <c r="H4918" s="2" t="s">
        <v>45</v>
      </c>
      <c r="I4918" s="1">
        <v>44186</v>
      </c>
      <c r="J4918" s="2" t="s">
        <v>23</v>
      </c>
      <c r="K4918" s="2"/>
      <c r="L4918" s="2" t="s">
        <v>24</v>
      </c>
      <c r="M4918" s="2">
        <v>4094</v>
      </c>
      <c r="N4918" s="2" t="s">
        <v>14811</v>
      </c>
      <c r="O4918" s="2"/>
      <c r="P4918" s="2" t="s">
        <v>14566</v>
      </c>
      <c r="Q4918" s="2" t="s">
        <v>14812</v>
      </c>
      <c r="R4918" t="str">
        <f>IFERROR(INDEX(ReadySub!$A$2:$A$1153, MATCH(T4918, ReadySub!$Q$2:$Q$1153, 0)), "")</f>
        <v/>
      </c>
      <c r="S4918" s="2" t="str">
        <f t="shared" si="228"/>
        <v>L4W 1J5_4094_MISSISSAUGA</v>
      </c>
      <c r="T4918" s="2" t="str">
        <f t="shared" si="229"/>
        <v>L4W 1J5_4094 TOMKEN ROAD 0_MISSISSAUGA</v>
      </c>
      <c r="U4918" s="12">
        <f t="shared" si="230"/>
        <v>0</v>
      </c>
    </row>
    <row r="4919" spans="1:21" ht="13" x14ac:dyDescent="0.25">
      <c r="A4919" s="9">
        <v>45777</v>
      </c>
      <c r="B4919" s="2" t="s">
        <v>14813</v>
      </c>
      <c r="C4919" s="2" t="s">
        <v>18</v>
      </c>
      <c r="D4919" s="2" t="s">
        <v>51</v>
      </c>
      <c r="E4919" s="2" t="s">
        <v>52</v>
      </c>
      <c r="F4919" s="2" t="s">
        <v>14814</v>
      </c>
      <c r="G4919" s="2">
        <v>58296</v>
      </c>
      <c r="H4919" s="2" t="s">
        <v>45</v>
      </c>
      <c r="I4919" s="1">
        <v>44187</v>
      </c>
      <c r="J4919" s="2" t="s">
        <v>23</v>
      </c>
      <c r="K4919" s="2"/>
      <c r="L4919" s="2" t="s">
        <v>24</v>
      </c>
      <c r="M4919" s="2">
        <v>30</v>
      </c>
      <c r="N4919" s="2" t="s">
        <v>14815</v>
      </c>
      <c r="O4919" s="2" t="s">
        <v>92</v>
      </c>
      <c r="P4919" s="2" t="s">
        <v>221</v>
      </c>
      <c r="Q4919" s="2" t="s">
        <v>14816</v>
      </c>
      <c r="R4919" t="str">
        <f>IFERROR(INDEX(ReadySub!$A$2:$A$1153, MATCH(T4919, ReadySub!$Q$2:$Q$1153, 0)), "")</f>
        <v/>
      </c>
      <c r="S4919" s="2" t="str">
        <f t="shared" si="228"/>
        <v>L1R 3N8_30_WHITBY</v>
      </c>
      <c r="T4919" s="2" t="str">
        <f t="shared" si="229"/>
        <v>L1R 3N8_30 BROADLEAF AVE_WHITBY</v>
      </c>
      <c r="U4919" s="12" t="str">
        <f t="shared" si="230"/>
        <v>AVE</v>
      </c>
    </row>
    <row r="4920" spans="1:21" ht="13" x14ac:dyDescent="0.25">
      <c r="A4920" s="9">
        <v>45777</v>
      </c>
      <c r="B4920" s="2" t="s">
        <v>3457</v>
      </c>
      <c r="C4920" s="2" t="s">
        <v>18</v>
      </c>
      <c r="D4920" s="2" t="s">
        <v>51</v>
      </c>
      <c r="E4920" s="2" t="s">
        <v>90</v>
      </c>
      <c r="F4920" s="2" t="s">
        <v>14817</v>
      </c>
      <c r="G4920" s="2">
        <v>58297</v>
      </c>
      <c r="H4920" s="2" t="s">
        <v>104</v>
      </c>
      <c r="I4920" s="1">
        <v>44187</v>
      </c>
      <c r="J4920" s="2" t="s">
        <v>23</v>
      </c>
      <c r="K4920" s="2"/>
      <c r="L4920" s="2" t="s">
        <v>24</v>
      </c>
      <c r="M4920" s="2">
        <v>444</v>
      </c>
      <c r="N4920" s="2" t="s">
        <v>2662</v>
      </c>
      <c r="O4920" s="2" t="s">
        <v>36</v>
      </c>
      <c r="P4920" s="2" t="s">
        <v>93</v>
      </c>
      <c r="Q4920" s="2" t="s">
        <v>11646</v>
      </c>
      <c r="R4920" t="str">
        <f>IFERROR(INDEX(ReadySub!$A$2:$A$1153, MATCH(T4920, ReadySub!$Q$2:$Q$1153, 0)), "")</f>
        <v/>
      </c>
      <c r="S4920" s="2" t="str">
        <f t="shared" si="228"/>
        <v>M4X 1K2_444_TORONTO</v>
      </c>
      <c r="T4920" s="2" t="str">
        <f t="shared" si="229"/>
        <v>M4X 1K2_444 SHERBOURNE ST_TORONTO</v>
      </c>
      <c r="U4920" s="12" t="str">
        <f t="shared" si="230"/>
        <v>ST</v>
      </c>
    </row>
    <row r="4921" spans="1:21" ht="13" x14ac:dyDescent="0.25">
      <c r="A4921" s="9">
        <v>45777</v>
      </c>
      <c r="B4921" s="2" t="s">
        <v>14818</v>
      </c>
      <c r="C4921" s="2" t="s">
        <v>18</v>
      </c>
      <c r="D4921" s="2" t="s">
        <v>102</v>
      </c>
      <c r="E4921" s="2" t="s">
        <v>431</v>
      </c>
      <c r="F4921" s="2" t="s">
        <v>14819</v>
      </c>
      <c r="G4921" s="2">
        <v>58301</v>
      </c>
      <c r="H4921" s="2" t="s">
        <v>45</v>
      </c>
      <c r="I4921" s="1">
        <v>44195</v>
      </c>
      <c r="J4921" s="2" t="s">
        <v>23</v>
      </c>
      <c r="K4921" s="2"/>
      <c r="L4921" s="2" t="s">
        <v>24</v>
      </c>
      <c r="M4921" s="2">
        <v>10</v>
      </c>
      <c r="N4921" s="2" t="s">
        <v>7359</v>
      </c>
      <c r="O4921" s="2" t="s">
        <v>36</v>
      </c>
      <c r="P4921" s="2" t="s">
        <v>7360</v>
      </c>
      <c r="Q4921" s="2" t="s">
        <v>7361</v>
      </c>
      <c r="R4921" t="str">
        <f>IFERROR(INDEX(ReadySub!$A$2:$A$1153, MATCH(T4921, ReadySub!$Q$2:$Q$1153, 0)), "")</f>
        <v/>
      </c>
      <c r="S4921" s="2" t="str">
        <f t="shared" si="228"/>
        <v>N0J 1P0_10_NORWICH</v>
      </c>
      <c r="T4921" s="2" t="str">
        <f t="shared" si="229"/>
        <v>N0J 1P0_10 TIDEY ST_NORWICH</v>
      </c>
      <c r="U4921" s="12" t="str">
        <f t="shared" si="230"/>
        <v>ST</v>
      </c>
    </row>
    <row r="4922" spans="1:21" ht="13" x14ac:dyDescent="0.25">
      <c r="A4922" s="9">
        <v>45777</v>
      </c>
      <c r="B4922" s="2" t="s">
        <v>6804</v>
      </c>
      <c r="C4922" s="2" t="s">
        <v>18</v>
      </c>
      <c r="D4922" s="2" t="s">
        <v>19</v>
      </c>
      <c r="E4922" s="2" t="s">
        <v>360</v>
      </c>
      <c r="F4922" s="2" t="s">
        <v>14820</v>
      </c>
      <c r="G4922" s="2">
        <v>58302</v>
      </c>
      <c r="H4922" s="2" t="s">
        <v>894</v>
      </c>
      <c r="I4922" s="1">
        <v>44196</v>
      </c>
      <c r="J4922" s="2" t="s">
        <v>23</v>
      </c>
      <c r="K4922" s="2"/>
      <c r="L4922" s="2" t="s">
        <v>172</v>
      </c>
      <c r="M4922" s="2">
        <v>896</v>
      </c>
      <c r="N4922" s="2" t="s">
        <v>1790</v>
      </c>
      <c r="O4922" s="2" t="s">
        <v>47</v>
      </c>
      <c r="P4922" s="2" t="s">
        <v>1791</v>
      </c>
      <c r="Q4922" s="2" t="s">
        <v>14821</v>
      </c>
      <c r="R4922" t="str">
        <f>IFERROR(INDEX(ReadySub!$A$2:$A$1153, MATCH(T4922, ReadySub!$Q$2:$Q$1153, 0)), "")</f>
        <v/>
      </c>
      <c r="S4922" s="2" t="str">
        <f t="shared" si="228"/>
        <v>P4N 3W2_896_TIMMINS</v>
      </c>
      <c r="T4922" s="2" t="str">
        <f t="shared" si="229"/>
        <v>P4N 3W2_896 RIVERSIDE DR_TIMMINS</v>
      </c>
      <c r="U4922" s="12" t="str">
        <f t="shared" si="230"/>
        <v>DR</v>
      </c>
    </row>
    <row r="4923" spans="1:21" ht="13" x14ac:dyDescent="0.25">
      <c r="A4923" s="9">
        <v>45777</v>
      </c>
      <c r="B4923" s="2" t="s">
        <v>6804</v>
      </c>
      <c r="C4923" s="2" t="s">
        <v>18</v>
      </c>
      <c r="D4923" s="2" t="s">
        <v>19</v>
      </c>
      <c r="E4923" s="2" t="s">
        <v>360</v>
      </c>
      <c r="F4923" s="2" t="s">
        <v>14822</v>
      </c>
      <c r="G4923" s="2">
        <v>58303</v>
      </c>
      <c r="H4923" s="2" t="s">
        <v>120</v>
      </c>
      <c r="I4923" s="1">
        <v>44196</v>
      </c>
      <c r="J4923" s="2" t="s">
        <v>23</v>
      </c>
      <c r="K4923" s="2"/>
      <c r="L4923" s="2" t="s">
        <v>172</v>
      </c>
      <c r="M4923" s="2">
        <v>225</v>
      </c>
      <c r="N4923" s="2" t="s">
        <v>5477</v>
      </c>
      <c r="O4923" s="2" t="s">
        <v>36</v>
      </c>
      <c r="P4923" s="2" t="s">
        <v>6599</v>
      </c>
      <c r="Q4923" s="2" t="s">
        <v>6600</v>
      </c>
      <c r="R4923" t="str">
        <f>IFERROR(INDEX(ReadySub!$A$2:$A$1153, MATCH(T4923, ReadySub!$Q$2:$Q$1153, 0)), "")</f>
        <v/>
      </c>
      <c r="S4923" s="2" t="str">
        <f t="shared" si="228"/>
        <v>P0N 1C0_225_PORCUPINE</v>
      </c>
      <c r="T4923" s="2" t="str">
        <f t="shared" si="229"/>
        <v>P0N 1C0_225 DIXON ST_PORCUPINE</v>
      </c>
      <c r="U4923" s="12" t="str">
        <f t="shared" si="230"/>
        <v>ST</v>
      </c>
    </row>
    <row r="4924" spans="1:21" ht="13" x14ac:dyDescent="0.25">
      <c r="A4924" s="9">
        <v>45777</v>
      </c>
      <c r="B4924" s="2" t="s">
        <v>6804</v>
      </c>
      <c r="C4924" s="2" t="s">
        <v>18</v>
      </c>
      <c r="D4924" s="2" t="s">
        <v>19</v>
      </c>
      <c r="E4924" s="2" t="s">
        <v>360</v>
      </c>
      <c r="F4924" s="2" t="s">
        <v>14823</v>
      </c>
      <c r="G4924" s="2">
        <v>58304</v>
      </c>
      <c r="H4924" s="2" t="s">
        <v>45</v>
      </c>
      <c r="I4924" s="1">
        <v>44196</v>
      </c>
      <c r="J4924" s="2" t="s">
        <v>23</v>
      </c>
      <c r="K4924" s="2"/>
      <c r="L4924" s="2" t="s">
        <v>172</v>
      </c>
      <c r="M4924" s="2">
        <v>59</v>
      </c>
      <c r="N4924" s="2" t="s">
        <v>5129</v>
      </c>
      <c r="O4924" s="2" t="s">
        <v>92</v>
      </c>
      <c r="P4924" s="2" t="s">
        <v>1791</v>
      </c>
      <c r="Q4924" s="2" t="s">
        <v>14824</v>
      </c>
      <c r="R4924" t="str">
        <f>IFERROR(INDEX(ReadySub!$A$2:$A$1153, MATCH(T4924, ReadySub!$Q$2:$Q$1153, 0)), "")</f>
        <v/>
      </c>
      <c r="S4924" s="2" t="str">
        <f t="shared" si="228"/>
        <v>P4N 7X6_59_TIMMINS</v>
      </c>
      <c r="T4924" s="2" t="str">
        <f t="shared" si="229"/>
        <v>P4N 7X6_59 STERLING AVE_TIMMINS</v>
      </c>
      <c r="U4924" s="12" t="str">
        <f t="shared" si="230"/>
        <v>AVE</v>
      </c>
    </row>
    <row r="4925" spans="1:21" ht="13" x14ac:dyDescent="0.25">
      <c r="A4925" s="9">
        <v>45777</v>
      </c>
      <c r="B4925" s="2" t="s">
        <v>6804</v>
      </c>
      <c r="C4925" s="2" t="s">
        <v>18</v>
      </c>
      <c r="D4925" s="2" t="s">
        <v>19</v>
      </c>
      <c r="E4925" s="2" t="s">
        <v>360</v>
      </c>
      <c r="F4925" s="2" t="s">
        <v>14825</v>
      </c>
      <c r="G4925" s="2">
        <v>58305</v>
      </c>
      <c r="H4925" s="2" t="s">
        <v>120</v>
      </c>
      <c r="I4925" s="1">
        <v>44196</v>
      </c>
      <c r="J4925" s="2" t="s">
        <v>23</v>
      </c>
      <c r="K4925" s="2"/>
      <c r="L4925" s="2" t="s">
        <v>172</v>
      </c>
      <c r="M4925" s="2">
        <v>341</v>
      </c>
      <c r="N4925" s="2" t="s">
        <v>14826</v>
      </c>
      <c r="O4925" s="2" t="s">
        <v>101</v>
      </c>
      <c r="P4925" s="2" t="s">
        <v>1791</v>
      </c>
      <c r="Q4925" s="2" t="s">
        <v>14827</v>
      </c>
      <c r="R4925" t="str">
        <f>IFERROR(INDEX(ReadySub!$A$2:$A$1153, MATCH(T4925, ReadySub!$Q$2:$Q$1153, 0)), "")</f>
        <v/>
      </c>
      <c r="S4925" s="2" t="str">
        <f t="shared" si="228"/>
        <v>P4N 7K3_341_TIMMINS</v>
      </c>
      <c r="T4925" s="2" t="str">
        <f t="shared" si="229"/>
        <v>P4N 7K3_341 THÉRIAULT BLVD_TIMMINS</v>
      </c>
      <c r="U4925" s="12" t="str">
        <f t="shared" si="230"/>
        <v>BLVD</v>
      </c>
    </row>
    <row r="4926" spans="1:21" ht="13" x14ac:dyDescent="0.25">
      <c r="A4926" s="9">
        <v>45777</v>
      </c>
      <c r="B4926" s="2" t="s">
        <v>196</v>
      </c>
      <c r="C4926" s="2" t="s">
        <v>18</v>
      </c>
      <c r="D4926" s="2" t="s">
        <v>31</v>
      </c>
      <c r="E4926" s="2" t="s">
        <v>182</v>
      </c>
      <c r="F4926" s="2" t="s">
        <v>3911</v>
      </c>
      <c r="G4926" s="2">
        <v>58306</v>
      </c>
      <c r="H4926" s="2" t="s">
        <v>120</v>
      </c>
      <c r="I4926" s="1">
        <v>44196</v>
      </c>
      <c r="J4926" s="2" t="s">
        <v>23</v>
      </c>
      <c r="K4926" s="2"/>
      <c r="L4926" s="2" t="s">
        <v>24</v>
      </c>
      <c r="M4926" s="2">
        <v>19112</v>
      </c>
      <c r="N4926" s="2" t="s">
        <v>10784</v>
      </c>
      <c r="O4926" s="2" t="s">
        <v>26</v>
      </c>
      <c r="P4926" s="2" t="s">
        <v>7764</v>
      </c>
      <c r="Q4926" s="2" t="s">
        <v>10785</v>
      </c>
      <c r="R4926" t="str">
        <f>IFERROR(INDEX(ReadySub!$A$2:$A$1153, MATCH(T4926, ReadySub!$Q$2:$Q$1153, 0)), "")</f>
        <v/>
      </c>
      <c r="S4926" s="2" t="str">
        <f t="shared" si="228"/>
        <v>L9N 0H2_19112_EAST GWILLIMBURY</v>
      </c>
      <c r="T4926" s="2" t="str">
        <f t="shared" si="229"/>
        <v>L9N 0H2_19112 SECOND CONCESSION RD_EAST GWILLIMBURY</v>
      </c>
      <c r="U4926" s="12" t="str">
        <f t="shared" si="230"/>
        <v>RD</v>
      </c>
    </row>
    <row r="4927" spans="1:21" ht="13" x14ac:dyDescent="0.25">
      <c r="A4927" s="9">
        <v>45777</v>
      </c>
      <c r="B4927" s="2" t="s">
        <v>560</v>
      </c>
      <c r="C4927" s="2" t="s">
        <v>18</v>
      </c>
      <c r="D4927" s="2" t="s">
        <v>150</v>
      </c>
      <c r="E4927" s="2" t="s">
        <v>457</v>
      </c>
      <c r="F4927" s="2" t="s">
        <v>11436</v>
      </c>
      <c r="G4927" s="2">
        <v>58307</v>
      </c>
      <c r="H4927" s="2" t="s">
        <v>45</v>
      </c>
      <c r="I4927" s="1">
        <v>44196</v>
      </c>
      <c r="J4927" s="2" t="s">
        <v>23</v>
      </c>
      <c r="K4927" s="2"/>
      <c r="L4927" s="2" t="s">
        <v>24</v>
      </c>
      <c r="M4927" s="2">
        <v>73</v>
      </c>
      <c r="N4927" s="2" t="s">
        <v>2467</v>
      </c>
      <c r="O4927" s="2" t="s">
        <v>92</v>
      </c>
      <c r="P4927" s="2" t="s">
        <v>2468</v>
      </c>
      <c r="Q4927" s="2" t="s">
        <v>14828</v>
      </c>
      <c r="R4927" t="str">
        <f>IFERROR(INDEX(ReadySub!$A$2:$A$1153, MATCH(T4927, ReadySub!$Q$2:$Q$1153, 0)), "")</f>
        <v/>
      </c>
      <c r="S4927" s="2" t="str">
        <f t="shared" si="228"/>
        <v>K7N 1Z8_73_AMHERSTVIEW</v>
      </c>
      <c r="T4927" s="2" t="str">
        <f t="shared" si="229"/>
        <v>K7N 1Z8_73 KILDARE AVE_AMHERSTVIEW</v>
      </c>
      <c r="U4927" s="12" t="str">
        <f t="shared" si="230"/>
        <v>AVE</v>
      </c>
    </row>
    <row r="4928" spans="1:21" ht="13" x14ac:dyDescent="0.25">
      <c r="A4928" s="9">
        <v>45777</v>
      </c>
      <c r="B4928" s="2" t="s">
        <v>14541</v>
      </c>
      <c r="C4928" s="2" t="s">
        <v>18</v>
      </c>
      <c r="D4928" s="2" t="s">
        <v>19</v>
      </c>
      <c r="E4928" s="2" t="s">
        <v>343</v>
      </c>
      <c r="F4928" s="2" t="s">
        <v>14829</v>
      </c>
      <c r="G4928" s="2">
        <v>58308</v>
      </c>
      <c r="H4928" s="2" t="s">
        <v>22</v>
      </c>
      <c r="I4928" s="1">
        <v>44196</v>
      </c>
      <c r="J4928" s="2" t="s">
        <v>23</v>
      </c>
      <c r="K4928" s="2"/>
      <c r="L4928" s="2" t="s">
        <v>24</v>
      </c>
      <c r="M4928" s="2">
        <v>2</v>
      </c>
      <c r="N4928" s="2" t="s">
        <v>5788</v>
      </c>
      <c r="O4928" s="2" t="s">
        <v>249</v>
      </c>
      <c r="P4928" s="2" t="s">
        <v>6253</v>
      </c>
      <c r="Q4928" s="2" t="s">
        <v>6254</v>
      </c>
      <c r="R4928" t="str">
        <f>IFERROR(INDEX(ReadySub!$A$2:$A$1153, MATCH(T4928, ReadySub!$Q$2:$Q$1153, 0)), "")</f>
        <v/>
      </c>
      <c r="S4928" s="2" t="str">
        <f t="shared" si="228"/>
        <v>P0V 1T0_2_EAR FALLS</v>
      </c>
      <c r="T4928" s="2" t="str">
        <f t="shared" si="229"/>
        <v>P0V 1T0_2 WILLOW CRES_EAR FALLS</v>
      </c>
      <c r="U4928" s="12" t="str">
        <f t="shared" si="230"/>
        <v>CRES</v>
      </c>
    </row>
    <row r="4929" spans="1:21" ht="13" x14ac:dyDescent="0.25">
      <c r="A4929" s="9">
        <v>45777</v>
      </c>
      <c r="B4929" s="2" t="s">
        <v>16700</v>
      </c>
      <c r="C4929" s="2" t="s">
        <v>18</v>
      </c>
      <c r="D4929" s="2" t="s">
        <v>31</v>
      </c>
      <c r="E4929" s="2" t="s">
        <v>182</v>
      </c>
      <c r="F4929" s="2" t="s">
        <v>14830</v>
      </c>
      <c r="G4929" s="2">
        <v>58309</v>
      </c>
      <c r="H4929" s="2" t="s">
        <v>104</v>
      </c>
      <c r="I4929" s="1">
        <v>44202</v>
      </c>
      <c r="J4929" s="2" t="s">
        <v>23</v>
      </c>
      <c r="K4929" s="2"/>
      <c r="L4929" s="2" t="s">
        <v>24</v>
      </c>
      <c r="M4929" s="2">
        <v>960</v>
      </c>
      <c r="N4929" s="2" t="s">
        <v>3912</v>
      </c>
      <c r="O4929" s="2" t="s">
        <v>47</v>
      </c>
      <c r="P4929" s="2" t="s">
        <v>683</v>
      </c>
      <c r="Q4929" s="2" t="s">
        <v>3913</v>
      </c>
      <c r="R4929" t="str">
        <f>IFERROR(INDEX(ReadySub!$A$2:$A$1153, MATCH(T4929, ReadySub!$Q$2:$Q$1153, 0)), "")</f>
        <v/>
      </c>
      <c r="S4929" s="2" t="str">
        <f t="shared" si="228"/>
        <v>L3Y 8B3_960_NEWMARKET</v>
      </c>
      <c r="T4929" s="2" t="str">
        <f t="shared" si="229"/>
        <v>L3Y 8B3_960 LESLIE VALLEY DR_NEWMARKET</v>
      </c>
      <c r="U4929" s="12" t="str">
        <f t="shared" si="230"/>
        <v>DR</v>
      </c>
    </row>
    <row r="4930" spans="1:21" ht="13" x14ac:dyDescent="0.25">
      <c r="A4930" s="9">
        <v>45777</v>
      </c>
      <c r="B4930" s="2" t="s">
        <v>319</v>
      </c>
      <c r="C4930" s="2" t="s">
        <v>18</v>
      </c>
      <c r="D4930" s="2" t="s">
        <v>58</v>
      </c>
      <c r="E4930" s="2" t="s">
        <v>80</v>
      </c>
      <c r="F4930" s="2" t="s">
        <v>14831</v>
      </c>
      <c r="G4930" s="2">
        <v>58310</v>
      </c>
      <c r="H4930" s="2" t="s">
        <v>120</v>
      </c>
      <c r="I4930" s="1">
        <v>44202</v>
      </c>
      <c r="J4930" s="2" t="s">
        <v>23</v>
      </c>
      <c r="K4930" s="2"/>
      <c r="L4930" s="2" t="s">
        <v>24</v>
      </c>
      <c r="M4930" s="2">
        <v>23</v>
      </c>
      <c r="N4930" s="2" t="s">
        <v>14832</v>
      </c>
      <c r="O4930" s="2" t="s">
        <v>92</v>
      </c>
      <c r="P4930" s="2" t="s">
        <v>274</v>
      </c>
      <c r="Q4930" s="2" t="s">
        <v>14833</v>
      </c>
      <c r="R4930" t="str">
        <f>IFERROR(INDEX(ReadySub!$A$2:$A$1153, MATCH(T4930, ReadySub!$Q$2:$Q$1153, 0)), "")</f>
        <v/>
      </c>
      <c r="S4930" s="2" t="str">
        <f t="shared" ref="S4930:S4993" si="231">UPPER(TRIM(Q4930))&amp;"_"&amp;UPPER(TRIM(M4930))&amp;"_"&amp;UPPER(TRIM(P4930))</f>
        <v>L8G 3B5_23_STONEY CREEK</v>
      </c>
      <c r="T4930" s="2" t="str">
        <f t="shared" ref="T4930:T4993" si="232">UPPER(TRIM(Q4930))&amp;"_"&amp;UPPER(TRIM(M4930&amp;" "&amp;N4930&amp;" "&amp;U4930))&amp;"_"&amp;UPPER(TRIM(P4930))</f>
        <v>L8G 3B5_23 ROYCE AVE_STONEY CREEK</v>
      </c>
      <c r="U4930" s="12" t="str">
        <f t="shared" ref="U4930:U4993" si="233">IF(O4930="STREET","ST",IF(O4930="AVENUE","AVE",IF(O4930="DRIVE","DR",IF(O4930="ROAD","RD",IF(O4930="CRESCENT","CRES",IF(O4930="BOULEVARD","BLVD",IF(O4930="PLACE","PL",IF(O4930="COURT","CRT",O4930))))))))</f>
        <v>AVE</v>
      </c>
    </row>
    <row r="4931" spans="1:21" ht="13" x14ac:dyDescent="0.25">
      <c r="A4931" s="9">
        <v>45777</v>
      </c>
      <c r="B4931" s="2" t="s">
        <v>14805</v>
      </c>
      <c r="C4931" s="2" t="s">
        <v>18</v>
      </c>
      <c r="D4931" s="2" t="s">
        <v>150</v>
      </c>
      <c r="E4931" s="2" t="s">
        <v>720</v>
      </c>
      <c r="F4931" s="2" t="s">
        <v>14834</v>
      </c>
      <c r="G4931" s="2">
        <v>58311</v>
      </c>
      <c r="H4931" s="2" t="s">
        <v>45</v>
      </c>
      <c r="I4931" s="1">
        <v>44203</v>
      </c>
      <c r="J4931" s="2" t="s">
        <v>23</v>
      </c>
      <c r="K4931" s="2"/>
      <c r="L4931" s="2" t="s">
        <v>113</v>
      </c>
      <c r="M4931" s="2">
        <v>57</v>
      </c>
      <c r="N4931" s="2" t="s">
        <v>7776</v>
      </c>
      <c r="O4931" s="2" t="s">
        <v>36</v>
      </c>
      <c r="P4931" s="2" t="s">
        <v>1387</v>
      </c>
      <c r="Q4931" s="2" t="s">
        <v>7777</v>
      </c>
      <c r="R4931" t="str">
        <f>IFERROR(INDEX(ReadySub!$A$2:$A$1153, MATCH(T4931, ReadySub!$Q$2:$Q$1153, 0)), "")</f>
        <v/>
      </c>
      <c r="S4931" s="2" t="str">
        <f t="shared" si="231"/>
        <v>K7S 2Z1_57_ARNPRIOR</v>
      </c>
      <c r="T4931" s="2" t="str">
        <f t="shared" si="232"/>
        <v>K7S 2Z1_57 MCLACHLIN ST_ARNPRIOR</v>
      </c>
      <c r="U4931" s="12" t="str">
        <f t="shared" si="233"/>
        <v>ST</v>
      </c>
    </row>
    <row r="4932" spans="1:21" ht="13" x14ac:dyDescent="0.25">
      <c r="A4932" s="9">
        <v>45777</v>
      </c>
      <c r="B4932" s="2" t="s">
        <v>14835</v>
      </c>
      <c r="C4932" s="2" t="s">
        <v>18</v>
      </c>
      <c r="D4932" s="2" t="s">
        <v>150</v>
      </c>
      <c r="E4932" s="2" t="s">
        <v>162</v>
      </c>
      <c r="F4932" s="2" t="s">
        <v>14836</v>
      </c>
      <c r="G4932" s="2">
        <v>58312</v>
      </c>
      <c r="H4932" s="2" t="s">
        <v>120</v>
      </c>
      <c r="I4932" s="1">
        <v>44204</v>
      </c>
      <c r="J4932" s="2" t="s">
        <v>23</v>
      </c>
      <c r="K4932" s="2"/>
      <c r="L4932" s="2" t="s">
        <v>172</v>
      </c>
      <c r="M4932" s="2">
        <v>510</v>
      </c>
      <c r="N4932" s="2" t="s">
        <v>4880</v>
      </c>
      <c r="O4932" s="2"/>
      <c r="P4932" s="2" t="s">
        <v>860</v>
      </c>
      <c r="Q4932" s="2" t="s">
        <v>4881</v>
      </c>
      <c r="R4932" t="str">
        <f>IFERROR(INDEX(ReadySub!$A$2:$A$1153, MATCH(T4932, ReadySub!$Q$2:$Q$1153, 0)), "")</f>
        <v/>
      </c>
      <c r="S4932" s="2" t="str">
        <f t="shared" si="231"/>
        <v>K4A 0N9_510_ORLÉANS</v>
      </c>
      <c r="T4932" s="2" t="str">
        <f t="shared" si="232"/>
        <v>K4A 0N9_510 LACOLLE 0_ORLÉANS</v>
      </c>
      <c r="U4932" s="12">
        <f t="shared" si="233"/>
        <v>0</v>
      </c>
    </row>
    <row r="4933" spans="1:21" ht="13" x14ac:dyDescent="0.25">
      <c r="A4933" s="9">
        <v>45777</v>
      </c>
      <c r="B4933" s="2" t="s">
        <v>14541</v>
      </c>
      <c r="C4933" s="2" t="s">
        <v>18</v>
      </c>
      <c r="D4933" s="2" t="s">
        <v>19</v>
      </c>
      <c r="E4933" s="2" t="s">
        <v>343</v>
      </c>
      <c r="F4933" s="2" t="s">
        <v>5097</v>
      </c>
      <c r="G4933" s="2">
        <v>58313</v>
      </c>
      <c r="H4933" s="2" t="s">
        <v>120</v>
      </c>
      <c r="I4933" s="1">
        <v>44204</v>
      </c>
      <c r="J4933" s="2" t="s">
        <v>23</v>
      </c>
      <c r="K4933" s="2"/>
      <c r="L4933" s="2" t="s">
        <v>24</v>
      </c>
      <c r="M4933" s="2">
        <v>201</v>
      </c>
      <c r="N4933" s="2" t="s">
        <v>5098</v>
      </c>
      <c r="O4933" s="2" t="s">
        <v>36</v>
      </c>
      <c r="P4933" s="2" t="s">
        <v>3857</v>
      </c>
      <c r="Q4933" s="2" t="s">
        <v>3858</v>
      </c>
      <c r="R4933" t="str">
        <f>IFERROR(INDEX(ReadySub!$A$2:$A$1153, MATCH(T4933, ReadySub!$Q$2:$Q$1153, 0)), "")</f>
        <v/>
      </c>
      <c r="S4933" s="2" t="str">
        <f t="shared" si="231"/>
        <v>P0V 2M0_201_RED LAKE</v>
      </c>
      <c r="T4933" s="2" t="str">
        <f t="shared" si="232"/>
        <v>P0V 2M0_201 HOWEY ST_RED LAKE</v>
      </c>
      <c r="U4933" s="12" t="str">
        <f t="shared" si="233"/>
        <v>ST</v>
      </c>
    </row>
    <row r="4934" spans="1:21" ht="13" x14ac:dyDescent="0.25">
      <c r="A4934" s="9">
        <v>45777</v>
      </c>
      <c r="B4934" s="2" t="s">
        <v>14837</v>
      </c>
      <c r="C4934" s="2" t="s">
        <v>18</v>
      </c>
      <c r="D4934" s="2" t="s">
        <v>19</v>
      </c>
      <c r="E4934" s="2" t="s">
        <v>507</v>
      </c>
      <c r="F4934" s="2" t="s">
        <v>14838</v>
      </c>
      <c r="G4934" s="2">
        <v>58314</v>
      </c>
      <c r="H4934" s="2" t="s">
        <v>104</v>
      </c>
      <c r="I4934" s="1">
        <v>44204</v>
      </c>
      <c r="J4934" s="2" t="s">
        <v>23</v>
      </c>
      <c r="K4934" s="2"/>
      <c r="L4934" s="2" t="s">
        <v>24</v>
      </c>
      <c r="M4934" s="2">
        <v>78</v>
      </c>
      <c r="N4934" s="2" t="s">
        <v>6484</v>
      </c>
      <c r="O4934" s="2" t="s">
        <v>36</v>
      </c>
      <c r="P4934" s="2" t="s">
        <v>13593</v>
      </c>
      <c r="Q4934" s="2" t="s">
        <v>14839</v>
      </c>
      <c r="R4934" t="str">
        <f>IFERROR(INDEX(ReadySub!$A$2:$A$1153, MATCH(T4934, ReadySub!$Q$2:$Q$1153, 0)), "")</f>
        <v/>
      </c>
      <c r="S4934" s="2" t="str">
        <f t="shared" si="231"/>
        <v>P6B 5E6_78_SAULT STE.MARIE</v>
      </c>
      <c r="T4934" s="2" t="str">
        <f t="shared" si="232"/>
        <v>P6B 5E6_78 DABLON ST_SAULT STE.MARIE</v>
      </c>
      <c r="U4934" s="12" t="str">
        <f t="shared" si="233"/>
        <v>ST</v>
      </c>
    </row>
    <row r="4935" spans="1:21" ht="13" x14ac:dyDescent="0.25">
      <c r="A4935" s="9">
        <v>45777</v>
      </c>
      <c r="B4935" s="2" t="s">
        <v>14541</v>
      </c>
      <c r="C4935" s="2" t="s">
        <v>18</v>
      </c>
      <c r="D4935" s="2" t="s">
        <v>19</v>
      </c>
      <c r="E4935" s="2" t="s">
        <v>343</v>
      </c>
      <c r="F4935" s="2" t="s">
        <v>11354</v>
      </c>
      <c r="G4935" s="2">
        <v>58315</v>
      </c>
      <c r="H4935" s="2" t="s">
        <v>120</v>
      </c>
      <c r="I4935" s="1">
        <v>44204</v>
      </c>
      <c r="J4935" s="2" t="s">
        <v>23</v>
      </c>
      <c r="K4935" s="2"/>
      <c r="L4935" s="2" t="s">
        <v>24</v>
      </c>
      <c r="M4935" s="2">
        <v>16</v>
      </c>
      <c r="N4935" s="2" t="s">
        <v>11355</v>
      </c>
      <c r="O4935" s="2" t="s">
        <v>288</v>
      </c>
      <c r="P4935" s="2" t="s">
        <v>11356</v>
      </c>
      <c r="Q4935" s="2" t="s">
        <v>11357</v>
      </c>
      <c r="R4935" t="str">
        <f>IFERROR(INDEX(ReadySub!$A$2:$A$1153, MATCH(T4935, ReadySub!$Q$2:$Q$1153, 0)), "")</f>
        <v/>
      </c>
      <c r="S4935" s="2" t="str">
        <f t="shared" si="231"/>
        <v>P0V 1C0_16_BALMERTOWN</v>
      </c>
      <c r="T4935" s="2" t="str">
        <f t="shared" si="232"/>
        <v>P0V 1C0_16 ERIC RADFORD WAY_BALMERTOWN</v>
      </c>
      <c r="U4935" s="12" t="str">
        <f t="shared" si="233"/>
        <v>Way</v>
      </c>
    </row>
    <row r="4936" spans="1:21" ht="13" x14ac:dyDescent="0.25">
      <c r="A4936" s="9">
        <v>45777</v>
      </c>
      <c r="B4936" s="2" t="s">
        <v>14541</v>
      </c>
      <c r="C4936" s="2" t="s">
        <v>18</v>
      </c>
      <c r="D4936" s="2" t="s">
        <v>19</v>
      </c>
      <c r="E4936" s="2" t="s">
        <v>343</v>
      </c>
      <c r="F4936" s="2" t="s">
        <v>3855</v>
      </c>
      <c r="G4936" s="2">
        <v>58316</v>
      </c>
      <c r="H4936" s="2" t="s">
        <v>120</v>
      </c>
      <c r="I4936" s="1">
        <v>44204</v>
      </c>
      <c r="J4936" s="2" t="s">
        <v>23</v>
      </c>
      <c r="K4936" s="2"/>
      <c r="L4936" s="2" t="s">
        <v>24</v>
      </c>
      <c r="M4936" s="2">
        <v>54</v>
      </c>
      <c r="N4936" s="2" t="s">
        <v>3856</v>
      </c>
      <c r="O4936" s="2" t="s">
        <v>26</v>
      </c>
      <c r="P4936" s="2" t="s">
        <v>3857</v>
      </c>
      <c r="Q4936" s="2" t="s">
        <v>3858</v>
      </c>
      <c r="R4936" t="str">
        <f>IFERROR(INDEX(ReadySub!$A$2:$A$1153, MATCH(T4936, ReadySub!$Q$2:$Q$1153, 0)), "")</f>
        <v/>
      </c>
      <c r="S4936" s="2" t="str">
        <f t="shared" si="231"/>
        <v>P0V 2M0_54_RED LAKE</v>
      </c>
      <c r="T4936" s="2" t="str">
        <f t="shared" si="232"/>
        <v>P0V 2M0_54 DISCOVERY RD_RED LAKE</v>
      </c>
      <c r="U4936" s="12" t="str">
        <f t="shared" si="233"/>
        <v>RD</v>
      </c>
    </row>
    <row r="4937" spans="1:21" ht="13" x14ac:dyDescent="0.25">
      <c r="A4937" s="9">
        <v>45777</v>
      </c>
      <c r="B4937" s="2" t="s">
        <v>4667</v>
      </c>
      <c r="C4937" s="2" t="s">
        <v>18</v>
      </c>
      <c r="D4937" s="2" t="s">
        <v>58</v>
      </c>
      <c r="E4937" s="2" t="s">
        <v>603</v>
      </c>
      <c r="F4937" s="2" t="s">
        <v>4668</v>
      </c>
      <c r="G4937" s="2">
        <v>58317</v>
      </c>
      <c r="H4937" s="2" t="s">
        <v>45</v>
      </c>
      <c r="I4937" s="1">
        <v>44208</v>
      </c>
      <c r="J4937" s="2" t="s">
        <v>23</v>
      </c>
      <c r="K4937" s="2"/>
      <c r="L4937" s="2" t="s">
        <v>24</v>
      </c>
      <c r="M4937" s="2">
        <v>2690</v>
      </c>
      <c r="N4937" s="2" t="s">
        <v>1021</v>
      </c>
      <c r="O4937" s="2" t="s">
        <v>101</v>
      </c>
      <c r="P4937" s="2" t="s">
        <v>606</v>
      </c>
      <c r="Q4937" s="2" t="s">
        <v>1022</v>
      </c>
      <c r="R4937" t="str">
        <f>IFERROR(INDEX(ReadySub!$A$2:$A$1153, MATCH(T4937, ReadySub!$Q$2:$Q$1153, 0)), "")</f>
        <v/>
      </c>
      <c r="S4937" s="2" t="str">
        <f t="shared" si="231"/>
        <v>L6M 3T3_2690_OAKVILLE</v>
      </c>
      <c r="T4937" s="2" t="str">
        <f t="shared" si="232"/>
        <v>L6M 3T3_2690 WESTOAK TRAILS BLVD_OAKVILLE</v>
      </c>
      <c r="U4937" s="12" t="str">
        <f t="shared" si="233"/>
        <v>BLVD</v>
      </c>
    </row>
    <row r="4938" spans="1:21" ht="13" x14ac:dyDescent="0.25">
      <c r="A4938" s="9">
        <v>45777</v>
      </c>
      <c r="B4938" s="2" t="s">
        <v>14840</v>
      </c>
      <c r="C4938" s="2" t="s">
        <v>18</v>
      </c>
      <c r="D4938" s="2" t="s">
        <v>19</v>
      </c>
      <c r="E4938" s="2" t="s">
        <v>111</v>
      </c>
      <c r="F4938" s="2" t="s">
        <v>14840</v>
      </c>
      <c r="G4938" s="2">
        <v>58318</v>
      </c>
      <c r="H4938" s="2" t="s">
        <v>53</v>
      </c>
      <c r="I4938" s="1">
        <v>44215</v>
      </c>
      <c r="J4938" s="2" t="s">
        <v>23</v>
      </c>
      <c r="K4938" s="2"/>
      <c r="L4938" s="2" t="s">
        <v>24</v>
      </c>
      <c r="M4938" s="2">
        <v>333</v>
      </c>
      <c r="N4938" s="2" t="s">
        <v>527</v>
      </c>
      <c r="O4938" s="2" t="s">
        <v>47</v>
      </c>
      <c r="P4938" s="2" t="s">
        <v>122</v>
      </c>
      <c r="Q4938" s="2" t="s">
        <v>528</v>
      </c>
      <c r="R4938" t="str">
        <f>IFERROR(INDEX(ReadySub!$A$2:$A$1153, MATCH(T4938, ReadySub!$Q$2:$Q$1153, 0)), "")</f>
        <v/>
      </c>
      <c r="S4938" s="2" t="str">
        <f t="shared" si="231"/>
        <v>P1A 2C4_333_NORTH BAY</v>
      </c>
      <c r="T4938" s="2" t="str">
        <f t="shared" si="232"/>
        <v>P1A 2C4_333 LAKESHORE DR_NORTH BAY</v>
      </c>
      <c r="U4938" s="12" t="str">
        <f t="shared" si="233"/>
        <v>DR</v>
      </c>
    </row>
    <row r="4939" spans="1:21" ht="13" x14ac:dyDescent="0.25">
      <c r="A4939" s="9">
        <v>45777</v>
      </c>
      <c r="B4939" s="2" t="s">
        <v>14841</v>
      </c>
      <c r="C4939" s="2" t="s">
        <v>18</v>
      </c>
      <c r="D4939" s="2" t="s">
        <v>19</v>
      </c>
      <c r="E4939" s="2" t="s">
        <v>360</v>
      </c>
      <c r="F4939" s="2" t="s">
        <v>14842</v>
      </c>
      <c r="G4939" s="2">
        <v>58325</v>
      </c>
      <c r="H4939" s="2" t="s">
        <v>45</v>
      </c>
      <c r="I4939" s="1">
        <v>44218</v>
      </c>
      <c r="J4939" s="2" t="s">
        <v>23</v>
      </c>
      <c r="K4939" s="2"/>
      <c r="L4939" s="2" t="s">
        <v>113</v>
      </c>
      <c r="M4939" s="2">
        <v>686</v>
      </c>
      <c r="N4939" s="2" t="s">
        <v>2619</v>
      </c>
      <c r="O4939" s="2" t="s">
        <v>36</v>
      </c>
      <c r="P4939" s="2" t="s">
        <v>1791</v>
      </c>
      <c r="Q4939" s="2" t="s">
        <v>4207</v>
      </c>
      <c r="R4939" t="str">
        <f>IFERROR(INDEX(ReadySub!$A$2:$A$1153, MATCH(T4939, ReadySub!$Q$2:$Q$1153, 0)), "")</f>
        <v/>
      </c>
      <c r="S4939" s="2" t="str">
        <f t="shared" si="231"/>
        <v>P4N 5J8_686_TIMMINS</v>
      </c>
      <c r="T4939" s="2" t="str">
        <f t="shared" si="232"/>
        <v>P4N 5J8_686 COLLEGE ST_TIMMINS</v>
      </c>
      <c r="U4939" s="12" t="str">
        <f t="shared" si="233"/>
        <v>ST</v>
      </c>
    </row>
    <row r="4940" spans="1:21" ht="13" x14ac:dyDescent="0.25">
      <c r="A4940" s="9">
        <v>45777</v>
      </c>
      <c r="B4940" s="2" t="s">
        <v>14843</v>
      </c>
      <c r="C4940" s="2" t="s">
        <v>18</v>
      </c>
      <c r="D4940" s="2" t="s">
        <v>19</v>
      </c>
      <c r="E4940" s="2" t="s">
        <v>168</v>
      </c>
      <c r="F4940" s="2" t="s">
        <v>14843</v>
      </c>
      <c r="G4940" s="2">
        <v>58326</v>
      </c>
      <c r="H4940" s="2" t="s">
        <v>66</v>
      </c>
      <c r="I4940" s="1">
        <v>44224</v>
      </c>
      <c r="J4940" s="2" t="s">
        <v>23</v>
      </c>
      <c r="K4940" s="2"/>
      <c r="L4940" s="2" t="s">
        <v>24</v>
      </c>
      <c r="M4940" s="2">
        <v>45</v>
      </c>
      <c r="N4940" s="2" t="s">
        <v>5845</v>
      </c>
      <c r="O4940" s="2" t="s">
        <v>47</v>
      </c>
      <c r="P4940" s="2" t="s">
        <v>330</v>
      </c>
      <c r="Q4940" s="2" t="s">
        <v>11791</v>
      </c>
      <c r="R4940" t="str">
        <f>IFERROR(INDEX(ReadySub!$A$2:$A$1153, MATCH(T4940, ReadySub!$Q$2:$Q$1153, 0)), "")</f>
        <v/>
      </c>
      <c r="S4940" s="2" t="str">
        <f t="shared" si="231"/>
        <v>L4N 8X1_45_BARRIE</v>
      </c>
      <c r="T4940" s="2" t="str">
        <f t="shared" si="232"/>
        <v>L4N 8X1_45 COMMERCE PARK DR_BARRIE</v>
      </c>
      <c r="U4940" s="12" t="str">
        <f t="shared" si="233"/>
        <v>DR</v>
      </c>
    </row>
    <row r="4941" spans="1:21" ht="13" x14ac:dyDescent="0.25">
      <c r="A4941" s="9">
        <v>45777</v>
      </c>
      <c r="B4941" s="2" t="s">
        <v>716</v>
      </c>
      <c r="C4941" s="2" t="s">
        <v>18</v>
      </c>
      <c r="D4941" s="2" t="s">
        <v>89</v>
      </c>
      <c r="E4941" s="2" t="s">
        <v>598</v>
      </c>
      <c r="F4941" s="2" t="s">
        <v>14844</v>
      </c>
      <c r="G4941" s="2">
        <v>58328</v>
      </c>
      <c r="H4941" s="2" t="s">
        <v>120</v>
      </c>
      <c r="I4941" s="1">
        <v>44225</v>
      </c>
      <c r="J4941" s="2" t="s">
        <v>23</v>
      </c>
      <c r="K4941" s="2"/>
      <c r="L4941" s="2" t="s">
        <v>24</v>
      </c>
      <c r="M4941" s="2">
        <v>100</v>
      </c>
      <c r="N4941" s="2" t="s">
        <v>14845</v>
      </c>
      <c r="O4941" s="2" t="s">
        <v>47</v>
      </c>
      <c r="P4941" s="2" t="s">
        <v>911</v>
      </c>
      <c r="Q4941" s="2" t="s">
        <v>14846</v>
      </c>
      <c r="R4941" t="str">
        <f>IFERROR(INDEX(ReadySub!$A$2:$A$1153, MATCH(T4941, ReadySub!$Q$2:$Q$1153, 0)), "")</f>
        <v/>
      </c>
      <c r="S4941" s="2" t="str">
        <f t="shared" si="231"/>
        <v>L6P 4C7_100_BRAMPTON</v>
      </c>
      <c r="T4941" s="2" t="str">
        <f t="shared" si="232"/>
        <v>L6P 4C7_100 MARTIN BYRNE DR_BRAMPTON</v>
      </c>
      <c r="U4941" s="12" t="str">
        <f t="shared" si="233"/>
        <v>DR</v>
      </c>
    </row>
    <row r="4942" spans="1:21" ht="13" x14ac:dyDescent="0.25">
      <c r="A4942" s="9">
        <v>45777</v>
      </c>
      <c r="B4942" s="2" t="s">
        <v>14847</v>
      </c>
      <c r="C4942" s="2" t="s">
        <v>18</v>
      </c>
      <c r="D4942" s="2" t="s">
        <v>102</v>
      </c>
      <c r="E4942" s="2" t="s">
        <v>244</v>
      </c>
      <c r="F4942" s="2" t="s">
        <v>14847</v>
      </c>
      <c r="G4942" s="2">
        <v>58329</v>
      </c>
      <c r="H4942" s="2" t="s">
        <v>45</v>
      </c>
      <c r="I4942" s="1">
        <v>44228</v>
      </c>
      <c r="J4942" s="2" t="s">
        <v>23</v>
      </c>
      <c r="K4942" s="2"/>
      <c r="L4942" s="2" t="s">
        <v>24</v>
      </c>
      <c r="M4942" s="2">
        <v>190</v>
      </c>
      <c r="N4942" s="2" t="s">
        <v>266</v>
      </c>
      <c r="O4942" s="2" t="s">
        <v>36</v>
      </c>
      <c r="P4942" s="2" t="s">
        <v>4462</v>
      </c>
      <c r="Q4942" s="2" t="s">
        <v>6425</v>
      </c>
      <c r="R4942" t="str">
        <f>IFERROR(INDEX(ReadySub!$A$2:$A$1153, MATCH(T4942, ReadySub!$Q$2:$Q$1153, 0)), "")</f>
        <v/>
      </c>
      <c r="S4942" s="2" t="str">
        <f t="shared" si="231"/>
        <v>N0M 2P0_190_THORNDALE</v>
      </c>
      <c r="T4942" s="2" t="str">
        <f t="shared" si="232"/>
        <v>N0M 2P0_190 KING ST_THORNDALE</v>
      </c>
      <c r="U4942" s="12" t="str">
        <f t="shared" si="233"/>
        <v>ST</v>
      </c>
    </row>
    <row r="4943" spans="1:21" ht="13" x14ac:dyDescent="0.25">
      <c r="A4943" s="9">
        <v>45777</v>
      </c>
      <c r="B4943" s="2" t="s">
        <v>74</v>
      </c>
      <c r="C4943" s="2" t="s">
        <v>18</v>
      </c>
      <c r="D4943" s="2" t="s">
        <v>89</v>
      </c>
      <c r="E4943" s="2" t="s">
        <v>598</v>
      </c>
      <c r="F4943" s="2" t="s">
        <v>14848</v>
      </c>
      <c r="G4943" s="2">
        <v>58330</v>
      </c>
      <c r="H4943" s="2" t="s">
        <v>45</v>
      </c>
      <c r="I4943" s="1">
        <v>44231</v>
      </c>
      <c r="J4943" s="2" t="s">
        <v>23</v>
      </c>
      <c r="K4943" s="2"/>
      <c r="L4943" s="2" t="s">
        <v>24</v>
      </c>
      <c r="M4943" s="2">
        <v>6700</v>
      </c>
      <c r="N4943" s="2" t="s">
        <v>14849</v>
      </c>
      <c r="O4943" s="2" t="s">
        <v>47</v>
      </c>
      <c r="P4943" s="2" t="s">
        <v>601</v>
      </c>
      <c r="Q4943" s="2" t="s">
        <v>14850</v>
      </c>
      <c r="R4943" t="str">
        <f>IFERROR(INDEX(ReadySub!$A$2:$A$1153, MATCH(T4943, ReadySub!$Q$2:$Q$1153, 0)), "")</f>
        <v/>
      </c>
      <c r="S4943" s="2" t="str">
        <f t="shared" si="231"/>
        <v>L5N 3B2_6700_MISSISSAUGA</v>
      </c>
      <c r="T4943" s="2" t="str">
        <f t="shared" si="232"/>
        <v>L5N 3B2_6700 EDENWOOD DR_MISSISSAUGA</v>
      </c>
      <c r="U4943" s="12" t="str">
        <f t="shared" si="233"/>
        <v>DR</v>
      </c>
    </row>
    <row r="4944" spans="1:21" ht="13" x14ac:dyDescent="0.25">
      <c r="A4944" s="9">
        <v>45777</v>
      </c>
      <c r="B4944" s="2" t="s">
        <v>14851</v>
      </c>
      <c r="C4944" s="2" t="s">
        <v>18</v>
      </c>
      <c r="D4944" s="2" t="s">
        <v>58</v>
      </c>
      <c r="E4944" s="2" t="s">
        <v>3328</v>
      </c>
      <c r="F4944" s="2" t="s">
        <v>14851</v>
      </c>
      <c r="G4944" s="2">
        <v>58331</v>
      </c>
      <c r="H4944" s="2" t="s">
        <v>45</v>
      </c>
      <c r="I4944" s="1">
        <v>44232</v>
      </c>
      <c r="J4944" s="2" t="s">
        <v>23</v>
      </c>
      <c r="K4944" s="2"/>
      <c r="L4944" s="2" t="s">
        <v>24</v>
      </c>
      <c r="M4944" s="2">
        <v>135</v>
      </c>
      <c r="N4944" s="2" t="s">
        <v>180</v>
      </c>
      <c r="O4944" s="2" t="s">
        <v>36</v>
      </c>
      <c r="P4944" s="2" t="s">
        <v>9196</v>
      </c>
      <c r="Q4944" s="2" t="s">
        <v>9197</v>
      </c>
      <c r="R4944" t="str">
        <f>IFERROR(INDEX(ReadySub!$A$2:$A$1153, MATCH(T4944, ReadySub!$Q$2:$Q$1153, 0)), "")</f>
        <v/>
      </c>
      <c r="S4944" s="2" t="str">
        <f t="shared" si="231"/>
        <v>N0E 1Y0_135_WATERFORD</v>
      </c>
      <c r="T4944" s="2" t="str">
        <f t="shared" si="232"/>
        <v>N0E 1Y0_135 MAIN ST_WATERFORD</v>
      </c>
      <c r="U4944" s="12" t="str">
        <f t="shared" si="233"/>
        <v>ST</v>
      </c>
    </row>
    <row r="4945" spans="1:21" ht="13" x14ac:dyDescent="0.25">
      <c r="A4945" s="9">
        <v>45777</v>
      </c>
      <c r="B4945" s="2" t="s">
        <v>6642</v>
      </c>
      <c r="C4945" s="2" t="s">
        <v>18</v>
      </c>
      <c r="D4945" s="2" t="s">
        <v>150</v>
      </c>
      <c r="E4945" s="2" t="s">
        <v>162</v>
      </c>
      <c r="F4945" s="2" t="s">
        <v>14852</v>
      </c>
      <c r="G4945" s="2">
        <v>58332</v>
      </c>
      <c r="H4945" s="2" t="s">
        <v>45</v>
      </c>
      <c r="I4945" s="1">
        <v>44232</v>
      </c>
      <c r="J4945" s="2" t="s">
        <v>23</v>
      </c>
      <c r="K4945" s="2"/>
      <c r="L4945" s="2" t="s">
        <v>24</v>
      </c>
      <c r="M4945" s="2">
        <v>2900</v>
      </c>
      <c r="N4945" s="2" t="s">
        <v>4342</v>
      </c>
      <c r="O4945" s="2" t="s">
        <v>26</v>
      </c>
      <c r="P4945" s="2" t="s">
        <v>166</v>
      </c>
      <c r="Q4945" s="2" t="s">
        <v>7263</v>
      </c>
      <c r="R4945" t="str">
        <f>IFERROR(INDEX(ReadySub!$A$2:$A$1153, MATCH(T4945, ReadySub!$Q$2:$Q$1153, 0)), "")</f>
        <v/>
      </c>
      <c r="S4945" s="2" t="str">
        <f t="shared" si="231"/>
        <v>K2J 4J5_2900_OTTAWA</v>
      </c>
      <c r="T4945" s="2" t="str">
        <f t="shared" si="232"/>
        <v>K2J 4J5_2900 JOCKVALE RD_OTTAWA</v>
      </c>
      <c r="U4945" s="12" t="str">
        <f t="shared" si="233"/>
        <v>RD</v>
      </c>
    </row>
    <row r="4946" spans="1:21" ht="13" x14ac:dyDescent="0.25">
      <c r="A4946" s="9">
        <v>45777</v>
      </c>
      <c r="B4946" s="2" t="s">
        <v>1766</v>
      </c>
      <c r="C4946" s="2" t="s">
        <v>18</v>
      </c>
      <c r="D4946" s="2" t="s">
        <v>102</v>
      </c>
      <c r="E4946" s="2" t="s">
        <v>557</v>
      </c>
      <c r="F4946" s="2" t="s">
        <v>14854</v>
      </c>
      <c r="G4946" s="2">
        <v>58334</v>
      </c>
      <c r="H4946" s="2" t="s">
        <v>45</v>
      </c>
      <c r="I4946" s="1">
        <v>44236</v>
      </c>
      <c r="J4946" s="2" t="s">
        <v>23</v>
      </c>
      <c r="K4946" s="2"/>
      <c r="L4946" s="2" t="s">
        <v>24</v>
      </c>
      <c r="M4946" s="2">
        <v>1699</v>
      </c>
      <c r="N4946" s="2" t="s">
        <v>14855</v>
      </c>
      <c r="O4946" s="2" t="s">
        <v>92</v>
      </c>
      <c r="P4946" s="2" t="s">
        <v>559</v>
      </c>
      <c r="Q4946" s="2" t="s">
        <v>14856</v>
      </c>
      <c r="R4946" t="str">
        <f>IFERROR(INDEX(ReadySub!$A$2:$A$1153, MATCH(T4946, ReadySub!$Q$2:$Q$1153, 0)), "")</f>
        <v/>
      </c>
      <c r="S4946" s="2" t="str">
        <f t="shared" si="231"/>
        <v>N9B 3L8_1699_WINDSOR</v>
      </c>
      <c r="T4946" s="2" t="str">
        <f t="shared" si="232"/>
        <v>N9B 3L8_1699 NORTHWAY AVE_WINDSOR</v>
      </c>
      <c r="U4946" s="12" t="str">
        <f t="shared" si="233"/>
        <v>AVE</v>
      </c>
    </row>
    <row r="4947" spans="1:21" ht="13" x14ac:dyDescent="0.25">
      <c r="A4947" s="9">
        <v>45777</v>
      </c>
      <c r="B4947" s="2" t="s">
        <v>659</v>
      </c>
      <c r="C4947" s="2" t="s">
        <v>18</v>
      </c>
      <c r="D4947" s="2" t="s">
        <v>31</v>
      </c>
      <c r="E4947" s="2" t="s">
        <v>43</v>
      </c>
      <c r="F4947" s="2" t="s">
        <v>14857</v>
      </c>
      <c r="G4947" s="2">
        <v>58345</v>
      </c>
      <c r="H4947" s="2" t="s">
        <v>120</v>
      </c>
      <c r="I4947" s="1">
        <v>44239</v>
      </c>
      <c r="J4947" s="2" t="s">
        <v>23</v>
      </c>
      <c r="K4947" s="2"/>
      <c r="L4947" s="2" t="s">
        <v>24</v>
      </c>
      <c r="M4947" s="2">
        <v>8</v>
      </c>
      <c r="N4947" s="2" t="s">
        <v>789</v>
      </c>
      <c r="O4947" s="2" t="s">
        <v>36</v>
      </c>
      <c r="P4947" s="2" t="s">
        <v>9100</v>
      </c>
      <c r="Q4947" s="2" t="s">
        <v>9101</v>
      </c>
      <c r="R4947" t="str">
        <f>IFERROR(INDEX(ReadySub!$A$2:$A$1153, MATCH(T4947, ReadySub!$Q$2:$Q$1153, 0)), "")</f>
        <v/>
      </c>
      <c r="S4947" s="2" t="str">
        <f t="shared" si="231"/>
        <v>K0L 1J0_8_BUCKHORN</v>
      </c>
      <c r="T4947" s="2" t="str">
        <f t="shared" si="232"/>
        <v>K0L 1J0_8 GEORGE ST_BUCKHORN</v>
      </c>
      <c r="U4947" s="12" t="str">
        <f t="shared" si="233"/>
        <v>ST</v>
      </c>
    </row>
    <row r="4948" spans="1:21" ht="13" x14ac:dyDescent="0.25">
      <c r="A4948" s="9">
        <v>45777</v>
      </c>
      <c r="B4948" s="2" t="s">
        <v>4000</v>
      </c>
      <c r="C4948" s="2" t="s">
        <v>18</v>
      </c>
      <c r="D4948" s="2" t="s">
        <v>19</v>
      </c>
      <c r="E4948" s="2" t="s">
        <v>291</v>
      </c>
      <c r="F4948" s="2" t="s">
        <v>14858</v>
      </c>
      <c r="G4948" s="2">
        <v>58346</v>
      </c>
      <c r="H4948" s="2" t="s">
        <v>104</v>
      </c>
      <c r="I4948" s="1">
        <v>44243</v>
      </c>
      <c r="J4948" s="2" t="s">
        <v>23</v>
      </c>
      <c r="K4948" s="2"/>
      <c r="L4948" s="2" t="s">
        <v>24</v>
      </c>
      <c r="M4948" s="2">
        <v>735</v>
      </c>
      <c r="N4948" s="2" t="s">
        <v>6462</v>
      </c>
      <c r="O4948" s="2" t="s">
        <v>36</v>
      </c>
      <c r="P4948" s="2" t="s">
        <v>292</v>
      </c>
      <c r="Q4948" s="2" t="s">
        <v>14859</v>
      </c>
      <c r="R4948" t="str">
        <f>IFERROR(INDEX(ReadySub!$A$2:$A$1153, MATCH(T4948, ReadySub!$Q$2:$Q$1153, 0)), "")</f>
        <v/>
      </c>
      <c r="S4948" s="2" t="str">
        <f t="shared" si="231"/>
        <v>P7E 1V3_735_THUNDER BAY</v>
      </c>
      <c r="T4948" s="2" t="str">
        <f t="shared" si="232"/>
        <v>P7E 1V3_735 SELKIRK ST_THUNDER BAY</v>
      </c>
      <c r="U4948" s="12" t="str">
        <f t="shared" si="233"/>
        <v>ST</v>
      </c>
    </row>
    <row r="4949" spans="1:21" ht="13" x14ac:dyDescent="0.25">
      <c r="A4949" s="9">
        <v>45777</v>
      </c>
      <c r="B4949" s="2" t="s">
        <v>4410</v>
      </c>
      <c r="C4949" s="2" t="s">
        <v>18</v>
      </c>
      <c r="D4949" s="2" t="s">
        <v>19</v>
      </c>
      <c r="E4949" s="2" t="s">
        <v>507</v>
      </c>
      <c r="F4949" s="2" t="s">
        <v>14860</v>
      </c>
      <c r="G4949" s="2">
        <v>58347</v>
      </c>
      <c r="H4949" s="2" t="s">
        <v>120</v>
      </c>
      <c r="I4949" s="1">
        <v>44243</v>
      </c>
      <c r="J4949" s="2" t="s">
        <v>23</v>
      </c>
      <c r="K4949" s="2"/>
      <c r="L4949" s="2" t="s">
        <v>24</v>
      </c>
      <c r="M4949" s="2">
        <v>42</v>
      </c>
      <c r="N4949" s="2" t="s">
        <v>14861</v>
      </c>
      <c r="O4949" s="2"/>
      <c r="P4949" s="2" t="s">
        <v>16515</v>
      </c>
      <c r="Q4949" s="2" t="s">
        <v>3365</v>
      </c>
      <c r="R4949" t="str">
        <f>IFERROR(INDEX(ReadySub!$A$2:$A$1153, MATCH(T4949, ReadySub!$Q$2:$Q$1153, 0)), "")</f>
        <v/>
      </c>
      <c r="S4949" s="2" t="str">
        <f t="shared" si="231"/>
        <v>P6C 2T4_42_SAULT STE MARIE ON</v>
      </c>
      <c r="T4949" s="2" t="str">
        <f t="shared" si="232"/>
        <v>P6C 2T4_42 RUSHMERE DRIVE 0_SAULT STE MARIE ON</v>
      </c>
      <c r="U4949" s="12">
        <f t="shared" si="233"/>
        <v>0</v>
      </c>
    </row>
    <row r="4950" spans="1:21" ht="13" x14ac:dyDescent="0.25">
      <c r="A4950" s="9">
        <v>45777</v>
      </c>
      <c r="B4950" s="2" t="s">
        <v>512</v>
      </c>
      <c r="C4950" s="2" t="s">
        <v>18</v>
      </c>
      <c r="D4950" s="2" t="s">
        <v>19</v>
      </c>
      <c r="E4950" s="2" t="s">
        <v>507</v>
      </c>
      <c r="F4950" s="2" t="s">
        <v>14862</v>
      </c>
      <c r="G4950" s="2">
        <v>58348</v>
      </c>
      <c r="H4950" s="2" t="s">
        <v>45</v>
      </c>
      <c r="I4950" s="1">
        <v>44244</v>
      </c>
      <c r="J4950" s="2" t="s">
        <v>23</v>
      </c>
      <c r="K4950" s="2"/>
      <c r="L4950" s="2" t="s">
        <v>24</v>
      </c>
      <c r="M4950" s="2">
        <v>90</v>
      </c>
      <c r="N4950" s="2" t="s">
        <v>14863</v>
      </c>
      <c r="O4950" s="2" t="s">
        <v>92</v>
      </c>
      <c r="P4950" s="2" t="s">
        <v>13593</v>
      </c>
      <c r="Q4950" s="2" t="s">
        <v>14864</v>
      </c>
      <c r="R4950" t="str">
        <f>IFERROR(INDEX(ReadySub!$A$2:$A$1153, MATCH(T4950, ReadySub!$Q$2:$Q$1153, 0)), "")</f>
        <v/>
      </c>
      <c r="S4950" s="2" t="str">
        <f t="shared" si="231"/>
        <v>P6B 3P1_90_SAULT STE.MARIE</v>
      </c>
      <c r="T4950" s="2" t="str">
        <f t="shared" si="232"/>
        <v>P6B 3P1_90 CHAPPLE AVE_SAULT STE.MARIE</v>
      </c>
      <c r="U4950" s="12" t="str">
        <f t="shared" si="233"/>
        <v>AVE</v>
      </c>
    </row>
    <row r="4951" spans="1:21" ht="13" x14ac:dyDescent="0.25">
      <c r="A4951" s="9">
        <v>45777</v>
      </c>
      <c r="B4951" s="2" t="s">
        <v>4048</v>
      </c>
      <c r="C4951" s="2" t="s">
        <v>18</v>
      </c>
      <c r="D4951" s="2" t="s">
        <v>19</v>
      </c>
      <c r="E4951" s="2" t="s">
        <v>291</v>
      </c>
      <c r="F4951" s="2" t="s">
        <v>14865</v>
      </c>
      <c r="G4951" s="2">
        <v>58349</v>
      </c>
      <c r="H4951" s="2" t="s">
        <v>104</v>
      </c>
      <c r="I4951" s="1">
        <v>44244</v>
      </c>
      <c r="J4951" s="2" t="s">
        <v>23</v>
      </c>
      <c r="K4951" s="2"/>
      <c r="L4951" s="2" t="s">
        <v>24</v>
      </c>
      <c r="M4951" s="2">
        <v>130</v>
      </c>
      <c r="N4951" s="2" t="s">
        <v>2593</v>
      </c>
      <c r="O4951" s="2" t="s">
        <v>47</v>
      </c>
      <c r="P4951" s="2" t="s">
        <v>292</v>
      </c>
      <c r="Q4951" s="2" t="s">
        <v>14866</v>
      </c>
      <c r="R4951" t="str">
        <f>IFERROR(INDEX(ReadySub!$A$2:$A$1153, MATCH(T4951, ReadySub!$Q$2:$Q$1153, 0)), "")</f>
        <v/>
      </c>
      <c r="S4951" s="2" t="str">
        <f t="shared" si="231"/>
        <v>P7C 1V3_130_THUNDER BAY</v>
      </c>
      <c r="T4951" s="2" t="str">
        <f t="shared" si="232"/>
        <v>P7C 1V3_130 CHURCHILL DR_THUNDER BAY</v>
      </c>
      <c r="U4951" s="12" t="str">
        <f t="shared" si="233"/>
        <v>DR</v>
      </c>
    </row>
    <row r="4952" spans="1:21" ht="13" x14ac:dyDescent="0.25">
      <c r="A4952" s="9">
        <v>45777</v>
      </c>
      <c r="B4952" s="2" t="s">
        <v>14867</v>
      </c>
      <c r="C4952" s="2" t="s">
        <v>18</v>
      </c>
      <c r="D4952" s="2" t="s">
        <v>19</v>
      </c>
      <c r="E4952" s="2" t="s">
        <v>168</v>
      </c>
      <c r="F4952" s="2" t="s">
        <v>14868</v>
      </c>
      <c r="G4952" s="2">
        <v>58350</v>
      </c>
      <c r="H4952" s="2" t="s">
        <v>104</v>
      </c>
      <c r="I4952" s="1">
        <v>44246</v>
      </c>
      <c r="J4952" s="2" t="s">
        <v>23</v>
      </c>
      <c r="K4952" s="2"/>
      <c r="L4952" s="2" t="s">
        <v>24</v>
      </c>
      <c r="M4952" s="2">
        <v>11</v>
      </c>
      <c r="N4952" s="2" t="s">
        <v>266</v>
      </c>
      <c r="O4952" s="2" t="s">
        <v>36</v>
      </c>
      <c r="P4952" s="2" t="s">
        <v>330</v>
      </c>
      <c r="Q4952" s="2" t="s">
        <v>4103</v>
      </c>
      <c r="R4952" t="str">
        <f>IFERROR(INDEX(ReadySub!$A$2:$A$1153, MATCH(T4952, ReadySub!$Q$2:$Q$1153, 0)), "")</f>
        <v/>
      </c>
      <c r="S4952" s="2" t="str">
        <f t="shared" si="231"/>
        <v>L4N 6B5_11_BARRIE</v>
      </c>
      <c r="T4952" s="2" t="str">
        <f t="shared" si="232"/>
        <v>L4N 6B5_11 KING ST_BARRIE</v>
      </c>
      <c r="U4952" s="12" t="str">
        <f t="shared" si="233"/>
        <v>ST</v>
      </c>
    </row>
    <row r="4953" spans="1:21" ht="13" x14ac:dyDescent="0.25">
      <c r="A4953" s="9">
        <v>45777</v>
      </c>
      <c r="B4953" s="2" t="s">
        <v>14869</v>
      </c>
      <c r="C4953" s="2" t="s">
        <v>18</v>
      </c>
      <c r="D4953" s="2" t="s">
        <v>89</v>
      </c>
      <c r="E4953" s="2" t="s">
        <v>90</v>
      </c>
      <c r="F4953" s="2" t="s">
        <v>14870</v>
      </c>
      <c r="G4953" s="2">
        <v>58352</v>
      </c>
      <c r="H4953" s="2" t="s">
        <v>45</v>
      </c>
      <c r="I4953" s="1">
        <v>44251</v>
      </c>
      <c r="J4953" s="2" t="s">
        <v>23</v>
      </c>
      <c r="K4953" s="2"/>
      <c r="L4953" s="2" t="s">
        <v>24</v>
      </c>
      <c r="M4953" s="2">
        <v>48</v>
      </c>
      <c r="N4953" s="2" t="s">
        <v>14871</v>
      </c>
      <c r="O4953" s="2" t="s">
        <v>92</v>
      </c>
      <c r="P4953" s="2" t="s">
        <v>7812</v>
      </c>
      <c r="Q4953" s="2" t="s">
        <v>14872</v>
      </c>
      <c r="R4953" t="str">
        <f>IFERROR(INDEX(ReadySub!$A$2:$A$1153, MATCH(T4953, ReadySub!$Q$2:$Q$1153, 0)), "")</f>
        <v/>
      </c>
      <c r="S4953" s="2" t="str">
        <f t="shared" si="231"/>
        <v>M8Y 3A5_48_ETOBICOKE</v>
      </c>
      <c r="T4953" s="2" t="str">
        <f t="shared" si="232"/>
        <v>M8Y 3A5_48 ROSEMEADE AVE_ETOBICOKE</v>
      </c>
      <c r="U4953" s="12" t="str">
        <f t="shared" si="233"/>
        <v>AVE</v>
      </c>
    </row>
    <row r="4954" spans="1:21" ht="13" x14ac:dyDescent="0.25">
      <c r="A4954" s="9">
        <v>45777</v>
      </c>
      <c r="B4954" s="2" t="s">
        <v>1208</v>
      </c>
      <c r="C4954" s="2" t="s">
        <v>18</v>
      </c>
      <c r="D4954" s="2" t="s">
        <v>89</v>
      </c>
      <c r="E4954" s="2" t="s">
        <v>90</v>
      </c>
      <c r="F4954" s="2" t="s">
        <v>14873</v>
      </c>
      <c r="G4954" s="2">
        <v>58365</v>
      </c>
      <c r="H4954" s="2" t="s">
        <v>45</v>
      </c>
      <c r="I4954" s="1">
        <v>44256</v>
      </c>
      <c r="J4954" s="2" t="s">
        <v>23</v>
      </c>
      <c r="K4954" s="2"/>
      <c r="L4954" s="2" t="s">
        <v>24</v>
      </c>
      <c r="M4954" s="2">
        <v>44</v>
      </c>
      <c r="N4954" s="2" t="s">
        <v>7674</v>
      </c>
      <c r="O4954" s="2" t="s">
        <v>36</v>
      </c>
      <c r="P4954" s="2" t="s">
        <v>93</v>
      </c>
      <c r="Q4954" s="2" t="s">
        <v>14874</v>
      </c>
      <c r="R4954" t="str">
        <f>IFERROR(INDEX(ReadySub!$A$2:$A$1153, MATCH(T4954, ReadySub!$Q$2:$Q$1153, 0)), "")</f>
        <v/>
      </c>
      <c r="S4954" s="2" t="str">
        <f t="shared" si="231"/>
        <v>M4S 0B7_44_TORONTO</v>
      </c>
      <c r="T4954" s="2" t="str">
        <f t="shared" si="232"/>
        <v>M4S 0B7_44 LILLIAN ST_TORONTO</v>
      </c>
      <c r="U4954" s="12" t="str">
        <f t="shared" si="233"/>
        <v>ST</v>
      </c>
    </row>
    <row r="4955" spans="1:21" ht="13" x14ac:dyDescent="0.25">
      <c r="A4955" s="9">
        <v>45777</v>
      </c>
      <c r="B4955" s="2" t="s">
        <v>14875</v>
      </c>
      <c r="C4955" s="2" t="s">
        <v>18</v>
      </c>
      <c r="D4955" s="2" t="s">
        <v>31</v>
      </c>
      <c r="E4955" s="2" t="s">
        <v>182</v>
      </c>
      <c r="F4955" s="2" t="s">
        <v>14876</v>
      </c>
      <c r="G4955" s="2">
        <v>58366</v>
      </c>
      <c r="H4955" s="2" t="s">
        <v>120</v>
      </c>
      <c r="I4955" s="1">
        <v>44256</v>
      </c>
      <c r="J4955" s="2" t="s">
        <v>23</v>
      </c>
      <c r="K4955" s="2"/>
      <c r="L4955" s="2" t="s">
        <v>24</v>
      </c>
      <c r="M4955" s="2">
        <v>90</v>
      </c>
      <c r="N4955" s="2" t="s">
        <v>14877</v>
      </c>
      <c r="O4955" s="2" t="s">
        <v>92</v>
      </c>
      <c r="P4955" s="2" t="s">
        <v>204</v>
      </c>
      <c r="Q4955" s="2" t="s">
        <v>3391</v>
      </c>
      <c r="R4955" t="str">
        <f>IFERROR(INDEX(ReadySub!$A$2:$A$1153, MATCH(T4955, ReadySub!$Q$2:$Q$1153, 0)), "")</f>
        <v/>
      </c>
      <c r="S4955" s="2" t="str">
        <f t="shared" si="231"/>
        <v>L4E 3G3_90_RICHMOND HILL</v>
      </c>
      <c r="T4955" s="2" t="str">
        <f t="shared" si="232"/>
        <v>L4E 3G3_90 LAKE AVE_RICHMOND HILL</v>
      </c>
      <c r="U4955" s="12" t="str">
        <f t="shared" si="233"/>
        <v>AVE</v>
      </c>
    </row>
    <row r="4956" spans="1:21" ht="13" x14ac:dyDescent="0.25">
      <c r="A4956" s="9">
        <v>45777</v>
      </c>
      <c r="B4956" s="2" t="s">
        <v>2595</v>
      </c>
      <c r="C4956" s="2" t="s">
        <v>18</v>
      </c>
      <c r="D4956" s="2" t="s">
        <v>19</v>
      </c>
      <c r="E4956" s="2" t="s">
        <v>1877</v>
      </c>
      <c r="F4956" s="2" t="s">
        <v>14878</v>
      </c>
      <c r="G4956" s="2">
        <v>58369</v>
      </c>
      <c r="H4956" s="2" t="s">
        <v>45</v>
      </c>
      <c r="I4956" s="1">
        <v>44260</v>
      </c>
      <c r="J4956" s="2" t="s">
        <v>23</v>
      </c>
      <c r="K4956" s="2"/>
      <c r="L4956" s="2" t="s">
        <v>24</v>
      </c>
      <c r="M4956" s="2">
        <v>821</v>
      </c>
      <c r="N4956" s="2" t="s">
        <v>14879</v>
      </c>
      <c r="O4956" s="2" t="s">
        <v>26</v>
      </c>
      <c r="P4956" s="2" t="s">
        <v>545</v>
      </c>
      <c r="Q4956" s="2" t="s">
        <v>14880</v>
      </c>
      <c r="R4956" t="str">
        <f>IFERROR(INDEX(ReadySub!$A$2:$A$1153, MATCH(T4956, ReadySub!$Q$2:$Q$1153, 0)), "")</f>
        <v/>
      </c>
      <c r="S4956" s="2" t="str">
        <f t="shared" si="231"/>
        <v>P9A 3X7_821_FORT FRANCES</v>
      </c>
      <c r="T4956" s="2" t="str">
        <f t="shared" si="232"/>
        <v>P9A 3X7_821 MCIRVINE RD_FORT FRANCES</v>
      </c>
      <c r="U4956" s="12" t="str">
        <f t="shared" si="233"/>
        <v>RD</v>
      </c>
    </row>
    <row r="4957" spans="1:21" ht="13" x14ac:dyDescent="0.25">
      <c r="A4957" s="9">
        <v>45777</v>
      </c>
      <c r="B4957" s="2" t="s">
        <v>144</v>
      </c>
      <c r="C4957" s="2" t="s">
        <v>18</v>
      </c>
      <c r="D4957" s="2" t="s">
        <v>58</v>
      </c>
      <c r="E4957" s="2" t="s">
        <v>80</v>
      </c>
      <c r="F4957" s="2" t="s">
        <v>14881</v>
      </c>
      <c r="G4957" s="2">
        <v>58370</v>
      </c>
      <c r="H4957" s="2" t="s">
        <v>120</v>
      </c>
      <c r="I4957" s="1">
        <v>44263</v>
      </c>
      <c r="J4957" s="2" t="s">
        <v>23</v>
      </c>
      <c r="K4957" s="2"/>
      <c r="L4957" s="2" t="s">
        <v>24</v>
      </c>
      <c r="M4957" s="2">
        <v>400</v>
      </c>
      <c r="N4957" s="2" t="s">
        <v>7004</v>
      </c>
      <c r="O4957" s="2"/>
      <c r="P4957" s="2" t="s">
        <v>4994</v>
      </c>
      <c r="Q4957" s="2" t="s">
        <v>4995</v>
      </c>
      <c r="R4957" t="str">
        <f>IFERROR(INDEX(ReadySub!$A$2:$A$1153, MATCH(T4957, ReadySub!$Q$2:$Q$1153, 0)), "")</f>
        <v/>
      </c>
      <c r="S4957" s="2" t="str">
        <f t="shared" si="231"/>
        <v>L0R 1C0_400_BINBROOK</v>
      </c>
      <c r="T4957" s="2" t="str">
        <f t="shared" si="232"/>
        <v>L0R 1C0_400 PUMPKIN PASS 0_BINBROOK</v>
      </c>
      <c r="U4957" s="12">
        <f t="shared" si="233"/>
        <v>0</v>
      </c>
    </row>
    <row r="4958" spans="1:21" ht="13" x14ac:dyDescent="0.25">
      <c r="A4958" s="9">
        <v>45777</v>
      </c>
      <c r="B4958" s="2" t="s">
        <v>14882</v>
      </c>
      <c r="C4958" s="2" t="s">
        <v>18</v>
      </c>
      <c r="D4958" s="2" t="s">
        <v>19</v>
      </c>
      <c r="E4958" s="2" t="s">
        <v>360</v>
      </c>
      <c r="F4958" s="2" t="s">
        <v>14883</v>
      </c>
      <c r="G4958" s="2">
        <v>58385</v>
      </c>
      <c r="H4958" s="2" t="s">
        <v>45</v>
      </c>
      <c r="I4958" s="1">
        <v>44266</v>
      </c>
      <c r="J4958" s="2" t="s">
        <v>23</v>
      </c>
      <c r="K4958" s="2"/>
      <c r="L4958" s="2" t="s">
        <v>24</v>
      </c>
      <c r="M4958" s="2">
        <v>3250</v>
      </c>
      <c r="N4958" s="2" t="s">
        <v>3228</v>
      </c>
      <c r="O4958" s="2"/>
      <c r="P4958" s="2" t="s">
        <v>1791</v>
      </c>
      <c r="Q4958" s="2" t="s">
        <v>14884</v>
      </c>
      <c r="R4958" t="str">
        <f>IFERROR(INDEX(ReadySub!$A$2:$A$1153, MATCH(T4958, ReadySub!$Q$2:$Q$1153, 0)), "")</f>
        <v/>
      </c>
      <c r="S4958" s="2" t="str">
        <f t="shared" si="231"/>
        <v>P4N 7C3_3250_TIMMINS</v>
      </c>
      <c r="T4958" s="2" t="str">
        <f t="shared" si="232"/>
        <v>P4N 7C3_3250 AIRPORT 0_TIMMINS</v>
      </c>
      <c r="U4958" s="12">
        <f t="shared" si="233"/>
        <v>0</v>
      </c>
    </row>
    <row r="4959" spans="1:21" ht="13" x14ac:dyDescent="0.25">
      <c r="A4959" s="9">
        <v>45777</v>
      </c>
      <c r="B4959" s="2" t="s">
        <v>17109</v>
      </c>
      <c r="C4959" s="2" t="s">
        <v>18</v>
      </c>
      <c r="D4959" s="2" t="s">
        <v>150</v>
      </c>
      <c r="E4959" s="2" t="s">
        <v>162</v>
      </c>
      <c r="F4959" s="2" t="s">
        <v>14885</v>
      </c>
      <c r="G4959" s="2">
        <v>58386</v>
      </c>
      <c r="H4959" s="2" t="s">
        <v>45</v>
      </c>
      <c r="I4959" s="1">
        <v>44267</v>
      </c>
      <c r="J4959" s="2" t="s">
        <v>23</v>
      </c>
      <c r="K4959" s="2"/>
      <c r="L4959" s="2" t="s">
        <v>113</v>
      </c>
      <c r="M4959" s="2">
        <v>150</v>
      </c>
      <c r="N4959" s="2" t="s">
        <v>14886</v>
      </c>
      <c r="O4959" s="2"/>
      <c r="P4959" s="2" t="s">
        <v>166</v>
      </c>
      <c r="Q4959" s="2" t="s">
        <v>9715</v>
      </c>
      <c r="R4959" t="str">
        <f>IFERROR(INDEX(ReadySub!$A$2:$A$1153, MATCH(T4959, ReadySub!$Q$2:$Q$1153, 0)), "")</f>
        <v/>
      </c>
      <c r="S4959" s="2" t="str">
        <f t="shared" si="231"/>
        <v>K1A 0T6_150_OTTAWA</v>
      </c>
      <c r="T4959" s="2" t="str">
        <f t="shared" si="232"/>
        <v>K1A 0T6_150 TUNNEY'S PASTURE DRIVEWAY 0_OTTAWA</v>
      </c>
      <c r="U4959" s="12">
        <f t="shared" si="233"/>
        <v>0</v>
      </c>
    </row>
    <row r="4960" spans="1:21" ht="13" x14ac:dyDescent="0.25">
      <c r="A4960" s="9">
        <v>45777</v>
      </c>
      <c r="B4960" s="2" t="s">
        <v>7264</v>
      </c>
      <c r="C4960" s="2" t="s">
        <v>18</v>
      </c>
      <c r="D4960" s="2" t="s">
        <v>51</v>
      </c>
      <c r="E4960" s="2" t="s">
        <v>90</v>
      </c>
      <c r="F4960" s="2" t="s">
        <v>14887</v>
      </c>
      <c r="G4960" s="2">
        <v>58406</v>
      </c>
      <c r="H4960" s="2" t="s">
        <v>45</v>
      </c>
      <c r="I4960" s="1">
        <v>44277</v>
      </c>
      <c r="J4960" s="2" t="s">
        <v>23</v>
      </c>
      <c r="K4960" s="2"/>
      <c r="L4960" s="2" t="s">
        <v>24</v>
      </c>
      <c r="M4960" s="2">
        <v>25</v>
      </c>
      <c r="N4960" s="2" t="s">
        <v>7266</v>
      </c>
      <c r="O4960" s="2" t="s">
        <v>26</v>
      </c>
      <c r="P4960" s="2" t="s">
        <v>14888</v>
      </c>
      <c r="Q4960" s="2" t="s">
        <v>7267</v>
      </c>
      <c r="R4960" t="str">
        <f>IFERROR(INDEX(ReadySub!$A$2:$A$1153, MATCH(T4960, ReadySub!$Q$2:$Q$1153, 0)), "")</f>
        <v/>
      </c>
      <c r="S4960" s="2" t="str">
        <f t="shared" si="231"/>
        <v>M3B 1S4_25_NORTH YORK</v>
      </c>
      <c r="T4960" s="2" t="str">
        <f t="shared" si="232"/>
        <v>M3B 1S4_25 MALLARD RD_NORTH YORK</v>
      </c>
      <c r="U4960" s="12" t="str">
        <f t="shared" si="233"/>
        <v>RD</v>
      </c>
    </row>
    <row r="4961" spans="1:21" ht="13" x14ac:dyDescent="0.25">
      <c r="A4961" s="9">
        <v>45777</v>
      </c>
      <c r="B4961" s="2" t="s">
        <v>512</v>
      </c>
      <c r="C4961" s="2" t="s">
        <v>18</v>
      </c>
      <c r="D4961" s="2" t="s">
        <v>19</v>
      </c>
      <c r="E4961" s="2" t="s">
        <v>521</v>
      </c>
      <c r="F4961" s="2" t="s">
        <v>14889</v>
      </c>
      <c r="G4961" s="2">
        <v>58407</v>
      </c>
      <c r="H4961" s="2" t="s">
        <v>120</v>
      </c>
      <c r="I4961" s="1">
        <v>44280</v>
      </c>
      <c r="J4961" s="2" t="s">
        <v>23</v>
      </c>
      <c r="K4961" s="2"/>
      <c r="L4961" s="2" t="s">
        <v>24</v>
      </c>
      <c r="M4961" s="2">
        <v>32</v>
      </c>
      <c r="N4961" s="2" t="s">
        <v>3777</v>
      </c>
      <c r="O4961" s="2" t="s">
        <v>26</v>
      </c>
      <c r="P4961" s="2" t="s">
        <v>14890</v>
      </c>
      <c r="Q4961" s="2" t="s">
        <v>14891</v>
      </c>
      <c r="R4961" t="str">
        <f>IFERROR(INDEX(ReadySub!$A$2:$A$1153, MATCH(T4961, ReadySub!$Q$2:$Q$1153, 0)), "")</f>
        <v/>
      </c>
      <c r="S4961" s="2" t="str">
        <f t="shared" si="231"/>
        <v>P0R 1E0_32_DESBARATS</v>
      </c>
      <c r="T4961" s="2" t="str">
        <f t="shared" si="232"/>
        <v>P0R 1E0_32 KENSINGTON RD_DESBARATS</v>
      </c>
      <c r="U4961" s="12" t="str">
        <f t="shared" si="233"/>
        <v>RD</v>
      </c>
    </row>
    <row r="4962" spans="1:21" ht="13" x14ac:dyDescent="0.25">
      <c r="A4962" s="9">
        <v>45777</v>
      </c>
      <c r="B4962" s="2" t="s">
        <v>2271</v>
      </c>
      <c r="C4962" s="2" t="s">
        <v>18</v>
      </c>
      <c r="D4962" s="2" t="s">
        <v>19</v>
      </c>
      <c r="E4962" s="2" t="s">
        <v>85</v>
      </c>
      <c r="F4962" s="2" t="s">
        <v>16876</v>
      </c>
      <c r="G4962" s="2">
        <v>58408</v>
      </c>
      <c r="H4962" s="2" t="s">
        <v>104</v>
      </c>
      <c r="I4962" s="1">
        <v>44281</v>
      </c>
      <c r="J4962" s="2" t="s">
        <v>23</v>
      </c>
      <c r="K4962" s="2"/>
      <c r="L4962" s="2" t="s">
        <v>24</v>
      </c>
      <c r="M4962" s="2">
        <v>3594</v>
      </c>
      <c r="N4962" s="2" t="s">
        <v>14892</v>
      </c>
      <c r="O4962" s="2" t="s">
        <v>416</v>
      </c>
      <c r="P4962" s="2" t="s">
        <v>2273</v>
      </c>
      <c r="Q4962" s="2" t="s">
        <v>2274</v>
      </c>
      <c r="R4962" t="str">
        <f>IFERROR(INDEX(ReadySub!$A$2:$A$1153, MATCH(T4962, ReadySub!$Q$2:$Q$1153, 0)), "")</f>
        <v/>
      </c>
      <c r="S4962" s="2" t="str">
        <f t="shared" si="231"/>
        <v>P0M 1L0_3594_CHELMSFORD</v>
      </c>
      <c r="T4962" s="2" t="str">
        <f t="shared" si="232"/>
        <v>P0M 1L0_3594 HWY 144 HIGHWAY_CHELMSFORD</v>
      </c>
      <c r="U4962" s="12" t="str">
        <f t="shared" si="233"/>
        <v>Highway</v>
      </c>
    </row>
    <row r="4963" spans="1:21" ht="13" x14ac:dyDescent="0.25">
      <c r="A4963" s="9">
        <v>45777</v>
      </c>
      <c r="B4963" s="2" t="s">
        <v>13265</v>
      </c>
      <c r="C4963" s="2" t="s">
        <v>18</v>
      </c>
      <c r="D4963" s="2" t="s">
        <v>89</v>
      </c>
      <c r="E4963" s="2" t="s">
        <v>598</v>
      </c>
      <c r="F4963" s="2" t="s">
        <v>14893</v>
      </c>
      <c r="G4963" s="2">
        <v>58425</v>
      </c>
      <c r="H4963" s="2" t="s">
        <v>66</v>
      </c>
      <c r="I4963" s="1">
        <v>44286</v>
      </c>
      <c r="J4963" s="2" t="s">
        <v>23</v>
      </c>
      <c r="K4963" s="2"/>
      <c r="L4963" s="2" t="s">
        <v>24</v>
      </c>
      <c r="M4963" s="2">
        <v>104</v>
      </c>
      <c r="N4963" s="2" t="s">
        <v>14894</v>
      </c>
      <c r="O4963" s="2"/>
      <c r="P4963" s="2" t="s">
        <v>13622</v>
      </c>
      <c r="Q4963" s="2" t="s">
        <v>13267</v>
      </c>
      <c r="R4963" t="str">
        <f>IFERROR(INDEX(ReadySub!$A$2:$A$1153, MATCH(T4963, ReadySub!$Q$2:$Q$1153, 0)), "")</f>
        <v/>
      </c>
      <c r="S4963" s="2" t="str">
        <f t="shared" si="231"/>
        <v>L6X 1A4_104_BRAMPTON</v>
      </c>
      <c r="T4963" s="2" t="str">
        <f t="shared" si="232"/>
        <v>L6X 1A4_104 QUEEN STREET WEST 0_BRAMPTON</v>
      </c>
      <c r="U4963" s="12">
        <f t="shared" si="233"/>
        <v>0</v>
      </c>
    </row>
    <row r="4964" spans="1:21" ht="13" x14ac:dyDescent="0.25">
      <c r="A4964" s="9">
        <v>45777</v>
      </c>
      <c r="B4964" s="2" t="s">
        <v>14818</v>
      </c>
      <c r="C4964" s="2" t="s">
        <v>18</v>
      </c>
      <c r="D4964" s="2" t="s">
        <v>102</v>
      </c>
      <c r="E4964" s="2" t="s">
        <v>431</v>
      </c>
      <c r="F4964" s="2" t="s">
        <v>14896</v>
      </c>
      <c r="G4964" s="2">
        <v>58428</v>
      </c>
      <c r="H4964" s="2" t="s">
        <v>120</v>
      </c>
      <c r="I4964" s="1">
        <v>44298</v>
      </c>
      <c r="J4964" s="2" t="s">
        <v>23</v>
      </c>
      <c r="K4964" s="2"/>
      <c r="L4964" s="2" t="s">
        <v>24</v>
      </c>
      <c r="M4964" s="2">
        <v>80</v>
      </c>
      <c r="N4964" s="2" t="s">
        <v>180</v>
      </c>
      <c r="O4964" s="2" t="s">
        <v>36</v>
      </c>
      <c r="P4964" s="2" t="s">
        <v>7360</v>
      </c>
      <c r="Q4964" s="2" t="s">
        <v>7361</v>
      </c>
      <c r="R4964" t="str">
        <f>IFERROR(INDEX(ReadySub!$A$2:$A$1153, MATCH(T4964, ReadySub!$Q$2:$Q$1153, 0)), "")</f>
        <v/>
      </c>
      <c r="S4964" s="2" t="str">
        <f t="shared" si="231"/>
        <v>N0J 1P0_80_NORWICH</v>
      </c>
      <c r="T4964" s="2" t="str">
        <f t="shared" si="232"/>
        <v>N0J 1P0_80 MAIN ST_NORWICH</v>
      </c>
      <c r="U4964" s="12" t="str">
        <f t="shared" si="233"/>
        <v>ST</v>
      </c>
    </row>
    <row r="4965" spans="1:21" ht="13" x14ac:dyDescent="0.25">
      <c r="A4965" s="9">
        <v>45777</v>
      </c>
      <c r="B4965" s="2" t="s">
        <v>4940</v>
      </c>
      <c r="C4965" s="2" t="s">
        <v>18</v>
      </c>
      <c r="D4965" s="2" t="s">
        <v>89</v>
      </c>
      <c r="E4965" s="2" t="s">
        <v>90</v>
      </c>
      <c r="F4965" s="2" t="s">
        <v>4941</v>
      </c>
      <c r="G4965" s="2">
        <v>58430</v>
      </c>
      <c r="H4965" s="2" t="s">
        <v>45</v>
      </c>
      <c r="I4965" s="1">
        <v>44299</v>
      </c>
      <c r="J4965" s="2" t="s">
        <v>23</v>
      </c>
      <c r="K4965" s="2"/>
      <c r="L4965" s="2" t="s">
        <v>24</v>
      </c>
      <c r="M4965" s="2">
        <v>57</v>
      </c>
      <c r="N4965" s="2" t="s">
        <v>9473</v>
      </c>
      <c r="O4965" s="2" t="s">
        <v>92</v>
      </c>
      <c r="P4965" s="2" t="s">
        <v>93</v>
      </c>
      <c r="Q4965" s="2" t="s">
        <v>10644</v>
      </c>
      <c r="R4965">
        <f>IFERROR(INDEX(ReadySub!$A$2:$A$1153, MATCH(T4965, ReadySub!$Q$2:$Q$1153, 0)), "")</f>
        <v>10570</v>
      </c>
      <c r="S4965" s="2" t="str">
        <f t="shared" si="231"/>
        <v>M6H 1G4_57_TORONTO</v>
      </c>
      <c r="T4965" s="2" t="str">
        <f t="shared" si="232"/>
        <v>M6H 1G4_57 SYLVAN AVE_TORONTO</v>
      </c>
      <c r="U4965" s="12" t="str">
        <f t="shared" si="233"/>
        <v>AVE</v>
      </c>
    </row>
    <row r="4966" spans="1:21" ht="13" x14ac:dyDescent="0.25">
      <c r="A4966" s="9">
        <v>45777</v>
      </c>
      <c r="B4966" s="2" t="s">
        <v>14899</v>
      </c>
      <c r="C4966" s="2" t="s">
        <v>18</v>
      </c>
      <c r="D4966" s="2" t="s">
        <v>89</v>
      </c>
      <c r="E4966" s="2" t="s">
        <v>90</v>
      </c>
      <c r="F4966" s="2" t="s">
        <v>14900</v>
      </c>
      <c r="G4966" s="2">
        <v>58431</v>
      </c>
      <c r="H4966" s="2" t="s">
        <v>45</v>
      </c>
      <c r="I4966" s="1">
        <v>44301</v>
      </c>
      <c r="J4966" s="2" t="s">
        <v>23</v>
      </c>
      <c r="K4966" s="2"/>
      <c r="L4966" s="2" t="s">
        <v>24</v>
      </c>
      <c r="M4966" s="2">
        <v>1065</v>
      </c>
      <c r="N4966" s="2" t="s">
        <v>2619</v>
      </c>
      <c r="O4966" s="2" t="s">
        <v>36</v>
      </c>
      <c r="P4966" s="2" t="s">
        <v>93</v>
      </c>
      <c r="Q4966" s="2" t="s">
        <v>14901</v>
      </c>
      <c r="R4966" t="str">
        <f>IFERROR(INDEX(ReadySub!$A$2:$A$1153, MATCH(T4966, ReadySub!$Q$2:$Q$1153, 0)), "")</f>
        <v/>
      </c>
      <c r="S4966" s="2" t="str">
        <f t="shared" si="231"/>
        <v>M6H 1B2_1065_TORONTO</v>
      </c>
      <c r="T4966" s="2" t="str">
        <f t="shared" si="232"/>
        <v>M6H 1B2_1065 COLLEGE ST_TORONTO</v>
      </c>
      <c r="U4966" s="12" t="str">
        <f t="shared" si="233"/>
        <v>ST</v>
      </c>
    </row>
    <row r="4967" spans="1:21" ht="13" x14ac:dyDescent="0.25">
      <c r="A4967" s="9">
        <v>45777</v>
      </c>
      <c r="B4967" s="2" t="s">
        <v>16875</v>
      </c>
      <c r="C4967" s="2" t="s">
        <v>18</v>
      </c>
      <c r="D4967" s="2" t="s">
        <v>58</v>
      </c>
      <c r="E4967" s="2" t="s">
        <v>1337</v>
      </c>
      <c r="F4967" s="2" t="s">
        <v>14902</v>
      </c>
      <c r="G4967" s="2">
        <v>58432</v>
      </c>
      <c r="H4967" s="2" t="s">
        <v>120</v>
      </c>
      <c r="I4967" s="1">
        <v>44309</v>
      </c>
      <c r="J4967" s="2" t="s">
        <v>23</v>
      </c>
      <c r="K4967" s="2"/>
      <c r="L4967" s="2" t="s">
        <v>24</v>
      </c>
      <c r="M4967" s="2">
        <v>135</v>
      </c>
      <c r="N4967" s="2" t="s">
        <v>789</v>
      </c>
      <c r="O4967" s="2" t="s">
        <v>36</v>
      </c>
      <c r="P4967" s="2" t="s">
        <v>1340</v>
      </c>
      <c r="Q4967" s="2" t="s">
        <v>14903</v>
      </c>
      <c r="R4967" t="str">
        <f>IFERROR(INDEX(ReadySub!$A$2:$A$1153, MATCH(T4967, ReadySub!$Q$2:$Q$1153, 0)), "")</f>
        <v/>
      </c>
      <c r="S4967" s="2" t="str">
        <f t="shared" si="231"/>
        <v>N3T 6B4_135_BRANTFORD</v>
      </c>
      <c r="T4967" s="2" t="str">
        <f t="shared" si="232"/>
        <v>N3T 6B4_135 GEORGE ST_BRANTFORD</v>
      </c>
      <c r="U4967" s="12" t="str">
        <f t="shared" si="233"/>
        <v>ST</v>
      </c>
    </row>
    <row r="4968" spans="1:21" ht="13" x14ac:dyDescent="0.25">
      <c r="A4968" s="9">
        <v>45777</v>
      </c>
      <c r="B4968" s="2" t="s">
        <v>14904</v>
      </c>
      <c r="C4968" s="2" t="s">
        <v>18</v>
      </c>
      <c r="D4968" s="2" t="s">
        <v>89</v>
      </c>
      <c r="E4968" s="2" t="s">
        <v>90</v>
      </c>
      <c r="F4968" s="2" t="s">
        <v>14904</v>
      </c>
      <c r="G4968" s="2">
        <v>58434</v>
      </c>
      <c r="H4968" s="2" t="s">
        <v>66</v>
      </c>
      <c r="I4968" s="1">
        <v>44315</v>
      </c>
      <c r="J4968" s="2" t="s">
        <v>23</v>
      </c>
      <c r="K4968" s="2"/>
      <c r="L4968" s="2" t="s">
        <v>24</v>
      </c>
      <c r="M4968" s="2">
        <v>411</v>
      </c>
      <c r="N4968" s="2" t="s">
        <v>811</v>
      </c>
      <c r="O4968" s="2" t="s">
        <v>92</v>
      </c>
      <c r="P4968" s="2" t="s">
        <v>93</v>
      </c>
      <c r="Q4968" s="2" t="s">
        <v>812</v>
      </c>
      <c r="R4968" t="str">
        <f>IFERROR(INDEX(ReadySub!$A$2:$A$1153, MATCH(T4968, ReadySub!$Q$2:$Q$1153, 0)), "")</f>
        <v/>
      </c>
      <c r="S4968" s="2" t="str">
        <f t="shared" si="231"/>
        <v>M6P 2X7_411_TORONTO</v>
      </c>
      <c r="T4968" s="2" t="str">
        <f t="shared" si="232"/>
        <v>M6P 2X7_411 CLENDENAN AVE_TORONTO</v>
      </c>
      <c r="U4968" s="12" t="str">
        <f t="shared" si="233"/>
        <v>AVE</v>
      </c>
    </row>
    <row r="4969" spans="1:21" ht="13" x14ac:dyDescent="0.25">
      <c r="A4969" s="9">
        <v>45777</v>
      </c>
      <c r="B4969" s="2" t="s">
        <v>14905</v>
      </c>
      <c r="C4969" s="2" t="s">
        <v>18</v>
      </c>
      <c r="D4969" s="2" t="s">
        <v>31</v>
      </c>
      <c r="E4969" s="2" t="s">
        <v>182</v>
      </c>
      <c r="F4969" s="2" t="s">
        <v>14906</v>
      </c>
      <c r="G4969" s="2">
        <v>58435</v>
      </c>
      <c r="H4969" s="2" t="s">
        <v>45</v>
      </c>
      <c r="I4969" s="1">
        <v>44316</v>
      </c>
      <c r="J4969" s="2" t="s">
        <v>23</v>
      </c>
      <c r="K4969" s="2"/>
      <c r="L4969" s="2" t="s">
        <v>24</v>
      </c>
      <c r="M4969" s="2">
        <v>20</v>
      </c>
      <c r="N4969" s="2" t="s">
        <v>14907</v>
      </c>
      <c r="O4969" s="2"/>
      <c r="P4969" s="2" t="s">
        <v>199</v>
      </c>
      <c r="Q4969" s="2" t="s">
        <v>570</v>
      </c>
      <c r="R4969" t="str">
        <f>IFERROR(INDEX(ReadySub!$A$2:$A$1153, MATCH(T4969, ReadySub!$Q$2:$Q$1153, 0)), "")</f>
        <v/>
      </c>
      <c r="S4969" s="2" t="str">
        <f t="shared" si="231"/>
        <v>L6A 2W2_20_MAPLE</v>
      </c>
      <c r="T4969" s="2" t="str">
        <f t="shared" si="232"/>
        <v>L6A 2W2_20 CRANSTON PARK AVE 0_MAPLE</v>
      </c>
      <c r="U4969" s="12">
        <f t="shared" si="233"/>
        <v>0</v>
      </c>
    </row>
    <row r="4970" spans="1:21" ht="13" x14ac:dyDescent="0.25">
      <c r="A4970" s="9">
        <v>45777</v>
      </c>
      <c r="B4970" s="2" t="s">
        <v>14908</v>
      </c>
      <c r="C4970" s="2" t="s">
        <v>18</v>
      </c>
      <c r="D4970" s="2" t="s">
        <v>31</v>
      </c>
      <c r="E4970" s="2" t="s">
        <v>182</v>
      </c>
      <c r="F4970" s="2" t="s">
        <v>14895</v>
      </c>
      <c r="G4970" s="2">
        <v>58436</v>
      </c>
      <c r="H4970" s="2" t="s">
        <v>45</v>
      </c>
      <c r="I4970" s="1">
        <v>44316</v>
      </c>
      <c r="J4970" s="2" t="s">
        <v>23</v>
      </c>
      <c r="K4970" s="2"/>
      <c r="L4970" s="2" t="s">
        <v>113</v>
      </c>
      <c r="M4970" s="2">
        <v>14</v>
      </c>
      <c r="N4970" s="2" t="s">
        <v>732</v>
      </c>
      <c r="O4970" s="2" t="s">
        <v>26</v>
      </c>
      <c r="P4970" s="2" t="s">
        <v>733</v>
      </c>
      <c r="Q4970" s="2" t="s">
        <v>3910</v>
      </c>
      <c r="R4970" t="str">
        <f>IFERROR(INDEX(ReadySub!$A$2:$A$1153, MATCH(T4970, ReadySub!$Q$2:$Q$1153, 0)), "")</f>
        <v/>
      </c>
      <c r="S4970" s="2" t="str">
        <f t="shared" si="231"/>
        <v>L4G 6X9_14_AURORA</v>
      </c>
      <c r="T4970" s="2" t="str">
        <f t="shared" si="232"/>
        <v>L4G 6X9_14 STONE RD_AURORA</v>
      </c>
      <c r="U4970" s="12" t="str">
        <f t="shared" si="233"/>
        <v>RD</v>
      </c>
    </row>
    <row r="4971" spans="1:21" ht="13" x14ac:dyDescent="0.25">
      <c r="A4971" s="9">
        <v>45777</v>
      </c>
      <c r="B4971" s="2" t="s">
        <v>8998</v>
      </c>
      <c r="C4971" s="2" t="s">
        <v>18</v>
      </c>
      <c r="D4971" s="2" t="s">
        <v>102</v>
      </c>
      <c r="E4971" s="2" t="s">
        <v>1608</v>
      </c>
      <c r="F4971" s="2" t="s">
        <v>14909</v>
      </c>
      <c r="G4971" s="2">
        <v>58437</v>
      </c>
      <c r="H4971" s="2" t="s">
        <v>141</v>
      </c>
      <c r="I4971" s="1">
        <v>44316</v>
      </c>
      <c r="J4971" s="2" t="s">
        <v>23</v>
      </c>
      <c r="K4971" s="2"/>
      <c r="L4971" s="2" t="s">
        <v>24</v>
      </c>
      <c r="M4971" s="2">
        <v>92</v>
      </c>
      <c r="N4971" s="2" t="s">
        <v>2593</v>
      </c>
      <c r="O4971" s="2" t="s">
        <v>36</v>
      </c>
      <c r="P4971" s="2" t="s">
        <v>1610</v>
      </c>
      <c r="Q4971" s="2" t="s">
        <v>12030</v>
      </c>
      <c r="R4971" t="str">
        <f>IFERROR(INDEX(ReadySub!$A$2:$A$1153, MATCH(T4971, ReadySub!$Q$2:$Q$1153, 0)), "")</f>
        <v/>
      </c>
      <c r="S4971" s="2" t="str">
        <f t="shared" si="231"/>
        <v>N7L 3T5_92_CHATHAM</v>
      </c>
      <c r="T4971" s="2" t="str">
        <f t="shared" si="232"/>
        <v>N7L 3T5_92 CHURCHILL ST_CHATHAM</v>
      </c>
      <c r="U4971" s="12" t="str">
        <f t="shared" si="233"/>
        <v>ST</v>
      </c>
    </row>
    <row r="4972" spans="1:21" ht="13" x14ac:dyDescent="0.25">
      <c r="A4972" s="9">
        <v>45777</v>
      </c>
      <c r="B4972" s="2" t="s">
        <v>3014</v>
      </c>
      <c r="C4972" s="2" t="s">
        <v>18</v>
      </c>
      <c r="D4972" s="2" t="s">
        <v>102</v>
      </c>
      <c r="E4972" s="2" t="s">
        <v>103</v>
      </c>
      <c r="F4972" s="2" t="s">
        <v>14910</v>
      </c>
      <c r="G4972" s="2">
        <v>58438</v>
      </c>
      <c r="H4972" s="2" t="s">
        <v>53</v>
      </c>
      <c r="I4972" s="1">
        <v>44321</v>
      </c>
      <c r="J4972" s="2" t="s">
        <v>23</v>
      </c>
      <c r="K4972" s="2"/>
      <c r="L4972" s="2" t="s">
        <v>24</v>
      </c>
      <c r="M4972" s="2" t="s">
        <v>14911</v>
      </c>
      <c r="N4972" s="2" t="s">
        <v>173</v>
      </c>
      <c r="O4972" s="2" t="s">
        <v>36</v>
      </c>
      <c r="P4972" s="2" t="s">
        <v>4115</v>
      </c>
      <c r="Q4972" s="2" t="s">
        <v>4116</v>
      </c>
      <c r="R4972" t="str">
        <f>IFERROR(INDEX(ReadySub!$A$2:$A$1153, MATCH(T4972, ReadySub!$Q$2:$Q$1153, 0)), "")</f>
        <v/>
      </c>
      <c r="S4972" s="2" t="str">
        <f t="shared" si="231"/>
        <v>N0K 1N0_177 B_MITCHELL</v>
      </c>
      <c r="T4972" s="2" t="str">
        <f t="shared" si="232"/>
        <v>N0K 1N0_177 B FRANCES ST_MITCHELL</v>
      </c>
      <c r="U4972" s="12" t="str">
        <f t="shared" si="233"/>
        <v>ST</v>
      </c>
    </row>
    <row r="4973" spans="1:21" ht="13" x14ac:dyDescent="0.25">
      <c r="A4973" s="9">
        <v>45777</v>
      </c>
      <c r="B4973" s="2" t="s">
        <v>11044</v>
      </c>
      <c r="C4973" s="2" t="s">
        <v>18</v>
      </c>
      <c r="D4973" s="2" t="s">
        <v>19</v>
      </c>
      <c r="E4973" s="2" t="s">
        <v>889</v>
      </c>
      <c r="F4973" s="2" t="s">
        <v>14913</v>
      </c>
      <c r="G4973" s="2">
        <v>58440</v>
      </c>
      <c r="H4973" s="2" t="s">
        <v>120</v>
      </c>
      <c r="I4973" s="1">
        <v>44323</v>
      </c>
      <c r="J4973" s="2" t="s">
        <v>23</v>
      </c>
      <c r="K4973" s="2"/>
      <c r="L4973" s="2" t="s">
        <v>24</v>
      </c>
      <c r="M4973" s="2">
        <v>1331</v>
      </c>
      <c r="N4973" s="2" t="s">
        <v>3341</v>
      </c>
      <c r="O4973" s="2" t="s">
        <v>92</v>
      </c>
      <c r="P4973" s="2" t="s">
        <v>2092</v>
      </c>
      <c r="Q4973" s="2" t="s">
        <v>14914</v>
      </c>
      <c r="R4973" t="str">
        <f>IFERROR(INDEX(ReadySub!$A$2:$A$1153, MATCH(T4973, ReadySub!$Q$2:$Q$1153, 0)), "")</f>
        <v/>
      </c>
      <c r="S4973" s="2" t="str">
        <f t="shared" si="231"/>
        <v>N4K 4W9_1331_OWEN SOUND</v>
      </c>
      <c r="T4973" s="2" t="str">
        <f t="shared" si="232"/>
        <v>N4K 4W9_1331 4TH AVE_OWEN SOUND</v>
      </c>
      <c r="U4973" s="12" t="str">
        <f t="shared" si="233"/>
        <v>AVE</v>
      </c>
    </row>
    <row r="4974" spans="1:21" ht="13" x14ac:dyDescent="0.25">
      <c r="A4974" s="9">
        <v>45777</v>
      </c>
      <c r="B4974" s="2" t="s">
        <v>14915</v>
      </c>
      <c r="C4974" s="2" t="s">
        <v>18</v>
      </c>
      <c r="D4974" s="2" t="s">
        <v>102</v>
      </c>
      <c r="E4974" s="2" t="s">
        <v>244</v>
      </c>
      <c r="F4974" s="2" t="s">
        <v>14916</v>
      </c>
      <c r="G4974" s="2">
        <v>58441</v>
      </c>
      <c r="H4974" s="2" t="s">
        <v>45</v>
      </c>
      <c r="I4974" s="1">
        <v>44323</v>
      </c>
      <c r="J4974" s="2" t="s">
        <v>23</v>
      </c>
      <c r="K4974" s="2"/>
      <c r="L4974" s="2" t="s">
        <v>24</v>
      </c>
      <c r="M4974" s="2">
        <v>1305</v>
      </c>
      <c r="N4974" s="2" t="s">
        <v>2538</v>
      </c>
      <c r="O4974" s="2" t="s">
        <v>26</v>
      </c>
      <c r="P4974" s="2" t="s">
        <v>247</v>
      </c>
      <c r="Q4974" s="2" t="s">
        <v>14917</v>
      </c>
      <c r="R4974" t="str">
        <f>IFERROR(INDEX(ReadySub!$A$2:$A$1153, MATCH(T4974, ReadySub!$Q$2:$Q$1153, 0)), "")</f>
        <v/>
      </c>
      <c r="S4974" s="2" t="str">
        <f t="shared" si="231"/>
        <v>N6M 0B8_1305_LONDON</v>
      </c>
      <c r="T4974" s="2" t="str">
        <f t="shared" si="232"/>
        <v>N6M 0B8_1305 COMMISSIONERS RD_LONDON</v>
      </c>
      <c r="U4974" s="12" t="str">
        <f t="shared" si="233"/>
        <v>RD</v>
      </c>
    </row>
    <row r="4975" spans="1:21" ht="13" x14ac:dyDescent="0.25">
      <c r="A4975" s="9">
        <v>45777</v>
      </c>
      <c r="B4975" s="2" t="s">
        <v>14918</v>
      </c>
      <c r="C4975" s="2" t="s">
        <v>18</v>
      </c>
      <c r="D4975" s="2" t="s">
        <v>89</v>
      </c>
      <c r="E4975" s="2" t="s">
        <v>598</v>
      </c>
      <c r="F4975" s="2" t="s">
        <v>14919</v>
      </c>
      <c r="G4975" s="2">
        <v>58442</v>
      </c>
      <c r="H4975" s="2" t="s">
        <v>45</v>
      </c>
      <c r="I4975" s="1">
        <v>44334</v>
      </c>
      <c r="J4975" s="2" t="s">
        <v>23</v>
      </c>
      <c r="K4975" s="2"/>
      <c r="L4975" s="2" t="s">
        <v>24</v>
      </c>
      <c r="M4975" s="2">
        <v>15</v>
      </c>
      <c r="N4975" s="2" t="s">
        <v>14920</v>
      </c>
      <c r="O4975" s="2" t="s">
        <v>47</v>
      </c>
      <c r="P4975" s="2" t="s">
        <v>911</v>
      </c>
      <c r="Q4975" s="2" t="s">
        <v>14921</v>
      </c>
      <c r="R4975" t="str">
        <f>IFERROR(INDEX(ReadySub!$A$2:$A$1153, MATCH(T4975, ReadySub!$Q$2:$Q$1153, 0)), "")</f>
        <v/>
      </c>
      <c r="S4975" s="2" t="str">
        <f t="shared" si="231"/>
        <v>L6T 5J6_15_BRAMPTON</v>
      </c>
      <c r="T4975" s="2" t="str">
        <f t="shared" si="232"/>
        <v>L6T 5J6_15 BEAUMARIS DR_BRAMPTON</v>
      </c>
      <c r="U4975" s="12" t="str">
        <f t="shared" si="233"/>
        <v>DR</v>
      </c>
    </row>
    <row r="4976" spans="1:21" ht="13" x14ac:dyDescent="0.25">
      <c r="A4976" s="9">
        <v>45777</v>
      </c>
      <c r="B4976" s="2" t="s">
        <v>14516</v>
      </c>
      <c r="C4976" s="2" t="s">
        <v>18</v>
      </c>
      <c r="D4976" s="2" t="s">
        <v>150</v>
      </c>
      <c r="E4976" s="2" t="s">
        <v>162</v>
      </c>
      <c r="F4976" s="2" t="s">
        <v>14922</v>
      </c>
      <c r="G4976" s="2">
        <v>58444</v>
      </c>
      <c r="H4976" s="2" t="s">
        <v>45</v>
      </c>
      <c r="I4976" s="1">
        <v>44337</v>
      </c>
      <c r="J4976" s="2" t="s">
        <v>23</v>
      </c>
      <c r="K4976" s="2"/>
      <c r="L4976" s="2" t="s">
        <v>24</v>
      </c>
      <c r="M4976" s="2">
        <v>3058</v>
      </c>
      <c r="N4976" s="2" t="s">
        <v>4342</v>
      </c>
      <c r="O4976" s="2" t="s">
        <v>26</v>
      </c>
      <c r="P4976" s="2" t="s">
        <v>166</v>
      </c>
      <c r="Q4976" s="2" t="s">
        <v>14923</v>
      </c>
      <c r="R4976" t="str">
        <f>IFERROR(INDEX(ReadySub!$A$2:$A$1153, MATCH(T4976, ReadySub!$Q$2:$Q$1153, 0)), "")</f>
        <v/>
      </c>
      <c r="S4976" s="2" t="str">
        <f t="shared" si="231"/>
        <v>K2J 2W7_3058_OTTAWA</v>
      </c>
      <c r="T4976" s="2" t="str">
        <f t="shared" si="232"/>
        <v>K2J 2W7_3058 JOCKVALE RD_OTTAWA</v>
      </c>
      <c r="U4976" s="12" t="str">
        <f t="shared" si="233"/>
        <v>RD</v>
      </c>
    </row>
    <row r="4977" spans="1:21" ht="13" x14ac:dyDescent="0.25">
      <c r="A4977" s="9">
        <v>45777</v>
      </c>
      <c r="B4977" s="2" t="s">
        <v>13750</v>
      </c>
      <c r="C4977" s="2" t="s">
        <v>18</v>
      </c>
      <c r="D4977" s="2" t="s">
        <v>19</v>
      </c>
      <c r="E4977" s="2" t="s">
        <v>168</v>
      </c>
      <c r="F4977" s="2" t="s">
        <v>14924</v>
      </c>
      <c r="G4977" s="2">
        <v>58448</v>
      </c>
      <c r="H4977" s="2" t="s">
        <v>45</v>
      </c>
      <c r="I4977" s="1">
        <v>44347</v>
      </c>
      <c r="J4977" s="2" t="s">
        <v>23</v>
      </c>
      <c r="K4977" s="2"/>
      <c r="L4977" s="2" t="s">
        <v>24</v>
      </c>
      <c r="M4977" s="2">
        <v>26</v>
      </c>
      <c r="N4977" s="2" t="s">
        <v>14925</v>
      </c>
      <c r="O4977" s="2" t="s">
        <v>36</v>
      </c>
      <c r="P4977" s="2" t="s">
        <v>14926</v>
      </c>
      <c r="Q4977" s="2" t="s">
        <v>4134</v>
      </c>
      <c r="R4977" t="str">
        <f>IFERROR(INDEX(ReadySub!$A$2:$A$1153, MATCH(T4977, ReadySub!$Q$2:$Q$1153, 0)), "")</f>
        <v/>
      </c>
      <c r="S4977" s="2" t="str">
        <f t="shared" si="231"/>
        <v>L0G 1W0_26_NEW TECUMSETH</v>
      </c>
      <c r="T4977" s="2" t="str">
        <f t="shared" si="232"/>
        <v>L0G 1W0_26 MILL ST ST_NEW TECUMSETH</v>
      </c>
      <c r="U4977" s="12" t="str">
        <f t="shared" si="233"/>
        <v>ST</v>
      </c>
    </row>
    <row r="4978" spans="1:21" ht="13" x14ac:dyDescent="0.25">
      <c r="A4978" s="9">
        <v>45777</v>
      </c>
      <c r="B4978" s="2" t="s">
        <v>6072</v>
      </c>
      <c r="C4978" s="2" t="s">
        <v>18</v>
      </c>
      <c r="D4978" s="2" t="s">
        <v>89</v>
      </c>
      <c r="E4978" s="2" t="s">
        <v>90</v>
      </c>
      <c r="F4978" s="2" t="s">
        <v>14927</v>
      </c>
      <c r="G4978" s="2">
        <v>58449</v>
      </c>
      <c r="H4978" s="2" t="s">
        <v>45</v>
      </c>
      <c r="I4978" s="1">
        <v>44348</v>
      </c>
      <c r="J4978" s="2" t="s">
        <v>23</v>
      </c>
      <c r="K4978" s="2"/>
      <c r="L4978" s="2" t="s">
        <v>24</v>
      </c>
      <c r="M4978" s="2">
        <v>111</v>
      </c>
      <c r="N4978" s="2" t="s">
        <v>2986</v>
      </c>
      <c r="O4978" s="2" t="s">
        <v>26</v>
      </c>
      <c r="P4978" s="2" t="s">
        <v>93</v>
      </c>
      <c r="Q4978" s="2" t="s">
        <v>2987</v>
      </c>
      <c r="R4978" t="str">
        <f>IFERROR(INDEX(ReadySub!$A$2:$A$1153, MATCH(T4978, ReadySub!$Q$2:$Q$1153, 0)), "")</f>
        <v/>
      </c>
      <c r="S4978" s="2" t="str">
        <f t="shared" si="231"/>
        <v>M4S 1R4_111_TORONTO</v>
      </c>
      <c r="T4978" s="2" t="str">
        <f t="shared" si="232"/>
        <v>M4S 1R4_111 MANOR RD_TORONTO</v>
      </c>
      <c r="U4978" s="12" t="str">
        <f t="shared" si="233"/>
        <v>RD</v>
      </c>
    </row>
    <row r="4979" spans="1:21" ht="13" x14ac:dyDescent="0.25">
      <c r="A4979" s="9">
        <v>45777</v>
      </c>
      <c r="B4979" s="2" t="s">
        <v>4820</v>
      </c>
      <c r="C4979" s="2" t="s">
        <v>18</v>
      </c>
      <c r="D4979" s="2" t="s">
        <v>102</v>
      </c>
      <c r="E4979" s="2" t="s">
        <v>557</v>
      </c>
      <c r="F4979" s="2" t="s">
        <v>4820</v>
      </c>
      <c r="G4979" s="2">
        <v>58450</v>
      </c>
      <c r="H4979" s="2" t="s">
        <v>53</v>
      </c>
      <c r="I4979" s="1">
        <v>44350</v>
      </c>
      <c r="J4979" s="2" t="s">
        <v>23</v>
      </c>
      <c r="K4979" s="2"/>
      <c r="L4979" s="2" t="s">
        <v>24</v>
      </c>
      <c r="M4979" s="2">
        <v>70</v>
      </c>
      <c r="N4979" s="2" t="s">
        <v>4822</v>
      </c>
      <c r="O4979" s="2" t="s">
        <v>92</v>
      </c>
      <c r="P4979" s="2" t="s">
        <v>1211</v>
      </c>
      <c r="Q4979" s="2" t="s">
        <v>4823</v>
      </c>
      <c r="R4979" t="str">
        <f>IFERROR(INDEX(ReadySub!$A$2:$A$1153, MATCH(T4979, ReadySub!$Q$2:$Q$1153, 0)), "")</f>
        <v/>
      </c>
      <c r="S4979" s="2" t="str">
        <f t="shared" si="231"/>
        <v>N8M 2N8_70_ESSEX</v>
      </c>
      <c r="T4979" s="2" t="str">
        <f t="shared" si="232"/>
        <v>N8M 2N8_70 BRIEN AVE_ESSEX</v>
      </c>
      <c r="U4979" s="12" t="str">
        <f t="shared" si="233"/>
        <v>AVE</v>
      </c>
    </row>
    <row r="4980" spans="1:21" ht="13" x14ac:dyDescent="0.25">
      <c r="A4980" s="9">
        <v>45777</v>
      </c>
      <c r="B4980" s="2" t="s">
        <v>14928</v>
      </c>
      <c r="C4980" s="2" t="s">
        <v>18</v>
      </c>
      <c r="D4980" s="2" t="s">
        <v>58</v>
      </c>
      <c r="E4980" s="2" t="s">
        <v>603</v>
      </c>
      <c r="F4980" s="2" t="s">
        <v>14929</v>
      </c>
      <c r="G4980" s="2">
        <v>58451</v>
      </c>
      <c r="H4980" s="2" t="s">
        <v>45</v>
      </c>
      <c r="I4980" s="1">
        <v>44351</v>
      </c>
      <c r="J4980" s="2" t="s">
        <v>23</v>
      </c>
      <c r="K4980" s="2"/>
      <c r="L4980" s="2" t="s">
        <v>24</v>
      </c>
      <c r="M4980" s="2">
        <v>407</v>
      </c>
      <c r="N4980" s="2" t="s">
        <v>14930</v>
      </c>
      <c r="O4980" s="2" t="s">
        <v>26</v>
      </c>
      <c r="P4980" s="2" t="s">
        <v>606</v>
      </c>
      <c r="Q4980" s="2" t="s">
        <v>14931</v>
      </c>
      <c r="R4980" t="str">
        <f>IFERROR(INDEX(ReadySub!$A$2:$A$1153, MATCH(T4980, ReadySub!$Q$2:$Q$1153, 0)), "")</f>
        <v/>
      </c>
      <c r="S4980" s="2" t="str">
        <f t="shared" si="231"/>
        <v>L6H 1M3_407_OAKVILLE</v>
      </c>
      <c r="T4980" s="2" t="str">
        <f t="shared" si="232"/>
        <v>L6H 1M3_407 IROQUOIS SHORE RD_OAKVILLE</v>
      </c>
      <c r="U4980" s="12" t="str">
        <f t="shared" si="233"/>
        <v>RD</v>
      </c>
    </row>
    <row r="4981" spans="1:21" ht="13" x14ac:dyDescent="0.25">
      <c r="A4981" s="9">
        <v>45777</v>
      </c>
      <c r="B4981" s="2" t="s">
        <v>14932</v>
      </c>
      <c r="C4981" s="2" t="s">
        <v>18</v>
      </c>
      <c r="D4981" s="2" t="s">
        <v>150</v>
      </c>
      <c r="E4981" s="2" t="s">
        <v>457</v>
      </c>
      <c r="F4981" s="2" t="s">
        <v>14933</v>
      </c>
      <c r="G4981" s="2">
        <v>58452</v>
      </c>
      <c r="H4981" s="2" t="s">
        <v>45</v>
      </c>
      <c r="I4981" s="1">
        <v>44354</v>
      </c>
      <c r="J4981" s="2" t="s">
        <v>23</v>
      </c>
      <c r="K4981" s="2"/>
      <c r="L4981" s="2" t="s">
        <v>24</v>
      </c>
      <c r="M4981" s="2">
        <v>44</v>
      </c>
      <c r="N4981" s="2" t="s">
        <v>3698</v>
      </c>
      <c r="O4981" s="2"/>
      <c r="P4981" s="2" t="s">
        <v>486</v>
      </c>
      <c r="Q4981" s="2" t="s">
        <v>4151</v>
      </c>
      <c r="R4981" t="str">
        <f>IFERROR(INDEX(ReadySub!$A$2:$A$1153, MATCH(T4981, ReadySub!$Q$2:$Q$1153, 0)), "")</f>
        <v/>
      </c>
      <c r="S4981" s="2" t="str">
        <f t="shared" si="231"/>
        <v>K7R 4B7_44_NAPANEE</v>
      </c>
      <c r="T4981" s="2" t="str">
        <f t="shared" si="232"/>
        <v>K7R 4B7_44 INDUSTRIAL 0_NAPANEE</v>
      </c>
      <c r="U4981" s="12">
        <f t="shared" si="233"/>
        <v>0</v>
      </c>
    </row>
    <row r="4982" spans="1:21" ht="13" x14ac:dyDescent="0.25">
      <c r="A4982" s="9">
        <v>45777</v>
      </c>
      <c r="B4982" s="2" t="s">
        <v>14934</v>
      </c>
      <c r="C4982" s="2" t="s">
        <v>18</v>
      </c>
      <c r="D4982" s="2" t="s">
        <v>89</v>
      </c>
      <c r="E4982" s="2" t="s">
        <v>90</v>
      </c>
      <c r="F4982" s="2" t="s">
        <v>14935</v>
      </c>
      <c r="G4982" s="2">
        <v>58453</v>
      </c>
      <c r="H4982" s="2" t="s">
        <v>141</v>
      </c>
      <c r="I4982" s="1">
        <v>44355</v>
      </c>
      <c r="J4982" s="2" t="s">
        <v>23</v>
      </c>
      <c r="K4982" s="2"/>
      <c r="L4982" s="2" t="s">
        <v>24</v>
      </c>
      <c r="M4982" s="2">
        <v>588</v>
      </c>
      <c r="N4982" s="2" t="s">
        <v>3887</v>
      </c>
      <c r="O4982" s="2" t="s">
        <v>26</v>
      </c>
      <c r="P4982" s="2" t="s">
        <v>93</v>
      </c>
      <c r="Q4982" s="2" t="s">
        <v>14936</v>
      </c>
      <c r="R4982" t="str">
        <f>IFERROR(INDEX(ReadySub!$A$2:$A$1153, MATCH(T4982, ReadySub!$Q$2:$Q$1153, 0)), "")</f>
        <v/>
      </c>
      <c r="S4982" s="2" t="str">
        <f t="shared" si="231"/>
        <v>M4S 2M8_588_TORONTO</v>
      </c>
      <c r="T4982" s="2" t="str">
        <f t="shared" si="232"/>
        <v>M4S 2M8_588 MOUNT PLEASANT RD_TORONTO</v>
      </c>
      <c r="U4982" s="12" t="str">
        <f t="shared" si="233"/>
        <v>RD</v>
      </c>
    </row>
    <row r="4983" spans="1:21" ht="13" x14ac:dyDescent="0.25">
      <c r="A4983" s="9">
        <v>45777</v>
      </c>
      <c r="B4983" s="2" t="s">
        <v>14937</v>
      </c>
      <c r="C4983" s="2" t="s">
        <v>18</v>
      </c>
      <c r="D4983" s="2" t="s">
        <v>31</v>
      </c>
      <c r="E4983" s="2" t="s">
        <v>182</v>
      </c>
      <c r="F4983" s="2" t="s">
        <v>16557</v>
      </c>
      <c r="G4983" s="2">
        <v>58454</v>
      </c>
      <c r="H4983" s="2" t="s">
        <v>120</v>
      </c>
      <c r="I4983" s="1">
        <v>44358</v>
      </c>
      <c r="J4983" s="2" t="s">
        <v>23</v>
      </c>
      <c r="K4983" s="2"/>
      <c r="L4983" s="2" t="s">
        <v>113</v>
      </c>
      <c r="M4983" s="2">
        <v>126</v>
      </c>
      <c r="N4983" s="2" t="s">
        <v>1655</v>
      </c>
      <c r="O4983" s="2" t="s">
        <v>36</v>
      </c>
      <c r="P4983" s="2" t="s">
        <v>733</v>
      </c>
      <c r="Q4983" s="2" t="s">
        <v>14938</v>
      </c>
      <c r="R4983" t="str">
        <f>IFERROR(INDEX(ReadySub!$A$2:$A$1153, MATCH(T4983, ReadySub!$Q$2:$Q$1153, 0)), "")</f>
        <v/>
      </c>
      <c r="S4983" s="2" t="str">
        <f t="shared" si="231"/>
        <v>L4G 2N9_126_AURORA</v>
      </c>
      <c r="T4983" s="2" t="str">
        <f t="shared" si="232"/>
        <v>L4G 2N9_126 WELLINGTON ST_AURORA</v>
      </c>
      <c r="U4983" s="12" t="str">
        <f t="shared" si="233"/>
        <v>ST</v>
      </c>
    </row>
    <row r="4984" spans="1:21" ht="13" x14ac:dyDescent="0.25">
      <c r="A4984" s="9">
        <v>45777</v>
      </c>
      <c r="B4984" s="2" t="s">
        <v>14940</v>
      </c>
      <c r="C4984" s="2" t="s">
        <v>18</v>
      </c>
      <c r="D4984" s="2" t="s">
        <v>19</v>
      </c>
      <c r="E4984" s="2" t="s">
        <v>168</v>
      </c>
      <c r="F4984" s="2" t="s">
        <v>14941</v>
      </c>
      <c r="G4984" s="2">
        <v>58458</v>
      </c>
      <c r="H4984" s="2" t="s">
        <v>66</v>
      </c>
      <c r="I4984" s="1">
        <v>44364</v>
      </c>
      <c r="J4984" s="2" t="s">
        <v>23</v>
      </c>
      <c r="K4984" s="2"/>
      <c r="L4984" s="2" t="s">
        <v>24</v>
      </c>
      <c r="M4984" s="2">
        <v>55</v>
      </c>
      <c r="N4984" s="2" t="s">
        <v>365</v>
      </c>
      <c r="O4984" s="2" t="s">
        <v>36</v>
      </c>
      <c r="P4984" s="2" t="s">
        <v>14942</v>
      </c>
      <c r="Q4984" s="2" t="s">
        <v>4134</v>
      </c>
      <c r="R4984" t="str">
        <f>IFERROR(INDEX(ReadySub!$A$2:$A$1153, MATCH(T4984, ReadySub!$Q$2:$Q$1153, 0)), "")</f>
        <v/>
      </c>
      <c r="S4984" s="2" t="str">
        <f t="shared" si="231"/>
        <v>L0G 1W0_55_TOTTENHAM</v>
      </c>
      <c r="T4984" s="2" t="str">
        <f t="shared" si="232"/>
        <v>L0G 1W0_55 QUEEN ST_TOTTENHAM</v>
      </c>
      <c r="U4984" s="12" t="str">
        <f t="shared" si="233"/>
        <v>ST</v>
      </c>
    </row>
    <row r="4985" spans="1:21" ht="13" x14ac:dyDescent="0.25">
      <c r="A4985" s="9">
        <v>45777</v>
      </c>
      <c r="B4985" s="2" t="s">
        <v>14943</v>
      </c>
      <c r="C4985" s="2" t="s">
        <v>18</v>
      </c>
      <c r="D4985" s="2" t="s">
        <v>19</v>
      </c>
      <c r="E4985" s="2" t="s">
        <v>168</v>
      </c>
      <c r="F4985" s="2" t="s">
        <v>8282</v>
      </c>
      <c r="G4985" s="2">
        <v>58459</v>
      </c>
      <c r="H4985" s="2" t="s">
        <v>120</v>
      </c>
      <c r="I4985" s="1">
        <v>44365</v>
      </c>
      <c r="J4985" s="2" t="s">
        <v>23</v>
      </c>
      <c r="K4985" s="2"/>
      <c r="L4985" s="2" t="s">
        <v>24</v>
      </c>
      <c r="M4985" s="2">
        <v>477</v>
      </c>
      <c r="N4985" s="2" t="s">
        <v>14944</v>
      </c>
      <c r="O4985" s="2"/>
      <c r="P4985" s="2" t="s">
        <v>330</v>
      </c>
      <c r="Q4985" s="2" t="s">
        <v>14945</v>
      </c>
      <c r="R4985" t="str">
        <f>IFERROR(INDEX(ReadySub!$A$2:$A$1153, MATCH(T4985, ReadySub!$Q$2:$Q$1153, 0)), "")</f>
        <v/>
      </c>
      <c r="S4985" s="2" t="str">
        <f t="shared" si="231"/>
        <v>L4M 6M3_477_BARRIE</v>
      </c>
      <c r="T4985" s="2" t="str">
        <f t="shared" si="232"/>
        <v>L4M 6M3_477 GROVE STREET EAST 0_BARRIE</v>
      </c>
      <c r="U4985" s="12">
        <f t="shared" si="233"/>
        <v>0</v>
      </c>
    </row>
    <row r="4986" spans="1:21" ht="13" x14ac:dyDescent="0.25">
      <c r="A4986" s="9">
        <v>45777</v>
      </c>
      <c r="B4986" s="2" t="s">
        <v>14946</v>
      </c>
      <c r="C4986" s="2" t="s">
        <v>18</v>
      </c>
      <c r="D4986" s="2" t="s">
        <v>31</v>
      </c>
      <c r="E4986" s="2" t="s">
        <v>182</v>
      </c>
      <c r="F4986" s="2" t="s">
        <v>14947</v>
      </c>
      <c r="G4986" s="2">
        <v>58460</v>
      </c>
      <c r="H4986" s="2" t="s">
        <v>66</v>
      </c>
      <c r="I4986" s="1">
        <v>44369</v>
      </c>
      <c r="J4986" s="2" t="s">
        <v>23</v>
      </c>
      <c r="K4986" s="2"/>
      <c r="L4986" s="2" t="s">
        <v>24</v>
      </c>
      <c r="M4986" s="2">
        <v>1238</v>
      </c>
      <c r="N4986" s="2" t="s">
        <v>1140</v>
      </c>
      <c r="O4986" s="2" t="s">
        <v>36</v>
      </c>
      <c r="P4986" s="2" t="s">
        <v>1494</v>
      </c>
      <c r="Q4986" s="2" t="s">
        <v>14948</v>
      </c>
      <c r="R4986" t="str">
        <f>IFERROR(INDEX(ReadySub!$A$2:$A$1153, MATCH(T4986, ReadySub!$Q$2:$Q$1153, 0)), "")</f>
        <v/>
      </c>
      <c r="S4986" s="2" t="str">
        <f t="shared" si="231"/>
        <v>L4J 3M9_1238_VAUGHAN</v>
      </c>
      <c r="T4986" s="2" t="str">
        <f t="shared" si="232"/>
        <v>L4J 3M9_1238 CENTRE ST_VAUGHAN</v>
      </c>
      <c r="U4986" s="12" t="str">
        <f t="shared" si="233"/>
        <v>ST</v>
      </c>
    </row>
    <row r="4987" spans="1:21" ht="13" x14ac:dyDescent="0.25">
      <c r="A4987" s="9">
        <v>45777</v>
      </c>
      <c r="B4987" s="2" t="s">
        <v>14950</v>
      </c>
      <c r="C4987" s="2" t="s">
        <v>18</v>
      </c>
      <c r="D4987" s="2" t="s">
        <v>150</v>
      </c>
      <c r="E4987" s="2" t="s">
        <v>401</v>
      </c>
      <c r="F4987" s="2" t="s">
        <v>14950</v>
      </c>
      <c r="G4987" s="2">
        <v>58462</v>
      </c>
      <c r="H4987" s="2" t="s">
        <v>45</v>
      </c>
      <c r="I4987" s="1">
        <v>44371</v>
      </c>
      <c r="J4987" s="2" t="s">
        <v>23</v>
      </c>
      <c r="K4987" s="2"/>
      <c r="L4987" s="2" t="s">
        <v>24</v>
      </c>
      <c r="M4987" s="2">
        <v>235</v>
      </c>
      <c r="N4987" s="2" t="s">
        <v>485</v>
      </c>
      <c r="O4987" s="2" t="s">
        <v>36</v>
      </c>
      <c r="P4987" s="2" t="s">
        <v>403</v>
      </c>
      <c r="Q4987" s="2" t="s">
        <v>12885</v>
      </c>
      <c r="R4987" t="str">
        <f>IFERROR(INDEX(ReadySub!$A$2:$A$1153, MATCH(T4987, ReadySub!$Q$2:$Q$1153, 0)), "")</f>
        <v/>
      </c>
      <c r="S4987" s="2" t="str">
        <f t="shared" si="231"/>
        <v>K8P 1A9_235_BELLEVILLE</v>
      </c>
      <c r="T4987" s="2" t="str">
        <f t="shared" si="232"/>
        <v>K8P 1A9_235 DUNDAS ST_BELLEVILLE</v>
      </c>
      <c r="U4987" s="12" t="str">
        <f t="shared" si="233"/>
        <v>ST</v>
      </c>
    </row>
    <row r="4988" spans="1:21" ht="13" x14ac:dyDescent="0.25">
      <c r="A4988" s="9">
        <v>45777</v>
      </c>
      <c r="B4988" s="2" t="s">
        <v>6072</v>
      </c>
      <c r="C4988" s="2" t="s">
        <v>18</v>
      </c>
      <c r="D4988" s="2" t="s">
        <v>51</v>
      </c>
      <c r="E4988" s="2" t="s">
        <v>90</v>
      </c>
      <c r="F4988" s="2" t="s">
        <v>14951</v>
      </c>
      <c r="G4988" s="2">
        <v>58463</v>
      </c>
      <c r="H4988" s="2" t="s">
        <v>45</v>
      </c>
      <c r="I4988" s="1">
        <v>44372</v>
      </c>
      <c r="J4988" s="2" t="s">
        <v>23</v>
      </c>
      <c r="K4988" s="2"/>
      <c r="L4988" s="2" t="s">
        <v>24</v>
      </c>
      <c r="M4988" s="2">
        <v>2206</v>
      </c>
      <c r="N4988" s="2" t="s">
        <v>365</v>
      </c>
      <c r="O4988" s="2" t="s">
        <v>36</v>
      </c>
      <c r="P4988" s="2" t="s">
        <v>93</v>
      </c>
      <c r="Q4988" s="2" t="s">
        <v>3993</v>
      </c>
      <c r="R4988" t="str">
        <f>IFERROR(INDEX(ReadySub!$A$2:$A$1153, MATCH(T4988, ReadySub!$Q$2:$Q$1153, 0)), "")</f>
        <v/>
      </c>
      <c r="S4988" s="2" t="str">
        <f t="shared" si="231"/>
        <v>M4E 1E7_2206_TORONTO</v>
      </c>
      <c r="T4988" s="2" t="str">
        <f t="shared" si="232"/>
        <v>M4E 1E7_2206 QUEEN ST_TORONTO</v>
      </c>
      <c r="U4988" s="12" t="str">
        <f t="shared" si="233"/>
        <v>ST</v>
      </c>
    </row>
    <row r="4989" spans="1:21" ht="13" x14ac:dyDescent="0.25">
      <c r="A4989" s="9">
        <v>45777</v>
      </c>
      <c r="B4989" s="2" t="s">
        <v>2447</v>
      </c>
      <c r="C4989" s="2" t="s">
        <v>18</v>
      </c>
      <c r="D4989" s="2" t="s">
        <v>150</v>
      </c>
      <c r="E4989" s="2" t="s">
        <v>162</v>
      </c>
      <c r="F4989" s="2" t="s">
        <v>14952</v>
      </c>
      <c r="G4989" s="2">
        <v>58464</v>
      </c>
      <c r="H4989" s="2" t="s">
        <v>104</v>
      </c>
      <c r="I4989" s="1">
        <v>44372</v>
      </c>
      <c r="J4989" s="2" t="s">
        <v>23</v>
      </c>
      <c r="K4989" s="2"/>
      <c r="L4989" s="2" t="s">
        <v>24</v>
      </c>
      <c r="M4989" s="2">
        <v>49</v>
      </c>
      <c r="N4989" s="2" t="s">
        <v>2448</v>
      </c>
      <c r="O4989" s="2" t="s">
        <v>36</v>
      </c>
      <c r="P4989" s="2" t="s">
        <v>166</v>
      </c>
      <c r="Q4989" s="2" t="s">
        <v>2449</v>
      </c>
      <c r="R4989" t="str">
        <f>IFERROR(INDEX(ReadySub!$A$2:$A$1153, MATCH(T4989, ReadySub!$Q$2:$Q$1153, 0)), "")</f>
        <v/>
      </c>
      <c r="S4989" s="2" t="str">
        <f t="shared" si="231"/>
        <v>K1Y 3L9_49_OTTAWA</v>
      </c>
      <c r="T4989" s="2" t="str">
        <f t="shared" si="232"/>
        <v>K1Y 3L9_49 IONA ST_OTTAWA</v>
      </c>
      <c r="U4989" s="12" t="str">
        <f t="shared" si="233"/>
        <v>ST</v>
      </c>
    </row>
    <row r="4990" spans="1:21" ht="13" x14ac:dyDescent="0.25">
      <c r="A4990" s="9">
        <v>45777</v>
      </c>
      <c r="B4990" s="2" t="s">
        <v>14953</v>
      </c>
      <c r="C4990" s="2" t="s">
        <v>18</v>
      </c>
      <c r="D4990" s="2" t="s">
        <v>19</v>
      </c>
      <c r="E4990" s="2" t="s">
        <v>360</v>
      </c>
      <c r="F4990" s="2" t="s">
        <v>14954</v>
      </c>
      <c r="G4990" s="2">
        <v>58466</v>
      </c>
      <c r="H4990" s="2" t="s">
        <v>120</v>
      </c>
      <c r="I4990" s="1">
        <v>44377</v>
      </c>
      <c r="J4990" s="2" t="s">
        <v>23</v>
      </c>
      <c r="K4990" s="2"/>
      <c r="L4990" s="2" t="s">
        <v>113</v>
      </c>
      <c r="M4990" s="2">
        <v>98</v>
      </c>
      <c r="N4990" s="2" t="s">
        <v>5632</v>
      </c>
      <c r="O4990" s="2" t="s">
        <v>36</v>
      </c>
      <c r="P4990" s="2" t="s">
        <v>1791</v>
      </c>
      <c r="Q4990" s="2" t="s">
        <v>5633</v>
      </c>
      <c r="R4990" t="str">
        <f>IFERROR(INDEX(ReadySub!$A$2:$A$1153, MATCH(T4990, ReadySub!$Q$2:$Q$1153, 0)), "")</f>
        <v/>
      </c>
      <c r="S4990" s="2" t="str">
        <f t="shared" si="231"/>
        <v>P4N 1S7_98_TIMMINS</v>
      </c>
      <c r="T4990" s="2" t="str">
        <f t="shared" si="232"/>
        <v>P4N 1S7_98 MOUNTJOY ST_TIMMINS</v>
      </c>
      <c r="U4990" s="12" t="str">
        <f t="shared" si="233"/>
        <v>ST</v>
      </c>
    </row>
    <row r="4991" spans="1:21" ht="13" x14ac:dyDescent="0.25">
      <c r="A4991" s="9">
        <v>45777</v>
      </c>
      <c r="B4991" s="2" t="s">
        <v>6497</v>
      </c>
      <c r="C4991" s="2" t="s">
        <v>18</v>
      </c>
      <c r="D4991" s="2" t="s">
        <v>150</v>
      </c>
      <c r="E4991" s="2" t="s">
        <v>401</v>
      </c>
      <c r="F4991" s="2" t="s">
        <v>14955</v>
      </c>
      <c r="G4991" s="2">
        <v>58467</v>
      </c>
      <c r="H4991" s="2" t="s">
        <v>120</v>
      </c>
      <c r="I4991" s="1">
        <v>44377</v>
      </c>
      <c r="J4991" s="2" t="s">
        <v>23</v>
      </c>
      <c r="K4991" s="2"/>
      <c r="L4991" s="2" t="s">
        <v>24</v>
      </c>
      <c r="M4991" s="2">
        <v>168</v>
      </c>
      <c r="N4991" s="2" t="s">
        <v>10234</v>
      </c>
      <c r="O4991" s="2" t="s">
        <v>36</v>
      </c>
      <c r="P4991" s="2" t="s">
        <v>6500</v>
      </c>
      <c r="Q4991" s="2" t="s">
        <v>6501</v>
      </c>
      <c r="R4991" t="str">
        <f>IFERROR(INDEX(ReadySub!$A$2:$A$1153, MATCH(T4991, ReadySub!$Q$2:$Q$1153, 0)), "")</f>
        <v/>
      </c>
      <c r="S4991" s="2" t="str">
        <f t="shared" si="231"/>
        <v>K0L 1C0_168_BANCROFT</v>
      </c>
      <c r="T4991" s="2" t="str">
        <f t="shared" si="232"/>
        <v>K0L 1C0_168 HASTINGS ST_BANCROFT</v>
      </c>
      <c r="U4991" s="12" t="str">
        <f t="shared" si="233"/>
        <v>ST</v>
      </c>
    </row>
    <row r="4992" spans="1:21" ht="13" x14ac:dyDescent="0.25">
      <c r="A4992" s="9">
        <v>45777</v>
      </c>
      <c r="B4992" s="2" t="s">
        <v>14956</v>
      </c>
      <c r="C4992" s="2" t="s">
        <v>18</v>
      </c>
      <c r="D4992" s="2" t="s">
        <v>58</v>
      </c>
      <c r="E4992" s="2" t="s">
        <v>603</v>
      </c>
      <c r="F4992" s="2" t="s">
        <v>14957</v>
      </c>
      <c r="G4992" s="2">
        <v>58468</v>
      </c>
      <c r="H4992" s="2" t="s">
        <v>45</v>
      </c>
      <c r="I4992" s="1">
        <v>44377</v>
      </c>
      <c r="J4992" s="2" t="s">
        <v>23</v>
      </c>
      <c r="K4992" s="2"/>
      <c r="L4992" s="2" t="s">
        <v>24</v>
      </c>
      <c r="M4992" s="2">
        <v>496</v>
      </c>
      <c r="N4992" s="2" t="s">
        <v>2037</v>
      </c>
      <c r="O4992" s="2" t="s">
        <v>101</v>
      </c>
      <c r="P4992" s="2" t="s">
        <v>606</v>
      </c>
      <c r="Q4992" s="2" t="s">
        <v>12336</v>
      </c>
      <c r="R4992" t="str">
        <f>IFERROR(INDEX(ReadySub!$A$2:$A$1153, MATCH(T4992, ReadySub!$Q$2:$Q$1153, 0)), "")</f>
        <v/>
      </c>
      <c r="S4992" s="2" t="str">
        <f t="shared" si="231"/>
        <v>L6H 1P3_496_OAKVILLE</v>
      </c>
      <c r="T4992" s="2" t="str">
        <f t="shared" si="232"/>
        <v>L6H 1P3_496 GRAND BLVD_OAKVILLE</v>
      </c>
      <c r="U4992" s="12" t="str">
        <f t="shared" si="233"/>
        <v>BLVD</v>
      </c>
    </row>
    <row r="4993" spans="1:21" ht="13" x14ac:dyDescent="0.25">
      <c r="A4993" s="9">
        <v>45777</v>
      </c>
      <c r="B4993" s="2" t="s">
        <v>14958</v>
      </c>
      <c r="C4993" s="2" t="s">
        <v>18</v>
      </c>
      <c r="D4993" s="2" t="s">
        <v>89</v>
      </c>
      <c r="E4993" s="2" t="s">
        <v>598</v>
      </c>
      <c r="F4993" s="2" t="s">
        <v>14959</v>
      </c>
      <c r="G4993" s="2">
        <v>58469</v>
      </c>
      <c r="H4993" s="2" t="s">
        <v>45</v>
      </c>
      <c r="I4993" s="1">
        <v>44377</v>
      </c>
      <c r="J4993" s="2" t="s">
        <v>23</v>
      </c>
      <c r="K4993" s="2"/>
      <c r="L4993" s="2" t="s">
        <v>24</v>
      </c>
      <c r="M4993" s="2">
        <v>977</v>
      </c>
      <c r="N4993" s="2" t="s">
        <v>2249</v>
      </c>
      <c r="O4993" s="2" t="s">
        <v>47</v>
      </c>
      <c r="P4993" s="2" t="s">
        <v>601</v>
      </c>
      <c r="Q4993" s="2" t="s">
        <v>2250</v>
      </c>
      <c r="R4993" t="str">
        <f>IFERROR(INDEX(ReadySub!$A$2:$A$1153, MATCH(T4993, ReadySub!$Q$2:$Q$1153, 0)), "")</f>
        <v/>
      </c>
      <c r="S4993" s="2" t="str">
        <f t="shared" si="231"/>
        <v>L4W 2W6_977_MISSISSAUGA</v>
      </c>
      <c r="T4993" s="2" t="str">
        <f t="shared" si="232"/>
        <v>L4W 2W6_977 PANTERA DR_MISSISSAUGA</v>
      </c>
      <c r="U4993" s="12" t="str">
        <f t="shared" si="233"/>
        <v>DR</v>
      </c>
    </row>
    <row r="4994" spans="1:21" ht="13" x14ac:dyDescent="0.25">
      <c r="A4994" s="9">
        <v>45777</v>
      </c>
      <c r="B4994" s="2" t="s">
        <v>14960</v>
      </c>
      <c r="C4994" s="2" t="s">
        <v>18</v>
      </c>
      <c r="D4994" s="2" t="s">
        <v>89</v>
      </c>
      <c r="E4994" s="2" t="s">
        <v>598</v>
      </c>
      <c r="F4994" s="2" t="s">
        <v>14961</v>
      </c>
      <c r="G4994" s="2">
        <v>58470</v>
      </c>
      <c r="H4994" s="2" t="s">
        <v>120</v>
      </c>
      <c r="I4994" s="1">
        <v>44377</v>
      </c>
      <c r="J4994" s="2" t="s">
        <v>23</v>
      </c>
      <c r="K4994" s="2"/>
      <c r="L4994" s="2" t="s">
        <v>24</v>
      </c>
      <c r="M4994" s="2">
        <v>1133</v>
      </c>
      <c r="N4994" s="2" t="s">
        <v>485</v>
      </c>
      <c r="O4994" s="2" t="s">
        <v>36</v>
      </c>
      <c r="P4994" s="2" t="s">
        <v>601</v>
      </c>
      <c r="Q4994" s="2" t="s">
        <v>14962</v>
      </c>
      <c r="R4994" t="str">
        <f>IFERROR(INDEX(ReadySub!$A$2:$A$1153, MATCH(T4994, ReadySub!$Q$2:$Q$1153, 0)), "")</f>
        <v/>
      </c>
      <c r="S4994" s="2" t="str">
        <f t="shared" ref="S4994:S5057" si="234">UPPER(TRIM(Q4994))&amp;"_"&amp;UPPER(TRIM(M4994))&amp;"_"&amp;UPPER(TRIM(P4994))</f>
        <v>L5C 1C4_1133_MISSISSAUGA</v>
      </c>
      <c r="T4994" s="2" t="str">
        <f t="shared" ref="T4994:T5057" si="235">UPPER(TRIM(Q4994))&amp;"_"&amp;UPPER(TRIM(M4994&amp;" "&amp;N4994&amp;" "&amp;U4994))&amp;"_"&amp;UPPER(TRIM(P4994))</f>
        <v>L5C 1C4_1133 DUNDAS ST_MISSISSAUGA</v>
      </c>
      <c r="U4994" s="12" t="str">
        <f t="shared" ref="U4994:U5057" si="236">IF(O4994="STREET","ST",IF(O4994="AVENUE","AVE",IF(O4994="DRIVE","DR",IF(O4994="ROAD","RD",IF(O4994="CRESCENT","CRES",IF(O4994="BOULEVARD","BLVD",IF(O4994="PLACE","PL",IF(O4994="COURT","CRT",O4994))))))))</f>
        <v>ST</v>
      </c>
    </row>
    <row r="4995" spans="1:21" ht="13" x14ac:dyDescent="0.25">
      <c r="A4995" s="9">
        <v>45777</v>
      </c>
      <c r="B4995" s="2" t="s">
        <v>1432</v>
      </c>
      <c r="C4995" s="2" t="s">
        <v>18</v>
      </c>
      <c r="D4995" s="2" t="s">
        <v>51</v>
      </c>
      <c r="E4995" s="2" t="s">
        <v>90</v>
      </c>
      <c r="F4995" s="2" t="s">
        <v>14963</v>
      </c>
      <c r="G4995" s="2">
        <v>58471</v>
      </c>
      <c r="H4995" s="2" t="s">
        <v>120</v>
      </c>
      <c r="I4995" s="1">
        <v>44379</v>
      </c>
      <c r="J4995" s="2" t="s">
        <v>23</v>
      </c>
      <c r="K4995" s="2"/>
      <c r="L4995" s="2" t="s">
        <v>172</v>
      </c>
      <c r="M4995" s="2">
        <v>29</v>
      </c>
      <c r="N4995" s="2" t="s">
        <v>2940</v>
      </c>
      <c r="O4995" s="2" t="s">
        <v>26</v>
      </c>
      <c r="P4995" s="2" t="s">
        <v>16514</v>
      </c>
      <c r="Q4995" s="2" t="s">
        <v>12119</v>
      </c>
      <c r="R4995" t="str">
        <f>IFERROR(INDEX(ReadySub!$A$2:$A$1153, MATCH(T4995, ReadySub!$Q$2:$Q$1153, 0)), "")</f>
        <v/>
      </c>
      <c r="S4995" s="2" t="str">
        <f t="shared" si="234"/>
        <v>M1C 1R7_29_SCABOROUGH</v>
      </c>
      <c r="T4995" s="2" t="str">
        <f t="shared" si="235"/>
        <v>M1C 1R7_29 MEADOWVALE RD_SCABOROUGH</v>
      </c>
      <c r="U4995" s="12" t="str">
        <f t="shared" si="236"/>
        <v>RD</v>
      </c>
    </row>
    <row r="4996" spans="1:21" ht="13" x14ac:dyDescent="0.25">
      <c r="A4996" s="9">
        <v>45777</v>
      </c>
      <c r="B4996" s="2" t="s">
        <v>4788</v>
      </c>
      <c r="C4996" s="2" t="s">
        <v>18</v>
      </c>
      <c r="D4996" s="2" t="s">
        <v>58</v>
      </c>
      <c r="E4996" s="2" t="s">
        <v>59</v>
      </c>
      <c r="F4996" s="2" t="s">
        <v>4788</v>
      </c>
      <c r="G4996" s="2">
        <v>58472</v>
      </c>
      <c r="H4996" s="2" t="s">
        <v>53</v>
      </c>
      <c r="I4996" s="1">
        <v>44379</v>
      </c>
      <c r="J4996" s="2" t="s">
        <v>23</v>
      </c>
      <c r="K4996" s="2"/>
      <c r="L4996" s="2" t="s">
        <v>24</v>
      </c>
      <c r="M4996" s="2">
        <v>2</v>
      </c>
      <c r="N4996" s="2" t="s">
        <v>14964</v>
      </c>
      <c r="O4996" s="2" t="s">
        <v>47</v>
      </c>
      <c r="P4996" s="2" t="s">
        <v>305</v>
      </c>
      <c r="Q4996" s="2" t="s">
        <v>14965</v>
      </c>
      <c r="R4996" t="str">
        <f>IFERROR(INDEX(ReadySub!$A$2:$A$1153, MATCH(T4996, ReadySub!$Q$2:$Q$1153, 0)), "")</f>
        <v/>
      </c>
      <c r="S4996" s="2" t="str">
        <f t="shared" si="234"/>
        <v>L2N 6N7_2_ST. CATHARINES</v>
      </c>
      <c r="T4996" s="2" t="str">
        <f t="shared" si="235"/>
        <v>L2N 6N7_2 O'MALLEY DR_ST. CATHARINES</v>
      </c>
      <c r="U4996" s="12" t="str">
        <f t="shared" si="236"/>
        <v>DR</v>
      </c>
    </row>
    <row r="4997" spans="1:21" ht="13" x14ac:dyDescent="0.25">
      <c r="A4997" s="9">
        <v>45777</v>
      </c>
      <c r="B4997" s="2" t="s">
        <v>14966</v>
      </c>
      <c r="C4997" s="2" t="s">
        <v>18</v>
      </c>
      <c r="D4997" s="2" t="s">
        <v>31</v>
      </c>
      <c r="E4997" s="2" t="s">
        <v>90</v>
      </c>
      <c r="F4997" s="2" t="s">
        <v>14966</v>
      </c>
      <c r="G4997" s="2">
        <v>58474</v>
      </c>
      <c r="H4997" s="2" t="s">
        <v>66</v>
      </c>
      <c r="I4997" s="1">
        <v>44384</v>
      </c>
      <c r="J4997" s="2" t="s">
        <v>23</v>
      </c>
      <c r="K4997" s="2"/>
      <c r="L4997" s="2" t="s">
        <v>24</v>
      </c>
      <c r="M4997" s="2">
        <v>100</v>
      </c>
      <c r="N4997" s="2" t="s">
        <v>14967</v>
      </c>
      <c r="O4997" s="2"/>
      <c r="P4997" s="2" t="s">
        <v>93</v>
      </c>
      <c r="Q4997" s="2" t="s">
        <v>815</v>
      </c>
      <c r="R4997" t="str">
        <f>IFERROR(INDEX(ReadySub!$A$2:$A$1153, MATCH(T4997, ReadySub!$Q$2:$Q$1153, 0)), "")</f>
        <v/>
      </c>
      <c r="S4997" s="2" t="str">
        <f t="shared" si="234"/>
        <v>M5M 2E2_100_TORONTO</v>
      </c>
      <c r="T4997" s="2" t="str">
        <f t="shared" si="235"/>
        <v>M5M 2E2_100 OLD ORCHARD GROVE 0_TORONTO</v>
      </c>
      <c r="U4997" s="12">
        <f t="shared" si="236"/>
        <v>0</v>
      </c>
    </row>
    <row r="4998" spans="1:21" ht="13" x14ac:dyDescent="0.25">
      <c r="A4998" s="9">
        <v>45777</v>
      </c>
      <c r="B4998" s="2" t="s">
        <v>2108</v>
      </c>
      <c r="C4998" s="2" t="s">
        <v>18</v>
      </c>
      <c r="D4998" s="2" t="s">
        <v>89</v>
      </c>
      <c r="E4998" s="2" t="s">
        <v>90</v>
      </c>
      <c r="F4998" s="2" t="s">
        <v>14968</v>
      </c>
      <c r="G4998" s="2">
        <v>58475</v>
      </c>
      <c r="H4998" s="2" t="s">
        <v>53</v>
      </c>
      <c r="I4998" s="1">
        <v>44384</v>
      </c>
      <c r="J4998" s="2" t="s">
        <v>23</v>
      </c>
      <c r="K4998" s="2"/>
      <c r="L4998" s="2" t="s">
        <v>24</v>
      </c>
      <c r="M4998" s="2">
        <v>100</v>
      </c>
      <c r="N4998" s="2" t="s">
        <v>629</v>
      </c>
      <c r="O4998" s="2" t="s">
        <v>249</v>
      </c>
      <c r="P4998" s="2" t="s">
        <v>93</v>
      </c>
      <c r="Q4998" s="2" t="s">
        <v>630</v>
      </c>
      <c r="R4998" t="str">
        <f>IFERROR(INDEX(ReadySub!$A$2:$A$1153, MATCH(T4998, ReadySub!$Q$2:$Q$1153, 0)), "")</f>
        <v/>
      </c>
      <c r="S4998" s="2" t="str">
        <f t="shared" si="234"/>
        <v>M6M 5H6_100_TORONTO</v>
      </c>
      <c r="T4998" s="2" t="str">
        <f t="shared" si="235"/>
        <v>M6M 5H6_100 SIDNEY BELSEY CRES_TORONTO</v>
      </c>
      <c r="U4998" s="12" t="str">
        <f t="shared" si="236"/>
        <v>CRES</v>
      </c>
    </row>
    <row r="4999" spans="1:21" ht="13" x14ac:dyDescent="0.25">
      <c r="A4999" s="9">
        <v>45777</v>
      </c>
      <c r="B4999" s="2" t="s">
        <v>14969</v>
      </c>
      <c r="C4999" s="2" t="s">
        <v>18</v>
      </c>
      <c r="D4999" s="2" t="s">
        <v>58</v>
      </c>
      <c r="E4999" s="2" t="s">
        <v>603</v>
      </c>
      <c r="F4999" s="2" t="s">
        <v>14969</v>
      </c>
      <c r="G4999" s="2">
        <v>58476</v>
      </c>
      <c r="H4999" s="2" t="s">
        <v>45</v>
      </c>
      <c r="I4999" s="1">
        <v>44386</v>
      </c>
      <c r="J4999" s="2" t="s">
        <v>23</v>
      </c>
      <c r="K4999" s="2"/>
      <c r="L4999" s="2" t="s">
        <v>24</v>
      </c>
      <c r="M4999" s="2">
        <v>375</v>
      </c>
      <c r="N4999" s="2" t="s">
        <v>1470</v>
      </c>
      <c r="O4999" s="2" t="s">
        <v>26</v>
      </c>
      <c r="P4999" s="2" t="s">
        <v>886</v>
      </c>
      <c r="Q4999" s="2" t="s">
        <v>7894</v>
      </c>
      <c r="R4999" t="str">
        <f>IFERROR(INDEX(ReadySub!$A$2:$A$1153, MATCH(T4999, ReadySub!$Q$2:$Q$1153, 0)), "")</f>
        <v/>
      </c>
      <c r="S4999" s="2" t="str">
        <f t="shared" si="234"/>
        <v>L7T 2C7_375_BURLINGTON</v>
      </c>
      <c r="T4999" s="2" t="str">
        <f t="shared" si="235"/>
        <v>L7T 2C7_375 PLAINS RD_BURLINGTON</v>
      </c>
      <c r="U4999" s="12" t="str">
        <f t="shared" si="236"/>
        <v>RD</v>
      </c>
    </row>
    <row r="5000" spans="1:21" ht="13" x14ac:dyDescent="0.25">
      <c r="A5000" s="9">
        <v>45777</v>
      </c>
      <c r="B5000" s="2" t="s">
        <v>12767</v>
      </c>
      <c r="C5000" s="2" t="s">
        <v>18</v>
      </c>
      <c r="D5000" s="2" t="s">
        <v>31</v>
      </c>
      <c r="E5000" s="2" t="s">
        <v>90</v>
      </c>
      <c r="F5000" s="2" t="s">
        <v>14970</v>
      </c>
      <c r="G5000" s="2">
        <v>58477</v>
      </c>
      <c r="H5000" s="2" t="s">
        <v>45</v>
      </c>
      <c r="I5000" s="1">
        <v>44386</v>
      </c>
      <c r="J5000" s="2" t="s">
        <v>23</v>
      </c>
      <c r="K5000" s="2"/>
      <c r="L5000" s="2" t="s">
        <v>24</v>
      </c>
      <c r="M5000" s="2">
        <v>901</v>
      </c>
      <c r="N5000" s="2" t="s">
        <v>279</v>
      </c>
      <c r="O5000" s="2" t="s">
        <v>92</v>
      </c>
      <c r="P5000" s="2" t="s">
        <v>14888</v>
      </c>
      <c r="Q5000" s="2" t="s">
        <v>8302</v>
      </c>
      <c r="R5000" t="str">
        <f>IFERROR(INDEX(ReadySub!$A$2:$A$1153, MATCH(T5000, ReadySub!$Q$2:$Q$1153, 0)), "")</f>
        <v/>
      </c>
      <c r="S5000" s="2" t="str">
        <f t="shared" si="234"/>
        <v>M6A 1C3_901_NORTH YORK</v>
      </c>
      <c r="T5000" s="2" t="str">
        <f t="shared" si="235"/>
        <v>M6A 1C3_901 LAWRENCE AVE_NORTH YORK</v>
      </c>
      <c r="U5000" s="12" t="str">
        <f t="shared" si="236"/>
        <v>AVE</v>
      </c>
    </row>
    <row r="5001" spans="1:21" ht="13" x14ac:dyDescent="0.25">
      <c r="A5001" s="9">
        <v>45777</v>
      </c>
      <c r="B5001" s="2" t="s">
        <v>5271</v>
      </c>
      <c r="C5001" s="2" t="s">
        <v>18</v>
      </c>
      <c r="D5001" s="2" t="s">
        <v>58</v>
      </c>
      <c r="E5001" s="2" t="s">
        <v>59</v>
      </c>
      <c r="F5001" s="2" t="s">
        <v>14971</v>
      </c>
      <c r="G5001" s="2">
        <v>58478</v>
      </c>
      <c r="H5001" s="2" t="s">
        <v>104</v>
      </c>
      <c r="I5001" s="1">
        <v>44390</v>
      </c>
      <c r="J5001" s="2" t="s">
        <v>23</v>
      </c>
      <c r="K5001" s="2"/>
      <c r="L5001" s="2" t="s">
        <v>24</v>
      </c>
      <c r="M5001" s="2">
        <v>61</v>
      </c>
      <c r="N5001" s="2" t="s">
        <v>12516</v>
      </c>
      <c r="O5001" s="2" t="s">
        <v>47</v>
      </c>
      <c r="P5001" s="2" t="s">
        <v>14972</v>
      </c>
      <c r="Q5001" s="2" t="s">
        <v>6711</v>
      </c>
      <c r="R5001" t="str">
        <f>IFERROR(INDEX(ReadySub!$A$2:$A$1153, MATCH(T5001, ReadySub!$Q$2:$Q$1153, 0)), "")</f>
        <v/>
      </c>
      <c r="S5001" s="2" t="str">
        <f t="shared" si="234"/>
        <v>L2N 3P3_61_ST.CATHARINES</v>
      </c>
      <c r="T5001" s="2" t="str">
        <f t="shared" si="235"/>
        <v>L2N 3P3_61 DUNCAN DR_ST.CATHARINES</v>
      </c>
      <c r="U5001" s="12" t="str">
        <f t="shared" si="236"/>
        <v>DR</v>
      </c>
    </row>
    <row r="5002" spans="1:21" ht="13" x14ac:dyDescent="0.25">
      <c r="A5002" s="9">
        <v>45777</v>
      </c>
      <c r="B5002" s="2" t="s">
        <v>14973</v>
      </c>
      <c r="C5002" s="2" t="s">
        <v>18</v>
      </c>
      <c r="D5002" s="2" t="s">
        <v>51</v>
      </c>
      <c r="E5002" s="2" t="s">
        <v>90</v>
      </c>
      <c r="F5002" s="2" t="s">
        <v>12835</v>
      </c>
      <c r="G5002" s="2">
        <v>58479</v>
      </c>
      <c r="H5002" s="2" t="s">
        <v>45</v>
      </c>
      <c r="I5002" s="1">
        <v>44393</v>
      </c>
      <c r="J5002" s="2" t="s">
        <v>23</v>
      </c>
      <c r="K5002" s="2"/>
      <c r="L5002" s="2" t="s">
        <v>24</v>
      </c>
      <c r="M5002" s="2">
        <v>19</v>
      </c>
      <c r="N5002" s="2" t="s">
        <v>14974</v>
      </c>
      <c r="O5002" s="2" t="s">
        <v>92</v>
      </c>
      <c r="P5002" s="2" t="s">
        <v>93</v>
      </c>
      <c r="Q5002" s="2" t="s">
        <v>14975</v>
      </c>
      <c r="R5002" t="str">
        <f>IFERROR(INDEX(ReadySub!$A$2:$A$1153, MATCH(T5002, ReadySub!$Q$2:$Q$1153, 0)), "")</f>
        <v/>
      </c>
      <c r="S5002" s="2" t="str">
        <f t="shared" si="234"/>
        <v>M4E 1Y8_19_TORONTO</v>
      </c>
      <c r="T5002" s="2" t="str">
        <f t="shared" si="235"/>
        <v>M4E 1Y8_19 BENLAMOND AVE_TORONTO</v>
      </c>
      <c r="U5002" s="12" t="str">
        <f t="shared" si="236"/>
        <v>AVE</v>
      </c>
    </row>
    <row r="5003" spans="1:21" ht="13" x14ac:dyDescent="0.25">
      <c r="A5003" s="9">
        <v>45777</v>
      </c>
      <c r="B5003" s="2" t="s">
        <v>14976</v>
      </c>
      <c r="C5003" s="2" t="s">
        <v>18</v>
      </c>
      <c r="D5003" s="2" t="s">
        <v>31</v>
      </c>
      <c r="E5003" s="2" t="s">
        <v>182</v>
      </c>
      <c r="F5003" s="2" t="s">
        <v>11654</v>
      </c>
      <c r="G5003" s="2">
        <v>58480</v>
      </c>
      <c r="H5003" s="2" t="s">
        <v>66</v>
      </c>
      <c r="I5003" s="1">
        <v>44400</v>
      </c>
      <c r="J5003" s="2" t="s">
        <v>23</v>
      </c>
      <c r="K5003" s="2"/>
      <c r="L5003" s="2" t="s">
        <v>24</v>
      </c>
      <c r="M5003" s="2">
        <v>337</v>
      </c>
      <c r="N5003" s="2" t="s">
        <v>365</v>
      </c>
      <c r="O5003" s="2" t="s">
        <v>36</v>
      </c>
      <c r="P5003" s="2" t="s">
        <v>683</v>
      </c>
      <c r="Q5003" s="2" t="s">
        <v>14977</v>
      </c>
      <c r="R5003" t="str">
        <f>IFERROR(INDEX(ReadySub!$A$2:$A$1153, MATCH(T5003, ReadySub!$Q$2:$Q$1153, 0)), "")</f>
        <v/>
      </c>
      <c r="S5003" s="2" t="str">
        <f t="shared" si="234"/>
        <v>L3Y 2G5_337_NEWMARKET</v>
      </c>
      <c r="T5003" s="2" t="str">
        <f t="shared" si="235"/>
        <v>L3Y 2G5_337 QUEEN ST_NEWMARKET</v>
      </c>
      <c r="U5003" s="12" t="str">
        <f t="shared" si="236"/>
        <v>ST</v>
      </c>
    </row>
    <row r="5004" spans="1:21" ht="13" x14ac:dyDescent="0.25">
      <c r="A5004" s="9">
        <v>45777</v>
      </c>
      <c r="B5004" s="2" t="s">
        <v>2702</v>
      </c>
      <c r="C5004" s="2" t="s">
        <v>18</v>
      </c>
      <c r="D5004" s="2" t="s">
        <v>150</v>
      </c>
      <c r="E5004" s="2" t="s">
        <v>157</v>
      </c>
      <c r="F5004" s="2" t="s">
        <v>14978</v>
      </c>
      <c r="G5004" s="2">
        <v>58482</v>
      </c>
      <c r="H5004" s="2" t="s">
        <v>53</v>
      </c>
      <c r="I5004" s="1">
        <v>44405</v>
      </c>
      <c r="J5004" s="2" t="s">
        <v>23</v>
      </c>
      <c r="K5004" s="2"/>
      <c r="L5004" s="2" t="s">
        <v>24</v>
      </c>
      <c r="M5004" s="2">
        <v>235</v>
      </c>
      <c r="N5004" s="2" t="s">
        <v>14979</v>
      </c>
      <c r="O5004" s="2" t="s">
        <v>36</v>
      </c>
      <c r="P5004" s="2" t="s">
        <v>5791</v>
      </c>
      <c r="Q5004" s="2" t="s">
        <v>14980</v>
      </c>
      <c r="R5004" t="str">
        <f>IFERROR(INDEX(ReadySub!$A$2:$A$1153, MATCH(T5004, ReadySub!$Q$2:$Q$1153, 0)), "")</f>
        <v/>
      </c>
      <c r="S5004" s="2" t="str">
        <f t="shared" si="234"/>
        <v>K7G 1M9_235_GANANOQUE</v>
      </c>
      <c r="T5004" s="2" t="str">
        <f t="shared" si="235"/>
        <v>K7G 1M9_235 GEORGIANA ST_GANANOQUE</v>
      </c>
      <c r="U5004" s="12" t="str">
        <f t="shared" si="236"/>
        <v>ST</v>
      </c>
    </row>
    <row r="5005" spans="1:21" ht="13" x14ac:dyDescent="0.25">
      <c r="A5005" s="9">
        <v>45777</v>
      </c>
      <c r="B5005" s="2" t="s">
        <v>4223</v>
      </c>
      <c r="C5005" s="2" t="s">
        <v>18</v>
      </c>
      <c r="D5005" s="2" t="s">
        <v>150</v>
      </c>
      <c r="E5005" s="2" t="s">
        <v>162</v>
      </c>
      <c r="F5005" s="2" t="s">
        <v>16806</v>
      </c>
      <c r="G5005" s="2">
        <v>58483</v>
      </c>
      <c r="H5005" s="2" t="s">
        <v>45</v>
      </c>
      <c r="I5005" s="1">
        <v>44406</v>
      </c>
      <c r="J5005" s="2" t="s">
        <v>23</v>
      </c>
      <c r="K5005" s="2"/>
      <c r="L5005" s="2" t="s">
        <v>172</v>
      </c>
      <c r="M5005" s="2">
        <v>2720</v>
      </c>
      <c r="N5005" s="2" t="s">
        <v>2780</v>
      </c>
      <c r="O5005" s="2"/>
      <c r="P5005" s="2" t="s">
        <v>166</v>
      </c>
      <c r="Q5005" s="2" t="s">
        <v>14981</v>
      </c>
      <c r="R5005" t="str">
        <f>IFERROR(INDEX(ReadySub!$A$2:$A$1153, MATCH(T5005, ReadySub!$Q$2:$Q$1153, 0)), "")</f>
        <v/>
      </c>
      <c r="S5005" s="2" t="str">
        <f t="shared" si="234"/>
        <v>K2B 6R7_2720_OTTAWA</v>
      </c>
      <c r="T5005" s="2" t="str">
        <f t="shared" si="235"/>
        <v>K2B 6R7_2720 RICHMOND 0_OTTAWA</v>
      </c>
      <c r="U5005" s="12">
        <f t="shared" si="236"/>
        <v>0</v>
      </c>
    </row>
    <row r="5006" spans="1:21" ht="13" x14ac:dyDescent="0.25">
      <c r="A5006" s="9">
        <v>45777</v>
      </c>
      <c r="B5006" s="2" t="s">
        <v>560</v>
      </c>
      <c r="C5006" s="2" t="s">
        <v>18</v>
      </c>
      <c r="D5006" s="2" t="s">
        <v>150</v>
      </c>
      <c r="E5006" s="2" t="s">
        <v>457</v>
      </c>
      <c r="F5006" s="2" t="s">
        <v>14982</v>
      </c>
      <c r="G5006" s="2">
        <v>58485</v>
      </c>
      <c r="H5006" s="2" t="s">
        <v>104</v>
      </c>
      <c r="I5006" s="1">
        <v>44424</v>
      </c>
      <c r="J5006" s="2" t="s">
        <v>23</v>
      </c>
      <c r="K5006" s="2"/>
      <c r="L5006" s="2" t="s">
        <v>24</v>
      </c>
      <c r="M5006" s="2">
        <v>1623</v>
      </c>
      <c r="N5006" s="2" t="s">
        <v>14983</v>
      </c>
      <c r="O5006" s="2"/>
      <c r="P5006" s="2" t="s">
        <v>14984</v>
      </c>
      <c r="Q5006" s="2" t="s">
        <v>14985</v>
      </c>
      <c r="R5006" t="str">
        <f>IFERROR(INDEX(ReadySub!$A$2:$A$1153, MATCH(T5006, ReadySub!$Q$2:$Q$1153, 0)), "")</f>
        <v/>
      </c>
      <c r="S5006" s="2" t="str">
        <f t="shared" si="234"/>
        <v>K0K 2Z0_1623_SELBY</v>
      </c>
      <c r="T5006" s="2" t="str">
        <f t="shared" si="235"/>
        <v>K0K 2Z0_1623 COUNTY ROAD 41 0_SELBY</v>
      </c>
      <c r="U5006" s="12">
        <f t="shared" si="236"/>
        <v>0</v>
      </c>
    </row>
    <row r="5007" spans="1:21" ht="13" x14ac:dyDescent="0.25">
      <c r="A5007" s="9">
        <v>45777</v>
      </c>
      <c r="B5007" s="2" t="s">
        <v>8101</v>
      </c>
      <c r="C5007" s="2" t="s">
        <v>18</v>
      </c>
      <c r="D5007" s="2" t="s">
        <v>102</v>
      </c>
      <c r="E5007" s="2" t="s">
        <v>244</v>
      </c>
      <c r="F5007" s="2" t="s">
        <v>14986</v>
      </c>
      <c r="G5007" s="2">
        <v>58486</v>
      </c>
      <c r="H5007" s="2" t="s">
        <v>53</v>
      </c>
      <c r="I5007" s="1">
        <v>44424</v>
      </c>
      <c r="J5007" s="2" t="s">
        <v>23</v>
      </c>
      <c r="K5007" s="2"/>
      <c r="L5007" s="2" t="s">
        <v>24</v>
      </c>
      <c r="M5007" s="2">
        <v>301</v>
      </c>
      <c r="N5007" s="2" t="s">
        <v>180</v>
      </c>
      <c r="O5007" s="2" t="s">
        <v>36</v>
      </c>
      <c r="P5007" s="2" t="s">
        <v>8102</v>
      </c>
      <c r="Q5007" s="2" t="s">
        <v>8103</v>
      </c>
      <c r="R5007" t="str">
        <f>IFERROR(INDEX(ReadySub!$A$2:$A$1153, MATCH(T5007, ReadySub!$Q$2:$Q$1153, 0)), "")</f>
        <v/>
      </c>
      <c r="S5007" s="2" t="str">
        <f t="shared" si="234"/>
        <v>N0L 1M0_301_GLENCOE</v>
      </c>
      <c r="T5007" s="2" t="str">
        <f t="shared" si="235"/>
        <v>N0L 1M0_301 MAIN ST_GLENCOE</v>
      </c>
      <c r="U5007" s="12" t="str">
        <f t="shared" si="236"/>
        <v>ST</v>
      </c>
    </row>
    <row r="5008" spans="1:21" ht="13" x14ac:dyDescent="0.25">
      <c r="A5008" s="9">
        <v>45777</v>
      </c>
      <c r="B5008" s="2" t="s">
        <v>3457</v>
      </c>
      <c r="C5008" s="2" t="s">
        <v>18</v>
      </c>
      <c r="D5008" s="2" t="s">
        <v>89</v>
      </c>
      <c r="E5008" s="2" t="s">
        <v>90</v>
      </c>
      <c r="F5008" s="2" t="s">
        <v>14987</v>
      </c>
      <c r="G5008" s="2">
        <v>58487</v>
      </c>
      <c r="H5008" s="2" t="s">
        <v>104</v>
      </c>
      <c r="I5008" s="1">
        <v>44425</v>
      </c>
      <c r="J5008" s="2" t="s">
        <v>23</v>
      </c>
      <c r="K5008" s="2"/>
      <c r="L5008" s="2" t="s">
        <v>24</v>
      </c>
      <c r="M5008" s="2">
        <v>33</v>
      </c>
      <c r="N5008" s="2" t="s">
        <v>7718</v>
      </c>
      <c r="O5008" s="2" t="s">
        <v>36</v>
      </c>
      <c r="P5008" s="2" t="s">
        <v>93</v>
      </c>
      <c r="Q5008" s="2" t="s">
        <v>13477</v>
      </c>
      <c r="R5008" t="str">
        <f>IFERROR(INDEX(ReadySub!$A$2:$A$1153, MATCH(T5008, ReadySub!$Q$2:$Q$1153, 0)), "")</f>
        <v/>
      </c>
      <c r="S5008" s="2" t="str">
        <f t="shared" si="234"/>
        <v>M5S 2K2_33_TORONTO</v>
      </c>
      <c r="T5008" s="2" t="str">
        <f t="shared" si="235"/>
        <v>M5S 2K2_33 ROBERT ST_TORONTO</v>
      </c>
      <c r="U5008" s="12" t="str">
        <f t="shared" si="236"/>
        <v>ST</v>
      </c>
    </row>
    <row r="5009" spans="1:21" ht="13" x14ac:dyDescent="0.25">
      <c r="A5009" s="9">
        <v>45777</v>
      </c>
      <c r="B5009" s="2" t="s">
        <v>14988</v>
      </c>
      <c r="C5009" s="2" t="s">
        <v>18</v>
      </c>
      <c r="D5009" s="2" t="s">
        <v>58</v>
      </c>
      <c r="E5009" s="2" t="s">
        <v>766</v>
      </c>
      <c r="F5009" s="2" t="s">
        <v>14989</v>
      </c>
      <c r="G5009" s="2">
        <v>58488</v>
      </c>
      <c r="H5009" s="2" t="s">
        <v>141</v>
      </c>
      <c r="I5009" s="1">
        <v>44426</v>
      </c>
      <c r="J5009" s="2" t="s">
        <v>23</v>
      </c>
      <c r="K5009" s="2"/>
      <c r="L5009" s="2" t="s">
        <v>24</v>
      </c>
      <c r="M5009" s="2">
        <v>195</v>
      </c>
      <c r="N5009" s="2" t="s">
        <v>2619</v>
      </c>
      <c r="O5009" s="2" t="s">
        <v>92</v>
      </c>
      <c r="P5009" s="2" t="s">
        <v>769</v>
      </c>
      <c r="Q5009" s="2" t="s">
        <v>14990</v>
      </c>
      <c r="R5009" t="str">
        <f>IFERROR(INDEX(ReadySub!$A$2:$A$1153, MATCH(T5009, ReadySub!$Q$2:$Q$1153, 0)), "")</f>
        <v/>
      </c>
      <c r="S5009" s="2" t="str">
        <f t="shared" si="234"/>
        <v>N1G 1S6_195_GUELPH</v>
      </c>
      <c r="T5009" s="2" t="str">
        <f t="shared" si="235"/>
        <v>N1G 1S6_195 COLLEGE AVE_GUELPH</v>
      </c>
      <c r="U5009" s="12" t="str">
        <f t="shared" si="236"/>
        <v>AVE</v>
      </c>
    </row>
    <row r="5010" spans="1:21" ht="13" x14ac:dyDescent="0.25">
      <c r="A5010" s="9">
        <v>45777</v>
      </c>
      <c r="B5010" s="2" t="s">
        <v>1877</v>
      </c>
      <c r="C5010" s="2" t="s">
        <v>18</v>
      </c>
      <c r="D5010" s="2" t="s">
        <v>19</v>
      </c>
      <c r="E5010" s="2" t="s">
        <v>1877</v>
      </c>
      <c r="F5010" s="2" t="s">
        <v>14991</v>
      </c>
      <c r="G5010" s="2">
        <v>58489</v>
      </c>
      <c r="H5010" s="2" t="s">
        <v>120</v>
      </c>
      <c r="I5010" s="1">
        <v>44427</v>
      </c>
      <c r="J5010" s="2" t="s">
        <v>23</v>
      </c>
      <c r="K5010" s="2"/>
      <c r="L5010" s="2" t="s">
        <v>24</v>
      </c>
      <c r="M5010" s="2">
        <v>9024</v>
      </c>
      <c r="N5010" s="2" t="s">
        <v>14992</v>
      </c>
      <c r="O5010" s="2"/>
      <c r="P5010" s="2" t="s">
        <v>12056</v>
      </c>
      <c r="Q5010" s="2" t="s">
        <v>12057</v>
      </c>
      <c r="R5010" t="str">
        <f>IFERROR(INDEX(ReadySub!$A$2:$A$1153, MATCH(T5010, ReadySub!$Q$2:$Q$1153, 0)), "")</f>
        <v/>
      </c>
      <c r="S5010" s="2" t="str">
        <f t="shared" si="234"/>
        <v>P0W 1E0_9024_EMO</v>
      </c>
      <c r="T5010" s="2" t="str">
        <f t="shared" si="235"/>
        <v>P0W 1E0_9024 HIGHWAY 602 0_EMO</v>
      </c>
      <c r="U5010" s="12">
        <f t="shared" si="236"/>
        <v>0</v>
      </c>
    </row>
    <row r="5011" spans="1:21" ht="13" x14ac:dyDescent="0.25">
      <c r="A5011" s="9">
        <v>45777</v>
      </c>
      <c r="B5011" s="2" t="s">
        <v>583</v>
      </c>
      <c r="C5011" s="2" t="s">
        <v>18</v>
      </c>
      <c r="D5011" s="2" t="s">
        <v>102</v>
      </c>
      <c r="E5011" s="2" t="s">
        <v>431</v>
      </c>
      <c r="F5011" s="2" t="s">
        <v>14993</v>
      </c>
      <c r="G5011" s="2">
        <v>58490</v>
      </c>
      <c r="H5011" s="2" t="s">
        <v>104</v>
      </c>
      <c r="I5011" s="1">
        <v>44432</v>
      </c>
      <c r="J5011" s="2" t="s">
        <v>23</v>
      </c>
      <c r="K5011" s="2"/>
      <c r="L5011" s="2" t="s">
        <v>24</v>
      </c>
      <c r="M5011" s="2">
        <v>195910</v>
      </c>
      <c r="N5011" s="2" t="s">
        <v>14994</v>
      </c>
      <c r="O5011" s="2" t="s">
        <v>491</v>
      </c>
      <c r="P5011" s="2" t="s">
        <v>14995</v>
      </c>
      <c r="Q5011" s="2" t="s">
        <v>14996</v>
      </c>
      <c r="R5011" t="str">
        <f>IFERROR(INDEX(ReadySub!$A$2:$A$1153, MATCH(T5011, ReadySub!$Q$2:$Q$1153, 0)), "")</f>
        <v/>
      </c>
      <c r="S5011" s="2" t="str">
        <f t="shared" si="234"/>
        <v>N0M 2C0_195910_KINTORE</v>
      </c>
      <c r="T5011" s="2" t="str">
        <f t="shared" si="235"/>
        <v>N0M 2C0_195910 19TH LINE_KINTORE</v>
      </c>
      <c r="U5011" s="12" t="str">
        <f t="shared" si="236"/>
        <v>Line</v>
      </c>
    </row>
    <row r="5012" spans="1:21" ht="13" x14ac:dyDescent="0.25">
      <c r="A5012" s="9">
        <v>45777</v>
      </c>
      <c r="B5012" s="2" t="s">
        <v>5271</v>
      </c>
      <c r="C5012" s="2" t="s">
        <v>18</v>
      </c>
      <c r="D5012" s="2" t="s">
        <v>58</v>
      </c>
      <c r="E5012" s="2" t="s">
        <v>59</v>
      </c>
      <c r="F5012" s="2" t="s">
        <v>14997</v>
      </c>
      <c r="G5012" s="2">
        <v>58491</v>
      </c>
      <c r="H5012" s="2" t="s">
        <v>104</v>
      </c>
      <c r="I5012" s="1">
        <v>44433</v>
      </c>
      <c r="J5012" s="2" t="s">
        <v>23</v>
      </c>
      <c r="K5012" s="2"/>
      <c r="L5012" s="2" t="s">
        <v>24</v>
      </c>
      <c r="M5012" s="2">
        <v>3800</v>
      </c>
      <c r="N5012" s="2" t="s">
        <v>1655</v>
      </c>
      <c r="O5012" s="2" t="s">
        <v>26</v>
      </c>
      <c r="P5012" s="2" t="s">
        <v>3961</v>
      </c>
      <c r="Q5012" s="2" t="s">
        <v>3962</v>
      </c>
      <c r="R5012" t="str">
        <f>IFERROR(INDEX(ReadySub!$A$2:$A$1153, MATCH(T5012, ReadySub!$Q$2:$Q$1153, 0)), "")</f>
        <v/>
      </c>
      <c r="S5012" s="2" t="str">
        <f t="shared" si="234"/>
        <v>L0S 1B0_3800_CRYSTAL BEACH</v>
      </c>
      <c r="T5012" s="2" t="str">
        <f t="shared" si="235"/>
        <v>L0S 1B0_3800 WELLINGTON RD_CRYSTAL BEACH</v>
      </c>
      <c r="U5012" s="12" t="str">
        <f t="shared" si="236"/>
        <v>RD</v>
      </c>
    </row>
    <row r="5013" spans="1:21" ht="13" x14ac:dyDescent="0.25">
      <c r="A5013" s="9">
        <v>45777</v>
      </c>
      <c r="B5013" s="2" t="s">
        <v>10052</v>
      </c>
      <c r="C5013" s="2" t="s">
        <v>18</v>
      </c>
      <c r="D5013" s="2" t="s">
        <v>58</v>
      </c>
      <c r="E5013" s="2" t="s">
        <v>80</v>
      </c>
      <c r="F5013" s="2" t="s">
        <v>14998</v>
      </c>
      <c r="G5013" s="2">
        <v>58492</v>
      </c>
      <c r="H5013" s="2" t="s">
        <v>104</v>
      </c>
      <c r="I5013" s="1">
        <v>44433</v>
      </c>
      <c r="J5013" s="2" t="s">
        <v>23</v>
      </c>
      <c r="K5013" s="2"/>
      <c r="L5013" s="2" t="s">
        <v>24</v>
      </c>
      <c r="M5013" s="2">
        <v>88</v>
      </c>
      <c r="N5013" s="2" t="s">
        <v>14999</v>
      </c>
      <c r="O5013" s="2" t="s">
        <v>36</v>
      </c>
      <c r="P5013" s="2" t="s">
        <v>82</v>
      </c>
      <c r="Q5013" s="2" t="s">
        <v>15000</v>
      </c>
      <c r="R5013" t="str">
        <f>IFERROR(INDEX(ReadySub!$A$2:$A$1153, MATCH(T5013, ReadySub!$Q$2:$Q$1153, 0)), "")</f>
        <v/>
      </c>
      <c r="S5013" s="2" t="str">
        <f t="shared" si="234"/>
        <v>L8L 3X3_88_HAMILTON</v>
      </c>
      <c r="T5013" s="2" t="str">
        <f t="shared" si="235"/>
        <v>L8L 3X3_88 MACAULAY ST_HAMILTON</v>
      </c>
      <c r="U5013" s="12" t="str">
        <f t="shared" si="236"/>
        <v>ST</v>
      </c>
    </row>
    <row r="5014" spans="1:21" ht="13" x14ac:dyDescent="0.25">
      <c r="A5014" s="9">
        <v>45777</v>
      </c>
      <c r="B5014" s="2" t="s">
        <v>12613</v>
      </c>
      <c r="C5014" s="2" t="s">
        <v>18</v>
      </c>
      <c r="D5014" s="2" t="s">
        <v>89</v>
      </c>
      <c r="E5014" s="2" t="s">
        <v>90</v>
      </c>
      <c r="F5014" s="2" t="s">
        <v>15001</v>
      </c>
      <c r="G5014" s="2">
        <v>58493</v>
      </c>
      <c r="H5014" s="2" t="s">
        <v>45</v>
      </c>
      <c r="I5014" s="1">
        <v>44434</v>
      </c>
      <c r="J5014" s="2" t="s">
        <v>23</v>
      </c>
      <c r="K5014" s="2"/>
      <c r="L5014" s="2" t="s">
        <v>24</v>
      </c>
      <c r="M5014" s="2" t="s">
        <v>15002</v>
      </c>
      <c r="N5014" s="2" t="s">
        <v>15003</v>
      </c>
      <c r="O5014" s="2" t="s">
        <v>92</v>
      </c>
      <c r="P5014" s="2" t="s">
        <v>93</v>
      </c>
      <c r="Q5014" s="2" t="s">
        <v>15004</v>
      </c>
      <c r="R5014" t="str">
        <f>IFERROR(INDEX(ReadySub!$A$2:$A$1153, MATCH(T5014, ReadySub!$Q$2:$Q$1153, 0)), "")</f>
        <v/>
      </c>
      <c r="S5014" s="2" t="str">
        <f t="shared" si="234"/>
        <v>M6R 2M9_402-404_TORONTO</v>
      </c>
      <c r="T5014" s="2" t="str">
        <f t="shared" si="235"/>
        <v>M6R 2M9_402-404 RONCESVALLES AVE_TORONTO</v>
      </c>
      <c r="U5014" s="12" t="str">
        <f t="shared" si="236"/>
        <v>AVE</v>
      </c>
    </row>
    <row r="5015" spans="1:21" ht="13" x14ac:dyDescent="0.25">
      <c r="A5015" s="9">
        <v>45777</v>
      </c>
      <c r="B5015" s="2" t="s">
        <v>2271</v>
      </c>
      <c r="C5015" s="2" t="s">
        <v>18</v>
      </c>
      <c r="D5015" s="2" t="s">
        <v>19</v>
      </c>
      <c r="E5015" s="2" t="s">
        <v>385</v>
      </c>
      <c r="F5015" s="2" t="s">
        <v>15005</v>
      </c>
      <c r="G5015" s="2">
        <v>58494</v>
      </c>
      <c r="H5015" s="2" t="s">
        <v>120</v>
      </c>
      <c r="I5015" s="1">
        <v>44434</v>
      </c>
      <c r="J5015" s="2" t="s">
        <v>23</v>
      </c>
      <c r="K5015" s="2"/>
      <c r="L5015" s="2" t="s">
        <v>172</v>
      </c>
      <c r="M5015" s="2">
        <v>273</v>
      </c>
      <c r="N5015" s="2" t="s">
        <v>3603</v>
      </c>
      <c r="O5015" s="2" t="s">
        <v>101</v>
      </c>
      <c r="P5015" s="2" t="s">
        <v>3604</v>
      </c>
      <c r="Q5015" s="2" t="s">
        <v>4291</v>
      </c>
      <c r="R5015" t="str">
        <f>IFERROR(INDEX(ReadySub!$A$2:$A$1153, MATCH(T5015, ReadySub!$Q$2:$Q$1153, 0)), "")</f>
        <v/>
      </c>
      <c r="S5015" s="2" t="str">
        <f t="shared" si="234"/>
        <v>P5E 1C4_273_ESPANOLA</v>
      </c>
      <c r="T5015" s="2" t="str">
        <f t="shared" si="235"/>
        <v>P5E 1C4_273 MEAD BLVD_ESPANOLA</v>
      </c>
      <c r="U5015" s="12" t="str">
        <f t="shared" si="236"/>
        <v>BLVD</v>
      </c>
    </row>
    <row r="5016" spans="1:21" ht="13" x14ac:dyDescent="0.25">
      <c r="A5016" s="9">
        <v>45777</v>
      </c>
      <c r="B5016" s="2" t="s">
        <v>2271</v>
      </c>
      <c r="C5016" s="2" t="s">
        <v>18</v>
      </c>
      <c r="D5016" s="2" t="s">
        <v>19</v>
      </c>
      <c r="E5016" s="2" t="s">
        <v>385</v>
      </c>
      <c r="F5016" s="2" t="s">
        <v>15006</v>
      </c>
      <c r="G5016" s="2">
        <v>58495</v>
      </c>
      <c r="H5016" s="2" t="s">
        <v>120</v>
      </c>
      <c r="I5016" s="1">
        <v>44434</v>
      </c>
      <c r="J5016" s="2" t="s">
        <v>23</v>
      </c>
      <c r="K5016" s="2"/>
      <c r="L5016" s="2" t="s">
        <v>24</v>
      </c>
      <c r="M5016" s="2">
        <v>273</v>
      </c>
      <c r="N5016" s="2" t="s">
        <v>3603</v>
      </c>
      <c r="O5016" s="2" t="s">
        <v>101</v>
      </c>
      <c r="P5016" s="2" t="s">
        <v>3604</v>
      </c>
      <c r="Q5016" s="2" t="s">
        <v>3605</v>
      </c>
      <c r="R5016" t="str">
        <f>IFERROR(INDEX(ReadySub!$A$2:$A$1153, MATCH(T5016, ReadySub!$Q$2:$Q$1153, 0)), "")</f>
        <v/>
      </c>
      <c r="S5016" s="2" t="str">
        <f t="shared" si="234"/>
        <v>P5E 1B3_273_ESPANOLA</v>
      </c>
      <c r="T5016" s="2" t="str">
        <f t="shared" si="235"/>
        <v>P5E 1B3_273 MEAD BLVD_ESPANOLA</v>
      </c>
      <c r="U5016" s="12" t="str">
        <f t="shared" si="236"/>
        <v>BLVD</v>
      </c>
    </row>
    <row r="5017" spans="1:21" ht="13" x14ac:dyDescent="0.25">
      <c r="A5017" s="9">
        <v>45777</v>
      </c>
      <c r="B5017" s="2" t="s">
        <v>400</v>
      </c>
      <c r="C5017" s="2" t="s">
        <v>18</v>
      </c>
      <c r="D5017" s="2" t="s">
        <v>31</v>
      </c>
      <c r="E5017" s="2" t="s">
        <v>43</v>
      </c>
      <c r="F5017" s="2" t="s">
        <v>15007</v>
      </c>
      <c r="G5017" s="2">
        <v>58496</v>
      </c>
      <c r="H5017" s="2" t="s">
        <v>104</v>
      </c>
      <c r="I5017" s="1">
        <v>44435</v>
      </c>
      <c r="J5017" s="2" t="s">
        <v>23</v>
      </c>
      <c r="K5017" s="2"/>
      <c r="L5017" s="2" t="s">
        <v>24</v>
      </c>
      <c r="M5017" s="2">
        <v>430</v>
      </c>
      <c r="N5017" s="2" t="s">
        <v>5773</v>
      </c>
      <c r="O5017" s="2" t="s">
        <v>26</v>
      </c>
      <c r="P5017" s="2" t="s">
        <v>48</v>
      </c>
      <c r="Q5017" s="2" t="s">
        <v>15008</v>
      </c>
      <c r="R5017" t="str">
        <f>IFERROR(INDEX(ReadySub!$A$2:$A$1153, MATCH(T5017, ReadySub!$Q$2:$Q$1153, 0)), "")</f>
        <v/>
      </c>
      <c r="S5017" s="2" t="str">
        <f t="shared" si="234"/>
        <v>K9H 5J7_430_PETERBOROUGH</v>
      </c>
      <c r="T5017" s="2" t="str">
        <f t="shared" si="235"/>
        <v>K9H 5J7_430 HIGHLAND RD_PETERBOROUGH</v>
      </c>
      <c r="U5017" s="12" t="str">
        <f t="shared" si="236"/>
        <v>RD</v>
      </c>
    </row>
    <row r="5018" spans="1:21" ht="13" x14ac:dyDescent="0.25">
      <c r="A5018" s="9">
        <v>45777</v>
      </c>
      <c r="B5018" s="2" t="s">
        <v>15009</v>
      </c>
      <c r="C5018" s="2" t="s">
        <v>18</v>
      </c>
      <c r="D5018" s="2" t="s">
        <v>89</v>
      </c>
      <c r="E5018" s="2" t="s">
        <v>598</v>
      </c>
      <c r="F5018" s="2" t="s">
        <v>15010</v>
      </c>
      <c r="G5018" s="2">
        <v>58497</v>
      </c>
      <c r="H5018" s="2" t="s">
        <v>45</v>
      </c>
      <c r="I5018" s="1">
        <v>44435</v>
      </c>
      <c r="J5018" s="2" t="s">
        <v>23</v>
      </c>
      <c r="K5018" s="2"/>
      <c r="L5018" s="2" t="s">
        <v>24</v>
      </c>
      <c r="M5018" s="2">
        <v>10</v>
      </c>
      <c r="N5018" s="2" t="s">
        <v>15011</v>
      </c>
      <c r="O5018" s="2" t="s">
        <v>26</v>
      </c>
      <c r="P5018" s="2" t="s">
        <v>911</v>
      </c>
      <c r="Q5018" s="2" t="s">
        <v>15012</v>
      </c>
      <c r="R5018" t="str">
        <f>IFERROR(INDEX(ReadySub!$A$2:$A$1153, MATCH(T5018, ReadySub!$Q$2:$Q$1153, 0)), "")</f>
        <v/>
      </c>
      <c r="S5018" s="2" t="str">
        <f t="shared" si="234"/>
        <v>L6Y 0A7_10_BRAMPTON</v>
      </c>
      <c r="T5018" s="2" t="str">
        <f t="shared" si="235"/>
        <v>L6Y 0A7_10 RIVERMONT RD_BRAMPTON</v>
      </c>
      <c r="U5018" s="12" t="str">
        <f t="shared" si="236"/>
        <v>RD</v>
      </c>
    </row>
    <row r="5019" spans="1:21" ht="13" x14ac:dyDescent="0.25">
      <c r="A5019" s="9">
        <v>45777</v>
      </c>
      <c r="B5019" s="2" t="s">
        <v>716</v>
      </c>
      <c r="C5019" s="2" t="s">
        <v>18</v>
      </c>
      <c r="D5019" s="2" t="s">
        <v>89</v>
      </c>
      <c r="E5019" s="2" t="s">
        <v>598</v>
      </c>
      <c r="F5019" s="2" t="s">
        <v>13525</v>
      </c>
      <c r="G5019" s="2">
        <v>58498</v>
      </c>
      <c r="H5019" s="2" t="s">
        <v>104</v>
      </c>
      <c r="I5019" s="1">
        <v>44435</v>
      </c>
      <c r="J5019" s="2" t="s">
        <v>23</v>
      </c>
      <c r="K5019" s="2"/>
      <c r="L5019" s="2" t="s">
        <v>24</v>
      </c>
      <c r="M5019" s="2">
        <v>2322</v>
      </c>
      <c r="N5019" s="2" t="s">
        <v>13526</v>
      </c>
      <c r="O5019" s="2" t="s">
        <v>26</v>
      </c>
      <c r="P5019" s="2" t="s">
        <v>911</v>
      </c>
      <c r="Q5019" s="2" t="s">
        <v>15013</v>
      </c>
      <c r="R5019" t="str">
        <f>IFERROR(INDEX(ReadySub!$A$2:$A$1153, MATCH(T5019, ReadySub!$Q$2:$Q$1153, 0)), "")</f>
        <v/>
      </c>
      <c r="S5019" s="2" t="str">
        <f t="shared" si="234"/>
        <v>L0J 1B0_2322_BRAMPTON</v>
      </c>
      <c r="T5019" s="2" t="str">
        <f t="shared" si="235"/>
        <v>L0J 1B0_2322 EMBLETON RD_BRAMPTON</v>
      </c>
      <c r="U5019" s="12" t="str">
        <f t="shared" si="236"/>
        <v>RD</v>
      </c>
    </row>
    <row r="5020" spans="1:21" ht="13" x14ac:dyDescent="0.25">
      <c r="A5020" s="9">
        <v>45777</v>
      </c>
      <c r="B5020" s="2" t="s">
        <v>781</v>
      </c>
      <c r="C5020" s="2" t="s">
        <v>18</v>
      </c>
      <c r="D5020" s="2" t="s">
        <v>102</v>
      </c>
      <c r="E5020" s="2" t="s">
        <v>557</v>
      </c>
      <c r="F5020" s="2" t="s">
        <v>15014</v>
      </c>
      <c r="G5020" s="2">
        <v>58499</v>
      </c>
      <c r="H5020" s="2" t="s">
        <v>104</v>
      </c>
      <c r="I5020" s="1">
        <v>44438</v>
      </c>
      <c r="J5020" s="2" t="s">
        <v>23</v>
      </c>
      <c r="K5020" s="2"/>
      <c r="L5020" s="2" t="s">
        <v>24</v>
      </c>
      <c r="M5020" s="2">
        <v>2648</v>
      </c>
      <c r="N5020" s="2" t="s">
        <v>15015</v>
      </c>
      <c r="O5020" s="2" t="s">
        <v>47</v>
      </c>
      <c r="P5020" s="2" t="s">
        <v>14109</v>
      </c>
      <c r="Q5020" s="2" t="s">
        <v>15016</v>
      </c>
      <c r="R5020" t="str">
        <f>IFERROR(INDEX(ReadySub!$A$2:$A$1153, MATCH(T5020, ReadySub!$Q$2:$Q$1153, 0)), "")</f>
        <v/>
      </c>
      <c r="S5020" s="2" t="str">
        <f t="shared" si="234"/>
        <v>N9J 0B4_2648_LASALLE</v>
      </c>
      <c r="T5020" s="2" t="str">
        <f t="shared" si="235"/>
        <v>N9J 0B4_2648 LEPTIS MAGNA DR_LASALLE</v>
      </c>
      <c r="U5020" s="12" t="str">
        <f t="shared" si="236"/>
        <v>DR</v>
      </c>
    </row>
    <row r="5021" spans="1:21" ht="13" x14ac:dyDescent="0.25">
      <c r="A5021" s="9">
        <v>45777</v>
      </c>
      <c r="B5021" s="2" t="s">
        <v>14093</v>
      </c>
      <c r="C5021" s="2" t="s">
        <v>18</v>
      </c>
      <c r="D5021" s="2" t="s">
        <v>19</v>
      </c>
      <c r="E5021" s="2" t="s">
        <v>168</v>
      </c>
      <c r="F5021" s="2" t="s">
        <v>15019</v>
      </c>
      <c r="G5021" s="2">
        <v>58502</v>
      </c>
      <c r="H5021" s="2" t="s">
        <v>45</v>
      </c>
      <c r="I5021" s="1">
        <v>44439</v>
      </c>
      <c r="J5021" s="2" t="s">
        <v>23</v>
      </c>
      <c r="K5021" s="2"/>
      <c r="L5021" s="2" t="s">
        <v>24</v>
      </c>
      <c r="M5021" s="2">
        <v>211</v>
      </c>
      <c r="N5021" s="2" t="s">
        <v>1868</v>
      </c>
      <c r="O5021" s="2" t="s">
        <v>36</v>
      </c>
      <c r="P5021" s="2" t="s">
        <v>15020</v>
      </c>
      <c r="Q5021" s="2" t="s">
        <v>16804</v>
      </c>
      <c r="R5021" t="str">
        <f>IFERROR(INDEX(ReadySub!$A$2:$A$1153, MATCH(T5021, ReadySub!$Q$2:$Q$1153, 0)), "")</f>
        <v/>
      </c>
      <c r="S5021" s="2" t="str">
        <f t="shared" si="234"/>
        <v>L3W 0G3_211_ANGUS</v>
      </c>
      <c r="T5021" s="2" t="str">
        <f t="shared" si="235"/>
        <v>L3W 0G3_211 MILL ST_ANGUS</v>
      </c>
      <c r="U5021" s="12" t="str">
        <f t="shared" si="236"/>
        <v>ST</v>
      </c>
    </row>
    <row r="5022" spans="1:21" ht="13" x14ac:dyDescent="0.25">
      <c r="A5022" s="9">
        <v>45777</v>
      </c>
      <c r="B5022" s="2" t="s">
        <v>1208</v>
      </c>
      <c r="C5022" s="2" t="s">
        <v>18</v>
      </c>
      <c r="D5022" s="2" t="s">
        <v>51</v>
      </c>
      <c r="E5022" s="2" t="s">
        <v>90</v>
      </c>
      <c r="F5022" s="2" t="s">
        <v>15021</v>
      </c>
      <c r="G5022" s="2">
        <v>58503</v>
      </c>
      <c r="H5022" s="2" t="s">
        <v>45</v>
      </c>
      <c r="I5022" s="1">
        <v>44439</v>
      </c>
      <c r="J5022" s="2" t="s">
        <v>23</v>
      </c>
      <c r="K5022" s="2"/>
      <c r="L5022" s="2" t="s">
        <v>24</v>
      </c>
      <c r="M5022" s="2">
        <v>171</v>
      </c>
      <c r="N5022" s="2" t="s">
        <v>378</v>
      </c>
      <c r="O5022" s="2" t="s">
        <v>92</v>
      </c>
      <c r="P5022" s="2" t="s">
        <v>93</v>
      </c>
      <c r="Q5022" s="2" t="s">
        <v>15022</v>
      </c>
      <c r="R5022" t="str">
        <f>IFERROR(INDEX(ReadySub!$A$2:$A$1153, MATCH(T5022, ReadySub!$Q$2:$Q$1153, 0)), "")</f>
        <v/>
      </c>
      <c r="S5022" s="2" t="str">
        <f t="shared" si="234"/>
        <v>M2N 2V4_171_TORONTO</v>
      </c>
      <c r="T5022" s="2" t="str">
        <f t="shared" si="235"/>
        <v>M2N 2V4_171 AVONDALE AVE_TORONTO</v>
      </c>
      <c r="U5022" s="12" t="str">
        <f t="shared" si="236"/>
        <v>AVE</v>
      </c>
    </row>
    <row r="5023" spans="1:21" ht="13" x14ac:dyDescent="0.25">
      <c r="A5023" s="9">
        <v>45777</v>
      </c>
      <c r="B5023" s="2" t="s">
        <v>13245</v>
      </c>
      <c r="C5023" s="2" t="s">
        <v>18</v>
      </c>
      <c r="D5023" s="2" t="s">
        <v>51</v>
      </c>
      <c r="E5023" s="2" t="s">
        <v>52</v>
      </c>
      <c r="F5023" s="2" t="s">
        <v>15023</v>
      </c>
      <c r="G5023" s="2">
        <v>58504</v>
      </c>
      <c r="H5023" s="2" t="s">
        <v>104</v>
      </c>
      <c r="I5023" s="1">
        <v>44439</v>
      </c>
      <c r="J5023" s="2" t="s">
        <v>23</v>
      </c>
      <c r="K5023" s="2"/>
      <c r="L5023" s="2" t="s">
        <v>113</v>
      </c>
      <c r="M5023" s="2">
        <v>270</v>
      </c>
      <c r="N5023" s="2" t="s">
        <v>3986</v>
      </c>
      <c r="O5023" s="2" t="s">
        <v>47</v>
      </c>
      <c r="P5023" s="2" t="s">
        <v>55</v>
      </c>
      <c r="Q5023" s="2" t="s">
        <v>15024</v>
      </c>
      <c r="R5023" t="str">
        <f>IFERROR(INDEX(ReadySub!$A$2:$A$1153, MATCH(T5023, ReadySub!$Q$2:$Q$1153, 0)), "")</f>
        <v/>
      </c>
      <c r="S5023" s="2" t="str">
        <f t="shared" si="234"/>
        <v>L1Z 1K1_270_AJAX</v>
      </c>
      <c r="T5023" s="2" t="str">
        <f t="shared" si="235"/>
        <v>L1Z 1K1_270 WILLIAMSON DR_AJAX</v>
      </c>
      <c r="U5023" s="12" t="str">
        <f t="shared" si="236"/>
        <v>DR</v>
      </c>
    </row>
    <row r="5024" spans="1:21" ht="13" x14ac:dyDescent="0.25">
      <c r="A5024" s="9">
        <v>45777</v>
      </c>
      <c r="B5024" s="2" t="s">
        <v>13427</v>
      </c>
      <c r="C5024" s="2" t="s">
        <v>18</v>
      </c>
      <c r="D5024" s="2" t="s">
        <v>51</v>
      </c>
      <c r="E5024" s="2" t="s">
        <v>90</v>
      </c>
      <c r="F5024" s="2" t="s">
        <v>15025</v>
      </c>
      <c r="G5024" s="2">
        <v>58505</v>
      </c>
      <c r="H5024" s="2" t="s">
        <v>45</v>
      </c>
      <c r="I5024" s="1">
        <v>44439</v>
      </c>
      <c r="J5024" s="2" t="s">
        <v>23</v>
      </c>
      <c r="K5024" s="2"/>
      <c r="L5024" s="2" t="s">
        <v>24</v>
      </c>
      <c r="M5024" s="2">
        <v>995</v>
      </c>
      <c r="N5024" s="2" t="s">
        <v>135</v>
      </c>
      <c r="O5024" s="2" t="s">
        <v>26</v>
      </c>
      <c r="P5024" s="2" t="s">
        <v>93</v>
      </c>
      <c r="Q5024" s="2" t="s">
        <v>15026</v>
      </c>
      <c r="R5024" t="str">
        <f>IFERROR(INDEX(ReadySub!$A$2:$A$1153, MATCH(T5024, ReadySub!$Q$2:$Q$1153, 0)), "")</f>
        <v/>
      </c>
      <c r="S5024" s="2" t="str">
        <f t="shared" si="234"/>
        <v>M4E 1T3_995_TORONTO</v>
      </c>
      <c r="T5024" s="2" t="str">
        <f t="shared" si="235"/>
        <v>M4E 1T3_995 KINGSTON RD_TORONTO</v>
      </c>
      <c r="U5024" s="12" t="str">
        <f t="shared" si="236"/>
        <v>RD</v>
      </c>
    </row>
    <row r="5025" spans="1:21" ht="13" x14ac:dyDescent="0.25">
      <c r="A5025" s="9">
        <v>45777</v>
      </c>
      <c r="B5025" s="2" t="s">
        <v>421</v>
      </c>
      <c r="C5025" s="2" t="s">
        <v>18</v>
      </c>
      <c r="D5025" s="2" t="s">
        <v>51</v>
      </c>
      <c r="E5025" s="2" t="s">
        <v>52</v>
      </c>
      <c r="F5025" s="2" t="s">
        <v>15027</v>
      </c>
      <c r="G5025" s="2">
        <v>58506</v>
      </c>
      <c r="H5025" s="2" t="s">
        <v>120</v>
      </c>
      <c r="I5025" s="1">
        <v>44439</v>
      </c>
      <c r="J5025" s="2" t="s">
        <v>23</v>
      </c>
      <c r="K5025" s="2"/>
      <c r="L5025" s="2" t="s">
        <v>24</v>
      </c>
      <c r="M5025" s="2">
        <v>51</v>
      </c>
      <c r="N5025" s="2" t="s">
        <v>15028</v>
      </c>
      <c r="O5025" s="2" t="s">
        <v>36</v>
      </c>
      <c r="P5025" s="2" t="s">
        <v>15029</v>
      </c>
      <c r="Q5025" s="2" t="s">
        <v>15030</v>
      </c>
      <c r="R5025" t="str">
        <f>IFERROR(INDEX(ReadySub!$A$2:$A$1153, MATCH(T5025, ReadySub!$Q$2:$Q$1153, 0)), "")</f>
        <v/>
      </c>
      <c r="S5025" s="2" t="str">
        <f t="shared" si="234"/>
        <v>L1R 3A1_51_WHITBY</v>
      </c>
      <c r="T5025" s="2" t="str">
        <f t="shared" si="235"/>
        <v>L1R 3A1_51 LAZIO ST_WHITBY</v>
      </c>
      <c r="U5025" s="12" t="str">
        <f t="shared" si="236"/>
        <v>ST</v>
      </c>
    </row>
    <row r="5026" spans="1:21" ht="13" x14ac:dyDescent="0.25">
      <c r="A5026" s="9">
        <v>45777</v>
      </c>
      <c r="B5026" s="2" t="s">
        <v>6869</v>
      </c>
      <c r="C5026" s="2" t="s">
        <v>18</v>
      </c>
      <c r="D5026" s="2" t="s">
        <v>58</v>
      </c>
      <c r="E5026" s="2" t="s">
        <v>766</v>
      </c>
      <c r="F5026" s="2" t="s">
        <v>15033</v>
      </c>
      <c r="G5026" s="2">
        <v>58510</v>
      </c>
      <c r="H5026" s="2" t="s">
        <v>104</v>
      </c>
      <c r="I5026" s="1">
        <v>44440</v>
      </c>
      <c r="J5026" s="2" t="s">
        <v>23</v>
      </c>
      <c r="K5026" s="2"/>
      <c r="L5026" s="2" t="s">
        <v>24</v>
      </c>
      <c r="M5026" s="2">
        <v>288</v>
      </c>
      <c r="N5026" s="2" t="s">
        <v>1868</v>
      </c>
      <c r="O5026" s="2" t="s">
        <v>36</v>
      </c>
      <c r="P5026" s="2" t="s">
        <v>4449</v>
      </c>
      <c r="Q5026" s="2" t="s">
        <v>4450</v>
      </c>
      <c r="R5026" t="str">
        <f>IFERROR(INDEX(ReadySub!$A$2:$A$1153, MATCH(T5026, ReadySub!$Q$2:$Q$1153, 0)), "")</f>
        <v/>
      </c>
      <c r="S5026" s="2" t="str">
        <f t="shared" si="234"/>
        <v>N0B 1S0_288_ELORA</v>
      </c>
      <c r="T5026" s="2" t="str">
        <f t="shared" si="235"/>
        <v>N0B 1S0_288 MILL ST_ELORA</v>
      </c>
      <c r="U5026" s="12" t="str">
        <f t="shared" si="236"/>
        <v>ST</v>
      </c>
    </row>
    <row r="5027" spans="1:21" ht="13" x14ac:dyDescent="0.25">
      <c r="A5027" s="9">
        <v>45777</v>
      </c>
      <c r="B5027" s="2" t="s">
        <v>5271</v>
      </c>
      <c r="C5027" s="2" t="s">
        <v>18</v>
      </c>
      <c r="D5027" s="2" t="s">
        <v>58</v>
      </c>
      <c r="E5027" s="2" t="s">
        <v>59</v>
      </c>
      <c r="F5027" s="2" t="s">
        <v>15034</v>
      </c>
      <c r="G5027" s="2">
        <v>58511</v>
      </c>
      <c r="H5027" s="2" t="s">
        <v>104</v>
      </c>
      <c r="I5027" s="1">
        <v>44440</v>
      </c>
      <c r="J5027" s="2" t="s">
        <v>23</v>
      </c>
      <c r="K5027" s="2"/>
      <c r="L5027" s="2" t="s">
        <v>24</v>
      </c>
      <c r="M5027" s="2">
        <v>330</v>
      </c>
      <c r="N5027" s="2" t="s">
        <v>15035</v>
      </c>
      <c r="O5027" s="2" t="s">
        <v>92</v>
      </c>
      <c r="P5027" s="2" t="s">
        <v>16513</v>
      </c>
      <c r="Q5027" s="2" t="s">
        <v>15036</v>
      </c>
      <c r="R5027" t="str">
        <f>IFERROR(INDEX(ReadySub!$A$2:$A$1153, MATCH(T5027, ReadySub!$Q$2:$Q$1153, 0)), "")</f>
        <v/>
      </c>
      <c r="S5027" s="2" t="str">
        <f t="shared" si="234"/>
        <v>L3B 1P2_330_WELLAND ONT</v>
      </c>
      <c r="T5027" s="2" t="str">
        <f t="shared" si="235"/>
        <v>L3B 1P2_330 SCHOLFIELD AVE_WELLAND ONT</v>
      </c>
      <c r="U5027" s="12" t="str">
        <f t="shared" si="236"/>
        <v>AVE</v>
      </c>
    </row>
    <row r="5028" spans="1:21" ht="13" x14ac:dyDescent="0.25">
      <c r="A5028" s="9">
        <v>45777</v>
      </c>
      <c r="B5028" s="2" t="s">
        <v>1119</v>
      </c>
      <c r="C5028" s="2" t="s">
        <v>18</v>
      </c>
      <c r="D5028" s="2" t="s">
        <v>58</v>
      </c>
      <c r="E5028" s="2" t="s">
        <v>59</v>
      </c>
      <c r="F5028" s="2" t="s">
        <v>15037</v>
      </c>
      <c r="G5028" s="2">
        <v>58512</v>
      </c>
      <c r="H5028" s="2" t="s">
        <v>104</v>
      </c>
      <c r="I5028" s="1">
        <v>44440</v>
      </c>
      <c r="J5028" s="2" t="s">
        <v>23</v>
      </c>
      <c r="K5028" s="2"/>
      <c r="L5028" s="2" t="s">
        <v>24</v>
      </c>
      <c r="M5028" s="2">
        <v>2999</v>
      </c>
      <c r="N5028" s="2" t="s">
        <v>7303</v>
      </c>
      <c r="O5028" s="2" t="s">
        <v>26</v>
      </c>
      <c r="P5028" s="2" t="s">
        <v>68</v>
      </c>
      <c r="Q5028" s="2" t="s">
        <v>11245</v>
      </c>
      <c r="R5028" t="str">
        <f>IFERROR(INDEX(ReadySub!$A$2:$A$1153, MATCH(T5028, ReadySub!$Q$2:$Q$1153, 0)), "")</f>
        <v/>
      </c>
      <c r="S5028" s="2" t="str">
        <f t="shared" si="234"/>
        <v>L2J 2Z9_2999_NIAGARA FALLS</v>
      </c>
      <c r="T5028" s="2" t="str">
        <f t="shared" si="235"/>
        <v>L2J 2Z9_2999 DORCHESTER RD_NIAGARA FALLS</v>
      </c>
      <c r="U5028" s="12" t="str">
        <f t="shared" si="236"/>
        <v>RD</v>
      </c>
    </row>
    <row r="5029" spans="1:21" ht="13" x14ac:dyDescent="0.25">
      <c r="A5029" s="9">
        <v>45777</v>
      </c>
      <c r="B5029" s="2" t="s">
        <v>299</v>
      </c>
      <c r="C5029" s="2" t="s">
        <v>18</v>
      </c>
      <c r="D5029" s="2" t="s">
        <v>58</v>
      </c>
      <c r="E5029" s="2" t="s">
        <v>59</v>
      </c>
      <c r="F5029" s="2" t="s">
        <v>15038</v>
      </c>
      <c r="G5029" s="2">
        <v>58513</v>
      </c>
      <c r="H5029" s="2" t="s">
        <v>104</v>
      </c>
      <c r="I5029" s="1">
        <v>44440</v>
      </c>
      <c r="J5029" s="2" t="s">
        <v>23</v>
      </c>
      <c r="K5029" s="2"/>
      <c r="L5029" s="2" t="s">
        <v>24</v>
      </c>
      <c r="M5029" s="2">
        <v>6525</v>
      </c>
      <c r="N5029" s="2" t="s">
        <v>5799</v>
      </c>
      <c r="O5029" s="2" t="s">
        <v>92</v>
      </c>
      <c r="P5029" s="2" t="s">
        <v>68</v>
      </c>
      <c r="Q5029" s="2" t="s">
        <v>15039</v>
      </c>
      <c r="R5029" t="str">
        <f>IFERROR(INDEX(ReadySub!$A$2:$A$1153, MATCH(T5029, ReadySub!$Q$2:$Q$1153, 0)), "")</f>
        <v/>
      </c>
      <c r="S5029" s="2" t="str">
        <f t="shared" si="234"/>
        <v>L2G 5K4_6525_NIAGARA FALLS</v>
      </c>
      <c r="T5029" s="2" t="str">
        <f t="shared" si="235"/>
        <v>L2G 5K4_6525 CARLTON AVE_NIAGARA FALLS</v>
      </c>
      <c r="U5029" s="12" t="str">
        <f t="shared" si="236"/>
        <v>AVE</v>
      </c>
    </row>
    <row r="5030" spans="1:21" ht="13" x14ac:dyDescent="0.25">
      <c r="A5030" s="9">
        <v>45777</v>
      </c>
      <c r="B5030" s="2" t="s">
        <v>74</v>
      </c>
      <c r="C5030" s="2" t="s">
        <v>18</v>
      </c>
      <c r="D5030" s="2" t="s">
        <v>89</v>
      </c>
      <c r="E5030" s="2" t="s">
        <v>2753</v>
      </c>
      <c r="F5030" s="2" t="s">
        <v>15040</v>
      </c>
      <c r="G5030" s="2">
        <v>58514</v>
      </c>
      <c r="H5030" s="2" t="s">
        <v>104</v>
      </c>
      <c r="I5030" s="1">
        <v>44440</v>
      </c>
      <c r="J5030" s="2" t="s">
        <v>23</v>
      </c>
      <c r="K5030" s="2"/>
      <c r="L5030" s="2" t="s">
        <v>24</v>
      </c>
      <c r="M5030" s="2">
        <v>63066</v>
      </c>
      <c r="N5030" s="2" t="s">
        <v>15041</v>
      </c>
      <c r="O5030" s="2"/>
      <c r="P5030" s="2" t="s">
        <v>15042</v>
      </c>
      <c r="Q5030" s="2" t="s">
        <v>15043</v>
      </c>
      <c r="R5030" t="str">
        <f>IFERROR(INDEX(ReadySub!$A$2:$A$1153, MATCH(T5030, ReadySub!$Q$2:$Q$1153, 0)), "")</f>
        <v/>
      </c>
      <c r="S5030" s="2" t="str">
        <f t="shared" si="234"/>
        <v>L9W 7J1_63066_EAST GARAFRAXA</v>
      </c>
      <c r="T5030" s="2" t="str">
        <f t="shared" si="235"/>
        <v>L9W 7J1_63066 DUFFERIN COUNTY RD 3 0_EAST GARAFRAXA</v>
      </c>
      <c r="U5030" s="12">
        <f t="shared" si="236"/>
        <v>0</v>
      </c>
    </row>
    <row r="5031" spans="1:21" ht="13" x14ac:dyDescent="0.25">
      <c r="A5031" s="9">
        <v>45777</v>
      </c>
      <c r="B5031" s="2" t="s">
        <v>2020</v>
      </c>
      <c r="C5031" s="2" t="s">
        <v>18</v>
      </c>
      <c r="D5031" s="2" t="s">
        <v>19</v>
      </c>
      <c r="E5031" s="2" t="s">
        <v>1675</v>
      </c>
      <c r="F5031" s="2" t="s">
        <v>15044</v>
      </c>
      <c r="G5031" s="2">
        <v>58515</v>
      </c>
      <c r="H5031" s="2" t="s">
        <v>104</v>
      </c>
      <c r="I5031" s="1">
        <v>44440</v>
      </c>
      <c r="J5031" s="2" t="s">
        <v>23</v>
      </c>
      <c r="K5031" s="2"/>
      <c r="L5031" s="2" t="s">
        <v>24</v>
      </c>
      <c r="M5031" s="2">
        <v>118</v>
      </c>
      <c r="N5031" s="2" t="s">
        <v>180</v>
      </c>
      <c r="O5031" s="2" t="s">
        <v>36</v>
      </c>
      <c r="P5031" s="2" t="s">
        <v>12814</v>
      </c>
      <c r="Q5031" s="2" t="s">
        <v>12815</v>
      </c>
      <c r="R5031" t="str">
        <f>IFERROR(INDEX(ReadySub!$A$2:$A$1153, MATCH(T5031, ReadySub!$Q$2:$Q$1153, 0)), "")</f>
        <v/>
      </c>
      <c r="S5031" s="2" t="str">
        <f t="shared" si="234"/>
        <v>P0A 1Z0_118_SUNDRIDGE</v>
      </c>
      <c r="T5031" s="2" t="str">
        <f t="shared" si="235"/>
        <v>P0A 1Z0_118 MAIN ST_SUNDRIDGE</v>
      </c>
      <c r="U5031" s="12" t="str">
        <f t="shared" si="236"/>
        <v>ST</v>
      </c>
    </row>
    <row r="5032" spans="1:21" ht="13" x14ac:dyDescent="0.25">
      <c r="A5032" s="9">
        <v>45777</v>
      </c>
      <c r="B5032" s="2" t="s">
        <v>5786</v>
      </c>
      <c r="C5032" s="2" t="s">
        <v>18</v>
      </c>
      <c r="D5032" s="2" t="s">
        <v>58</v>
      </c>
      <c r="E5032" s="2" t="s">
        <v>766</v>
      </c>
      <c r="F5032" s="2" t="s">
        <v>15045</v>
      </c>
      <c r="G5032" s="2">
        <v>58516</v>
      </c>
      <c r="H5032" s="2" t="s">
        <v>104</v>
      </c>
      <c r="I5032" s="1">
        <v>44440</v>
      </c>
      <c r="J5032" s="2" t="s">
        <v>23</v>
      </c>
      <c r="K5032" s="2"/>
      <c r="L5032" s="2" t="s">
        <v>24</v>
      </c>
      <c r="M5032" s="2">
        <v>495</v>
      </c>
      <c r="N5032" s="2" t="s">
        <v>5788</v>
      </c>
      <c r="O5032" s="2" t="s">
        <v>26</v>
      </c>
      <c r="P5032" s="2" t="s">
        <v>769</v>
      </c>
      <c r="Q5032" s="2" t="s">
        <v>8421</v>
      </c>
      <c r="R5032" t="str">
        <f>IFERROR(INDEX(ReadySub!$A$2:$A$1153, MATCH(T5032, ReadySub!$Q$2:$Q$1153, 0)), "")</f>
        <v/>
      </c>
      <c r="S5032" s="2" t="str">
        <f t="shared" si="234"/>
        <v>N1H 7C7_495_GUELPH</v>
      </c>
      <c r="T5032" s="2" t="str">
        <f t="shared" si="235"/>
        <v>N1H 7C7_495 WILLOW RD_GUELPH</v>
      </c>
      <c r="U5032" s="12" t="str">
        <f t="shared" si="236"/>
        <v>RD</v>
      </c>
    </row>
    <row r="5033" spans="1:21" ht="13" x14ac:dyDescent="0.25">
      <c r="A5033" s="9">
        <v>45777</v>
      </c>
      <c r="B5033" s="2" t="s">
        <v>313</v>
      </c>
      <c r="C5033" s="2" t="s">
        <v>18</v>
      </c>
      <c r="D5033" s="2" t="s">
        <v>89</v>
      </c>
      <c r="E5033" s="2" t="s">
        <v>90</v>
      </c>
      <c r="F5033" s="2" t="s">
        <v>15046</v>
      </c>
      <c r="G5033" s="2">
        <v>58517</v>
      </c>
      <c r="H5033" s="2" t="s">
        <v>104</v>
      </c>
      <c r="I5033" s="1">
        <v>44441</v>
      </c>
      <c r="J5033" s="2" t="s">
        <v>23</v>
      </c>
      <c r="K5033" s="2"/>
      <c r="L5033" s="2" t="s">
        <v>24</v>
      </c>
      <c r="M5033" s="2">
        <v>569</v>
      </c>
      <c r="N5033" s="2" t="s">
        <v>933</v>
      </c>
      <c r="O5033" s="2" t="s">
        <v>36</v>
      </c>
      <c r="P5033" s="2" t="s">
        <v>93</v>
      </c>
      <c r="Q5033" s="2" t="s">
        <v>12549</v>
      </c>
      <c r="R5033" t="str">
        <f>IFERROR(INDEX(ReadySub!$A$2:$A$1153, MATCH(T5033, ReadySub!$Q$2:$Q$1153, 0)), "")</f>
        <v/>
      </c>
      <c r="S5033" s="2" t="str">
        <f t="shared" si="234"/>
        <v>M6S 4A3_569_TORONTO</v>
      </c>
      <c r="T5033" s="2" t="str">
        <f t="shared" si="235"/>
        <v>M6S 4A3_569 JANE ST_TORONTO</v>
      </c>
      <c r="U5033" s="12" t="str">
        <f t="shared" si="236"/>
        <v>ST</v>
      </c>
    </row>
    <row r="5034" spans="1:21" ht="13" x14ac:dyDescent="0.25">
      <c r="A5034" s="9">
        <v>45777</v>
      </c>
      <c r="B5034" s="2" t="s">
        <v>74</v>
      </c>
      <c r="C5034" s="2" t="s">
        <v>18</v>
      </c>
      <c r="D5034" s="2" t="s">
        <v>89</v>
      </c>
      <c r="E5034" s="2" t="s">
        <v>2753</v>
      </c>
      <c r="F5034" s="2" t="s">
        <v>15047</v>
      </c>
      <c r="G5034" s="2">
        <v>58518</v>
      </c>
      <c r="H5034" s="2" t="s">
        <v>104</v>
      </c>
      <c r="I5034" s="1">
        <v>44441</v>
      </c>
      <c r="J5034" s="2" t="s">
        <v>23</v>
      </c>
      <c r="K5034" s="2"/>
      <c r="L5034" s="2" t="s">
        <v>24</v>
      </c>
      <c r="M5034" s="2">
        <v>374027</v>
      </c>
      <c r="N5034" s="2" t="s">
        <v>15048</v>
      </c>
      <c r="O5034" s="2"/>
      <c r="P5034" s="2" t="s">
        <v>12458</v>
      </c>
      <c r="Q5034" s="2" t="s">
        <v>15049</v>
      </c>
      <c r="R5034" t="str">
        <f>IFERROR(INDEX(ReadySub!$A$2:$A$1153, MATCH(T5034, ReadySub!$Q$2:$Q$1153, 0)), "")</f>
        <v/>
      </c>
      <c r="S5034" s="2" t="str">
        <f t="shared" si="234"/>
        <v>L9W 0M6_374027_AMARANTH</v>
      </c>
      <c r="T5034" s="2" t="str">
        <f t="shared" si="235"/>
        <v>L9W 0M6_374027 6TH LINE 0_AMARANTH</v>
      </c>
      <c r="U5034" s="12">
        <f t="shared" si="236"/>
        <v>0</v>
      </c>
    </row>
    <row r="5035" spans="1:21" ht="13" x14ac:dyDescent="0.25">
      <c r="A5035" s="9">
        <v>45777</v>
      </c>
      <c r="B5035" s="2" t="s">
        <v>13659</v>
      </c>
      <c r="C5035" s="2" t="s">
        <v>18</v>
      </c>
      <c r="D5035" s="2" t="s">
        <v>58</v>
      </c>
      <c r="E5035" s="2" t="s">
        <v>59</v>
      </c>
      <c r="F5035" s="2" t="s">
        <v>15050</v>
      </c>
      <c r="G5035" s="2">
        <v>58519</v>
      </c>
      <c r="H5035" s="2" t="s">
        <v>45</v>
      </c>
      <c r="I5035" s="1">
        <v>44441</v>
      </c>
      <c r="J5035" s="2" t="s">
        <v>23</v>
      </c>
      <c r="K5035" s="2"/>
      <c r="L5035" s="2" t="s">
        <v>14166</v>
      </c>
      <c r="M5035" s="2">
        <v>325</v>
      </c>
      <c r="N5035" s="2" t="s">
        <v>2533</v>
      </c>
      <c r="O5035" s="2" t="s">
        <v>36</v>
      </c>
      <c r="P5035" s="2" t="s">
        <v>13661</v>
      </c>
      <c r="Q5035" s="2" t="s">
        <v>15051</v>
      </c>
      <c r="R5035" t="str">
        <f>IFERROR(INDEX(ReadySub!$A$2:$A$1153, MATCH(T5035, ReadySub!$Q$2:$Q$1153, 0)), "")</f>
        <v/>
      </c>
      <c r="S5035" s="2" t="str">
        <f t="shared" si="234"/>
        <v>L2N 1J7_325_ST CATHARINES</v>
      </c>
      <c r="T5035" s="2" t="str">
        <f t="shared" si="235"/>
        <v>L2N 1J7_325 SCOTT ST_ST CATHARINES</v>
      </c>
      <c r="U5035" s="12" t="str">
        <f t="shared" si="236"/>
        <v>ST</v>
      </c>
    </row>
    <row r="5036" spans="1:21" ht="13" x14ac:dyDescent="0.25">
      <c r="A5036" s="9">
        <v>45777</v>
      </c>
      <c r="B5036" s="2" t="s">
        <v>4742</v>
      </c>
      <c r="C5036" s="2" t="s">
        <v>18</v>
      </c>
      <c r="D5036" s="2" t="s">
        <v>31</v>
      </c>
      <c r="E5036" s="2" t="s">
        <v>90</v>
      </c>
      <c r="F5036" s="2" t="s">
        <v>15052</v>
      </c>
      <c r="G5036" s="2">
        <v>58520</v>
      </c>
      <c r="H5036" s="2" t="s">
        <v>104</v>
      </c>
      <c r="I5036" s="1">
        <v>44441</v>
      </c>
      <c r="J5036" s="2" t="s">
        <v>23</v>
      </c>
      <c r="K5036" s="2"/>
      <c r="L5036" s="2" t="s">
        <v>24</v>
      </c>
      <c r="M5036" s="2">
        <v>3</v>
      </c>
      <c r="N5036" s="2" t="s">
        <v>15053</v>
      </c>
      <c r="O5036" s="2" t="s">
        <v>47</v>
      </c>
      <c r="P5036" s="2" t="s">
        <v>16512</v>
      </c>
      <c r="Q5036" s="2" t="s">
        <v>15054</v>
      </c>
      <c r="R5036" t="str">
        <f>IFERROR(INDEX(ReadySub!$A$2:$A$1153, MATCH(T5036, ReadySub!$Q$2:$Q$1153, 0)), "")</f>
        <v/>
      </c>
      <c r="S5036" s="2" t="str">
        <f t="shared" si="234"/>
        <v>M3M 2K2_3_NORTH YORK ON</v>
      </c>
      <c r="T5036" s="2" t="str">
        <f t="shared" si="235"/>
        <v>M3M 2K2_3 GADE DR_NORTH YORK ON</v>
      </c>
      <c r="U5036" s="12" t="str">
        <f t="shared" si="236"/>
        <v>DR</v>
      </c>
    </row>
    <row r="5037" spans="1:21" ht="13" x14ac:dyDescent="0.25">
      <c r="A5037" s="9">
        <v>45777</v>
      </c>
      <c r="B5037" s="2" t="s">
        <v>74</v>
      </c>
      <c r="C5037" s="2" t="s">
        <v>18</v>
      </c>
      <c r="D5037" s="2" t="s">
        <v>51</v>
      </c>
      <c r="E5037" s="2" t="s">
        <v>52</v>
      </c>
      <c r="F5037" s="2" t="s">
        <v>15055</v>
      </c>
      <c r="G5037" s="2">
        <v>58522</v>
      </c>
      <c r="H5037" s="2" t="s">
        <v>120</v>
      </c>
      <c r="I5037" s="1">
        <v>44441</v>
      </c>
      <c r="J5037" s="2" t="s">
        <v>23</v>
      </c>
      <c r="K5037" s="2"/>
      <c r="L5037" s="2" t="s">
        <v>24</v>
      </c>
      <c r="M5037" s="2">
        <v>1934</v>
      </c>
      <c r="N5037" s="2" t="s">
        <v>10439</v>
      </c>
      <c r="O5037" s="2" t="s">
        <v>26</v>
      </c>
      <c r="P5037" s="2" t="s">
        <v>72</v>
      </c>
      <c r="Q5037" s="2" t="s">
        <v>15056</v>
      </c>
      <c r="R5037" t="str">
        <f>IFERROR(INDEX(ReadySub!$A$2:$A$1153, MATCH(T5037, ReadySub!$Q$2:$Q$1153, 0)), "")</f>
        <v/>
      </c>
      <c r="S5037" s="2" t="str">
        <f t="shared" si="234"/>
        <v>L1V 1X2_1934_PICKERING</v>
      </c>
      <c r="T5037" s="2" t="str">
        <f t="shared" si="235"/>
        <v>L1V 1X2_1934 GLENGROVE RD_PICKERING</v>
      </c>
      <c r="U5037" s="12" t="str">
        <f t="shared" si="236"/>
        <v>RD</v>
      </c>
    </row>
    <row r="5038" spans="1:21" ht="13" x14ac:dyDescent="0.25">
      <c r="A5038" s="9">
        <v>45777</v>
      </c>
      <c r="B5038" s="2" t="s">
        <v>319</v>
      </c>
      <c r="C5038" s="2" t="s">
        <v>18</v>
      </c>
      <c r="D5038" s="2" t="s">
        <v>58</v>
      </c>
      <c r="E5038" s="2" t="s">
        <v>80</v>
      </c>
      <c r="F5038" s="2" t="s">
        <v>15057</v>
      </c>
      <c r="G5038" s="2">
        <v>58523</v>
      </c>
      <c r="H5038" s="2" t="s">
        <v>120</v>
      </c>
      <c r="I5038" s="1">
        <v>44441</v>
      </c>
      <c r="J5038" s="2" t="s">
        <v>23</v>
      </c>
      <c r="K5038" s="2"/>
      <c r="L5038" s="2" t="s">
        <v>24</v>
      </c>
      <c r="M5038" s="2">
        <v>50</v>
      </c>
      <c r="N5038" s="2" t="s">
        <v>13051</v>
      </c>
      <c r="O5038" s="2" t="s">
        <v>47</v>
      </c>
      <c r="P5038" s="2" t="s">
        <v>82</v>
      </c>
      <c r="Q5038" s="2" t="s">
        <v>15058</v>
      </c>
      <c r="R5038" t="str">
        <f>IFERROR(INDEX(ReadySub!$A$2:$A$1153, MATCH(T5038, ReadySub!$Q$2:$Q$1153, 0)), "")</f>
        <v/>
      </c>
      <c r="S5038" s="2" t="str">
        <f t="shared" si="234"/>
        <v>L8K 3W7_50_HAMILTON</v>
      </c>
      <c r="T5038" s="2" t="str">
        <f t="shared" si="235"/>
        <v>L8K 3W7_50 SECORD DR_HAMILTON</v>
      </c>
      <c r="U5038" s="12" t="str">
        <f t="shared" si="236"/>
        <v>DR</v>
      </c>
    </row>
    <row r="5039" spans="1:21" ht="13" x14ac:dyDescent="0.25">
      <c r="A5039" s="9">
        <v>45777</v>
      </c>
      <c r="B5039" s="2" t="s">
        <v>12112</v>
      </c>
      <c r="C5039" s="2" t="s">
        <v>18</v>
      </c>
      <c r="D5039" s="2" t="s">
        <v>51</v>
      </c>
      <c r="E5039" s="2" t="s">
        <v>90</v>
      </c>
      <c r="F5039" s="2" t="s">
        <v>12112</v>
      </c>
      <c r="G5039" s="2">
        <v>58524</v>
      </c>
      <c r="H5039" s="2" t="s">
        <v>66</v>
      </c>
      <c r="I5039" s="1">
        <v>44441</v>
      </c>
      <c r="J5039" s="2" t="s">
        <v>23</v>
      </c>
      <c r="K5039" s="2"/>
      <c r="L5039" s="2" t="s">
        <v>172</v>
      </c>
      <c r="M5039" s="2">
        <v>100</v>
      </c>
      <c r="N5039" s="2" t="s">
        <v>15059</v>
      </c>
      <c r="O5039" s="2" t="s">
        <v>2301</v>
      </c>
      <c r="P5039" s="2" t="s">
        <v>93</v>
      </c>
      <c r="Q5039" s="2" t="s">
        <v>15060</v>
      </c>
      <c r="R5039" t="str">
        <f>IFERROR(INDEX(ReadySub!$A$2:$A$1153, MATCH(T5039, ReadySub!$Q$2:$Q$1153, 0)), "")</f>
        <v/>
      </c>
      <c r="S5039" s="2" t="str">
        <f t="shared" si="234"/>
        <v>M2H 1S9_100_TORONTO</v>
      </c>
      <c r="T5039" s="2" t="str">
        <f t="shared" si="235"/>
        <v>M2H 1S9_100 RAVEL CHEMIN_TORONTO</v>
      </c>
      <c r="U5039" s="12" t="str">
        <f t="shared" si="236"/>
        <v>Chemin</v>
      </c>
    </row>
    <row r="5040" spans="1:21" ht="13" x14ac:dyDescent="0.25">
      <c r="A5040" s="9">
        <v>45777</v>
      </c>
      <c r="B5040" s="2" t="s">
        <v>15061</v>
      </c>
      <c r="C5040" s="2" t="s">
        <v>18</v>
      </c>
      <c r="D5040" s="2" t="s">
        <v>58</v>
      </c>
      <c r="E5040" s="2" t="s">
        <v>59</v>
      </c>
      <c r="F5040" s="2" t="s">
        <v>15062</v>
      </c>
      <c r="G5040" s="2">
        <v>58525</v>
      </c>
      <c r="H5040" s="2" t="s">
        <v>45</v>
      </c>
      <c r="I5040" s="1">
        <v>44441</v>
      </c>
      <c r="J5040" s="2" t="s">
        <v>23</v>
      </c>
      <c r="K5040" s="2"/>
      <c r="L5040" s="2" t="s">
        <v>24</v>
      </c>
      <c r="M5040" s="2">
        <v>1050</v>
      </c>
      <c r="N5040" s="2" t="s">
        <v>227</v>
      </c>
      <c r="O5040" s="2" t="s">
        <v>36</v>
      </c>
      <c r="P5040" s="2" t="s">
        <v>6936</v>
      </c>
      <c r="Q5040" s="2" t="s">
        <v>6937</v>
      </c>
      <c r="R5040" t="str">
        <f>IFERROR(INDEX(ReadySub!$A$2:$A$1153, MATCH(T5040, ReadySub!$Q$2:$Q$1153, 0)), "")</f>
        <v/>
      </c>
      <c r="S5040" s="2" t="str">
        <f t="shared" si="234"/>
        <v>L0S 1C0_1050_FENWICK</v>
      </c>
      <c r="T5040" s="2" t="str">
        <f t="shared" si="235"/>
        <v>L0S 1C0_1050 CHURCH ST_FENWICK</v>
      </c>
      <c r="U5040" s="12" t="str">
        <f t="shared" si="236"/>
        <v>ST</v>
      </c>
    </row>
    <row r="5041" spans="1:21" ht="13" x14ac:dyDescent="0.25">
      <c r="A5041" s="9">
        <v>45777</v>
      </c>
      <c r="B5041" s="2" t="s">
        <v>15063</v>
      </c>
      <c r="C5041" s="2" t="s">
        <v>18</v>
      </c>
      <c r="D5041" s="2" t="s">
        <v>58</v>
      </c>
      <c r="E5041" s="2" t="s">
        <v>59</v>
      </c>
      <c r="F5041" s="2" t="s">
        <v>15064</v>
      </c>
      <c r="G5041" s="2">
        <v>58526</v>
      </c>
      <c r="H5041" s="2" t="s">
        <v>45</v>
      </c>
      <c r="I5041" s="1">
        <v>44441</v>
      </c>
      <c r="J5041" s="2" t="s">
        <v>23</v>
      </c>
      <c r="K5041" s="2"/>
      <c r="L5041" s="2" t="s">
        <v>24</v>
      </c>
      <c r="M5041" s="2">
        <v>51</v>
      </c>
      <c r="N5041" s="2" t="s">
        <v>15065</v>
      </c>
      <c r="O5041" s="2" t="s">
        <v>26</v>
      </c>
      <c r="P5041" s="2" t="s">
        <v>13661</v>
      </c>
      <c r="Q5041" s="2" t="s">
        <v>3111</v>
      </c>
      <c r="R5041" t="str">
        <f>IFERROR(INDEX(ReadySub!$A$2:$A$1153, MATCH(T5041, ReadySub!$Q$2:$Q$1153, 0)), "")</f>
        <v/>
      </c>
      <c r="S5041" s="2" t="str">
        <f t="shared" si="234"/>
        <v>L2R 6P9_51_ST CATHARINES</v>
      </c>
      <c r="T5041" s="2" t="str">
        <f t="shared" si="235"/>
        <v>L2R 6P9_51 SOUTH SERVICE RD_ST CATHARINES</v>
      </c>
      <c r="U5041" s="12" t="str">
        <f t="shared" si="236"/>
        <v>RD</v>
      </c>
    </row>
    <row r="5042" spans="1:21" ht="13" x14ac:dyDescent="0.25">
      <c r="A5042" s="9">
        <v>45777</v>
      </c>
      <c r="B5042" s="2" t="s">
        <v>12062</v>
      </c>
      <c r="C5042" s="2" t="s">
        <v>18</v>
      </c>
      <c r="D5042" s="2" t="s">
        <v>31</v>
      </c>
      <c r="E5042" s="2" t="s">
        <v>182</v>
      </c>
      <c r="F5042" s="2" t="s">
        <v>15066</v>
      </c>
      <c r="G5042" s="2">
        <v>58527</v>
      </c>
      <c r="H5042" s="2" t="s">
        <v>120</v>
      </c>
      <c r="I5042" s="1">
        <v>44441</v>
      </c>
      <c r="J5042" s="2" t="s">
        <v>23</v>
      </c>
      <c r="K5042" s="2"/>
      <c r="L5042" s="2" t="s">
        <v>172</v>
      </c>
      <c r="M5042" s="2">
        <v>10110</v>
      </c>
      <c r="N5042" s="2" t="s">
        <v>1313</v>
      </c>
      <c r="O5042" s="2" t="s">
        <v>92</v>
      </c>
      <c r="P5042" s="2" t="s">
        <v>1673</v>
      </c>
      <c r="Q5042" s="2" t="s">
        <v>1674</v>
      </c>
      <c r="R5042" t="str">
        <f>IFERROR(INDEX(ReadySub!$A$2:$A$1153, MATCH(T5042, ReadySub!$Q$2:$Q$1153, 0)), "")</f>
        <v/>
      </c>
      <c r="S5042" s="2" t="str">
        <f t="shared" si="234"/>
        <v>L0J 1C0_10110_KLEINBURG</v>
      </c>
      <c r="T5042" s="2" t="str">
        <f t="shared" si="235"/>
        <v>L0J 1C0_10110 ISLINGTON AVE_KLEINBURG</v>
      </c>
      <c r="U5042" s="12" t="str">
        <f t="shared" si="236"/>
        <v>AVE</v>
      </c>
    </row>
    <row r="5043" spans="1:21" ht="13" x14ac:dyDescent="0.25">
      <c r="A5043" s="9">
        <v>45777</v>
      </c>
      <c r="B5043" s="2" t="s">
        <v>17109</v>
      </c>
      <c r="C5043" s="2" t="s">
        <v>18</v>
      </c>
      <c r="D5043" s="2" t="s">
        <v>150</v>
      </c>
      <c r="E5043" s="2" t="s">
        <v>162</v>
      </c>
      <c r="F5043" s="2" t="s">
        <v>15067</v>
      </c>
      <c r="G5043" s="2">
        <v>58529</v>
      </c>
      <c r="H5043" s="2" t="s">
        <v>45</v>
      </c>
      <c r="I5043" s="1">
        <v>44442</v>
      </c>
      <c r="J5043" s="2" t="s">
        <v>23</v>
      </c>
      <c r="K5043" s="2"/>
      <c r="L5043" s="2" t="s">
        <v>24</v>
      </c>
      <c r="M5043" s="2">
        <v>480</v>
      </c>
      <c r="N5043" s="2" t="s">
        <v>15068</v>
      </c>
      <c r="O5043" s="2" t="s">
        <v>36</v>
      </c>
      <c r="P5043" s="2" t="s">
        <v>166</v>
      </c>
      <c r="Q5043" s="2" t="s">
        <v>9711</v>
      </c>
      <c r="R5043" t="str">
        <f>IFERROR(INDEX(ReadySub!$A$2:$A$1153, MATCH(T5043, ReadySub!$Q$2:$Q$1153, 0)), "")</f>
        <v/>
      </c>
      <c r="S5043" s="2" t="str">
        <f t="shared" si="234"/>
        <v>K1G 0W4_480_OTTAWA</v>
      </c>
      <c r="T5043" s="2" t="str">
        <f t="shared" si="235"/>
        <v>K1G 0W4_480 AVALON PLACE ST_OTTAWA</v>
      </c>
      <c r="U5043" s="12" t="str">
        <f t="shared" si="236"/>
        <v>ST</v>
      </c>
    </row>
    <row r="5044" spans="1:21" ht="13" x14ac:dyDescent="0.25">
      <c r="A5044" s="9">
        <v>45777</v>
      </c>
      <c r="B5044" s="2" t="s">
        <v>813</v>
      </c>
      <c r="C5044" s="2" t="s">
        <v>18</v>
      </c>
      <c r="D5044" s="2" t="s">
        <v>31</v>
      </c>
      <c r="E5044" s="2" t="s">
        <v>90</v>
      </c>
      <c r="F5044" s="2" t="s">
        <v>15069</v>
      </c>
      <c r="G5044" s="2">
        <v>58530</v>
      </c>
      <c r="H5044" s="2" t="s">
        <v>66</v>
      </c>
      <c r="I5044" s="1">
        <v>44442</v>
      </c>
      <c r="J5044" s="2" t="s">
        <v>23</v>
      </c>
      <c r="K5044" s="2"/>
      <c r="L5044" s="2" t="s">
        <v>24</v>
      </c>
      <c r="M5044" s="2">
        <v>1920</v>
      </c>
      <c r="N5044" s="2" t="s">
        <v>92</v>
      </c>
      <c r="O5044" s="2" t="s">
        <v>26</v>
      </c>
      <c r="P5044" s="2" t="s">
        <v>93</v>
      </c>
      <c r="Q5044" s="2" t="s">
        <v>15070</v>
      </c>
      <c r="R5044" t="str">
        <f>IFERROR(INDEX(ReadySub!$A$2:$A$1153, MATCH(T5044, ReadySub!$Q$2:$Q$1153, 0)), "")</f>
        <v/>
      </c>
      <c r="S5044" s="2" t="str">
        <f t="shared" si="234"/>
        <v>M5M 4A1_1920_TORONTO</v>
      </c>
      <c r="T5044" s="2" t="str">
        <f t="shared" si="235"/>
        <v>M5M 4A1_1920 AVENUE RD_TORONTO</v>
      </c>
      <c r="U5044" s="12" t="str">
        <f t="shared" si="236"/>
        <v>RD</v>
      </c>
    </row>
    <row r="5045" spans="1:21" ht="13" x14ac:dyDescent="0.25">
      <c r="A5045" s="9">
        <v>45777</v>
      </c>
      <c r="B5045" s="2" t="s">
        <v>323</v>
      </c>
      <c r="C5045" s="2" t="s">
        <v>18</v>
      </c>
      <c r="D5045" s="2" t="s">
        <v>150</v>
      </c>
      <c r="E5045" s="2" t="s">
        <v>324</v>
      </c>
      <c r="F5045" s="2" t="s">
        <v>15071</v>
      </c>
      <c r="G5045" s="2">
        <v>58531</v>
      </c>
      <c r="H5045" s="2" t="s">
        <v>104</v>
      </c>
      <c r="I5045" s="1">
        <v>44442</v>
      </c>
      <c r="J5045" s="2" t="s">
        <v>23</v>
      </c>
      <c r="K5045" s="2"/>
      <c r="L5045" s="2" t="s">
        <v>24</v>
      </c>
      <c r="M5045" s="2">
        <v>8</v>
      </c>
      <c r="N5045" s="2" t="s">
        <v>15072</v>
      </c>
      <c r="O5045" s="2"/>
      <c r="P5045" s="2" t="s">
        <v>1784</v>
      </c>
      <c r="Q5045" s="2" t="s">
        <v>15073</v>
      </c>
      <c r="R5045" t="str">
        <f>IFERROR(INDEX(ReadySub!$A$2:$A$1153, MATCH(T5045, ReadySub!$Q$2:$Q$1153, 0)), "")</f>
        <v/>
      </c>
      <c r="S5045" s="2" t="str">
        <f t="shared" si="234"/>
        <v>K0K 1S0_8_COLBORNE</v>
      </c>
      <c r="T5045" s="2" t="str">
        <f t="shared" si="235"/>
        <v>K0K 1S0_8 ALFRED ST 0_COLBORNE</v>
      </c>
      <c r="U5045" s="12">
        <f t="shared" si="236"/>
        <v>0</v>
      </c>
    </row>
    <row r="5046" spans="1:21" ht="13" x14ac:dyDescent="0.25">
      <c r="A5046" s="9">
        <v>45777</v>
      </c>
      <c r="B5046" s="2" t="s">
        <v>323</v>
      </c>
      <c r="C5046" s="2" t="s">
        <v>18</v>
      </c>
      <c r="D5046" s="2" t="s">
        <v>150</v>
      </c>
      <c r="E5046" s="2" t="s">
        <v>324</v>
      </c>
      <c r="F5046" s="2" t="s">
        <v>15074</v>
      </c>
      <c r="G5046" s="2">
        <v>58532</v>
      </c>
      <c r="H5046" s="2" t="s">
        <v>104</v>
      </c>
      <c r="I5046" s="1">
        <v>44442</v>
      </c>
      <c r="J5046" s="2" t="s">
        <v>23</v>
      </c>
      <c r="K5046" s="2"/>
      <c r="L5046" s="2" t="s">
        <v>24</v>
      </c>
      <c r="M5046" s="2">
        <v>9047</v>
      </c>
      <c r="N5046" s="2" t="s">
        <v>1396</v>
      </c>
      <c r="O5046" s="2" t="s">
        <v>416</v>
      </c>
      <c r="P5046" s="2" t="s">
        <v>11465</v>
      </c>
      <c r="Q5046" s="2" t="s">
        <v>11466</v>
      </c>
      <c r="R5046" t="str">
        <f>IFERROR(INDEX(ReadySub!$A$2:$A$1153, MATCH(T5046, ReadySub!$Q$2:$Q$1153, 0)), "")</f>
        <v/>
      </c>
      <c r="S5046" s="2" t="str">
        <f t="shared" si="234"/>
        <v>K0K 2X0_9047_ROSENEATH</v>
      </c>
      <c r="T5046" s="2" t="str">
        <f t="shared" si="235"/>
        <v>K0K 2X0_9047 45 HIGHWAY_ROSENEATH</v>
      </c>
      <c r="U5046" s="12" t="str">
        <f t="shared" si="236"/>
        <v>Highway</v>
      </c>
    </row>
    <row r="5047" spans="1:21" ht="13" x14ac:dyDescent="0.25">
      <c r="A5047" s="9">
        <v>45777</v>
      </c>
      <c r="B5047" s="2" t="s">
        <v>30</v>
      </c>
      <c r="C5047" s="2" t="s">
        <v>18</v>
      </c>
      <c r="D5047" s="2" t="s">
        <v>150</v>
      </c>
      <c r="E5047" s="2" t="s">
        <v>324</v>
      </c>
      <c r="F5047" s="2" t="s">
        <v>15075</v>
      </c>
      <c r="G5047" s="2">
        <v>58533</v>
      </c>
      <c r="H5047" s="2" t="s">
        <v>53</v>
      </c>
      <c r="I5047" s="1">
        <v>44442</v>
      </c>
      <c r="J5047" s="2" t="s">
        <v>23</v>
      </c>
      <c r="K5047" s="2"/>
      <c r="L5047" s="2" t="s">
        <v>24</v>
      </c>
      <c r="M5047" s="2">
        <v>35</v>
      </c>
      <c r="N5047" s="2" t="s">
        <v>1140</v>
      </c>
      <c r="O5047" s="2" t="s">
        <v>36</v>
      </c>
      <c r="P5047" s="2" t="s">
        <v>15076</v>
      </c>
      <c r="Q5047" s="2" t="s">
        <v>7566</v>
      </c>
      <c r="R5047" t="str">
        <f>IFERROR(INDEX(ReadySub!$A$2:$A$1153, MATCH(T5047, ReadySub!$Q$2:$Q$1153, 0)), "")</f>
        <v/>
      </c>
      <c r="S5047" s="2" t="str">
        <f t="shared" si="234"/>
        <v>K0L 1L0_35_CAMPBELFORD</v>
      </c>
      <c r="T5047" s="2" t="str">
        <f t="shared" si="235"/>
        <v>K0L 1L0_35 CENTRE ST_CAMPBELFORD</v>
      </c>
      <c r="U5047" s="12" t="str">
        <f t="shared" si="236"/>
        <v>ST</v>
      </c>
    </row>
    <row r="5048" spans="1:21" ht="13" x14ac:dyDescent="0.25">
      <c r="A5048" s="9">
        <v>45777</v>
      </c>
      <c r="B5048" s="2" t="s">
        <v>30</v>
      </c>
      <c r="C5048" s="2" t="s">
        <v>18</v>
      </c>
      <c r="D5048" s="2" t="s">
        <v>150</v>
      </c>
      <c r="E5048" s="2" t="s">
        <v>324</v>
      </c>
      <c r="F5048" s="2" t="s">
        <v>15077</v>
      </c>
      <c r="G5048" s="2">
        <v>58534</v>
      </c>
      <c r="H5048" s="2" t="s">
        <v>104</v>
      </c>
      <c r="I5048" s="1">
        <v>44442</v>
      </c>
      <c r="J5048" s="2" t="s">
        <v>23</v>
      </c>
      <c r="K5048" s="2"/>
      <c r="L5048" s="2" t="s">
        <v>24</v>
      </c>
      <c r="M5048" s="2">
        <v>55</v>
      </c>
      <c r="N5048" s="2" t="s">
        <v>13734</v>
      </c>
      <c r="O5048" s="2" t="s">
        <v>36</v>
      </c>
      <c r="P5048" s="2" t="s">
        <v>7565</v>
      </c>
      <c r="Q5048" s="2" t="s">
        <v>7566</v>
      </c>
      <c r="R5048" t="str">
        <f>IFERROR(INDEX(ReadySub!$A$2:$A$1153, MATCH(T5048, ReadySub!$Q$2:$Q$1153, 0)), "")</f>
        <v/>
      </c>
      <c r="S5048" s="2" t="str">
        <f t="shared" si="234"/>
        <v>K0L 1L0_55_CAMPBELLFORD</v>
      </c>
      <c r="T5048" s="2" t="str">
        <f t="shared" si="235"/>
        <v>K0L 1L0_55 ELMORE ST_CAMPBELLFORD</v>
      </c>
      <c r="U5048" s="12" t="str">
        <f t="shared" si="236"/>
        <v>ST</v>
      </c>
    </row>
    <row r="5049" spans="1:21" ht="13" x14ac:dyDescent="0.25">
      <c r="A5049" s="9">
        <v>45777</v>
      </c>
      <c r="B5049" s="2" t="s">
        <v>2625</v>
      </c>
      <c r="C5049" s="2" t="s">
        <v>18</v>
      </c>
      <c r="D5049" s="2" t="s">
        <v>19</v>
      </c>
      <c r="E5049" s="2" t="s">
        <v>168</v>
      </c>
      <c r="F5049" s="2" t="s">
        <v>15078</v>
      </c>
      <c r="G5049" s="2">
        <v>58535</v>
      </c>
      <c r="H5049" s="2" t="s">
        <v>53</v>
      </c>
      <c r="I5049" s="1">
        <v>44442</v>
      </c>
      <c r="J5049" s="2" t="s">
        <v>23</v>
      </c>
      <c r="K5049" s="2"/>
      <c r="L5049" s="2" t="s">
        <v>24</v>
      </c>
      <c r="M5049" s="2" t="s">
        <v>15079</v>
      </c>
      <c r="N5049" s="2" t="s">
        <v>227</v>
      </c>
      <c r="O5049" s="2" t="s">
        <v>36</v>
      </c>
      <c r="P5049" s="2" t="s">
        <v>15080</v>
      </c>
      <c r="Q5049" s="2" t="s">
        <v>5887</v>
      </c>
      <c r="R5049" t="str">
        <f>IFERROR(INDEX(ReadySub!$A$2:$A$1153, MATCH(T5049, ReadySub!$Q$2:$Q$1153, 0)), "")</f>
        <v/>
      </c>
      <c r="S5049" s="2" t="str">
        <f t="shared" si="234"/>
        <v>L0L 2L0_28B_ORO MEDONTE</v>
      </c>
      <c r="T5049" s="2" t="str">
        <f t="shared" si="235"/>
        <v>L0L 2L0_28B CHURCH ST_ORO MEDONTE</v>
      </c>
      <c r="U5049" s="12" t="str">
        <f t="shared" si="236"/>
        <v>ST</v>
      </c>
    </row>
    <row r="5050" spans="1:21" ht="13" x14ac:dyDescent="0.25">
      <c r="A5050" s="9">
        <v>45777</v>
      </c>
      <c r="B5050" s="2" t="s">
        <v>15082</v>
      </c>
      <c r="C5050" s="2" t="s">
        <v>18</v>
      </c>
      <c r="D5050" s="2" t="s">
        <v>31</v>
      </c>
      <c r="E5050" s="2" t="s">
        <v>182</v>
      </c>
      <c r="F5050" s="2" t="s">
        <v>15083</v>
      </c>
      <c r="G5050" s="2">
        <v>58537</v>
      </c>
      <c r="H5050" s="2" t="s">
        <v>66</v>
      </c>
      <c r="I5050" s="1">
        <v>44442</v>
      </c>
      <c r="J5050" s="2" t="s">
        <v>23</v>
      </c>
      <c r="K5050" s="2"/>
      <c r="L5050" s="2" t="s">
        <v>24</v>
      </c>
      <c r="M5050" s="2">
        <v>9630</v>
      </c>
      <c r="N5050" s="2" t="s">
        <v>1182</v>
      </c>
      <c r="O5050" s="2" t="s">
        <v>36</v>
      </c>
      <c r="P5050" s="2" t="s">
        <v>199</v>
      </c>
      <c r="Q5050" s="2" t="s">
        <v>15084</v>
      </c>
      <c r="R5050" t="str">
        <f>IFERROR(INDEX(ReadySub!$A$2:$A$1153, MATCH(T5050, ReadySub!$Q$2:$Q$1153, 0)), "")</f>
        <v/>
      </c>
      <c r="S5050" s="2" t="str">
        <f t="shared" si="234"/>
        <v>L6A 0T9_9630_MAPLE</v>
      </c>
      <c r="T5050" s="2" t="str">
        <f t="shared" si="235"/>
        <v>L6A 0T9_9630 DUFFERIN ST_MAPLE</v>
      </c>
      <c r="U5050" s="12" t="str">
        <f t="shared" si="236"/>
        <v>ST</v>
      </c>
    </row>
    <row r="5051" spans="1:21" ht="13" x14ac:dyDescent="0.25">
      <c r="A5051" s="9">
        <v>45777</v>
      </c>
      <c r="B5051" s="2" t="s">
        <v>1824</v>
      </c>
      <c r="C5051" s="2" t="s">
        <v>18</v>
      </c>
      <c r="D5051" s="2" t="s">
        <v>102</v>
      </c>
      <c r="E5051" s="2" t="s">
        <v>775</v>
      </c>
      <c r="F5051" s="2" t="s">
        <v>15085</v>
      </c>
      <c r="G5051" s="2">
        <v>58538</v>
      </c>
      <c r="H5051" s="2" t="s">
        <v>66</v>
      </c>
      <c r="I5051" s="1">
        <v>44442</v>
      </c>
      <c r="J5051" s="2" t="s">
        <v>23</v>
      </c>
      <c r="K5051" s="2"/>
      <c r="L5051" s="2" t="s">
        <v>24</v>
      </c>
      <c r="M5051" s="2">
        <v>225</v>
      </c>
      <c r="N5051" s="2" t="s">
        <v>15086</v>
      </c>
      <c r="O5051" s="2" t="s">
        <v>92</v>
      </c>
      <c r="P5051" s="2" t="s">
        <v>4692</v>
      </c>
      <c r="Q5051" s="2" t="s">
        <v>4693</v>
      </c>
      <c r="R5051" t="str">
        <f>IFERROR(INDEX(ReadySub!$A$2:$A$1153, MATCH(T5051, ReadySub!$Q$2:$Q$1153, 0)), "")</f>
        <v/>
      </c>
      <c r="S5051" s="2" t="str">
        <f t="shared" si="234"/>
        <v>N0B 1M0_225_BRESLAU</v>
      </c>
      <c r="T5051" s="2" t="str">
        <f t="shared" si="235"/>
        <v>N0B 1M0_225 STARLIGHT AVE_BRESLAU</v>
      </c>
      <c r="U5051" s="12" t="str">
        <f t="shared" si="236"/>
        <v>AVE</v>
      </c>
    </row>
    <row r="5052" spans="1:21" ht="13" x14ac:dyDescent="0.25">
      <c r="A5052" s="9">
        <v>45777</v>
      </c>
      <c r="B5052" s="2" t="s">
        <v>14006</v>
      </c>
      <c r="C5052" s="2" t="s">
        <v>18</v>
      </c>
      <c r="D5052" s="2" t="s">
        <v>150</v>
      </c>
      <c r="E5052" s="2" t="s">
        <v>1518</v>
      </c>
      <c r="F5052" s="2" t="s">
        <v>15087</v>
      </c>
      <c r="G5052" s="2">
        <v>58539</v>
      </c>
      <c r="H5052" s="2" t="s">
        <v>66</v>
      </c>
      <c r="I5052" s="1">
        <v>44442</v>
      </c>
      <c r="J5052" s="2" t="s">
        <v>23</v>
      </c>
      <c r="K5052" s="2"/>
      <c r="L5052" s="2" t="s">
        <v>24</v>
      </c>
      <c r="M5052" s="2">
        <v>1097</v>
      </c>
      <c r="N5052" s="2" t="s">
        <v>1364</v>
      </c>
      <c r="O5052" s="2" t="s">
        <v>36</v>
      </c>
      <c r="P5052" s="2" t="s">
        <v>1994</v>
      </c>
      <c r="Q5052" s="2" t="s">
        <v>14009</v>
      </c>
      <c r="R5052" t="str">
        <f>IFERROR(INDEX(ReadySub!$A$2:$A$1153, MATCH(T5052, ReadySub!$Q$2:$Q$1153, 0)), "")</f>
        <v/>
      </c>
      <c r="S5052" s="2" t="str">
        <f t="shared" si="234"/>
        <v>K4R 1C9_1097_RUSSELL</v>
      </c>
      <c r="T5052" s="2" t="str">
        <f t="shared" si="235"/>
        <v>K4R 1C9_1097 CONCESSION ST_RUSSELL</v>
      </c>
      <c r="U5052" s="12" t="str">
        <f t="shared" si="236"/>
        <v>ST</v>
      </c>
    </row>
    <row r="5053" spans="1:21" ht="13" x14ac:dyDescent="0.25">
      <c r="A5053" s="9">
        <v>45777</v>
      </c>
      <c r="B5053" s="2" t="s">
        <v>15088</v>
      </c>
      <c r="C5053" s="2" t="s">
        <v>18</v>
      </c>
      <c r="D5053" s="2" t="s">
        <v>58</v>
      </c>
      <c r="E5053" s="2" t="s">
        <v>603</v>
      </c>
      <c r="F5053" s="2" t="s">
        <v>15089</v>
      </c>
      <c r="G5053" s="2">
        <v>58540</v>
      </c>
      <c r="H5053" s="2" t="s">
        <v>45</v>
      </c>
      <c r="I5053" s="1">
        <v>44442</v>
      </c>
      <c r="J5053" s="2" t="s">
        <v>23</v>
      </c>
      <c r="K5053" s="2"/>
      <c r="L5053" s="2" t="s">
        <v>24</v>
      </c>
      <c r="M5053" s="2">
        <v>8611</v>
      </c>
      <c r="N5053" s="2" t="s">
        <v>4243</v>
      </c>
      <c r="O5053" s="2" t="s">
        <v>288</v>
      </c>
      <c r="P5053" s="2" t="s">
        <v>879</v>
      </c>
      <c r="Q5053" s="2" t="s">
        <v>4244</v>
      </c>
      <c r="R5053" t="str">
        <f>IFERROR(INDEX(ReadySub!$A$2:$A$1153, MATCH(T5053, ReadySub!$Q$2:$Q$1153, 0)), "")</f>
        <v/>
      </c>
      <c r="S5053" s="2" t="str">
        <f t="shared" si="234"/>
        <v>L9T 0J5_8611_MILTON</v>
      </c>
      <c r="T5053" s="2" t="str">
        <f t="shared" si="235"/>
        <v>L9T 0J5_8611 ESCARPMENT WAY_MILTON</v>
      </c>
      <c r="U5053" s="12" t="str">
        <f t="shared" si="236"/>
        <v>Way</v>
      </c>
    </row>
    <row r="5054" spans="1:21" ht="13" x14ac:dyDescent="0.25">
      <c r="A5054" s="9">
        <v>45777</v>
      </c>
      <c r="B5054" s="2" t="s">
        <v>659</v>
      </c>
      <c r="C5054" s="2" t="s">
        <v>18</v>
      </c>
      <c r="D5054" s="2" t="s">
        <v>31</v>
      </c>
      <c r="E5054" s="2" t="s">
        <v>43</v>
      </c>
      <c r="F5054" s="2" t="s">
        <v>15090</v>
      </c>
      <c r="G5054" s="2">
        <v>58541</v>
      </c>
      <c r="H5054" s="2" t="s">
        <v>120</v>
      </c>
      <c r="I5054" s="1">
        <v>44442</v>
      </c>
      <c r="J5054" s="2" t="s">
        <v>23</v>
      </c>
      <c r="K5054" s="2"/>
      <c r="L5054" s="2" t="s">
        <v>24</v>
      </c>
      <c r="M5054" s="2">
        <v>250</v>
      </c>
      <c r="N5054" s="2" t="s">
        <v>2176</v>
      </c>
      <c r="O5054" s="2" t="s">
        <v>36</v>
      </c>
      <c r="P5054" s="2" t="s">
        <v>48</v>
      </c>
      <c r="Q5054" s="2" t="s">
        <v>15091</v>
      </c>
      <c r="R5054" t="str">
        <f>IFERROR(INDEX(ReadySub!$A$2:$A$1153, MATCH(T5054, ReadySub!$Q$2:$Q$1153, 0)), "")</f>
        <v/>
      </c>
      <c r="S5054" s="2" t="str">
        <f t="shared" si="234"/>
        <v>K9H 1E5_250_PETERBOROUGH</v>
      </c>
      <c r="T5054" s="2" t="str">
        <f t="shared" si="235"/>
        <v>K9H 1E5_250 HUNTER ST_PETERBOROUGH</v>
      </c>
      <c r="U5054" s="12" t="str">
        <f t="shared" si="236"/>
        <v>ST</v>
      </c>
    </row>
    <row r="5055" spans="1:21" ht="13" x14ac:dyDescent="0.25">
      <c r="A5055" s="9">
        <v>45777</v>
      </c>
      <c r="B5055" s="2" t="s">
        <v>352</v>
      </c>
      <c r="C5055" s="2" t="s">
        <v>18</v>
      </c>
      <c r="D5055" s="2" t="s">
        <v>19</v>
      </c>
      <c r="E5055" s="2" t="s">
        <v>168</v>
      </c>
      <c r="F5055" s="2" t="s">
        <v>15092</v>
      </c>
      <c r="G5055" s="2">
        <v>58543</v>
      </c>
      <c r="H5055" s="2" t="s">
        <v>104</v>
      </c>
      <c r="I5055" s="1">
        <v>44446</v>
      </c>
      <c r="J5055" s="2" t="s">
        <v>23</v>
      </c>
      <c r="K5055" s="2"/>
      <c r="L5055" s="2" t="s">
        <v>24</v>
      </c>
      <c r="M5055" s="2">
        <v>9901</v>
      </c>
      <c r="N5055" s="2" t="s">
        <v>15093</v>
      </c>
      <c r="O5055" s="2"/>
      <c r="P5055" s="2" t="s">
        <v>6304</v>
      </c>
      <c r="Q5055" s="2" t="s">
        <v>6305</v>
      </c>
      <c r="R5055" t="str">
        <f>IFERROR(INDEX(ReadySub!$A$2:$A$1153, MATCH(T5055, ReadySub!$Q$2:$Q$1153, 0)), "")</f>
        <v/>
      </c>
      <c r="S5055" s="2" t="str">
        <f t="shared" si="234"/>
        <v>L0G 1L0_9901_LORETTO</v>
      </c>
      <c r="T5055" s="2" t="str">
        <f t="shared" si="235"/>
        <v>L0G 1L0_9901 CO ROAD 1 0_LORETTO</v>
      </c>
      <c r="U5055" s="12">
        <f t="shared" si="236"/>
        <v>0</v>
      </c>
    </row>
    <row r="5056" spans="1:21" ht="13" x14ac:dyDescent="0.25">
      <c r="A5056" s="9">
        <v>45777</v>
      </c>
      <c r="B5056" s="2" t="s">
        <v>15094</v>
      </c>
      <c r="C5056" s="2" t="s">
        <v>18</v>
      </c>
      <c r="D5056" s="2" t="s">
        <v>31</v>
      </c>
      <c r="E5056" s="2" t="s">
        <v>182</v>
      </c>
      <c r="F5056" s="2" t="s">
        <v>15095</v>
      </c>
      <c r="G5056" s="2">
        <v>58544</v>
      </c>
      <c r="H5056" s="2" t="s">
        <v>45</v>
      </c>
      <c r="I5056" s="1">
        <v>44446</v>
      </c>
      <c r="J5056" s="2" t="s">
        <v>23</v>
      </c>
      <c r="K5056" s="2"/>
      <c r="L5056" s="2" t="s">
        <v>24</v>
      </c>
      <c r="M5056" s="2">
        <v>9272</v>
      </c>
      <c r="N5056" s="2" t="s">
        <v>1632</v>
      </c>
      <c r="O5056" s="2" t="s">
        <v>92</v>
      </c>
      <c r="P5056" s="2" t="s">
        <v>204</v>
      </c>
      <c r="Q5056" s="2" t="s">
        <v>15096</v>
      </c>
      <c r="R5056" t="str">
        <f>IFERROR(INDEX(ReadySub!$A$2:$A$1153, MATCH(T5056, ReadySub!$Q$2:$Q$1153, 0)), "")</f>
        <v/>
      </c>
      <c r="S5056" s="2" t="str">
        <f t="shared" si="234"/>
        <v>L4C 6J9_9272_RICHMOND HILL</v>
      </c>
      <c r="T5056" s="2" t="str">
        <f t="shared" si="235"/>
        <v>L4C 6J9_9272 BAYVIEW AVE_RICHMOND HILL</v>
      </c>
      <c r="U5056" s="12" t="str">
        <f t="shared" si="236"/>
        <v>AVE</v>
      </c>
    </row>
    <row r="5057" spans="1:21" ht="13" x14ac:dyDescent="0.25">
      <c r="A5057" s="9">
        <v>45777</v>
      </c>
      <c r="B5057" s="2" t="s">
        <v>888</v>
      </c>
      <c r="C5057" s="2" t="s">
        <v>18</v>
      </c>
      <c r="D5057" s="2" t="s">
        <v>19</v>
      </c>
      <c r="E5057" s="2" t="s">
        <v>889</v>
      </c>
      <c r="F5057" s="2" t="s">
        <v>15097</v>
      </c>
      <c r="G5057" s="2">
        <v>58545</v>
      </c>
      <c r="H5057" s="2" t="s">
        <v>120</v>
      </c>
      <c r="I5057" s="1">
        <v>44446</v>
      </c>
      <c r="J5057" s="2" t="s">
        <v>23</v>
      </c>
      <c r="K5057" s="2"/>
      <c r="L5057" s="2" t="s">
        <v>24</v>
      </c>
      <c r="M5057" s="2">
        <v>197799</v>
      </c>
      <c r="N5057" s="2" t="s">
        <v>15098</v>
      </c>
      <c r="O5057" s="2" t="s">
        <v>26</v>
      </c>
      <c r="P5057" s="2" t="s">
        <v>892</v>
      </c>
      <c r="Q5057" s="2" t="s">
        <v>15099</v>
      </c>
      <c r="R5057" t="str">
        <f>IFERROR(INDEX(ReadySub!$A$2:$A$1153, MATCH(T5057, ReadySub!$Q$2:$Q$1153, 0)), "")</f>
        <v/>
      </c>
      <c r="S5057" s="2" t="str">
        <f t="shared" si="234"/>
        <v>N4L 1W7_197799_MEAFORD</v>
      </c>
      <c r="T5057" s="2" t="str">
        <f t="shared" si="235"/>
        <v>N4L 1W7_197799 GREY ROAD 7 RD_MEAFORD</v>
      </c>
      <c r="U5057" s="12" t="str">
        <f t="shared" si="236"/>
        <v>RD</v>
      </c>
    </row>
    <row r="5058" spans="1:21" ht="13" x14ac:dyDescent="0.25">
      <c r="A5058" s="9">
        <v>45777</v>
      </c>
      <c r="B5058" s="2" t="s">
        <v>8191</v>
      </c>
      <c r="C5058" s="2" t="s">
        <v>18</v>
      </c>
      <c r="D5058" s="2" t="s">
        <v>89</v>
      </c>
      <c r="E5058" s="2" t="s">
        <v>90</v>
      </c>
      <c r="F5058" s="2" t="s">
        <v>15100</v>
      </c>
      <c r="G5058" s="2">
        <v>58546</v>
      </c>
      <c r="H5058" s="2" t="s">
        <v>120</v>
      </c>
      <c r="I5058" s="1">
        <v>44446</v>
      </c>
      <c r="J5058" s="2" t="s">
        <v>23</v>
      </c>
      <c r="K5058" s="2"/>
      <c r="L5058" s="2" t="s">
        <v>24</v>
      </c>
      <c r="M5058" s="2">
        <v>50</v>
      </c>
      <c r="N5058" s="2" t="s">
        <v>15101</v>
      </c>
      <c r="O5058" s="2" t="s">
        <v>92</v>
      </c>
      <c r="P5058" s="2" t="s">
        <v>93</v>
      </c>
      <c r="Q5058" s="2" t="s">
        <v>15102</v>
      </c>
      <c r="R5058" t="str">
        <f>IFERROR(INDEX(ReadySub!$A$2:$A$1153, MATCH(T5058, ReadySub!$Q$2:$Q$1153, 0)), "")</f>
        <v/>
      </c>
      <c r="S5058" s="2" t="str">
        <f t="shared" ref="S5058:S5121" si="237">UPPER(TRIM(Q5058))&amp;"_"&amp;UPPER(TRIM(M5058))&amp;"_"&amp;UPPER(TRIM(P5058))</f>
        <v>M4S 1E8_50_TORONTO</v>
      </c>
      <c r="T5058" s="2" t="str">
        <f t="shared" ref="T5058:T5121" si="238">UPPER(TRIM(Q5058))&amp;"_"&amp;UPPER(TRIM(M5058&amp;" "&amp;N5058&amp;" "&amp;U5058))&amp;"_"&amp;UPPER(TRIM(P5058))</f>
        <v>M4S 1E8_50 DAVISVILLE AVE_TORONTO</v>
      </c>
      <c r="U5058" s="12" t="str">
        <f t="shared" ref="U5058:U5121" si="239">IF(O5058="STREET","ST",IF(O5058="AVENUE","AVE",IF(O5058="DRIVE","DR",IF(O5058="ROAD","RD",IF(O5058="CRESCENT","CRES",IF(O5058="BOULEVARD","BLVD",IF(O5058="PLACE","PL",IF(O5058="COURT","CRT",O5058))))))))</f>
        <v>AVE</v>
      </c>
    </row>
    <row r="5059" spans="1:21" ht="13" x14ac:dyDescent="0.25">
      <c r="A5059" s="9">
        <v>45777</v>
      </c>
      <c r="B5059" s="2" t="s">
        <v>4731</v>
      </c>
      <c r="C5059" s="2" t="s">
        <v>18</v>
      </c>
      <c r="D5059" s="2" t="s">
        <v>19</v>
      </c>
      <c r="E5059" s="2" t="s">
        <v>291</v>
      </c>
      <c r="F5059" s="2" t="s">
        <v>15103</v>
      </c>
      <c r="G5059" s="2">
        <v>58547</v>
      </c>
      <c r="H5059" s="2" t="s">
        <v>104</v>
      </c>
      <c r="I5059" s="1">
        <v>44448</v>
      </c>
      <c r="J5059" s="2" t="s">
        <v>23</v>
      </c>
      <c r="K5059" s="2"/>
      <c r="L5059" s="2" t="s">
        <v>24</v>
      </c>
      <c r="M5059" s="2">
        <v>2645</v>
      </c>
      <c r="N5059" s="2" t="s">
        <v>518</v>
      </c>
      <c r="O5059" s="2" t="s">
        <v>36</v>
      </c>
      <c r="P5059" s="2" t="s">
        <v>292</v>
      </c>
      <c r="Q5059" s="2" t="s">
        <v>15104</v>
      </c>
      <c r="R5059" t="str">
        <f>IFERROR(INDEX(ReadySub!$A$2:$A$1153, MATCH(T5059, ReadySub!$Q$2:$Q$1153, 0)), "")</f>
        <v/>
      </c>
      <c r="S5059" s="2" t="str">
        <f t="shared" si="237"/>
        <v>P7E 5X5_2645_THUNDER BAY</v>
      </c>
      <c r="T5059" s="2" t="str">
        <f t="shared" si="238"/>
        <v>P7E 5X5_2645 DONALD ST_THUNDER BAY</v>
      </c>
      <c r="U5059" s="12" t="str">
        <f t="shared" si="239"/>
        <v>ST</v>
      </c>
    </row>
    <row r="5060" spans="1:21" ht="13" x14ac:dyDescent="0.25">
      <c r="A5060" s="9">
        <v>45777</v>
      </c>
      <c r="B5060" s="2" t="s">
        <v>17109</v>
      </c>
      <c r="C5060" s="2" t="s">
        <v>18</v>
      </c>
      <c r="D5060" s="2" t="s">
        <v>150</v>
      </c>
      <c r="E5060" s="2" t="s">
        <v>162</v>
      </c>
      <c r="F5060" s="2" t="s">
        <v>15105</v>
      </c>
      <c r="G5060" s="2">
        <v>58548</v>
      </c>
      <c r="H5060" s="2" t="s">
        <v>141</v>
      </c>
      <c r="I5060" s="1">
        <v>44448</v>
      </c>
      <c r="J5060" s="2" t="s">
        <v>23</v>
      </c>
      <c r="K5060" s="2"/>
      <c r="L5060" s="2" t="s">
        <v>24</v>
      </c>
      <c r="M5060" s="2">
        <v>5572</v>
      </c>
      <c r="N5060" s="2" t="s">
        <v>15106</v>
      </c>
      <c r="O5060" s="2" t="s">
        <v>47</v>
      </c>
      <c r="P5060" s="2" t="s">
        <v>166</v>
      </c>
      <c r="Q5060" s="2" t="s">
        <v>11578</v>
      </c>
      <c r="R5060" t="str">
        <f>IFERROR(INDEX(ReadySub!$A$2:$A$1153, MATCH(T5060, ReadySub!$Q$2:$Q$1153, 0)), "")</f>
        <v/>
      </c>
      <c r="S5060" s="2" t="str">
        <f t="shared" si="237"/>
        <v>K4M 1C8_5572_OTTAWA</v>
      </c>
      <c r="T5060" s="2" t="str">
        <f t="shared" si="238"/>
        <v>K4M 1C8_5572 LEACH DR_OTTAWA</v>
      </c>
      <c r="U5060" s="12" t="str">
        <f t="shared" si="239"/>
        <v>DR</v>
      </c>
    </row>
    <row r="5061" spans="1:21" ht="13" x14ac:dyDescent="0.25">
      <c r="A5061" s="9">
        <v>45777</v>
      </c>
      <c r="B5061" s="2" t="s">
        <v>2871</v>
      </c>
      <c r="C5061" s="2" t="s">
        <v>18</v>
      </c>
      <c r="D5061" s="2" t="s">
        <v>89</v>
      </c>
      <c r="E5061" s="2" t="s">
        <v>90</v>
      </c>
      <c r="F5061" s="2" t="s">
        <v>15107</v>
      </c>
      <c r="G5061" s="2">
        <v>58549</v>
      </c>
      <c r="H5061" s="2" t="s">
        <v>141</v>
      </c>
      <c r="I5061" s="1">
        <v>44449</v>
      </c>
      <c r="J5061" s="2" t="s">
        <v>23</v>
      </c>
      <c r="K5061" s="2"/>
      <c r="L5061" s="2" t="s">
        <v>24</v>
      </c>
      <c r="M5061" s="2" t="s">
        <v>15108</v>
      </c>
      <c r="N5061" s="2" t="s">
        <v>270</v>
      </c>
      <c r="O5061" s="2" t="s">
        <v>26</v>
      </c>
      <c r="P5061" s="2" t="s">
        <v>93</v>
      </c>
      <c r="Q5061" s="2" t="s">
        <v>12941</v>
      </c>
      <c r="R5061" t="str">
        <f>IFERROR(INDEX(ReadySub!$A$2:$A$1153, MATCH(T5061, ReadySub!$Q$2:$Q$1153, 0)), "")</f>
        <v/>
      </c>
      <c r="S5061" s="2" t="str">
        <f t="shared" si="237"/>
        <v>M6M 4R3_1288-1294_TORONTO</v>
      </c>
      <c r="T5061" s="2" t="str">
        <f t="shared" si="238"/>
        <v>M6M 4R3_1288-1294 WESTON RD_TORONTO</v>
      </c>
      <c r="U5061" s="12" t="str">
        <f t="shared" si="239"/>
        <v>RD</v>
      </c>
    </row>
    <row r="5062" spans="1:21" ht="13" x14ac:dyDescent="0.25">
      <c r="A5062" s="9">
        <v>45777</v>
      </c>
      <c r="B5062" s="2" t="s">
        <v>2523</v>
      </c>
      <c r="C5062" s="2" t="s">
        <v>18</v>
      </c>
      <c r="D5062" s="2" t="s">
        <v>150</v>
      </c>
      <c r="E5062" s="2" t="s">
        <v>401</v>
      </c>
      <c r="F5062" s="2" t="s">
        <v>15111</v>
      </c>
      <c r="G5062" s="2">
        <v>58551</v>
      </c>
      <c r="H5062" s="2" t="s">
        <v>104</v>
      </c>
      <c r="I5062" s="1">
        <v>44449</v>
      </c>
      <c r="J5062" s="2" t="s">
        <v>23</v>
      </c>
      <c r="K5062" s="2"/>
      <c r="L5062" s="2" t="s">
        <v>24</v>
      </c>
      <c r="M5062" s="2">
        <v>129</v>
      </c>
      <c r="N5062" s="2" t="s">
        <v>1777</v>
      </c>
      <c r="O5062" s="2" t="s">
        <v>36</v>
      </c>
      <c r="P5062" s="2" t="s">
        <v>2526</v>
      </c>
      <c r="Q5062" s="2" t="s">
        <v>12373</v>
      </c>
      <c r="R5062" t="str">
        <f>IFERROR(INDEX(ReadySub!$A$2:$A$1153, MATCH(T5062, ReadySub!$Q$2:$Q$1153, 0)), "")</f>
        <v/>
      </c>
      <c r="S5062" s="2" t="str">
        <f t="shared" si="237"/>
        <v>K0K 2E0_129_MADOC</v>
      </c>
      <c r="T5062" s="2" t="str">
        <f t="shared" si="238"/>
        <v>K0K 2E0_129 ELGIN ST_MADOC</v>
      </c>
      <c r="U5062" s="12" t="str">
        <f t="shared" si="239"/>
        <v>ST</v>
      </c>
    </row>
    <row r="5063" spans="1:21" ht="13" x14ac:dyDescent="0.25">
      <c r="A5063" s="9">
        <v>45777</v>
      </c>
      <c r="B5063" s="2" t="s">
        <v>15112</v>
      </c>
      <c r="C5063" s="2" t="s">
        <v>18</v>
      </c>
      <c r="D5063" s="2" t="s">
        <v>51</v>
      </c>
      <c r="E5063" s="2" t="s">
        <v>90</v>
      </c>
      <c r="F5063" s="2" t="s">
        <v>15113</v>
      </c>
      <c r="G5063" s="2">
        <v>58552</v>
      </c>
      <c r="H5063" s="2" t="s">
        <v>45</v>
      </c>
      <c r="I5063" s="1">
        <v>44454</v>
      </c>
      <c r="J5063" s="2" t="s">
        <v>23</v>
      </c>
      <c r="K5063" s="2"/>
      <c r="L5063" s="2" t="s">
        <v>24</v>
      </c>
      <c r="M5063" s="2">
        <v>369</v>
      </c>
      <c r="N5063" s="2" t="s">
        <v>2003</v>
      </c>
      <c r="O5063" s="2" t="s">
        <v>92</v>
      </c>
      <c r="P5063" s="2" t="s">
        <v>93</v>
      </c>
      <c r="Q5063" s="2" t="s">
        <v>15114</v>
      </c>
      <c r="R5063" t="str">
        <f>IFERROR(INDEX(ReadySub!$A$2:$A$1153, MATCH(T5063, ReadySub!$Q$2:$Q$1153, 0)), "")</f>
        <v/>
      </c>
      <c r="S5063" s="2" t="str">
        <f t="shared" si="237"/>
        <v>M4K 2M7_369_TORONTO</v>
      </c>
      <c r="T5063" s="2" t="str">
        <f t="shared" si="238"/>
        <v>M4K 2M7_369 BROADVIEW AVE_TORONTO</v>
      </c>
      <c r="U5063" s="12" t="str">
        <f t="shared" si="239"/>
        <v>AVE</v>
      </c>
    </row>
    <row r="5064" spans="1:21" ht="13" x14ac:dyDescent="0.25">
      <c r="A5064" s="9">
        <v>45777</v>
      </c>
      <c r="B5064" s="2" t="s">
        <v>15115</v>
      </c>
      <c r="C5064" s="2" t="s">
        <v>18</v>
      </c>
      <c r="D5064" s="2" t="s">
        <v>51</v>
      </c>
      <c r="E5064" s="2" t="s">
        <v>52</v>
      </c>
      <c r="F5064" s="2" t="s">
        <v>15116</v>
      </c>
      <c r="G5064" s="2">
        <v>58553</v>
      </c>
      <c r="H5064" s="2" t="s">
        <v>45</v>
      </c>
      <c r="I5064" s="1">
        <v>44454</v>
      </c>
      <c r="J5064" s="2" t="s">
        <v>23</v>
      </c>
      <c r="K5064" s="2"/>
      <c r="L5064" s="2" t="s">
        <v>24</v>
      </c>
      <c r="M5064" s="2">
        <v>2620</v>
      </c>
      <c r="N5064" s="2" t="s">
        <v>369</v>
      </c>
      <c r="O5064" s="2" t="s">
        <v>36</v>
      </c>
      <c r="P5064" s="2" t="s">
        <v>370</v>
      </c>
      <c r="Q5064" s="2" t="s">
        <v>15117</v>
      </c>
      <c r="R5064" t="str">
        <f>IFERROR(INDEX(ReadySub!$A$2:$A$1153, MATCH(T5064, ReadySub!$Q$2:$Q$1153, 0)), "")</f>
        <v/>
      </c>
      <c r="S5064" s="2" t="str">
        <f t="shared" si="237"/>
        <v>L1L 0R1_2620_OSHAWA</v>
      </c>
      <c r="T5064" s="2" t="str">
        <f t="shared" si="238"/>
        <v>L1L 0R1_2620 SIMCOE ST_OSHAWA</v>
      </c>
      <c r="U5064" s="12" t="str">
        <f t="shared" si="239"/>
        <v>ST</v>
      </c>
    </row>
    <row r="5065" spans="1:21" ht="13" x14ac:dyDescent="0.25">
      <c r="A5065" s="9">
        <v>45777</v>
      </c>
      <c r="B5065" s="2" t="s">
        <v>1886</v>
      </c>
      <c r="C5065" s="2" t="s">
        <v>18</v>
      </c>
      <c r="D5065" s="2" t="s">
        <v>58</v>
      </c>
      <c r="E5065" s="2" t="s">
        <v>766</v>
      </c>
      <c r="F5065" s="2" t="s">
        <v>11298</v>
      </c>
      <c r="G5065" s="2">
        <v>58554</v>
      </c>
      <c r="H5065" s="2" t="s">
        <v>53</v>
      </c>
      <c r="I5065" s="1">
        <v>44456</v>
      </c>
      <c r="J5065" s="2" t="s">
        <v>23</v>
      </c>
      <c r="K5065" s="2"/>
      <c r="L5065" s="2" t="s">
        <v>24</v>
      </c>
      <c r="M5065" s="2">
        <v>2</v>
      </c>
      <c r="N5065" s="2" t="s">
        <v>15118</v>
      </c>
      <c r="O5065" s="2" t="s">
        <v>47</v>
      </c>
      <c r="P5065" s="2" t="s">
        <v>769</v>
      </c>
      <c r="Q5065" s="2" t="s">
        <v>15119</v>
      </c>
      <c r="R5065" t="str">
        <f>IFERROR(INDEX(ReadySub!$A$2:$A$1153, MATCH(T5065, ReadySub!$Q$2:$Q$1153, 0)), "")</f>
        <v/>
      </c>
      <c r="S5065" s="2" t="str">
        <f t="shared" si="237"/>
        <v>N1L 0K2_2_GUELPH</v>
      </c>
      <c r="T5065" s="2" t="str">
        <f t="shared" si="238"/>
        <v>N1L 0K2_2 SAMUEL DR_GUELPH</v>
      </c>
      <c r="U5065" s="12" t="str">
        <f t="shared" si="239"/>
        <v>DR</v>
      </c>
    </row>
    <row r="5066" spans="1:21" ht="13" x14ac:dyDescent="0.25">
      <c r="A5066" s="9">
        <v>45777</v>
      </c>
      <c r="B5066" s="2" t="s">
        <v>9434</v>
      </c>
      <c r="C5066" s="2" t="s">
        <v>18</v>
      </c>
      <c r="D5066" s="2" t="s">
        <v>51</v>
      </c>
      <c r="E5066" s="2" t="s">
        <v>90</v>
      </c>
      <c r="F5066" s="2" t="s">
        <v>15120</v>
      </c>
      <c r="G5066" s="2">
        <v>58555</v>
      </c>
      <c r="H5066" s="2" t="s">
        <v>45</v>
      </c>
      <c r="I5066" s="1">
        <v>44456</v>
      </c>
      <c r="J5066" s="2" t="s">
        <v>23</v>
      </c>
      <c r="K5066" s="2"/>
      <c r="L5066" s="2" t="s">
        <v>24</v>
      </c>
      <c r="M5066" s="2">
        <v>275</v>
      </c>
      <c r="N5066" s="2" t="s">
        <v>15121</v>
      </c>
      <c r="O5066" s="2"/>
      <c r="P5066" s="2" t="s">
        <v>222</v>
      </c>
      <c r="Q5066" s="2" t="s">
        <v>15122</v>
      </c>
      <c r="R5066" t="str">
        <f>IFERROR(INDEX(ReadySub!$A$2:$A$1153, MATCH(T5066, ReadySub!$Q$2:$Q$1153, 0)), "")</f>
        <v/>
      </c>
      <c r="S5066" s="2" t="str">
        <f t="shared" si="237"/>
        <v>M1S 0L1_275_SCARBOROUGH</v>
      </c>
      <c r="T5066" s="2" t="str">
        <f t="shared" si="238"/>
        <v>M1S 0L1_275 VILLAGE GREEN SQUARE 0_SCARBOROUGH</v>
      </c>
      <c r="U5066" s="12">
        <f t="shared" si="239"/>
        <v>0</v>
      </c>
    </row>
    <row r="5067" spans="1:21" ht="13" x14ac:dyDescent="0.25">
      <c r="A5067" s="9">
        <v>45777</v>
      </c>
      <c r="B5067" s="2" t="s">
        <v>1023</v>
      </c>
      <c r="C5067" s="2" t="s">
        <v>18</v>
      </c>
      <c r="D5067" s="2" t="s">
        <v>102</v>
      </c>
      <c r="E5067" s="2" t="s">
        <v>775</v>
      </c>
      <c r="F5067" s="2" t="s">
        <v>15123</v>
      </c>
      <c r="G5067" s="2">
        <v>58556</v>
      </c>
      <c r="H5067" s="2" t="s">
        <v>45</v>
      </c>
      <c r="I5067" s="1">
        <v>44459</v>
      </c>
      <c r="J5067" s="2" t="s">
        <v>23</v>
      </c>
      <c r="K5067" s="2"/>
      <c r="L5067" s="2" t="s">
        <v>24</v>
      </c>
      <c r="M5067" s="2">
        <v>250</v>
      </c>
      <c r="N5067" s="2" t="s">
        <v>2355</v>
      </c>
      <c r="O5067" s="2" t="s">
        <v>36</v>
      </c>
      <c r="P5067" s="2" t="s">
        <v>7605</v>
      </c>
      <c r="Q5067" s="2" t="s">
        <v>13023</v>
      </c>
      <c r="R5067" t="str">
        <f>IFERROR(INDEX(ReadySub!$A$2:$A$1153, MATCH(T5067, ReadySub!$Q$2:$Q$1153, 0)), "")</f>
        <v/>
      </c>
      <c r="S5067" s="2" t="str">
        <f t="shared" si="237"/>
        <v>N3B 0B9_250_ELMIRA</v>
      </c>
      <c r="T5067" s="2" t="str">
        <f t="shared" si="238"/>
        <v>N3B 0B9_250 WILLIAM ST_ELMIRA</v>
      </c>
      <c r="U5067" s="12" t="str">
        <f t="shared" si="239"/>
        <v>ST</v>
      </c>
    </row>
    <row r="5068" spans="1:21" ht="13" x14ac:dyDescent="0.25">
      <c r="A5068" s="9">
        <v>45777</v>
      </c>
      <c r="B5068" s="2" t="s">
        <v>15124</v>
      </c>
      <c r="C5068" s="2" t="s">
        <v>18</v>
      </c>
      <c r="D5068" s="2" t="s">
        <v>31</v>
      </c>
      <c r="E5068" s="2" t="s">
        <v>90</v>
      </c>
      <c r="F5068" s="2" t="s">
        <v>15125</v>
      </c>
      <c r="G5068" s="2">
        <v>58557</v>
      </c>
      <c r="H5068" s="2" t="s">
        <v>22</v>
      </c>
      <c r="I5068" s="1">
        <v>44459</v>
      </c>
      <c r="J5068" s="2" t="s">
        <v>23</v>
      </c>
      <c r="K5068" s="2"/>
      <c r="L5068" s="2" t="s">
        <v>24</v>
      </c>
      <c r="M5068" s="2">
        <v>678</v>
      </c>
      <c r="N5068" s="2" t="s">
        <v>3296</v>
      </c>
      <c r="O5068" s="2" t="s">
        <v>92</v>
      </c>
      <c r="P5068" s="2" t="s">
        <v>93</v>
      </c>
      <c r="Q5068" s="2" t="s">
        <v>15126</v>
      </c>
      <c r="R5068" t="str">
        <f>IFERROR(INDEX(ReadySub!$A$2:$A$1153, MATCH(T5068, ReadySub!$Q$2:$Q$1153, 0)), "")</f>
        <v/>
      </c>
      <c r="S5068" s="2" t="str">
        <f t="shared" si="237"/>
        <v>M3H 2S5_678_TORONTO</v>
      </c>
      <c r="T5068" s="2" t="str">
        <f t="shared" si="238"/>
        <v>M3H 2S5_678 SHEPPARD AVE_TORONTO</v>
      </c>
      <c r="U5068" s="12" t="str">
        <f t="shared" si="239"/>
        <v>AVE</v>
      </c>
    </row>
    <row r="5069" spans="1:21" ht="13" x14ac:dyDescent="0.25">
      <c r="A5069" s="9">
        <v>45777</v>
      </c>
      <c r="B5069" s="2" t="s">
        <v>15127</v>
      </c>
      <c r="C5069" s="2" t="s">
        <v>18</v>
      </c>
      <c r="D5069" s="2" t="s">
        <v>150</v>
      </c>
      <c r="E5069" s="2" t="s">
        <v>401</v>
      </c>
      <c r="F5069" s="2" t="s">
        <v>15128</v>
      </c>
      <c r="G5069" s="2">
        <v>58558</v>
      </c>
      <c r="H5069" s="2" t="s">
        <v>45</v>
      </c>
      <c r="I5069" s="1">
        <v>44461</v>
      </c>
      <c r="J5069" s="2" t="s">
        <v>23</v>
      </c>
      <c r="K5069" s="2"/>
      <c r="L5069" s="2" t="s">
        <v>24</v>
      </c>
      <c r="M5069" s="2">
        <v>12</v>
      </c>
      <c r="N5069" s="2" t="s">
        <v>15129</v>
      </c>
      <c r="O5069" s="2" t="s">
        <v>26</v>
      </c>
      <c r="P5069" s="2" t="s">
        <v>403</v>
      </c>
      <c r="Q5069" s="2" t="s">
        <v>15130</v>
      </c>
      <c r="R5069" t="str">
        <f>IFERROR(INDEX(ReadySub!$A$2:$A$1153, MATCH(T5069, ReadySub!$Q$2:$Q$1153, 0)), "")</f>
        <v/>
      </c>
      <c r="S5069" s="2" t="str">
        <f t="shared" si="237"/>
        <v>K8N 0L7_12_BELLEVILLE</v>
      </c>
      <c r="T5069" s="2" t="str">
        <f t="shared" si="238"/>
        <v>K8N 0L7_12 CHRISTIAN SCHOOL RD_BELLEVILLE</v>
      </c>
      <c r="U5069" s="12" t="str">
        <f t="shared" si="239"/>
        <v>RD</v>
      </c>
    </row>
    <row r="5070" spans="1:21" ht="13" x14ac:dyDescent="0.25">
      <c r="A5070" s="9">
        <v>45777</v>
      </c>
      <c r="B5070" s="2" t="s">
        <v>15131</v>
      </c>
      <c r="C5070" s="2" t="s">
        <v>18</v>
      </c>
      <c r="D5070" s="2" t="s">
        <v>89</v>
      </c>
      <c r="E5070" s="2" t="s">
        <v>90</v>
      </c>
      <c r="F5070" s="2" t="s">
        <v>15132</v>
      </c>
      <c r="G5070" s="2">
        <v>58559</v>
      </c>
      <c r="H5070" s="2" t="s">
        <v>45</v>
      </c>
      <c r="I5070" s="1">
        <v>44462</v>
      </c>
      <c r="J5070" s="2" t="s">
        <v>23</v>
      </c>
      <c r="K5070" s="2"/>
      <c r="L5070" s="2" t="s">
        <v>24</v>
      </c>
      <c r="M5070" s="2">
        <v>860</v>
      </c>
      <c r="N5070" s="2" t="s">
        <v>2619</v>
      </c>
      <c r="O5070" s="2" t="s">
        <v>36</v>
      </c>
      <c r="P5070" s="2" t="s">
        <v>93</v>
      </c>
      <c r="Q5070" s="2" t="s">
        <v>15133</v>
      </c>
      <c r="R5070" t="str">
        <f>IFERROR(INDEX(ReadySub!$A$2:$A$1153, MATCH(T5070, ReadySub!$Q$2:$Q$1153, 0)), "")</f>
        <v/>
      </c>
      <c r="S5070" s="2" t="str">
        <f t="shared" si="237"/>
        <v>M6H 1A2_860_TORONTO</v>
      </c>
      <c r="T5070" s="2" t="str">
        <f t="shared" si="238"/>
        <v>M6H 1A2_860 COLLEGE ST_TORONTO</v>
      </c>
      <c r="U5070" s="12" t="str">
        <f t="shared" si="239"/>
        <v>ST</v>
      </c>
    </row>
    <row r="5071" spans="1:21" ht="13" x14ac:dyDescent="0.25">
      <c r="A5071" s="9">
        <v>45777</v>
      </c>
      <c r="B5071" s="2" t="s">
        <v>15134</v>
      </c>
      <c r="C5071" s="2" t="s">
        <v>18</v>
      </c>
      <c r="D5071" s="2" t="s">
        <v>19</v>
      </c>
      <c r="E5071" s="2" t="s">
        <v>168</v>
      </c>
      <c r="F5071" s="2" t="s">
        <v>15135</v>
      </c>
      <c r="G5071" s="2">
        <v>58560</v>
      </c>
      <c r="H5071" s="2" t="s">
        <v>45</v>
      </c>
      <c r="I5071" s="1">
        <v>44463</v>
      </c>
      <c r="J5071" s="2" t="s">
        <v>23</v>
      </c>
      <c r="K5071" s="2"/>
      <c r="L5071" s="2" t="s">
        <v>24</v>
      </c>
      <c r="M5071" s="2">
        <v>767</v>
      </c>
      <c r="N5071" s="2" t="s">
        <v>5501</v>
      </c>
      <c r="O5071" s="2" t="s">
        <v>26</v>
      </c>
      <c r="P5071" s="2" t="s">
        <v>330</v>
      </c>
      <c r="Q5071" s="2" t="s">
        <v>5502</v>
      </c>
      <c r="R5071" t="str">
        <f>IFERROR(INDEX(ReadySub!$A$2:$A$1153, MATCH(T5071, ReadySub!$Q$2:$Q$1153, 0)), "")</f>
        <v/>
      </c>
      <c r="S5071" s="2" t="str">
        <f t="shared" si="237"/>
        <v>L4N 9H2_767_BARRIE</v>
      </c>
      <c r="T5071" s="2" t="str">
        <f t="shared" si="238"/>
        <v>L4N 9H2_767 HURONIA RD_BARRIE</v>
      </c>
      <c r="U5071" s="12" t="str">
        <f t="shared" si="239"/>
        <v>RD</v>
      </c>
    </row>
    <row r="5072" spans="1:21" ht="13" x14ac:dyDescent="0.25">
      <c r="A5072" s="9">
        <v>45777</v>
      </c>
      <c r="B5072" s="2" t="s">
        <v>7903</v>
      </c>
      <c r="C5072" s="2" t="s">
        <v>18</v>
      </c>
      <c r="D5072" s="2" t="s">
        <v>31</v>
      </c>
      <c r="E5072" s="2" t="s">
        <v>182</v>
      </c>
      <c r="F5072" s="2" t="s">
        <v>15136</v>
      </c>
      <c r="G5072" s="2">
        <v>58573</v>
      </c>
      <c r="H5072" s="2" t="s">
        <v>141</v>
      </c>
      <c r="I5072" s="1">
        <v>44469</v>
      </c>
      <c r="J5072" s="2" t="s">
        <v>23</v>
      </c>
      <c r="K5072" s="2"/>
      <c r="L5072" s="2" t="s">
        <v>24</v>
      </c>
      <c r="M5072" s="2">
        <v>600</v>
      </c>
      <c r="N5072" s="2" t="s">
        <v>3318</v>
      </c>
      <c r="O5072" s="2" t="s">
        <v>1320</v>
      </c>
      <c r="P5072" s="2" t="s">
        <v>14432</v>
      </c>
      <c r="Q5072" s="2" t="s">
        <v>15137</v>
      </c>
      <c r="R5072" t="str">
        <f>IFERROR(INDEX(ReadySub!$A$2:$A$1153, MATCH(T5072, ReadySub!$Q$2:$Q$1153, 0)), "")</f>
        <v/>
      </c>
      <c r="S5072" s="2" t="str">
        <f t="shared" si="237"/>
        <v>L3R 6C2_600_UNIONVILLE</v>
      </c>
      <c r="T5072" s="2" t="str">
        <f t="shared" si="238"/>
        <v>L3R 6C2_600 VILLAGE PARKWAY_UNIONVILLE</v>
      </c>
      <c r="U5072" s="12" t="str">
        <f t="shared" si="239"/>
        <v>Parkway</v>
      </c>
    </row>
    <row r="5073" spans="1:21" ht="13" x14ac:dyDescent="0.25">
      <c r="A5073" s="9">
        <v>45777</v>
      </c>
      <c r="B5073" s="2" t="s">
        <v>15138</v>
      </c>
      <c r="C5073" s="2" t="s">
        <v>18</v>
      </c>
      <c r="D5073" s="2" t="s">
        <v>51</v>
      </c>
      <c r="E5073" s="2" t="s">
        <v>90</v>
      </c>
      <c r="F5073" s="2" t="s">
        <v>13431</v>
      </c>
      <c r="G5073" s="2">
        <v>58574</v>
      </c>
      <c r="H5073" s="2" t="s">
        <v>45</v>
      </c>
      <c r="I5073" s="1">
        <v>44469</v>
      </c>
      <c r="J5073" s="2" t="s">
        <v>23</v>
      </c>
      <c r="K5073" s="2"/>
      <c r="L5073" s="2" t="s">
        <v>24</v>
      </c>
      <c r="M5073" s="2">
        <v>668</v>
      </c>
      <c r="N5073" s="2" t="s">
        <v>135</v>
      </c>
      <c r="O5073" s="2" t="s">
        <v>26</v>
      </c>
      <c r="P5073" s="2" t="s">
        <v>93</v>
      </c>
      <c r="Q5073" s="2" t="s">
        <v>15139</v>
      </c>
      <c r="R5073" t="str">
        <f>IFERROR(INDEX(ReadySub!$A$2:$A$1153, MATCH(T5073, ReadySub!$Q$2:$Q$1153, 0)), "")</f>
        <v/>
      </c>
      <c r="S5073" s="2" t="str">
        <f t="shared" si="237"/>
        <v>M4E 1R5_668_TORONTO</v>
      </c>
      <c r="T5073" s="2" t="str">
        <f t="shared" si="238"/>
        <v>M4E 1R5_668 KINGSTON RD_TORONTO</v>
      </c>
      <c r="U5073" s="12" t="str">
        <f t="shared" si="239"/>
        <v>RD</v>
      </c>
    </row>
    <row r="5074" spans="1:21" ht="13" x14ac:dyDescent="0.25">
      <c r="A5074" s="9">
        <v>45777</v>
      </c>
      <c r="B5074" s="2" t="s">
        <v>15140</v>
      </c>
      <c r="C5074" s="2" t="s">
        <v>18</v>
      </c>
      <c r="D5074" s="2" t="s">
        <v>31</v>
      </c>
      <c r="E5074" s="2" t="s">
        <v>182</v>
      </c>
      <c r="F5074" s="2" t="s">
        <v>15141</v>
      </c>
      <c r="G5074" s="2">
        <v>58575</v>
      </c>
      <c r="H5074" s="2" t="s">
        <v>53</v>
      </c>
      <c r="I5074" s="1">
        <v>44469</v>
      </c>
      <c r="J5074" s="2" t="s">
        <v>23</v>
      </c>
      <c r="K5074" s="2"/>
      <c r="L5074" s="2" t="s">
        <v>24</v>
      </c>
      <c r="M5074" s="2">
        <v>8100</v>
      </c>
      <c r="N5074" s="2" t="s">
        <v>15142</v>
      </c>
      <c r="O5074" s="2"/>
      <c r="P5074" s="2" t="s">
        <v>1494</v>
      </c>
      <c r="Q5074" s="2" t="s">
        <v>451</v>
      </c>
      <c r="R5074" t="str">
        <f>IFERROR(INDEX(ReadySub!$A$2:$A$1153, MATCH(T5074, ReadySub!$Q$2:$Q$1153, 0)), "")</f>
        <v/>
      </c>
      <c r="S5074" s="2" t="str">
        <f t="shared" si="237"/>
        <v>L4J 6W6_8100_VAUGHAN</v>
      </c>
      <c r="T5074" s="2" t="str">
        <f t="shared" si="238"/>
        <v>L4J 6W6_8100 YONGE STREET 0_VAUGHAN</v>
      </c>
      <c r="U5074" s="12">
        <f t="shared" si="239"/>
        <v>0</v>
      </c>
    </row>
    <row r="5075" spans="1:21" ht="13" x14ac:dyDescent="0.25">
      <c r="A5075" s="9">
        <v>45777</v>
      </c>
      <c r="B5075" s="2" t="s">
        <v>847</v>
      </c>
      <c r="C5075" s="2" t="s">
        <v>18</v>
      </c>
      <c r="D5075" s="2" t="s">
        <v>19</v>
      </c>
      <c r="E5075" s="2" t="s">
        <v>521</v>
      </c>
      <c r="F5075" s="2" t="s">
        <v>15143</v>
      </c>
      <c r="G5075" s="2">
        <v>58576</v>
      </c>
      <c r="H5075" s="2" t="s">
        <v>104</v>
      </c>
      <c r="I5075" s="1">
        <v>44470</v>
      </c>
      <c r="J5075" s="2" t="s">
        <v>23</v>
      </c>
      <c r="K5075" s="2"/>
      <c r="L5075" s="2" t="s">
        <v>24</v>
      </c>
      <c r="M5075" s="2">
        <v>139</v>
      </c>
      <c r="N5075" s="2" t="s">
        <v>601</v>
      </c>
      <c r="O5075" s="2" t="s">
        <v>92</v>
      </c>
      <c r="P5075" s="2" t="s">
        <v>849</v>
      </c>
      <c r="Q5075" s="2" t="s">
        <v>15144</v>
      </c>
      <c r="R5075" t="str">
        <f>IFERROR(INDEX(ReadySub!$A$2:$A$1153, MATCH(T5075, ReadySub!$Q$2:$Q$1153, 0)), "")</f>
        <v/>
      </c>
      <c r="S5075" s="2" t="str">
        <f t="shared" si="237"/>
        <v>P5A 1E3_139_ELLIOT LAKE</v>
      </c>
      <c r="T5075" s="2" t="str">
        <f t="shared" si="238"/>
        <v>P5A 1E3_139 MISSISSAUGA AVE_ELLIOT LAKE</v>
      </c>
      <c r="U5075" s="12" t="str">
        <f t="shared" si="239"/>
        <v>AVE</v>
      </c>
    </row>
    <row r="5076" spans="1:21" ht="13" x14ac:dyDescent="0.25">
      <c r="A5076" s="9">
        <v>45777</v>
      </c>
      <c r="B5076" s="2" t="s">
        <v>15145</v>
      </c>
      <c r="C5076" s="2" t="s">
        <v>18</v>
      </c>
      <c r="D5076" s="2" t="s">
        <v>51</v>
      </c>
      <c r="E5076" s="2" t="s">
        <v>90</v>
      </c>
      <c r="F5076" s="2" t="s">
        <v>15146</v>
      </c>
      <c r="G5076" s="2">
        <v>58593</v>
      </c>
      <c r="H5076" s="2" t="s">
        <v>66</v>
      </c>
      <c r="I5076" s="1">
        <v>44477</v>
      </c>
      <c r="J5076" s="2" t="s">
        <v>23</v>
      </c>
      <c r="K5076" s="2"/>
      <c r="L5076" s="2" t="s">
        <v>24</v>
      </c>
      <c r="M5076" s="2">
        <v>614</v>
      </c>
      <c r="N5076" s="2" t="s">
        <v>15147</v>
      </c>
      <c r="O5076" s="2"/>
      <c r="P5076" s="2" t="s">
        <v>222</v>
      </c>
      <c r="Q5076" s="2" t="s">
        <v>14239</v>
      </c>
      <c r="R5076" t="str">
        <f>IFERROR(INDEX(ReadySub!$A$2:$A$1153, MATCH(T5076, ReadySub!$Q$2:$Q$1153, 0)), "")</f>
        <v/>
      </c>
      <c r="S5076" s="2" t="str">
        <f t="shared" si="237"/>
        <v>M1J 1B8_614_SCARBOROUGH</v>
      </c>
      <c r="T5076" s="2" t="str">
        <f t="shared" si="238"/>
        <v>M1J 1B8_614 BRIMLEY ROAD 0_SCARBOROUGH</v>
      </c>
      <c r="U5076" s="12">
        <f t="shared" si="239"/>
        <v>0</v>
      </c>
    </row>
    <row r="5077" spans="1:21" ht="13" x14ac:dyDescent="0.25">
      <c r="A5077" s="9">
        <v>45777</v>
      </c>
      <c r="B5077" s="2" t="s">
        <v>1181</v>
      </c>
      <c r="C5077" s="2" t="s">
        <v>18</v>
      </c>
      <c r="D5077" s="2" t="s">
        <v>150</v>
      </c>
      <c r="E5077" s="2" t="s">
        <v>401</v>
      </c>
      <c r="F5077" s="2" t="s">
        <v>15148</v>
      </c>
      <c r="G5077" s="2">
        <v>58594</v>
      </c>
      <c r="H5077" s="2" t="s">
        <v>66</v>
      </c>
      <c r="I5077" s="1">
        <v>44477</v>
      </c>
      <c r="J5077" s="2" t="s">
        <v>23</v>
      </c>
      <c r="K5077" s="2"/>
      <c r="L5077" s="2" t="s">
        <v>24</v>
      </c>
      <c r="M5077" s="2">
        <v>1</v>
      </c>
      <c r="N5077" s="2" t="s">
        <v>15149</v>
      </c>
      <c r="O5077" s="2" t="s">
        <v>1320</v>
      </c>
      <c r="P5077" s="2" t="s">
        <v>403</v>
      </c>
      <c r="Q5077" s="2" t="s">
        <v>4485</v>
      </c>
      <c r="R5077" t="str">
        <f>IFERROR(INDEX(ReadySub!$A$2:$A$1153, MATCH(T5077, ReadySub!$Q$2:$Q$1153, 0)), "")</f>
        <v/>
      </c>
      <c r="S5077" s="2" t="str">
        <f t="shared" si="237"/>
        <v>K8N 4Z5_1_BELLEVILLE</v>
      </c>
      <c r="T5077" s="2" t="str">
        <f t="shared" si="238"/>
        <v>K8N 4Z5_1 MILLENNIUM PARKWAY_BELLEVILLE</v>
      </c>
      <c r="U5077" s="12" t="str">
        <f t="shared" si="239"/>
        <v>Parkway</v>
      </c>
    </row>
    <row r="5078" spans="1:21" ht="13" x14ac:dyDescent="0.25">
      <c r="A5078" s="9">
        <v>45777</v>
      </c>
      <c r="B5078" s="2" t="s">
        <v>2153</v>
      </c>
      <c r="C5078" s="2" t="s">
        <v>18</v>
      </c>
      <c r="D5078" s="2" t="s">
        <v>51</v>
      </c>
      <c r="E5078" s="2" t="s">
        <v>90</v>
      </c>
      <c r="F5078" s="2" t="s">
        <v>2154</v>
      </c>
      <c r="G5078" s="2">
        <v>58614</v>
      </c>
      <c r="H5078" s="2" t="s">
        <v>45</v>
      </c>
      <c r="I5078" s="1">
        <v>44489</v>
      </c>
      <c r="J5078" s="2" t="s">
        <v>23</v>
      </c>
      <c r="K5078" s="2"/>
      <c r="L5078" s="2" t="s">
        <v>24</v>
      </c>
      <c r="M5078" s="2">
        <v>2723</v>
      </c>
      <c r="N5078" s="2" t="s">
        <v>3199</v>
      </c>
      <c r="O5078" s="2" t="s">
        <v>92</v>
      </c>
      <c r="P5078" s="2" t="s">
        <v>13202</v>
      </c>
      <c r="Q5078" s="2" t="s">
        <v>1833</v>
      </c>
      <c r="R5078" t="str">
        <f>IFERROR(INDEX(ReadySub!$A$2:$A$1153, MATCH(T5078, ReadySub!$Q$2:$Q$1153, 0)), "")</f>
        <v/>
      </c>
      <c r="S5078" s="2" t="str">
        <f t="shared" si="237"/>
        <v>M4B 1M8_2723_EAST YORK</v>
      </c>
      <c r="T5078" s="2" t="str">
        <f t="shared" si="238"/>
        <v>M4B 1M8_2723 ST. CLAIR AVE_EAST YORK</v>
      </c>
      <c r="U5078" s="12" t="str">
        <f t="shared" si="239"/>
        <v>AVE</v>
      </c>
    </row>
    <row r="5079" spans="1:21" ht="13" x14ac:dyDescent="0.25">
      <c r="A5079" s="9">
        <v>45777</v>
      </c>
      <c r="B5079" s="2" t="s">
        <v>14541</v>
      </c>
      <c r="C5079" s="2" t="s">
        <v>18</v>
      </c>
      <c r="D5079" s="2" t="s">
        <v>19</v>
      </c>
      <c r="E5079" s="2" t="s">
        <v>343</v>
      </c>
      <c r="F5079" s="2" t="s">
        <v>15151</v>
      </c>
      <c r="G5079" s="2">
        <v>58615</v>
      </c>
      <c r="H5079" s="2" t="s">
        <v>45</v>
      </c>
      <c r="I5079" s="1">
        <v>44491</v>
      </c>
      <c r="J5079" s="2" t="s">
        <v>23</v>
      </c>
      <c r="K5079" s="2"/>
      <c r="L5079" s="2" t="s">
        <v>24</v>
      </c>
      <c r="M5079" s="2">
        <v>113</v>
      </c>
      <c r="N5079" s="2" t="s">
        <v>15152</v>
      </c>
      <c r="O5079" s="2"/>
      <c r="P5079" s="2" t="s">
        <v>1463</v>
      </c>
      <c r="Q5079" s="2" t="s">
        <v>11353</v>
      </c>
      <c r="R5079" t="str">
        <f>IFERROR(INDEX(ReadySub!$A$2:$A$1153, MATCH(T5079, ReadySub!$Q$2:$Q$1153, 0)), "")</f>
        <v/>
      </c>
      <c r="S5079" s="2" t="str">
        <f t="shared" si="237"/>
        <v>P8N 1J1_113_DRYDEN</v>
      </c>
      <c r="T5079" s="2" t="str">
        <f t="shared" si="238"/>
        <v>P8N 1J1_113 ALBERT ST. 0_DRYDEN</v>
      </c>
      <c r="U5079" s="12">
        <f t="shared" si="239"/>
        <v>0</v>
      </c>
    </row>
    <row r="5080" spans="1:21" ht="13" x14ac:dyDescent="0.25">
      <c r="A5080" s="9">
        <v>45777</v>
      </c>
      <c r="B5080" s="2" t="s">
        <v>209</v>
      </c>
      <c r="C5080" s="2" t="s">
        <v>18</v>
      </c>
      <c r="D5080" s="2" t="s">
        <v>19</v>
      </c>
      <c r="E5080" s="2" t="s">
        <v>168</v>
      </c>
      <c r="F5080" s="2" t="s">
        <v>15153</v>
      </c>
      <c r="G5080" s="2">
        <v>58634</v>
      </c>
      <c r="H5080" s="2" t="s">
        <v>104</v>
      </c>
      <c r="I5080" s="1">
        <v>44498</v>
      </c>
      <c r="J5080" s="2" t="s">
        <v>23</v>
      </c>
      <c r="K5080" s="2"/>
      <c r="L5080" s="2" t="s">
        <v>24</v>
      </c>
      <c r="M5080" s="2">
        <v>100</v>
      </c>
      <c r="N5080" s="2" t="s">
        <v>210</v>
      </c>
      <c r="O5080" s="2" t="s">
        <v>47</v>
      </c>
      <c r="P5080" s="2" t="s">
        <v>211</v>
      </c>
      <c r="Q5080" s="2" t="s">
        <v>15154</v>
      </c>
      <c r="R5080" t="str">
        <f>IFERROR(INDEX(ReadySub!$A$2:$A$1153, MATCH(T5080, ReadySub!$Q$2:$Q$1153, 0)), "")</f>
        <v/>
      </c>
      <c r="S5080" s="2" t="str">
        <f t="shared" si="237"/>
        <v>L3Z 3B9_100_BRADFORD</v>
      </c>
      <c r="T5080" s="2" t="str">
        <f t="shared" si="238"/>
        <v>L3Z 3B9_100 PROFESSOR DAY DR_BRADFORD</v>
      </c>
      <c r="U5080" s="12" t="str">
        <f t="shared" si="239"/>
        <v>DR</v>
      </c>
    </row>
    <row r="5081" spans="1:21" ht="13" x14ac:dyDescent="0.25">
      <c r="A5081" s="9">
        <v>45777</v>
      </c>
      <c r="B5081" s="2" t="s">
        <v>954</v>
      </c>
      <c r="C5081" s="2" t="s">
        <v>18</v>
      </c>
      <c r="D5081" s="2" t="s">
        <v>58</v>
      </c>
      <c r="E5081" s="2" t="s">
        <v>80</v>
      </c>
      <c r="F5081" s="2" t="s">
        <v>15155</v>
      </c>
      <c r="G5081" s="2">
        <v>58635</v>
      </c>
      <c r="H5081" s="2" t="s">
        <v>45</v>
      </c>
      <c r="I5081" s="1">
        <v>44499</v>
      </c>
      <c r="J5081" s="2" t="s">
        <v>23</v>
      </c>
      <c r="K5081" s="2"/>
      <c r="L5081" s="2" t="s">
        <v>24</v>
      </c>
      <c r="M5081" s="2" t="s">
        <v>15156</v>
      </c>
      <c r="N5081" s="2" t="s">
        <v>8180</v>
      </c>
      <c r="O5081" s="2" t="s">
        <v>36</v>
      </c>
      <c r="P5081" s="2" t="s">
        <v>82</v>
      </c>
      <c r="Q5081" s="2" t="s">
        <v>8181</v>
      </c>
      <c r="R5081" t="str">
        <f>IFERROR(INDEX(ReadySub!$A$2:$A$1153, MATCH(T5081, ReadySub!$Q$2:$Q$1153, 0)), "")</f>
        <v/>
      </c>
      <c r="S5081" s="2" t="str">
        <f t="shared" si="237"/>
        <v>L8N 2J5_101-103_HAMILTON</v>
      </c>
      <c r="T5081" s="2" t="str">
        <f t="shared" si="238"/>
        <v>L8N 2J5_101-103 CATHARINE ST_HAMILTON</v>
      </c>
      <c r="U5081" s="12" t="str">
        <f t="shared" si="239"/>
        <v>ST</v>
      </c>
    </row>
    <row r="5082" spans="1:21" ht="13" x14ac:dyDescent="0.25">
      <c r="A5082" s="9">
        <v>45777</v>
      </c>
      <c r="B5082" s="2" t="s">
        <v>15157</v>
      </c>
      <c r="C5082" s="2" t="s">
        <v>18</v>
      </c>
      <c r="D5082" s="2" t="s">
        <v>150</v>
      </c>
      <c r="E5082" s="2" t="s">
        <v>457</v>
      </c>
      <c r="F5082" s="2" t="s">
        <v>6178</v>
      </c>
      <c r="G5082" s="2">
        <v>58653</v>
      </c>
      <c r="H5082" s="2" t="s">
        <v>202</v>
      </c>
      <c r="I5082" s="1">
        <v>44503</v>
      </c>
      <c r="J5082" s="2" t="s">
        <v>23</v>
      </c>
      <c r="K5082" s="2"/>
      <c r="L5082" s="2" t="s">
        <v>24</v>
      </c>
      <c r="M5082" s="2">
        <v>31</v>
      </c>
      <c r="N5082" s="2" t="s">
        <v>266</v>
      </c>
      <c r="O5082" s="2" t="s">
        <v>36</v>
      </c>
      <c r="P5082" s="2" t="s">
        <v>15158</v>
      </c>
      <c r="Q5082" s="2" t="s">
        <v>461</v>
      </c>
      <c r="R5082" t="str">
        <f>IFERROR(INDEX(ReadySub!$A$2:$A$1153, MATCH(T5082, ReadySub!$Q$2:$Q$1153, 0)), "")</f>
        <v/>
      </c>
      <c r="S5082" s="2" t="str">
        <f t="shared" si="237"/>
        <v>K0K 2T0_31_PICTON</v>
      </c>
      <c r="T5082" s="2" t="str">
        <f t="shared" si="238"/>
        <v>K0K 2T0_31 KING ST_PICTON</v>
      </c>
      <c r="U5082" s="12" t="str">
        <f t="shared" si="239"/>
        <v>ST</v>
      </c>
    </row>
    <row r="5083" spans="1:21" ht="13" x14ac:dyDescent="0.25">
      <c r="A5083" s="9">
        <v>45777</v>
      </c>
      <c r="B5083" s="2" t="s">
        <v>15159</v>
      </c>
      <c r="C5083" s="2" t="s">
        <v>18</v>
      </c>
      <c r="D5083" s="2" t="s">
        <v>31</v>
      </c>
      <c r="E5083" s="2" t="s">
        <v>182</v>
      </c>
      <c r="F5083" s="2" t="s">
        <v>14814</v>
      </c>
      <c r="G5083" s="2">
        <v>58654</v>
      </c>
      <c r="H5083" s="2" t="s">
        <v>45</v>
      </c>
      <c r="I5083" s="1">
        <v>44503</v>
      </c>
      <c r="J5083" s="2" t="s">
        <v>23</v>
      </c>
      <c r="K5083" s="2"/>
      <c r="L5083" s="2" t="s">
        <v>24</v>
      </c>
      <c r="M5083" s="2">
        <v>108</v>
      </c>
      <c r="N5083" s="2" t="s">
        <v>14189</v>
      </c>
      <c r="O5083" s="2" t="s">
        <v>101</v>
      </c>
      <c r="P5083" s="2" t="s">
        <v>13654</v>
      </c>
      <c r="Q5083" s="2" t="s">
        <v>14190</v>
      </c>
      <c r="R5083" t="str">
        <f>IFERROR(INDEX(ReadySub!$A$2:$A$1153, MATCH(T5083, ReadySub!$Q$2:$Q$1153, 0)), "")</f>
        <v/>
      </c>
      <c r="S5083" s="2" t="str">
        <f t="shared" si="237"/>
        <v>L4G 8A3_108_AURORA</v>
      </c>
      <c r="T5083" s="2" t="str">
        <f t="shared" si="238"/>
        <v>L4G 8A3_108 HOLLIDGE BLVD_AURORA</v>
      </c>
      <c r="U5083" s="12" t="str">
        <f t="shared" si="239"/>
        <v>BLVD</v>
      </c>
    </row>
    <row r="5084" spans="1:21" ht="13" x14ac:dyDescent="0.25">
      <c r="A5084" s="9">
        <v>45777</v>
      </c>
      <c r="B5084" s="2" t="s">
        <v>4410</v>
      </c>
      <c r="C5084" s="2" t="s">
        <v>18</v>
      </c>
      <c r="D5084" s="2" t="s">
        <v>19</v>
      </c>
      <c r="E5084" s="2" t="s">
        <v>507</v>
      </c>
      <c r="F5084" s="2" t="s">
        <v>15160</v>
      </c>
      <c r="G5084" s="2">
        <v>58655</v>
      </c>
      <c r="H5084" s="2" t="s">
        <v>104</v>
      </c>
      <c r="I5084" s="1">
        <v>44504</v>
      </c>
      <c r="J5084" s="2" t="s">
        <v>23</v>
      </c>
      <c r="K5084" s="2"/>
      <c r="L5084" s="2" t="s">
        <v>24</v>
      </c>
      <c r="M5084" s="2">
        <v>124</v>
      </c>
      <c r="N5084" s="2" t="s">
        <v>7922</v>
      </c>
      <c r="O5084" s="2" t="s">
        <v>36</v>
      </c>
      <c r="P5084" s="2" t="s">
        <v>510</v>
      </c>
      <c r="Q5084" s="2" t="s">
        <v>15161</v>
      </c>
      <c r="R5084" t="str">
        <f>IFERROR(INDEX(ReadySub!$A$2:$A$1153, MATCH(T5084, ReadySub!$Q$2:$Q$1153, 0)), "")</f>
        <v/>
      </c>
      <c r="S5084" s="2" t="str">
        <f t="shared" si="237"/>
        <v>P6A 5H5_124_SAULT STE. MARIE</v>
      </c>
      <c r="T5084" s="2" t="str">
        <f t="shared" si="238"/>
        <v>P6A 5H5_124 GIBB ST_SAULT STE. MARIE</v>
      </c>
      <c r="U5084" s="12" t="str">
        <f t="shared" si="239"/>
        <v>ST</v>
      </c>
    </row>
    <row r="5085" spans="1:21" ht="13" x14ac:dyDescent="0.25">
      <c r="A5085" s="9">
        <v>45777</v>
      </c>
      <c r="B5085" s="2" t="s">
        <v>15162</v>
      </c>
      <c r="C5085" s="2" t="s">
        <v>18</v>
      </c>
      <c r="D5085" s="2" t="s">
        <v>31</v>
      </c>
      <c r="E5085" s="2" t="s">
        <v>182</v>
      </c>
      <c r="F5085" s="2" t="s">
        <v>15163</v>
      </c>
      <c r="G5085" s="2">
        <v>58657</v>
      </c>
      <c r="H5085" s="2" t="s">
        <v>45</v>
      </c>
      <c r="I5085" s="1">
        <v>44505</v>
      </c>
      <c r="J5085" s="2" t="s">
        <v>23</v>
      </c>
      <c r="K5085" s="2"/>
      <c r="L5085" s="2" t="s">
        <v>24</v>
      </c>
      <c r="M5085" s="2">
        <v>9899</v>
      </c>
      <c r="N5085" s="2" t="s">
        <v>241</v>
      </c>
      <c r="O5085" s="2" t="s">
        <v>26</v>
      </c>
      <c r="P5085" s="2" t="s">
        <v>15164</v>
      </c>
      <c r="Q5085" s="2" t="s">
        <v>15165</v>
      </c>
      <c r="R5085" t="str">
        <f>IFERROR(INDEX(ReadySub!$A$2:$A$1153, MATCH(T5085, ReadySub!$Q$2:$Q$1153, 0)), "")</f>
        <v/>
      </c>
      <c r="S5085" s="2" t="str">
        <f t="shared" si="237"/>
        <v>L6E 0B7_9899_MARKHAM</v>
      </c>
      <c r="T5085" s="2" t="str">
        <f t="shared" si="238"/>
        <v>L6E 0B7_9899 MARKHAM RD_MARKHAM</v>
      </c>
      <c r="U5085" s="12" t="str">
        <f t="shared" si="239"/>
        <v>RD</v>
      </c>
    </row>
    <row r="5086" spans="1:21" ht="13" x14ac:dyDescent="0.25">
      <c r="A5086" s="9">
        <v>45777</v>
      </c>
      <c r="B5086" s="2" t="s">
        <v>15166</v>
      </c>
      <c r="C5086" s="2" t="s">
        <v>18</v>
      </c>
      <c r="D5086" s="2" t="s">
        <v>89</v>
      </c>
      <c r="E5086" s="2" t="s">
        <v>598</v>
      </c>
      <c r="F5086" s="2" t="s">
        <v>15167</v>
      </c>
      <c r="G5086" s="2">
        <v>58658</v>
      </c>
      <c r="H5086" s="2" t="s">
        <v>45</v>
      </c>
      <c r="I5086" s="1">
        <v>44508</v>
      </c>
      <c r="J5086" s="2" t="s">
        <v>23</v>
      </c>
      <c r="K5086" s="2"/>
      <c r="L5086" s="2" t="s">
        <v>24</v>
      </c>
      <c r="M5086" s="2">
        <v>625</v>
      </c>
      <c r="N5086" s="2" t="s">
        <v>15168</v>
      </c>
      <c r="O5086" s="2" t="s">
        <v>26</v>
      </c>
      <c r="P5086" s="2" t="s">
        <v>13622</v>
      </c>
      <c r="Q5086" s="2" t="s">
        <v>15169</v>
      </c>
      <c r="R5086" t="str">
        <f>IFERROR(INDEX(ReadySub!$A$2:$A$1153, MATCH(T5086, ReadySub!$Q$2:$Q$1153, 0)), "")</f>
        <v/>
      </c>
      <c r="S5086" s="2" t="str">
        <f t="shared" si="237"/>
        <v>L7A 4P2_625_BRAMPTON</v>
      </c>
      <c r="T5086" s="2" t="str">
        <f t="shared" si="238"/>
        <v>L7A 4P2_625 REMEMBRANCE RD_BRAMPTON</v>
      </c>
      <c r="U5086" s="12" t="str">
        <f t="shared" si="239"/>
        <v>RD</v>
      </c>
    </row>
    <row r="5087" spans="1:21" ht="13" x14ac:dyDescent="0.25">
      <c r="A5087" s="9">
        <v>45777</v>
      </c>
      <c r="B5087" s="2" t="s">
        <v>15170</v>
      </c>
      <c r="C5087" s="2" t="s">
        <v>18</v>
      </c>
      <c r="D5087" s="2" t="s">
        <v>89</v>
      </c>
      <c r="E5087" s="2" t="s">
        <v>598</v>
      </c>
      <c r="F5087" s="2" t="s">
        <v>15171</v>
      </c>
      <c r="G5087" s="2">
        <v>58659</v>
      </c>
      <c r="H5087" s="2" t="s">
        <v>53</v>
      </c>
      <c r="I5087" s="1">
        <v>44508</v>
      </c>
      <c r="J5087" s="2" t="s">
        <v>23</v>
      </c>
      <c r="K5087" s="2"/>
      <c r="L5087" s="2" t="s">
        <v>24</v>
      </c>
      <c r="M5087" s="2">
        <v>320</v>
      </c>
      <c r="N5087" s="2" t="s">
        <v>15172</v>
      </c>
      <c r="O5087" s="2"/>
      <c r="P5087" s="2" t="s">
        <v>911</v>
      </c>
      <c r="Q5087" s="2" t="s">
        <v>15173</v>
      </c>
      <c r="R5087" t="str">
        <f>IFERROR(INDEX(ReadySub!$A$2:$A$1153, MATCH(T5087, ReadySub!$Q$2:$Q$1153, 0)), "")</f>
        <v/>
      </c>
      <c r="S5087" s="2" t="str">
        <f t="shared" si="237"/>
        <v>L6V 4A3_320_BRAMPTON</v>
      </c>
      <c r="T5087" s="2" t="str">
        <f t="shared" si="238"/>
        <v>L6V 4A3_320 MAIN STREET NORTH 0_BRAMPTON</v>
      </c>
      <c r="U5087" s="12">
        <f t="shared" si="239"/>
        <v>0</v>
      </c>
    </row>
    <row r="5088" spans="1:21" ht="13" x14ac:dyDescent="0.25">
      <c r="A5088" s="9">
        <v>45777</v>
      </c>
      <c r="B5088" s="2" t="s">
        <v>3807</v>
      </c>
      <c r="C5088" s="2" t="s">
        <v>18</v>
      </c>
      <c r="D5088" s="2" t="s">
        <v>150</v>
      </c>
      <c r="E5088" s="2" t="s">
        <v>151</v>
      </c>
      <c r="F5088" s="2" t="s">
        <v>15174</v>
      </c>
      <c r="G5088" s="2">
        <v>58660</v>
      </c>
      <c r="H5088" s="2" t="s">
        <v>141</v>
      </c>
      <c r="I5088" s="1">
        <v>44509</v>
      </c>
      <c r="J5088" s="2" t="s">
        <v>23</v>
      </c>
      <c r="K5088" s="2"/>
      <c r="L5088" s="2" t="s">
        <v>24</v>
      </c>
      <c r="M5088" s="2">
        <v>251</v>
      </c>
      <c r="N5088" s="2" t="s">
        <v>8967</v>
      </c>
      <c r="O5088" s="2" t="s">
        <v>92</v>
      </c>
      <c r="P5088" s="2" t="s">
        <v>135</v>
      </c>
      <c r="Q5088" s="2" t="s">
        <v>8968</v>
      </c>
      <c r="R5088" t="str">
        <f>IFERROR(INDEX(ReadySub!$A$2:$A$1153, MATCH(T5088, ReadySub!$Q$2:$Q$1153, 0)), "")</f>
        <v/>
      </c>
      <c r="S5088" s="2" t="str">
        <f t="shared" si="237"/>
        <v>K7M 3H4_251_KINGSTON</v>
      </c>
      <c r="T5088" s="2" t="str">
        <f t="shared" si="238"/>
        <v>K7M 3H4_251 MCMAHON AVE_KINGSTON</v>
      </c>
      <c r="U5088" s="12" t="str">
        <f t="shared" si="239"/>
        <v>AVE</v>
      </c>
    </row>
    <row r="5089" spans="1:21" ht="13" x14ac:dyDescent="0.25">
      <c r="A5089" s="9">
        <v>45777</v>
      </c>
      <c r="B5089" s="2" t="s">
        <v>15175</v>
      </c>
      <c r="C5089" s="2" t="s">
        <v>18</v>
      </c>
      <c r="D5089" s="2" t="s">
        <v>51</v>
      </c>
      <c r="E5089" s="2" t="s">
        <v>90</v>
      </c>
      <c r="F5089" s="2" t="s">
        <v>15176</v>
      </c>
      <c r="G5089" s="2">
        <v>58661</v>
      </c>
      <c r="H5089" s="2" t="s">
        <v>45</v>
      </c>
      <c r="I5089" s="1">
        <v>44509</v>
      </c>
      <c r="J5089" s="2" t="s">
        <v>23</v>
      </c>
      <c r="K5089" s="2"/>
      <c r="L5089" s="2" t="s">
        <v>24</v>
      </c>
      <c r="M5089" s="2">
        <v>1419</v>
      </c>
      <c r="N5089" s="2" t="s">
        <v>224</v>
      </c>
      <c r="O5089" s="2" t="s">
        <v>36</v>
      </c>
      <c r="P5089" s="2" t="s">
        <v>93</v>
      </c>
      <c r="Q5089" s="2" t="s">
        <v>15177</v>
      </c>
      <c r="R5089" t="str">
        <f>IFERROR(INDEX(ReadySub!$A$2:$A$1153, MATCH(T5089, ReadySub!$Q$2:$Q$1153, 0)), "")</f>
        <v/>
      </c>
      <c r="S5089" s="2" t="str">
        <f t="shared" si="237"/>
        <v>M4L 1Z7_1419_TORONTO</v>
      </c>
      <c r="T5089" s="2" t="str">
        <f t="shared" si="238"/>
        <v>M4L 1Z7_1419 GERRARD ST_TORONTO</v>
      </c>
      <c r="U5089" s="12" t="str">
        <f t="shared" si="239"/>
        <v>ST</v>
      </c>
    </row>
    <row r="5090" spans="1:21" ht="13" x14ac:dyDescent="0.25">
      <c r="A5090" s="9">
        <v>45777</v>
      </c>
      <c r="B5090" s="2" t="s">
        <v>15178</v>
      </c>
      <c r="C5090" s="2" t="s">
        <v>18</v>
      </c>
      <c r="D5090" s="2" t="s">
        <v>102</v>
      </c>
      <c r="E5090" s="2" t="s">
        <v>244</v>
      </c>
      <c r="F5090" s="2" t="s">
        <v>15179</v>
      </c>
      <c r="G5090" s="2">
        <v>58662</v>
      </c>
      <c r="H5090" s="2" t="s">
        <v>53</v>
      </c>
      <c r="I5090" s="1">
        <v>44512</v>
      </c>
      <c r="J5090" s="2" t="s">
        <v>23</v>
      </c>
      <c r="K5090" s="2"/>
      <c r="L5090" s="2" t="s">
        <v>24</v>
      </c>
      <c r="M5090" s="2">
        <v>449</v>
      </c>
      <c r="N5090" s="2" t="s">
        <v>4919</v>
      </c>
      <c r="O5090" s="2" t="s">
        <v>36</v>
      </c>
      <c r="P5090" s="2" t="s">
        <v>247</v>
      </c>
      <c r="Q5090" s="2" t="s">
        <v>4920</v>
      </c>
      <c r="R5090" t="str">
        <f>IFERROR(INDEX(ReadySub!$A$2:$A$1153, MATCH(T5090, ReadySub!$Q$2:$Q$1153, 0)), "")</f>
        <v/>
      </c>
      <c r="S5090" s="2" t="str">
        <f t="shared" si="237"/>
        <v>N6B 1E5_449_LONDON</v>
      </c>
      <c r="T5090" s="2" t="str">
        <f t="shared" si="238"/>
        <v>N6B 1E5_449 HILL ST_LONDON</v>
      </c>
      <c r="U5090" s="12" t="str">
        <f t="shared" si="239"/>
        <v>ST</v>
      </c>
    </row>
    <row r="5091" spans="1:21" ht="13" x14ac:dyDescent="0.25">
      <c r="A5091" s="9">
        <v>45777</v>
      </c>
      <c r="B5091" s="2" t="s">
        <v>15180</v>
      </c>
      <c r="C5091" s="2" t="s">
        <v>18</v>
      </c>
      <c r="D5091" s="2" t="s">
        <v>89</v>
      </c>
      <c r="E5091" s="2" t="s">
        <v>598</v>
      </c>
      <c r="F5091" s="2" t="s">
        <v>16933</v>
      </c>
      <c r="G5091" s="2">
        <v>58673</v>
      </c>
      <c r="H5091" s="2" t="s">
        <v>66</v>
      </c>
      <c r="I5091" s="1">
        <v>44519</v>
      </c>
      <c r="J5091" s="2" t="s">
        <v>23</v>
      </c>
      <c r="K5091" s="2"/>
      <c r="L5091" s="2" t="s">
        <v>24</v>
      </c>
      <c r="M5091" s="2" t="s">
        <v>13266</v>
      </c>
      <c r="N5091" s="2" t="s">
        <v>365</v>
      </c>
      <c r="O5091" s="2" t="s">
        <v>36</v>
      </c>
      <c r="P5091" s="2" t="s">
        <v>911</v>
      </c>
      <c r="Q5091" s="2" t="s">
        <v>13267</v>
      </c>
      <c r="R5091" t="str">
        <f>IFERROR(INDEX(ReadySub!$A$2:$A$1153, MATCH(T5091, ReadySub!$Q$2:$Q$1153, 0)), "")</f>
        <v/>
      </c>
      <c r="S5091" s="2" t="str">
        <f t="shared" si="237"/>
        <v>L6X 1A4_98A_BRAMPTON</v>
      </c>
      <c r="T5091" s="2" t="str">
        <f t="shared" si="238"/>
        <v>L6X 1A4_98A QUEEN ST_BRAMPTON</v>
      </c>
      <c r="U5091" s="12" t="str">
        <f t="shared" si="239"/>
        <v>ST</v>
      </c>
    </row>
    <row r="5092" spans="1:21" ht="13" x14ac:dyDescent="0.25">
      <c r="A5092" s="9">
        <v>45777</v>
      </c>
      <c r="B5092" s="2" t="s">
        <v>15181</v>
      </c>
      <c r="C5092" s="2" t="s">
        <v>18</v>
      </c>
      <c r="D5092" s="2" t="s">
        <v>31</v>
      </c>
      <c r="E5092" s="2" t="s">
        <v>90</v>
      </c>
      <c r="F5092" s="2" t="s">
        <v>15181</v>
      </c>
      <c r="G5092" s="2">
        <v>58693</v>
      </c>
      <c r="H5092" s="2" t="s">
        <v>141</v>
      </c>
      <c r="I5092" s="1">
        <v>44525</v>
      </c>
      <c r="J5092" s="2" t="s">
        <v>23</v>
      </c>
      <c r="K5092" s="2"/>
      <c r="L5092" s="2" t="s">
        <v>24</v>
      </c>
      <c r="M5092" s="2">
        <v>410</v>
      </c>
      <c r="N5092" s="2" t="s">
        <v>279</v>
      </c>
      <c r="O5092" s="2" t="s">
        <v>92</v>
      </c>
      <c r="P5092" s="2" t="s">
        <v>93</v>
      </c>
      <c r="Q5092" s="2" t="s">
        <v>15182</v>
      </c>
      <c r="R5092" t="str">
        <f>IFERROR(INDEX(ReadySub!$A$2:$A$1153, MATCH(T5092, ReadySub!$Q$2:$Q$1153, 0)), "")</f>
        <v/>
      </c>
      <c r="S5092" s="2" t="str">
        <f t="shared" si="237"/>
        <v>M5M 1C2_410_TORONTO</v>
      </c>
      <c r="T5092" s="2" t="str">
        <f t="shared" si="238"/>
        <v>M5M 1C2_410 LAWRENCE AVE_TORONTO</v>
      </c>
      <c r="U5092" s="12" t="str">
        <f t="shared" si="239"/>
        <v>AVE</v>
      </c>
    </row>
    <row r="5093" spans="1:21" ht="13" x14ac:dyDescent="0.25">
      <c r="A5093" s="9">
        <v>45777</v>
      </c>
      <c r="B5093" s="2" t="s">
        <v>13192</v>
      </c>
      <c r="C5093" s="2" t="s">
        <v>18</v>
      </c>
      <c r="D5093" s="2" t="s">
        <v>31</v>
      </c>
      <c r="E5093" s="2" t="s">
        <v>90</v>
      </c>
      <c r="F5093" s="2" t="s">
        <v>6291</v>
      </c>
      <c r="G5093" s="2">
        <v>58694</v>
      </c>
      <c r="H5093" s="2" t="s">
        <v>45</v>
      </c>
      <c r="I5093" s="1">
        <v>44526</v>
      </c>
      <c r="J5093" s="2" t="s">
        <v>23</v>
      </c>
      <c r="K5093" s="2"/>
      <c r="L5093" s="2" t="s">
        <v>24</v>
      </c>
      <c r="M5093" s="2">
        <v>147</v>
      </c>
      <c r="N5093" s="2" t="s">
        <v>6292</v>
      </c>
      <c r="O5093" s="2" t="s">
        <v>1062</v>
      </c>
      <c r="P5093" s="2" t="s">
        <v>14002</v>
      </c>
      <c r="Q5093" s="2" t="s">
        <v>6293</v>
      </c>
      <c r="R5093" t="str">
        <f>IFERROR(INDEX(ReadySub!$A$2:$A$1153, MATCH(T5093, ReadySub!$Q$2:$Q$1153, 0)), "")</f>
        <v/>
      </c>
      <c r="S5093" s="2" t="str">
        <f t="shared" si="237"/>
        <v>M3H 4R1_147_TORONTO</v>
      </c>
      <c r="T5093" s="2" t="str">
        <f t="shared" si="238"/>
        <v>M3H 4R1_147 OVERBROOK PL_TORONTO</v>
      </c>
      <c r="U5093" s="12" t="str">
        <f t="shared" si="239"/>
        <v>PL</v>
      </c>
    </row>
    <row r="5094" spans="1:21" ht="13" x14ac:dyDescent="0.25">
      <c r="A5094" s="9">
        <v>45777</v>
      </c>
      <c r="B5094" s="2" t="s">
        <v>15183</v>
      </c>
      <c r="C5094" s="2" t="s">
        <v>18</v>
      </c>
      <c r="D5094" s="2" t="s">
        <v>31</v>
      </c>
      <c r="E5094" s="2" t="s">
        <v>182</v>
      </c>
      <c r="F5094" s="2" t="s">
        <v>15184</v>
      </c>
      <c r="G5094" s="2">
        <v>58695</v>
      </c>
      <c r="H5094" s="2" t="s">
        <v>45</v>
      </c>
      <c r="I5094" s="1">
        <v>44530</v>
      </c>
      <c r="J5094" s="2" t="s">
        <v>23</v>
      </c>
      <c r="K5094" s="2"/>
      <c r="L5094" s="2" t="s">
        <v>24</v>
      </c>
      <c r="M5094" s="2">
        <v>13085</v>
      </c>
      <c r="N5094" s="2" t="s">
        <v>450</v>
      </c>
      <c r="O5094" s="2" t="s">
        <v>36</v>
      </c>
      <c r="P5094" s="2" t="s">
        <v>204</v>
      </c>
      <c r="Q5094" s="2" t="s">
        <v>15185</v>
      </c>
      <c r="R5094" t="str">
        <f>IFERROR(INDEX(ReadySub!$A$2:$A$1153, MATCH(T5094, ReadySub!$Q$2:$Q$1153, 0)), "")</f>
        <v/>
      </c>
      <c r="S5094" s="2" t="str">
        <f t="shared" si="237"/>
        <v>L4E 3S8_13085_RICHMOND HILL</v>
      </c>
      <c r="T5094" s="2" t="str">
        <f t="shared" si="238"/>
        <v>L4E 3S8_13085 YONGE ST_RICHMOND HILL</v>
      </c>
      <c r="U5094" s="12" t="str">
        <f t="shared" si="239"/>
        <v>ST</v>
      </c>
    </row>
    <row r="5095" spans="1:21" ht="13" x14ac:dyDescent="0.25">
      <c r="A5095" s="9">
        <v>45777</v>
      </c>
      <c r="B5095" s="2" t="s">
        <v>15186</v>
      </c>
      <c r="C5095" s="2" t="s">
        <v>18</v>
      </c>
      <c r="D5095" s="2" t="s">
        <v>51</v>
      </c>
      <c r="E5095" s="2" t="s">
        <v>90</v>
      </c>
      <c r="F5095" s="2" t="s">
        <v>14047</v>
      </c>
      <c r="G5095" s="2">
        <v>58697</v>
      </c>
      <c r="H5095" s="2" t="s">
        <v>45</v>
      </c>
      <c r="I5095" s="1">
        <v>44532</v>
      </c>
      <c r="J5095" s="2" t="s">
        <v>23</v>
      </c>
      <c r="K5095" s="2"/>
      <c r="L5095" s="2" t="s">
        <v>24</v>
      </c>
      <c r="M5095" s="2">
        <v>3</v>
      </c>
      <c r="N5095" s="2" t="s">
        <v>15187</v>
      </c>
      <c r="O5095" s="2" t="s">
        <v>605</v>
      </c>
      <c r="P5095" s="2" t="s">
        <v>93</v>
      </c>
      <c r="Q5095" s="2" t="s">
        <v>15188</v>
      </c>
      <c r="R5095" t="str">
        <f>IFERROR(INDEX(ReadySub!$A$2:$A$1153, MATCH(T5095, ReadySub!$Q$2:$Q$1153, 0)), "")</f>
        <v/>
      </c>
      <c r="S5095" s="2" t="str">
        <f t="shared" si="237"/>
        <v>M3C 3N7_3_TORONTO</v>
      </c>
      <c r="T5095" s="2" t="str">
        <f t="shared" si="238"/>
        <v>M3C 3N7_3 CONCORDE GATE_TORONTO</v>
      </c>
      <c r="U5095" s="12" t="str">
        <f t="shared" si="239"/>
        <v>Gate</v>
      </c>
    </row>
    <row r="5096" spans="1:21" ht="13" x14ac:dyDescent="0.25">
      <c r="A5096" s="9">
        <v>45777</v>
      </c>
      <c r="B5096" s="2" t="s">
        <v>17113</v>
      </c>
      <c r="C5096" s="2" t="s">
        <v>18</v>
      </c>
      <c r="D5096" s="2" t="s">
        <v>150</v>
      </c>
      <c r="E5096" s="2" t="s">
        <v>157</v>
      </c>
      <c r="F5096" s="2" t="s">
        <v>15189</v>
      </c>
      <c r="G5096" s="2">
        <v>58698</v>
      </c>
      <c r="H5096" s="2" t="s">
        <v>45</v>
      </c>
      <c r="I5096" s="1">
        <v>44533</v>
      </c>
      <c r="J5096" s="2" t="s">
        <v>23</v>
      </c>
      <c r="K5096" s="2"/>
      <c r="L5096" s="2" t="s">
        <v>24</v>
      </c>
      <c r="M5096" s="2">
        <v>10</v>
      </c>
      <c r="N5096" s="2" t="s">
        <v>6668</v>
      </c>
      <c r="O5096" s="2" t="s">
        <v>36</v>
      </c>
      <c r="P5096" s="2" t="s">
        <v>159</v>
      </c>
      <c r="Q5096" s="2" t="s">
        <v>15190</v>
      </c>
      <c r="R5096" t="str">
        <f>IFERROR(INDEX(ReadySub!$A$2:$A$1153, MATCH(T5096, ReadySub!$Q$2:$Q$1153, 0)), "")</f>
        <v/>
      </c>
      <c r="S5096" s="2" t="str">
        <f t="shared" si="237"/>
        <v>K6V 5J7_10_BROCKVILLE</v>
      </c>
      <c r="T5096" s="2" t="str">
        <f t="shared" si="238"/>
        <v>K6V 5J7_10 GILMOUR ST_BROCKVILLE</v>
      </c>
      <c r="U5096" s="12" t="str">
        <f t="shared" si="239"/>
        <v>ST</v>
      </c>
    </row>
    <row r="5097" spans="1:21" ht="13" x14ac:dyDescent="0.25">
      <c r="A5097" s="9">
        <v>45777</v>
      </c>
      <c r="B5097" s="2" t="s">
        <v>1785</v>
      </c>
      <c r="C5097" s="2" t="s">
        <v>18</v>
      </c>
      <c r="D5097" s="2" t="s">
        <v>19</v>
      </c>
      <c r="E5097" s="2" t="s">
        <v>111</v>
      </c>
      <c r="F5097" s="2" t="s">
        <v>15191</v>
      </c>
      <c r="G5097" s="2">
        <v>58699</v>
      </c>
      <c r="H5097" s="2" t="s">
        <v>120</v>
      </c>
      <c r="I5097" s="1">
        <v>44533</v>
      </c>
      <c r="J5097" s="2" t="s">
        <v>23</v>
      </c>
      <c r="K5097" s="2"/>
      <c r="L5097" s="2" t="s">
        <v>172</v>
      </c>
      <c r="M5097" s="2">
        <v>124</v>
      </c>
      <c r="N5097" s="2" t="s">
        <v>14662</v>
      </c>
      <c r="O5097" s="2" t="s">
        <v>36</v>
      </c>
      <c r="P5097" s="2" t="s">
        <v>122</v>
      </c>
      <c r="Q5097" s="2" t="s">
        <v>4702</v>
      </c>
      <c r="R5097" t="str">
        <f>IFERROR(INDEX(ReadySub!$A$2:$A$1153, MATCH(T5097, ReadySub!$Q$2:$Q$1153, 0)), "")</f>
        <v/>
      </c>
      <c r="S5097" s="2" t="str">
        <f t="shared" si="237"/>
        <v>P1B 1P2_124_NORTH BAY</v>
      </c>
      <c r="T5097" s="2" t="str">
        <f t="shared" si="238"/>
        <v>P1B 1P2_124 KING ST_NORTH BAY</v>
      </c>
      <c r="U5097" s="12" t="str">
        <f t="shared" si="239"/>
        <v>ST</v>
      </c>
    </row>
    <row r="5098" spans="1:21" ht="13" x14ac:dyDescent="0.25">
      <c r="A5098" s="9">
        <v>45777</v>
      </c>
      <c r="B5098" s="2" t="s">
        <v>15192</v>
      </c>
      <c r="C5098" s="2" t="s">
        <v>18</v>
      </c>
      <c r="D5098" s="2" t="s">
        <v>102</v>
      </c>
      <c r="E5098" s="2" t="s">
        <v>775</v>
      </c>
      <c r="F5098" s="2" t="s">
        <v>15193</v>
      </c>
      <c r="G5098" s="2">
        <v>58700</v>
      </c>
      <c r="H5098" s="2" t="s">
        <v>45</v>
      </c>
      <c r="I5098" s="1">
        <v>44533</v>
      </c>
      <c r="J5098" s="2" t="s">
        <v>23</v>
      </c>
      <c r="K5098" s="2"/>
      <c r="L5098" s="2" t="s">
        <v>24</v>
      </c>
      <c r="M5098" s="2">
        <v>200</v>
      </c>
      <c r="N5098" s="2" t="s">
        <v>15194</v>
      </c>
      <c r="O5098" s="2" t="s">
        <v>47</v>
      </c>
      <c r="P5098" s="2" t="s">
        <v>13392</v>
      </c>
      <c r="Q5098" s="2" t="s">
        <v>15195</v>
      </c>
      <c r="R5098" t="str">
        <f>IFERROR(INDEX(ReadySub!$A$2:$A$1153, MATCH(T5098, ReadySub!$Q$2:$Q$1153, 0)), "")</f>
        <v/>
      </c>
      <c r="S5098" s="2" t="str">
        <f t="shared" si="237"/>
        <v>N2E 3Y4_200_KITCHENER</v>
      </c>
      <c r="T5098" s="2" t="str">
        <f t="shared" si="238"/>
        <v>N2E 3Y4_200 DAVID BERGEY DR_KITCHENER</v>
      </c>
      <c r="U5098" s="12" t="str">
        <f t="shared" si="239"/>
        <v>DR</v>
      </c>
    </row>
    <row r="5099" spans="1:21" ht="13" x14ac:dyDescent="0.25">
      <c r="A5099" s="9">
        <v>45777</v>
      </c>
      <c r="B5099" s="2" t="s">
        <v>15196</v>
      </c>
      <c r="C5099" s="2" t="s">
        <v>18</v>
      </c>
      <c r="D5099" s="2" t="s">
        <v>19</v>
      </c>
      <c r="E5099" s="2" t="s">
        <v>168</v>
      </c>
      <c r="F5099" s="2" t="s">
        <v>15197</v>
      </c>
      <c r="G5099" s="2">
        <v>58701</v>
      </c>
      <c r="H5099" s="2" t="s">
        <v>66</v>
      </c>
      <c r="I5099" s="1">
        <v>44536</v>
      </c>
      <c r="J5099" s="2" t="s">
        <v>23</v>
      </c>
      <c r="K5099" s="2"/>
      <c r="L5099" s="2" t="s">
        <v>24</v>
      </c>
      <c r="M5099" s="2">
        <v>160</v>
      </c>
      <c r="N5099" s="2" t="s">
        <v>2068</v>
      </c>
      <c r="O5099" s="2" t="s">
        <v>36</v>
      </c>
      <c r="P5099" s="2" t="s">
        <v>2069</v>
      </c>
      <c r="Q5099" s="2" t="s">
        <v>2070</v>
      </c>
      <c r="R5099" t="str">
        <f>IFERROR(INDEX(ReadySub!$A$2:$A$1153, MATCH(T5099, ReadySub!$Q$2:$Q$1153, 0)), "")</f>
        <v/>
      </c>
      <c r="S5099" s="2" t="str">
        <f t="shared" si="237"/>
        <v>L9Z 2K7_160_WASAGA BEACH</v>
      </c>
      <c r="T5099" s="2" t="str">
        <f t="shared" si="238"/>
        <v>L9Z 2K7_160 BECK ST_WASAGA BEACH</v>
      </c>
      <c r="U5099" s="12" t="str">
        <f t="shared" si="239"/>
        <v>ST</v>
      </c>
    </row>
    <row r="5100" spans="1:21" ht="13" x14ac:dyDescent="0.25">
      <c r="A5100" s="9">
        <v>45777</v>
      </c>
      <c r="B5100" s="2" t="s">
        <v>15198</v>
      </c>
      <c r="C5100" s="2" t="s">
        <v>18</v>
      </c>
      <c r="D5100" s="2" t="s">
        <v>51</v>
      </c>
      <c r="E5100" s="2" t="s">
        <v>90</v>
      </c>
      <c r="F5100" s="2" t="s">
        <v>15198</v>
      </c>
      <c r="G5100" s="2">
        <v>58702</v>
      </c>
      <c r="H5100" s="2" t="s">
        <v>45</v>
      </c>
      <c r="I5100" s="1">
        <v>44539</v>
      </c>
      <c r="J5100" s="2" t="s">
        <v>23</v>
      </c>
      <c r="K5100" s="2"/>
      <c r="L5100" s="2" t="s">
        <v>24</v>
      </c>
      <c r="M5100" s="2">
        <v>1448</v>
      </c>
      <c r="N5100" s="2" t="s">
        <v>15199</v>
      </c>
      <c r="O5100" s="2" t="s">
        <v>26</v>
      </c>
      <c r="P5100" s="2" t="s">
        <v>222</v>
      </c>
      <c r="Q5100" s="2" t="s">
        <v>14939</v>
      </c>
      <c r="R5100" t="str">
        <f>IFERROR(INDEX(ReadySub!$A$2:$A$1153, MATCH(T5100, ReadySub!$Q$2:$Q$1153, 0)), "")</f>
        <v/>
      </c>
      <c r="S5100" s="2" t="str">
        <f t="shared" si="237"/>
        <v>M1N 1R6_1448_SCARBOROUGH</v>
      </c>
      <c r="T5100" s="2" t="str">
        <f t="shared" si="238"/>
        <v>M1N 1R6_1448 KINGTON RD_SCARBOROUGH</v>
      </c>
      <c r="U5100" s="12" t="str">
        <f t="shared" si="239"/>
        <v>RD</v>
      </c>
    </row>
    <row r="5101" spans="1:21" ht="13" x14ac:dyDescent="0.25">
      <c r="A5101" s="9">
        <v>45777</v>
      </c>
      <c r="B5101" s="2" t="s">
        <v>15202</v>
      </c>
      <c r="C5101" s="2" t="s">
        <v>18</v>
      </c>
      <c r="D5101" s="2" t="s">
        <v>51</v>
      </c>
      <c r="E5101" s="2" t="s">
        <v>52</v>
      </c>
      <c r="F5101" s="2" t="s">
        <v>15203</v>
      </c>
      <c r="G5101" s="2">
        <v>58715</v>
      </c>
      <c r="H5101" s="2" t="s">
        <v>1009</v>
      </c>
      <c r="I5101" s="1">
        <v>44544</v>
      </c>
      <c r="J5101" s="2" t="s">
        <v>23</v>
      </c>
      <c r="K5101" s="2"/>
      <c r="L5101" s="2" t="s">
        <v>24</v>
      </c>
      <c r="M5101" s="2">
        <v>22</v>
      </c>
      <c r="N5101" s="2" t="s">
        <v>611</v>
      </c>
      <c r="O5101" s="2" t="s">
        <v>36</v>
      </c>
      <c r="P5101" s="2" t="s">
        <v>370</v>
      </c>
      <c r="Q5101" s="2" t="s">
        <v>15204</v>
      </c>
      <c r="R5101" t="str">
        <f>IFERROR(INDEX(ReadySub!$A$2:$A$1153, MATCH(T5101, ReadySub!$Q$2:$Q$1153, 0)), "")</f>
        <v/>
      </c>
      <c r="S5101" s="2" t="str">
        <f t="shared" si="237"/>
        <v>L1H 1A1_22_OSHAWA</v>
      </c>
      <c r="T5101" s="2" t="str">
        <f t="shared" si="238"/>
        <v>L1H 1A1_22 KING STREET ST_OSHAWA</v>
      </c>
      <c r="U5101" s="12" t="str">
        <f t="shared" si="239"/>
        <v>ST</v>
      </c>
    </row>
    <row r="5102" spans="1:21" ht="13" x14ac:dyDescent="0.25">
      <c r="A5102" s="9">
        <v>45777</v>
      </c>
      <c r="B5102" s="2" t="s">
        <v>15205</v>
      </c>
      <c r="C5102" s="2" t="s">
        <v>18</v>
      </c>
      <c r="D5102" s="2" t="s">
        <v>51</v>
      </c>
      <c r="E5102" s="2" t="s">
        <v>52</v>
      </c>
      <c r="F5102" s="2" t="s">
        <v>15206</v>
      </c>
      <c r="G5102" s="2">
        <v>58716</v>
      </c>
      <c r="H5102" s="2" t="s">
        <v>66</v>
      </c>
      <c r="I5102" s="1">
        <v>44545</v>
      </c>
      <c r="J5102" s="2" t="s">
        <v>23</v>
      </c>
      <c r="K5102" s="2"/>
      <c r="L5102" s="2" t="s">
        <v>24</v>
      </c>
      <c r="M5102" s="2">
        <v>325</v>
      </c>
      <c r="N5102" s="2" t="s">
        <v>3782</v>
      </c>
      <c r="O5102" s="2" t="s">
        <v>26</v>
      </c>
      <c r="P5102" s="2" t="s">
        <v>55</v>
      </c>
      <c r="Q5102" s="2" t="s">
        <v>9096</v>
      </c>
      <c r="R5102" t="str">
        <f>IFERROR(INDEX(ReadySub!$A$2:$A$1153, MATCH(T5102, ReadySub!$Q$2:$Q$1153, 0)), "")</f>
        <v/>
      </c>
      <c r="S5102" s="2" t="str">
        <f t="shared" si="237"/>
        <v>L1S 6M5_325_AJAX</v>
      </c>
      <c r="T5102" s="2" t="str">
        <f t="shared" si="238"/>
        <v>L1S 6M5_325 WESTNEY RD_AJAX</v>
      </c>
      <c r="U5102" s="12" t="str">
        <f t="shared" si="239"/>
        <v>RD</v>
      </c>
    </row>
    <row r="5103" spans="1:21" ht="13" x14ac:dyDescent="0.25">
      <c r="A5103" s="9">
        <v>45777</v>
      </c>
      <c r="B5103" s="2" t="s">
        <v>15207</v>
      </c>
      <c r="C5103" s="2" t="s">
        <v>18</v>
      </c>
      <c r="D5103" s="2" t="s">
        <v>51</v>
      </c>
      <c r="E5103" s="2" t="s">
        <v>52</v>
      </c>
      <c r="F5103" s="2" t="s">
        <v>15207</v>
      </c>
      <c r="G5103" s="2">
        <v>58717</v>
      </c>
      <c r="H5103" s="2" t="s">
        <v>66</v>
      </c>
      <c r="I5103" s="1">
        <v>44546</v>
      </c>
      <c r="J5103" s="2" t="s">
        <v>23</v>
      </c>
      <c r="K5103" s="2"/>
      <c r="L5103" s="2" t="s">
        <v>24</v>
      </c>
      <c r="M5103" s="2">
        <v>1830</v>
      </c>
      <c r="N5103" s="2" t="s">
        <v>15208</v>
      </c>
      <c r="O5103" s="2"/>
      <c r="P5103" s="2" t="s">
        <v>221</v>
      </c>
      <c r="Q5103" s="2" t="s">
        <v>1739</v>
      </c>
      <c r="R5103" t="str">
        <f>IFERROR(INDEX(ReadySub!$A$2:$A$1153, MATCH(T5103, ReadySub!$Q$2:$Q$1153, 0)), "")</f>
        <v/>
      </c>
      <c r="S5103" s="2" t="str">
        <f t="shared" si="237"/>
        <v>L1N 3P2_1830_WHITBY</v>
      </c>
      <c r="T5103" s="2" t="str">
        <f t="shared" si="238"/>
        <v>L1N 3P2_1830 ROSSLAND ROAD EAST 0_WHITBY</v>
      </c>
      <c r="U5103" s="12">
        <f t="shared" si="239"/>
        <v>0</v>
      </c>
    </row>
    <row r="5104" spans="1:21" ht="13" x14ac:dyDescent="0.25">
      <c r="A5104" s="9">
        <v>45777</v>
      </c>
      <c r="B5104" s="2" t="s">
        <v>14837</v>
      </c>
      <c r="C5104" s="2" t="s">
        <v>18</v>
      </c>
      <c r="D5104" s="2" t="s">
        <v>19</v>
      </c>
      <c r="E5104" s="2" t="s">
        <v>507</v>
      </c>
      <c r="F5104" s="2" t="s">
        <v>15209</v>
      </c>
      <c r="G5104" s="2">
        <v>58718</v>
      </c>
      <c r="H5104" s="2" t="s">
        <v>45</v>
      </c>
      <c r="I5104" s="1">
        <v>44546</v>
      </c>
      <c r="J5104" s="2" t="s">
        <v>23</v>
      </c>
      <c r="K5104" s="2"/>
      <c r="L5104" s="2" t="s">
        <v>24</v>
      </c>
      <c r="M5104" s="2">
        <v>550</v>
      </c>
      <c r="N5104" s="2" t="s">
        <v>1242</v>
      </c>
      <c r="O5104" s="2" t="s">
        <v>92</v>
      </c>
      <c r="P5104" s="2" t="s">
        <v>510</v>
      </c>
      <c r="Q5104" s="2" t="s">
        <v>5752</v>
      </c>
      <c r="R5104" t="str">
        <f>IFERROR(INDEX(ReadySub!$A$2:$A$1153, MATCH(T5104, ReadySub!$Q$2:$Q$1153, 0)), "")</f>
        <v/>
      </c>
      <c r="S5104" s="2" t="str">
        <f t="shared" si="237"/>
        <v>P6B 4J4_550_SAULT STE. MARIE</v>
      </c>
      <c r="T5104" s="2" t="str">
        <f t="shared" si="238"/>
        <v>P6B 4J4_550 NORTHERN AVE_SAULT STE. MARIE</v>
      </c>
      <c r="U5104" s="12" t="str">
        <f t="shared" si="239"/>
        <v>AVE</v>
      </c>
    </row>
    <row r="5105" spans="1:21" ht="13" x14ac:dyDescent="0.25">
      <c r="A5105" s="9">
        <v>45777</v>
      </c>
      <c r="B5105" s="2" t="s">
        <v>12153</v>
      </c>
      <c r="C5105" s="2" t="s">
        <v>18</v>
      </c>
      <c r="D5105" s="2" t="s">
        <v>51</v>
      </c>
      <c r="E5105" s="2" t="s">
        <v>90</v>
      </c>
      <c r="F5105" s="2" t="s">
        <v>15210</v>
      </c>
      <c r="G5105" s="2">
        <v>58719</v>
      </c>
      <c r="H5105" s="2" t="s">
        <v>45</v>
      </c>
      <c r="I5105" s="1">
        <v>44547</v>
      </c>
      <c r="J5105" s="2" t="s">
        <v>23</v>
      </c>
      <c r="K5105" s="2"/>
      <c r="L5105" s="2" t="s">
        <v>24</v>
      </c>
      <c r="M5105" s="2">
        <v>2372</v>
      </c>
      <c r="N5105" s="2" t="s">
        <v>135</v>
      </c>
      <c r="O5105" s="2" t="s">
        <v>26</v>
      </c>
      <c r="P5105" s="2" t="s">
        <v>93</v>
      </c>
      <c r="Q5105" s="2" t="s">
        <v>15211</v>
      </c>
      <c r="R5105" t="str">
        <f>IFERROR(INDEX(ReadySub!$A$2:$A$1153, MATCH(T5105, ReadySub!$Q$2:$Q$1153, 0)), "")</f>
        <v/>
      </c>
      <c r="S5105" s="2" t="str">
        <f t="shared" si="237"/>
        <v>M1N 1V2_2372_TORONTO</v>
      </c>
      <c r="T5105" s="2" t="str">
        <f t="shared" si="238"/>
        <v>M1N 1V2_2372 KINGSTON RD_TORONTO</v>
      </c>
      <c r="U5105" s="12" t="str">
        <f t="shared" si="239"/>
        <v>RD</v>
      </c>
    </row>
    <row r="5106" spans="1:21" ht="13" x14ac:dyDescent="0.25">
      <c r="A5106" s="9">
        <v>45777</v>
      </c>
      <c r="B5106" s="2" t="s">
        <v>15212</v>
      </c>
      <c r="C5106" s="2" t="s">
        <v>18</v>
      </c>
      <c r="D5106" s="2" t="s">
        <v>58</v>
      </c>
      <c r="E5106" s="2" t="s">
        <v>603</v>
      </c>
      <c r="F5106" s="2" t="s">
        <v>15213</v>
      </c>
      <c r="G5106" s="2">
        <v>58720</v>
      </c>
      <c r="H5106" s="2" t="s">
        <v>120</v>
      </c>
      <c r="I5106" s="1">
        <v>44547</v>
      </c>
      <c r="J5106" s="2" t="s">
        <v>23</v>
      </c>
      <c r="K5106" s="2"/>
      <c r="L5106" s="2" t="s">
        <v>24</v>
      </c>
      <c r="M5106" s="2">
        <v>1144</v>
      </c>
      <c r="N5106" s="2" t="s">
        <v>1186</v>
      </c>
      <c r="O5106" s="2" t="s">
        <v>101</v>
      </c>
      <c r="P5106" s="2" t="s">
        <v>14310</v>
      </c>
      <c r="Q5106" s="2" t="s">
        <v>3970</v>
      </c>
      <c r="R5106" t="str">
        <f>IFERROR(INDEX(ReadySub!$A$2:$A$1153, MATCH(T5106, ReadySub!$Q$2:$Q$1153, 0)), "")</f>
        <v/>
      </c>
      <c r="S5106" s="2" t="str">
        <f t="shared" si="237"/>
        <v>L6J 0A3_1144_OAKVILLE/HALTON</v>
      </c>
      <c r="T5106" s="2" t="str">
        <f t="shared" si="238"/>
        <v>L6J 0A3_1144 WINSTON CHURCHILL BLVD_OAKVILLE/HALTON</v>
      </c>
      <c r="U5106" s="12" t="str">
        <f t="shared" si="239"/>
        <v>BLVD</v>
      </c>
    </row>
    <row r="5107" spans="1:21" ht="13" x14ac:dyDescent="0.25">
      <c r="A5107" s="9">
        <v>45777</v>
      </c>
      <c r="B5107" s="2" t="s">
        <v>15214</v>
      </c>
      <c r="C5107" s="2" t="s">
        <v>18</v>
      </c>
      <c r="D5107" s="2" t="s">
        <v>89</v>
      </c>
      <c r="E5107" s="2" t="s">
        <v>598</v>
      </c>
      <c r="F5107" s="2" t="s">
        <v>15215</v>
      </c>
      <c r="G5107" s="2">
        <v>58721</v>
      </c>
      <c r="H5107" s="2" t="s">
        <v>45</v>
      </c>
      <c r="I5107" s="1">
        <v>44547</v>
      </c>
      <c r="J5107" s="2" t="s">
        <v>23</v>
      </c>
      <c r="K5107" s="2"/>
      <c r="L5107" s="2" t="s">
        <v>24</v>
      </c>
      <c r="M5107" s="2">
        <v>6677</v>
      </c>
      <c r="N5107" s="2" t="s">
        <v>6597</v>
      </c>
      <c r="O5107" s="2" t="s">
        <v>1054</v>
      </c>
      <c r="P5107" s="2" t="s">
        <v>601</v>
      </c>
      <c r="Q5107" s="2" t="s">
        <v>15216</v>
      </c>
      <c r="R5107" t="str">
        <f>IFERROR(INDEX(ReadySub!$A$2:$A$1153, MATCH(T5107, ReadySub!$Q$2:$Q$1153, 0)), "")</f>
        <v/>
      </c>
      <c r="S5107" s="2" t="str">
        <f t="shared" si="237"/>
        <v>L5N 2R5_6677_MISSISSAUGA</v>
      </c>
      <c r="T5107" s="2" t="str">
        <f t="shared" si="238"/>
        <v>L5N 2R5_6677 MEADOWVALE TOWN CENTRE CIRCLE_MISSISSAUGA</v>
      </c>
      <c r="U5107" s="12" t="str">
        <f t="shared" si="239"/>
        <v>Circle</v>
      </c>
    </row>
    <row r="5108" spans="1:21" ht="13" x14ac:dyDescent="0.25">
      <c r="A5108" s="9">
        <v>45777</v>
      </c>
      <c r="B5108" s="2" t="s">
        <v>1333</v>
      </c>
      <c r="C5108" s="2" t="s">
        <v>18</v>
      </c>
      <c r="D5108" s="2" t="s">
        <v>58</v>
      </c>
      <c r="E5108" s="2" t="s">
        <v>59</v>
      </c>
      <c r="F5108" s="2" t="s">
        <v>15217</v>
      </c>
      <c r="G5108" s="2">
        <v>58722</v>
      </c>
      <c r="H5108" s="2" t="s">
        <v>120</v>
      </c>
      <c r="I5108" s="1">
        <v>44551</v>
      </c>
      <c r="J5108" s="2" t="s">
        <v>23</v>
      </c>
      <c r="K5108" s="2"/>
      <c r="L5108" s="2" t="s">
        <v>172</v>
      </c>
      <c r="M5108" s="2">
        <v>58</v>
      </c>
      <c r="N5108" s="2" t="s">
        <v>2464</v>
      </c>
      <c r="O5108" s="2" t="s">
        <v>92</v>
      </c>
      <c r="P5108" s="2" t="s">
        <v>675</v>
      </c>
      <c r="Q5108" s="2" t="s">
        <v>2465</v>
      </c>
      <c r="R5108" t="str">
        <f>IFERROR(INDEX(ReadySub!$A$2:$A$1153, MATCH(T5108, ReadySub!$Q$2:$Q$1153, 0)), "")</f>
        <v/>
      </c>
      <c r="S5108" s="2" t="str">
        <f t="shared" si="237"/>
        <v>L3B 1K9_58_WELLAND</v>
      </c>
      <c r="T5108" s="2" t="str">
        <f t="shared" si="238"/>
        <v>L3B 1K9_58 EMPRESS AVE_WELLAND</v>
      </c>
      <c r="U5108" s="12" t="str">
        <f t="shared" si="239"/>
        <v>AVE</v>
      </c>
    </row>
    <row r="5109" spans="1:21" ht="13" x14ac:dyDescent="0.25">
      <c r="A5109" s="9">
        <v>45777</v>
      </c>
      <c r="B5109" s="2" t="s">
        <v>2769</v>
      </c>
      <c r="C5109" s="2" t="s">
        <v>18</v>
      </c>
      <c r="D5109" s="2" t="s">
        <v>58</v>
      </c>
      <c r="E5109" s="2" t="s">
        <v>80</v>
      </c>
      <c r="F5109" s="2" t="s">
        <v>15218</v>
      </c>
      <c r="G5109" s="2">
        <v>58723</v>
      </c>
      <c r="H5109" s="2" t="s">
        <v>45</v>
      </c>
      <c r="I5109" s="1">
        <v>44554</v>
      </c>
      <c r="J5109" s="2" t="s">
        <v>23</v>
      </c>
      <c r="K5109" s="2"/>
      <c r="L5109" s="2" t="s">
        <v>24</v>
      </c>
      <c r="M5109" s="2">
        <v>150</v>
      </c>
      <c r="N5109" s="2" t="s">
        <v>15219</v>
      </c>
      <c r="O5109" s="2" t="s">
        <v>47</v>
      </c>
      <c r="P5109" s="2" t="s">
        <v>82</v>
      </c>
      <c r="Q5109" s="2" t="s">
        <v>15220</v>
      </c>
      <c r="R5109" t="str">
        <f>IFERROR(INDEX(ReadySub!$A$2:$A$1153, MATCH(T5109, ReadySub!$Q$2:$Q$1153, 0)), "")</f>
        <v/>
      </c>
      <c r="S5109" s="2" t="str">
        <f t="shared" si="237"/>
        <v>L8E 6B4_150_HAMILTON</v>
      </c>
      <c r="T5109" s="2" t="str">
        <f t="shared" si="238"/>
        <v>L8E 6B4_150 VIOLET DR_HAMILTON</v>
      </c>
      <c r="U5109" s="12" t="str">
        <f t="shared" si="239"/>
        <v>DR</v>
      </c>
    </row>
    <row r="5110" spans="1:21" ht="13" x14ac:dyDescent="0.25">
      <c r="A5110" s="9">
        <v>45777</v>
      </c>
      <c r="B5110" s="2" t="s">
        <v>4482</v>
      </c>
      <c r="C5110" s="2" t="s">
        <v>18</v>
      </c>
      <c r="D5110" s="2" t="s">
        <v>150</v>
      </c>
      <c r="E5110" s="2" t="s">
        <v>401</v>
      </c>
      <c r="F5110" s="2" t="s">
        <v>15222</v>
      </c>
      <c r="G5110" s="2">
        <v>58725</v>
      </c>
      <c r="H5110" s="2" t="s">
        <v>104</v>
      </c>
      <c r="I5110" s="1">
        <v>44561</v>
      </c>
      <c r="J5110" s="2" t="s">
        <v>23</v>
      </c>
      <c r="K5110" s="2"/>
      <c r="L5110" s="2" t="s">
        <v>24</v>
      </c>
      <c r="M5110" s="2">
        <v>237</v>
      </c>
      <c r="N5110" s="2" t="s">
        <v>15223</v>
      </c>
      <c r="O5110" s="2"/>
      <c r="P5110" s="2" t="s">
        <v>403</v>
      </c>
      <c r="Q5110" s="2" t="s">
        <v>15224</v>
      </c>
      <c r="R5110" t="str">
        <f>IFERROR(INDEX(ReadySub!$A$2:$A$1153, MATCH(T5110, ReadySub!$Q$2:$Q$1153, 0)), "")</f>
        <v/>
      </c>
      <c r="S5110" s="2" t="str">
        <f t="shared" si="237"/>
        <v>K8N 4V8_237_BELLEVILLE</v>
      </c>
      <c r="T5110" s="2" t="str">
        <f t="shared" si="238"/>
        <v>K8N 4V8_237 CANNIFTON RD.N 0_BELLEVILLE</v>
      </c>
      <c r="U5110" s="12">
        <f t="shared" si="239"/>
        <v>0</v>
      </c>
    </row>
    <row r="5111" spans="1:21" ht="13" x14ac:dyDescent="0.25">
      <c r="A5111" s="9">
        <v>45777</v>
      </c>
      <c r="B5111" s="2" t="s">
        <v>15225</v>
      </c>
      <c r="C5111" s="2" t="s">
        <v>18</v>
      </c>
      <c r="D5111" s="2" t="s">
        <v>89</v>
      </c>
      <c r="E5111" s="2" t="s">
        <v>90</v>
      </c>
      <c r="F5111" s="2" t="s">
        <v>15225</v>
      </c>
      <c r="G5111" s="2">
        <v>58726</v>
      </c>
      <c r="H5111" s="2" t="s">
        <v>45</v>
      </c>
      <c r="I5111" s="1">
        <v>44565</v>
      </c>
      <c r="J5111" s="2" t="s">
        <v>23</v>
      </c>
      <c r="K5111" s="2"/>
      <c r="L5111" s="2" t="s">
        <v>24</v>
      </c>
      <c r="M5111" s="2">
        <v>1275</v>
      </c>
      <c r="N5111" s="2" t="s">
        <v>485</v>
      </c>
      <c r="O5111" s="2" t="s">
        <v>36</v>
      </c>
      <c r="P5111" s="2" t="s">
        <v>93</v>
      </c>
      <c r="Q5111" s="2" t="s">
        <v>5561</v>
      </c>
      <c r="R5111" t="str">
        <f>IFERROR(INDEX(ReadySub!$A$2:$A$1153, MATCH(T5111, ReadySub!$Q$2:$Q$1153, 0)), "")</f>
        <v/>
      </c>
      <c r="S5111" s="2" t="str">
        <f t="shared" si="237"/>
        <v>M6J 1X8_1275_TORONTO</v>
      </c>
      <c r="T5111" s="2" t="str">
        <f t="shared" si="238"/>
        <v>M6J 1X8_1275 DUNDAS ST_TORONTO</v>
      </c>
      <c r="U5111" s="12" t="str">
        <f t="shared" si="239"/>
        <v>ST</v>
      </c>
    </row>
    <row r="5112" spans="1:21" ht="13" x14ac:dyDescent="0.25">
      <c r="A5112" s="9">
        <v>45777</v>
      </c>
      <c r="B5112" s="2" t="s">
        <v>15226</v>
      </c>
      <c r="C5112" s="2" t="s">
        <v>18</v>
      </c>
      <c r="D5112" s="2" t="s">
        <v>58</v>
      </c>
      <c r="E5112" s="2" t="s">
        <v>80</v>
      </c>
      <c r="F5112" s="2" t="s">
        <v>15226</v>
      </c>
      <c r="G5112" s="2">
        <v>58727</v>
      </c>
      <c r="H5112" s="2" t="s">
        <v>45</v>
      </c>
      <c r="I5112" s="1">
        <v>44566</v>
      </c>
      <c r="J5112" s="2" t="s">
        <v>23</v>
      </c>
      <c r="K5112" s="2"/>
      <c r="L5112" s="2" t="s">
        <v>24</v>
      </c>
      <c r="M5112" s="2">
        <v>80</v>
      </c>
      <c r="N5112" s="2" t="s">
        <v>15227</v>
      </c>
      <c r="O5112" s="2"/>
      <c r="P5112" s="2" t="s">
        <v>82</v>
      </c>
      <c r="Q5112" s="2" t="s">
        <v>11850</v>
      </c>
      <c r="R5112" t="str">
        <f>IFERROR(INDEX(ReadySub!$A$2:$A$1153, MATCH(T5112, ReadySub!$Q$2:$Q$1153, 0)), "")</f>
        <v/>
      </c>
      <c r="S5112" s="2" t="str">
        <f t="shared" si="237"/>
        <v>L8R 3P6_80_HAMILTON</v>
      </c>
      <c r="T5112" s="2" t="str">
        <f t="shared" si="238"/>
        <v>L8R 3P6_80 QUEEN STREET NORTH 0_HAMILTON</v>
      </c>
      <c r="U5112" s="12">
        <f t="shared" si="239"/>
        <v>0</v>
      </c>
    </row>
    <row r="5113" spans="1:21" ht="13" x14ac:dyDescent="0.25">
      <c r="A5113" s="9">
        <v>45777</v>
      </c>
      <c r="B5113" s="2" t="s">
        <v>15228</v>
      </c>
      <c r="C5113" s="2" t="s">
        <v>18</v>
      </c>
      <c r="D5113" s="2" t="s">
        <v>31</v>
      </c>
      <c r="E5113" s="2" t="s">
        <v>182</v>
      </c>
      <c r="F5113" s="2" t="s">
        <v>15229</v>
      </c>
      <c r="G5113" s="2">
        <v>58728</v>
      </c>
      <c r="H5113" s="2" t="s">
        <v>45</v>
      </c>
      <c r="I5113" s="1">
        <v>44568</v>
      </c>
      <c r="J5113" s="2" t="s">
        <v>23</v>
      </c>
      <c r="K5113" s="2"/>
      <c r="L5113" s="2" t="s">
        <v>24</v>
      </c>
      <c r="M5113" s="2">
        <v>191</v>
      </c>
      <c r="N5113" s="2" t="s">
        <v>15230</v>
      </c>
      <c r="O5113" s="2" t="s">
        <v>47</v>
      </c>
      <c r="P5113" s="2" t="s">
        <v>2962</v>
      </c>
      <c r="Q5113" s="2" t="s">
        <v>15231</v>
      </c>
      <c r="R5113" t="str">
        <f>IFERROR(INDEX(ReadySub!$A$2:$A$1153, MATCH(T5113, ReadySub!$Q$2:$Q$1153, 0)), "")</f>
        <v/>
      </c>
      <c r="S5113" s="2" t="str">
        <f t="shared" si="237"/>
        <v>L0J 1N0_191_NOBLETON</v>
      </c>
      <c r="T5113" s="2" t="str">
        <f t="shared" si="238"/>
        <v>L0J 1N0_191 MACTAGGART DR_NOBLETON</v>
      </c>
      <c r="U5113" s="12" t="str">
        <f t="shared" si="239"/>
        <v>DR</v>
      </c>
    </row>
    <row r="5114" spans="1:21" ht="13" x14ac:dyDescent="0.25">
      <c r="A5114" s="9">
        <v>45777</v>
      </c>
      <c r="B5114" s="2" t="s">
        <v>15232</v>
      </c>
      <c r="C5114" s="2" t="s">
        <v>18</v>
      </c>
      <c r="D5114" s="2" t="s">
        <v>31</v>
      </c>
      <c r="E5114" s="2" t="s">
        <v>182</v>
      </c>
      <c r="F5114" s="2" t="s">
        <v>15233</v>
      </c>
      <c r="G5114" s="2">
        <v>58729</v>
      </c>
      <c r="H5114" s="2" t="s">
        <v>45</v>
      </c>
      <c r="I5114" s="1">
        <v>44568</v>
      </c>
      <c r="J5114" s="2" t="s">
        <v>23</v>
      </c>
      <c r="K5114" s="2"/>
      <c r="L5114" s="2" t="s">
        <v>24</v>
      </c>
      <c r="M5114" s="2">
        <v>1210</v>
      </c>
      <c r="N5114" s="2" t="s">
        <v>1093</v>
      </c>
      <c r="O5114" s="2" t="s">
        <v>92</v>
      </c>
      <c r="P5114" s="2" t="s">
        <v>241</v>
      </c>
      <c r="Q5114" s="2" t="s">
        <v>15234</v>
      </c>
      <c r="R5114" t="str">
        <f>IFERROR(INDEX(ReadySub!$A$2:$A$1153, MATCH(T5114, ReadySub!$Q$2:$Q$1153, 0)), "")</f>
        <v/>
      </c>
      <c r="S5114" s="2" t="str">
        <f t="shared" si="237"/>
        <v>L6E 0H7_1210_MARKHAM</v>
      </c>
      <c r="T5114" s="2" t="str">
        <f t="shared" si="238"/>
        <v>L6E 0H7_1210 CASTLEMORE AVE_MARKHAM</v>
      </c>
      <c r="U5114" s="12" t="str">
        <f t="shared" si="239"/>
        <v>AVE</v>
      </c>
    </row>
    <row r="5115" spans="1:21" ht="13" x14ac:dyDescent="0.25">
      <c r="A5115" s="9">
        <v>45777</v>
      </c>
      <c r="B5115" s="2" t="s">
        <v>15235</v>
      </c>
      <c r="C5115" s="2" t="s">
        <v>18</v>
      </c>
      <c r="D5115" s="2" t="s">
        <v>58</v>
      </c>
      <c r="E5115" s="2" t="s">
        <v>603</v>
      </c>
      <c r="F5115" s="2" t="s">
        <v>15236</v>
      </c>
      <c r="G5115" s="2">
        <v>58730</v>
      </c>
      <c r="H5115" s="2" t="s">
        <v>120</v>
      </c>
      <c r="I5115" s="1">
        <v>44568</v>
      </c>
      <c r="J5115" s="2" t="s">
        <v>23</v>
      </c>
      <c r="K5115" s="2"/>
      <c r="L5115" s="2" t="s">
        <v>24</v>
      </c>
      <c r="M5115" s="2">
        <v>226</v>
      </c>
      <c r="N5115" s="2" t="s">
        <v>15237</v>
      </c>
      <c r="O5115" s="2"/>
      <c r="P5115" s="2" t="s">
        <v>606</v>
      </c>
      <c r="Q5115" s="2" t="s">
        <v>14649</v>
      </c>
      <c r="R5115" t="str">
        <f>IFERROR(INDEX(ReadySub!$A$2:$A$1153, MATCH(T5115, ReadySub!$Q$2:$Q$1153, 0)), "")</f>
        <v/>
      </c>
      <c r="S5115" s="2" t="str">
        <f t="shared" si="237"/>
        <v>L6J 1P7_226_OAKVILLE</v>
      </c>
      <c r="T5115" s="2" t="str">
        <f t="shared" si="238"/>
        <v>L6J 1P7_226 RANDALL STREET 0_OAKVILLE</v>
      </c>
      <c r="U5115" s="12">
        <f t="shared" si="239"/>
        <v>0</v>
      </c>
    </row>
    <row r="5116" spans="1:21" ht="13" x14ac:dyDescent="0.25">
      <c r="A5116" s="9">
        <v>45777</v>
      </c>
      <c r="B5116" s="2" t="s">
        <v>8234</v>
      </c>
      <c r="C5116" s="2" t="s">
        <v>18</v>
      </c>
      <c r="D5116" s="2" t="s">
        <v>102</v>
      </c>
      <c r="E5116" s="2" t="s">
        <v>244</v>
      </c>
      <c r="F5116" s="2" t="s">
        <v>15238</v>
      </c>
      <c r="G5116" s="2">
        <v>58731</v>
      </c>
      <c r="H5116" s="2" t="s">
        <v>45</v>
      </c>
      <c r="I5116" s="1">
        <v>44568</v>
      </c>
      <c r="J5116" s="2" t="s">
        <v>23</v>
      </c>
      <c r="K5116" s="2"/>
      <c r="L5116" s="2" t="s">
        <v>24</v>
      </c>
      <c r="M5116" s="2">
        <v>2130</v>
      </c>
      <c r="N5116" s="2" t="s">
        <v>11166</v>
      </c>
      <c r="O5116" s="2" t="s">
        <v>47</v>
      </c>
      <c r="P5116" s="2" t="s">
        <v>11166</v>
      </c>
      <c r="Q5116" s="2" t="s">
        <v>11167</v>
      </c>
      <c r="R5116" t="str">
        <f>IFERROR(INDEX(ReadySub!$A$2:$A$1153, MATCH(T5116, ReadySub!$Q$2:$Q$1153, 0)), "")</f>
        <v/>
      </c>
      <c r="S5116" s="2" t="str">
        <f t="shared" si="237"/>
        <v>N0M 2K0_2130_PARKHILL</v>
      </c>
      <c r="T5116" s="2" t="str">
        <f t="shared" si="238"/>
        <v>N0M 2K0_2130 PARKHILL DR_PARKHILL</v>
      </c>
      <c r="U5116" s="12" t="str">
        <f t="shared" si="239"/>
        <v>DR</v>
      </c>
    </row>
    <row r="5117" spans="1:21" ht="13" x14ac:dyDescent="0.25">
      <c r="A5117" s="9">
        <v>45777</v>
      </c>
      <c r="B5117" s="2" t="s">
        <v>7482</v>
      </c>
      <c r="C5117" s="2" t="s">
        <v>18</v>
      </c>
      <c r="D5117" s="2" t="s">
        <v>31</v>
      </c>
      <c r="E5117" s="2" t="s">
        <v>43</v>
      </c>
      <c r="F5117" s="2" t="s">
        <v>15239</v>
      </c>
      <c r="G5117" s="2">
        <v>58733</v>
      </c>
      <c r="H5117" s="2" t="s">
        <v>45</v>
      </c>
      <c r="I5117" s="1">
        <v>44572</v>
      </c>
      <c r="J5117" s="2" t="s">
        <v>23</v>
      </c>
      <c r="K5117" s="2"/>
      <c r="L5117" s="2" t="s">
        <v>24</v>
      </c>
      <c r="M5117" s="2">
        <v>566</v>
      </c>
      <c r="N5117" s="2" t="s">
        <v>11968</v>
      </c>
      <c r="O5117" s="2" t="s">
        <v>26</v>
      </c>
      <c r="P5117" s="2" t="s">
        <v>48</v>
      </c>
      <c r="Q5117" s="2" t="s">
        <v>11969</v>
      </c>
      <c r="R5117" t="str">
        <f>IFERROR(INDEX(ReadySub!$A$2:$A$1153, MATCH(T5117, ReadySub!$Q$2:$Q$1153, 0)), "")</f>
        <v/>
      </c>
      <c r="S5117" s="2" t="str">
        <f t="shared" si="237"/>
        <v>K9H 1Z1_566_PETERBOROUGH</v>
      </c>
      <c r="T5117" s="2" t="str">
        <f t="shared" si="238"/>
        <v>K9H 1Z1_566 ARMOUR RD_PETERBOROUGH</v>
      </c>
      <c r="U5117" s="12" t="str">
        <f t="shared" si="239"/>
        <v>RD</v>
      </c>
    </row>
    <row r="5118" spans="1:21" ht="13" x14ac:dyDescent="0.25">
      <c r="A5118" s="9">
        <v>45777</v>
      </c>
      <c r="B5118" s="2" t="s">
        <v>74</v>
      </c>
      <c r="C5118" s="2" t="s">
        <v>18</v>
      </c>
      <c r="D5118" s="2" t="s">
        <v>89</v>
      </c>
      <c r="E5118" s="2" t="s">
        <v>598</v>
      </c>
      <c r="F5118" s="2" t="s">
        <v>15240</v>
      </c>
      <c r="G5118" s="2">
        <v>58735</v>
      </c>
      <c r="H5118" s="2" t="s">
        <v>45</v>
      </c>
      <c r="I5118" s="1">
        <v>44575</v>
      </c>
      <c r="J5118" s="2" t="s">
        <v>23</v>
      </c>
      <c r="K5118" s="2"/>
      <c r="L5118" s="2" t="s">
        <v>24</v>
      </c>
      <c r="M5118" s="2">
        <v>355</v>
      </c>
      <c r="N5118" s="2" t="s">
        <v>5252</v>
      </c>
      <c r="O5118" s="2" t="s">
        <v>101</v>
      </c>
      <c r="P5118" s="2" t="s">
        <v>16510</v>
      </c>
      <c r="Q5118" s="2" t="s">
        <v>5253</v>
      </c>
      <c r="R5118" t="str">
        <f>IFERROR(INDEX(ReadySub!$A$2:$A$1153, MATCH(T5118, ReadySub!$Q$2:$Q$1153, 0)), "")</f>
        <v/>
      </c>
      <c r="S5118" s="2" t="str">
        <f t="shared" si="237"/>
        <v>L6S 4L6_355_BRAMPTON,</v>
      </c>
      <c r="T5118" s="2" t="str">
        <f t="shared" si="238"/>
        <v>L6S 4L6_355 HOWDEN BLVD_BRAMPTON,</v>
      </c>
      <c r="U5118" s="12" t="str">
        <f t="shared" si="239"/>
        <v>BLVD</v>
      </c>
    </row>
    <row r="5119" spans="1:21" ht="13" x14ac:dyDescent="0.25">
      <c r="A5119" s="9">
        <v>45777</v>
      </c>
      <c r="B5119" s="2" t="s">
        <v>15241</v>
      </c>
      <c r="C5119" s="2" t="s">
        <v>18</v>
      </c>
      <c r="D5119" s="2" t="s">
        <v>51</v>
      </c>
      <c r="E5119" s="2" t="s">
        <v>90</v>
      </c>
      <c r="F5119" s="2" t="s">
        <v>15242</v>
      </c>
      <c r="G5119" s="2">
        <v>58736</v>
      </c>
      <c r="H5119" s="2" t="s">
        <v>45</v>
      </c>
      <c r="I5119" s="1">
        <v>44575</v>
      </c>
      <c r="J5119" s="2" t="s">
        <v>23</v>
      </c>
      <c r="K5119" s="2"/>
      <c r="L5119" s="2" t="s">
        <v>24</v>
      </c>
      <c r="M5119" s="2">
        <v>138</v>
      </c>
      <c r="N5119" s="2" t="s">
        <v>180</v>
      </c>
      <c r="O5119" s="2" t="s">
        <v>36</v>
      </c>
      <c r="P5119" s="2" t="s">
        <v>93</v>
      </c>
      <c r="Q5119" s="2" t="s">
        <v>15243</v>
      </c>
      <c r="R5119" t="str">
        <f>IFERROR(INDEX(ReadySub!$A$2:$A$1153, MATCH(T5119, ReadySub!$Q$2:$Q$1153, 0)), "")</f>
        <v/>
      </c>
      <c r="S5119" s="2" t="str">
        <f t="shared" si="237"/>
        <v>M4E 2V8_138_TORONTO</v>
      </c>
      <c r="T5119" s="2" t="str">
        <f t="shared" si="238"/>
        <v>M4E 2V8_138 MAIN ST_TORONTO</v>
      </c>
      <c r="U5119" s="12" t="str">
        <f t="shared" si="239"/>
        <v>ST</v>
      </c>
    </row>
    <row r="5120" spans="1:21" ht="13" x14ac:dyDescent="0.25">
      <c r="A5120" s="9">
        <v>45777</v>
      </c>
      <c r="B5120" s="2" t="s">
        <v>15244</v>
      </c>
      <c r="C5120" s="2" t="s">
        <v>18</v>
      </c>
      <c r="D5120" s="2" t="s">
        <v>58</v>
      </c>
      <c r="E5120" s="2" t="s">
        <v>603</v>
      </c>
      <c r="F5120" s="2" t="s">
        <v>15245</v>
      </c>
      <c r="G5120" s="2">
        <v>58752</v>
      </c>
      <c r="H5120" s="2" t="s">
        <v>22</v>
      </c>
      <c r="I5120" s="1">
        <v>44582</v>
      </c>
      <c r="J5120" s="2" t="s">
        <v>23</v>
      </c>
      <c r="K5120" s="2"/>
      <c r="L5120" s="2" t="s">
        <v>24</v>
      </c>
      <c r="M5120" s="2">
        <v>1393</v>
      </c>
      <c r="N5120" s="2" t="s">
        <v>3427</v>
      </c>
      <c r="O5120" s="2" t="s">
        <v>26</v>
      </c>
      <c r="P5120" s="2" t="s">
        <v>606</v>
      </c>
      <c r="Q5120" s="2" t="s">
        <v>15246</v>
      </c>
      <c r="R5120" t="str">
        <f>IFERROR(INDEX(ReadySub!$A$2:$A$1153, MATCH(T5120, ReadySub!$Q$2:$Q$1153, 0)), "")</f>
        <v/>
      </c>
      <c r="S5120" s="2" t="str">
        <f t="shared" si="237"/>
        <v>L6H 1A7_1393_OAKVILLE</v>
      </c>
      <c r="T5120" s="2" t="str">
        <f t="shared" si="238"/>
        <v>L6H 1A7_1393 NORTH SERVICE RD_OAKVILLE</v>
      </c>
      <c r="U5120" s="12" t="str">
        <f t="shared" si="239"/>
        <v>RD</v>
      </c>
    </row>
    <row r="5121" spans="1:21" ht="13" x14ac:dyDescent="0.25">
      <c r="A5121" s="9">
        <v>45777</v>
      </c>
      <c r="B5121" s="2" t="s">
        <v>15247</v>
      </c>
      <c r="C5121" s="2" t="s">
        <v>18</v>
      </c>
      <c r="D5121" s="2" t="s">
        <v>31</v>
      </c>
      <c r="E5121" s="2" t="s">
        <v>182</v>
      </c>
      <c r="F5121" s="2" t="s">
        <v>15248</v>
      </c>
      <c r="G5121" s="2">
        <v>58772</v>
      </c>
      <c r="H5121" s="2" t="s">
        <v>45</v>
      </c>
      <c r="I5121" s="1">
        <v>44589</v>
      </c>
      <c r="J5121" s="2" t="s">
        <v>23</v>
      </c>
      <c r="K5121" s="2"/>
      <c r="L5121" s="2" t="s">
        <v>24</v>
      </c>
      <c r="M5121" s="2">
        <v>12955</v>
      </c>
      <c r="N5121" s="2" t="s">
        <v>1234</v>
      </c>
      <c r="O5121" s="2" t="s">
        <v>36</v>
      </c>
      <c r="P5121" s="2" t="s">
        <v>15249</v>
      </c>
      <c r="Q5121" s="2" t="s">
        <v>15250</v>
      </c>
      <c r="R5121" t="str">
        <f>IFERROR(INDEX(ReadySub!$A$2:$A$1153, MATCH(T5121, ReadySub!$Q$2:$Q$1153, 0)), "")</f>
        <v/>
      </c>
      <c r="S5121" s="2" t="str">
        <f t="shared" si="237"/>
        <v>L4E 2B4_12955_RICHMOND HILL</v>
      </c>
      <c r="T5121" s="2" t="str">
        <f t="shared" si="238"/>
        <v>L4E 2B4_12955 BATHURST ST_RICHMOND HILL</v>
      </c>
      <c r="U5121" s="12" t="str">
        <f t="shared" si="239"/>
        <v>ST</v>
      </c>
    </row>
    <row r="5122" spans="1:21" ht="13" x14ac:dyDescent="0.25">
      <c r="A5122" s="9">
        <v>45777</v>
      </c>
      <c r="B5122" s="2" t="s">
        <v>15251</v>
      </c>
      <c r="C5122" s="2" t="s">
        <v>18</v>
      </c>
      <c r="D5122" s="2" t="s">
        <v>102</v>
      </c>
      <c r="E5122" s="2" t="s">
        <v>244</v>
      </c>
      <c r="F5122" s="2" t="s">
        <v>16932</v>
      </c>
      <c r="G5122" s="2">
        <v>58792</v>
      </c>
      <c r="H5122" s="2" t="s">
        <v>45</v>
      </c>
      <c r="I5122" s="1">
        <v>44595</v>
      </c>
      <c r="J5122" s="2" t="s">
        <v>23</v>
      </c>
      <c r="K5122" s="2"/>
      <c r="L5122" s="2" t="s">
        <v>24</v>
      </c>
      <c r="M5122" s="2">
        <v>100</v>
      </c>
      <c r="N5122" s="2" t="s">
        <v>15252</v>
      </c>
      <c r="O5122" s="2" t="s">
        <v>26</v>
      </c>
      <c r="P5122" s="2" t="s">
        <v>13365</v>
      </c>
      <c r="Q5122" s="2" t="s">
        <v>3200</v>
      </c>
      <c r="R5122" t="str">
        <f>IFERROR(INDEX(ReadySub!$A$2:$A$1153, MATCH(T5122, ReadySub!$Q$2:$Q$1153, 0)), "")</f>
        <v/>
      </c>
      <c r="S5122" s="2" t="str">
        <f t="shared" ref="S5122:S5185" si="240">UPPER(TRIM(Q5122))&amp;"_"&amp;UPPER(TRIM(M5122))&amp;"_"&amp;UPPER(TRIM(P5122))</f>
        <v>N6C 4M8_100_LONDON ONTARIO</v>
      </c>
      <c r="T5122" s="2" t="str">
        <f t="shared" ref="T5122:T5185" si="241">UPPER(TRIM(Q5122))&amp;"_"&amp;UPPER(TRIM(M5122&amp;" "&amp;N5122&amp;" "&amp;U5122))&amp;"_"&amp;UPPER(TRIM(P5122))</f>
        <v>N6C 4M8_100 WELLINGTON RD_LONDON ONTARIO</v>
      </c>
      <c r="U5122" s="12" t="str">
        <f t="shared" ref="U5122:U5185" si="242">IF(O5122="STREET","ST",IF(O5122="AVENUE","AVE",IF(O5122="DRIVE","DR",IF(O5122="ROAD","RD",IF(O5122="CRESCENT","CRES",IF(O5122="BOULEVARD","BLVD",IF(O5122="PLACE","PL",IF(O5122="COURT","CRT",O5122))))))))</f>
        <v>RD</v>
      </c>
    </row>
    <row r="5123" spans="1:21" ht="13" x14ac:dyDescent="0.25">
      <c r="A5123" s="9">
        <v>45777</v>
      </c>
      <c r="B5123" s="2" t="s">
        <v>15253</v>
      </c>
      <c r="C5123" s="2" t="s">
        <v>18</v>
      </c>
      <c r="D5123" s="2" t="s">
        <v>102</v>
      </c>
      <c r="E5123" s="2" t="s">
        <v>775</v>
      </c>
      <c r="F5123" s="2" t="s">
        <v>16509</v>
      </c>
      <c r="G5123" s="2">
        <v>58812</v>
      </c>
      <c r="H5123" s="2" t="s">
        <v>45</v>
      </c>
      <c r="I5123" s="1">
        <v>44606</v>
      </c>
      <c r="J5123" s="2" t="s">
        <v>23</v>
      </c>
      <c r="K5123" s="2"/>
      <c r="L5123" s="2" t="s">
        <v>24</v>
      </c>
      <c r="M5123" s="2">
        <v>119</v>
      </c>
      <c r="N5123" s="2" t="s">
        <v>3203</v>
      </c>
      <c r="O5123" s="2" t="s">
        <v>36</v>
      </c>
      <c r="P5123" s="2" t="s">
        <v>7605</v>
      </c>
      <c r="Q5123" s="2" t="s">
        <v>14198</v>
      </c>
      <c r="R5123" t="str">
        <f>IFERROR(INDEX(ReadySub!$A$2:$A$1153, MATCH(T5123, ReadySub!$Q$2:$Q$1153, 0)), "")</f>
        <v/>
      </c>
      <c r="S5123" s="2" t="str">
        <f t="shared" si="240"/>
        <v>N3B 2N8_119_ELMIRA</v>
      </c>
      <c r="T5123" s="2" t="str">
        <f t="shared" si="241"/>
        <v>N3B 2N8_119 ARTHUR ST_ELMIRA</v>
      </c>
      <c r="U5123" s="12" t="str">
        <f t="shared" si="242"/>
        <v>ST</v>
      </c>
    </row>
    <row r="5124" spans="1:21" ht="13" x14ac:dyDescent="0.25">
      <c r="A5124" s="9">
        <v>45777</v>
      </c>
      <c r="B5124" s="2" t="s">
        <v>497</v>
      </c>
      <c r="C5124" s="2" t="s">
        <v>18</v>
      </c>
      <c r="D5124" s="2" t="s">
        <v>19</v>
      </c>
      <c r="E5124" s="2" t="s">
        <v>20</v>
      </c>
      <c r="F5124" s="2" t="s">
        <v>15254</v>
      </c>
      <c r="G5124" s="2">
        <v>58832</v>
      </c>
      <c r="H5124" s="2" t="s">
        <v>22</v>
      </c>
      <c r="I5124" s="1">
        <v>44610</v>
      </c>
      <c r="J5124" s="2" t="s">
        <v>23</v>
      </c>
      <c r="K5124" s="2"/>
      <c r="L5124" s="2" t="s">
        <v>24</v>
      </c>
      <c r="M5124" s="2">
        <v>207</v>
      </c>
      <c r="N5124" s="2" t="s">
        <v>1414</v>
      </c>
      <c r="O5124" s="2" t="s">
        <v>36</v>
      </c>
      <c r="P5124" s="2" t="s">
        <v>499</v>
      </c>
      <c r="Q5124" s="2" t="s">
        <v>500</v>
      </c>
      <c r="R5124" t="str">
        <f>IFERROR(INDEX(ReadySub!$A$2:$A$1153, MATCH(T5124, ReadySub!$Q$2:$Q$1153, 0)), "")</f>
        <v/>
      </c>
      <c r="S5124" s="2" t="str">
        <f t="shared" si="240"/>
        <v>P0T 2A0_207_LONGLAC</v>
      </c>
      <c r="T5124" s="2" t="str">
        <f t="shared" si="241"/>
        <v>P0T 2A0_207 BALSAM ST_LONGLAC</v>
      </c>
      <c r="U5124" s="12" t="str">
        <f t="shared" si="242"/>
        <v>ST</v>
      </c>
    </row>
    <row r="5125" spans="1:21" ht="13" x14ac:dyDescent="0.25">
      <c r="A5125" s="9">
        <v>45777</v>
      </c>
      <c r="B5125" s="2" t="s">
        <v>15255</v>
      </c>
      <c r="C5125" s="2" t="s">
        <v>18</v>
      </c>
      <c r="D5125" s="2" t="s">
        <v>89</v>
      </c>
      <c r="E5125" s="2" t="s">
        <v>598</v>
      </c>
      <c r="F5125" s="2" t="s">
        <v>15256</v>
      </c>
      <c r="G5125" s="2">
        <v>58833</v>
      </c>
      <c r="H5125" s="2" t="s">
        <v>120</v>
      </c>
      <c r="I5125" s="1">
        <v>44610</v>
      </c>
      <c r="J5125" s="2" t="s">
        <v>23</v>
      </c>
      <c r="K5125" s="2"/>
      <c r="L5125" s="2" t="s">
        <v>24</v>
      </c>
      <c r="M5125" s="2">
        <v>25</v>
      </c>
      <c r="N5125" s="2" t="s">
        <v>15257</v>
      </c>
      <c r="O5125" s="2"/>
      <c r="P5125" s="2" t="s">
        <v>911</v>
      </c>
      <c r="Q5125" s="2" t="s">
        <v>10272</v>
      </c>
      <c r="R5125" t="str">
        <f>IFERROR(INDEX(ReadySub!$A$2:$A$1153, MATCH(T5125, ReadySub!$Q$2:$Q$1153, 0)), "")</f>
        <v/>
      </c>
      <c r="S5125" s="2" t="str">
        <f t="shared" si="240"/>
        <v>L6T 3V5_25_BRAMPTON</v>
      </c>
      <c r="T5125" s="2" t="str">
        <f t="shared" si="241"/>
        <v>L6T 3V5_25 KINGS CROSS ROAD 0_BRAMPTON</v>
      </c>
      <c r="U5125" s="12">
        <f t="shared" si="242"/>
        <v>0</v>
      </c>
    </row>
    <row r="5126" spans="1:21" ht="13" x14ac:dyDescent="0.25">
      <c r="A5126" s="9">
        <v>45777</v>
      </c>
      <c r="B5126" s="2" t="s">
        <v>15258</v>
      </c>
      <c r="C5126" s="2" t="s">
        <v>18</v>
      </c>
      <c r="D5126" s="2" t="s">
        <v>58</v>
      </c>
      <c r="E5126" s="2" t="s">
        <v>603</v>
      </c>
      <c r="F5126" s="2" t="s">
        <v>15258</v>
      </c>
      <c r="G5126" s="2">
        <v>58852</v>
      </c>
      <c r="H5126" s="2" t="s">
        <v>45</v>
      </c>
      <c r="I5126" s="1">
        <v>44615</v>
      </c>
      <c r="J5126" s="2" t="s">
        <v>23</v>
      </c>
      <c r="K5126" s="2"/>
      <c r="L5126" s="2" t="s">
        <v>24</v>
      </c>
      <c r="M5126" s="2">
        <v>1395</v>
      </c>
      <c r="N5126" s="2" t="s">
        <v>1002</v>
      </c>
      <c r="O5126" s="2" t="s">
        <v>47</v>
      </c>
      <c r="P5126" s="2" t="s">
        <v>606</v>
      </c>
      <c r="Q5126" s="2" t="s">
        <v>1003</v>
      </c>
      <c r="R5126" t="str">
        <f>IFERROR(INDEX(ReadySub!$A$2:$A$1153, MATCH(T5126, ReadySub!$Q$2:$Q$1153, 0)), "")</f>
        <v/>
      </c>
      <c r="S5126" s="2" t="str">
        <f t="shared" si="240"/>
        <v>L6M 3B2_1395_OAKVILLE</v>
      </c>
      <c r="T5126" s="2" t="str">
        <f t="shared" si="241"/>
        <v>L6M 3B2_1395 ABBEYWOOD DR_OAKVILLE</v>
      </c>
      <c r="U5126" s="12" t="str">
        <f t="shared" si="242"/>
        <v>DR</v>
      </c>
    </row>
    <row r="5127" spans="1:21" ht="13" x14ac:dyDescent="0.25">
      <c r="A5127" s="9">
        <v>45777</v>
      </c>
      <c r="B5127" s="2" t="s">
        <v>15259</v>
      </c>
      <c r="C5127" s="2" t="s">
        <v>18</v>
      </c>
      <c r="D5127" s="2" t="s">
        <v>19</v>
      </c>
      <c r="E5127" s="2" t="s">
        <v>168</v>
      </c>
      <c r="F5127" s="2" t="s">
        <v>15259</v>
      </c>
      <c r="G5127" s="2">
        <v>58853</v>
      </c>
      <c r="H5127" s="2" t="s">
        <v>45</v>
      </c>
      <c r="I5127" s="1">
        <v>44617</v>
      </c>
      <c r="J5127" s="2" t="s">
        <v>23</v>
      </c>
      <c r="K5127" s="2"/>
      <c r="L5127" s="2" t="s">
        <v>24</v>
      </c>
      <c r="M5127" s="2">
        <v>180</v>
      </c>
      <c r="N5127" s="2" t="s">
        <v>4062</v>
      </c>
      <c r="O5127" s="2" t="s">
        <v>36</v>
      </c>
      <c r="P5127" s="2" t="s">
        <v>760</v>
      </c>
      <c r="Q5127" s="2" t="s">
        <v>15260</v>
      </c>
      <c r="R5127" t="str">
        <f>IFERROR(INDEX(ReadySub!$A$2:$A$1153, MATCH(T5127, ReadySub!$Q$2:$Q$1153, 0)), "")</f>
        <v/>
      </c>
      <c r="S5127" s="2" t="str">
        <f t="shared" si="240"/>
        <v>L9Y 3S5_180_COLLINGWOOD</v>
      </c>
      <c r="T5127" s="2" t="str">
        <f t="shared" si="241"/>
        <v>L9Y 3S5_180 ONTARIO ST_COLLINGWOOD</v>
      </c>
      <c r="U5127" s="12" t="str">
        <f t="shared" si="242"/>
        <v>ST</v>
      </c>
    </row>
    <row r="5128" spans="1:21" ht="13" x14ac:dyDescent="0.25">
      <c r="A5128" s="9">
        <v>45777</v>
      </c>
      <c r="B5128" s="2" t="s">
        <v>15261</v>
      </c>
      <c r="C5128" s="2" t="s">
        <v>18</v>
      </c>
      <c r="D5128" s="2" t="s">
        <v>51</v>
      </c>
      <c r="E5128" s="2" t="s">
        <v>90</v>
      </c>
      <c r="F5128" s="2" t="s">
        <v>15206</v>
      </c>
      <c r="G5128" s="2">
        <v>58854</v>
      </c>
      <c r="H5128" s="2" t="s">
        <v>45</v>
      </c>
      <c r="I5128" s="1">
        <v>44617</v>
      </c>
      <c r="J5128" s="2" t="s">
        <v>23</v>
      </c>
      <c r="K5128" s="2"/>
      <c r="L5128" s="2" t="s">
        <v>24</v>
      </c>
      <c r="M5128" s="2">
        <v>1</v>
      </c>
      <c r="N5128" s="2" t="s">
        <v>2155</v>
      </c>
      <c r="O5128" s="2" t="s">
        <v>47</v>
      </c>
      <c r="P5128" s="2" t="s">
        <v>93</v>
      </c>
      <c r="Q5128" s="2" t="s">
        <v>2156</v>
      </c>
      <c r="R5128" t="str">
        <f>IFERROR(INDEX(ReadySub!$A$2:$A$1153, MATCH(T5128, ReadySub!$Q$2:$Q$1153, 0)), "")</f>
        <v/>
      </c>
      <c r="S5128" s="2" t="str">
        <f t="shared" si="240"/>
        <v>M4A 2S6_1_TORONTO</v>
      </c>
      <c r="T5128" s="2" t="str">
        <f t="shared" si="241"/>
        <v>M4A 2S6_1 CREDIT UNION DR_TORONTO</v>
      </c>
      <c r="U5128" s="12" t="str">
        <f t="shared" si="242"/>
        <v>DR</v>
      </c>
    </row>
    <row r="5129" spans="1:21" ht="13" x14ac:dyDescent="0.25">
      <c r="A5129" s="9">
        <v>45777</v>
      </c>
      <c r="B5129" s="2" t="s">
        <v>15262</v>
      </c>
      <c r="C5129" s="2" t="s">
        <v>18</v>
      </c>
      <c r="D5129" s="2" t="s">
        <v>89</v>
      </c>
      <c r="E5129" s="2" t="s">
        <v>2753</v>
      </c>
      <c r="F5129" s="2" t="s">
        <v>15263</v>
      </c>
      <c r="G5129" s="2">
        <v>58872</v>
      </c>
      <c r="H5129" s="2" t="s">
        <v>120</v>
      </c>
      <c r="I5129" s="1">
        <v>44621</v>
      </c>
      <c r="J5129" s="2" t="s">
        <v>23</v>
      </c>
      <c r="K5129" s="2"/>
      <c r="L5129" s="2" t="s">
        <v>24</v>
      </c>
      <c r="M5129" s="2" t="s">
        <v>15264</v>
      </c>
      <c r="N5129" s="2" t="s">
        <v>15265</v>
      </c>
      <c r="O5129" s="2" t="s">
        <v>92</v>
      </c>
      <c r="P5129" s="2" t="s">
        <v>2755</v>
      </c>
      <c r="Q5129" s="2" t="s">
        <v>5341</v>
      </c>
      <c r="R5129" t="str">
        <f>IFERROR(INDEX(ReadySub!$A$2:$A$1153, MATCH(T5129, ReadySub!$Q$2:$Q$1153, 0)), "")</f>
        <v/>
      </c>
      <c r="S5129" s="2" t="str">
        <f t="shared" si="240"/>
        <v>L9W 4J3_74A_ORANGEVILLE</v>
      </c>
      <c r="T5129" s="2" t="str">
        <f t="shared" si="241"/>
        <v>L9W 4J3_74A 90 LAWRENCE AVE_ORANGEVILLE</v>
      </c>
      <c r="U5129" s="12" t="str">
        <f t="shared" si="242"/>
        <v>AVE</v>
      </c>
    </row>
    <row r="5130" spans="1:21" ht="13" x14ac:dyDescent="0.25">
      <c r="A5130" s="9">
        <v>45777</v>
      </c>
      <c r="B5130" s="2" t="s">
        <v>15266</v>
      </c>
      <c r="C5130" s="2" t="s">
        <v>18</v>
      </c>
      <c r="D5130" s="2" t="s">
        <v>51</v>
      </c>
      <c r="E5130" s="2" t="s">
        <v>52</v>
      </c>
      <c r="F5130" s="2" t="s">
        <v>15267</v>
      </c>
      <c r="G5130" s="2">
        <v>58875</v>
      </c>
      <c r="H5130" s="2" t="s">
        <v>747</v>
      </c>
      <c r="I5130" s="1">
        <v>44624</v>
      </c>
      <c r="J5130" s="2" t="s">
        <v>23</v>
      </c>
      <c r="K5130" s="2"/>
      <c r="L5130" s="2" t="s">
        <v>24</v>
      </c>
      <c r="M5130" s="2">
        <v>340</v>
      </c>
      <c r="N5130" s="2" t="s">
        <v>15268</v>
      </c>
      <c r="O5130" s="2"/>
      <c r="P5130" s="2" t="s">
        <v>221</v>
      </c>
      <c r="Q5130" s="2" t="s">
        <v>15269</v>
      </c>
      <c r="R5130" t="str">
        <f>IFERROR(INDEX(ReadySub!$A$2:$A$1153, MATCH(T5130, ReadySub!$Q$2:$Q$1153, 0)), "")</f>
        <v/>
      </c>
      <c r="S5130" s="2" t="str">
        <f t="shared" si="240"/>
        <v>L1R 0H4_340_WHITBY</v>
      </c>
      <c r="T5130" s="2" t="str">
        <f t="shared" si="241"/>
        <v>L1R 0H4_340 TAUNTON ROAD EAST 0_WHITBY</v>
      </c>
      <c r="U5130" s="12">
        <f t="shared" si="242"/>
        <v>0</v>
      </c>
    </row>
    <row r="5131" spans="1:21" ht="13" x14ac:dyDescent="0.25">
      <c r="A5131" s="9">
        <v>45777</v>
      </c>
      <c r="B5131" s="2" t="s">
        <v>15270</v>
      </c>
      <c r="C5131" s="2" t="s">
        <v>18</v>
      </c>
      <c r="D5131" s="2" t="s">
        <v>102</v>
      </c>
      <c r="E5131" s="2" t="s">
        <v>786</v>
      </c>
      <c r="F5131" s="2" t="s">
        <v>15270</v>
      </c>
      <c r="G5131" s="2">
        <v>58893</v>
      </c>
      <c r="H5131" s="2" t="s">
        <v>45</v>
      </c>
      <c r="I5131" s="1">
        <v>44628</v>
      </c>
      <c r="J5131" s="2" t="s">
        <v>23</v>
      </c>
      <c r="K5131" s="2"/>
      <c r="L5131" s="2" t="s">
        <v>24</v>
      </c>
      <c r="M5131" s="2">
        <v>1299</v>
      </c>
      <c r="N5131" s="2" t="s">
        <v>8077</v>
      </c>
      <c r="O5131" s="2" t="s">
        <v>26</v>
      </c>
      <c r="P5131" s="2" t="s">
        <v>790</v>
      </c>
      <c r="Q5131" s="2" t="s">
        <v>15271</v>
      </c>
      <c r="R5131" t="str">
        <f>IFERROR(INDEX(ReadySub!$A$2:$A$1153, MATCH(T5131, ReadySub!$Q$2:$Q$1153, 0)), "")</f>
        <v/>
      </c>
      <c r="S5131" s="2" t="str">
        <f t="shared" si="240"/>
        <v>N7S 2Y7_1299_SARNIA</v>
      </c>
      <c r="T5131" s="2" t="str">
        <f t="shared" si="241"/>
        <v>N7S 2Y7_1299 MURPHY RD_SARNIA</v>
      </c>
      <c r="U5131" s="12" t="str">
        <f t="shared" si="242"/>
        <v>RD</v>
      </c>
    </row>
    <row r="5132" spans="1:21" ht="13" x14ac:dyDescent="0.25">
      <c r="A5132" s="9">
        <v>45777</v>
      </c>
      <c r="B5132" s="2" t="s">
        <v>230</v>
      </c>
      <c r="C5132" s="2" t="s">
        <v>18</v>
      </c>
      <c r="D5132" s="2" t="s">
        <v>89</v>
      </c>
      <c r="E5132" s="2" t="s">
        <v>598</v>
      </c>
      <c r="F5132" s="2" t="s">
        <v>15272</v>
      </c>
      <c r="G5132" s="2">
        <v>58894</v>
      </c>
      <c r="H5132" s="2" t="s">
        <v>45</v>
      </c>
      <c r="I5132" s="1">
        <v>44628</v>
      </c>
      <c r="J5132" s="2" t="s">
        <v>23</v>
      </c>
      <c r="K5132" s="2"/>
      <c r="L5132" s="2" t="s">
        <v>24</v>
      </c>
      <c r="M5132" s="2">
        <v>1490</v>
      </c>
      <c r="N5132" s="2" t="s">
        <v>15273</v>
      </c>
      <c r="O5132" s="2" t="s">
        <v>92</v>
      </c>
      <c r="P5132" s="2" t="s">
        <v>601</v>
      </c>
      <c r="Q5132" s="2" t="s">
        <v>15274</v>
      </c>
      <c r="R5132" t="str">
        <f>IFERROR(INDEX(ReadySub!$A$2:$A$1153, MATCH(T5132, ReadySub!$Q$2:$Q$1153, 0)), "")</f>
        <v/>
      </c>
      <c r="S5132" s="2" t="str">
        <f t="shared" si="240"/>
        <v>L5E 2H8_1490_MISSISSAUGA</v>
      </c>
      <c r="T5132" s="2" t="str">
        <f t="shared" si="241"/>
        <v>L5E 2H8_1490 OGDEN AVE_MISSISSAUGA</v>
      </c>
      <c r="U5132" s="12" t="str">
        <f t="shared" si="242"/>
        <v>AVE</v>
      </c>
    </row>
    <row r="5133" spans="1:21" ht="13" x14ac:dyDescent="0.25">
      <c r="A5133" s="9">
        <v>45777</v>
      </c>
      <c r="B5133" s="2" t="s">
        <v>14491</v>
      </c>
      <c r="C5133" s="2" t="s">
        <v>18</v>
      </c>
      <c r="D5133" s="2" t="s">
        <v>89</v>
      </c>
      <c r="E5133" s="2" t="s">
        <v>90</v>
      </c>
      <c r="F5133" s="2" t="s">
        <v>14491</v>
      </c>
      <c r="G5133" s="2">
        <v>58895</v>
      </c>
      <c r="H5133" s="2" t="s">
        <v>45</v>
      </c>
      <c r="I5133" s="1">
        <v>44628</v>
      </c>
      <c r="J5133" s="2" t="s">
        <v>23</v>
      </c>
      <c r="K5133" s="2"/>
      <c r="L5133" s="2" t="s">
        <v>24</v>
      </c>
      <c r="M5133" s="2">
        <v>21</v>
      </c>
      <c r="N5133" s="2" t="s">
        <v>91</v>
      </c>
      <c r="O5133" s="2" t="s">
        <v>92</v>
      </c>
      <c r="P5133" s="2" t="s">
        <v>93</v>
      </c>
      <c r="Q5133" s="2" t="s">
        <v>94</v>
      </c>
      <c r="R5133">
        <f>IFERROR(INDEX(ReadySub!$A$2:$A$1153, MATCH(T5133, ReadySub!$Q$2:$Q$1153, 0)), "")</f>
        <v>524</v>
      </c>
      <c r="S5133" s="2" t="str">
        <f t="shared" si="240"/>
        <v>M6P 2T3_21_TORONTO</v>
      </c>
      <c r="T5133" s="2" t="str">
        <f t="shared" si="241"/>
        <v>M6P 2T3_21 QUEBEC AVE_TORONTO</v>
      </c>
      <c r="U5133" s="12" t="str">
        <f t="shared" si="242"/>
        <v>AVE</v>
      </c>
    </row>
    <row r="5134" spans="1:21" ht="13" x14ac:dyDescent="0.25">
      <c r="A5134" s="9">
        <v>45777</v>
      </c>
      <c r="B5134" s="2" t="s">
        <v>15275</v>
      </c>
      <c r="C5134" s="2" t="s">
        <v>18</v>
      </c>
      <c r="D5134" s="2" t="s">
        <v>31</v>
      </c>
      <c r="E5134" s="2" t="s">
        <v>182</v>
      </c>
      <c r="F5134" s="2" t="s">
        <v>15276</v>
      </c>
      <c r="G5134" s="2">
        <v>58896</v>
      </c>
      <c r="H5134" s="2" t="s">
        <v>45</v>
      </c>
      <c r="I5134" s="1">
        <v>44631</v>
      </c>
      <c r="J5134" s="2" t="s">
        <v>23</v>
      </c>
      <c r="K5134" s="2"/>
      <c r="L5134" s="2" t="s">
        <v>24</v>
      </c>
      <c r="M5134" s="2">
        <v>4585</v>
      </c>
      <c r="N5134" s="2" t="s">
        <v>1226</v>
      </c>
      <c r="O5134" s="2"/>
      <c r="P5134" s="2" t="s">
        <v>1494</v>
      </c>
      <c r="Q5134" s="2" t="s">
        <v>15277</v>
      </c>
      <c r="R5134" t="str">
        <f>IFERROR(INDEX(ReadySub!$A$2:$A$1153, MATCH(T5134, ReadySub!$Q$2:$Q$1153, 0)), "")</f>
        <v/>
      </c>
      <c r="S5134" s="2" t="str">
        <f t="shared" si="240"/>
        <v>L4L 9T8_4585_VAUGHAN</v>
      </c>
      <c r="T5134" s="2" t="str">
        <f t="shared" si="241"/>
        <v>L4L 9T8_4585 HIGHWAY 7 0_VAUGHAN</v>
      </c>
      <c r="U5134" s="12">
        <f t="shared" si="242"/>
        <v>0</v>
      </c>
    </row>
    <row r="5135" spans="1:21" ht="13" x14ac:dyDescent="0.25">
      <c r="A5135" s="9">
        <v>45777</v>
      </c>
      <c r="B5135" s="2" t="s">
        <v>1753</v>
      </c>
      <c r="C5135" s="2" t="s">
        <v>18</v>
      </c>
      <c r="D5135" s="2" t="s">
        <v>51</v>
      </c>
      <c r="E5135" s="2" t="s">
        <v>52</v>
      </c>
      <c r="F5135" s="2" t="s">
        <v>15278</v>
      </c>
      <c r="G5135" s="2">
        <v>58897</v>
      </c>
      <c r="H5135" s="2" t="s">
        <v>45</v>
      </c>
      <c r="I5135" s="1">
        <v>44631</v>
      </c>
      <c r="J5135" s="2" t="s">
        <v>23</v>
      </c>
      <c r="K5135" s="2"/>
      <c r="L5135" s="2" t="s">
        <v>24</v>
      </c>
      <c r="M5135" s="2">
        <v>415</v>
      </c>
      <c r="N5135" s="2" t="s">
        <v>2833</v>
      </c>
      <c r="O5135" s="2" t="s">
        <v>26</v>
      </c>
      <c r="P5135" s="2" t="s">
        <v>228</v>
      </c>
      <c r="Q5135" s="2" t="s">
        <v>15279</v>
      </c>
      <c r="R5135" t="str">
        <f>IFERROR(INDEX(ReadySub!$A$2:$A$1153, MATCH(T5135, ReadySub!$Q$2:$Q$1153, 0)), "")</f>
        <v/>
      </c>
      <c r="S5135" s="2" t="str">
        <f t="shared" si="240"/>
        <v>L1C 3K3_415_BOWMANVILLE</v>
      </c>
      <c r="T5135" s="2" t="str">
        <f t="shared" si="241"/>
        <v>L1C 3K3_415 BASELINE RD_BOWMANVILLE</v>
      </c>
      <c r="U5135" s="12" t="str">
        <f t="shared" si="242"/>
        <v>RD</v>
      </c>
    </row>
    <row r="5136" spans="1:21" ht="13" x14ac:dyDescent="0.25">
      <c r="A5136" s="9">
        <v>45777</v>
      </c>
      <c r="B5136" s="2" t="s">
        <v>5624</v>
      </c>
      <c r="C5136" s="2" t="s">
        <v>18</v>
      </c>
      <c r="D5136" s="2" t="s">
        <v>31</v>
      </c>
      <c r="E5136" s="2" t="s">
        <v>182</v>
      </c>
      <c r="F5136" s="2" t="s">
        <v>15280</v>
      </c>
      <c r="G5136" s="2">
        <v>58898</v>
      </c>
      <c r="H5136" s="2" t="s">
        <v>66</v>
      </c>
      <c r="I5136" s="1">
        <v>44631</v>
      </c>
      <c r="J5136" s="2" t="s">
        <v>23</v>
      </c>
      <c r="K5136" s="2"/>
      <c r="L5136" s="2" t="s">
        <v>24</v>
      </c>
      <c r="M5136" s="2">
        <v>13121</v>
      </c>
      <c r="N5136" s="2" t="s">
        <v>15281</v>
      </c>
      <c r="O5136" s="2"/>
      <c r="P5136" s="2" t="s">
        <v>357</v>
      </c>
      <c r="Q5136" s="2" t="s">
        <v>358</v>
      </c>
      <c r="R5136" t="str">
        <f>IFERROR(INDEX(ReadySub!$A$2:$A$1153, MATCH(T5136, ReadySub!$Q$2:$Q$1153, 0)), "")</f>
        <v/>
      </c>
      <c r="S5136" s="2" t="str">
        <f t="shared" si="240"/>
        <v>L7B 1G1_13121_KING CITY</v>
      </c>
      <c r="T5136" s="2" t="str">
        <f t="shared" si="241"/>
        <v>L7B 1G1_13121 KEELE ST. 0_KING CITY</v>
      </c>
      <c r="U5136" s="12">
        <f t="shared" si="242"/>
        <v>0</v>
      </c>
    </row>
    <row r="5137" spans="1:21" ht="13" x14ac:dyDescent="0.25">
      <c r="A5137" s="9">
        <v>45777</v>
      </c>
      <c r="B5137" s="2" t="s">
        <v>571</v>
      </c>
      <c r="C5137" s="2" t="s">
        <v>18</v>
      </c>
      <c r="D5137" s="2" t="s">
        <v>102</v>
      </c>
      <c r="E5137" s="2" t="s">
        <v>244</v>
      </c>
      <c r="F5137" s="2" t="s">
        <v>15282</v>
      </c>
      <c r="G5137" s="2">
        <v>58912</v>
      </c>
      <c r="H5137" s="2" t="s">
        <v>104</v>
      </c>
      <c r="I5137" s="1">
        <v>44636</v>
      </c>
      <c r="J5137" s="2" t="s">
        <v>23</v>
      </c>
      <c r="K5137" s="2"/>
      <c r="L5137" s="2" t="s">
        <v>24</v>
      </c>
      <c r="M5137" s="2">
        <v>225</v>
      </c>
      <c r="N5137" s="2" t="s">
        <v>3632</v>
      </c>
      <c r="O5137" s="2" t="s">
        <v>36</v>
      </c>
      <c r="P5137" s="2" t="s">
        <v>247</v>
      </c>
      <c r="Q5137" s="2" t="s">
        <v>3633</v>
      </c>
      <c r="R5137" t="str">
        <f>IFERROR(INDEX(ReadySub!$A$2:$A$1153, MATCH(T5137, ReadySub!$Q$2:$Q$1153, 0)), "")</f>
        <v/>
      </c>
      <c r="S5137" s="2" t="str">
        <f t="shared" si="240"/>
        <v>N5Z 3W6_225_LONDON</v>
      </c>
      <c r="T5137" s="2" t="str">
        <f t="shared" si="241"/>
        <v>N5Z 3W6_225 CAIRN ST_LONDON</v>
      </c>
      <c r="U5137" s="12" t="str">
        <f t="shared" si="242"/>
        <v>ST</v>
      </c>
    </row>
    <row r="5138" spans="1:21" ht="13" x14ac:dyDescent="0.25">
      <c r="A5138" s="9">
        <v>45777</v>
      </c>
      <c r="B5138" s="2" t="s">
        <v>15283</v>
      </c>
      <c r="C5138" s="2" t="s">
        <v>18</v>
      </c>
      <c r="D5138" s="2" t="s">
        <v>150</v>
      </c>
      <c r="E5138" s="2" t="s">
        <v>162</v>
      </c>
      <c r="F5138" s="2" t="s">
        <v>15284</v>
      </c>
      <c r="G5138" s="2">
        <v>58914</v>
      </c>
      <c r="H5138" s="2" t="s">
        <v>747</v>
      </c>
      <c r="I5138" s="1">
        <v>44637</v>
      </c>
      <c r="J5138" s="2" t="s">
        <v>23</v>
      </c>
      <c r="K5138" s="2"/>
      <c r="L5138" s="2" t="s">
        <v>24</v>
      </c>
      <c r="M5138" s="2">
        <v>276</v>
      </c>
      <c r="N5138" s="2" t="s">
        <v>3339</v>
      </c>
      <c r="O5138" s="2" t="s">
        <v>92</v>
      </c>
      <c r="P5138" s="2" t="s">
        <v>166</v>
      </c>
      <c r="Q5138" s="2" t="s">
        <v>15285</v>
      </c>
      <c r="R5138" t="str">
        <f>IFERROR(INDEX(ReadySub!$A$2:$A$1153, MATCH(T5138, ReadySub!$Q$2:$Q$1153, 0)), "")</f>
        <v/>
      </c>
      <c r="S5138" s="2" t="str">
        <f t="shared" si="240"/>
        <v>K1S 0R8_276_OTTAWA</v>
      </c>
      <c r="T5138" s="2" t="str">
        <f t="shared" si="241"/>
        <v>K1S 0R8_276 SUNNYSIDE AVE_OTTAWA</v>
      </c>
      <c r="U5138" s="12" t="str">
        <f t="shared" si="242"/>
        <v>AVE</v>
      </c>
    </row>
    <row r="5139" spans="1:21" ht="13" x14ac:dyDescent="0.25">
      <c r="A5139" s="9">
        <v>45777</v>
      </c>
      <c r="B5139" s="2" t="s">
        <v>1180</v>
      </c>
      <c r="C5139" s="2" t="s">
        <v>18</v>
      </c>
      <c r="D5139" s="2" t="s">
        <v>19</v>
      </c>
      <c r="E5139" s="2" t="s">
        <v>291</v>
      </c>
      <c r="F5139" s="2" t="s">
        <v>15286</v>
      </c>
      <c r="G5139" s="2">
        <v>58915</v>
      </c>
      <c r="H5139" s="2" t="s">
        <v>66</v>
      </c>
      <c r="I5139" s="1">
        <v>44638</v>
      </c>
      <c r="J5139" s="2" t="s">
        <v>23</v>
      </c>
      <c r="K5139" s="2"/>
      <c r="L5139" s="2" t="s">
        <v>24</v>
      </c>
      <c r="M5139" s="2">
        <v>500</v>
      </c>
      <c r="N5139" s="2" t="s">
        <v>2098</v>
      </c>
      <c r="O5139" s="2" t="s">
        <v>36</v>
      </c>
      <c r="P5139" s="2" t="s">
        <v>7956</v>
      </c>
      <c r="Q5139" s="2" t="s">
        <v>7957</v>
      </c>
      <c r="R5139" t="str">
        <f>IFERROR(INDEX(ReadySub!$A$2:$A$1153, MATCH(T5139, ReadySub!$Q$2:$Q$1153, 0)), "")</f>
        <v/>
      </c>
      <c r="S5139" s="2" t="str">
        <f t="shared" si="240"/>
        <v>P0T 1M0_500_GERALDTON</v>
      </c>
      <c r="T5139" s="2" t="str">
        <f t="shared" si="241"/>
        <v>P0T 1M0_500 2ND ST_GERALDTON</v>
      </c>
      <c r="U5139" s="12" t="str">
        <f t="shared" si="242"/>
        <v>ST</v>
      </c>
    </row>
    <row r="5140" spans="1:21" ht="13" x14ac:dyDescent="0.25">
      <c r="A5140" s="9">
        <v>45777</v>
      </c>
      <c r="B5140" s="2" t="s">
        <v>1766</v>
      </c>
      <c r="C5140" s="2" t="s">
        <v>18</v>
      </c>
      <c r="D5140" s="2" t="s">
        <v>102</v>
      </c>
      <c r="E5140" s="2" t="s">
        <v>1608</v>
      </c>
      <c r="F5140" s="2" t="s">
        <v>15287</v>
      </c>
      <c r="G5140" s="2">
        <v>58932</v>
      </c>
      <c r="H5140" s="2" t="s">
        <v>45</v>
      </c>
      <c r="I5140" s="1">
        <v>44644</v>
      </c>
      <c r="J5140" s="2" t="s">
        <v>23</v>
      </c>
      <c r="K5140" s="2"/>
      <c r="L5140" s="2" t="s">
        <v>24</v>
      </c>
      <c r="M5140" s="2">
        <v>25</v>
      </c>
      <c r="N5140" s="2" t="s">
        <v>1239</v>
      </c>
      <c r="O5140" s="2" t="s">
        <v>36</v>
      </c>
      <c r="P5140" s="2" t="s">
        <v>1610</v>
      </c>
      <c r="Q5140" s="2" t="s">
        <v>15288</v>
      </c>
      <c r="R5140" t="str">
        <f>IFERROR(INDEX(ReadySub!$A$2:$A$1153, MATCH(T5140, ReadySub!$Q$2:$Q$1153, 0)), "")</f>
        <v/>
      </c>
      <c r="S5140" s="2" t="str">
        <f t="shared" si="240"/>
        <v>N7M 4J4_25_CHATHAM</v>
      </c>
      <c r="T5140" s="2" t="str">
        <f t="shared" si="241"/>
        <v>N7M 4J4_25 EIGHTH ST_CHATHAM</v>
      </c>
      <c r="U5140" s="12" t="str">
        <f t="shared" si="242"/>
        <v>ST</v>
      </c>
    </row>
    <row r="5141" spans="1:21" ht="13" x14ac:dyDescent="0.25">
      <c r="A5141" s="9">
        <v>45777</v>
      </c>
      <c r="B5141" s="2" t="s">
        <v>3457</v>
      </c>
      <c r="C5141" s="2" t="s">
        <v>18</v>
      </c>
      <c r="D5141" s="2" t="s">
        <v>51</v>
      </c>
      <c r="E5141" s="2" t="s">
        <v>90</v>
      </c>
      <c r="F5141" s="2" t="s">
        <v>15289</v>
      </c>
      <c r="G5141" s="2">
        <v>58952</v>
      </c>
      <c r="H5141" s="2" t="s">
        <v>120</v>
      </c>
      <c r="I5141" s="1">
        <v>44651</v>
      </c>
      <c r="J5141" s="2" t="s">
        <v>23</v>
      </c>
      <c r="K5141" s="2"/>
      <c r="L5141" s="2" t="s">
        <v>24</v>
      </c>
      <c r="M5141" s="2">
        <v>635</v>
      </c>
      <c r="N5141" s="2" t="s">
        <v>3928</v>
      </c>
      <c r="O5141" s="2" t="s">
        <v>1379</v>
      </c>
      <c r="P5141" s="2" t="s">
        <v>93</v>
      </c>
      <c r="Q5141" s="2" t="s">
        <v>10592</v>
      </c>
      <c r="R5141" t="str">
        <f>IFERROR(INDEX(ReadySub!$A$2:$A$1153, MATCH(T5141, ReadySub!$Q$2:$Q$1153, 0)), "")</f>
        <v/>
      </c>
      <c r="S5141" s="2" t="str">
        <f t="shared" si="240"/>
        <v>M5V 2N2_635_TORONTO</v>
      </c>
      <c r="T5141" s="2" t="str">
        <f t="shared" si="241"/>
        <v>M5V 2N2_635 QUEENS QUAY_TORONTO</v>
      </c>
      <c r="U5141" s="12" t="str">
        <f t="shared" si="242"/>
        <v>Quay</v>
      </c>
    </row>
    <row r="5142" spans="1:21" ht="13" x14ac:dyDescent="0.25">
      <c r="A5142" s="9">
        <v>45777</v>
      </c>
      <c r="B5142" s="2" t="s">
        <v>3457</v>
      </c>
      <c r="C5142" s="2" t="s">
        <v>18</v>
      </c>
      <c r="D5142" s="2" t="s">
        <v>51</v>
      </c>
      <c r="E5142" s="2" t="s">
        <v>90</v>
      </c>
      <c r="F5142" s="2" t="s">
        <v>15290</v>
      </c>
      <c r="G5142" s="2">
        <v>58953</v>
      </c>
      <c r="H5142" s="2" t="s">
        <v>45</v>
      </c>
      <c r="I5142" s="1">
        <v>44651</v>
      </c>
      <c r="J5142" s="2" t="s">
        <v>23</v>
      </c>
      <c r="K5142" s="2"/>
      <c r="L5142" s="2" t="s">
        <v>24</v>
      </c>
      <c r="M5142" s="2">
        <v>650</v>
      </c>
      <c r="N5142" s="2" t="s">
        <v>3928</v>
      </c>
      <c r="O5142" s="2" t="s">
        <v>1379</v>
      </c>
      <c r="P5142" s="2" t="s">
        <v>93</v>
      </c>
      <c r="Q5142" s="2" t="s">
        <v>1380</v>
      </c>
      <c r="R5142" t="str">
        <f>IFERROR(INDEX(ReadySub!$A$2:$A$1153, MATCH(T5142, ReadySub!$Q$2:$Q$1153, 0)), "")</f>
        <v/>
      </c>
      <c r="S5142" s="2" t="str">
        <f t="shared" si="240"/>
        <v>M5V 3N2_650_TORONTO</v>
      </c>
      <c r="T5142" s="2" t="str">
        <f t="shared" si="241"/>
        <v>M5V 3N2_650 QUEENS QUAY_TORONTO</v>
      </c>
      <c r="U5142" s="12" t="str">
        <f t="shared" si="242"/>
        <v>Quay</v>
      </c>
    </row>
    <row r="5143" spans="1:21" ht="13" x14ac:dyDescent="0.25">
      <c r="A5143" s="9">
        <v>45777</v>
      </c>
      <c r="B5143" s="2" t="s">
        <v>7879</v>
      </c>
      <c r="C5143" s="2" t="s">
        <v>18</v>
      </c>
      <c r="D5143" s="2" t="s">
        <v>58</v>
      </c>
      <c r="E5143" s="2" t="s">
        <v>80</v>
      </c>
      <c r="F5143" s="2" t="s">
        <v>15291</v>
      </c>
      <c r="G5143" s="2">
        <v>58954</v>
      </c>
      <c r="H5143" s="2" t="s">
        <v>104</v>
      </c>
      <c r="I5143" s="1">
        <v>44651</v>
      </c>
      <c r="J5143" s="2" t="s">
        <v>23</v>
      </c>
      <c r="K5143" s="2"/>
      <c r="L5143" s="2" t="s">
        <v>24</v>
      </c>
      <c r="M5143" s="2">
        <v>71</v>
      </c>
      <c r="N5143" s="2" t="s">
        <v>12166</v>
      </c>
      <c r="O5143" s="2" t="s">
        <v>92</v>
      </c>
      <c r="P5143" s="2" t="s">
        <v>82</v>
      </c>
      <c r="Q5143" s="2" t="s">
        <v>12167</v>
      </c>
      <c r="R5143" t="str">
        <f>IFERROR(INDEX(ReadySub!$A$2:$A$1153, MATCH(T5143, ReadySub!$Q$2:$Q$1153, 0)), "")</f>
        <v/>
      </c>
      <c r="S5143" s="2" t="str">
        <f t="shared" si="240"/>
        <v>L8M 1W7_71_HAMILTON</v>
      </c>
      <c r="T5143" s="2" t="str">
        <f t="shared" si="241"/>
        <v>L8M 1W7_71 MAPLEWOOD AVE_HAMILTON</v>
      </c>
      <c r="U5143" s="12" t="str">
        <f t="shared" si="242"/>
        <v>AVE</v>
      </c>
    </row>
    <row r="5144" spans="1:21" ht="13" x14ac:dyDescent="0.25">
      <c r="A5144" s="9">
        <v>45777</v>
      </c>
      <c r="B5144" s="2" t="s">
        <v>7879</v>
      </c>
      <c r="C5144" s="2" t="s">
        <v>18</v>
      </c>
      <c r="D5144" s="2" t="s">
        <v>58</v>
      </c>
      <c r="E5144" s="2" t="s">
        <v>80</v>
      </c>
      <c r="F5144" s="2" t="s">
        <v>15291</v>
      </c>
      <c r="G5144" s="2">
        <v>58955</v>
      </c>
      <c r="H5144" s="2" t="s">
        <v>45</v>
      </c>
      <c r="I5144" s="1">
        <v>44651</v>
      </c>
      <c r="J5144" s="2" t="s">
        <v>23</v>
      </c>
      <c r="K5144" s="2"/>
      <c r="L5144" s="2" t="s">
        <v>24</v>
      </c>
      <c r="M5144" s="2">
        <v>705</v>
      </c>
      <c r="N5144" s="2" t="s">
        <v>180</v>
      </c>
      <c r="O5144" s="2" t="s">
        <v>36</v>
      </c>
      <c r="P5144" s="2" t="s">
        <v>13901</v>
      </c>
      <c r="Q5144" s="2" t="s">
        <v>8108</v>
      </c>
      <c r="R5144" t="str">
        <f>IFERROR(INDEX(ReadySub!$A$2:$A$1153, MATCH(T5144, ReadySub!$Q$2:$Q$1153, 0)), "")</f>
        <v/>
      </c>
      <c r="S5144" s="2" t="str">
        <f t="shared" si="240"/>
        <v>L8M 1K8_705_HAMILTON</v>
      </c>
      <c r="T5144" s="2" t="str">
        <f t="shared" si="241"/>
        <v>L8M 1K8_705 MAIN ST_HAMILTON</v>
      </c>
      <c r="U5144" s="12" t="str">
        <f t="shared" si="242"/>
        <v>ST</v>
      </c>
    </row>
    <row r="5145" spans="1:21" ht="13" x14ac:dyDescent="0.25">
      <c r="A5145" s="9">
        <v>45777</v>
      </c>
      <c r="B5145" s="2" t="s">
        <v>30</v>
      </c>
      <c r="C5145" s="2" t="s">
        <v>18</v>
      </c>
      <c r="D5145" s="2" t="s">
        <v>31</v>
      </c>
      <c r="E5145" s="2" t="s">
        <v>43</v>
      </c>
      <c r="F5145" s="2" t="s">
        <v>15292</v>
      </c>
      <c r="G5145" s="2">
        <v>58956</v>
      </c>
      <c r="H5145" s="2" t="s">
        <v>120</v>
      </c>
      <c r="I5145" s="1">
        <v>44651</v>
      </c>
      <c r="J5145" s="2" t="s">
        <v>23</v>
      </c>
      <c r="K5145" s="2"/>
      <c r="L5145" s="2" t="s">
        <v>24</v>
      </c>
      <c r="M5145" s="2">
        <v>42</v>
      </c>
      <c r="N5145" s="2" t="s">
        <v>11491</v>
      </c>
      <c r="O5145" s="2" t="s">
        <v>92</v>
      </c>
      <c r="P5145" s="2" t="s">
        <v>127</v>
      </c>
      <c r="Q5145" s="2" t="s">
        <v>128</v>
      </c>
      <c r="R5145" t="str">
        <f>IFERROR(INDEX(ReadySub!$A$2:$A$1153, MATCH(T5145, ReadySub!$Q$2:$Q$1153, 0)), "")</f>
        <v/>
      </c>
      <c r="S5145" s="2" t="str">
        <f t="shared" si="240"/>
        <v>K0L 2G0_42_KEENE</v>
      </c>
      <c r="T5145" s="2" t="str">
        <f t="shared" si="241"/>
        <v>K0L 2G0_42 PINECREST AVE_KEENE</v>
      </c>
      <c r="U5145" s="12" t="str">
        <f t="shared" si="242"/>
        <v>AVE</v>
      </c>
    </row>
    <row r="5146" spans="1:21" ht="13" x14ac:dyDescent="0.25">
      <c r="A5146" s="9">
        <v>45777</v>
      </c>
      <c r="B5146" s="2" t="s">
        <v>15293</v>
      </c>
      <c r="C5146" s="2" t="s">
        <v>18</v>
      </c>
      <c r="D5146" s="2" t="s">
        <v>58</v>
      </c>
      <c r="E5146" s="2" t="s">
        <v>80</v>
      </c>
      <c r="F5146" s="2" t="s">
        <v>15294</v>
      </c>
      <c r="G5146" s="2">
        <v>58957</v>
      </c>
      <c r="H5146" s="2" t="s">
        <v>120</v>
      </c>
      <c r="I5146" s="1">
        <v>44652</v>
      </c>
      <c r="J5146" s="2" t="s">
        <v>23</v>
      </c>
      <c r="K5146" s="2"/>
      <c r="L5146" s="2" t="s">
        <v>24</v>
      </c>
      <c r="M5146" s="2">
        <v>339</v>
      </c>
      <c r="N5146" s="2" t="s">
        <v>3608</v>
      </c>
      <c r="O5146" s="2" t="s">
        <v>36</v>
      </c>
      <c r="P5146" s="2" t="s">
        <v>147</v>
      </c>
      <c r="Q5146" s="2" t="s">
        <v>10045</v>
      </c>
      <c r="R5146" t="str">
        <f>IFERROR(INDEX(ReadySub!$A$2:$A$1153, MATCH(T5146, ReadySub!$Q$2:$Q$1153, 0)), "")</f>
        <v/>
      </c>
      <c r="S5146" s="2" t="str">
        <f t="shared" si="240"/>
        <v>L9G 2C1_339_ANCASTER</v>
      </c>
      <c r="T5146" s="2" t="str">
        <f t="shared" si="241"/>
        <v>L9G 2C1_339 WILSON ST_ANCASTER</v>
      </c>
      <c r="U5146" s="12" t="str">
        <f t="shared" si="242"/>
        <v>ST</v>
      </c>
    </row>
    <row r="5147" spans="1:21" ht="13" x14ac:dyDescent="0.25">
      <c r="A5147" s="9">
        <v>45777</v>
      </c>
      <c r="B5147" s="2" t="s">
        <v>14541</v>
      </c>
      <c r="C5147" s="2" t="s">
        <v>18</v>
      </c>
      <c r="D5147" s="2" t="s">
        <v>19</v>
      </c>
      <c r="E5147" s="2" t="s">
        <v>343</v>
      </c>
      <c r="F5147" s="2" t="s">
        <v>15295</v>
      </c>
      <c r="G5147" s="2">
        <v>58958</v>
      </c>
      <c r="H5147" s="2" t="s">
        <v>120</v>
      </c>
      <c r="I5147" s="1">
        <v>44652</v>
      </c>
      <c r="J5147" s="2" t="s">
        <v>23</v>
      </c>
      <c r="K5147" s="2"/>
      <c r="L5147" s="2" t="s">
        <v>24</v>
      </c>
      <c r="M5147" s="2">
        <v>89</v>
      </c>
      <c r="N5147" s="2" t="s">
        <v>443</v>
      </c>
      <c r="O5147" s="2" t="s">
        <v>92</v>
      </c>
      <c r="P5147" s="2" t="s">
        <v>964</v>
      </c>
      <c r="Q5147" s="2" t="s">
        <v>15296</v>
      </c>
      <c r="R5147" t="str">
        <f>IFERROR(INDEX(ReadySub!$A$2:$A$1153, MATCH(T5147, ReadySub!$Q$2:$Q$1153, 0)), "")</f>
        <v/>
      </c>
      <c r="S5147" s="2" t="str">
        <f t="shared" si="240"/>
        <v>P8T 1G2_89_SIOUX LOOKOUT</v>
      </c>
      <c r="T5147" s="2" t="str">
        <f t="shared" si="241"/>
        <v>P8T 1G2_89 FIRST AVE_SIOUX LOOKOUT</v>
      </c>
      <c r="U5147" s="12" t="str">
        <f t="shared" si="242"/>
        <v>AVE</v>
      </c>
    </row>
    <row r="5148" spans="1:21" ht="13" x14ac:dyDescent="0.25">
      <c r="A5148" s="9">
        <v>45777</v>
      </c>
      <c r="B5148" s="2" t="s">
        <v>14541</v>
      </c>
      <c r="C5148" s="2" t="s">
        <v>18</v>
      </c>
      <c r="D5148" s="2" t="s">
        <v>19</v>
      </c>
      <c r="E5148" s="2" t="s">
        <v>343</v>
      </c>
      <c r="F5148" s="2" t="s">
        <v>15297</v>
      </c>
      <c r="G5148" s="2">
        <v>58959</v>
      </c>
      <c r="H5148" s="2" t="s">
        <v>120</v>
      </c>
      <c r="I5148" s="1">
        <v>44652</v>
      </c>
      <c r="J5148" s="2" t="s">
        <v>23</v>
      </c>
      <c r="K5148" s="2"/>
      <c r="L5148" s="2" t="s">
        <v>24</v>
      </c>
      <c r="M5148" s="2">
        <v>41</v>
      </c>
      <c r="N5148" s="2" t="s">
        <v>2093</v>
      </c>
      <c r="O5148" s="2" t="s">
        <v>92</v>
      </c>
      <c r="P5148" s="2" t="s">
        <v>964</v>
      </c>
      <c r="Q5148" s="2" t="s">
        <v>15298</v>
      </c>
      <c r="R5148" t="str">
        <f>IFERROR(INDEX(ReadySub!$A$2:$A$1153, MATCH(T5148, ReadySub!$Q$2:$Q$1153, 0)), "")</f>
        <v/>
      </c>
      <c r="S5148" s="2" t="str">
        <f t="shared" si="240"/>
        <v>P8T 1B7_41_SIOUX LOOKOUT</v>
      </c>
      <c r="T5148" s="2" t="str">
        <f t="shared" si="241"/>
        <v>P8T 1B7_41 8TH AVE_SIOUX LOOKOUT</v>
      </c>
      <c r="U5148" s="12" t="str">
        <f t="shared" si="242"/>
        <v>AVE</v>
      </c>
    </row>
    <row r="5149" spans="1:21" ht="13" x14ac:dyDescent="0.25">
      <c r="A5149" s="9">
        <v>45777</v>
      </c>
      <c r="B5149" s="2" t="s">
        <v>15299</v>
      </c>
      <c r="C5149" s="2" t="s">
        <v>18</v>
      </c>
      <c r="D5149" s="2" t="s">
        <v>51</v>
      </c>
      <c r="E5149" s="2" t="s">
        <v>52</v>
      </c>
      <c r="F5149" s="2" t="s">
        <v>15299</v>
      </c>
      <c r="G5149" s="2">
        <v>58972</v>
      </c>
      <c r="H5149" s="2" t="s">
        <v>45</v>
      </c>
      <c r="I5149" s="1">
        <v>44659</v>
      </c>
      <c r="J5149" s="2" t="s">
        <v>23</v>
      </c>
      <c r="K5149" s="2"/>
      <c r="L5149" s="2" t="s">
        <v>24</v>
      </c>
      <c r="M5149" s="2">
        <v>101</v>
      </c>
      <c r="N5149" s="2" t="s">
        <v>369</v>
      </c>
      <c r="O5149" s="2" t="s">
        <v>36</v>
      </c>
      <c r="P5149" s="2" t="s">
        <v>370</v>
      </c>
      <c r="Q5149" s="2" t="s">
        <v>15300</v>
      </c>
      <c r="R5149" t="str">
        <f>IFERROR(INDEX(ReadySub!$A$2:$A$1153, MATCH(T5149, ReadySub!$Q$2:$Q$1153, 0)), "")</f>
        <v/>
      </c>
      <c r="S5149" s="2" t="str">
        <f t="shared" si="240"/>
        <v>L1G 4S4_101_OSHAWA</v>
      </c>
      <c r="T5149" s="2" t="str">
        <f t="shared" si="241"/>
        <v>L1G 4S4_101 SIMCOE ST_OSHAWA</v>
      </c>
      <c r="U5149" s="12" t="str">
        <f t="shared" si="242"/>
        <v>ST</v>
      </c>
    </row>
    <row r="5150" spans="1:21" ht="13" x14ac:dyDescent="0.25">
      <c r="A5150" s="9">
        <v>45777</v>
      </c>
      <c r="B5150" s="2" t="s">
        <v>15301</v>
      </c>
      <c r="C5150" s="2" t="s">
        <v>18</v>
      </c>
      <c r="D5150" s="2" t="s">
        <v>58</v>
      </c>
      <c r="E5150" s="2" t="s">
        <v>603</v>
      </c>
      <c r="F5150" s="2" t="s">
        <v>15302</v>
      </c>
      <c r="G5150" s="2">
        <v>58992</v>
      </c>
      <c r="H5150" s="2" t="s">
        <v>53</v>
      </c>
      <c r="I5150" s="1">
        <v>44672</v>
      </c>
      <c r="J5150" s="2" t="s">
        <v>23</v>
      </c>
      <c r="K5150" s="2"/>
      <c r="L5150" s="2" t="s">
        <v>24</v>
      </c>
      <c r="M5150" s="2">
        <v>710</v>
      </c>
      <c r="N5150" s="2" t="s">
        <v>15303</v>
      </c>
      <c r="O5150" s="2" t="s">
        <v>47</v>
      </c>
      <c r="P5150" s="2" t="s">
        <v>14550</v>
      </c>
      <c r="Q5150" s="2" t="s">
        <v>15304</v>
      </c>
      <c r="R5150" t="str">
        <f>IFERROR(INDEX(ReadySub!$A$2:$A$1153, MATCH(T5150, ReadySub!$Q$2:$Q$1153, 0)), "")</f>
        <v/>
      </c>
      <c r="S5150" s="2" t="str">
        <f t="shared" si="240"/>
        <v>L6K 3V7_710_OAKVILLE</v>
      </c>
      <c r="T5150" s="2" t="str">
        <f t="shared" si="241"/>
        <v>L6K 3V7_710 DORVAL DR_OAKVILLE</v>
      </c>
      <c r="U5150" s="12" t="str">
        <f t="shared" si="242"/>
        <v>DR</v>
      </c>
    </row>
    <row r="5151" spans="1:21" ht="13" x14ac:dyDescent="0.25">
      <c r="A5151" s="9">
        <v>45777</v>
      </c>
      <c r="B5151" s="2" t="s">
        <v>2965</v>
      </c>
      <c r="C5151" s="2" t="s">
        <v>18</v>
      </c>
      <c r="D5151" s="2" t="s">
        <v>150</v>
      </c>
      <c r="E5151" s="2" t="s">
        <v>162</v>
      </c>
      <c r="F5151" s="2" t="s">
        <v>15305</v>
      </c>
      <c r="G5151" s="2">
        <v>59012</v>
      </c>
      <c r="H5151" s="2" t="s">
        <v>45</v>
      </c>
      <c r="I5151" s="1">
        <v>44680</v>
      </c>
      <c r="J5151" s="2" t="s">
        <v>23</v>
      </c>
      <c r="K5151" s="2"/>
      <c r="L5151" s="2" t="s">
        <v>172</v>
      </c>
      <c r="M5151" s="2">
        <v>235</v>
      </c>
      <c r="N5151" s="2" t="s">
        <v>518</v>
      </c>
      <c r="O5151" s="2" t="s">
        <v>36</v>
      </c>
      <c r="P5151" s="2" t="s">
        <v>166</v>
      </c>
      <c r="Q5151" s="2" t="s">
        <v>519</v>
      </c>
      <c r="R5151" t="str">
        <f>IFERROR(INDEX(ReadySub!$A$2:$A$1153, MATCH(T5151, ReadySub!$Q$2:$Q$1153, 0)), "")</f>
        <v/>
      </c>
      <c r="S5151" s="2" t="str">
        <f t="shared" si="240"/>
        <v>K1K 1N1_235_OTTAWA</v>
      </c>
      <c r="T5151" s="2" t="str">
        <f t="shared" si="241"/>
        <v>K1K 1N1_235 DONALD ST_OTTAWA</v>
      </c>
      <c r="U5151" s="12" t="str">
        <f t="shared" si="242"/>
        <v>ST</v>
      </c>
    </row>
    <row r="5152" spans="1:21" ht="13" x14ac:dyDescent="0.25">
      <c r="A5152" s="9">
        <v>45777</v>
      </c>
      <c r="B5152" s="2" t="s">
        <v>462</v>
      </c>
      <c r="C5152" s="2" t="s">
        <v>18</v>
      </c>
      <c r="D5152" s="2" t="s">
        <v>102</v>
      </c>
      <c r="E5152" s="2" t="s">
        <v>20</v>
      </c>
      <c r="F5152" s="2" t="s">
        <v>15306</v>
      </c>
      <c r="G5152" s="2">
        <v>59013</v>
      </c>
      <c r="H5152" s="2" t="s">
        <v>120</v>
      </c>
      <c r="I5152" s="1">
        <v>44680</v>
      </c>
      <c r="J5152" s="2" t="s">
        <v>23</v>
      </c>
      <c r="K5152" s="2"/>
      <c r="L5152" s="2" t="s">
        <v>24</v>
      </c>
      <c r="M5152" s="2">
        <v>327</v>
      </c>
      <c r="N5152" s="2" t="s">
        <v>11141</v>
      </c>
      <c r="O5152" s="2" t="s">
        <v>47</v>
      </c>
      <c r="P5152" s="2" t="s">
        <v>464</v>
      </c>
      <c r="Q5152" s="2" t="s">
        <v>465</v>
      </c>
      <c r="R5152" t="str">
        <f>IFERROR(INDEX(ReadySub!$A$2:$A$1153, MATCH(T5152, ReadySub!$Q$2:$Q$1153, 0)), "")</f>
        <v/>
      </c>
      <c r="S5152" s="2" t="str">
        <f t="shared" si="240"/>
        <v>N0L 1Y0_327_MUNCEY</v>
      </c>
      <c r="T5152" s="2" t="str">
        <f t="shared" si="241"/>
        <v>N0L 1Y0_327 JUBILEE DR_MUNCEY</v>
      </c>
      <c r="U5152" s="12" t="str">
        <f t="shared" si="242"/>
        <v>DR</v>
      </c>
    </row>
    <row r="5153" spans="1:21" ht="13" x14ac:dyDescent="0.25">
      <c r="A5153" s="9">
        <v>45777</v>
      </c>
      <c r="B5153" s="2" t="s">
        <v>15307</v>
      </c>
      <c r="C5153" s="2" t="s">
        <v>18</v>
      </c>
      <c r="D5153" s="2" t="s">
        <v>58</v>
      </c>
      <c r="E5153" s="2" t="s">
        <v>80</v>
      </c>
      <c r="F5153" s="2" t="s">
        <v>15308</v>
      </c>
      <c r="G5153" s="2">
        <v>59032</v>
      </c>
      <c r="H5153" s="2" t="s">
        <v>45</v>
      </c>
      <c r="I5153" s="1">
        <v>44684</v>
      </c>
      <c r="J5153" s="2" t="s">
        <v>23</v>
      </c>
      <c r="K5153" s="2"/>
      <c r="L5153" s="2" t="s">
        <v>24</v>
      </c>
      <c r="M5153" s="2">
        <v>565</v>
      </c>
      <c r="N5153" s="2" t="s">
        <v>15309</v>
      </c>
      <c r="O5153" s="2"/>
      <c r="P5153" s="2" t="s">
        <v>13901</v>
      </c>
      <c r="Q5153" s="2" t="s">
        <v>15310</v>
      </c>
      <c r="R5153" t="str">
        <f>IFERROR(INDEX(ReadySub!$A$2:$A$1153, MATCH(T5153, ReadySub!$Q$2:$Q$1153, 0)), "")</f>
        <v/>
      </c>
      <c r="S5153" s="2" t="str">
        <f t="shared" si="240"/>
        <v>L9C 7N4_565_HAMILTON</v>
      </c>
      <c r="T5153" s="2" t="str">
        <f t="shared" si="241"/>
        <v>L9C 7N4_565 SANATORIUM RD 0_HAMILTON</v>
      </c>
      <c r="U5153" s="12">
        <f t="shared" si="242"/>
        <v>0</v>
      </c>
    </row>
    <row r="5154" spans="1:21" ht="13" x14ac:dyDescent="0.25">
      <c r="A5154" s="9">
        <v>45777</v>
      </c>
      <c r="B5154" s="2" t="s">
        <v>15311</v>
      </c>
      <c r="C5154" s="2" t="s">
        <v>18</v>
      </c>
      <c r="D5154" s="2" t="s">
        <v>31</v>
      </c>
      <c r="E5154" s="2" t="s">
        <v>182</v>
      </c>
      <c r="F5154" s="2" t="s">
        <v>15312</v>
      </c>
      <c r="G5154" s="2">
        <v>59033</v>
      </c>
      <c r="H5154" s="2" t="s">
        <v>45</v>
      </c>
      <c r="I5154" s="1">
        <v>44684</v>
      </c>
      <c r="J5154" s="2" t="s">
        <v>23</v>
      </c>
      <c r="K5154" s="2"/>
      <c r="L5154" s="2" t="s">
        <v>24</v>
      </c>
      <c r="M5154" s="2">
        <v>29</v>
      </c>
      <c r="N5154" s="2" t="s">
        <v>15313</v>
      </c>
      <c r="O5154" s="2" t="s">
        <v>1320</v>
      </c>
      <c r="P5154" s="2" t="s">
        <v>701</v>
      </c>
      <c r="Q5154" s="2" t="s">
        <v>15314</v>
      </c>
      <c r="R5154" t="str">
        <f>IFERROR(INDEX(ReadySub!$A$2:$A$1153, MATCH(T5154, ReadySub!$Q$2:$Q$1153, 0)), "")</f>
        <v/>
      </c>
      <c r="S5154" s="2" t="str">
        <f t="shared" si="240"/>
        <v>L4K 5C5_29_CONCORD</v>
      </c>
      <c r="T5154" s="2" t="str">
        <f t="shared" si="241"/>
        <v>L4K 5C5_29 FLORAL PARKWAY_CONCORD</v>
      </c>
      <c r="U5154" s="12" t="str">
        <f t="shared" si="242"/>
        <v>Parkway</v>
      </c>
    </row>
    <row r="5155" spans="1:21" ht="13" x14ac:dyDescent="0.25">
      <c r="A5155" s="9">
        <v>45777</v>
      </c>
      <c r="B5155" s="2" t="s">
        <v>15315</v>
      </c>
      <c r="C5155" s="2" t="s">
        <v>18</v>
      </c>
      <c r="D5155" s="2" t="s">
        <v>31</v>
      </c>
      <c r="E5155" s="2" t="s">
        <v>182</v>
      </c>
      <c r="F5155" s="2" t="s">
        <v>15316</v>
      </c>
      <c r="G5155" s="2">
        <v>59034</v>
      </c>
      <c r="H5155" s="2" t="s">
        <v>45</v>
      </c>
      <c r="I5155" s="1">
        <v>44684</v>
      </c>
      <c r="J5155" s="2" t="s">
        <v>23</v>
      </c>
      <c r="K5155" s="2"/>
      <c r="L5155" s="2" t="s">
        <v>15317</v>
      </c>
      <c r="M5155" s="2">
        <v>2400</v>
      </c>
      <c r="N5155" s="2" t="s">
        <v>86</v>
      </c>
      <c r="O5155" s="2" t="s">
        <v>36</v>
      </c>
      <c r="P5155" s="2" t="s">
        <v>194</v>
      </c>
      <c r="Q5155" s="2" t="s">
        <v>12329</v>
      </c>
      <c r="R5155" t="str">
        <f>IFERROR(INDEX(ReadySub!$A$2:$A$1153, MATCH(T5155, ReadySub!$Q$2:$Q$1153, 0)), "")</f>
        <v/>
      </c>
      <c r="S5155" s="2" t="str">
        <f t="shared" si="240"/>
        <v>L3T 6G6_2400_THORNHILL</v>
      </c>
      <c r="T5155" s="2" t="str">
        <f t="shared" si="241"/>
        <v>L3T 6G6_2400 JOHN ST_THORNHILL</v>
      </c>
      <c r="U5155" s="12" t="str">
        <f t="shared" si="242"/>
        <v>ST</v>
      </c>
    </row>
    <row r="5156" spans="1:21" ht="13" x14ac:dyDescent="0.25">
      <c r="A5156" s="9">
        <v>45777</v>
      </c>
      <c r="B5156" s="2" t="s">
        <v>14516</v>
      </c>
      <c r="C5156" s="2" t="s">
        <v>18</v>
      </c>
      <c r="D5156" s="2" t="s">
        <v>150</v>
      </c>
      <c r="E5156" s="2" t="s">
        <v>162</v>
      </c>
      <c r="F5156" s="2" t="s">
        <v>15318</v>
      </c>
      <c r="G5156" s="2">
        <v>59035</v>
      </c>
      <c r="H5156" s="2" t="s">
        <v>45</v>
      </c>
      <c r="I5156" s="1">
        <v>44685</v>
      </c>
      <c r="J5156" s="2" t="s">
        <v>23</v>
      </c>
      <c r="K5156" s="2"/>
      <c r="L5156" s="2" t="s">
        <v>24</v>
      </c>
      <c r="M5156" s="2">
        <v>2874</v>
      </c>
      <c r="N5156" s="2" t="s">
        <v>15319</v>
      </c>
      <c r="O5156" s="2"/>
      <c r="P5156" s="2" t="s">
        <v>166</v>
      </c>
      <c r="Q5156" s="2" t="s">
        <v>4343</v>
      </c>
      <c r="R5156" t="str">
        <f>IFERROR(INDEX(ReadySub!$A$2:$A$1153, MATCH(T5156, ReadySub!$Q$2:$Q$1153, 0)), "")</f>
        <v/>
      </c>
      <c r="S5156" s="2" t="str">
        <f t="shared" si="240"/>
        <v>K2C 3H1_2874_OTTAWA</v>
      </c>
      <c r="T5156" s="2" t="str">
        <f t="shared" si="241"/>
        <v>K2C 3H1_2874 LONGFIELDS DRIVE 0_OTTAWA</v>
      </c>
      <c r="U5156" s="12">
        <f t="shared" si="242"/>
        <v>0</v>
      </c>
    </row>
    <row r="5157" spans="1:21" ht="13" x14ac:dyDescent="0.25">
      <c r="A5157" s="9">
        <v>45777</v>
      </c>
      <c r="B5157" s="2" t="s">
        <v>17109</v>
      </c>
      <c r="C5157" s="2" t="s">
        <v>18</v>
      </c>
      <c r="D5157" s="2" t="s">
        <v>150</v>
      </c>
      <c r="E5157" s="2" t="s">
        <v>162</v>
      </c>
      <c r="F5157" s="2" t="s">
        <v>15320</v>
      </c>
      <c r="G5157" s="2">
        <v>59036</v>
      </c>
      <c r="H5157" s="2" t="s">
        <v>45</v>
      </c>
      <c r="I5157" s="1">
        <v>44685</v>
      </c>
      <c r="J5157" s="2" t="s">
        <v>23</v>
      </c>
      <c r="K5157" s="2"/>
      <c r="L5157" s="2" t="s">
        <v>24</v>
      </c>
      <c r="M5157" s="2">
        <v>2826</v>
      </c>
      <c r="N5157" s="2" t="s">
        <v>15321</v>
      </c>
      <c r="O5157" s="2" t="s">
        <v>47</v>
      </c>
      <c r="P5157" s="2" t="s">
        <v>166</v>
      </c>
      <c r="Q5157" s="2" t="s">
        <v>15322</v>
      </c>
      <c r="R5157" t="str">
        <f>IFERROR(INDEX(ReadySub!$A$2:$A$1153, MATCH(T5157, ReadySub!$Q$2:$Q$1153, 0)), "")</f>
        <v/>
      </c>
      <c r="S5157" s="2" t="str">
        <f t="shared" si="240"/>
        <v>K1V 9S7_2826_OTTAWA</v>
      </c>
      <c r="T5157" s="2" t="str">
        <f t="shared" si="241"/>
        <v>K1V 9S7_2826 SPRINGLAND DR_OTTAWA</v>
      </c>
      <c r="U5157" s="12" t="str">
        <f t="shared" si="242"/>
        <v>DR</v>
      </c>
    </row>
    <row r="5158" spans="1:21" ht="13" x14ac:dyDescent="0.25">
      <c r="A5158" s="9">
        <v>45777</v>
      </c>
      <c r="B5158" s="2" t="s">
        <v>15323</v>
      </c>
      <c r="C5158" s="2" t="s">
        <v>18</v>
      </c>
      <c r="D5158" s="2" t="s">
        <v>31</v>
      </c>
      <c r="E5158" s="2" t="s">
        <v>182</v>
      </c>
      <c r="F5158" s="2" t="s">
        <v>15324</v>
      </c>
      <c r="G5158" s="2">
        <v>59037</v>
      </c>
      <c r="H5158" s="2" t="s">
        <v>45</v>
      </c>
      <c r="I5158" s="1">
        <v>44687</v>
      </c>
      <c r="J5158" s="2" t="s">
        <v>23</v>
      </c>
      <c r="K5158" s="2"/>
      <c r="L5158" s="2" t="s">
        <v>24</v>
      </c>
      <c r="M5158" s="2">
        <v>10557</v>
      </c>
      <c r="N5158" s="2" t="s">
        <v>15325</v>
      </c>
      <c r="O5158" s="2"/>
      <c r="P5158" s="2" t="s">
        <v>199</v>
      </c>
      <c r="Q5158" s="2" t="s">
        <v>15326</v>
      </c>
      <c r="R5158" t="str">
        <f>IFERROR(INDEX(ReadySub!$A$2:$A$1153, MATCH(T5158, ReadySub!$Q$2:$Q$1153, 0)), "")</f>
        <v/>
      </c>
      <c r="S5158" s="2" t="str">
        <f t="shared" si="240"/>
        <v>L6A 0J5_10557_MAPLE</v>
      </c>
      <c r="T5158" s="2" t="str">
        <f t="shared" si="241"/>
        <v>L6A 0J5_10557 KEELE ST 0_MAPLE</v>
      </c>
      <c r="U5158" s="12">
        <f t="shared" si="242"/>
        <v>0</v>
      </c>
    </row>
    <row r="5159" spans="1:21" ht="13" x14ac:dyDescent="0.25">
      <c r="A5159" s="9">
        <v>45777</v>
      </c>
      <c r="B5159" s="2" t="s">
        <v>11069</v>
      </c>
      <c r="C5159" s="2" t="s">
        <v>18</v>
      </c>
      <c r="D5159" s="2" t="s">
        <v>102</v>
      </c>
      <c r="E5159" s="2" t="s">
        <v>3328</v>
      </c>
      <c r="F5159" s="2" t="s">
        <v>15327</v>
      </c>
      <c r="G5159" s="2">
        <v>59038</v>
      </c>
      <c r="H5159" s="2" t="s">
        <v>45</v>
      </c>
      <c r="I5159" s="1">
        <v>44690</v>
      </c>
      <c r="J5159" s="2" t="s">
        <v>23</v>
      </c>
      <c r="K5159" s="2"/>
      <c r="L5159" s="2" t="s">
        <v>24</v>
      </c>
      <c r="M5159" s="2">
        <v>70</v>
      </c>
      <c r="N5159" s="2" t="s">
        <v>15328</v>
      </c>
      <c r="O5159" s="2" t="s">
        <v>26</v>
      </c>
      <c r="P5159" s="2" t="s">
        <v>6117</v>
      </c>
      <c r="Q5159" s="2" t="s">
        <v>6118</v>
      </c>
      <c r="R5159" t="str">
        <f>IFERROR(INDEX(ReadySub!$A$2:$A$1153, MATCH(T5159, ReadySub!$Q$2:$Q$1153, 0)), "")</f>
        <v/>
      </c>
      <c r="S5159" s="2" t="str">
        <f t="shared" si="240"/>
        <v>N0A 1H0_70_HAGERSVILLE</v>
      </c>
      <c r="T5159" s="2" t="str">
        <f t="shared" si="241"/>
        <v>N0A 1H0_70 PARKVIEW RD_HAGERSVILLE</v>
      </c>
      <c r="U5159" s="12" t="str">
        <f t="shared" si="242"/>
        <v>RD</v>
      </c>
    </row>
    <row r="5160" spans="1:21" ht="13" x14ac:dyDescent="0.25">
      <c r="A5160" s="9">
        <v>45777</v>
      </c>
      <c r="B5160" s="2" t="s">
        <v>14153</v>
      </c>
      <c r="C5160" s="2" t="s">
        <v>18</v>
      </c>
      <c r="D5160" s="2" t="s">
        <v>150</v>
      </c>
      <c r="E5160" s="2" t="s">
        <v>162</v>
      </c>
      <c r="F5160" s="2" t="s">
        <v>15329</v>
      </c>
      <c r="G5160" s="2">
        <v>59039</v>
      </c>
      <c r="H5160" s="2" t="s">
        <v>45</v>
      </c>
      <c r="I5160" s="1">
        <v>44691</v>
      </c>
      <c r="J5160" s="2" t="s">
        <v>23</v>
      </c>
      <c r="K5160" s="2"/>
      <c r="L5160" s="2" t="s">
        <v>12890</v>
      </c>
      <c r="M5160" s="2">
        <v>1138</v>
      </c>
      <c r="N5160" s="2" t="s">
        <v>15330</v>
      </c>
      <c r="O5160" s="2" t="s">
        <v>36</v>
      </c>
      <c r="P5160" s="2" t="s">
        <v>4609</v>
      </c>
      <c r="Q5160" s="2" t="s">
        <v>15331</v>
      </c>
      <c r="R5160" t="str">
        <f>IFERROR(INDEX(ReadySub!$A$2:$A$1153, MATCH(T5160, ReadySub!$Q$2:$Q$1153, 0)), "")</f>
        <v/>
      </c>
      <c r="S5160" s="2" t="str">
        <f t="shared" si="240"/>
        <v>K4M 1A6_1138_MANOTICK</v>
      </c>
      <c r="T5160" s="2" t="str">
        <f t="shared" si="241"/>
        <v>K4M 1A6_1138 O'GRADY ST_MANOTICK</v>
      </c>
      <c r="U5160" s="12" t="str">
        <f t="shared" si="242"/>
        <v>ST</v>
      </c>
    </row>
    <row r="5161" spans="1:21" ht="13" x14ac:dyDescent="0.25">
      <c r="A5161" s="9">
        <v>45777</v>
      </c>
      <c r="B5161" s="2" t="s">
        <v>15332</v>
      </c>
      <c r="C5161" s="2" t="s">
        <v>18</v>
      </c>
      <c r="D5161" s="2" t="s">
        <v>102</v>
      </c>
      <c r="E5161" s="2" t="s">
        <v>244</v>
      </c>
      <c r="F5161" s="2" t="s">
        <v>15333</v>
      </c>
      <c r="G5161" s="2">
        <v>59052</v>
      </c>
      <c r="H5161" s="2" t="s">
        <v>53</v>
      </c>
      <c r="I5161" s="1">
        <v>44708</v>
      </c>
      <c r="J5161" s="2" t="s">
        <v>23</v>
      </c>
      <c r="K5161" s="2"/>
      <c r="L5161" s="2" t="s">
        <v>24</v>
      </c>
      <c r="M5161" s="2">
        <v>13339</v>
      </c>
      <c r="N5161" s="2" t="s">
        <v>7185</v>
      </c>
      <c r="O5161" s="2" t="s">
        <v>26</v>
      </c>
      <c r="P5161" s="2" t="s">
        <v>7185</v>
      </c>
      <c r="Q5161" s="2" t="s">
        <v>2185</v>
      </c>
      <c r="R5161" t="str">
        <f>IFERROR(INDEX(ReadySub!$A$2:$A$1153, MATCH(T5161, ReadySub!$Q$2:$Q$1153, 0)), "")</f>
        <v/>
      </c>
      <c r="S5161" s="2" t="str">
        <f t="shared" si="240"/>
        <v>N0M 2A0_13339_ILDERTON</v>
      </c>
      <c r="T5161" s="2" t="str">
        <f t="shared" si="241"/>
        <v>N0M 2A0_13339 ILDERTON RD_ILDERTON</v>
      </c>
      <c r="U5161" s="12" t="str">
        <f t="shared" si="242"/>
        <v>RD</v>
      </c>
    </row>
    <row r="5162" spans="1:21" ht="13" x14ac:dyDescent="0.25">
      <c r="A5162" s="9">
        <v>45777</v>
      </c>
      <c r="B5162" s="2" t="s">
        <v>901</v>
      </c>
      <c r="C5162" s="2" t="s">
        <v>18</v>
      </c>
      <c r="D5162" s="2" t="s">
        <v>19</v>
      </c>
      <c r="E5162" s="2" t="s">
        <v>889</v>
      </c>
      <c r="F5162" s="2" t="s">
        <v>1300</v>
      </c>
      <c r="G5162" s="2">
        <v>59072</v>
      </c>
      <c r="H5162" s="2" t="s">
        <v>53</v>
      </c>
      <c r="I5162" s="1">
        <v>44712</v>
      </c>
      <c r="J5162" s="2" t="s">
        <v>23</v>
      </c>
      <c r="K5162" s="2"/>
      <c r="L5162" s="2" t="s">
        <v>24</v>
      </c>
      <c r="M5162" s="2">
        <v>259</v>
      </c>
      <c r="N5162" s="2" t="s">
        <v>2330</v>
      </c>
      <c r="O5162" s="2" t="s">
        <v>36</v>
      </c>
      <c r="P5162" s="2" t="s">
        <v>646</v>
      </c>
      <c r="Q5162" s="2" t="s">
        <v>1301</v>
      </c>
      <c r="R5162" t="str">
        <f>IFERROR(INDEX(ReadySub!$A$2:$A$1153, MATCH(T5162, ReadySub!$Q$2:$Q$1153, 0)), "")</f>
        <v/>
      </c>
      <c r="S5162" s="2" t="str">
        <f t="shared" si="240"/>
        <v>N0G 1R0_259_DURHAM</v>
      </c>
      <c r="T5162" s="2" t="str">
        <f t="shared" si="241"/>
        <v>N0G 1R0_259 KINCARDINE ST_DURHAM</v>
      </c>
      <c r="U5162" s="12" t="str">
        <f t="shared" si="242"/>
        <v>ST</v>
      </c>
    </row>
    <row r="5163" spans="1:21" ht="13" x14ac:dyDescent="0.25">
      <c r="A5163" s="9">
        <v>45777</v>
      </c>
      <c r="B5163" s="2" t="s">
        <v>3383</v>
      </c>
      <c r="C5163" s="2" t="s">
        <v>18</v>
      </c>
      <c r="D5163" s="2" t="s">
        <v>150</v>
      </c>
      <c r="E5163" s="2" t="s">
        <v>162</v>
      </c>
      <c r="F5163" s="2" t="s">
        <v>15334</v>
      </c>
      <c r="G5163" s="2">
        <v>59073</v>
      </c>
      <c r="H5163" s="2" t="s">
        <v>45</v>
      </c>
      <c r="I5163" s="1">
        <v>44714</v>
      </c>
      <c r="J5163" s="2" t="s">
        <v>23</v>
      </c>
      <c r="K5163" s="2"/>
      <c r="L5163" s="2" t="s">
        <v>24</v>
      </c>
      <c r="M5163" s="2">
        <v>815</v>
      </c>
      <c r="N5163" s="2" t="s">
        <v>15335</v>
      </c>
      <c r="O5163" s="2" t="s">
        <v>101</v>
      </c>
      <c r="P5163" s="2" t="s">
        <v>166</v>
      </c>
      <c r="Q5163" s="2" t="s">
        <v>7555</v>
      </c>
      <c r="R5163" t="str">
        <f>IFERROR(INDEX(ReadySub!$A$2:$A$1153, MATCH(T5163, ReadySub!$Q$2:$Q$1153, 0)), "")</f>
        <v/>
      </c>
      <c r="S5163" s="2" t="str">
        <f t="shared" si="240"/>
        <v>K1K 3A7_815_OTTAWA</v>
      </c>
      <c r="T5163" s="2" t="str">
        <f t="shared" si="241"/>
        <v>K1K 3A7_815 ST LAURENT BLVD_OTTAWA</v>
      </c>
      <c r="U5163" s="12" t="str">
        <f t="shared" si="242"/>
        <v>BLVD</v>
      </c>
    </row>
    <row r="5164" spans="1:21" ht="13" x14ac:dyDescent="0.25">
      <c r="A5164" s="9">
        <v>45777</v>
      </c>
      <c r="B5164" s="2" t="s">
        <v>15336</v>
      </c>
      <c r="C5164" s="2" t="s">
        <v>18</v>
      </c>
      <c r="D5164" s="2" t="s">
        <v>51</v>
      </c>
      <c r="E5164" s="2" t="s">
        <v>90</v>
      </c>
      <c r="F5164" s="2" t="s">
        <v>15337</v>
      </c>
      <c r="G5164" s="2">
        <v>59092</v>
      </c>
      <c r="H5164" s="2" t="s">
        <v>1009</v>
      </c>
      <c r="I5164" s="1">
        <v>44718</v>
      </c>
      <c r="J5164" s="2" t="s">
        <v>23</v>
      </c>
      <c r="K5164" s="2"/>
      <c r="L5164" s="2" t="s">
        <v>24</v>
      </c>
      <c r="M5164" s="2">
        <v>20</v>
      </c>
      <c r="N5164" s="2" t="s">
        <v>8763</v>
      </c>
      <c r="O5164" s="2" t="s">
        <v>1062</v>
      </c>
      <c r="P5164" s="2" t="s">
        <v>16507</v>
      </c>
      <c r="Q5164" s="2" t="s">
        <v>8764</v>
      </c>
      <c r="R5164" t="str">
        <f>IFERROR(INDEX(ReadySub!$A$2:$A$1153, MATCH(T5164, ReadySub!$Q$2:$Q$1153, 0)), "")</f>
        <v/>
      </c>
      <c r="S5164" s="2" t="str">
        <f t="shared" si="240"/>
        <v>M1T 1G6_20_TORONTO.</v>
      </c>
      <c r="T5164" s="2" t="str">
        <f t="shared" si="241"/>
        <v>M1T 1G6_20 CHICHESTER PL_TORONTO.</v>
      </c>
      <c r="U5164" s="12" t="str">
        <f t="shared" si="242"/>
        <v>PL</v>
      </c>
    </row>
    <row r="5165" spans="1:21" ht="13" x14ac:dyDescent="0.25">
      <c r="A5165" s="9">
        <v>45777</v>
      </c>
      <c r="B5165" s="2" t="s">
        <v>15338</v>
      </c>
      <c r="C5165" s="2" t="s">
        <v>18</v>
      </c>
      <c r="D5165" s="2" t="s">
        <v>51</v>
      </c>
      <c r="E5165" s="2" t="s">
        <v>90</v>
      </c>
      <c r="F5165" s="2" t="s">
        <v>15339</v>
      </c>
      <c r="G5165" s="2">
        <v>59094</v>
      </c>
      <c r="H5165" s="2" t="s">
        <v>45</v>
      </c>
      <c r="I5165" s="1">
        <v>44720</v>
      </c>
      <c r="J5165" s="2" t="s">
        <v>23</v>
      </c>
      <c r="K5165" s="2"/>
      <c r="L5165" s="2" t="s">
        <v>24</v>
      </c>
      <c r="M5165" s="2">
        <v>25</v>
      </c>
      <c r="N5165" s="2" t="s">
        <v>15340</v>
      </c>
      <c r="O5165" s="2"/>
      <c r="P5165" s="2" t="s">
        <v>16507</v>
      </c>
      <c r="Q5165" s="2" t="s">
        <v>2251</v>
      </c>
      <c r="R5165" t="str">
        <f>IFERROR(INDEX(ReadySub!$A$2:$A$1153, MATCH(T5165, ReadySub!$Q$2:$Q$1153, 0)), "")</f>
        <v/>
      </c>
      <c r="S5165" s="2" t="str">
        <f t="shared" si="240"/>
        <v>M1V 3M2_25_TORONTO.</v>
      </c>
      <c r="T5165" s="2" t="str">
        <f t="shared" si="241"/>
        <v>M1V 3M2_25 THUNDER GROVE 0_TORONTO.</v>
      </c>
      <c r="U5165" s="12">
        <f t="shared" si="242"/>
        <v>0</v>
      </c>
    </row>
    <row r="5166" spans="1:21" ht="13" x14ac:dyDescent="0.25">
      <c r="A5166" s="9">
        <v>45777</v>
      </c>
      <c r="B5166" s="2" t="s">
        <v>15341</v>
      </c>
      <c r="C5166" s="2" t="s">
        <v>18</v>
      </c>
      <c r="D5166" s="2" t="s">
        <v>51</v>
      </c>
      <c r="E5166" s="2" t="s">
        <v>90</v>
      </c>
      <c r="F5166" s="2" t="s">
        <v>15342</v>
      </c>
      <c r="G5166" s="2">
        <v>59095</v>
      </c>
      <c r="H5166" s="2" t="s">
        <v>45</v>
      </c>
      <c r="I5166" s="1">
        <v>44720</v>
      </c>
      <c r="J5166" s="2" t="s">
        <v>23</v>
      </c>
      <c r="K5166" s="2"/>
      <c r="L5166" s="2" t="s">
        <v>24</v>
      </c>
      <c r="M5166" s="2">
        <v>822</v>
      </c>
      <c r="N5166" s="2" t="s">
        <v>2727</v>
      </c>
      <c r="O5166" s="2" t="s">
        <v>26</v>
      </c>
      <c r="P5166" s="2" t="s">
        <v>93</v>
      </c>
      <c r="Q5166" s="2" t="s">
        <v>10632</v>
      </c>
      <c r="R5166" t="str">
        <f>IFERROR(INDEX(ReadySub!$A$2:$A$1153, MATCH(T5166, ReadySub!$Q$2:$Q$1153, 0)), "")</f>
        <v/>
      </c>
      <c r="S5166" s="2" t="str">
        <f t="shared" si="240"/>
        <v>M4G 1W4_822_TORONTO</v>
      </c>
      <c r="T5166" s="2" t="str">
        <f t="shared" si="241"/>
        <v>M4G 1W4_822 MILLWOOD RD_TORONTO</v>
      </c>
      <c r="U5166" s="12" t="str">
        <f t="shared" si="242"/>
        <v>RD</v>
      </c>
    </row>
    <row r="5167" spans="1:21" ht="13" x14ac:dyDescent="0.25">
      <c r="A5167" s="9">
        <v>45777</v>
      </c>
      <c r="B5167" s="2" t="s">
        <v>15343</v>
      </c>
      <c r="C5167" s="2" t="s">
        <v>18</v>
      </c>
      <c r="D5167" s="2" t="s">
        <v>51</v>
      </c>
      <c r="E5167" s="2" t="s">
        <v>52</v>
      </c>
      <c r="F5167" s="2" t="s">
        <v>15344</v>
      </c>
      <c r="G5167" s="2">
        <v>59096</v>
      </c>
      <c r="H5167" s="2" t="s">
        <v>53</v>
      </c>
      <c r="I5167" s="1">
        <v>44722</v>
      </c>
      <c r="J5167" s="2" t="s">
        <v>23</v>
      </c>
      <c r="K5167" s="2"/>
      <c r="L5167" s="2" t="s">
        <v>24</v>
      </c>
      <c r="M5167" s="2">
        <v>501</v>
      </c>
      <c r="N5167" s="2" t="s">
        <v>15345</v>
      </c>
      <c r="O5167" s="2" t="s">
        <v>47</v>
      </c>
      <c r="P5167" s="2" t="s">
        <v>370</v>
      </c>
      <c r="Q5167" s="2" t="s">
        <v>15346</v>
      </c>
      <c r="R5167" t="str">
        <f>IFERROR(INDEX(ReadySub!$A$2:$A$1153, MATCH(T5167, ReadySub!$Q$2:$Q$1153, 0)), "")</f>
        <v/>
      </c>
      <c r="S5167" s="2" t="str">
        <f t="shared" si="240"/>
        <v>L1K 3B3_501_OSHAWA</v>
      </c>
      <c r="T5167" s="2" t="str">
        <f t="shared" si="241"/>
        <v>L1K 3B3_501 COLD STREAM DR_OSHAWA</v>
      </c>
      <c r="U5167" s="12" t="str">
        <f t="shared" si="242"/>
        <v>DR</v>
      </c>
    </row>
    <row r="5168" spans="1:21" ht="13" x14ac:dyDescent="0.25">
      <c r="A5168" s="9">
        <v>45777</v>
      </c>
      <c r="B5168" s="2" t="s">
        <v>3457</v>
      </c>
      <c r="C5168" s="2" t="s">
        <v>18</v>
      </c>
      <c r="D5168" s="2" t="s">
        <v>89</v>
      </c>
      <c r="E5168" s="2" t="s">
        <v>90</v>
      </c>
      <c r="F5168" s="2" t="s">
        <v>15347</v>
      </c>
      <c r="G5168" s="2">
        <v>59113</v>
      </c>
      <c r="H5168" s="2" t="s">
        <v>120</v>
      </c>
      <c r="I5168" s="1">
        <v>44728</v>
      </c>
      <c r="J5168" s="2" t="s">
        <v>23</v>
      </c>
      <c r="K5168" s="2"/>
      <c r="L5168" s="2" t="s">
        <v>24</v>
      </c>
      <c r="M5168" s="2">
        <v>112</v>
      </c>
      <c r="N5168" s="2" t="s">
        <v>8354</v>
      </c>
      <c r="O5168" s="2" t="s">
        <v>36</v>
      </c>
      <c r="P5168" s="2" t="s">
        <v>93</v>
      </c>
      <c r="Q5168" s="2" t="s">
        <v>8355</v>
      </c>
      <c r="R5168" t="str">
        <f>IFERROR(INDEX(ReadySub!$A$2:$A$1153, MATCH(T5168, ReadySub!$Q$2:$Q$1153, 0)), "")</f>
        <v/>
      </c>
      <c r="S5168" s="2" t="str">
        <f t="shared" si="240"/>
        <v>M5S 2P1_112_TORONTO</v>
      </c>
      <c r="T5168" s="2" t="str">
        <f t="shared" si="241"/>
        <v>M5S 2P1_112 LIPPINCOTT ST_TORONTO</v>
      </c>
      <c r="U5168" s="12" t="str">
        <f t="shared" si="242"/>
        <v>ST</v>
      </c>
    </row>
    <row r="5169" spans="1:21" ht="13" x14ac:dyDescent="0.25">
      <c r="A5169" s="9">
        <v>45777</v>
      </c>
      <c r="B5169" s="2" t="s">
        <v>954</v>
      </c>
      <c r="C5169" s="2" t="s">
        <v>18</v>
      </c>
      <c r="D5169" s="2" t="s">
        <v>58</v>
      </c>
      <c r="E5169" s="2" t="s">
        <v>3328</v>
      </c>
      <c r="F5169" s="2" t="s">
        <v>15348</v>
      </c>
      <c r="G5169" s="2">
        <v>59114</v>
      </c>
      <c r="H5169" s="2" t="s">
        <v>120</v>
      </c>
      <c r="I5169" s="1">
        <v>44729</v>
      </c>
      <c r="J5169" s="2" t="s">
        <v>23</v>
      </c>
      <c r="K5169" s="2"/>
      <c r="L5169" s="2" t="s">
        <v>24</v>
      </c>
      <c r="M5169" s="2">
        <v>128</v>
      </c>
      <c r="N5169" s="2" t="s">
        <v>15349</v>
      </c>
      <c r="O5169" s="2" t="s">
        <v>26</v>
      </c>
      <c r="P5169" s="2" t="s">
        <v>369</v>
      </c>
      <c r="Q5169" s="2" t="s">
        <v>15350</v>
      </c>
      <c r="R5169" t="str">
        <f>IFERROR(INDEX(ReadySub!$A$2:$A$1153, MATCH(T5169, ReadySub!$Q$2:$Q$1153, 0)), "")</f>
        <v/>
      </c>
      <c r="S5169" s="2" t="str">
        <f t="shared" si="240"/>
        <v>N3Y 4N5_128_SIMCOE</v>
      </c>
      <c r="T5169" s="2" t="str">
        <f t="shared" si="241"/>
        <v>N3Y 4N5_128 EVERGREEN HILL RD_SIMCOE</v>
      </c>
      <c r="U5169" s="12" t="str">
        <f t="shared" si="242"/>
        <v>RD</v>
      </c>
    </row>
    <row r="5170" spans="1:21" ht="13" x14ac:dyDescent="0.25">
      <c r="A5170" s="9">
        <v>45777</v>
      </c>
      <c r="B5170" s="2" t="s">
        <v>400</v>
      </c>
      <c r="C5170" s="2" t="s">
        <v>18</v>
      </c>
      <c r="D5170" s="2" t="s">
        <v>150</v>
      </c>
      <c r="E5170" s="2" t="s">
        <v>401</v>
      </c>
      <c r="F5170" s="2" t="s">
        <v>15351</v>
      </c>
      <c r="G5170" s="2">
        <v>59132</v>
      </c>
      <c r="H5170" s="2" t="s">
        <v>45</v>
      </c>
      <c r="I5170" s="1">
        <v>44733</v>
      </c>
      <c r="J5170" s="2" t="s">
        <v>23</v>
      </c>
      <c r="K5170" s="2"/>
      <c r="L5170" s="2" t="s">
        <v>24</v>
      </c>
      <c r="M5170" s="2">
        <v>84</v>
      </c>
      <c r="N5170" s="2" t="s">
        <v>5477</v>
      </c>
      <c r="O5170" s="2" t="s">
        <v>47</v>
      </c>
      <c r="P5170" s="2" t="s">
        <v>1992</v>
      </c>
      <c r="Q5170" s="2" t="s">
        <v>6482</v>
      </c>
      <c r="R5170" t="str">
        <f>IFERROR(INDEX(ReadySub!$A$2:$A$1153, MATCH(T5170, ReadySub!$Q$2:$Q$1153, 0)), "")</f>
        <v/>
      </c>
      <c r="S5170" s="2" t="str">
        <f t="shared" si="240"/>
        <v>K8V 0H1_84_QUINTE WEST</v>
      </c>
      <c r="T5170" s="2" t="str">
        <f t="shared" si="241"/>
        <v>K8V 0H1_84 DIXON DR_QUINTE WEST</v>
      </c>
      <c r="U5170" s="12" t="str">
        <f t="shared" si="242"/>
        <v>DR</v>
      </c>
    </row>
    <row r="5171" spans="1:21" ht="13" x14ac:dyDescent="0.25">
      <c r="A5171" s="9">
        <v>45777</v>
      </c>
      <c r="B5171" s="2" t="s">
        <v>400</v>
      </c>
      <c r="C5171" s="2" t="s">
        <v>18</v>
      </c>
      <c r="D5171" s="2" t="s">
        <v>150</v>
      </c>
      <c r="E5171" s="2" t="s">
        <v>401</v>
      </c>
      <c r="F5171" s="2" t="s">
        <v>15352</v>
      </c>
      <c r="G5171" s="2">
        <v>59133</v>
      </c>
      <c r="H5171" s="2" t="s">
        <v>104</v>
      </c>
      <c r="I5171" s="1">
        <v>44733</v>
      </c>
      <c r="J5171" s="2" t="s">
        <v>23</v>
      </c>
      <c r="K5171" s="2"/>
      <c r="L5171" s="2" t="s">
        <v>24</v>
      </c>
      <c r="M5171" s="2">
        <v>4</v>
      </c>
      <c r="N5171" s="2" t="s">
        <v>15353</v>
      </c>
      <c r="O5171" s="2" t="s">
        <v>26</v>
      </c>
      <c r="P5171" s="2" t="s">
        <v>999</v>
      </c>
      <c r="Q5171" s="2" t="s">
        <v>15354</v>
      </c>
      <c r="R5171" t="str">
        <f>IFERROR(INDEX(ReadySub!$A$2:$A$1153, MATCH(T5171, ReadySub!$Q$2:$Q$1153, 0)), "")</f>
        <v/>
      </c>
      <c r="S5171" s="2" t="str">
        <f t="shared" si="240"/>
        <v>K8V 2E9_4_TRENTON</v>
      </c>
      <c r="T5171" s="2" t="str">
        <f t="shared" si="241"/>
        <v>K8V 2E9_4 SENECA RD_TRENTON</v>
      </c>
      <c r="U5171" s="12" t="str">
        <f t="shared" si="242"/>
        <v>RD</v>
      </c>
    </row>
    <row r="5172" spans="1:21" ht="13" x14ac:dyDescent="0.25">
      <c r="A5172" s="9">
        <v>45777</v>
      </c>
      <c r="B5172" s="2" t="s">
        <v>16664</v>
      </c>
      <c r="C5172" s="2" t="s">
        <v>18</v>
      </c>
      <c r="D5172" s="2" t="s">
        <v>89</v>
      </c>
      <c r="E5172" s="2" t="s">
        <v>598</v>
      </c>
      <c r="F5172" s="2" t="s">
        <v>15355</v>
      </c>
      <c r="G5172" s="2">
        <v>59134</v>
      </c>
      <c r="H5172" s="2" t="s">
        <v>45</v>
      </c>
      <c r="I5172" s="1">
        <v>44734</v>
      </c>
      <c r="J5172" s="2" t="s">
        <v>23</v>
      </c>
      <c r="K5172" s="2"/>
      <c r="L5172" s="2" t="s">
        <v>24</v>
      </c>
      <c r="M5172" s="2">
        <v>68</v>
      </c>
      <c r="N5172" s="2" t="s">
        <v>6714</v>
      </c>
      <c r="O5172" s="2" t="s">
        <v>26</v>
      </c>
      <c r="P5172" s="2" t="s">
        <v>911</v>
      </c>
      <c r="Q5172" s="2" t="s">
        <v>15356</v>
      </c>
      <c r="R5172" t="str">
        <f>IFERROR(INDEX(ReadySub!$A$2:$A$1153, MATCH(T5172, ReadySub!$Q$2:$Q$1153, 0)), "")</f>
        <v/>
      </c>
      <c r="S5172" s="2" t="str">
        <f t="shared" si="240"/>
        <v>L6T 0H2_68_BRAMPTON</v>
      </c>
      <c r="T5172" s="2" t="str">
        <f t="shared" si="241"/>
        <v>L6T 0H2_68 BRAMALEA RD_BRAMPTON</v>
      </c>
      <c r="U5172" s="12" t="str">
        <f t="shared" si="242"/>
        <v>RD</v>
      </c>
    </row>
    <row r="5173" spans="1:21" ht="13" x14ac:dyDescent="0.25">
      <c r="A5173" s="9">
        <v>45777</v>
      </c>
      <c r="B5173" s="2" t="s">
        <v>318</v>
      </c>
      <c r="C5173" s="2" t="s">
        <v>18</v>
      </c>
      <c r="D5173" s="2" t="s">
        <v>51</v>
      </c>
      <c r="E5173" s="2" t="s">
        <v>90</v>
      </c>
      <c r="F5173" s="2" t="s">
        <v>15357</v>
      </c>
      <c r="G5173" s="2">
        <v>59135</v>
      </c>
      <c r="H5173" s="2" t="s">
        <v>45</v>
      </c>
      <c r="I5173" s="1">
        <v>44734</v>
      </c>
      <c r="J5173" s="2" t="s">
        <v>23</v>
      </c>
      <c r="K5173" s="2"/>
      <c r="L5173" s="2" t="s">
        <v>24</v>
      </c>
      <c r="M5173" s="2">
        <v>3947</v>
      </c>
      <c r="N5173" s="2" t="s">
        <v>279</v>
      </c>
      <c r="O5173" s="2" t="s">
        <v>92</v>
      </c>
      <c r="P5173" s="2" t="s">
        <v>93</v>
      </c>
      <c r="Q5173" s="2" t="s">
        <v>15358</v>
      </c>
      <c r="R5173" t="str">
        <f>IFERROR(INDEX(ReadySub!$A$2:$A$1153, MATCH(T5173, ReadySub!$Q$2:$Q$1153, 0)), "")</f>
        <v/>
      </c>
      <c r="S5173" s="2" t="str">
        <f t="shared" si="240"/>
        <v>M1G 1S1_3947_TORONTO</v>
      </c>
      <c r="T5173" s="2" t="str">
        <f t="shared" si="241"/>
        <v>M1G 1S1_3947 LAWRENCE AVE_TORONTO</v>
      </c>
      <c r="U5173" s="12" t="str">
        <f t="shared" si="242"/>
        <v>AVE</v>
      </c>
    </row>
    <row r="5174" spans="1:21" ht="13" x14ac:dyDescent="0.25">
      <c r="A5174" s="9">
        <v>45777</v>
      </c>
      <c r="B5174" s="2" t="s">
        <v>2879</v>
      </c>
      <c r="C5174" s="2" t="s">
        <v>18</v>
      </c>
      <c r="D5174" s="2" t="s">
        <v>19</v>
      </c>
      <c r="E5174" s="2" t="s">
        <v>85</v>
      </c>
      <c r="F5174" s="2" t="s">
        <v>15359</v>
      </c>
      <c r="G5174" s="2">
        <v>59137</v>
      </c>
      <c r="H5174" s="2" t="s">
        <v>22</v>
      </c>
      <c r="I5174" s="1">
        <v>44735</v>
      </c>
      <c r="J5174" s="2" t="s">
        <v>23</v>
      </c>
      <c r="K5174" s="2"/>
      <c r="L5174" s="2" t="s">
        <v>172</v>
      </c>
      <c r="M5174" s="2">
        <v>27</v>
      </c>
      <c r="N5174" s="2" t="s">
        <v>9309</v>
      </c>
      <c r="O5174" s="2" t="s">
        <v>36</v>
      </c>
      <c r="P5174" s="2" t="s">
        <v>87</v>
      </c>
      <c r="Q5174" s="2" t="s">
        <v>15360</v>
      </c>
      <c r="R5174" t="str">
        <f>IFERROR(INDEX(ReadySub!$A$2:$A$1153, MATCH(T5174, ReadySub!$Q$2:$Q$1153, 0)), "")</f>
        <v/>
      </c>
      <c r="S5174" s="2" t="str">
        <f t="shared" si="240"/>
        <v>P3E 1B8_27_SUDBURY</v>
      </c>
      <c r="T5174" s="2" t="str">
        <f t="shared" si="241"/>
        <v>P3E 1B8_27 LARCH ST_SUDBURY</v>
      </c>
      <c r="U5174" s="12" t="str">
        <f t="shared" si="242"/>
        <v>ST</v>
      </c>
    </row>
    <row r="5175" spans="1:21" ht="13" x14ac:dyDescent="0.25">
      <c r="A5175" s="9">
        <v>45777</v>
      </c>
      <c r="B5175" s="2" t="s">
        <v>1824</v>
      </c>
      <c r="C5175" s="2" t="s">
        <v>18</v>
      </c>
      <c r="D5175" s="2" t="s">
        <v>58</v>
      </c>
      <c r="E5175" s="2" t="s">
        <v>766</v>
      </c>
      <c r="F5175" s="2" t="s">
        <v>15361</v>
      </c>
      <c r="G5175" s="2">
        <v>59138</v>
      </c>
      <c r="H5175" s="2" t="s">
        <v>45</v>
      </c>
      <c r="I5175" s="1">
        <v>44735</v>
      </c>
      <c r="J5175" s="2" t="s">
        <v>23</v>
      </c>
      <c r="K5175" s="2"/>
      <c r="L5175" s="2" t="s">
        <v>24</v>
      </c>
      <c r="M5175" s="2">
        <v>5148</v>
      </c>
      <c r="N5175" s="2" t="s">
        <v>15362</v>
      </c>
      <c r="O5175" s="2" t="s">
        <v>26</v>
      </c>
      <c r="P5175" s="2" t="s">
        <v>8696</v>
      </c>
      <c r="Q5175" s="2" t="s">
        <v>8697</v>
      </c>
      <c r="R5175" t="str">
        <f>IFERROR(INDEX(ReadySub!$A$2:$A$1153, MATCH(T5175, ReadySub!$Q$2:$Q$1153, 0)), "")</f>
        <v/>
      </c>
      <c r="S5175" s="2" t="str">
        <f t="shared" si="240"/>
        <v>N0B 2K0_5148_ROCKWOOD</v>
      </c>
      <c r="T5175" s="2" t="str">
        <f t="shared" si="241"/>
        <v>N0B 2K0_5148 WELLINGTON 27 RD_ROCKWOOD</v>
      </c>
      <c r="U5175" s="12" t="str">
        <f t="shared" si="242"/>
        <v>RD</v>
      </c>
    </row>
    <row r="5176" spans="1:21" ht="13" x14ac:dyDescent="0.25">
      <c r="A5176" s="9">
        <v>45777</v>
      </c>
      <c r="B5176" s="2" t="s">
        <v>15363</v>
      </c>
      <c r="C5176" s="2" t="s">
        <v>18</v>
      </c>
      <c r="D5176" s="2" t="s">
        <v>31</v>
      </c>
      <c r="E5176" s="2" t="s">
        <v>90</v>
      </c>
      <c r="F5176" s="2" t="s">
        <v>15364</v>
      </c>
      <c r="G5176" s="2">
        <v>59152</v>
      </c>
      <c r="H5176" s="2" t="s">
        <v>45</v>
      </c>
      <c r="I5176" s="1">
        <v>44740</v>
      </c>
      <c r="J5176" s="2" t="s">
        <v>23</v>
      </c>
      <c r="K5176" s="2"/>
      <c r="L5176" s="2" t="s">
        <v>24</v>
      </c>
      <c r="M5176" s="2">
        <v>122</v>
      </c>
      <c r="N5176" s="2" t="s">
        <v>14237</v>
      </c>
      <c r="O5176" s="2"/>
      <c r="P5176" s="2" t="s">
        <v>16508</v>
      </c>
      <c r="Q5176" s="2" t="s">
        <v>14238</v>
      </c>
      <c r="R5176" t="str">
        <f>IFERROR(INDEX(ReadySub!$A$2:$A$1153, MATCH(T5176, ReadySub!$Q$2:$Q$1153, 0)), "")</f>
        <v/>
      </c>
      <c r="S5176" s="2" t="str">
        <f t="shared" si="240"/>
        <v>M9C 4E8_122_ETOBCOKE</v>
      </c>
      <c r="T5176" s="2" t="str">
        <f t="shared" si="241"/>
        <v>M9C 4E8_122 QUEENS PLATE 0_ETOBCOKE</v>
      </c>
      <c r="U5176" s="12">
        <f t="shared" si="242"/>
        <v>0</v>
      </c>
    </row>
    <row r="5177" spans="1:21" ht="13" x14ac:dyDescent="0.25">
      <c r="A5177" s="9">
        <v>45777</v>
      </c>
      <c r="B5177" s="2" t="s">
        <v>15365</v>
      </c>
      <c r="C5177" s="2" t="s">
        <v>18</v>
      </c>
      <c r="D5177" s="2" t="s">
        <v>31</v>
      </c>
      <c r="E5177" s="2" t="s">
        <v>182</v>
      </c>
      <c r="F5177" s="2" t="s">
        <v>14213</v>
      </c>
      <c r="G5177" s="2">
        <v>59173</v>
      </c>
      <c r="H5177" s="2" t="s">
        <v>53</v>
      </c>
      <c r="I5177" s="1">
        <v>44742</v>
      </c>
      <c r="J5177" s="2" t="s">
        <v>23</v>
      </c>
      <c r="K5177" s="2"/>
      <c r="L5177" s="2" t="s">
        <v>24</v>
      </c>
      <c r="M5177" s="2">
        <v>18075</v>
      </c>
      <c r="N5177" s="2" t="s">
        <v>1057</v>
      </c>
      <c r="O5177" s="2" t="s">
        <v>36</v>
      </c>
      <c r="P5177" s="2" t="s">
        <v>683</v>
      </c>
      <c r="Q5177" s="2" t="s">
        <v>14280</v>
      </c>
      <c r="R5177" t="str">
        <f>IFERROR(INDEX(ReadySub!$A$2:$A$1153, MATCH(T5177, ReadySub!$Q$2:$Q$1153, 0)), "")</f>
        <v/>
      </c>
      <c r="S5177" s="2" t="str">
        <f t="shared" si="240"/>
        <v>L3Y 9A4_18075_NEWMARKET</v>
      </c>
      <c r="T5177" s="2" t="str">
        <f t="shared" si="241"/>
        <v>L3Y 9A4_18075 LESLIE ST_NEWMARKET</v>
      </c>
      <c r="U5177" s="12" t="str">
        <f t="shared" si="242"/>
        <v>ST</v>
      </c>
    </row>
    <row r="5178" spans="1:21" ht="13" x14ac:dyDescent="0.25">
      <c r="A5178" s="9">
        <v>45777</v>
      </c>
      <c r="B5178" s="2" t="s">
        <v>15366</v>
      </c>
      <c r="C5178" s="2" t="s">
        <v>18</v>
      </c>
      <c r="D5178" s="2" t="s">
        <v>58</v>
      </c>
      <c r="E5178" s="2" t="s">
        <v>59</v>
      </c>
      <c r="F5178" s="2" t="s">
        <v>15367</v>
      </c>
      <c r="G5178" s="2">
        <v>59192</v>
      </c>
      <c r="H5178" s="2" t="s">
        <v>120</v>
      </c>
      <c r="I5178" s="1">
        <v>44746</v>
      </c>
      <c r="J5178" s="2" t="s">
        <v>23</v>
      </c>
      <c r="K5178" s="2"/>
      <c r="L5178" s="2" t="s">
        <v>24</v>
      </c>
      <c r="M5178" s="2">
        <v>6801</v>
      </c>
      <c r="N5178" s="2" t="s">
        <v>14467</v>
      </c>
      <c r="O5178" s="2" t="s">
        <v>92</v>
      </c>
      <c r="P5178" s="2" t="s">
        <v>68</v>
      </c>
      <c r="Q5178" s="2" t="s">
        <v>14468</v>
      </c>
      <c r="R5178" t="str">
        <f>IFERROR(INDEX(ReadySub!$A$2:$A$1153, MATCH(T5178, ReadySub!$Q$2:$Q$1153, 0)), "")</f>
        <v/>
      </c>
      <c r="S5178" s="2" t="str">
        <f t="shared" si="240"/>
        <v>L2G 5M5_6801_NIAGARA FALLS</v>
      </c>
      <c r="T5178" s="2" t="str">
        <f t="shared" si="241"/>
        <v>L2G 5M5_6801 HAGAR AVE_NIAGARA FALLS</v>
      </c>
      <c r="U5178" s="12" t="str">
        <f t="shared" si="242"/>
        <v>AVE</v>
      </c>
    </row>
    <row r="5179" spans="1:21" ht="13" x14ac:dyDescent="0.25">
      <c r="A5179" s="9">
        <v>45777</v>
      </c>
      <c r="B5179" s="2" t="s">
        <v>15368</v>
      </c>
      <c r="C5179" s="2" t="s">
        <v>18</v>
      </c>
      <c r="D5179" s="2" t="s">
        <v>58</v>
      </c>
      <c r="E5179" s="2" t="s">
        <v>766</v>
      </c>
      <c r="F5179" s="2" t="s">
        <v>15368</v>
      </c>
      <c r="G5179" s="2">
        <v>59193</v>
      </c>
      <c r="H5179" s="2" t="s">
        <v>120</v>
      </c>
      <c r="I5179" s="1">
        <v>44746</v>
      </c>
      <c r="J5179" s="2" t="s">
        <v>23</v>
      </c>
      <c r="K5179" s="2"/>
      <c r="L5179" s="2" t="s">
        <v>24</v>
      </c>
      <c r="M5179" s="2">
        <v>68</v>
      </c>
      <c r="N5179" s="2" t="s">
        <v>11299</v>
      </c>
      <c r="O5179" s="2" t="s">
        <v>36</v>
      </c>
      <c r="P5179" s="2" t="s">
        <v>769</v>
      </c>
      <c r="Q5179" s="2" t="s">
        <v>11300</v>
      </c>
      <c r="R5179" t="str">
        <f>IFERROR(INDEX(ReadySub!$A$2:$A$1153, MATCH(T5179, ReadySub!$Q$2:$Q$1153, 0)), "")</f>
        <v/>
      </c>
      <c r="S5179" s="2" t="str">
        <f t="shared" si="240"/>
        <v>N1H 2J2_68_GUELPH</v>
      </c>
      <c r="T5179" s="2" t="str">
        <f t="shared" si="241"/>
        <v>N1H 2J2_68 SUFFOLK ST_GUELPH</v>
      </c>
      <c r="U5179" s="12" t="str">
        <f t="shared" si="242"/>
        <v>ST</v>
      </c>
    </row>
    <row r="5180" spans="1:21" ht="13" x14ac:dyDescent="0.25">
      <c r="A5180" s="9">
        <v>45777</v>
      </c>
      <c r="B5180" s="2" t="s">
        <v>6280</v>
      </c>
      <c r="C5180" s="2" t="s">
        <v>18</v>
      </c>
      <c r="D5180" s="2" t="s">
        <v>58</v>
      </c>
      <c r="E5180" s="2" t="s">
        <v>59</v>
      </c>
      <c r="F5180" s="2" t="s">
        <v>15369</v>
      </c>
      <c r="G5180" s="2">
        <v>59195</v>
      </c>
      <c r="H5180" s="2" t="s">
        <v>45</v>
      </c>
      <c r="I5180" s="1">
        <v>44749</v>
      </c>
      <c r="J5180" s="2" t="s">
        <v>23</v>
      </c>
      <c r="K5180" s="2"/>
      <c r="L5180" s="2" t="s">
        <v>24</v>
      </c>
      <c r="M5180" s="2">
        <v>680</v>
      </c>
      <c r="N5180" s="2" t="s">
        <v>2770</v>
      </c>
      <c r="O5180" s="2" t="s">
        <v>26</v>
      </c>
      <c r="P5180" s="2" t="s">
        <v>15370</v>
      </c>
      <c r="Q5180" s="2" t="s">
        <v>5338</v>
      </c>
      <c r="R5180" t="str">
        <f>IFERROR(INDEX(ReadySub!$A$2:$A$1153, MATCH(T5180, ReadySub!$Q$2:$Q$1153, 0)), "")</f>
        <v/>
      </c>
      <c r="S5180" s="2" t="str">
        <f t="shared" si="240"/>
        <v>L0S 1J0_680_NIAGARA ON THE LAKE</v>
      </c>
      <c r="T5180" s="2" t="str">
        <f t="shared" si="241"/>
        <v>L0S 1J0_680 YORK RD_NIAGARA ON THE LAKE</v>
      </c>
      <c r="U5180" s="12" t="str">
        <f t="shared" si="242"/>
        <v>RD</v>
      </c>
    </row>
    <row r="5181" spans="1:21" ht="13" x14ac:dyDescent="0.25">
      <c r="A5181" s="9">
        <v>45777</v>
      </c>
      <c r="B5181" s="2" t="s">
        <v>2771</v>
      </c>
      <c r="C5181" s="2" t="s">
        <v>18</v>
      </c>
      <c r="D5181" s="2" t="s">
        <v>31</v>
      </c>
      <c r="E5181" s="2" t="s">
        <v>43</v>
      </c>
      <c r="F5181" s="2" t="s">
        <v>15371</v>
      </c>
      <c r="G5181" s="2">
        <v>59196</v>
      </c>
      <c r="H5181" s="2" t="s">
        <v>45</v>
      </c>
      <c r="I5181" s="1">
        <v>44750</v>
      </c>
      <c r="J5181" s="2" t="s">
        <v>23</v>
      </c>
      <c r="K5181" s="2"/>
      <c r="L5181" s="2" t="s">
        <v>24</v>
      </c>
      <c r="M5181" s="2">
        <v>44</v>
      </c>
      <c r="N5181" s="2" t="s">
        <v>3142</v>
      </c>
      <c r="O5181" s="2" t="s">
        <v>36</v>
      </c>
      <c r="P5181" s="2" t="s">
        <v>4491</v>
      </c>
      <c r="Q5181" s="2" t="s">
        <v>4492</v>
      </c>
      <c r="R5181" t="str">
        <f>IFERROR(INDEX(ReadySub!$A$2:$A$1153, MATCH(T5181, ReadySub!$Q$2:$Q$1153, 0)), "")</f>
        <v/>
      </c>
      <c r="S5181" s="2" t="str">
        <f t="shared" si="240"/>
        <v>K0L 2V0_44_NORWOOD</v>
      </c>
      <c r="T5181" s="2" t="str">
        <f t="shared" si="241"/>
        <v>K0L 2V0_44 ELM ST_NORWOOD</v>
      </c>
      <c r="U5181" s="12" t="str">
        <f t="shared" si="242"/>
        <v>ST</v>
      </c>
    </row>
    <row r="5182" spans="1:21" ht="13" x14ac:dyDescent="0.25">
      <c r="A5182" s="9">
        <v>45777</v>
      </c>
      <c r="B5182" s="2" t="s">
        <v>15372</v>
      </c>
      <c r="C5182" s="2" t="s">
        <v>18</v>
      </c>
      <c r="D5182" s="2" t="s">
        <v>102</v>
      </c>
      <c r="E5182" s="2" t="s">
        <v>775</v>
      </c>
      <c r="F5182" s="2" t="s">
        <v>15373</v>
      </c>
      <c r="G5182" s="2">
        <v>59212</v>
      </c>
      <c r="H5182" s="2" t="s">
        <v>66</v>
      </c>
      <c r="I5182" s="1">
        <v>44754</v>
      </c>
      <c r="J5182" s="2" t="s">
        <v>23</v>
      </c>
      <c r="K5182" s="2"/>
      <c r="L5182" s="2" t="s">
        <v>24</v>
      </c>
      <c r="M5182" s="2">
        <v>527</v>
      </c>
      <c r="N5182" s="2" t="s">
        <v>2164</v>
      </c>
      <c r="O5182" s="2" t="s">
        <v>26</v>
      </c>
      <c r="P5182" s="2" t="s">
        <v>1026</v>
      </c>
      <c r="Q5182" s="2" t="s">
        <v>2165</v>
      </c>
      <c r="R5182" t="str">
        <f>IFERROR(INDEX(ReadySub!$A$2:$A$1153, MATCH(T5182, ReadySub!$Q$2:$Q$1153, 0)), "")</f>
        <v/>
      </c>
      <c r="S5182" s="2" t="str">
        <f t="shared" si="240"/>
        <v>N2K 1N6_527_KITCHENER</v>
      </c>
      <c r="T5182" s="2" t="str">
        <f t="shared" si="241"/>
        <v>N2K 1N6_527 BRIDGEPORT RD_KITCHENER</v>
      </c>
      <c r="U5182" s="12" t="str">
        <f t="shared" si="242"/>
        <v>RD</v>
      </c>
    </row>
    <row r="5183" spans="1:21" ht="13" x14ac:dyDescent="0.25">
      <c r="A5183" s="9">
        <v>45777</v>
      </c>
      <c r="B5183" s="2" t="s">
        <v>6225</v>
      </c>
      <c r="C5183" s="2" t="s">
        <v>18</v>
      </c>
      <c r="D5183" s="2" t="s">
        <v>150</v>
      </c>
      <c r="E5183" s="2" t="s">
        <v>157</v>
      </c>
      <c r="F5183" s="2" t="s">
        <v>15374</v>
      </c>
      <c r="G5183" s="2">
        <v>59232</v>
      </c>
      <c r="H5183" s="2" t="s">
        <v>120</v>
      </c>
      <c r="I5183" s="1">
        <v>44762</v>
      </c>
      <c r="J5183" s="2" t="s">
        <v>23</v>
      </c>
      <c r="K5183" s="2"/>
      <c r="L5183" s="2" t="s">
        <v>172</v>
      </c>
      <c r="M5183" s="2">
        <v>306</v>
      </c>
      <c r="N5183" s="2" t="s">
        <v>15375</v>
      </c>
      <c r="O5183" s="2"/>
      <c r="P5183" s="2" t="s">
        <v>3467</v>
      </c>
      <c r="Q5183" s="2" t="s">
        <v>3468</v>
      </c>
      <c r="R5183" t="str">
        <f>IFERROR(INDEX(ReadySub!$A$2:$A$1153, MATCH(T5183, ReadySub!$Q$2:$Q$1153, 0)), "")</f>
        <v/>
      </c>
      <c r="S5183" s="2" t="str">
        <f t="shared" si="240"/>
        <v>K0G 1N0_306_MERRICKVILLE</v>
      </c>
      <c r="T5183" s="2" t="str">
        <f t="shared" si="241"/>
        <v>K0G 1N0_306 READ 0_MERRICKVILLE</v>
      </c>
      <c r="U5183" s="12">
        <f t="shared" si="242"/>
        <v>0</v>
      </c>
    </row>
    <row r="5184" spans="1:21" ht="13" x14ac:dyDescent="0.25">
      <c r="A5184" s="9">
        <v>45777</v>
      </c>
      <c r="B5184" s="2" t="s">
        <v>15376</v>
      </c>
      <c r="C5184" s="2" t="s">
        <v>18</v>
      </c>
      <c r="D5184" s="2" t="s">
        <v>102</v>
      </c>
      <c r="E5184" s="2" t="s">
        <v>557</v>
      </c>
      <c r="F5184" s="2" t="s">
        <v>15377</v>
      </c>
      <c r="G5184" s="2">
        <v>59233</v>
      </c>
      <c r="H5184" s="2" t="s">
        <v>53</v>
      </c>
      <c r="I5184" s="1">
        <v>44764</v>
      </c>
      <c r="J5184" s="2" t="s">
        <v>23</v>
      </c>
      <c r="K5184" s="2"/>
      <c r="L5184" s="2" t="s">
        <v>113</v>
      </c>
      <c r="M5184" s="2">
        <v>220</v>
      </c>
      <c r="N5184" s="2" t="s">
        <v>843</v>
      </c>
      <c r="O5184" s="2" t="s">
        <v>36</v>
      </c>
      <c r="P5184" s="2" t="s">
        <v>844</v>
      </c>
      <c r="Q5184" s="2" t="s">
        <v>845</v>
      </c>
      <c r="R5184" t="str">
        <f>IFERROR(INDEX(ReadySub!$A$2:$A$1153, MATCH(T5184, ReadySub!$Q$2:$Q$1153, 0)), "")</f>
        <v/>
      </c>
      <c r="S5184" s="2" t="str">
        <f t="shared" si="240"/>
        <v>N0R 1A0_220_BELLE RIVER</v>
      </c>
      <c r="T5184" s="2" t="str">
        <f t="shared" si="241"/>
        <v>N0R 1A0_220 DUPUIS ST_BELLE RIVER</v>
      </c>
      <c r="U5184" s="12" t="str">
        <f t="shared" si="242"/>
        <v>ST</v>
      </c>
    </row>
    <row r="5185" spans="1:21" ht="13" x14ac:dyDescent="0.25">
      <c r="A5185" s="9">
        <v>45777</v>
      </c>
      <c r="B5185" s="2" t="s">
        <v>12903</v>
      </c>
      <c r="C5185" s="2" t="s">
        <v>18</v>
      </c>
      <c r="D5185" s="2" t="s">
        <v>102</v>
      </c>
      <c r="E5185" s="2" t="s">
        <v>775</v>
      </c>
      <c r="F5185" s="2" t="s">
        <v>15378</v>
      </c>
      <c r="G5185" s="2">
        <v>59234</v>
      </c>
      <c r="H5185" s="2" t="s">
        <v>45</v>
      </c>
      <c r="I5185" s="1">
        <v>44764</v>
      </c>
      <c r="J5185" s="2" t="s">
        <v>23</v>
      </c>
      <c r="K5185" s="2"/>
      <c r="L5185" s="2" t="s">
        <v>24</v>
      </c>
      <c r="M5185" s="2">
        <v>1557</v>
      </c>
      <c r="N5185" s="2" t="s">
        <v>5773</v>
      </c>
      <c r="O5185" s="2" t="s">
        <v>26</v>
      </c>
      <c r="P5185" s="2" t="s">
        <v>1026</v>
      </c>
      <c r="Q5185" s="2" t="s">
        <v>15379</v>
      </c>
      <c r="R5185" t="str">
        <f>IFERROR(INDEX(ReadySub!$A$2:$A$1153, MATCH(T5185, ReadySub!$Q$2:$Q$1153, 0)), "")</f>
        <v/>
      </c>
      <c r="S5185" s="2" t="str">
        <f t="shared" si="240"/>
        <v>N2N 3K4_1557_KITCHENER</v>
      </c>
      <c r="T5185" s="2" t="str">
        <f t="shared" si="241"/>
        <v>N2N 3K4_1557 HIGHLAND RD_KITCHENER</v>
      </c>
      <c r="U5185" s="12" t="str">
        <f t="shared" si="242"/>
        <v>RD</v>
      </c>
    </row>
    <row r="5186" spans="1:21" ht="13" x14ac:dyDescent="0.25">
      <c r="A5186" s="9">
        <v>45777</v>
      </c>
      <c r="B5186" s="2" t="s">
        <v>74</v>
      </c>
      <c r="C5186" s="2" t="s">
        <v>18</v>
      </c>
      <c r="D5186" s="2" t="s">
        <v>51</v>
      </c>
      <c r="E5186" s="2" t="s">
        <v>52</v>
      </c>
      <c r="F5186" s="2" t="s">
        <v>15380</v>
      </c>
      <c r="G5186" s="2">
        <v>59235</v>
      </c>
      <c r="H5186" s="2" t="s">
        <v>120</v>
      </c>
      <c r="I5186" s="1">
        <v>44764</v>
      </c>
      <c r="J5186" s="2" t="s">
        <v>23</v>
      </c>
      <c r="K5186" s="2"/>
      <c r="L5186" s="2" t="s">
        <v>24</v>
      </c>
      <c r="M5186" s="2">
        <v>1400</v>
      </c>
      <c r="N5186" s="2" t="s">
        <v>15381</v>
      </c>
      <c r="O5186" s="2" t="s">
        <v>92</v>
      </c>
      <c r="P5186" s="2" t="s">
        <v>72</v>
      </c>
      <c r="Q5186" s="2" t="s">
        <v>15382</v>
      </c>
      <c r="R5186" t="str">
        <f>IFERROR(INDEX(ReadySub!$A$2:$A$1153, MATCH(T5186, ReadySub!$Q$2:$Q$1153, 0)), "")</f>
        <v/>
      </c>
      <c r="S5186" s="2" t="str">
        <f t="shared" ref="S5186:S5249" si="243">UPPER(TRIM(Q5186))&amp;"_"&amp;UPPER(TRIM(M5186))&amp;"_"&amp;UPPER(TRIM(P5186))</f>
        <v>L1W 1J6_1400_PICKERING</v>
      </c>
      <c r="T5186" s="2" t="str">
        <f t="shared" ref="T5186:T5249" si="244">UPPER(TRIM(Q5186))&amp;"_"&amp;UPPER(TRIM(M5186&amp;" "&amp;N5186&amp;" "&amp;U5186))&amp;"_"&amp;UPPER(TRIM(P5186))</f>
        <v>L1W 1J6_1400 GARVOLIN AVE_PICKERING</v>
      </c>
      <c r="U5186" s="12" t="str">
        <f t="shared" ref="U5186:U5249" si="245">IF(O5186="STREET","ST",IF(O5186="AVENUE","AVE",IF(O5186="DRIVE","DR",IF(O5186="ROAD","RD",IF(O5186="CRESCENT","CRES",IF(O5186="BOULEVARD","BLVD",IF(O5186="PLACE","PL",IF(O5186="COURT","CRT",O5186))))))))</f>
        <v>AVE</v>
      </c>
    </row>
    <row r="5187" spans="1:21" ht="13" x14ac:dyDescent="0.25">
      <c r="A5187" s="9">
        <v>45777</v>
      </c>
      <c r="B5187" s="2" t="s">
        <v>15383</v>
      </c>
      <c r="C5187" s="2" t="s">
        <v>18</v>
      </c>
      <c r="D5187" s="2" t="s">
        <v>58</v>
      </c>
      <c r="E5187" s="2" t="s">
        <v>603</v>
      </c>
      <c r="F5187" s="2" t="s">
        <v>15384</v>
      </c>
      <c r="G5187" s="2">
        <v>59236</v>
      </c>
      <c r="H5187" s="2" t="s">
        <v>66</v>
      </c>
      <c r="I5187" s="1">
        <v>44767</v>
      </c>
      <c r="J5187" s="2" t="s">
        <v>23</v>
      </c>
      <c r="K5187" s="2"/>
      <c r="L5187" s="2" t="s">
        <v>113</v>
      </c>
      <c r="M5187" s="2">
        <v>2250</v>
      </c>
      <c r="N5187" s="2" t="s">
        <v>885</v>
      </c>
      <c r="O5187" s="2" t="s">
        <v>36</v>
      </c>
      <c r="P5187" s="2" t="s">
        <v>886</v>
      </c>
      <c r="Q5187" s="2" t="s">
        <v>15385</v>
      </c>
      <c r="R5187" t="str">
        <f>IFERROR(INDEX(ReadySub!$A$2:$A$1153, MATCH(T5187, ReadySub!$Q$2:$Q$1153, 0)), "")</f>
        <v/>
      </c>
      <c r="S5187" s="2" t="str">
        <f t="shared" si="243"/>
        <v>L7R 4C7_2250_BURLINGTON</v>
      </c>
      <c r="T5187" s="2" t="str">
        <f t="shared" si="244"/>
        <v>L7R 4C7_2250 FAIRVIEW ST_BURLINGTON</v>
      </c>
      <c r="U5187" s="12" t="str">
        <f t="shared" si="245"/>
        <v>ST</v>
      </c>
    </row>
    <row r="5188" spans="1:21" ht="13" x14ac:dyDescent="0.25">
      <c r="A5188" s="9">
        <v>45777</v>
      </c>
      <c r="B5188" s="2" t="s">
        <v>6225</v>
      </c>
      <c r="C5188" s="2" t="s">
        <v>18</v>
      </c>
      <c r="D5188" s="2" t="s">
        <v>150</v>
      </c>
      <c r="E5188" s="2" t="s">
        <v>162</v>
      </c>
      <c r="F5188" s="2" t="s">
        <v>15386</v>
      </c>
      <c r="G5188" s="2">
        <v>59237</v>
      </c>
      <c r="H5188" s="2" t="s">
        <v>104</v>
      </c>
      <c r="I5188" s="1">
        <v>44770</v>
      </c>
      <c r="J5188" s="2" t="s">
        <v>23</v>
      </c>
      <c r="K5188" s="2"/>
      <c r="L5188" s="2" t="s">
        <v>172</v>
      </c>
      <c r="M5188" s="2">
        <v>9575</v>
      </c>
      <c r="N5188" s="2" t="s">
        <v>15387</v>
      </c>
      <c r="O5188" s="2" t="s">
        <v>115</v>
      </c>
      <c r="P5188" s="2" t="s">
        <v>1994</v>
      </c>
      <c r="Q5188" s="2" t="s">
        <v>11883</v>
      </c>
      <c r="R5188" t="str">
        <f>IFERROR(INDEX(ReadySub!$A$2:$A$1153, MATCH(T5188, ReadySub!$Q$2:$Q$1153, 0)), "")</f>
        <v/>
      </c>
      <c r="S5188" s="2" t="str">
        <f t="shared" si="243"/>
        <v>K4R 1E5_9575_RUSSELL</v>
      </c>
      <c r="T5188" s="2" t="str">
        <f t="shared" si="244"/>
        <v>K4R 1E5_9575 MARIONVILLE RUE_RUSSELL</v>
      </c>
      <c r="U5188" s="12" t="str">
        <f t="shared" si="245"/>
        <v>Rue</v>
      </c>
    </row>
    <row r="5189" spans="1:21" ht="13" x14ac:dyDescent="0.25">
      <c r="A5189" s="9">
        <v>45777</v>
      </c>
      <c r="B5189" s="2" t="s">
        <v>4131</v>
      </c>
      <c r="C5189" s="2" t="s">
        <v>18</v>
      </c>
      <c r="D5189" s="2" t="s">
        <v>150</v>
      </c>
      <c r="E5189" s="2" t="s">
        <v>162</v>
      </c>
      <c r="F5189" s="2" t="s">
        <v>15388</v>
      </c>
      <c r="G5189" s="2">
        <v>59238</v>
      </c>
      <c r="H5189" s="2" t="s">
        <v>104</v>
      </c>
      <c r="I5189" s="1">
        <v>44770</v>
      </c>
      <c r="J5189" s="2" t="s">
        <v>23</v>
      </c>
      <c r="K5189" s="2"/>
      <c r="L5189" s="2" t="s">
        <v>172</v>
      </c>
      <c r="M5189" s="2">
        <v>119</v>
      </c>
      <c r="N5189" s="2" t="s">
        <v>15389</v>
      </c>
      <c r="O5189" s="2"/>
      <c r="P5189" s="2" t="s">
        <v>166</v>
      </c>
      <c r="Q5189" s="2" t="s">
        <v>15390</v>
      </c>
      <c r="R5189" t="str">
        <f>IFERROR(INDEX(ReadySub!$A$2:$A$1153, MATCH(T5189, ReadySub!$Q$2:$Q$1153, 0)), "")</f>
        <v/>
      </c>
      <c r="S5189" s="2" t="str">
        <f t="shared" si="243"/>
        <v>K1N 6S3_119_OTTAWA</v>
      </c>
      <c r="T5189" s="2" t="str">
        <f t="shared" si="244"/>
        <v>K1N 6S3_119 OSGOODE 0_OTTAWA</v>
      </c>
      <c r="U5189" s="12">
        <f t="shared" si="245"/>
        <v>0</v>
      </c>
    </row>
    <row r="5190" spans="1:21" ht="13" x14ac:dyDescent="0.25">
      <c r="A5190" s="9">
        <v>45777</v>
      </c>
      <c r="B5190" s="2" t="s">
        <v>4131</v>
      </c>
      <c r="C5190" s="2" t="s">
        <v>18</v>
      </c>
      <c r="D5190" s="2" t="s">
        <v>150</v>
      </c>
      <c r="E5190" s="2" t="s">
        <v>162</v>
      </c>
      <c r="F5190" s="2" t="s">
        <v>15391</v>
      </c>
      <c r="G5190" s="2">
        <v>59239</v>
      </c>
      <c r="H5190" s="2" t="s">
        <v>104</v>
      </c>
      <c r="I5190" s="1">
        <v>44770</v>
      </c>
      <c r="J5190" s="2" t="s">
        <v>23</v>
      </c>
      <c r="K5190" s="2"/>
      <c r="L5190" s="2" t="s">
        <v>172</v>
      </c>
      <c r="M5190" s="2">
        <v>339</v>
      </c>
      <c r="N5190" s="2" t="s">
        <v>11599</v>
      </c>
      <c r="O5190" s="2"/>
      <c r="P5190" s="2" t="s">
        <v>166</v>
      </c>
      <c r="Q5190" s="2" t="s">
        <v>15392</v>
      </c>
      <c r="R5190" t="str">
        <f>IFERROR(INDEX(ReadySub!$A$2:$A$1153, MATCH(T5190, ReadySub!$Q$2:$Q$1153, 0)), "")</f>
        <v/>
      </c>
      <c r="S5190" s="2" t="str">
        <f t="shared" si="243"/>
        <v>K1N 6M4_339_OTTAWA</v>
      </c>
      <c r="T5190" s="2" t="str">
        <f t="shared" si="244"/>
        <v>K1N 6M4_339 WILBROD 0_OTTAWA</v>
      </c>
      <c r="U5190" s="12">
        <f t="shared" si="245"/>
        <v>0</v>
      </c>
    </row>
    <row r="5191" spans="1:21" ht="13" x14ac:dyDescent="0.25">
      <c r="A5191" s="9">
        <v>45777</v>
      </c>
      <c r="B5191" s="2" t="s">
        <v>15127</v>
      </c>
      <c r="C5191" s="2" t="s">
        <v>18</v>
      </c>
      <c r="D5191" s="2" t="s">
        <v>150</v>
      </c>
      <c r="E5191" s="2" t="s">
        <v>457</v>
      </c>
      <c r="F5191" s="2" t="s">
        <v>15393</v>
      </c>
      <c r="G5191" s="2">
        <v>59240</v>
      </c>
      <c r="H5191" s="2" t="s">
        <v>66</v>
      </c>
      <c r="I5191" s="1">
        <v>44770</v>
      </c>
      <c r="J5191" s="2" t="s">
        <v>23</v>
      </c>
      <c r="K5191" s="2"/>
      <c r="L5191" s="2" t="s">
        <v>24</v>
      </c>
      <c r="M5191" s="2">
        <v>12</v>
      </c>
      <c r="N5191" s="2" t="s">
        <v>1868</v>
      </c>
      <c r="O5191" s="2" t="s">
        <v>36</v>
      </c>
      <c r="P5191" s="2" t="s">
        <v>486</v>
      </c>
      <c r="Q5191" s="2" t="s">
        <v>15394</v>
      </c>
      <c r="R5191" t="str">
        <f>IFERROR(INDEX(ReadySub!$A$2:$A$1153, MATCH(T5191, ReadySub!$Q$2:$Q$1153, 0)), "")</f>
        <v/>
      </c>
      <c r="S5191" s="2" t="str">
        <f t="shared" si="243"/>
        <v>K7R 1H2_12_NAPANEE</v>
      </c>
      <c r="T5191" s="2" t="str">
        <f t="shared" si="244"/>
        <v>K7R 1H2_12 MILL ST_NAPANEE</v>
      </c>
      <c r="U5191" s="12" t="str">
        <f t="shared" si="245"/>
        <v>ST</v>
      </c>
    </row>
    <row r="5192" spans="1:21" ht="13" x14ac:dyDescent="0.25">
      <c r="A5192" s="9">
        <v>45777</v>
      </c>
      <c r="B5192" s="2" t="s">
        <v>15366</v>
      </c>
      <c r="C5192" s="2" t="s">
        <v>18</v>
      </c>
      <c r="D5192" s="2" t="s">
        <v>58</v>
      </c>
      <c r="E5192" s="2" t="s">
        <v>59</v>
      </c>
      <c r="F5192" s="2" t="s">
        <v>15367</v>
      </c>
      <c r="G5192" s="2">
        <v>59241</v>
      </c>
      <c r="H5192" s="2" t="s">
        <v>45</v>
      </c>
      <c r="I5192" s="1">
        <v>44770</v>
      </c>
      <c r="J5192" s="2" t="s">
        <v>23</v>
      </c>
      <c r="K5192" s="2"/>
      <c r="L5192" s="2" t="s">
        <v>24</v>
      </c>
      <c r="M5192" s="2">
        <v>3428</v>
      </c>
      <c r="N5192" s="2" t="s">
        <v>4705</v>
      </c>
      <c r="O5192" s="2" t="s">
        <v>26</v>
      </c>
      <c r="P5192" s="2" t="s">
        <v>68</v>
      </c>
      <c r="Q5192" s="2" t="s">
        <v>15395</v>
      </c>
      <c r="R5192" t="str">
        <f>IFERROR(INDEX(ReadySub!$A$2:$A$1153, MATCH(T5192, ReadySub!$Q$2:$Q$1153, 0)), "")</f>
        <v/>
      </c>
      <c r="S5192" s="2" t="str">
        <f t="shared" si="243"/>
        <v>L2J 2K4_3428_NIAGARA FALLS</v>
      </c>
      <c r="T5192" s="2" t="str">
        <f t="shared" si="244"/>
        <v>L2J 2K4_3428 PORTAGE RD_NIAGARA FALLS</v>
      </c>
      <c r="U5192" s="12" t="str">
        <f t="shared" si="245"/>
        <v>RD</v>
      </c>
    </row>
    <row r="5193" spans="1:21" ht="13" x14ac:dyDescent="0.25">
      <c r="A5193" s="9">
        <v>45777</v>
      </c>
      <c r="B5193" s="2" t="s">
        <v>1824</v>
      </c>
      <c r="C5193" s="2" t="s">
        <v>18</v>
      </c>
      <c r="D5193" s="2" t="s">
        <v>58</v>
      </c>
      <c r="E5193" s="2" t="s">
        <v>766</v>
      </c>
      <c r="F5193" s="2" t="s">
        <v>15396</v>
      </c>
      <c r="G5193" s="2">
        <v>59243</v>
      </c>
      <c r="H5193" s="2" t="s">
        <v>104</v>
      </c>
      <c r="I5193" s="1">
        <v>44771</v>
      </c>
      <c r="J5193" s="2" t="s">
        <v>23</v>
      </c>
      <c r="K5193" s="2"/>
      <c r="L5193" s="2" t="s">
        <v>24</v>
      </c>
      <c r="M5193" s="2">
        <v>5146</v>
      </c>
      <c r="N5193" s="2" t="s">
        <v>15397</v>
      </c>
      <c r="O5193" s="2"/>
      <c r="P5193" s="2" t="s">
        <v>8696</v>
      </c>
      <c r="Q5193" s="2" t="s">
        <v>8697</v>
      </c>
      <c r="R5193" t="str">
        <f>IFERROR(INDEX(ReadySub!$A$2:$A$1153, MATCH(T5193, ReadySub!$Q$2:$Q$1153, 0)), "")</f>
        <v/>
      </c>
      <c r="S5193" s="2" t="str">
        <f t="shared" si="243"/>
        <v>N0B 2K0_5146_ROCKWOOD</v>
      </c>
      <c r="T5193" s="2" t="str">
        <f t="shared" si="244"/>
        <v>N0B 2K0_5146 WELLINGTON ROAD 27 0_ROCKWOOD</v>
      </c>
      <c r="U5193" s="12">
        <f t="shared" si="245"/>
        <v>0</v>
      </c>
    </row>
    <row r="5194" spans="1:21" ht="13" x14ac:dyDescent="0.25">
      <c r="A5194" s="9">
        <v>45777</v>
      </c>
      <c r="B5194" s="2" t="s">
        <v>716</v>
      </c>
      <c r="C5194" s="2" t="s">
        <v>18</v>
      </c>
      <c r="D5194" s="2" t="s">
        <v>51</v>
      </c>
      <c r="E5194" s="2" t="s">
        <v>90</v>
      </c>
      <c r="F5194" s="2" t="s">
        <v>15398</v>
      </c>
      <c r="G5194" s="2">
        <v>59252</v>
      </c>
      <c r="H5194" s="2" t="s">
        <v>104</v>
      </c>
      <c r="I5194" s="1">
        <v>44776</v>
      </c>
      <c r="J5194" s="2" t="s">
        <v>23</v>
      </c>
      <c r="K5194" s="2"/>
      <c r="L5194" s="2" t="s">
        <v>24</v>
      </c>
      <c r="M5194" s="2">
        <v>1330</v>
      </c>
      <c r="N5194" s="2" t="s">
        <v>3429</v>
      </c>
      <c r="O5194" s="2" t="s">
        <v>26</v>
      </c>
      <c r="P5194" s="2" t="s">
        <v>9050</v>
      </c>
      <c r="Q5194" s="2" t="s">
        <v>15399</v>
      </c>
      <c r="R5194" t="str">
        <f>IFERROR(INDEX(ReadySub!$A$2:$A$1153, MATCH(T5194, ReadySub!$Q$2:$Q$1153, 0)), "")</f>
        <v/>
      </c>
      <c r="S5194" s="2" t="str">
        <f t="shared" si="243"/>
        <v>M3A 1Z8_1330_NORTH YORK</v>
      </c>
      <c r="T5194" s="2" t="str">
        <f t="shared" si="244"/>
        <v>M3A 1Z8_1330 YORK MILLS RD_NORTH YORK</v>
      </c>
      <c r="U5194" s="12" t="str">
        <f t="shared" si="245"/>
        <v>RD</v>
      </c>
    </row>
    <row r="5195" spans="1:21" ht="13" x14ac:dyDescent="0.25">
      <c r="A5195" s="9">
        <v>45777</v>
      </c>
      <c r="B5195" s="2" t="s">
        <v>15400</v>
      </c>
      <c r="C5195" s="2" t="s">
        <v>18</v>
      </c>
      <c r="D5195" s="2" t="s">
        <v>31</v>
      </c>
      <c r="E5195" s="2" t="s">
        <v>90</v>
      </c>
      <c r="F5195" s="2" t="s">
        <v>15401</v>
      </c>
      <c r="G5195" s="2">
        <v>59253</v>
      </c>
      <c r="H5195" s="2" t="s">
        <v>45</v>
      </c>
      <c r="I5195" s="1">
        <v>44777</v>
      </c>
      <c r="J5195" s="2" t="s">
        <v>23</v>
      </c>
      <c r="K5195" s="2"/>
      <c r="L5195" s="2" t="s">
        <v>24</v>
      </c>
      <c r="M5195" s="2">
        <v>819</v>
      </c>
      <c r="N5195" s="2" t="s">
        <v>3296</v>
      </c>
      <c r="O5195" s="2" t="s">
        <v>92</v>
      </c>
      <c r="P5195" s="2" t="s">
        <v>93</v>
      </c>
      <c r="Q5195" s="2" t="s">
        <v>15402</v>
      </c>
      <c r="R5195" t="str">
        <f>IFERROR(INDEX(ReadySub!$A$2:$A$1153, MATCH(T5195, ReadySub!$Q$2:$Q$1153, 0)), "")</f>
        <v/>
      </c>
      <c r="S5195" s="2" t="str">
        <f t="shared" si="243"/>
        <v>M3H 2T3_819_TORONTO</v>
      </c>
      <c r="T5195" s="2" t="str">
        <f t="shared" si="244"/>
        <v>M3H 2T3_819 SHEPPARD AVE_TORONTO</v>
      </c>
      <c r="U5195" s="12" t="str">
        <f t="shared" si="245"/>
        <v>AVE</v>
      </c>
    </row>
    <row r="5196" spans="1:21" ht="13" x14ac:dyDescent="0.25">
      <c r="A5196" s="9">
        <v>45777</v>
      </c>
      <c r="B5196" s="2" t="s">
        <v>571</v>
      </c>
      <c r="C5196" s="2" t="s">
        <v>18</v>
      </c>
      <c r="D5196" s="2" t="s">
        <v>102</v>
      </c>
      <c r="E5196" s="2" t="s">
        <v>244</v>
      </c>
      <c r="F5196" s="2" t="s">
        <v>15403</v>
      </c>
      <c r="G5196" s="2">
        <v>59254</v>
      </c>
      <c r="H5196" s="2" t="s">
        <v>104</v>
      </c>
      <c r="I5196" s="1">
        <v>44778</v>
      </c>
      <c r="J5196" s="2" t="s">
        <v>23</v>
      </c>
      <c r="K5196" s="2"/>
      <c r="L5196" s="2" t="s">
        <v>24</v>
      </c>
      <c r="M5196" s="2">
        <v>580</v>
      </c>
      <c r="N5196" s="2" t="s">
        <v>7700</v>
      </c>
      <c r="O5196" s="2" t="s">
        <v>36</v>
      </c>
      <c r="P5196" s="2" t="s">
        <v>247</v>
      </c>
      <c r="Q5196" s="2" t="s">
        <v>15404</v>
      </c>
      <c r="R5196" t="str">
        <f>IFERROR(INDEX(ReadySub!$A$2:$A$1153, MATCH(T5196, ReadySub!$Q$2:$Q$1153, 0)), "")</f>
        <v/>
      </c>
      <c r="S5196" s="2" t="str">
        <f t="shared" si="243"/>
        <v>N6B 1H8_580_LONDON</v>
      </c>
      <c r="T5196" s="2" t="str">
        <f t="shared" si="244"/>
        <v>N6B 1H8_580 GREY ST_LONDON</v>
      </c>
      <c r="U5196" s="12" t="str">
        <f t="shared" si="245"/>
        <v>ST</v>
      </c>
    </row>
    <row r="5197" spans="1:21" ht="13" x14ac:dyDescent="0.25">
      <c r="A5197" s="9">
        <v>45777</v>
      </c>
      <c r="B5197" s="2" t="s">
        <v>13245</v>
      </c>
      <c r="C5197" s="2" t="s">
        <v>18</v>
      </c>
      <c r="D5197" s="2" t="s">
        <v>51</v>
      </c>
      <c r="E5197" s="2" t="s">
        <v>52</v>
      </c>
      <c r="F5197" s="2" t="s">
        <v>15405</v>
      </c>
      <c r="G5197" s="2">
        <v>59255</v>
      </c>
      <c r="H5197" s="2" t="s">
        <v>120</v>
      </c>
      <c r="I5197" s="1">
        <v>44778</v>
      </c>
      <c r="J5197" s="2" t="s">
        <v>23</v>
      </c>
      <c r="K5197" s="2"/>
      <c r="L5197" s="2" t="s">
        <v>172</v>
      </c>
      <c r="M5197" s="2">
        <v>230</v>
      </c>
      <c r="N5197" s="2" t="s">
        <v>6662</v>
      </c>
      <c r="O5197" s="2" t="s">
        <v>92</v>
      </c>
      <c r="P5197" s="2" t="s">
        <v>370</v>
      </c>
      <c r="Q5197" s="2" t="s">
        <v>15406</v>
      </c>
      <c r="R5197" t="str">
        <f>IFERROR(INDEX(ReadySub!$A$2:$A$1153, MATCH(T5197, ReadySub!$Q$2:$Q$1153, 0)), "")</f>
        <v/>
      </c>
      <c r="S5197" s="2" t="str">
        <f t="shared" si="243"/>
        <v>L1T 3G3_230_OSHAWA</v>
      </c>
      <c r="T5197" s="2" t="str">
        <f t="shared" si="244"/>
        <v>L1T 3G3_230 MARIGOLD AVE_OSHAWA</v>
      </c>
      <c r="U5197" s="12" t="str">
        <f t="shared" si="245"/>
        <v>AVE</v>
      </c>
    </row>
    <row r="5198" spans="1:21" ht="13" x14ac:dyDescent="0.25">
      <c r="A5198" s="9">
        <v>45777</v>
      </c>
      <c r="B5198" s="2" t="s">
        <v>571</v>
      </c>
      <c r="C5198" s="2" t="s">
        <v>18</v>
      </c>
      <c r="D5198" s="2" t="s">
        <v>102</v>
      </c>
      <c r="E5198" s="2" t="s">
        <v>244</v>
      </c>
      <c r="F5198" s="2" t="s">
        <v>15407</v>
      </c>
      <c r="G5198" s="2">
        <v>59256</v>
      </c>
      <c r="H5198" s="2" t="s">
        <v>120</v>
      </c>
      <c r="I5198" s="1">
        <v>44778</v>
      </c>
      <c r="J5198" s="2" t="s">
        <v>23</v>
      </c>
      <c r="K5198" s="2"/>
      <c r="L5198" s="2" t="s">
        <v>24</v>
      </c>
      <c r="M5198" s="2">
        <v>2541</v>
      </c>
      <c r="N5198" s="2" t="s">
        <v>15408</v>
      </c>
      <c r="O5198" s="2" t="s">
        <v>101</v>
      </c>
      <c r="P5198" s="2" t="s">
        <v>247</v>
      </c>
      <c r="Q5198" s="2" t="s">
        <v>15409</v>
      </c>
      <c r="R5198" t="str">
        <f>IFERROR(INDEX(ReadySub!$A$2:$A$1153, MATCH(T5198, ReadySub!$Q$2:$Q$1153, 0)), "")</f>
        <v/>
      </c>
      <c r="S5198" s="2" t="str">
        <f t="shared" si="243"/>
        <v>N6M 1L2_2541_LONDON</v>
      </c>
      <c r="T5198" s="2" t="str">
        <f t="shared" si="244"/>
        <v>N6M 1L2_2541 MEADOWGATE BLVD_LONDON</v>
      </c>
      <c r="U5198" s="12" t="str">
        <f t="shared" si="245"/>
        <v>BLVD</v>
      </c>
    </row>
    <row r="5199" spans="1:21" ht="13" x14ac:dyDescent="0.25">
      <c r="A5199" s="9">
        <v>45777</v>
      </c>
      <c r="B5199" s="2" t="s">
        <v>15410</v>
      </c>
      <c r="C5199" s="2" t="s">
        <v>18</v>
      </c>
      <c r="D5199" s="2" t="s">
        <v>102</v>
      </c>
      <c r="E5199" s="2" t="s">
        <v>775</v>
      </c>
      <c r="F5199" s="2" t="s">
        <v>15411</v>
      </c>
      <c r="G5199" s="2">
        <v>59272</v>
      </c>
      <c r="H5199" s="2" t="s">
        <v>104</v>
      </c>
      <c r="I5199" s="1">
        <v>44782</v>
      </c>
      <c r="J5199" s="2" t="s">
        <v>23</v>
      </c>
      <c r="K5199" s="2"/>
      <c r="L5199" s="2" t="s">
        <v>24</v>
      </c>
      <c r="M5199" s="2">
        <v>11</v>
      </c>
      <c r="N5199" s="2" t="s">
        <v>15412</v>
      </c>
      <c r="O5199" s="2" t="s">
        <v>47</v>
      </c>
      <c r="P5199" s="2" t="s">
        <v>1026</v>
      </c>
      <c r="Q5199" s="2" t="s">
        <v>15413</v>
      </c>
      <c r="R5199" t="str">
        <f>IFERROR(INDEX(ReadySub!$A$2:$A$1153, MATCH(T5199, ReadySub!$Q$2:$Q$1153, 0)), "")</f>
        <v/>
      </c>
      <c r="S5199" s="2" t="str">
        <f t="shared" si="243"/>
        <v>N2M 2G3_11_KITCHENER</v>
      </c>
      <c r="T5199" s="2" t="str">
        <f t="shared" si="244"/>
        <v>N2M 2G3_11 CHOPIN DR_KITCHENER</v>
      </c>
      <c r="U5199" s="12" t="str">
        <f t="shared" si="245"/>
        <v>DR</v>
      </c>
    </row>
    <row r="5200" spans="1:21" ht="13" x14ac:dyDescent="0.25">
      <c r="A5200" s="9">
        <v>45777</v>
      </c>
      <c r="B5200" s="2" t="s">
        <v>15410</v>
      </c>
      <c r="C5200" s="2" t="s">
        <v>18</v>
      </c>
      <c r="D5200" s="2" t="s">
        <v>102</v>
      </c>
      <c r="E5200" s="2" t="s">
        <v>775</v>
      </c>
      <c r="F5200" s="2" t="s">
        <v>15414</v>
      </c>
      <c r="G5200" s="2">
        <v>59273</v>
      </c>
      <c r="H5200" s="2" t="s">
        <v>104</v>
      </c>
      <c r="I5200" s="1">
        <v>44782</v>
      </c>
      <c r="J5200" s="2" t="s">
        <v>23</v>
      </c>
      <c r="K5200" s="2"/>
      <c r="L5200" s="2" t="s">
        <v>24</v>
      </c>
      <c r="M5200" s="2">
        <v>710</v>
      </c>
      <c r="N5200" s="2" t="s">
        <v>1069</v>
      </c>
      <c r="O5200" s="2" t="s">
        <v>47</v>
      </c>
      <c r="P5200" s="2" t="s">
        <v>776</v>
      </c>
      <c r="Q5200" s="2" t="s">
        <v>6905</v>
      </c>
      <c r="R5200" t="str">
        <f>IFERROR(INDEX(ReadySub!$A$2:$A$1153, MATCH(T5200, ReadySub!$Q$2:$Q$1153, 0)), "")</f>
        <v/>
      </c>
      <c r="S5200" s="2" t="str">
        <f t="shared" si="243"/>
        <v>N2V 2V3_710_WATERLOO</v>
      </c>
      <c r="T5200" s="2" t="str">
        <f t="shared" si="244"/>
        <v>N2V 2V3_710 LAURELWOOD DR_WATERLOO</v>
      </c>
      <c r="U5200" s="12" t="str">
        <f t="shared" si="245"/>
        <v>DR</v>
      </c>
    </row>
    <row r="5201" spans="1:21" ht="13" x14ac:dyDescent="0.25">
      <c r="A5201" s="9">
        <v>45777</v>
      </c>
      <c r="B5201" s="2" t="s">
        <v>15410</v>
      </c>
      <c r="C5201" s="2" t="s">
        <v>18</v>
      </c>
      <c r="D5201" s="2" t="s">
        <v>102</v>
      </c>
      <c r="E5201" s="2" t="s">
        <v>775</v>
      </c>
      <c r="F5201" s="2" t="s">
        <v>15415</v>
      </c>
      <c r="G5201" s="2">
        <v>59274</v>
      </c>
      <c r="H5201" s="2" t="s">
        <v>104</v>
      </c>
      <c r="I5201" s="1">
        <v>44782</v>
      </c>
      <c r="J5201" s="2" t="s">
        <v>23</v>
      </c>
      <c r="K5201" s="2"/>
      <c r="L5201" s="2" t="s">
        <v>24</v>
      </c>
      <c r="M5201" s="2">
        <v>75</v>
      </c>
      <c r="N5201" s="2" t="s">
        <v>13898</v>
      </c>
      <c r="O5201" s="2" t="s">
        <v>47</v>
      </c>
      <c r="P5201" s="2" t="s">
        <v>13392</v>
      </c>
      <c r="Q5201" s="2" t="s">
        <v>15416</v>
      </c>
      <c r="R5201" t="str">
        <f>IFERROR(INDEX(ReadySub!$A$2:$A$1153, MATCH(T5201, ReadySub!$Q$2:$Q$1153, 0)), "")</f>
        <v/>
      </c>
      <c r="S5201" s="2" t="str">
        <f t="shared" si="243"/>
        <v>N2E 1B4_75_KITCHENER</v>
      </c>
      <c r="T5201" s="2" t="str">
        <f t="shared" si="244"/>
        <v>N2E 1B4_75 LUCERNE DR_KITCHENER</v>
      </c>
      <c r="U5201" s="12" t="str">
        <f t="shared" si="245"/>
        <v>DR</v>
      </c>
    </row>
    <row r="5202" spans="1:21" ht="13" x14ac:dyDescent="0.25">
      <c r="A5202" s="9">
        <v>45777</v>
      </c>
      <c r="B5202" s="2" t="s">
        <v>15410</v>
      </c>
      <c r="C5202" s="2" t="s">
        <v>18</v>
      </c>
      <c r="D5202" s="2" t="s">
        <v>102</v>
      </c>
      <c r="E5202" s="2" t="s">
        <v>775</v>
      </c>
      <c r="F5202" s="2" t="s">
        <v>15417</v>
      </c>
      <c r="G5202" s="2">
        <v>59275</v>
      </c>
      <c r="H5202" s="2" t="s">
        <v>104</v>
      </c>
      <c r="I5202" s="1">
        <v>44782</v>
      </c>
      <c r="J5202" s="2" t="s">
        <v>23</v>
      </c>
      <c r="K5202" s="2"/>
      <c r="L5202" s="2" t="s">
        <v>24</v>
      </c>
      <c r="M5202" s="2">
        <v>40</v>
      </c>
      <c r="N5202" s="2" t="s">
        <v>15418</v>
      </c>
      <c r="O5202" s="2" t="s">
        <v>36</v>
      </c>
      <c r="P5202" s="2" t="s">
        <v>1073</v>
      </c>
      <c r="Q5202" s="2" t="s">
        <v>15419</v>
      </c>
      <c r="R5202" t="str">
        <f>IFERROR(INDEX(ReadySub!$A$2:$A$1153, MATCH(T5202, ReadySub!$Q$2:$Q$1153, 0)), "")</f>
        <v/>
      </c>
      <c r="S5202" s="2" t="str">
        <f t="shared" si="243"/>
        <v>N1R 4M2_40_CAMBRIDGE</v>
      </c>
      <c r="T5202" s="2" t="str">
        <f t="shared" si="244"/>
        <v>N1R 4M2_40 GAIL ST_CAMBRIDGE</v>
      </c>
      <c r="U5202" s="12" t="str">
        <f t="shared" si="245"/>
        <v>ST</v>
      </c>
    </row>
    <row r="5203" spans="1:21" ht="13" x14ac:dyDescent="0.25">
      <c r="A5203" s="9">
        <v>45777</v>
      </c>
      <c r="B5203" s="2" t="s">
        <v>15410</v>
      </c>
      <c r="C5203" s="2" t="s">
        <v>18</v>
      </c>
      <c r="D5203" s="2" t="s">
        <v>102</v>
      </c>
      <c r="E5203" s="2" t="s">
        <v>775</v>
      </c>
      <c r="F5203" s="2" t="s">
        <v>15420</v>
      </c>
      <c r="G5203" s="2">
        <v>59276</v>
      </c>
      <c r="H5203" s="2" t="s">
        <v>104</v>
      </c>
      <c r="I5203" s="1">
        <v>44782</v>
      </c>
      <c r="J5203" s="2" t="s">
        <v>23</v>
      </c>
      <c r="K5203" s="2"/>
      <c r="L5203" s="2" t="s">
        <v>24</v>
      </c>
      <c r="M5203" s="2">
        <v>105</v>
      </c>
      <c r="N5203" s="2" t="s">
        <v>1825</v>
      </c>
      <c r="O5203" s="2" t="s">
        <v>36</v>
      </c>
      <c r="P5203" s="2" t="s">
        <v>1826</v>
      </c>
      <c r="Q5203" s="2" t="s">
        <v>1827</v>
      </c>
      <c r="R5203" t="str">
        <f>IFERROR(INDEX(ReadySub!$A$2:$A$1153, MATCH(T5203, ReadySub!$Q$2:$Q$1153, 0)), "")</f>
        <v/>
      </c>
      <c r="S5203" s="2" t="str">
        <f t="shared" si="243"/>
        <v>N0B 1E0_105_AYR</v>
      </c>
      <c r="T5203" s="2" t="str">
        <f t="shared" si="244"/>
        <v>N0B 1E0_105 HALL ST_AYR</v>
      </c>
      <c r="U5203" s="12" t="str">
        <f t="shared" si="245"/>
        <v>ST</v>
      </c>
    </row>
    <row r="5204" spans="1:21" ht="13" x14ac:dyDescent="0.25">
      <c r="A5204" s="9">
        <v>45777</v>
      </c>
      <c r="B5204" s="2" t="s">
        <v>15410</v>
      </c>
      <c r="C5204" s="2" t="s">
        <v>18</v>
      </c>
      <c r="D5204" s="2" t="s">
        <v>102</v>
      </c>
      <c r="E5204" s="2" t="s">
        <v>775</v>
      </c>
      <c r="F5204" s="2" t="s">
        <v>15421</v>
      </c>
      <c r="G5204" s="2">
        <v>59277</v>
      </c>
      <c r="H5204" s="2" t="s">
        <v>104</v>
      </c>
      <c r="I5204" s="1">
        <v>44782</v>
      </c>
      <c r="J5204" s="2" t="s">
        <v>23</v>
      </c>
      <c r="K5204" s="2"/>
      <c r="L5204" s="2" t="s">
        <v>24</v>
      </c>
      <c r="M5204" s="2">
        <v>85</v>
      </c>
      <c r="N5204" s="2" t="s">
        <v>3953</v>
      </c>
      <c r="O5204" s="2" t="s">
        <v>101</v>
      </c>
      <c r="P5204" s="2" t="s">
        <v>1073</v>
      </c>
      <c r="Q5204" s="2" t="s">
        <v>12335</v>
      </c>
      <c r="R5204" t="str">
        <f>IFERROR(INDEX(ReadySub!$A$2:$A$1153, MATCH(T5204, ReadySub!$Q$2:$Q$1153, 0)), "")</f>
        <v/>
      </c>
      <c r="S5204" s="2" t="str">
        <f t="shared" si="243"/>
        <v>N1S 1A9_85_CAMBRIDGE</v>
      </c>
      <c r="T5204" s="2" t="str">
        <f t="shared" si="244"/>
        <v>N1S 1A9_85 SUNSET BLVD_CAMBRIDGE</v>
      </c>
      <c r="U5204" s="12" t="str">
        <f t="shared" si="245"/>
        <v>BLVD</v>
      </c>
    </row>
    <row r="5205" spans="1:21" ht="13" x14ac:dyDescent="0.25">
      <c r="A5205" s="9">
        <v>45777</v>
      </c>
      <c r="B5205" s="2" t="s">
        <v>15410</v>
      </c>
      <c r="C5205" s="2" t="s">
        <v>18</v>
      </c>
      <c r="D5205" s="2" t="s">
        <v>102</v>
      </c>
      <c r="E5205" s="2" t="s">
        <v>775</v>
      </c>
      <c r="F5205" s="2" t="s">
        <v>15422</v>
      </c>
      <c r="G5205" s="2">
        <v>59278</v>
      </c>
      <c r="H5205" s="2" t="s">
        <v>104</v>
      </c>
      <c r="I5205" s="1">
        <v>44782</v>
      </c>
      <c r="J5205" s="2" t="s">
        <v>23</v>
      </c>
      <c r="K5205" s="2"/>
      <c r="L5205" s="2" t="s">
        <v>24</v>
      </c>
      <c r="M5205" s="2">
        <v>58</v>
      </c>
      <c r="N5205" s="2" t="s">
        <v>1676</v>
      </c>
      <c r="O5205" s="2" t="s">
        <v>36</v>
      </c>
      <c r="P5205" s="2" t="s">
        <v>4692</v>
      </c>
      <c r="Q5205" s="2" t="s">
        <v>4693</v>
      </c>
      <c r="R5205" t="str">
        <f>IFERROR(INDEX(ReadySub!$A$2:$A$1153, MATCH(T5205, ReadySub!$Q$2:$Q$1153, 0)), "")</f>
        <v/>
      </c>
      <c r="S5205" s="2" t="str">
        <f t="shared" si="243"/>
        <v>N0B 1M0_58_BRESLAU</v>
      </c>
      <c r="T5205" s="2" t="str">
        <f t="shared" si="244"/>
        <v>N0B 1M0_58 JOSEPH ST_BRESLAU</v>
      </c>
      <c r="U5205" s="12" t="str">
        <f t="shared" si="245"/>
        <v>ST</v>
      </c>
    </row>
    <row r="5206" spans="1:21" ht="13" x14ac:dyDescent="0.25">
      <c r="A5206" s="9">
        <v>45777</v>
      </c>
      <c r="B5206" s="2" t="s">
        <v>15410</v>
      </c>
      <c r="C5206" s="2" t="s">
        <v>18</v>
      </c>
      <c r="D5206" s="2" t="s">
        <v>102</v>
      </c>
      <c r="E5206" s="2" t="s">
        <v>775</v>
      </c>
      <c r="F5206" s="2" t="s">
        <v>15423</v>
      </c>
      <c r="G5206" s="2">
        <v>59279</v>
      </c>
      <c r="H5206" s="2" t="s">
        <v>104</v>
      </c>
      <c r="I5206" s="1">
        <v>44782</v>
      </c>
      <c r="J5206" s="2" t="s">
        <v>23</v>
      </c>
      <c r="K5206" s="2"/>
      <c r="L5206" s="2" t="s">
        <v>24</v>
      </c>
      <c r="M5206" s="2">
        <v>59</v>
      </c>
      <c r="N5206" s="2" t="s">
        <v>3507</v>
      </c>
      <c r="O5206" s="2" t="s">
        <v>36</v>
      </c>
      <c r="P5206" s="2" t="s">
        <v>1026</v>
      </c>
      <c r="Q5206" s="2" t="s">
        <v>6906</v>
      </c>
      <c r="R5206" t="str">
        <f>IFERROR(INDEX(ReadySub!$A$2:$A$1153, MATCH(T5206, ReadySub!$Q$2:$Q$1153, 0)), "")</f>
        <v/>
      </c>
      <c r="S5206" s="2" t="str">
        <f t="shared" si="243"/>
        <v>N2K 1K6_59_KITCHENER</v>
      </c>
      <c r="T5206" s="2" t="str">
        <f t="shared" si="244"/>
        <v>N2K 1K6_59 BRIDGE ST_KITCHENER</v>
      </c>
      <c r="U5206" s="12" t="str">
        <f t="shared" si="245"/>
        <v>ST</v>
      </c>
    </row>
    <row r="5207" spans="1:21" ht="13" x14ac:dyDescent="0.25">
      <c r="A5207" s="9">
        <v>45777</v>
      </c>
      <c r="B5207" s="2" t="s">
        <v>15410</v>
      </c>
      <c r="C5207" s="2" t="s">
        <v>18</v>
      </c>
      <c r="D5207" s="2" t="s">
        <v>102</v>
      </c>
      <c r="E5207" s="2" t="s">
        <v>775</v>
      </c>
      <c r="F5207" s="2" t="s">
        <v>15424</v>
      </c>
      <c r="G5207" s="2">
        <v>59280</v>
      </c>
      <c r="H5207" s="2" t="s">
        <v>104</v>
      </c>
      <c r="I5207" s="1">
        <v>44782</v>
      </c>
      <c r="J5207" s="2" t="s">
        <v>23</v>
      </c>
      <c r="K5207" s="2"/>
      <c r="L5207" s="2" t="s">
        <v>24</v>
      </c>
      <c r="M5207" s="2">
        <v>230</v>
      </c>
      <c r="N5207" s="2" t="s">
        <v>15425</v>
      </c>
      <c r="O5207" s="2" t="s">
        <v>92</v>
      </c>
      <c r="P5207" s="2" t="s">
        <v>776</v>
      </c>
      <c r="Q5207" s="2" t="s">
        <v>15426</v>
      </c>
      <c r="R5207" t="str">
        <f>IFERROR(INDEX(ReadySub!$A$2:$A$1153, MATCH(T5207, ReadySub!$Q$2:$Q$1153, 0)), "")</f>
        <v/>
      </c>
      <c r="S5207" s="2" t="str">
        <f t="shared" si="243"/>
        <v>N2L 4S7_230_WATERLOO</v>
      </c>
      <c r="T5207" s="2" t="str">
        <f t="shared" si="244"/>
        <v>N2L 4S7_230 CEDARBRAE AVE_WATERLOO</v>
      </c>
      <c r="U5207" s="12" t="str">
        <f t="shared" si="245"/>
        <v>AVE</v>
      </c>
    </row>
    <row r="5208" spans="1:21" ht="13" x14ac:dyDescent="0.25">
      <c r="A5208" s="9">
        <v>45777</v>
      </c>
      <c r="B5208" s="2" t="s">
        <v>15410</v>
      </c>
      <c r="C5208" s="2" t="s">
        <v>18</v>
      </c>
      <c r="D5208" s="2" t="s">
        <v>102</v>
      </c>
      <c r="E5208" s="2" t="s">
        <v>775</v>
      </c>
      <c r="F5208" s="2" t="s">
        <v>15427</v>
      </c>
      <c r="G5208" s="2">
        <v>59281</v>
      </c>
      <c r="H5208" s="2" t="s">
        <v>104</v>
      </c>
      <c r="I5208" s="1">
        <v>44782</v>
      </c>
      <c r="J5208" s="2" t="s">
        <v>23</v>
      </c>
      <c r="K5208" s="2"/>
      <c r="L5208" s="2" t="s">
        <v>24</v>
      </c>
      <c r="M5208" s="2">
        <v>100</v>
      </c>
      <c r="N5208" s="2" t="s">
        <v>11111</v>
      </c>
      <c r="O5208" s="2" t="s">
        <v>36</v>
      </c>
      <c r="P5208" s="2" t="s">
        <v>1073</v>
      </c>
      <c r="Q5208" s="2" t="s">
        <v>11112</v>
      </c>
      <c r="R5208" t="str">
        <f>IFERROR(INDEX(ReadySub!$A$2:$A$1153, MATCH(T5208, ReadySub!$Q$2:$Q$1153, 0)), "")</f>
        <v/>
      </c>
      <c r="S5208" s="2" t="str">
        <f t="shared" si="243"/>
        <v>N3C 1W4_100_CAMBRIDGE</v>
      </c>
      <c r="T5208" s="2" t="str">
        <f t="shared" si="244"/>
        <v>N3C 1W4_100 WEAVER ST_CAMBRIDGE</v>
      </c>
      <c r="U5208" s="12" t="str">
        <f t="shared" si="245"/>
        <v>ST</v>
      </c>
    </row>
    <row r="5209" spans="1:21" ht="13" x14ac:dyDescent="0.25">
      <c r="A5209" s="9">
        <v>45777</v>
      </c>
      <c r="B5209" s="2" t="s">
        <v>15410</v>
      </c>
      <c r="C5209" s="2" t="s">
        <v>18</v>
      </c>
      <c r="D5209" s="2" t="s">
        <v>102</v>
      </c>
      <c r="E5209" s="2" t="s">
        <v>775</v>
      </c>
      <c r="F5209" s="2" t="s">
        <v>15428</v>
      </c>
      <c r="G5209" s="2">
        <v>59282</v>
      </c>
      <c r="H5209" s="2" t="s">
        <v>104</v>
      </c>
      <c r="I5209" s="1">
        <v>44782</v>
      </c>
      <c r="J5209" s="2" t="s">
        <v>23</v>
      </c>
      <c r="K5209" s="2"/>
      <c r="L5209" s="2" t="s">
        <v>24</v>
      </c>
      <c r="M5209" s="2">
        <v>175</v>
      </c>
      <c r="N5209" s="2" t="s">
        <v>180</v>
      </c>
      <c r="O5209" s="2" t="s">
        <v>36</v>
      </c>
      <c r="P5209" s="2" t="s">
        <v>1073</v>
      </c>
      <c r="Q5209" s="2" t="s">
        <v>15429</v>
      </c>
      <c r="R5209" t="str">
        <f>IFERROR(INDEX(ReadySub!$A$2:$A$1153, MATCH(T5209, ReadySub!$Q$2:$Q$1153, 0)), "")</f>
        <v/>
      </c>
      <c r="S5209" s="2" t="str">
        <f t="shared" si="243"/>
        <v>N1R 1W5_175_CAMBRIDGE</v>
      </c>
      <c r="T5209" s="2" t="str">
        <f t="shared" si="244"/>
        <v>N1R 1W5_175 MAIN ST_CAMBRIDGE</v>
      </c>
      <c r="U5209" s="12" t="str">
        <f t="shared" si="245"/>
        <v>ST</v>
      </c>
    </row>
    <row r="5210" spans="1:21" ht="13" x14ac:dyDescent="0.25">
      <c r="A5210" s="9">
        <v>45777</v>
      </c>
      <c r="B5210" s="2" t="s">
        <v>15410</v>
      </c>
      <c r="C5210" s="2" t="s">
        <v>18</v>
      </c>
      <c r="D5210" s="2" t="s">
        <v>102</v>
      </c>
      <c r="E5210" s="2" t="s">
        <v>775</v>
      </c>
      <c r="F5210" s="2" t="s">
        <v>15430</v>
      </c>
      <c r="G5210" s="2">
        <v>59283</v>
      </c>
      <c r="H5210" s="2" t="s">
        <v>104</v>
      </c>
      <c r="I5210" s="1">
        <v>44782</v>
      </c>
      <c r="J5210" s="2" t="s">
        <v>23</v>
      </c>
      <c r="K5210" s="2"/>
      <c r="L5210" s="2" t="s">
        <v>24</v>
      </c>
      <c r="M5210" s="2">
        <v>35</v>
      </c>
      <c r="N5210" s="2" t="s">
        <v>11814</v>
      </c>
      <c r="O5210" s="2" t="s">
        <v>36</v>
      </c>
      <c r="P5210" s="2" t="s">
        <v>1073</v>
      </c>
      <c r="Q5210" s="2" t="s">
        <v>11815</v>
      </c>
      <c r="R5210" t="str">
        <f>IFERROR(INDEX(ReadySub!$A$2:$A$1153, MATCH(T5210, ReadySub!$Q$2:$Q$1153, 0)), "")</f>
        <v/>
      </c>
      <c r="S5210" s="2" t="str">
        <f t="shared" si="243"/>
        <v>N1R 5B4_35_CAMBRIDGE</v>
      </c>
      <c r="T5210" s="2" t="str">
        <f t="shared" si="244"/>
        <v>N1R 5B4_35 CHALMERS ST_CAMBRIDGE</v>
      </c>
      <c r="U5210" s="12" t="str">
        <f t="shared" si="245"/>
        <v>ST</v>
      </c>
    </row>
    <row r="5211" spans="1:21" ht="13" x14ac:dyDescent="0.25">
      <c r="A5211" s="9">
        <v>45777</v>
      </c>
      <c r="B5211" s="2" t="s">
        <v>15410</v>
      </c>
      <c r="C5211" s="2" t="s">
        <v>18</v>
      </c>
      <c r="D5211" s="2" t="s">
        <v>102</v>
      </c>
      <c r="E5211" s="2" t="s">
        <v>775</v>
      </c>
      <c r="F5211" s="2" t="s">
        <v>15431</v>
      </c>
      <c r="G5211" s="2">
        <v>59284</v>
      </c>
      <c r="H5211" s="2" t="s">
        <v>104</v>
      </c>
      <c r="I5211" s="1">
        <v>44782</v>
      </c>
      <c r="J5211" s="2" t="s">
        <v>23</v>
      </c>
      <c r="K5211" s="2"/>
      <c r="L5211" s="2" t="s">
        <v>24</v>
      </c>
      <c r="M5211" s="2">
        <v>300</v>
      </c>
      <c r="N5211" s="2" t="s">
        <v>14421</v>
      </c>
      <c r="O5211" s="2" t="s">
        <v>47</v>
      </c>
      <c r="P5211" s="2" t="s">
        <v>1026</v>
      </c>
      <c r="Q5211" s="2" t="s">
        <v>14422</v>
      </c>
      <c r="R5211" t="str">
        <f>IFERROR(INDEX(ReadySub!$A$2:$A$1153, MATCH(T5211, ReadySub!$Q$2:$Q$1153, 0)), "")</f>
        <v/>
      </c>
      <c r="S5211" s="2" t="str">
        <f t="shared" si="243"/>
        <v>N2A 0J6_300_KITCHENER</v>
      </c>
      <c r="T5211" s="2" t="str">
        <f t="shared" si="244"/>
        <v>N2A 0J6_300 CHICOPEE HILLS DR_KITCHENER</v>
      </c>
      <c r="U5211" s="12" t="str">
        <f t="shared" si="245"/>
        <v>DR</v>
      </c>
    </row>
    <row r="5212" spans="1:21" ht="13" x14ac:dyDescent="0.25">
      <c r="A5212" s="9">
        <v>45777</v>
      </c>
      <c r="B5212" s="2" t="s">
        <v>15410</v>
      </c>
      <c r="C5212" s="2" t="s">
        <v>18</v>
      </c>
      <c r="D5212" s="2" t="s">
        <v>102</v>
      </c>
      <c r="E5212" s="2" t="s">
        <v>775</v>
      </c>
      <c r="F5212" s="2" t="s">
        <v>15432</v>
      </c>
      <c r="G5212" s="2">
        <v>59285</v>
      </c>
      <c r="H5212" s="2" t="s">
        <v>104</v>
      </c>
      <c r="I5212" s="1">
        <v>44782</v>
      </c>
      <c r="J5212" s="2" t="s">
        <v>23</v>
      </c>
      <c r="K5212" s="2"/>
      <c r="L5212" s="2" t="s">
        <v>24</v>
      </c>
      <c r="M5212" s="2">
        <v>1948</v>
      </c>
      <c r="N5212" s="2" t="s">
        <v>11835</v>
      </c>
      <c r="O5212" s="2" t="s">
        <v>26</v>
      </c>
      <c r="P5212" s="2" t="s">
        <v>7142</v>
      </c>
      <c r="Q5212" s="2" t="s">
        <v>7143</v>
      </c>
      <c r="R5212" t="str">
        <f>IFERROR(INDEX(ReadySub!$A$2:$A$1153, MATCH(T5212, ReadySub!$Q$2:$Q$1153, 0)), "")</f>
        <v/>
      </c>
      <c r="S5212" s="2" t="str">
        <f t="shared" si="243"/>
        <v>N0B 1N0_1948_CONESTOGO</v>
      </c>
      <c r="T5212" s="2" t="str">
        <f t="shared" si="244"/>
        <v>N0B 1N0_1948 SAWMILL RD_CONESTOGO</v>
      </c>
      <c r="U5212" s="12" t="str">
        <f t="shared" si="245"/>
        <v>RD</v>
      </c>
    </row>
    <row r="5213" spans="1:21" ht="13" x14ac:dyDescent="0.25">
      <c r="A5213" s="9">
        <v>45777</v>
      </c>
      <c r="B5213" s="2" t="s">
        <v>15410</v>
      </c>
      <c r="C5213" s="2" t="s">
        <v>18</v>
      </c>
      <c r="D5213" s="2" t="s">
        <v>102</v>
      </c>
      <c r="E5213" s="2" t="s">
        <v>775</v>
      </c>
      <c r="F5213" s="2" t="s">
        <v>15433</v>
      </c>
      <c r="G5213" s="2">
        <v>59286</v>
      </c>
      <c r="H5213" s="2" t="s">
        <v>104</v>
      </c>
      <c r="I5213" s="1">
        <v>44783</v>
      </c>
      <c r="J5213" s="2" t="s">
        <v>23</v>
      </c>
      <c r="K5213" s="2"/>
      <c r="L5213" s="2" t="s">
        <v>24</v>
      </c>
      <c r="M5213" s="2">
        <v>757</v>
      </c>
      <c r="N5213" s="2" t="s">
        <v>1364</v>
      </c>
      <c r="O5213" s="2" t="s">
        <v>26</v>
      </c>
      <c r="P5213" s="2" t="s">
        <v>1073</v>
      </c>
      <c r="Q5213" s="2" t="s">
        <v>2215</v>
      </c>
      <c r="R5213" t="str">
        <f>IFERROR(INDEX(ReadySub!$A$2:$A$1153, MATCH(T5213, ReadySub!$Q$2:$Q$1153, 0)), "")</f>
        <v/>
      </c>
      <c r="S5213" s="2" t="str">
        <f t="shared" si="243"/>
        <v>N3H 4L1_757_CAMBRIDGE</v>
      </c>
      <c r="T5213" s="2" t="str">
        <f t="shared" si="244"/>
        <v>N3H 4L1_757 CONCESSION RD_CAMBRIDGE</v>
      </c>
      <c r="U5213" s="12" t="str">
        <f t="shared" si="245"/>
        <v>RD</v>
      </c>
    </row>
    <row r="5214" spans="1:21" ht="13" x14ac:dyDescent="0.25">
      <c r="A5214" s="9">
        <v>45777</v>
      </c>
      <c r="B5214" s="2" t="s">
        <v>15410</v>
      </c>
      <c r="C5214" s="2" t="s">
        <v>18</v>
      </c>
      <c r="D5214" s="2" t="s">
        <v>102</v>
      </c>
      <c r="E5214" s="2" t="s">
        <v>775</v>
      </c>
      <c r="F5214" s="2" t="s">
        <v>15434</v>
      </c>
      <c r="G5214" s="2">
        <v>59287</v>
      </c>
      <c r="H5214" s="2" t="s">
        <v>104</v>
      </c>
      <c r="I5214" s="1">
        <v>44783</v>
      </c>
      <c r="J5214" s="2" t="s">
        <v>23</v>
      </c>
      <c r="K5214" s="2"/>
      <c r="L5214" s="2" t="s">
        <v>24</v>
      </c>
      <c r="M5214" s="2">
        <v>195</v>
      </c>
      <c r="N5214" s="2" t="s">
        <v>15435</v>
      </c>
      <c r="O5214" s="2" t="s">
        <v>47</v>
      </c>
      <c r="P5214" s="2" t="s">
        <v>1026</v>
      </c>
      <c r="Q5214" s="2" t="s">
        <v>15436</v>
      </c>
      <c r="R5214" t="str">
        <f>IFERROR(INDEX(ReadySub!$A$2:$A$1153, MATCH(T5214, ReadySub!$Q$2:$Q$1153, 0)), "")</f>
        <v/>
      </c>
      <c r="S5214" s="2" t="str">
        <f t="shared" si="243"/>
        <v>N2G 2G7_195_KITCHENER</v>
      </c>
      <c r="T5214" s="2" t="str">
        <f t="shared" si="244"/>
        <v>N2G 2G7_195 COUNTRY HILLS DR_KITCHENER</v>
      </c>
      <c r="U5214" s="12" t="str">
        <f t="shared" si="245"/>
        <v>DR</v>
      </c>
    </row>
    <row r="5215" spans="1:21" ht="13" x14ac:dyDescent="0.25">
      <c r="A5215" s="9">
        <v>45777</v>
      </c>
      <c r="B5215" s="2" t="s">
        <v>15410</v>
      </c>
      <c r="C5215" s="2" t="s">
        <v>18</v>
      </c>
      <c r="D5215" s="2" t="s">
        <v>102</v>
      </c>
      <c r="E5215" s="2" t="s">
        <v>775</v>
      </c>
      <c r="F5215" s="2" t="s">
        <v>15437</v>
      </c>
      <c r="G5215" s="2">
        <v>59288</v>
      </c>
      <c r="H5215" s="2" t="s">
        <v>104</v>
      </c>
      <c r="I5215" s="1">
        <v>44783</v>
      </c>
      <c r="J5215" s="2" t="s">
        <v>23</v>
      </c>
      <c r="K5215" s="2"/>
      <c r="L5215" s="2" t="s">
        <v>24</v>
      </c>
      <c r="M5215" s="2">
        <v>153</v>
      </c>
      <c r="N5215" s="2" t="s">
        <v>11831</v>
      </c>
      <c r="O5215" s="2" t="s">
        <v>47</v>
      </c>
      <c r="P5215" s="2" t="s">
        <v>1026</v>
      </c>
      <c r="Q5215" s="2" t="s">
        <v>11832</v>
      </c>
      <c r="R5215" t="str">
        <f>IFERROR(INDEX(ReadySub!$A$2:$A$1153, MATCH(T5215, ReadySub!$Q$2:$Q$1153, 0)), "")</f>
        <v/>
      </c>
      <c r="S5215" s="2" t="str">
        <f t="shared" si="243"/>
        <v>N2B 2R6_153_KITCHENER</v>
      </c>
      <c r="T5215" s="2" t="str">
        <f t="shared" si="244"/>
        <v>N2B 2R6_153 MONTCALM DR_KITCHENER</v>
      </c>
      <c r="U5215" s="12" t="str">
        <f t="shared" si="245"/>
        <v>DR</v>
      </c>
    </row>
    <row r="5216" spans="1:21" ht="13" x14ac:dyDescent="0.25">
      <c r="A5216" s="9">
        <v>45777</v>
      </c>
      <c r="B5216" s="2" t="s">
        <v>15410</v>
      </c>
      <c r="C5216" s="2" t="s">
        <v>18</v>
      </c>
      <c r="D5216" s="2" t="s">
        <v>102</v>
      </c>
      <c r="E5216" s="2" t="s">
        <v>775</v>
      </c>
      <c r="F5216" s="2" t="s">
        <v>15438</v>
      </c>
      <c r="G5216" s="2">
        <v>59289</v>
      </c>
      <c r="H5216" s="2" t="s">
        <v>104</v>
      </c>
      <c r="I5216" s="1">
        <v>44783</v>
      </c>
      <c r="J5216" s="2" t="s">
        <v>23</v>
      </c>
      <c r="K5216" s="2"/>
      <c r="L5216" s="2" t="s">
        <v>24</v>
      </c>
      <c r="M5216" s="2">
        <v>90</v>
      </c>
      <c r="N5216" s="2" t="s">
        <v>5181</v>
      </c>
      <c r="O5216" s="2" t="s">
        <v>92</v>
      </c>
      <c r="P5216" s="2" t="s">
        <v>776</v>
      </c>
      <c r="Q5216" s="2" t="s">
        <v>7638</v>
      </c>
      <c r="R5216" t="str">
        <f>IFERROR(INDEX(ReadySub!$A$2:$A$1153, MATCH(T5216, ReadySub!$Q$2:$Q$1153, 0)), "")</f>
        <v/>
      </c>
      <c r="S5216" s="2" t="str">
        <f t="shared" si="243"/>
        <v>N2J 1X2_90_WATERLOO</v>
      </c>
      <c r="T5216" s="2" t="str">
        <f t="shared" si="244"/>
        <v>N2J 1X2_90 MOORE AVE_WATERLOO</v>
      </c>
      <c r="U5216" s="12" t="str">
        <f t="shared" si="245"/>
        <v>AVE</v>
      </c>
    </row>
    <row r="5217" spans="1:21" ht="13" x14ac:dyDescent="0.25">
      <c r="A5217" s="9">
        <v>45777</v>
      </c>
      <c r="B5217" s="2" t="s">
        <v>15410</v>
      </c>
      <c r="C5217" s="2" t="s">
        <v>18</v>
      </c>
      <c r="D5217" s="2" t="s">
        <v>102</v>
      </c>
      <c r="E5217" s="2" t="s">
        <v>775</v>
      </c>
      <c r="F5217" s="2" t="s">
        <v>15439</v>
      </c>
      <c r="G5217" s="2">
        <v>59290</v>
      </c>
      <c r="H5217" s="2" t="s">
        <v>104</v>
      </c>
      <c r="I5217" s="1">
        <v>44783</v>
      </c>
      <c r="J5217" s="2" t="s">
        <v>23</v>
      </c>
      <c r="K5217" s="2"/>
      <c r="L5217" s="2" t="s">
        <v>24</v>
      </c>
      <c r="M5217" s="2">
        <v>83</v>
      </c>
      <c r="N5217" s="2" t="s">
        <v>7641</v>
      </c>
      <c r="O5217" s="2" t="s">
        <v>36</v>
      </c>
      <c r="P5217" s="2" t="s">
        <v>776</v>
      </c>
      <c r="Q5217" s="2" t="s">
        <v>7642</v>
      </c>
      <c r="R5217" t="str">
        <f>IFERROR(INDEX(ReadySub!$A$2:$A$1153, MATCH(T5217, ReadySub!$Q$2:$Q$1153, 0)), "")</f>
        <v/>
      </c>
      <c r="S5217" s="2" t="str">
        <f t="shared" si="243"/>
        <v>N2L 2M1_83_WATERLOO</v>
      </c>
      <c r="T5217" s="2" t="str">
        <f t="shared" si="244"/>
        <v>N2L 2M1_83 EMPIRE ST_WATERLOO</v>
      </c>
      <c r="U5217" s="12" t="str">
        <f t="shared" si="245"/>
        <v>ST</v>
      </c>
    </row>
    <row r="5218" spans="1:21" ht="13" x14ac:dyDescent="0.25">
      <c r="A5218" s="9">
        <v>45777</v>
      </c>
      <c r="B5218" s="2" t="s">
        <v>15410</v>
      </c>
      <c r="C5218" s="2" t="s">
        <v>18</v>
      </c>
      <c r="D5218" s="2" t="s">
        <v>102</v>
      </c>
      <c r="E5218" s="2" t="s">
        <v>775</v>
      </c>
      <c r="F5218" s="2" t="s">
        <v>15440</v>
      </c>
      <c r="G5218" s="2">
        <v>59291</v>
      </c>
      <c r="H5218" s="2" t="s">
        <v>104</v>
      </c>
      <c r="I5218" s="1">
        <v>44783</v>
      </c>
      <c r="J5218" s="2" t="s">
        <v>23</v>
      </c>
      <c r="K5218" s="2"/>
      <c r="L5218" s="2" t="s">
        <v>24</v>
      </c>
      <c r="M5218" s="2">
        <v>35</v>
      </c>
      <c r="N5218" s="2" t="s">
        <v>15441</v>
      </c>
      <c r="O5218" s="2" t="s">
        <v>26</v>
      </c>
      <c r="P5218" s="2" t="s">
        <v>7605</v>
      </c>
      <c r="Q5218" s="2" t="s">
        <v>15442</v>
      </c>
      <c r="R5218" t="str">
        <f>IFERROR(INDEX(ReadySub!$A$2:$A$1153, MATCH(T5218, ReadySub!$Q$2:$Q$1153, 0)), "")</f>
        <v/>
      </c>
      <c r="S5218" s="2" t="str">
        <f t="shared" si="243"/>
        <v>N3B 2Z1_35_ELMIRA</v>
      </c>
      <c r="T5218" s="2" t="str">
        <f t="shared" si="244"/>
        <v>N3B 2Z1_35 FLORAPINE RD_ELMIRA</v>
      </c>
      <c r="U5218" s="12" t="str">
        <f t="shared" si="245"/>
        <v>RD</v>
      </c>
    </row>
    <row r="5219" spans="1:21" ht="13" x14ac:dyDescent="0.25">
      <c r="A5219" s="9">
        <v>45777</v>
      </c>
      <c r="B5219" s="2" t="s">
        <v>15410</v>
      </c>
      <c r="C5219" s="2" t="s">
        <v>18</v>
      </c>
      <c r="D5219" s="2" t="s">
        <v>102</v>
      </c>
      <c r="E5219" s="2" t="s">
        <v>775</v>
      </c>
      <c r="F5219" s="2" t="s">
        <v>15443</v>
      </c>
      <c r="G5219" s="2">
        <v>59292</v>
      </c>
      <c r="H5219" s="2" t="s">
        <v>104</v>
      </c>
      <c r="I5219" s="1">
        <v>44783</v>
      </c>
      <c r="J5219" s="2" t="s">
        <v>23</v>
      </c>
      <c r="K5219" s="2"/>
      <c r="L5219" s="2" t="s">
        <v>24</v>
      </c>
      <c r="M5219" s="2">
        <v>437</v>
      </c>
      <c r="N5219" s="2" t="s">
        <v>776</v>
      </c>
      <c r="O5219" s="2" t="s">
        <v>36</v>
      </c>
      <c r="P5219" s="2" t="s">
        <v>4158</v>
      </c>
      <c r="Q5219" s="2" t="s">
        <v>11890</v>
      </c>
      <c r="R5219" t="str">
        <f>IFERROR(INDEX(ReadySub!$A$2:$A$1153, MATCH(T5219, ReadySub!$Q$2:$Q$1153, 0)), "")</f>
        <v/>
      </c>
      <c r="S5219" s="2" t="str">
        <f t="shared" si="243"/>
        <v>N3A 1S9_437_NEW HAMBURG</v>
      </c>
      <c r="T5219" s="2" t="str">
        <f t="shared" si="244"/>
        <v>N3A 1S9_437 WATERLOO ST_NEW HAMBURG</v>
      </c>
      <c r="U5219" s="12" t="str">
        <f t="shared" si="245"/>
        <v>ST</v>
      </c>
    </row>
    <row r="5220" spans="1:21" ht="13" x14ac:dyDescent="0.25">
      <c r="A5220" s="9">
        <v>45777</v>
      </c>
      <c r="B5220" s="2" t="s">
        <v>15410</v>
      </c>
      <c r="C5220" s="2" t="s">
        <v>18</v>
      </c>
      <c r="D5220" s="2" t="s">
        <v>102</v>
      </c>
      <c r="E5220" s="2" t="s">
        <v>775</v>
      </c>
      <c r="F5220" s="2" t="s">
        <v>15444</v>
      </c>
      <c r="G5220" s="2">
        <v>59293</v>
      </c>
      <c r="H5220" s="2" t="s">
        <v>104</v>
      </c>
      <c r="I5220" s="1">
        <v>44783</v>
      </c>
      <c r="J5220" s="2" t="s">
        <v>23</v>
      </c>
      <c r="K5220" s="2"/>
      <c r="L5220" s="2" t="s">
        <v>24</v>
      </c>
      <c r="M5220" s="2">
        <v>255</v>
      </c>
      <c r="N5220" s="2" t="s">
        <v>1041</v>
      </c>
      <c r="O5220" s="2" t="s">
        <v>26</v>
      </c>
      <c r="P5220" s="2" t="s">
        <v>1026</v>
      </c>
      <c r="Q5220" s="2" t="s">
        <v>12994</v>
      </c>
      <c r="R5220" t="str">
        <f>IFERROR(INDEX(ReadySub!$A$2:$A$1153, MATCH(T5220, ReadySub!$Q$2:$Q$1153, 0)), "")</f>
        <v/>
      </c>
      <c r="S5220" s="2" t="str">
        <f t="shared" si="243"/>
        <v>N2M 4Z2_255_KITCHENER</v>
      </c>
      <c r="T5220" s="2" t="str">
        <f t="shared" si="244"/>
        <v>N2M 4Z2_255 WESTMOUNT RD_KITCHENER</v>
      </c>
      <c r="U5220" s="12" t="str">
        <f t="shared" si="245"/>
        <v>RD</v>
      </c>
    </row>
    <row r="5221" spans="1:21" ht="13" x14ac:dyDescent="0.25">
      <c r="A5221" s="9">
        <v>45777</v>
      </c>
      <c r="B5221" s="2" t="s">
        <v>15410</v>
      </c>
      <c r="C5221" s="2" t="s">
        <v>18</v>
      </c>
      <c r="D5221" s="2" t="s">
        <v>102</v>
      </c>
      <c r="E5221" s="2" t="s">
        <v>775</v>
      </c>
      <c r="F5221" s="2" t="s">
        <v>15445</v>
      </c>
      <c r="G5221" s="2">
        <v>59294</v>
      </c>
      <c r="H5221" s="2" t="s">
        <v>104</v>
      </c>
      <c r="I5221" s="1">
        <v>44783</v>
      </c>
      <c r="J5221" s="2" t="s">
        <v>23</v>
      </c>
      <c r="K5221" s="2"/>
      <c r="L5221" s="2" t="s">
        <v>24</v>
      </c>
      <c r="M5221" s="2">
        <v>371</v>
      </c>
      <c r="N5221" s="2" t="s">
        <v>1803</v>
      </c>
      <c r="O5221" s="2" t="s">
        <v>36</v>
      </c>
      <c r="P5221" s="2" t="s">
        <v>1026</v>
      </c>
      <c r="Q5221" s="2" t="s">
        <v>6951</v>
      </c>
      <c r="R5221" t="str">
        <f>IFERROR(INDEX(ReadySub!$A$2:$A$1153, MATCH(T5221, ReadySub!$Q$2:$Q$1153, 0)), "")</f>
        <v/>
      </c>
      <c r="S5221" s="2" t="str">
        <f t="shared" si="243"/>
        <v>N2A 1Y9_371_KITCHENER</v>
      </c>
      <c r="T5221" s="2" t="str">
        <f t="shared" si="244"/>
        <v>N2A 1Y9_371 FRANKLIN ST_KITCHENER</v>
      </c>
      <c r="U5221" s="12" t="str">
        <f t="shared" si="245"/>
        <v>ST</v>
      </c>
    </row>
    <row r="5222" spans="1:21" ht="13" x14ac:dyDescent="0.25">
      <c r="A5222" s="9">
        <v>45777</v>
      </c>
      <c r="B5222" s="2" t="s">
        <v>15410</v>
      </c>
      <c r="C5222" s="2" t="s">
        <v>18</v>
      </c>
      <c r="D5222" s="2" t="s">
        <v>102</v>
      </c>
      <c r="E5222" s="2" t="s">
        <v>775</v>
      </c>
      <c r="F5222" s="2" t="s">
        <v>15446</v>
      </c>
      <c r="G5222" s="2">
        <v>59295</v>
      </c>
      <c r="H5222" s="2" t="s">
        <v>104</v>
      </c>
      <c r="I5222" s="1">
        <v>44783</v>
      </c>
      <c r="J5222" s="2" t="s">
        <v>23</v>
      </c>
      <c r="K5222" s="2"/>
      <c r="L5222" s="2" t="s">
        <v>24</v>
      </c>
      <c r="M5222" s="2">
        <v>500</v>
      </c>
      <c r="N5222" s="2" t="s">
        <v>7639</v>
      </c>
      <c r="O5222" s="2" t="s">
        <v>47</v>
      </c>
      <c r="P5222" s="2" t="s">
        <v>776</v>
      </c>
      <c r="Q5222" s="2" t="s">
        <v>7640</v>
      </c>
      <c r="R5222" t="str">
        <f>IFERROR(INDEX(ReadySub!$A$2:$A$1153, MATCH(T5222, ReadySub!$Q$2:$Q$1153, 0)), "")</f>
        <v/>
      </c>
      <c r="S5222" s="2" t="str">
        <f t="shared" si="243"/>
        <v>N2V 2A4_500_WATERLOO</v>
      </c>
      <c r="T5222" s="2" t="str">
        <f t="shared" si="244"/>
        <v>N2V 2A4_500 NORTHLAKE DR_WATERLOO</v>
      </c>
      <c r="U5222" s="12" t="str">
        <f t="shared" si="245"/>
        <v>DR</v>
      </c>
    </row>
    <row r="5223" spans="1:21" ht="13" x14ac:dyDescent="0.25">
      <c r="A5223" s="9">
        <v>45777</v>
      </c>
      <c r="B5223" s="2" t="s">
        <v>15410</v>
      </c>
      <c r="C5223" s="2" t="s">
        <v>18</v>
      </c>
      <c r="D5223" s="2" t="s">
        <v>102</v>
      </c>
      <c r="E5223" s="2" t="s">
        <v>775</v>
      </c>
      <c r="F5223" s="2" t="s">
        <v>15447</v>
      </c>
      <c r="G5223" s="2">
        <v>59296</v>
      </c>
      <c r="H5223" s="2" t="s">
        <v>104</v>
      </c>
      <c r="I5223" s="1">
        <v>44783</v>
      </c>
      <c r="J5223" s="2" t="s">
        <v>23</v>
      </c>
      <c r="K5223" s="2"/>
      <c r="L5223" s="2" t="s">
        <v>24</v>
      </c>
      <c r="M5223" s="2">
        <v>436</v>
      </c>
      <c r="N5223" s="2" t="s">
        <v>6445</v>
      </c>
      <c r="O5223" s="2" t="s">
        <v>1320</v>
      </c>
      <c r="P5223" s="2" t="s">
        <v>1073</v>
      </c>
      <c r="Q5223" s="2" t="s">
        <v>15448</v>
      </c>
      <c r="R5223" t="str">
        <f>IFERROR(INDEX(ReadySub!$A$2:$A$1153, MATCH(T5223, ReadySub!$Q$2:$Q$1153, 0)), "")</f>
        <v/>
      </c>
      <c r="S5223" s="2" t="str">
        <f t="shared" si="243"/>
        <v>N3H 5C7_436_CAMBRIDGE</v>
      </c>
      <c r="T5223" s="2" t="str">
        <f t="shared" si="244"/>
        <v>N3H 5C7_436 PRESTON PARKWAY_CAMBRIDGE</v>
      </c>
      <c r="U5223" s="12" t="str">
        <f t="shared" si="245"/>
        <v>Parkway</v>
      </c>
    </row>
    <row r="5224" spans="1:21" ht="13" x14ac:dyDescent="0.25">
      <c r="A5224" s="9">
        <v>45777</v>
      </c>
      <c r="B5224" s="2" t="s">
        <v>15410</v>
      </c>
      <c r="C5224" s="2" t="s">
        <v>18</v>
      </c>
      <c r="D5224" s="2" t="s">
        <v>102</v>
      </c>
      <c r="E5224" s="2" t="s">
        <v>775</v>
      </c>
      <c r="F5224" s="2" t="s">
        <v>15449</v>
      </c>
      <c r="G5224" s="2">
        <v>59297</v>
      </c>
      <c r="H5224" s="2" t="s">
        <v>104</v>
      </c>
      <c r="I5224" s="1">
        <v>44783</v>
      </c>
      <c r="J5224" s="2" t="s">
        <v>23</v>
      </c>
      <c r="K5224" s="2"/>
      <c r="L5224" s="2" t="s">
        <v>24</v>
      </c>
      <c r="M5224" s="2">
        <v>55</v>
      </c>
      <c r="N5224" s="2" t="s">
        <v>6949</v>
      </c>
      <c r="O5224" s="2" t="s">
        <v>47</v>
      </c>
      <c r="P5224" s="2" t="s">
        <v>1026</v>
      </c>
      <c r="Q5224" s="2" t="s">
        <v>6950</v>
      </c>
      <c r="R5224" t="str">
        <f>IFERROR(INDEX(ReadySub!$A$2:$A$1153, MATCH(T5224, ReadySub!$Q$2:$Q$1153, 0)), "")</f>
        <v/>
      </c>
      <c r="S5224" s="2" t="str">
        <f t="shared" si="243"/>
        <v>N2P 1G2_55_KITCHENER</v>
      </c>
      <c r="T5224" s="2" t="str">
        <f t="shared" si="244"/>
        <v>N2P 1G2_55 UPPER CANADA DR_KITCHENER</v>
      </c>
      <c r="U5224" s="12" t="str">
        <f t="shared" si="245"/>
        <v>DR</v>
      </c>
    </row>
    <row r="5225" spans="1:21" ht="13" x14ac:dyDescent="0.25">
      <c r="A5225" s="9">
        <v>45777</v>
      </c>
      <c r="B5225" s="2" t="s">
        <v>15410</v>
      </c>
      <c r="C5225" s="2" t="s">
        <v>18</v>
      </c>
      <c r="D5225" s="2" t="s">
        <v>102</v>
      </c>
      <c r="E5225" s="2" t="s">
        <v>775</v>
      </c>
      <c r="F5225" s="2" t="s">
        <v>15450</v>
      </c>
      <c r="G5225" s="2">
        <v>59298</v>
      </c>
      <c r="H5225" s="2" t="s">
        <v>104</v>
      </c>
      <c r="I5225" s="1">
        <v>44783</v>
      </c>
      <c r="J5225" s="2" t="s">
        <v>23</v>
      </c>
      <c r="K5225" s="2"/>
      <c r="L5225" s="2" t="s">
        <v>24</v>
      </c>
      <c r="M5225" s="2">
        <v>210</v>
      </c>
      <c r="N5225" s="2" t="s">
        <v>12990</v>
      </c>
      <c r="O5225" s="2" t="s">
        <v>47</v>
      </c>
      <c r="P5225" s="2" t="s">
        <v>1073</v>
      </c>
      <c r="Q5225" s="2" t="s">
        <v>15451</v>
      </c>
      <c r="R5225" t="str">
        <f>IFERROR(INDEX(ReadySub!$A$2:$A$1153, MATCH(T5225, ReadySub!$Q$2:$Q$1153, 0)), "")</f>
        <v/>
      </c>
      <c r="S5225" s="2" t="str">
        <f t="shared" si="243"/>
        <v>N3H 5C8_210_CAMBRIDGE</v>
      </c>
      <c r="T5225" s="2" t="str">
        <f t="shared" si="244"/>
        <v>N3H 5C8_210 WESTMINSTER DR_CAMBRIDGE</v>
      </c>
      <c r="U5225" s="12" t="str">
        <f t="shared" si="245"/>
        <v>DR</v>
      </c>
    </row>
    <row r="5226" spans="1:21" ht="13" x14ac:dyDescent="0.25">
      <c r="A5226" s="9">
        <v>45777</v>
      </c>
      <c r="B5226" s="2" t="s">
        <v>15410</v>
      </c>
      <c r="C5226" s="2" t="s">
        <v>18</v>
      </c>
      <c r="D5226" s="2" t="s">
        <v>102</v>
      </c>
      <c r="E5226" s="2" t="s">
        <v>775</v>
      </c>
      <c r="F5226" s="2" t="s">
        <v>15452</v>
      </c>
      <c r="G5226" s="2">
        <v>59299</v>
      </c>
      <c r="H5226" s="2" t="s">
        <v>104</v>
      </c>
      <c r="I5226" s="1">
        <v>44783</v>
      </c>
      <c r="J5226" s="2" t="s">
        <v>23</v>
      </c>
      <c r="K5226" s="2"/>
      <c r="L5226" s="2" t="s">
        <v>24</v>
      </c>
      <c r="M5226" s="2">
        <v>40</v>
      </c>
      <c r="N5226" s="2" t="s">
        <v>15453</v>
      </c>
      <c r="O5226" s="2" t="s">
        <v>92</v>
      </c>
      <c r="P5226" s="2" t="s">
        <v>1026</v>
      </c>
      <c r="Q5226" s="2" t="s">
        <v>15454</v>
      </c>
      <c r="R5226" t="str">
        <f>IFERROR(INDEX(ReadySub!$A$2:$A$1153, MATCH(T5226, ReadySub!$Q$2:$Q$1153, 0)), "")</f>
        <v/>
      </c>
      <c r="S5226" s="2" t="str">
        <f t="shared" si="243"/>
        <v>N2H 6G6_40_KITCHENER</v>
      </c>
      <c r="T5226" s="2" t="str">
        <f t="shared" si="244"/>
        <v>N2H 6G6_40 PRUETER AVE_KITCHENER</v>
      </c>
      <c r="U5226" s="12" t="str">
        <f t="shared" si="245"/>
        <v>AVE</v>
      </c>
    </row>
    <row r="5227" spans="1:21" ht="13" x14ac:dyDescent="0.25">
      <c r="A5227" s="9">
        <v>45777</v>
      </c>
      <c r="B5227" s="2" t="s">
        <v>15410</v>
      </c>
      <c r="C5227" s="2" t="s">
        <v>18</v>
      </c>
      <c r="D5227" s="2" t="s">
        <v>102</v>
      </c>
      <c r="E5227" s="2" t="s">
        <v>775</v>
      </c>
      <c r="F5227" s="2" t="s">
        <v>15455</v>
      </c>
      <c r="G5227" s="2">
        <v>59300</v>
      </c>
      <c r="H5227" s="2" t="s">
        <v>104</v>
      </c>
      <c r="I5227" s="1">
        <v>44783</v>
      </c>
      <c r="J5227" s="2" t="s">
        <v>23</v>
      </c>
      <c r="K5227" s="2"/>
      <c r="L5227" s="2" t="s">
        <v>24</v>
      </c>
      <c r="M5227" s="2">
        <v>191</v>
      </c>
      <c r="N5227" s="2" t="s">
        <v>15456</v>
      </c>
      <c r="O5227" s="2" t="s">
        <v>36</v>
      </c>
      <c r="P5227" s="2" t="s">
        <v>1026</v>
      </c>
      <c r="Q5227" s="2" t="s">
        <v>15457</v>
      </c>
      <c r="R5227" t="str">
        <f>IFERROR(INDEX(ReadySub!$A$2:$A$1153, MATCH(T5227, ReadySub!$Q$2:$Q$1153, 0)), "")</f>
        <v/>
      </c>
      <c r="S5227" s="2" t="str">
        <f t="shared" si="243"/>
        <v>N2M 3N2_191_KITCHENER</v>
      </c>
      <c r="T5227" s="2" t="str">
        <f t="shared" si="244"/>
        <v>N2M 3N2_191 HOFFMAN ST_KITCHENER</v>
      </c>
      <c r="U5227" s="12" t="str">
        <f t="shared" si="245"/>
        <v>ST</v>
      </c>
    </row>
    <row r="5228" spans="1:21" ht="13" x14ac:dyDescent="0.25">
      <c r="A5228" s="9">
        <v>45777</v>
      </c>
      <c r="B5228" s="2" t="s">
        <v>15410</v>
      </c>
      <c r="C5228" s="2" t="s">
        <v>18</v>
      </c>
      <c r="D5228" s="2" t="s">
        <v>102</v>
      </c>
      <c r="E5228" s="2" t="s">
        <v>775</v>
      </c>
      <c r="F5228" s="2" t="s">
        <v>15458</v>
      </c>
      <c r="G5228" s="2">
        <v>59301</v>
      </c>
      <c r="H5228" s="2" t="s">
        <v>104</v>
      </c>
      <c r="I5228" s="1">
        <v>44783</v>
      </c>
      <c r="J5228" s="2" t="s">
        <v>23</v>
      </c>
      <c r="K5228" s="2"/>
      <c r="L5228" s="2" t="s">
        <v>24</v>
      </c>
      <c r="M5228" s="2">
        <v>70</v>
      </c>
      <c r="N5228" s="2" t="s">
        <v>5529</v>
      </c>
      <c r="O5228" s="2" t="s">
        <v>47</v>
      </c>
      <c r="P5228" s="2" t="s">
        <v>1026</v>
      </c>
      <c r="Q5228" s="2" t="s">
        <v>15459</v>
      </c>
      <c r="R5228" t="str">
        <f>IFERROR(INDEX(ReadySub!$A$2:$A$1153, MATCH(T5228, ReadySub!$Q$2:$Q$1153, 0)), "")</f>
        <v/>
      </c>
      <c r="S5228" s="2" t="str">
        <f t="shared" si="243"/>
        <v>N2C 1J5_70_KITCHENER</v>
      </c>
      <c r="T5228" s="2" t="str">
        <f t="shared" si="244"/>
        <v>N2C 1J5_70 VANIER DR_KITCHENER</v>
      </c>
      <c r="U5228" s="12" t="str">
        <f t="shared" si="245"/>
        <v>DR</v>
      </c>
    </row>
    <row r="5229" spans="1:21" ht="13" x14ac:dyDescent="0.25">
      <c r="A5229" s="9">
        <v>45777</v>
      </c>
      <c r="B5229" s="2" t="s">
        <v>15410</v>
      </c>
      <c r="C5229" s="2" t="s">
        <v>18</v>
      </c>
      <c r="D5229" s="2" t="s">
        <v>102</v>
      </c>
      <c r="E5229" s="2" t="s">
        <v>775</v>
      </c>
      <c r="F5229" s="2" t="s">
        <v>15460</v>
      </c>
      <c r="G5229" s="2">
        <v>59302</v>
      </c>
      <c r="H5229" s="2" t="s">
        <v>104</v>
      </c>
      <c r="I5229" s="1">
        <v>44783</v>
      </c>
      <c r="J5229" s="2" t="s">
        <v>23</v>
      </c>
      <c r="K5229" s="2"/>
      <c r="L5229" s="2" t="s">
        <v>24</v>
      </c>
      <c r="M5229" s="2">
        <v>1250</v>
      </c>
      <c r="N5229" s="2" t="s">
        <v>928</v>
      </c>
      <c r="O5229" s="2" t="s">
        <v>36</v>
      </c>
      <c r="P5229" s="2" t="s">
        <v>1026</v>
      </c>
      <c r="Q5229" s="2" t="s">
        <v>2224</v>
      </c>
      <c r="R5229" t="str">
        <f>IFERROR(INDEX(ReadySub!$A$2:$A$1153, MATCH(T5229, ReadySub!$Q$2:$Q$1153, 0)), "")</f>
        <v/>
      </c>
      <c r="S5229" s="2" t="str">
        <f t="shared" si="243"/>
        <v>N2N 3J2_1250_KITCHENER</v>
      </c>
      <c r="T5229" s="2" t="str">
        <f t="shared" si="244"/>
        <v>N2N 3J2_1250 VICTORIA ST_KITCHENER</v>
      </c>
      <c r="U5229" s="12" t="str">
        <f t="shared" si="245"/>
        <v>ST</v>
      </c>
    </row>
    <row r="5230" spans="1:21" ht="13" x14ac:dyDescent="0.25">
      <c r="A5230" s="9">
        <v>45777</v>
      </c>
      <c r="B5230" s="2" t="s">
        <v>15410</v>
      </c>
      <c r="C5230" s="2" t="s">
        <v>18</v>
      </c>
      <c r="D5230" s="2" t="s">
        <v>102</v>
      </c>
      <c r="E5230" s="2" t="s">
        <v>775</v>
      </c>
      <c r="F5230" s="2" t="s">
        <v>15461</v>
      </c>
      <c r="G5230" s="2">
        <v>59303</v>
      </c>
      <c r="H5230" s="2" t="s">
        <v>104</v>
      </c>
      <c r="I5230" s="1">
        <v>44783</v>
      </c>
      <c r="J5230" s="2" t="s">
        <v>23</v>
      </c>
      <c r="K5230" s="2"/>
      <c r="L5230" s="2" t="s">
        <v>24</v>
      </c>
      <c r="M5230" s="2">
        <v>265</v>
      </c>
      <c r="N5230" s="2" t="s">
        <v>6901</v>
      </c>
      <c r="O5230" s="2" t="s">
        <v>47</v>
      </c>
      <c r="P5230" s="2" t="s">
        <v>776</v>
      </c>
      <c r="Q5230" s="2" t="s">
        <v>6902</v>
      </c>
      <c r="R5230" t="str">
        <f>IFERROR(INDEX(ReadySub!$A$2:$A$1153, MATCH(T5230, ReadySub!$Q$2:$Q$1153, 0)), "")</f>
        <v/>
      </c>
      <c r="S5230" s="2" t="str">
        <f t="shared" si="243"/>
        <v>N2K 2C1_265_WATERLOO</v>
      </c>
      <c r="T5230" s="2" t="str">
        <f t="shared" si="244"/>
        <v>N2K 2C1_265 SANDOWNE DR_WATERLOO</v>
      </c>
      <c r="U5230" s="12" t="str">
        <f t="shared" si="245"/>
        <v>DR</v>
      </c>
    </row>
    <row r="5231" spans="1:21" ht="13" x14ac:dyDescent="0.25">
      <c r="A5231" s="9">
        <v>45777</v>
      </c>
      <c r="B5231" s="2" t="s">
        <v>15410</v>
      </c>
      <c r="C5231" s="2" t="s">
        <v>18</v>
      </c>
      <c r="D5231" s="2" t="s">
        <v>102</v>
      </c>
      <c r="E5231" s="2" t="s">
        <v>775</v>
      </c>
      <c r="F5231" s="2" t="s">
        <v>15462</v>
      </c>
      <c r="G5231" s="2">
        <v>59304</v>
      </c>
      <c r="H5231" s="2" t="s">
        <v>104</v>
      </c>
      <c r="I5231" s="1">
        <v>44783</v>
      </c>
      <c r="J5231" s="2" t="s">
        <v>23</v>
      </c>
      <c r="K5231" s="2"/>
      <c r="L5231" s="2" t="s">
        <v>24</v>
      </c>
      <c r="M5231" s="2">
        <v>278</v>
      </c>
      <c r="N5231" s="2" t="s">
        <v>9146</v>
      </c>
      <c r="O5231" s="2" t="s">
        <v>36</v>
      </c>
      <c r="P5231" s="2" t="s">
        <v>1026</v>
      </c>
      <c r="Q5231" s="2" t="s">
        <v>12000</v>
      </c>
      <c r="R5231" t="str">
        <f>IFERROR(INDEX(ReadySub!$A$2:$A$1153, MATCH(T5231, ReadySub!$Q$2:$Q$1153, 0)), "")</f>
        <v/>
      </c>
      <c r="S5231" s="2" t="str">
        <f t="shared" si="243"/>
        <v>N2H 1G2_278_KITCHENER</v>
      </c>
      <c r="T5231" s="2" t="str">
        <f t="shared" si="244"/>
        <v>N2H 1G2_278 WEBER ST_KITCHENER</v>
      </c>
      <c r="U5231" s="12" t="str">
        <f t="shared" si="245"/>
        <v>ST</v>
      </c>
    </row>
    <row r="5232" spans="1:21" ht="13" x14ac:dyDescent="0.25">
      <c r="A5232" s="9">
        <v>45777</v>
      </c>
      <c r="B5232" s="2" t="s">
        <v>15410</v>
      </c>
      <c r="C5232" s="2" t="s">
        <v>18</v>
      </c>
      <c r="D5232" s="2" t="s">
        <v>102</v>
      </c>
      <c r="E5232" s="2" t="s">
        <v>775</v>
      </c>
      <c r="F5232" s="2" t="s">
        <v>15463</v>
      </c>
      <c r="G5232" s="2">
        <v>59305</v>
      </c>
      <c r="H5232" s="2" t="s">
        <v>104</v>
      </c>
      <c r="I5232" s="1">
        <v>44783</v>
      </c>
      <c r="J5232" s="2" t="s">
        <v>23</v>
      </c>
      <c r="K5232" s="2"/>
      <c r="L5232" s="2" t="s">
        <v>24</v>
      </c>
      <c r="M5232" s="2">
        <v>390</v>
      </c>
      <c r="N5232" s="2" t="s">
        <v>2533</v>
      </c>
      <c r="O5232" s="2" t="s">
        <v>26</v>
      </c>
      <c r="P5232" s="2" t="s">
        <v>1073</v>
      </c>
      <c r="Q5232" s="2" t="s">
        <v>10393</v>
      </c>
      <c r="R5232" t="str">
        <f>IFERROR(INDEX(ReadySub!$A$2:$A$1153, MATCH(T5232, ReadySub!$Q$2:$Q$1153, 0)), "")</f>
        <v/>
      </c>
      <c r="S5232" s="2" t="str">
        <f t="shared" si="243"/>
        <v>N3C 3Z7_390_CAMBRIDGE</v>
      </c>
      <c r="T5232" s="2" t="str">
        <f t="shared" si="244"/>
        <v>N3C 3Z7_390 SCOTT RD_CAMBRIDGE</v>
      </c>
      <c r="U5232" s="12" t="str">
        <f t="shared" si="245"/>
        <v>RD</v>
      </c>
    </row>
    <row r="5233" spans="1:21" ht="13" x14ac:dyDescent="0.25">
      <c r="A5233" s="9">
        <v>45777</v>
      </c>
      <c r="B5233" s="2" t="s">
        <v>15410</v>
      </c>
      <c r="C5233" s="2" t="s">
        <v>18</v>
      </c>
      <c r="D5233" s="2" t="s">
        <v>102</v>
      </c>
      <c r="E5233" s="2" t="s">
        <v>775</v>
      </c>
      <c r="F5233" s="2" t="s">
        <v>15464</v>
      </c>
      <c r="G5233" s="2">
        <v>59306</v>
      </c>
      <c r="H5233" s="2" t="s">
        <v>104</v>
      </c>
      <c r="I5233" s="1">
        <v>44783</v>
      </c>
      <c r="J5233" s="2" t="s">
        <v>23</v>
      </c>
      <c r="K5233" s="2"/>
      <c r="L5233" s="2" t="s">
        <v>24</v>
      </c>
      <c r="M5233" s="2">
        <v>150</v>
      </c>
      <c r="N5233" s="2" t="s">
        <v>13903</v>
      </c>
      <c r="O5233" s="2" t="s">
        <v>92</v>
      </c>
      <c r="P5233" s="2" t="s">
        <v>1026</v>
      </c>
      <c r="Q5233" s="2" t="s">
        <v>13904</v>
      </c>
      <c r="R5233" t="str">
        <f>IFERROR(INDEX(ReadySub!$A$2:$A$1153, MATCH(T5233, ReadySub!$Q$2:$Q$1153, 0)), "")</f>
        <v/>
      </c>
      <c r="S5233" s="2" t="str">
        <f t="shared" si="243"/>
        <v>N2B 1G7_150_KITCHENER</v>
      </c>
      <c r="T5233" s="2" t="str">
        <f t="shared" si="244"/>
        <v>N2B 1G7_150 BELLEVIEW AVE_KITCHENER</v>
      </c>
      <c r="U5233" s="12" t="str">
        <f t="shared" si="245"/>
        <v>AVE</v>
      </c>
    </row>
    <row r="5234" spans="1:21" ht="13" x14ac:dyDescent="0.25">
      <c r="A5234" s="9">
        <v>45777</v>
      </c>
      <c r="B5234" s="2" t="s">
        <v>15410</v>
      </c>
      <c r="C5234" s="2" t="s">
        <v>18</v>
      </c>
      <c r="D5234" s="2" t="s">
        <v>102</v>
      </c>
      <c r="E5234" s="2" t="s">
        <v>775</v>
      </c>
      <c r="F5234" s="2" t="s">
        <v>15465</v>
      </c>
      <c r="G5234" s="2">
        <v>59307</v>
      </c>
      <c r="H5234" s="2" t="s">
        <v>104</v>
      </c>
      <c r="I5234" s="1">
        <v>44783</v>
      </c>
      <c r="J5234" s="2" t="s">
        <v>23</v>
      </c>
      <c r="K5234" s="2"/>
      <c r="L5234" s="2" t="s">
        <v>24</v>
      </c>
      <c r="M5234" s="2">
        <v>1425</v>
      </c>
      <c r="N5234" s="2" t="s">
        <v>1378</v>
      </c>
      <c r="O5234" s="2" t="s">
        <v>101</v>
      </c>
      <c r="P5234" s="2" t="s">
        <v>1026</v>
      </c>
      <c r="Q5234" s="2" t="s">
        <v>10398</v>
      </c>
      <c r="R5234" t="str">
        <f>IFERROR(INDEX(ReadySub!$A$2:$A$1153, MATCH(T5234, ReadySub!$Q$2:$Q$1153, 0)), "")</f>
        <v/>
      </c>
      <c r="S5234" s="2" t="str">
        <f t="shared" si="243"/>
        <v>N2M 5B3_1425_KITCHENER</v>
      </c>
      <c r="T5234" s="2" t="str">
        <f t="shared" si="244"/>
        <v>N2M 5B3_1425 QUEEN'S BLVD_KITCHENER</v>
      </c>
      <c r="U5234" s="12" t="str">
        <f t="shared" si="245"/>
        <v>BLVD</v>
      </c>
    </row>
    <row r="5235" spans="1:21" ht="13" x14ac:dyDescent="0.25">
      <c r="A5235" s="9">
        <v>45777</v>
      </c>
      <c r="B5235" s="2" t="s">
        <v>15410</v>
      </c>
      <c r="C5235" s="2" t="s">
        <v>18</v>
      </c>
      <c r="D5235" s="2" t="s">
        <v>102</v>
      </c>
      <c r="E5235" s="2" t="s">
        <v>775</v>
      </c>
      <c r="F5235" s="2" t="s">
        <v>15466</v>
      </c>
      <c r="G5235" s="2">
        <v>59308</v>
      </c>
      <c r="H5235" s="2" t="s">
        <v>104</v>
      </c>
      <c r="I5235" s="1">
        <v>44783</v>
      </c>
      <c r="J5235" s="2" t="s">
        <v>23</v>
      </c>
      <c r="K5235" s="2"/>
      <c r="L5235" s="2" t="s">
        <v>24</v>
      </c>
      <c r="M5235" s="2">
        <v>72</v>
      </c>
      <c r="N5235" s="2" t="s">
        <v>5289</v>
      </c>
      <c r="O5235" s="2" t="s">
        <v>47</v>
      </c>
      <c r="P5235" s="2" t="s">
        <v>2843</v>
      </c>
      <c r="Q5235" s="2" t="s">
        <v>2844</v>
      </c>
      <c r="R5235" t="str">
        <f>IFERROR(INDEX(ReadySub!$A$2:$A$1153, MATCH(T5235, ReadySub!$Q$2:$Q$1153, 0)), "")</f>
        <v/>
      </c>
      <c r="S5235" s="2" t="str">
        <f t="shared" si="243"/>
        <v>N0B 2N0_72_ST. JACOBS</v>
      </c>
      <c r="T5235" s="2" t="str">
        <f t="shared" si="244"/>
        <v>N0B 2N0_72 QUEENSWAY DR_ST. JACOBS</v>
      </c>
      <c r="U5235" s="12" t="str">
        <f t="shared" si="245"/>
        <v>DR</v>
      </c>
    </row>
    <row r="5236" spans="1:21" ht="13" x14ac:dyDescent="0.25">
      <c r="A5236" s="9">
        <v>45777</v>
      </c>
      <c r="B5236" s="2" t="s">
        <v>15410</v>
      </c>
      <c r="C5236" s="2" t="s">
        <v>18</v>
      </c>
      <c r="D5236" s="2" t="s">
        <v>102</v>
      </c>
      <c r="E5236" s="2" t="s">
        <v>775</v>
      </c>
      <c r="F5236" s="2" t="s">
        <v>15467</v>
      </c>
      <c r="G5236" s="2">
        <v>59309</v>
      </c>
      <c r="H5236" s="2" t="s">
        <v>104</v>
      </c>
      <c r="I5236" s="1">
        <v>44783</v>
      </c>
      <c r="J5236" s="2" t="s">
        <v>23</v>
      </c>
      <c r="K5236" s="2"/>
      <c r="L5236" s="2" t="s">
        <v>24</v>
      </c>
      <c r="M5236" s="2">
        <v>145</v>
      </c>
      <c r="N5236" s="2" t="s">
        <v>4290</v>
      </c>
      <c r="O5236" s="2" t="s">
        <v>92</v>
      </c>
      <c r="P5236" s="2" t="s">
        <v>1073</v>
      </c>
      <c r="Q5236" s="2" t="s">
        <v>6895</v>
      </c>
      <c r="R5236" t="str">
        <f>IFERROR(INDEX(ReadySub!$A$2:$A$1153, MATCH(T5236, ReadySub!$Q$2:$Q$1153, 0)), "")</f>
        <v/>
      </c>
      <c r="S5236" s="2" t="str">
        <f t="shared" si="243"/>
        <v>N1R 2V5_145_CAMBRIDGE</v>
      </c>
      <c r="T5236" s="2" t="str">
        <f t="shared" si="244"/>
        <v>N1R 2V5_145 STEWART AVE_CAMBRIDGE</v>
      </c>
      <c r="U5236" s="12" t="str">
        <f t="shared" si="245"/>
        <v>AVE</v>
      </c>
    </row>
    <row r="5237" spans="1:21" ht="13" x14ac:dyDescent="0.25">
      <c r="A5237" s="9">
        <v>45777</v>
      </c>
      <c r="B5237" s="2" t="s">
        <v>15410</v>
      </c>
      <c r="C5237" s="2" t="s">
        <v>18</v>
      </c>
      <c r="D5237" s="2" t="s">
        <v>102</v>
      </c>
      <c r="E5237" s="2" t="s">
        <v>775</v>
      </c>
      <c r="F5237" s="2" t="s">
        <v>15468</v>
      </c>
      <c r="G5237" s="2">
        <v>59310</v>
      </c>
      <c r="H5237" s="2" t="s">
        <v>104</v>
      </c>
      <c r="I5237" s="1">
        <v>44783</v>
      </c>
      <c r="J5237" s="2" t="s">
        <v>23</v>
      </c>
      <c r="K5237" s="2"/>
      <c r="L5237" s="2" t="s">
        <v>24</v>
      </c>
      <c r="M5237" s="2">
        <v>171</v>
      </c>
      <c r="N5237" s="2" t="s">
        <v>8346</v>
      </c>
      <c r="O5237" s="2" t="s">
        <v>36</v>
      </c>
      <c r="P5237" s="2" t="s">
        <v>1026</v>
      </c>
      <c r="Q5237" s="2" t="s">
        <v>8347</v>
      </c>
      <c r="R5237" t="str">
        <f>IFERROR(INDEX(ReadySub!$A$2:$A$1153, MATCH(T5237, ReadySub!$Q$2:$Q$1153, 0)), "")</f>
        <v/>
      </c>
      <c r="S5237" s="2" t="str">
        <f t="shared" si="243"/>
        <v>N2H 2M6_171_KITCHENER</v>
      </c>
      <c r="T5237" s="2" t="str">
        <f t="shared" si="244"/>
        <v>N2H 2M6_171 FREDERICK ST_KITCHENER</v>
      </c>
      <c r="U5237" s="12" t="str">
        <f t="shared" si="245"/>
        <v>ST</v>
      </c>
    </row>
    <row r="5238" spans="1:21" ht="13" x14ac:dyDescent="0.25">
      <c r="A5238" s="9">
        <v>45777</v>
      </c>
      <c r="B5238" s="2" t="s">
        <v>3457</v>
      </c>
      <c r="C5238" s="2" t="s">
        <v>18</v>
      </c>
      <c r="D5238" s="2" t="s">
        <v>89</v>
      </c>
      <c r="E5238" s="2" t="s">
        <v>90</v>
      </c>
      <c r="F5238" s="2" t="s">
        <v>15469</v>
      </c>
      <c r="G5238" s="2">
        <v>59311</v>
      </c>
      <c r="H5238" s="2" t="s">
        <v>45</v>
      </c>
      <c r="I5238" s="1">
        <v>44783</v>
      </c>
      <c r="J5238" s="2" t="s">
        <v>23</v>
      </c>
      <c r="K5238" s="2"/>
      <c r="L5238" s="2" t="s">
        <v>24</v>
      </c>
      <c r="M5238" s="2">
        <v>91</v>
      </c>
      <c r="N5238" s="2" t="s">
        <v>7109</v>
      </c>
      <c r="O5238" s="2" t="s">
        <v>92</v>
      </c>
      <c r="P5238" s="2" t="s">
        <v>93</v>
      </c>
      <c r="Q5238" s="2" t="s">
        <v>8023</v>
      </c>
      <c r="R5238">
        <f>IFERROR(INDEX(ReadySub!$A$2:$A$1153, MATCH(T5238, ReadySub!$Q$2:$Q$1153, 0)), "")</f>
        <v>1713</v>
      </c>
      <c r="S5238" s="2" t="str">
        <f t="shared" si="243"/>
        <v>M5T 2N8_91_TORONTO</v>
      </c>
      <c r="T5238" s="2" t="str">
        <f t="shared" si="244"/>
        <v>M5T 2N8_91 BELLEVUE AVE_TORONTO</v>
      </c>
      <c r="U5238" s="12" t="str">
        <f t="shared" si="245"/>
        <v>AVE</v>
      </c>
    </row>
    <row r="5239" spans="1:21" ht="13" x14ac:dyDescent="0.25">
      <c r="A5239" s="9">
        <v>45777</v>
      </c>
      <c r="B5239" s="2" t="s">
        <v>15410</v>
      </c>
      <c r="C5239" s="2" t="s">
        <v>18</v>
      </c>
      <c r="D5239" s="2" t="s">
        <v>102</v>
      </c>
      <c r="E5239" s="2" t="s">
        <v>775</v>
      </c>
      <c r="F5239" s="2" t="s">
        <v>15470</v>
      </c>
      <c r="G5239" s="2">
        <v>59312</v>
      </c>
      <c r="H5239" s="2" t="s">
        <v>104</v>
      </c>
      <c r="I5239" s="1">
        <v>44784</v>
      </c>
      <c r="J5239" s="2" t="s">
        <v>23</v>
      </c>
      <c r="K5239" s="2"/>
      <c r="L5239" s="2" t="s">
        <v>24</v>
      </c>
      <c r="M5239" s="2">
        <v>184</v>
      </c>
      <c r="N5239" s="2" t="s">
        <v>12995</v>
      </c>
      <c r="O5239" s="2" t="s">
        <v>36</v>
      </c>
      <c r="P5239" s="2" t="s">
        <v>1073</v>
      </c>
      <c r="Q5239" s="2" t="s">
        <v>12996</v>
      </c>
      <c r="R5239" t="str">
        <f>IFERROR(INDEX(ReadySub!$A$2:$A$1153, MATCH(T5239, ReadySub!$Q$2:$Q$1153, 0)), "")</f>
        <v/>
      </c>
      <c r="S5239" s="2" t="str">
        <f t="shared" si="243"/>
        <v>N1S 3G3_184_CAMBRIDGE</v>
      </c>
      <c r="T5239" s="2" t="str">
        <f t="shared" si="244"/>
        <v>N1S 3G3_184 TAIT ST_CAMBRIDGE</v>
      </c>
      <c r="U5239" s="12" t="str">
        <f t="shared" si="245"/>
        <v>ST</v>
      </c>
    </row>
    <row r="5240" spans="1:21" ht="13" x14ac:dyDescent="0.25">
      <c r="A5240" s="9">
        <v>45777</v>
      </c>
      <c r="B5240" s="2" t="s">
        <v>15410</v>
      </c>
      <c r="C5240" s="2" t="s">
        <v>18</v>
      </c>
      <c r="D5240" s="2" t="s">
        <v>102</v>
      </c>
      <c r="E5240" s="2" t="s">
        <v>775</v>
      </c>
      <c r="F5240" s="2" t="s">
        <v>15471</v>
      </c>
      <c r="G5240" s="2">
        <v>59313</v>
      </c>
      <c r="H5240" s="2" t="s">
        <v>104</v>
      </c>
      <c r="I5240" s="1">
        <v>44784</v>
      </c>
      <c r="J5240" s="2" t="s">
        <v>23</v>
      </c>
      <c r="K5240" s="2"/>
      <c r="L5240" s="2" t="s">
        <v>24</v>
      </c>
      <c r="M5240" s="2">
        <v>79</v>
      </c>
      <c r="N5240" s="2" t="s">
        <v>12997</v>
      </c>
      <c r="O5240" s="2" t="s">
        <v>47</v>
      </c>
      <c r="P5240" s="2" t="s">
        <v>1026</v>
      </c>
      <c r="Q5240" s="2" t="s">
        <v>12998</v>
      </c>
      <c r="R5240" t="str">
        <f>IFERROR(INDEX(ReadySub!$A$2:$A$1153, MATCH(T5240, ReadySub!$Q$2:$Q$1153, 0)), "")</f>
        <v/>
      </c>
      <c r="S5240" s="2" t="str">
        <f t="shared" si="243"/>
        <v>N2E 1C3_79_KITCHENER</v>
      </c>
      <c r="T5240" s="2" t="str">
        <f t="shared" si="244"/>
        <v>N2E 1C3_79 LAURENTIAN DR_KITCHENER</v>
      </c>
      <c r="U5240" s="12" t="str">
        <f t="shared" si="245"/>
        <v>DR</v>
      </c>
    </row>
    <row r="5241" spans="1:21" ht="13" x14ac:dyDescent="0.25">
      <c r="A5241" s="9">
        <v>45777</v>
      </c>
      <c r="B5241" s="2" t="s">
        <v>15410</v>
      </c>
      <c r="C5241" s="2" t="s">
        <v>18</v>
      </c>
      <c r="D5241" s="2" t="s">
        <v>102</v>
      </c>
      <c r="E5241" s="2" t="s">
        <v>775</v>
      </c>
      <c r="F5241" s="2" t="s">
        <v>15472</v>
      </c>
      <c r="G5241" s="2">
        <v>59314</v>
      </c>
      <c r="H5241" s="2" t="s">
        <v>104</v>
      </c>
      <c r="I5241" s="1">
        <v>44784</v>
      </c>
      <c r="J5241" s="2" t="s">
        <v>23</v>
      </c>
      <c r="K5241" s="2"/>
      <c r="L5241" s="2" t="s">
        <v>24</v>
      </c>
      <c r="M5241" s="2">
        <v>314</v>
      </c>
      <c r="N5241" s="2" t="s">
        <v>13019</v>
      </c>
      <c r="O5241" s="2" t="s">
        <v>36</v>
      </c>
      <c r="P5241" s="2" t="s">
        <v>776</v>
      </c>
      <c r="Q5241" s="2" t="s">
        <v>13020</v>
      </c>
      <c r="R5241" t="str">
        <f>IFERROR(INDEX(ReadySub!$A$2:$A$1153, MATCH(T5241, ReadySub!$Q$2:$Q$1153, 0)), "")</f>
        <v/>
      </c>
      <c r="S5241" s="2" t="str">
        <f t="shared" si="243"/>
        <v>N2V 0B3_314_WATERLOO</v>
      </c>
      <c r="T5241" s="2" t="str">
        <f t="shared" si="244"/>
        <v>N2V 0B3_314 SWEET GALE ST_WATERLOO</v>
      </c>
      <c r="U5241" s="12" t="str">
        <f t="shared" si="245"/>
        <v>ST</v>
      </c>
    </row>
    <row r="5242" spans="1:21" ht="13" x14ac:dyDescent="0.25">
      <c r="A5242" s="9">
        <v>45777</v>
      </c>
      <c r="B5242" s="2" t="s">
        <v>15410</v>
      </c>
      <c r="C5242" s="2" t="s">
        <v>18</v>
      </c>
      <c r="D5242" s="2" t="s">
        <v>102</v>
      </c>
      <c r="E5242" s="2" t="s">
        <v>775</v>
      </c>
      <c r="F5242" s="2" t="s">
        <v>15473</v>
      </c>
      <c r="G5242" s="2">
        <v>59315</v>
      </c>
      <c r="H5242" s="2" t="s">
        <v>104</v>
      </c>
      <c r="I5242" s="1">
        <v>44784</v>
      </c>
      <c r="J5242" s="2" t="s">
        <v>23</v>
      </c>
      <c r="K5242" s="2"/>
      <c r="L5242" s="2" t="s">
        <v>24</v>
      </c>
      <c r="M5242" s="2">
        <v>1059</v>
      </c>
      <c r="N5242" s="2" t="s">
        <v>15474</v>
      </c>
      <c r="O5242" s="2" t="s">
        <v>26</v>
      </c>
      <c r="P5242" s="2" t="s">
        <v>4615</v>
      </c>
      <c r="Q5242" s="2" t="s">
        <v>4616</v>
      </c>
      <c r="R5242" t="str">
        <f>IFERROR(INDEX(ReadySub!$A$2:$A$1153, MATCH(T5242, ReadySub!$Q$2:$Q$1153, 0)), "")</f>
        <v/>
      </c>
      <c r="S5242" s="2" t="str">
        <f t="shared" si="243"/>
        <v>N0B 2T0_1059_WELLESLEY</v>
      </c>
      <c r="T5242" s="2" t="str">
        <f t="shared" si="244"/>
        <v>N0B 2T0_1059 QUEENS BUSH RD_WELLESLEY</v>
      </c>
      <c r="U5242" s="12" t="str">
        <f t="shared" si="245"/>
        <v>RD</v>
      </c>
    </row>
    <row r="5243" spans="1:21" ht="13" x14ac:dyDescent="0.25">
      <c r="A5243" s="9">
        <v>45777</v>
      </c>
      <c r="B5243" s="2" t="s">
        <v>15410</v>
      </c>
      <c r="C5243" s="2" t="s">
        <v>18</v>
      </c>
      <c r="D5243" s="2" t="s">
        <v>102</v>
      </c>
      <c r="E5243" s="2" t="s">
        <v>775</v>
      </c>
      <c r="F5243" s="2" t="s">
        <v>15475</v>
      </c>
      <c r="G5243" s="2">
        <v>59316</v>
      </c>
      <c r="H5243" s="2" t="s">
        <v>104</v>
      </c>
      <c r="I5243" s="1">
        <v>44784</v>
      </c>
      <c r="J5243" s="2" t="s">
        <v>23</v>
      </c>
      <c r="K5243" s="2"/>
      <c r="L5243" s="2" t="s">
        <v>24</v>
      </c>
      <c r="M5243" s="2">
        <v>329</v>
      </c>
      <c r="N5243" s="2" t="s">
        <v>11839</v>
      </c>
      <c r="O5243" s="2" t="s">
        <v>36</v>
      </c>
      <c r="P5243" s="2" t="s">
        <v>1026</v>
      </c>
      <c r="Q5243" s="2" t="s">
        <v>11840</v>
      </c>
      <c r="R5243" t="str">
        <f>IFERROR(INDEX(ReadySub!$A$2:$A$1153, MATCH(T5243, ReadySub!$Q$2:$Q$1153, 0)), "")</f>
        <v/>
      </c>
      <c r="S5243" s="2" t="str">
        <f t="shared" si="243"/>
        <v>N2M 2M9_329_KITCHENER</v>
      </c>
      <c r="T5243" s="2" t="str">
        <f t="shared" si="244"/>
        <v>N2M 2M9_329 GLASGOW ST_KITCHENER</v>
      </c>
      <c r="U5243" s="12" t="str">
        <f t="shared" si="245"/>
        <v>ST</v>
      </c>
    </row>
    <row r="5244" spans="1:21" ht="13" x14ac:dyDescent="0.25">
      <c r="A5244" s="9">
        <v>45777</v>
      </c>
      <c r="B5244" s="2" t="s">
        <v>15410</v>
      </c>
      <c r="C5244" s="2" t="s">
        <v>18</v>
      </c>
      <c r="D5244" s="2" t="s">
        <v>102</v>
      </c>
      <c r="E5244" s="2" t="s">
        <v>775</v>
      </c>
      <c r="F5244" s="2" t="s">
        <v>15476</v>
      </c>
      <c r="G5244" s="2">
        <v>59317</v>
      </c>
      <c r="H5244" s="2" t="s">
        <v>104</v>
      </c>
      <c r="I5244" s="1">
        <v>44784</v>
      </c>
      <c r="J5244" s="2" t="s">
        <v>23</v>
      </c>
      <c r="K5244" s="2"/>
      <c r="L5244" s="2" t="s">
        <v>24</v>
      </c>
      <c r="M5244" s="2">
        <v>221</v>
      </c>
      <c r="N5244" s="2" t="s">
        <v>3608</v>
      </c>
      <c r="O5244" s="2" t="s">
        <v>92</v>
      </c>
      <c r="P5244" s="2" t="s">
        <v>1026</v>
      </c>
      <c r="Q5244" s="2" t="s">
        <v>13397</v>
      </c>
      <c r="R5244" t="str">
        <f>IFERROR(INDEX(ReadySub!$A$2:$A$1153, MATCH(T5244, ReadySub!$Q$2:$Q$1153, 0)), "")</f>
        <v/>
      </c>
      <c r="S5244" s="2" t="str">
        <f t="shared" si="243"/>
        <v>N2C 1G9_221_KITCHENER</v>
      </c>
      <c r="T5244" s="2" t="str">
        <f t="shared" si="244"/>
        <v>N2C 1G9_221 WILSON AVE_KITCHENER</v>
      </c>
      <c r="U5244" s="12" t="str">
        <f t="shared" si="245"/>
        <v>AVE</v>
      </c>
    </row>
    <row r="5245" spans="1:21" ht="13" x14ac:dyDescent="0.25">
      <c r="A5245" s="9">
        <v>45777</v>
      </c>
      <c r="B5245" s="2" t="s">
        <v>15410</v>
      </c>
      <c r="C5245" s="2" t="s">
        <v>18</v>
      </c>
      <c r="D5245" s="2" t="s">
        <v>102</v>
      </c>
      <c r="E5245" s="2" t="s">
        <v>775</v>
      </c>
      <c r="F5245" s="2" t="s">
        <v>15477</v>
      </c>
      <c r="G5245" s="2">
        <v>59318</v>
      </c>
      <c r="H5245" s="2" t="s">
        <v>104</v>
      </c>
      <c r="I5245" s="1">
        <v>44784</v>
      </c>
      <c r="J5245" s="2" t="s">
        <v>23</v>
      </c>
      <c r="K5245" s="2"/>
      <c r="L5245" s="2" t="s">
        <v>24</v>
      </c>
      <c r="M5245" s="2">
        <v>100</v>
      </c>
      <c r="N5245" s="2" t="s">
        <v>7637</v>
      </c>
      <c r="O5245" s="2" t="s">
        <v>92</v>
      </c>
      <c r="P5245" s="2" t="s">
        <v>776</v>
      </c>
      <c r="Q5245" s="2" t="s">
        <v>15478</v>
      </c>
      <c r="R5245" t="str">
        <f>IFERROR(INDEX(ReadySub!$A$2:$A$1153, MATCH(T5245, ReadySub!$Q$2:$Q$1153, 0)), "")</f>
        <v/>
      </c>
      <c r="S5245" s="2" t="str">
        <f t="shared" si="243"/>
        <v>N2L 3Z3_100_WATERLOO</v>
      </c>
      <c r="T5245" s="2" t="str">
        <f t="shared" si="244"/>
        <v>N2L 3Z3_100 MILFORD AVE_WATERLOO</v>
      </c>
      <c r="U5245" s="12" t="str">
        <f t="shared" si="245"/>
        <v>AVE</v>
      </c>
    </row>
    <row r="5246" spans="1:21" ht="13" x14ac:dyDescent="0.25">
      <c r="A5246" s="9">
        <v>45777</v>
      </c>
      <c r="B5246" s="2" t="s">
        <v>15410</v>
      </c>
      <c r="C5246" s="2" t="s">
        <v>18</v>
      </c>
      <c r="D5246" s="2" t="s">
        <v>102</v>
      </c>
      <c r="E5246" s="2" t="s">
        <v>775</v>
      </c>
      <c r="F5246" s="2" t="s">
        <v>15479</v>
      </c>
      <c r="G5246" s="2">
        <v>59319</v>
      </c>
      <c r="H5246" s="2" t="s">
        <v>104</v>
      </c>
      <c r="I5246" s="1">
        <v>44784</v>
      </c>
      <c r="J5246" s="2" t="s">
        <v>23</v>
      </c>
      <c r="K5246" s="2"/>
      <c r="L5246" s="2" t="s">
        <v>24</v>
      </c>
      <c r="M5246" s="2">
        <v>664</v>
      </c>
      <c r="N5246" s="2" t="s">
        <v>8701</v>
      </c>
      <c r="O5246" s="2" t="s">
        <v>47</v>
      </c>
      <c r="P5246" s="2" t="s">
        <v>1026</v>
      </c>
      <c r="Q5246" s="2" t="s">
        <v>8702</v>
      </c>
      <c r="R5246" t="str">
        <f>IFERROR(INDEX(ReadySub!$A$2:$A$1153, MATCH(T5246, ReadySub!$Q$2:$Q$1153, 0)), "")</f>
        <v/>
      </c>
      <c r="S5246" s="2" t="str">
        <f t="shared" si="243"/>
        <v>N2E 2R1_664_KITCHENER</v>
      </c>
      <c r="T5246" s="2" t="str">
        <f t="shared" si="244"/>
        <v>N2E 2R1_664 ERINBROOK DR_KITCHENER</v>
      </c>
      <c r="U5246" s="12" t="str">
        <f t="shared" si="245"/>
        <v>DR</v>
      </c>
    </row>
    <row r="5247" spans="1:21" ht="13" x14ac:dyDescent="0.25">
      <c r="A5247" s="9">
        <v>45777</v>
      </c>
      <c r="B5247" s="2" t="s">
        <v>15410</v>
      </c>
      <c r="C5247" s="2" t="s">
        <v>18</v>
      </c>
      <c r="D5247" s="2" t="s">
        <v>102</v>
      </c>
      <c r="E5247" s="2" t="s">
        <v>775</v>
      </c>
      <c r="F5247" s="2" t="s">
        <v>15480</v>
      </c>
      <c r="G5247" s="2">
        <v>59320</v>
      </c>
      <c r="H5247" s="2" t="s">
        <v>104</v>
      </c>
      <c r="I5247" s="1">
        <v>44784</v>
      </c>
      <c r="J5247" s="2" t="s">
        <v>23</v>
      </c>
      <c r="K5247" s="2"/>
      <c r="L5247" s="2" t="s">
        <v>24</v>
      </c>
      <c r="M5247" s="2">
        <v>1144</v>
      </c>
      <c r="N5247" s="2" t="s">
        <v>15481</v>
      </c>
      <c r="O5247" s="2" t="s">
        <v>36</v>
      </c>
      <c r="P5247" s="2" t="s">
        <v>1073</v>
      </c>
      <c r="Q5247" s="2" t="s">
        <v>15482</v>
      </c>
      <c r="R5247" t="str">
        <f>IFERROR(INDEX(ReadySub!$A$2:$A$1153, MATCH(T5247, ReadySub!$Q$2:$Q$1153, 0)), "")</f>
        <v/>
      </c>
      <c r="S5247" s="2" t="str">
        <f t="shared" si="243"/>
        <v>N3H 3G2_1144_CAMBRIDGE</v>
      </c>
      <c r="T5247" s="2" t="str">
        <f t="shared" si="244"/>
        <v>N3H 3G2_1144 HAMITON ST_CAMBRIDGE</v>
      </c>
      <c r="U5247" s="12" t="str">
        <f t="shared" si="245"/>
        <v>ST</v>
      </c>
    </row>
    <row r="5248" spans="1:21" ht="13" x14ac:dyDescent="0.25">
      <c r="A5248" s="9">
        <v>45777</v>
      </c>
      <c r="B5248" s="2" t="s">
        <v>15410</v>
      </c>
      <c r="C5248" s="2" t="s">
        <v>18</v>
      </c>
      <c r="D5248" s="2" t="s">
        <v>102</v>
      </c>
      <c r="E5248" s="2" t="s">
        <v>775</v>
      </c>
      <c r="F5248" s="2" t="s">
        <v>15483</v>
      </c>
      <c r="G5248" s="2">
        <v>59321</v>
      </c>
      <c r="H5248" s="2" t="s">
        <v>104</v>
      </c>
      <c r="I5248" s="1">
        <v>44784</v>
      </c>
      <c r="J5248" s="2" t="s">
        <v>23</v>
      </c>
      <c r="K5248" s="2"/>
      <c r="L5248" s="2" t="s">
        <v>24</v>
      </c>
      <c r="M5248" s="2">
        <v>341</v>
      </c>
      <c r="N5248" s="2" t="s">
        <v>2338</v>
      </c>
      <c r="O5248" s="2" t="s">
        <v>36</v>
      </c>
      <c r="P5248" s="2" t="s">
        <v>4158</v>
      </c>
      <c r="Q5248" s="2" t="s">
        <v>12501</v>
      </c>
      <c r="R5248" t="str">
        <f>IFERROR(INDEX(ReadySub!$A$2:$A$1153, MATCH(T5248, ReadySub!$Q$2:$Q$1153, 0)), "")</f>
        <v/>
      </c>
      <c r="S5248" s="2" t="str">
        <f t="shared" si="243"/>
        <v>N3A 1K4_341_NEW HAMBURG</v>
      </c>
      <c r="T5248" s="2" t="str">
        <f t="shared" si="244"/>
        <v>N3A 1K4_341 HURON ST_NEW HAMBURG</v>
      </c>
      <c r="U5248" s="12" t="str">
        <f t="shared" si="245"/>
        <v>ST</v>
      </c>
    </row>
    <row r="5249" spans="1:21" ht="13" x14ac:dyDescent="0.25">
      <c r="A5249" s="9">
        <v>45777</v>
      </c>
      <c r="B5249" s="2" t="s">
        <v>15410</v>
      </c>
      <c r="C5249" s="2" t="s">
        <v>18</v>
      </c>
      <c r="D5249" s="2" t="s">
        <v>102</v>
      </c>
      <c r="E5249" s="2" t="s">
        <v>775</v>
      </c>
      <c r="F5249" s="2" t="s">
        <v>15484</v>
      </c>
      <c r="G5249" s="2">
        <v>59322</v>
      </c>
      <c r="H5249" s="2" t="s">
        <v>104</v>
      </c>
      <c r="I5249" s="1">
        <v>44784</v>
      </c>
      <c r="J5249" s="2" t="s">
        <v>23</v>
      </c>
      <c r="K5249" s="2"/>
      <c r="L5249" s="2" t="s">
        <v>24</v>
      </c>
      <c r="M5249" s="2">
        <v>300</v>
      </c>
      <c r="N5249" s="2" t="s">
        <v>7088</v>
      </c>
      <c r="O5249" s="2" t="s">
        <v>101</v>
      </c>
      <c r="P5249" s="2" t="s">
        <v>1073</v>
      </c>
      <c r="Q5249" s="2" t="s">
        <v>7089</v>
      </c>
      <c r="R5249" t="str">
        <f>IFERROR(INDEX(ReadySub!$A$2:$A$1153, MATCH(T5249, ReadySub!$Q$2:$Q$1153, 0)), "")</f>
        <v/>
      </c>
      <c r="S5249" s="2" t="str">
        <f t="shared" si="243"/>
        <v>N3C 3J6_300_CAMBRIDGE</v>
      </c>
      <c r="T5249" s="2" t="str">
        <f t="shared" si="244"/>
        <v>N3C 3J6_300 WINSTON BLVD_CAMBRIDGE</v>
      </c>
      <c r="U5249" s="12" t="str">
        <f t="shared" si="245"/>
        <v>BLVD</v>
      </c>
    </row>
    <row r="5250" spans="1:21" ht="13" x14ac:dyDescent="0.25">
      <c r="A5250" s="9">
        <v>45777</v>
      </c>
      <c r="B5250" s="2" t="s">
        <v>15410</v>
      </c>
      <c r="C5250" s="2" t="s">
        <v>18</v>
      </c>
      <c r="D5250" s="2" t="s">
        <v>102</v>
      </c>
      <c r="E5250" s="2" t="s">
        <v>775</v>
      </c>
      <c r="F5250" s="2" t="s">
        <v>15485</v>
      </c>
      <c r="G5250" s="2">
        <v>59323</v>
      </c>
      <c r="H5250" s="2" t="s">
        <v>104</v>
      </c>
      <c r="I5250" s="1">
        <v>44784</v>
      </c>
      <c r="J5250" s="2" t="s">
        <v>23</v>
      </c>
      <c r="K5250" s="2"/>
      <c r="L5250" s="2" t="s">
        <v>24</v>
      </c>
      <c r="M5250" s="2">
        <v>125</v>
      </c>
      <c r="N5250" s="2" t="s">
        <v>7940</v>
      </c>
      <c r="O5250" s="2" t="s">
        <v>92</v>
      </c>
      <c r="P5250" s="2" t="s">
        <v>1073</v>
      </c>
      <c r="Q5250" s="2" t="s">
        <v>15486</v>
      </c>
      <c r="R5250" t="str">
        <f>IFERROR(INDEX(ReadySub!$A$2:$A$1153, MATCH(T5250, ReadySub!$Q$2:$Q$1153, 0)), "")</f>
        <v/>
      </c>
      <c r="S5250" s="2" t="str">
        <f t="shared" ref="S5250:S5313" si="246">UPPER(TRIM(Q5250))&amp;"_"&amp;UPPER(TRIM(M5250))&amp;"_"&amp;UPPER(TRIM(P5250))</f>
        <v>N1S 1J8_125_CAMBRIDGE</v>
      </c>
      <c r="T5250" s="2" t="str">
        <f t="shared" ref="T5250:T5313" si="247">UPPER(TRIM(Q5250))&amp;"_"&amp;UPPER(TRIM(M5250&amp;" "&amp;N5250&amp;" "&amp;U5250))&amp;"_"&amp;UPPER(TRIM(P5250))</f>
        <v>N1S 1J8_125 SALISBURY AVE_CAMBRIDGE</v>
      </c>
      <c r="U5250" s="12" t="str">
        <f t="shared" ref="U5250:U5313" si="248">IF(O5250="STREET","ST",IF(O5250="AVENUE","AVE",IF(O5250="DRIVE","DR",IF(O5250="ROAD","RD",IF(O5250="CRESCENT","CRES",IF(O5250="BOULEVARD","BLVD",IF(O5250="PLACE","PL",IF(O5250="COURT","CRT",O5250))))))))</f>
        <v>AVE</v>
      </c>
    </row>
    <row r="5251" spans="1:21" ht="13" x14ac:dyDescent="0.25">
      <c r="A5251" s="9">
        <v>45777</v>
      </c>
      <c r="B5251" s="2" t="s">
        <v>15410</v>
      </c>
      <c r="C5251" s="2" t="s">
        <v>18</v>
      </c>
      <c r="D5251" s="2" t="s">
        <v>102</v>
      </c>
      <c r="E5251" s="2" t="s">
        <v>775</v>
      </c>
      <c r="F5251" s="2" t="s">
        <v>15487</v>
      </c>
      <c r="G5251" s="2">
        <v>59324</v>
      </c>
      <c r="H5251" s="2" t="s">
        <v>104</v>
      </c>
      <c r="I5251" s="1">
        <v>44784</v>
      </c>
      <c r="J5251" s="2" t="s">
        <v>23</v>
      </c>
      <c r="K5251" s="2"/>
      <c r="L5251" s="2" t="s">
        <v>24</v>
      </c>
      <c r="M5251" s="2">
        <v>31</v>
      </c>
      <c r="N5251" s="2" t="s">
        <v>13563</v>
      </c>
      <c r="O5251" s="2" t="s">
        <v>92</v>
      </c>
      <c r="P5251" s="2" t="s">
        <v>1073</v>
      </c>
      <c r="Q5251" s="2" t="s">
        <v>13564</v>
      </c>
      <c r="R5251" t="str">
        <f>IFERROR(INDEX(ReadySub!$A$2:$A$1153, MATCH(T5251, ReadySub!$Q$2:$Q$1153, 0)), "")</f>
        <v/>
      </c>
      <c r="S5251" s="2" t="str">
        <f t="shared" si="246"/>
        <v>N3C 2T5_31_CAMBRIDGE</v>
      </c>
      <c r="T5251" s="2" t="str">
        <f t="shared" si="247"/>
        <v>N3C 2T5_31 RENWICK AVE_CAMBRIDGE</v>
      </c>
      <c r="U5251" s="12" t="str">
        <f t="shared" si="248"/>
        <v>AVE</v>
      </c>
    </row>
    <row r="5252" spans="1:21" ht="13" x14ac:dyDescent="0.25">
      <c r="A5252" s="9">
        <v>45777</v>
      </c>
      <c r="B5252" s="2" t="s">
        <v>15410</v>
      </c>
      <c r="C5252" s="2" t="s">
        <v>18</v>
      </c>
      <c r="D5252" s="2" t="s">
        <v>102</v>
      </c>
      <c r="E5252" s="2" t="s">
        <v>775</v>
      </c>
      <c r="F5252" s="2" t="s">
        <v>15488</v>
      </c>
      <c r="G5252" s="2">
        <v>59325</v>
      </c>
      <c r="H5252" s="2" t="s">
        <v>104</v>
      </c>
      <c r="I5252" s="1">
        <v>44784</v>
      </c>
      <c r="J5252" s="2" t="s">
        <v>23</v>
      </c>
      <c r="K5252" s="2"/>
      <c r="L5252" s="2" t="s">
        <v>24</v>
      </c>
      <c r="M5252" s="2">
        <v>130</v>
      </c>
      <c r="N5252" s="2" t="s">
        <v>14389</v>
      </c>
      <c r="O5252" s="2" t="s">
        <v>92</v>
      </c>
      <c r="P5252" s="2" t="s">
        <v>1026</v>
      </c>
      <c r="Q5252" s="2" t="s">
        <v>15489</v>
      </c>
      <c r="R5252" t="str">
        <f>IFERROR(INDEX(ReadySub!$A$2:$A$1153, MATCH(T5252, ReadySub!$Q$2:$Q$1153, 0)), "")</f>
        <v/>
      </c>
      <c r="S5252" s="2" t="str">
        <f t="shared" si="246"/>
        <v>N2A 2M5_130_KITCHENER</v>
      </c>
      <c r="T5252" s="2" t="str">
        <f t="shared" si="247"/>
        <v>N2A 2M5_130 MORGAN AVE_KITCHENER</v>
      </c>
      <c r="U5252" s="12" t="str">
        <f t="shared" si="248"/>
        <v>AVE</v>
      </c>
    </row>
    <row r="5253" spans="1:21" ht="13" x14ac:dyDescent="0.25">
      <c r="A5253" s="9">
        <v>45777</v>
      </c>
      <c r="B5253" s="2" t="s">
        <v>15410</v>
      </c>
      <c r="C5253" s="2" t="s">
        <v>18</v>
      </c>
      <c r="D5253" s="2" t="s">
        <v>102</v>
      </c>
      <c r="E5253" s="2" t="s">
        <v>775</v>
      </c>
      <c r="F5253" s="2" t="s">
        <v>15490</v>
      </c>
      <c r="G5253" s="2">
        <v>59326</v>
      </c>
      <c r="H5253" s="2" t="s">
        <v>104</v>
      </c>
      <c r="I5253" s="1">
        <v>44784</v>
      </c>
      <c r="J5253" s="2" t="s">
        <v>23</v>
      </c>
      <c r="K5253" s="2"/>
      <c r="L5253" s="2" t="s">
        <v>24</v>
      </c>
      <c r="M5253" s="2">
        <v>80</v>
      </c>
      <c r="N5253" s="2" t="s">
        <v>7644</v>
      </c>
      <c r="O5253" s="2" t="s">
        <v>92</v>
      </c>
      <c r="P5253" s="2" t="s">
        <v>1026</v>
      </c>
      <c r="Q5253" s="2" t="s">
        <v>7645</v>
      </c>
      <c r="R5253" t="str">
        <f>IFERROR(INDEX(ReadySub!$A$2:$A$1153, MATCH(T5253, ReadySub!$Q$2:$Q$1153, 0)), "")</f>
        <v/>
      </c>
      <c r="S5253" s="2" t="str">
        <f t="shared" si="246"/>
        <v>N2M 1J3_80_KITCHENER</v>
      </c>
      <c r="T5253" s="2" t="str">
        <f t="shared" si="247"/>
        <v>N2M 1J3_80 PATRICIA AVE_KITCHENER</v>
      </c>
      <c r="U5253" s="12" t="str">
        <f t="shared" si="248"/>
        <v>AVE</v>
      </c>
    </row>
    <row r="5254" spans="1:21" ht="13" x14ac:dyDescent="0.25">
      <c r="A5254" s="9">
        <v>45777</v>
      </c>
      <c r="B5254" s="2" t="s">
        <v>15410</v>
      </c>
      <c r="C5254" s="2" t="s">
        <v>18</v>
      </c>
      <c r="D5254" s="2" t="s">
        <v>102</v>
      </c>
      <c r="E5254" s="2" t="s">
        <v>775</v>
      </c>
      <c r="F5254" s="2" t="s">
        <v>15491</v>
      </c>
      <c r="G5254" s="2">
        <v>59327</v>
      </c>
      <c r="H5254" s="2" t="s">
        <v>104</v>
      </c>
      <c r="I5254" s="1">
        <v>44784</v>
      </c>
      <c r="J5254" s="2" t="s">
        <v>23</v>
      </c>
      <c r="K5254" s="2"/>
      <c r="L5254" s="2" t="s">
        <v>24</v>
      </c>
      <c r="M5254" s="2">
        <v>5</v>
      </c>
      <c r="N5254" s="2" t="s">
        <v>443</v>
      </c>
      <c r="O5254" s="2" t="s">
        <v>36</v>
      </c>
      <c r="P5254" s="2" t="s">
        <v>7605</v>
      </c>
      <c r="Q5254" s="2" t="s">
        <v>7606</v>
      </c>
      <c r="R5254" t="str">
        <f>IFERROR(INDEX(ReadySub!$A$2:$A$1153, MATCH(T5254, ReadySub!$Q$2:$Q$1153, 0)), "")</f>
        <v/>
      </c>
      <c r="S5254" s="2" t="str">
        <f t="shared" si="246"/>
        <v>N3B 1G1_5_ELMIRA</v>
      </c>
      <c r="T5254" s="2" t="str">
        <f t="shared" si="247"/>
        <v>N3B 1G1_5 FIRST ST_ELMIRA</v>
      </c>
      <c r="U5254" s="12" t="str">
        <f t="shared" si="248"/>
        <v>ST</v>
      </c>
    </row>
    <row r="5255" spans="1:21" ht="13" x14ac:dyDescent="0.25">
      <c r="A5255" s="9">
        <v>45777</v>
      </c>
      <c r="B5255" s="2" t="s">
        <v>15410</v>
      </c>
      <c r="C5255" s="2" t="s">
        <v>18</v>
      </c>
      <c r="D5255" s="2" t="s">
        <v>102</v>
      </c>
      <c r="E5255" s="2" t="s">
        <v>775</v>
      </c>
      <c r="F5255" s="2" t="s">
        <v>15492</v>
      </c>
      <c r="G5255" s="2">
        <v>59328</v>
      </c>
      <c r="H5255" s="2" t="s">
        <v>104</v>
      </c>
      <c r="I5255" s="1">
        <v>44784</v>
      </c>
      <c r="J5255" s="2" t="s">
        <v>23</v>
      </c>
      <c r="K5255" s="2"/>
      <c r="L5255" s="2" t="s">
        <v>24</v>
      </c>
      <c r="M5255" s="2">
        <v>200</v>
      </c>
      <c r="N5255" s="2" t="s">
        <v>8700</v>
      </c>
      <c r="O5255" s="2" t="s">
        <v>47</v>
      </c>
      <c r="P5255" s="2" t="s">
        <v>1026</v>
      </c>
      <c r="Q5255" s="2" t="s">
        <v>15081</v>
      </c>
      <c r="R5255" t="str">
        <f>IFERROR(INDEX(ReadySub!$A$2:$A$1153, MATCH(T5255, ReadySub!$Q$2:$Q$1153, 0)), "")</f>
        <v/>
      </c>
      <c r="S5255" s="2" t="str">
        <f t="shared" si="246"/>
        <v>N2N 3G9_200_KITCHENER</v>
      </c>
      <c r="T5255" s="2" t="str">
        <f t="shared" si="247"/>
        <v>N2N 3G9_200 ROLLING MEADOWS DR_KITCHENER</v>
      </c>
      <c r="U5255" s="12" t="str">
        <f t="shared" si="248"/>
        <v>DR</v>
      </c>
    </row>
    <row r="5256" spans="1:21" ht="13" x14ac:dyDescent="0.25">
      <c r="A5256" s="9">
        <v>45777</v>
      </c>
      <c r="B5256" s="2" t="s">
        <v>15410</v>
      </c>
      <c r="C5256" s="2" t="s">
        <v>18</v>
      </c>
      <c r="D5256" s="2" t="s">
        <v>102</v>
      </c>
      <c r="E5256" s="2" t="s">
        <v>775</v>
      </c>
      <c r="F5256" s="2" t="s">
        <v>15493</v>
      </c>
      <c r="G5256" s="2">
        <v>59329</v>
      </c>
      <c r="H5256" s="2" t="s">
        <v>104</v>
      </c>
      <c r="I5256" s="1">
        <v>44784</v>
      </c>
      <c r="J5256" s="2" t="s">
        <v>23</v>
      </c>
      <c r="K5256" s="2"/>
      <c r="L5256" s="2" t="s">
        <v>24</v>
      </c>
      <c r="M5256" s="2">
        <v>323</v>
      </c>
      <c r="N5256" s="2" t="s">
        <v>15494</v>
      </c>
      <c r="O5256" s="2" t="s">
        <v>288</v>
      </c>
      <c r="P5256" s="2" t="s">
        <v>776</v>
      </c>
      <c r="Q5256" s="2" t="s">
        <v>11849</v>
      </c>
      <c r="R5256" t="str">
        <f>IFERROR(INDEX(ReadySub!$A$2:$A$1153, MATCH(T5256, ReadySub!$Q$2:$Q$1153, 0)), "")</f>
        <v/>
      </c>
      <c r="S5256" s="2" t="str">
        <f t="shared" si="246"/>
        <v>N2L 5V9_323_WATERLOO</v>
      </c>
      <c r="T5256" s="2" t="str">
        <f t="shared" si="247"/>
        <v>N2L 5V9_323 KEATS WAY_WATERLOO</v>
      </c>
      <c r="U5256" s="12" t="str">
        <f t="shared" si="248"/>
        <v>Way</v>
      </c>
    </row>
    <row r="5257" spans="1:21" ht="13" x14ac:dyDescent="0.25">
      <c r="A5257" s="9">
        <v>45777</v>
      </c>
      <c r="B5257" s="2" t="s">
        <v>15410</v>
      </c>
      <c r="C5257" s="2" t="s">
        <v>18</v>
      </c>
      <c r="D5257" s="2" t="s">
        <v>102</v>
      </c>
      <c r="E5257" s="2" t="s">
        <v>775</v>
      </c>
      <c r="F5257" s="2" t="s">
        <v>15495</v>
      </c>
      <c r="G5257" s="2">
        <v>59330</v>
      </c>
      <c r="H5257" s="2" t="s">
        <v>104</v>
      </c>
      <c r="I5257" s="1">
        <v>44784</v>
      </c>
      <c r="J5257" s="2" t="s">
        <v>23</v>
      </c>
      <c r="K5257" s="2"/>
      <c r="L5257" s="2" t="s">
        <v>24</v>
      </c>
      <c r="M5257" s="2">
        <v>709</v>
      </c>
      <c r="N5257" s="2" t="s">
        <v>266</v>
      </c>
      <c r="O5257" s="2" t="s">
        <v>36</v>
      </c>
      <c r="P5257" s="2" t="s">
        <v>1026</v>
      </c>
      <c r="Q5257" s="2" t="s">
        <v>12494</v>
      </c>
      <c r="R5257" t="str">
        <f>IFERROR(INDEX(ReadySub!$A$2:$A$1153, MATCH(T5257, ReadySub!$Q$2:$Q$1153, 0)), "")</f>
        <v/>
      </c>
      <c r="S5257" s="2" t="str">
        <f t="shared" si="246"/>
        <v>N2G 1E3_709_KITCHENER</v>
      </c>
      <c r="T5257" s="2" t="str">
        <f t="shared" si="247"/>
        <v>N2G 1E3_709 KING ST_KITCHENER</v>
      </c>
      <c r="U5257" s="12" t="str">
        <f t="shared" si="248"/>
        <v>ST</v>
      </c>
    </row>
    <row r="5258" spans="1:21" ht="13" x14ac:dyDescent="0.25">
      <c r="A5258" s="9">
        <v>45777</v>
      </c>
      <c r="B5258" s="2" t="s">
        <v>15410</v>
      </c>
      <c r="C5258" s="2" t="s">
        <v>18</v>
      </c>
      <c r="D5258" s="2" t="s">
        <v>102</v>
      </c>
      <c r="E5258" s="2" t="s">
        <v>775</v>
      </c>
      <c r="F5258" s="2" t="s">
        <v>15496</v>
      </c>
      <c r="G5258" s="2">
        <v>59331</v>
      </c>
      <c r="H5258" s="2" t="s">
        <v>104</v>
      </c>
      <c r="I5258" s="1">
        <v>44784</v>
      </c>
      <c r="J5258" s="2" t="s">
        <v>23</v>
      </c>
      <c r="K5258" s="2"/>
      <c r="L5258" s="2" t="s">
        <v>24</v>
      </c>
      <c r="M5258" s="2">
        <v>460</v>
      </c>
      <c r="N5258" s="2" t="s">
        <v>11113</v>
      </c>
      <c r="O5258" s="2" t="s">
        <v>47</v>
      </c>
      <c r="P5258" s="2" t="s">
        <v>776</v>
      </c>
      <c r="Q5258" s="2" t="s">
        <v>11114</v>
      </c>
      <c r="R5258" t="str">
        <f>IFERROR(INDEX(ReadySub!$A$2:$A$1153, MATCH(T5258, ReadySub!$Q$2:$Q$1153, 0)), "")</f>
        <v/>
      </c>
      <c r="S5258" s="2" t="str">
        <f t="shared" si="246"/>
        <v>N2T 2R5_460_WATERLOO</v>
      </c>
      <c r="T5258" s="2" t="str">
        <f t="shared" si="247"/>
        <v>N2T 2R5_460 BRENTCLIFFE DR_WATERLOO</v>
      </c>
      <c r="U5258" s="12" t="str">
        <f t="shared" si="248"/>
        <v>DR</v>
      </c>
    </row>
    <row r="5259" spans="1:21" ht="13" x14ac:dyDescent="0.25">
      <c r="A5259" s="9">
        <v>45777</v>
      </c>
      <c r="B5259" s="2" t="s">
        <v>15410</v>
      </c>
      <c r="C5259" s="2" t="s">
        <v>18</v>
      </c>
      <c r="D5259" s="2" t="s">
        <v>102</v>
      </c>
      <c r="E5259" s="2" t="s">
        <v>775</v>
      </c>
      <c r="F5259" s="2" t="s">
        <v>15497</v>
      </c>
      <c r="G5259" s="2">
        <v>59332</v>
      </c>
      <c r="H5259" s="2" t="s">
        <v>104</v>
      </c>
      <c r="I5259" s="1">
        <v>44784</v>
      </c>
      <c r="J5259" s="2" t="s">
        <v>23</v>
      </c>
      <c r="K5259" s="2"/>
      <c r="L5259" s="2" t="s">
        <v>24</v>
      </c>
      <c r="M5259" s="2">
        <v>520</v>
      </c>
      <c r="N5259" s="2" t="s">
        <v>1080</v>
      </c>
      <c r="O5259" s="2" t="s">
        <v>47</v>
      </c>
      <c r="P5259" s="2" t="s">
        <v>776</v>
      </c>
      <c r="Q5259" s="2" t="s">
        <v>1081</v>
      </c>
      <c r="R5259" t="str">
        <f>IFERROR(INDEX(ReadySub!$A$2:$A$1153, MATCH(T5259, ReadySub!$Q$2:$Q$1153, 0)), "")</f>
        <v/>
      </c>
      <c r="S5259" s="2" t="str">
        <f t="shared" si="246"/>
        <v>N2K 4G5_520_WATERLOO</v>
      </c>
      <c r="T5259" s="2" t="str">
        <f t="shared" si="247"/>
        <v>N2K 4G5_520 CHESAPEAKE DR_WATERLOO</v>
      </c>
      <c r="U5259" s="12" t="str">
        <f t="shared" si="248"/>
        <v>DR</v>
      </c>
    </row>
    <row r="5260" spans="1:21" ht="13" x14ac:dyDescent="0.25">
      <c r="A5260" s="9">
        <v>45777</v>
      </c>
      <c r="B5260" s="2" t="s">
        <v>15410</v>
      </c>
      <c r="C5260" s="2" t="s">
        <v>18</v>
      </c>
      <c r="D5260" s="2" t="s">
        <v>102</v>
      </c>
      <c r="E5260" s="2" t="s">
        <v>775</v>
      </c>
      <c r="F5260" s="2" t="s">
        <v>15498</v>
      </c>
      <c r="G5260" s="2">
        <v>59333</v>
      </c>
      <c r="H5260" s="2" t="s">
        <v>104</v>
      </c>
      <c r="I5260" s="1">
        <v>44784</v>
      </c>
      <c r="J5260" s="2" t="s">
        <v>23</v>
      </c>
      <c r="K5260" s="2"/>
      <c r="L5260" s="2" t="s">
        <v>24</v>
      </c>
      <c r="M5260" s="2">
        <v>431</v>
      </c>
      <c r="N5260" s="2" t="s">
        <v>11841</v>
      </c>
      <c r="O5260" s="2" t="s">
        <v>26</v>
      </c>
      <c r="P5260" s="2" t="s">
        <v>776</v>
      </c>
      <c r="Q5260" s="2" t="s">
        <v>11842</v>
      </c>
      <c r="R5260" t="str">
        <f>IFERROR(INDEX(ReadySub!$A$2:$A$1153, MATCH(T5260, ReadySub!$Q$2:$Q$1153, 0)), "")</f>
        <v/>
      </c>
      <c r="S5260" s="2" t="str">
        <f t="shared" si="246"/>
        <v>N2K 2J5_431_WATERLOO</v>
      </c>
      <c r="T5260" s="2" t="str">
        <f t="shared" si="247"/>
        <v>N2K 2J5_431 FORESTLAWN RD_WATERLOO</v>
      </c>
      <c r="U5260" s="12" t="str">
        <f t="shared" si="248"/>
        <v>RD</v>
      </c>
    </row>
    <row r="5261" spans="1:21" ht="13" x14ac:dyDescent="0.25">
      <c r="A5261" s="9">
        <v>45777</v>
      </c>
      <c r="B5261" s="2" t="s">
        <v>15410</v>
      </c>
      <c r="C5261" s="2" t="s">
        <v>18</v>
      </c>
      <c r="D5261" s="2" t="s">
        <v>102</v>
      </c>
      <c r="E5261" s="2" t="s">
        <v>775</v>
      </c>
      <c r="F5261" s="2" t="s">
        <v>15499</v>
      </c>
      <c r="G5261" s="2">
        <v>59334</v>
      </c>
      <c r="H5261" s="2" t="s">
        <v>104</v>
      </c>
      <c r="I5261" s="1">
        <v>44784</v>
      </c>
      <c r="J5261" s="2" t="s">
        <v>23</v>
      </c>
      <c r="K5261" s="2"/>
      <c r="L5261" s="2" t="s">
        <v>24</v>
      </c>
      <c r="M5261" s="2">
        <v>270</v>
      </c>
      <c r="N5261" s="2" t="s">
        <v>11894</v>
      </c>
      <c r="O5261" s="2" t="s">
        <v>47</v>
      </c>
      <c r="P5261" s="2" t="s">
        <v>776</v>
      </c>
      <c r="Q5261" s="2" t="s">
        <v>15500</v>
      </c>
      <c r="R5261" t="str">
        <f>IFERROR(INDEX(ReadySub!$A$2:$A$1153, MATCH(T5261, ReadySub!$Q$2:$Q$1153, 0)), "")</f>
        <v/>
      </c>
      <c r="S5261" s="2" t="str">
        <f t="shared" si="246"/>
        <v>N2J 3S9_270_WATERLOO</v>
      </c>
      <c r="T5261" s="2" t="str">
        <f t="shared" si="247"/>
        <v>N2J 3S9_270 QUICKFALL DR_WATERLOO</v>
      </c>
      <c r="U5261" s="12" t="str">
        <f t="shared" si="248"/>
        <v>DR</v>
      </c>
    </row>
    <row r="5262" spans="1:21" ht="13" x14ac:dyDescent="0.25">
      <c r="A5262" s="9">
        <v>45777</v>
      </c>
      <c r="B5262" s="2" t="s">
        <v>15410</v>
      </c>
      <c r="C5262" s="2" t="s">
        <v>18</v>
      </c>
      <c r="D5262" s="2" t="s">
        <v>102</v>
      </c>
      <c r="E5262" s="2" t="s">
        <v>775</v>
      </c>
      <c r="F5262" s="2" t="s">
        <v>15501</v>
      </c>
      <c r="G5262" s="2">
        <v>59335</v>
      </c>
      <c r="H5262" s="2" t="s">
        <v>104</v>
      </c>
      <c r="I5262" s="1">
        <v>44784</v>
      </c>
      <c r="J5262" s="2" t="s">
        <v>23</v>
      </c>
      <c r="K5262" s="2"/>
      <c r="L5262" s="2" t="s">
        <v>24</v>
      </c>
      <c r="M5262" s="2">
        <v>50</v>
      </c>
      <c r="N5262" s="2" t="s">
        <v>6164</v>
      </c>
      <c r="O5262" s="2" t="s">
        <v>36</v>
      </c>
      <c r="P5262" s="2" t="s">
        <v>15502</v>
      </c>
      <c r="Q5262" s="2" t="s">
        <v>15503</v>
      </c>
      <c r="R5262" t="str">
        <f>IFERROR(INDEX(ReadySub!$A$2:$A$1153, MATCH(T5262, ReadySub!$Q$2:$Q$1153, 0)), "")</f>
        <v/>
      </c>
      <c r="S5262" s="2" t="str">
        <f t="shared" si="246"/>
        <v>N0B 2A0_50_LINWOOD</v>
      </c>
      <c r="T5262" s="2" t="str">
        <f t="shared" si="247"/>
        <v>N0B 2A0_50 PINE ST_LINWOOD</v>
      </c>
      <c r="U5262" s="12" t="str">
        <f t="shared" si="248"/>
        <v>ST</v>
      </c>
    </row>
    <row r="5263" spans="1:21" ht="13" x14ac:dyDescent="0.25">
      <c r="A5263" s="9">
        <v>45777</v>
      </c>
      <c r="B5263" s="2" t="s">
        <v>15410</v>
      </c>
      <c r="C5263" s="2" t="s">
        <v>18</v>
      </c>
      <c r="D5263" s="2" t="s">
        <v>102</v>
      </c>
      <c r="E5263" s="2" t="s">
        <v>775</v>
      </c>
      <c r="F5263" s="2" t="s">
        <v>15504</v>
      </c>
      <c r="G5263" s="2">
        <v>59336</v>
      </c>
      <c r="H5263" s="2" t="s">
        <v>104</v>
      </c>
      <c r="I5263" s="1">
        <v>44784</v>
      </c>
      <c r="J5263" s="2" t="s">
        <v>23</v>
      </c>
      <c r="K5263" s="2"/>
      <c r="L5263" s="2" t="s">
        <v>24</v>
      </c>
      <c r="M5263" s="2">
        <v>51</v>
      </c>
      <c r="N5263" s="2" t="s">
        <v>15505</v>
      </c>
      <c r="O5263" s="2" t="s">
        <v>26</v>
      </c>
      <c r="P5263" s="2" t="s">
        <v>1026</v>
      </c>
      <c r="Q5263" s="2" t="s">
        <v>15506</v>
      </c>
      <c r="R5263" t="str">
        <f>IFERROR(INDEX(ReadySub!$A$2:$A$1153, MATCH(T5263, ReadySub!$Q$2:$Q$1153, 0)), "")</f>
        <v/>
      </c>
      <c r="S5263" s="2" t="str">
        <f t="shared" si="246"/>
        <v>N2B 3A7_51_KITCHENER</v>
      </c>
      <c r="T5263" s="2" t="str">
        <f t="shared" si="247"/>
        <v>N2B 3A7_51 NATCHEZ RD_KITCHENER</v>
      </c>
      <c r="U5263" s="12" t="str">
        <f t="shared" si="248"/>
        <v>RD</v>
      </c>
    </row>
    <row r="5264" spans="1:21" ht="13" x14ac:dyDescent="0.25">
      <c r="A5264" s="9">
        <v>45777</v>
      </c>
      <c r="B5264" s="2" t="s">
        <v>15410</v>
      </c>
      <c r="C5264" s="2" t="s">
        <v>18</v>
      </c>
      <c r="D5264" s="2" t="s">
        <v>102</v>
      </c>
      <c r="E5264" s="2" t="s">
        <v>775</v>
      </c>
      <c r="F5264" s="2" t="s">
        <v>15507</v>
      </c>
      <c r="G5264" s="2">
        <v>59337</v>
      </c>
      <c r="H5264" s="2" t="s">
        <v>104</v>
      </c>
      <c r="I5264" s="1">
        <v>44784</v>
      </c>
      <c r="J5264" s="2" t="s">
        <v>23</v>
      </c>
      <c r="K5264" s="2"/>
      <c r="L5264" s="2" t="s">
        <v>24</v>
      </c>
      <c r="M5264" s="2">
        <v>455</v>
      </c>
      <c r="N5264" s="2" t="s">
        <v>485</v>
      </c>
      <c r="O5264" s="2" t="s">
        <v>36</v>
      </c>
      <c r="P5264" s="2" t="s">
        <v>1073</v>
      </c>
      <c r="Q5264" s="2" t="s">
        <v>15508</v>
      </c>
      <c r="R5264" t="str">
        <f>IFERROR(INDEX(ReadySub!$A$2:$A$1153, MATCH(T5264, ReadySub!$Q$2:$Q$1153, 0)), "")</f>
        <v/>
      </c>
      <c r="S5264" s="2" t="str">
        <f t="shared" si="246"/>
        <v>N1R 5R5_455_CAMBRIDGE</v>
      </c>
      <c r="T5264" s="2" t="str">
        <f t="shared" si="247"/>
        <v>N1R 5R5_455 DUNDAS ST_CAMBRIDGE</v>
      </c>
      <c r="U5264" s="12" t="str">
        <f t="shared" si="248"/>
        <v>ST</v>
      </c>
    </row>
    <row r="5265" spans="1:21" ht="13" x14ac:dyDescent="0.25">
      <c r="A5265" s="9">
        <v>45777</v>
      </c>
      <c r="B5265" s="2" t="s">
        <v>15410</v>
      </c>
      <c r="C5265" s="2" t="s">
        <v>18</v>
      </c>
      <c r="D5265" s="2" t="s">
        <v>102</v>
      </c>
      <c r="E5265" s="2" t="s">
        <v>775</v>
      </c>
      <c r="F5265" s="2" t="s">
        <v>15509</v>
      </c>
      <c r="G5265" s="2">
        <v>59338</v>
      </c>
      <c r="H5265" s="2" t="s">
        <v>104</v>
      </c>
      <c r="I5265" s="1">
        <v>44784</v>
      </c>
      <c r="J5265" s="2" t="s">
        <v>23</v>
      </c>
      <c r="K5265" s="2"/>
      <c r="L5265" s="2" t="s">
        <v>24</v>
      </c>
      <c r="M5265" s="2">
        <v>475</v>
      </c>
      <c r="N5265" s="2" t="s">
        <v>6903</v>
      </c>
      <c r="O5265" s="2" t="s">
        <v>101</v>
      </c>
      <c r="P5265" s="2" t="s">
        <v>776</v>
      </c>
      <c r="Q5265" s="2" t="s">
        <v>6904</v>
      </c>
      <c r="R5265" t="str">
        <f>IFERROR(INDEX(ReadySub!$A$2:$A$1153, MATCH(T5265, ReadySub!$Q$2:$Q$1153, 0)), "")</f>
        <v/>
      </c>
      <c r="S5265" s="2" t="str">
        <f t="shared" si="246"/>
        <v>N2T 2C6_475_WATERLOO</v>
      </c>
      <c r="T5265" s="2" t="str">
        <f t="shared" si="247"/>
        <v>N2T 2C6_475 BRYNHURST BLVD_WATERLOO</v>
      </c>
      <c r="U5265" s="12" t="str">
        <f t="shared" si="248"/>
        <v>BLVD</v>
      </c>
    </row>
    <row r="5266" spans="1:21" ht="13" x14ac:dyDescent="0.25">
      <c r="A5266" s="9">
        <v>45777</v>
      </c>
      <c r="B5266" s="2" t="s">
        <v>15410</v>
      </c>
      <c r="C5266" s="2" t="s">
        <v>18</v>
      </c>
      <c r="D5266" s="2" t="s">
        <v>102</v>
      </c>
      <c r="E5266" s="2" t="s">
        <v>775</v>
      </c>
      <c r="F5266" s="2" t="s">
        <v>15510</v>
      </c>
      <c r="G5266" s="2">
        <v>59339</v>
      </c>
      <c r="H5266" s="2" t="s">
        <v>104</v>
      </c>
      <c r="I5266" s="1">
        <v>44784</v>
      </c>
      <c r="J5266" s="2" t="s">
        <v>23</v>
      </c>
      <c r="K5266" s="2"/>
      <c r="L5266" s="2" t="s">
        <v>24</v>
      </c>
      <c r="M5266" s="2">
        <v>236</v>
      </c>
      <c r="N5266" s="2" t="s">
        <v>15511</v>
      </c>
      <c r="O5266" s="2" t="s">
        <v>47</v>
      </c>
      <c r="P5266" s="2" t="s">
        <v>1026</v>
      </c>
      <c r="Q5266" s="2" t="s">
        <v>13393</v>
      </c>
      <c r="R5266" t="str">
        <f>IFERROR(INDEX(ReadySub!$A$2:$A$1153, MATCH(T5266, ReadySub!$Q$2:$Q$1153, 0)), "")</f>
        <v/>
      </c>
      <c r="S5266" s="2" t="str">
        <f t="shared" si="246"/>
        <v>N2N 1C1_236_KITCHENER</v>
      </c>
      <c r="T5266" s="2" t="str">
        <f t="shared" si="247"/>
        <v>N2N 1C1_236 FORESTWOOD DR_KITCHENER</v>
      </c>
      <c r="U5266" s="12" t="str">
        <f t="shared" si="248"/>
        <v>DR</v>
      </c>
    </row>
    <row r="5267" spans="1:21" ht="13" x14ac:dyDescent="0.25">
      <c r="A5267" s="9">
        <v>45777</v>
      </c>
      <c r="B5267" s="2" t="s">
        <v>15410</v>
      </c>
      <c r="C5267" s="2" t="s">
        <v>18</v>
      </c>
      <c r="D5267" s="2" t="s">
        <v>102</v>
      </c>
      <c r="E5267" s="2" t="s">
        <v>775</v>
      </c>
      <c r="F5267" s="2" t="s">
        <v>15512</v>
      </c>
      <c r="G5267" s="2">
        <v>59340</v>
      </c>
      <c r="H5267" s="2" t="s">
        <v>104</v>
      </c>
      <c r="I5267" s="1">
        <v>44784</v>
      </c>
      <c r="J5267" s="2" t="s">
        <v>23</v>
      </c>
      <c r="K5267" s="2"/>
      <c r="L5267" s="2" t="s">
        <v>24</v>
      </c>
      <c r="M5267" s="2">
        <v>580</v>
      </c>
      <c r="N5267" s="2" t="s">
        <v>11851</v>
      </c>
      <c r="O5267" s="2" t="s">
        <v>47</v>
      </c>
      <c r="P5267" s="2" t="s">
        <v>776</v>
      </c>
      <c r="Q5267" s="2" t="s">
        <v>11852</v>
      </c>
      <c r="R5267" t="str">
        <f>IFERROR(INDEX(ReadySub!$A$2:$A$1153, MATCH(T5267, ReadySub!$Q$2:$Q$1153, 0)), "")</f>
        <v/>
      </c>
      <c r="S5267" s="2" t="str">
        <f t="shared" si="246"/>
        <v>N2L 4Z9_580_WATERLOO</v>
      </c>
      <c r="T5267" s="2" t="str">
        <f t="shared" si="247"/>
        <v>N2L 4Z9_580 ROLLING HILLS DR_WATERLOO</v>
      </c>
      <c r="U5267" s="12" t="str">
        <f t="shared" si="248"/>
        <v>DR</v>
      </c>
    </row>
    <row r="5268" spans="1:21" ht="13" x14ac:dyDescent="0.25">
      <c r="A5268" s="9">
        <v>45777</v>
      </c>
      <c r="B5268" s="2" t="s">
        <v>15410</v>
      </c>
      <c r="C5268" s="2" t="s">
        <v>18</v>
      </c>
      <c r="D5268" s="2" t="s">
        <v>102</v>
      </c>
      <c r="E5268" s="2" t="s">
        <v>775</v>
      </c>
      <c r="F5268" s="2" t="s">
        <v>15513</v>
      </c>
      <c r="G5268" s="2">
        <v>59341</v>
      </c>
      <c r="H5268" s="2" t="s">
        <v>104</v>
      </c>
      <c r="I5268" s="1">
        <v>44784</v>
      </c>
      <c r="J5268" s="2" t="s">
        <v>23</v>
      </c>
      <c r="K5268" s="2"/>
      <c r="L5268" s="2" t="s">
        <v>24</v>
      </c>
      <c r="M5268" s="2">
        <v>1430</v>
      </c>
      <c r="N5268" s="2" t="s">
        <v>3507</v>
      </c>
      <c r="O5268" s="2" t="s">
        <v>36</v>
      </c>
      <c r="P5268" s="2" t="s">
        <v>15514</v>
      </c>
      <c r="Q5268" s="2" t="s">
        <v>15515</v>
      </c>
      <c r="R5268" t="str">
        <f>IFERROR(INDEX(ReadySub!$A$2:$A$1153, MATCH(T5268, ReadySub!$Q$2:$Q$1153, 0)), "")</f>
        <v/>
      </c>
      <c r="S5268" s="2" t="str">
        <f t="shared" si="246"/>
        <v>N0B 2E0_1430_NEW DUNDEE</v>
      </c>
      <c r="T5268" s="2" t="str">
        <f t="shared" si="247"/>
        <v>N0B 2E0_1430 BRIDGE ST_NEW DUNDEE</v>
      </c>
      <c r="U5268" s="12" t="str">
        <f t="shared" si="248"/>
        <v>ST</v>
      </c>
    </row>
    <row r="5269" spans="1:21" ht="13" x14ac:dyDescent="0.25">
      <c r="A5269" s="9">
        <v>45777</v>
      </c>
      <c r="B5269" s="2" t="s">
        <v>12723</v>
      </c>
      <c r="C5269" s="2" t="s">
        <v>18</v>
      </c>
      <c r="D5269" s="2" t="s">
        <v>51</v>
      </c>
      <c r="E5269" s="2" t="s">
        <v>90</v>
      </c>
      <c r="F5269" s="2" t="s">
        <v>15516</v>
      </c>
      <c r="G5269" s="2">
        <v>59342</v>
      </c>
      <c r="H5269" s="2" t="s">
        <v>45</v>
      </c>
      <c r="I5269" s="1">
        <v>44784</v>
      </c>
      <c r="J5269" s="2" t="s">
        <v>23</v>
      </c>
      <c r="K5269" s="2"/>
      <c r="L5269" s="2" t="s">
        <v>24</v>
      </c>
      <c r="M5269" s="2">
        <v>252</v>
      </c>
      <c r="N5269" s="2" t="s">
        <v>282</v>
      </c>
      <c r="O5269" s="2" t="s">
        <v>92</v>
      </c>
      <c r="P5269" s="2" t="s">
        <v>9050</v>
      </c>
      <c r="Q5269" s="2" t="s">
        <v>15517</v>
      </c>
      <c r="R5269" t="str">
        <f>IFERROR(INDEX(ReadySub!$A$2:$A$1153, MATCH(T5269, ReadySub!$Q$2:$Q$1153, 0)), "")</f>
        <v/>
      </c>
      <c r="S5269" s="2" t="str">
        <f t="shared" si="246"/>
        <v>M2R 1M9_252_NORTH YORK</v>
      </c>
      <c r="T5269" s="2" t="str">
        <f t="shared" si="247"/>
        <v>M2R 1M9_252 FINCH AVE_NORTH YORK</v>
      </c>
      <c r="U5269" s="12" t="str">
        <f t="shared" si="248"/>
        <v>AVE</v>
      </c>
    </row>
    <row r="5270" spans="1:21" ht="13" x14ac:dyDescent="0.25">
      <c r="A5270" s="9">
        <v>45777</v>
      </c>
      <c r="B5270" s="2" t="s">
        <v>9980</v>
      </c>
      <c r="C5270" s="2" t="s">
        <v>18</v>
      </c>
      <c r="D5270" s="2" t="s">
        <v>58</v>
      </c>
      <c r="E5270" s="2" t="s">
        <v>1337</v>
      </c>
      <c r="F5270" s="2" t="s">
        <v>15518</v>
      </c>
      <c r="G5270" s="2">
        <v>59352</v>
      </c>
      <c r="H5270" s="2" t="s">
        <v>104</v>
      </c>
      <c r="I5270" s="1">
        <v>44789</v>
      </c>
      <c r="J5270" s="2" t="s">
        <v>23</v>
      </c>
      <c r="K5270" s="2"/>
      <c r="L5270" s="2" t="s">
        <v>24</v>
      </c>
      <c r="M5270" s="2">
        <v>3</v>
      </c>
      <c r="N5270" s="2" t="s">
        <v>2619</v>
      </c>
      <c r="O5270" s="2" t="s">
        <v>36</v>
      </c>
      <c r="P5270" s="2" t="s">
        <v>5937</v>
      </c>
      <c r="Q5270" s="2" t="s">
        <v>5938</v>
      </c>
      <c r="R5270" t="str">
        <f>IFERROR(INDEX(ReadySub!$A$2:$A$1153, MATCH(T5270, ReadySub!$Q$2:$Q$1153, 0)), "")</f>
        <v/>
      </c>
      <c r="S5270" s="2" t="str">
        <f t="shared" si="246"/>
        <v>N0E 1N0_3_ST. GEORGE</v>
      </c>
      <c r="T5270" s="2" t="str">
        <f t="shared" si="247"/>
        <v>N0E 1N0_3 COLLEGE ST_ST. GEORGE</v>
      </c>
      <c r="U5270" s="12" t="str">
        <f t="shared" si="248"/>
        <v>ST</v>
      </c>
    </row>
    <row r="5271" spans="1:21" ht="13" x14ac:dyDescent="0.25">
      <c r="A5271" s="9">
        <v>45777</v>
      </c>
      <c r="B5271" s="2" t="s">
        <v>15519</v>
      </c>
      <c r="C5271" s="2" t="s">
        <v>18</v>
      </c>
      <c r="D5271" s="2" t="s">
        <v>58</v>
      </c>
      <c r="E5271" s="2" t="s">
        <v>603</v>
      </c>
      <c r="F5271" s="2" t="s">
        <v>12127</v>
      </c>
      <c r="G5271" s="2">
        <v>59353</v>
      </c>
      <c r="H5271" s="2" t="s">
        <v>45</v>
      </c>
      <c r="I5271" s="1">
        <v>44790</v>
      </c>
      <c r="J5271" s="2" t="s">
        <v>23</v>
      </c>
      <c r="K5271" s="2"/>
      <c r="L5271" s="2" t="s">
        <v>24</v>
      </c>
      <c r="M5271" s="2">
        <v>1415</v>
      </c>
      <c r="N5271" s="2" t="s">
        <v>1692</v>
      </c>
      <c r="O5271" s="2" t="s">
        <v>26</v>
      </c>
      <c r="P5271" s="2" t="s">
        <v>606</v>
      </c>
      <c r="Q5271" s="2" t="s">
        <v>15520</v>
      </c>
      <c r="R5271" t="str">
        <f>IFERROR(INDEX(ReadySub!$A$2:$A$1153, MATCH(T5271, ReadySub!$Q$2:$Q$1153, 0)), "")</f>
        <v/>
      </c>
      <c r="S5271" s="2" t="str">
        <f t="shared" si="246"/>
        <v>L6J 7T5_1415_OAKVILLE</v>
      </c>
      <c r="T5271" s="2" t="str">
        <f t="shared" si="247"/>
        <v>L6J 7T5_1415 CORNWALL RD_OAKVILLE</v>
      </c>
      <c r="U5271" s="12" t="str">
        <f t="shared" si="248"/>
        <v>RD</v>
      </c>
    </row>
    <row r="5272" spans="1:21" ht="13" x14ac:dyDescent="0.25">
      <c r="A5272" s="9">
        <v>45777</v>
      </c>
      <c r="B5272" s="2" t="s">
        <v>15521</v>
      </c>
      <c r="C5272" s="2" t="s">
        <v>18</v>
      </c>
      <c r="D5272" s="2" t="s">
        <v>89</v>
      </c>
      <c r="E5272" s="2" t="s">
        <v>90</v>
      </c>
      <c r="F5272" s="2" t="s">
        <v>3860</v>
      </c>
      <c r="G5272" s="2">
        <v>59354</v>
      </c>
      <c r="H5272" s="2" t="s">
        <v>45</v>
      </c>
      <c r="I5272" s="1">
        <v>44791</v>
      </c>
      <c r="J5272" s="2" t="s">
        <v>23</v>
      </c>
      <c r="K5272" s="2"/>
      <c r="L5272" s="2" t="s">
        <v>24</v>
      </c>
      <c r="M5272" s="2">
        <v>2271</v>
      </c>
      <c r="N5272" s="2" t="s">
        <v>272</v>
      </c>
      <c r="O5272" s="2" t="s">
        <v>36</v>
      </c>
      <c r="P5272" s="2" t="s">
        <v>93</v>
      </c>
      <c r="Q5272" s="2" t="s">
        <v>15522</v>
      </c>
      <c r="R5272" t="str">
        <f>IFERROR(INDEX(ReadySub!$A$2:$A$1153, MATCH(T5272, ReadySub!$Q$2:$Q$1153, 0)), "")</f>
        <v/>
      </c>
      <c r="S5272" s="2" t="str">
        <f t="shared" si="246"/>
        <v>M6S 1P1_2271_TORONTO</v>
      </c>
      <c r="T5272" s="2" t="str">
        <f t="shared" si="247"/>
        <v>M6S 1P1_2271 BLOOR ST_TORONTO</v>
      </c>
      <c r="U5272" s="12" t="str">
        <f t="shared" si="248"/>
        <v>ST</v>
      </c>
    </row>
    <row r="5273" spans="1:21" ht="13" x14ac:dyDescent="0.25">
      <c r="A5273" s="9">
        <v>45777</v>
      </c>
      <c r="B5273" s="2" t="s">
        <v>1699</v>
      </c>
      <c r="C5273" s="2" t="s">
        <v>18</v>
      </c>
      <c r="D5273" s="2" t="s">
        <v>31</v>
      </c>
      <c r="E5273" s="2" t="s">
        <v>90</v>
      </c>
      <c r="F5273" s="2" t="s">
        <v>15523</v>
      </c>
      <c r="G5273" s="2">
        <v>59355</v>
      </c>
      <c r="H5273" s="2" t="s">
        <v>120</v>
      </c>
      <c r="I5273" s="1">
        <v>44792</v>
      </c>
      <c r="J5273" s="2" t="s">
        <v>23</v>
      </c>
      <c r="K5273" s="2"/>
      <c r="L5273" s="2" t="s">
        <v>24</v>
      </c>
      <c r="M5273" s="2">
        <v>50</v>
      </c>
      <c r="N5273" s="2" t="s">
        <v>10588</v>
      </c>
      <c r="O5273" s="2" t="s">
        <v>92</v>
      </c>
      <c r="P5273" s="2" t="s">
        <v>93</v>
      </c>
      <c r="Q5273" s="2" t="s">
        <v>15524</v>
      </c>
      <c r="R5273" t="str">
        <f>IFERROR(INDEX(ReadySub!$A$2:$A$1153, MATCH(T5273, ReadySub!$Q$2:$Q$1153, 0)), "")</f>
        <v/>
      </c>
      <c r="S5273" s="2" t="str">
        <f t="shared" si="246"/>
        <v>M6A 2L3_50_TORONTO</v>
      </c>
      <c r="T5273" s="2" t="str">
        <f t="shared" si="247"/>
        <v>M6A 2L3_50 AMEER AVE_TORONTO</v>
      </c>
      <c r="U5273" s="12" t="str">
        <f t="shared" si="248"/>
        <v>AVE</v>
      </c>
    </row>
    <row r="5274" spans="1:21" ht="13" x14ac:dyDescent="0.25">
      <c r="A5274" s="9">
        <v>45777</v>
      </c>
      <c r="B5274" s="2" t="s">
        <v>976</v>
      </c>
      <c r="C5274" s="2" t="s">
        <v>18</v>
      </c>
      <c r="D5274" s="2" t="s">
        <v>150</v>
      </c>
      <c r="E5274" s="2" t="s">
        <v>162</v>
      </c>
      <c r="F5274" s="2" t="s">
        <v>15525</v>
      </c>
      <c r="G5274" s="2">
        <v>59372</v>
      </c>
      <c r="H5274" s="2" t="s">
        <v>104</v>
      </c>
      <c r="I5274" s="1">
        <v>44796</v>
      </c>
      <c r="J5274" s="2" t="s">
        <v>23</v>
      </c>
      <c r="K5274" s="2"/>
      <c r="L5274" s="2" t="s">
        <v>172</v>
      </c>
      <c r="M5274" s="2">
        <v>175</v>
      </c>
      <c r="N5274" s="2" t="s">
        <v>15526</v>
      </c>
      <c r="O5274" s="2" t="s">
        <v>115</v>
      </c>
      <c r="P5274" s="2" t="s">
        <v>166</v>
      </c>
      <c r="Q5274" s="2" t="s">
        <v>12337</v>
      </c>
      <c r="R5274" t="str">
        <f>IFERROR(INDEX(ReadySub!$A$2:$A$1153, MATCH(T5274, ReadySub!$Q$2:$Q$1153, 0)), "")</f>
        <v/>
      </c>
      <c r="S5274" s="2" t="str">
        <f t="shared" si="246"/>
        <v>K1Y 3T1_175_OTTAWA</v>
      </c>
      <c r="T5274" s="2" t="str">
        <f t="shared" si="247"/>
        <v>K1Y 3T1_175 BEECH RUE_OTTAWA</v>
      </c>
      <c r="U5274" s="12" t="str">
        <f t="shared" si="248"/>
        <v>Rue</v>
      </c>
    </row>
    <row r="5275" spans="1:21" ht="13" x14ac:dyDescent="0.25">
      <c r="A5275" s="9">
        <v>45777</v>
      </c>
      <c r="B5275" s="2" t="s">
        <v>4172</v>
      </c>
      <c r="C5275" s="2" t="s">
        <v>18</v>
      </c>
      <c r="D5275" s="2" t="s">
        <v>150</v>
      </c>
      <c r="E5275" s="2" t="s">
        <v>720</v>
      </c>
      <c r="F5275" s="2" t="s">
        <v>15527</v>
      </c>
      <c r="G5275" s="2">
        <v>59375</v>
      </c>
      <c r="H5275" s="2" t="s">
        <v>120</v>
      </c>
      <c r="I5275" s="1">
        <v>44799</v>
      </c>
      <c r="J5275" s="2" t="s">
        <v>23</v>
      </c>
      <c r="K5275" s="2"/>
      <c r="L5275" s="2" t="s">
        <v>172</v>
      </c>
      <c r="M5275" s="2">
        <v>399</v>
      </c>
      <c r="N5275" s="2" t="s">
        <v>4871</v>
      </c>
      <c r="O5275" s="2" t="s">
        <v>36</v>
      </c>
      <c r="P5275" s="2" t="s">
        <v>3446</v>
      </c>
      <c r="Q5275" s="2" t="s">
        <v>4872</v>
      </c>
      <c r="R5275" t="str">
        <f>IFERROR(INDEX(ReadySub!$A$2:$A$1153, MATCH(T5275, ReadySub!$Q$2:$Q$1153, 0)), "")</f>
        <v/>
      </c>
      <c r="S5275" s="2" t="str">
        <f t="shared" si="246"/>
        <v>K8A 5T4_399_PEMBROKE</v>
      </c>
      <c r="T5275" s="2" t="str">
        <f t="shared" si="247"/>
        <v>K8A 5T4_399 ISABELLA ST_PEMBROKE</v>
      </c>
      <c r="U5275" s="12" t="str">
        <f t="shared" si="248"/>
        <v>ST</v>
      </c>
    </row>
    <row r="5276" spans="1:21" ht="13" x14ac:dyDescent="0.25">
      <c r="A5276" s="9">
        <v>45777</v>
      </c>
      <c r="B5276" s="2" t="s">
        <v>6804</v>
      </c>
      <c r="C5276" s="2" t="s">
        <v>18</v>
      </c>
      <c r="D5276" s="2" t="s">
        <v>150</v>
      </c>
      <c r="E5276" s="2" t="s">
        <v>1518</v>
      </c>
      <c r="F5276" s="2" t="s">
        <v>15528</v>
      </c>
      <c r="G5276" s="2">
        <v>59376</v>
      </c>
      <c r="H5276" s="2" t="s">
        <v>120</v>
      </c>
      <c r="I5276" s="1">
        <v>44799</v>
      </c>
      <c r="J5276" s="2" t="s">
        <v>23</v>
      </c>
      <c r="K5276" s="2"/>
      <c r="L5276" s="2" t="s">
        <v>172</v>
      </c>
      <c r="M5276" s="2">
        <v>100</v>
      </c>
      <c r="N5276" s="2" t="s">
        <v>6213</v>
      </c>
      <c r="O5276" s="2" t="s">
        <v>36</v>
      </c>
      <c r="P5276" s="2" t="s">
        <v>4590</v>
      </c>
      <c r="Q5276" s="2" t="s">
        <v>4591</v>
      </c>
      <c r="R5276" t="str">
        <f>IFERROR(INDEX(ReadySub!$A$2:$A$1153, MATCH(T5276, ReadySub!$Q$2:$Q$1153, 0)), "")</f>
        <v/>
      </c>
      <c r="S5276" s="2" t="str">
        <f t="shared" si="246"/>
        <v>K0A 1W0_100_EMBRUN</v>
      </c>
      <c r="T5276" s="2" t="str">
        <f t="shared" si="247"/>
        <v>K0A 1W0_100 MAHEU ST_EMBRUN</v>
      </c>
      <c r="U5276" s="12" t="str">
        <f t="shared" si="248"/>
        <v>ST</v>
      </c>
    </row>
    <row r="5277" spans="1:21" ht="13" x14ac:dyDescent="0.25">
      <c r="A5277" s="9">
        <v>45777</v>
      </c>
      <c r="B5277" s="2" t="s">
        <v>6804</v>
      </c>
      <c r="C5277" s="2" t="s">
        <v>18</v>
      </c>
      <c r="D5277" s="2" t="s">
        <v>150</v>
      </c>
      <c r="E5277" s="2" t="s">
        <v>551</v>
      </c>
      <c r="F5277" s="2" t="s">
        <v>15529</v>
      </c>
      <c r="G5277" s="2">
        <v>59377</v>
      </c>
      <c r="H5277" s="2" t="s">
        <v>120</v>
      </c>
      <c r="I5277" s="1">
        <v>44799</v>
      </c>
      <c r="J5277" s="2" t="s">
        <v>23</v>
      </c>
      <c r="K5277" s="2"/>
      <c r="L5277" s="2" t="s">
        <v>172</v>
      </c>
      <c r="M5277" s="2">
        <v>1650</v>
      </c>
      <c r="N5277" s="2" t="s">
        <v>15530</v>
      </c>
      <c r="O5277" s="2" t="s">
        <v>115</v>
      </c>
      <c r="P5277" s="2" t="s">
        <v>1692</v>
      </c>
      <c r="Q5277" s="2" t="s">
        <v>3775</v>
      </c>
      <c r="R5277" t="str">
        <f>IFERROR(INDEX(ReadySub!$A$2:$A$1153, MATCH(T5277, ReadySub!$Q$2:$Q$1153, 0)), "")</f>
        <v/>
      </c>
      <c r="S5277" s="2" t="str">
        <f t="shared" si="246"/>
        <v>K6H 2C3_1650_CORNWALL</v>
      </c>
      <c r="T5277" s="2" t="str">
        <f t="shared" si="247"/>
        <v>K6H 2C3_1650 2E RUE_CORNWALL</v>
      </c>
      <c r="U5277" s="12" t="str">
        <f t="shared" si="248"/>
        <v>Rue</v>
      </c>
    </row>
    <row r="5278" spans="1:21" ht="13" x14ac:dyDescent="0.25">
      <c r="A5278" s="9">
        <v>45777</v>
      </c>
      <c r="B5278" s="2" t="s">
        <v>6804</v>
      </c>
      <c r="C5278" s="2" t="s">
        <v>18</v>
      </c>
      <c r="D5278" s="2" t="s">
        <v>150</v>
      </c>
      <c r="E5278" s="2" t="s">
        <v>551</v>
      </c>
      <c r="F5278" s="2" t="s">
        <v>15531</v>
      </c>
      <c r="G5278" s="2">
        <v>59378</v>
      </c>
      <c r="H5278" s="2" t="s">
        <v>120</v>
      </c>
      <c r="I5278" s="1">
        <v>44799</v>
      </c>
      <c r="J5278" s="2" t="s">
        <v>23</v>
      </c>
      <c r="K5278" s="2"/>
      <c r="L5278" s="2" t="s">
        <v>172</v>
      </c>
      <c r="M5278" s="2">
        <v>33</v>
      </c>
      <c r="N5278" s="2" t="s">
        <v>3311</v>
      </c>
      <c r="O5278" s="2" t="s">
        <v>36</v>
      </c>
      <c r="P5278" s="2" t="s">
        <v>554</v>
      </c>
      <c r="Q5278" s="2" t="s">
        <v>555</v>
      </c>
      <c r="R5278" t="str">
        <f>IFERROR(INDEX(ReadySub!$A$2:$A$1153, MATCH(T5278, ReadySub!$Q$2:$Q$1153, 0)), "")</f>
        <v/>
      </c>
      <c r="S5278" s="2" t="str">
        <f t="shared" si="246"/>
        <v>K0C 1A0_33_ALEXANDRIA</v>
      </c>
      <c r="T5278" s="2" t="str">
        <f t="shared" si="247"/>
        <v>K0C 1A0_33 LOCHIEL ST_ALEXANDRIA</v>
      </c>
      <c r="U5278" s="12" t="str">
        <f t="shared" si="248"/>
        <v>ST</v>
      </c>
    </row>
    <row r="5279" spans="1:21" ht="13" x14ac:dyDescent="0.25">
      <c r="A5279" s="9">
        <v>45777</v>
      </c>
      <c r="B5279" s="2" t="s">
        <v>712</v>
      </c>
      <c r="C5279" s="2" t="s">
        <v>18</v>
      </c>
      <c r="D5279" s="2" t="s">
        <v>150</v>
      </c>
      <c r="E5279" s="2" t="s">
        <v>162</v>
      </c>
      <c r="F5279" s="2" t="s">
        <v>15532</v>
      </c>
      <c r="G5279" s="2">
        <v>59379</v>
      </c>
      <c r="H5279" s="2" t="s">
        <v>120</v>
      </c>
      <c r="I5279" s="1">
        <v>44799</v>
      </c>
      <c r="J5279" s="2" t="s">
        <v>23</v>
      </c>
      <c r="K5279" s="2"/>
      <c r="L5279" s="2" t="s">
        <v>172</v>
      </c>
      <c r="M5279" s="2">
        <v>2147</v>
      </c>
      <c r="N5279" s="2" t="s">
        <v>6216</v>
      </c>
      <c r="O5279" s="2" t="s">
        <v>92</v>
      </c>
      <c r="P5279" s="2" t="s">
        <v>175</v>
      </c>
      <c r="Q5279" s="2" t="s">
        <v>6217</v>
      </c>
      <c r="R5279" t="str">
        <f>IFERROR(INDEX(ReadySub!$A$2:$A$1153, MATCH(T5279, ReadySub!$Q$2:$Q$1153, 0)), "")</f>
        <v/>
      </c>
      <c r="S5279" s="2" t="str">
        <f t="shared" si="246"/>
        <v>K1J 7W3_2147_GLOUCESTER</v>
      </c>
      <c r="T5279" s="2" t="str">
        <f t="shared" si="247"/>
        <v>K1J 7W3_2147 LOYOLA AVE_GLOUCESTER</v>
      </c>
      <c r="U5279" s="12" t="str">
        <f t="shared" si="248"/>
        <v>AVE</v>
      </c>
    </row>
    <row r="5280" spans="1:21" ht="13" x14ac:dyDescent="0.25">
      <c r="A5280" s="9">
        <v>45777</v>
      </c>
      <c r="B5280" s="2" t="s">
        <v>299</v>
      </c>
      <c r="C5280" s="2" t="s">
        <v>18</v>
      </c>
      <c r="D5280" s="2" t="s">
        <v>58</v>
      </c>
      <c r="E5280" s="2" t="s">
        <v>59</v>
      </c>
      <c r="F5280" s="2" t="s">
        <v>15536</v>
      </c>
      <c r="G5280" s="2">
        <v>59381</v>
      </c>
      <c r="H5280" s="2" t="s">
        <v>120</v>
      </c>
      <c r="I5280" s="1">
        <v>44799</v>
      </c>
      <c r="J5280" s="2" t="s">
        <v>23</v>
      </c>
      <c r="K5280" s="2"/>
      <c r="L5280" s="2" t="s">
        <v>24</v>
      </c>
      <c r="M5280" s="2">
        <v>41</v>
      </c>
      <c r="N5280" s="2" t="s">
        <v>15537</v>
      </c>
      <c r="O5280" s="2" t="s">
        <v>26</v>
      </c>
      <c r="P5280" s="2" t="s">
        <v>1558</v>
      </c>
      <c r="Q5280" s="2" t="s">
        <v>15538</v>
      </c>
      <c r="R5280" t="str">
        <f>IFERROR(INDEX(ReadySub!$A$2:$A$1153, MATCH(T5280, ReadySub!$Q$2:$Q$1153, 0)), "")</f>
        <v/>
      </c>
      <c r="S5280" s="2" t="str">
        <f t="shared" si="246"/>
        <v>L2V 3S9_41_THOROLD</v>
      </c>
      <c r="T5280" s="2" t="str">
        <f t="shared" si="247"/>
        <v>L2V 3S9_41 COLLIER RD_THOROLD</v>
      </c>
      <c r="U5280" s="12" t="str">
        <f t="shared" si="248"/>
        <v>RD</v>
      </c>
    </row>
    <row r="5281" spans="1:21" ht="13" x14ac:dyDescent="0.25">
      <c r="A5281" s="9">
        <v>45777</v>
      </c>
      <c r="B5281" s="2" t="s">
        <v>313</v>
      </c>
      <c r="C5281" s="2" t="s">
        <v>18</v>
      </c>
      <c r="D5281" s="2" t="s">
        <v>89</v>
      </c>
      <c r="E5281" s="2" t="s">
        <v>90</v>
      </c>
      <c r="F5281" s="2" t="s">
        <v>16556</v>
      </c>
      <c r="G5281" s="2">
        <v>59382</v>
      </c>
      <c r="H5281" s="2" t="s">
        <v>104</v>
      </c>
      <c r="I5281" s="1">
        <v>44802</v>
      </c>
      <c r="J5281" s="2" t="s">
        <v>23</v>
      </c>
      <c r="K5281" s="2"/>
      <c r="L5281" s="2" t="s">
        <v>24</v>
      </c>
      <c r="M5281" s="2">
        <v>363</v>
      </c>
      <c r="N5281" s="2" t="s">
        <v>3796</v>
      </c>
      <c r="O5281" s="2" t="s">
        <v>26</v>
      </c>
      <c r="P5281" s="2" t="s">
        <v>93</v>
      </c>
      <c r="Q5281" s="2" t="s">
        <v>15539</v>
      </c>
      <c r="R5281" t="str">
        <f>IFERROR(INDEX(ReadySub!$A$2:$A$1153, MATCH(T5281, ReadySub!$Q$2:$Q$1153, 0)), "")</f>
        <v/>
      </c>
      <c r="S5281" s="2" t="str">
        <f t="shared" si="246"/>
        <v>M6E 1R6_363_TORONTO</v>
      </c>
      <c r="T5281" s="2" t="str">
        <f t="shared" si="247"/>
        <v>M6E 1R6_363 ROGERS RD_TORONTO</v>
      </c>
      <c r="U5281" s="12" t="str">
        <f t="shared" si="248"/>
        <v>RD</v>
      </c>
    </row>
    <row r="5282" spans="1:21" ht="13" x14ac:dyDescent="0.25">
      <c r="A5282" s="9">
        <v>45777</v>
      </c>
      <c r="B5282" s="2" t="s">
        <v>7553</v>
      </c>
      <c r="C5282" s="2" t="s">
        <v>18</v>
      </c>
      <c r="D5282" s="2" t="s">
        <v>150</v>
      </c>
      <c r="E5282" s="2" t="s">
        <v>162</v>
      </c>
      <c r="F5282" s="2" t="s">
        <v>15540</v>
      </c>
      <c r="G5282" s="2">
        <v>59383</v>
      </c>
      <c r="H5282" s="2" t="s">
        <v>104</v>
      </c>
      <c r="I5282" s="1">
        <v>44803</v>
      </c>
      <c r="J5282" s="2" t="s">
        <v>23</v>
      </c>
      <c r="K5282" s="2"/>
      <c r="L5282" s="2" t="s">
        <v>24</v>
      </c>
      <c r="M5282" s="2">
        <v>235</v>
      </c>
      <c r="N5282" s="2" t="s">
        <v>177</v>
      </c>
      <c r="O5282" s="2" t="s">
        <v>92</v>
      </c>
      <c r="P5282" s="2" t="s">
        <v>166</v>
      </c>
      <c r="Q5282" s="2" t="s">
        <v>8452</v>
      </c>
      <c r="R5282" t="str">
        <f>IFERROR(INDEX(ReadySub!$A$2:$A$1153, MATCH(T5282, ReadySub!$Q$2:$Q$1153, 0)), "")</f>
        <v/>
      </c>
      <c r="S5282" s="2" t="str">
        <f t="shared" si="246"/>
        <v>K2A 3V3_235_OTTAWA</v>
      </c>
      <c r="T5282" s="2" t="str">
        <f t="shared" si="247"/>
        <v>K2A 3V3_235 WOODROFFE AVE_OTTAWA</v>
      </c>
      <c r="U5282" s="12" t="str">
        <f t="shared" si="248"/>
        <v>AVE</v>
      </c>
    </row>
    <row r="5283" spans="1:21" ht="13" x14ac:dyDescent="0.25">
      <c r="A5283" s="9">
        <v>45777</v>
      </c>
      <c r="B5283" s="2" t="s">
        <v>7553</v>
      </c>
      <c r="C5283" s="2" t="s">
        <v>18</v>
      </c>
      <c r="D5283" s="2" t="s">
        <v>150</v>
      </c>
      <c r="E5283" s="2" t="s">
        <v>162</v>
      </c>
      <c r="F5283" s="2" t="s">
        <v>15541</v>
      </c>
      <c r="G5283" s="2">
        <v>59384</v>
      </c>
      <c r="H5283" s="2" t="s">
        <v>104</v>
      </c>
      <c r="I5283" s="1">
        <v>44803</v>
      </c>
      <c r="J5283" s="2" t="s">
        <v>23</v>
      </c>
      <c r="K5283" s="2"/>
      <c r="L5283" s="2" t="s">
        <v>24</v>
      </c>
      <c r="M5283" s="2">
        <v>111</v>
      </c>
      <c r="N5283" s="2" t="s">
        <v>15542</v>
      </c>
      <c r="O5283" s="2" t="s">
        <v>47</v>
      </c>
      <c r="P5283" s="2" t="s">
        <v>166</v>
      </c>
      <c r="Q5283" s="2" t="s">
        <v>15543</v>
      </c>
      <c r="R5283" t="str">
        <f>IFERROR(INDEX(ReadySub!$A$2:$A$1153, MATCH(T5283, ReadySub!$Q$2:$Q$1153, 0)), "")</f>
        <v/>
      </c>
      <c r="S5283" s="2" t="str">
        <f t="shared" si="246"/>
        <v>K2S 2G1_111_OTTAWA</v>
      </c>
      <c r="T5283" s="2" t="str">
        <f t="shared" si="247"/>
        <v>K2S 2G1_111 HARTSMERE DR_OTTAWA</v>
      </c>
      <c r="U5283" s="12" t="str">
        <f t="shared" si="248"/>
        <v>DR</v>
      </c>
    </row>
    <row r="5284" spans="1:21" ht="13" x14ac:dyDescent="0.25">
      <c r="A5284" s="9">
        <v>45777</v>
      </c>
      <c r="B5284" s="2" t="s">
        <v>7553</v>
      </c>
      <c r="C5284" s="2" t="s">
        <v>18</v>
      </c>
      <c r="D5284" s="2" t="s">
        <v>150</v>
      </c>
      <c r="E5284" s="2" t="s">
        <v>162</v>
      </c>
      <c r="F5284" s="2" t="s">
        <v>15544</v>
      </c>
      <c r="G5284" s="2">
        <v>59385</v>
      </c>
      <c r="H5284" s="2" t="s">
        <v>104</v>
      </c>
      <c r="I5284" s="1">
        <v>44803</v>
      </c>
      <c r="J5284" s="2" t="s">
        <v>23</v>
      </c>
      <c r="K5284" s="2"/>
      <c r="L5284" s="2" t="s">
        <v>24</v>
      </c>
      <c r="M5284" s="2">
        <v>80</v>
      </c>
      <c r="N5284" s="2" t="s">
        <v>15545</v>
      </c>
      <c r="O5284" s="2" t="s">
        <v>47</v>
      </c>
      <c r="P5284" s="2" t="s">
        <v>189</v>
      </c>
      <c r="Q5284" s="2" t="s">
        <v>15546</v>
      </c>
      <c r="R5284" t="str">
        <f>IFERROR(INDEX(ReadySub!$A$2:$A$1153, MATCH(T5284, ReadySub!$Q$2:$Q$1153, 0)), "")</f>
        <v/>
      </c>
      <c r="S5284" s="2" t="str">
        <f t="shared" si="246"/>
        <v>K2M 2A6_80_KANATA</v>
      </c>
      <c r="T5284" s="2" t="str">
        <f t="shared" si="247"/>
        <v>K2M 2A6_80 STEEPLE CHASE DR_KANATA</v>
      </c>
      <c r="U5284" s="12" t="str">
        <f t="shared" si="248"/>
        <v>DR</v>
      </c>
    </row>
    <row r="5285" spans="1:21" ht="13" x14ac:dyDescent="0.25">
      <c r="A5285" s="9">
        <v>45777</v>
      </c>
      <c r="B5285" s="2" t="s">
        <v>7553</v>
      </c>
      <c r="C5285" s="2" t="s">
        <v>18</v>
      </c>
      <c r="D5285" s="2" t="s">
        <v>150</v>
      </c>
      <c r="E5285" s="2" t="s">
        <v>162</v>
      </c>
      <c r="F5285" s="2" t="s">
        <v>15547</v>
      </c>
      <c r="G5285" s="2">
        <v>59386</v>
      </c>
      <c r="H5285" s="2" t="s">
        <v>104</v>
      </c>
      <c r="I5285" s="1">
        <v>44803</v>
      </c>
      <c r="J5285" s="2" t="s">
        <v>23</v>
      </c>
      <c r="K5285" s="2"/>
      <c r="L5285" s="2" t="s">
        <v>24</v>
      </c>
      <c r="M5285" s="2">
        <v>50</v>
      </c>
      <c r="N5285" s="2" t="s">
        <v>15548</v>
      </c>
      <c r="O5285" s="2" t="s">
        <v>47</v>
      </c>
      <c r="P5285" s="2" t="s">
        <v>189</v>
      </c>
      <c r="Q5285" s="2" t="s">
        <v>15549</v>
      </c>
      <c r="R5285" t="str">
        <f>IFERROR(INDEX(ReadySub!$A$2:$A$1153, MATCH(T5285, ReadySub!$Q$2:$Q$1153, 0)), "")</f>
        <v/>
      </c>
      <c r="S5285" s="2" t="str">
        <f t="shared" si="246"/>
        <v>K2K 1G7_50_KANATA</v>
      </c>
      <c r="T5285" s="2" t="str">
        <f t="shared" si="247"/>
        <v>K2K 1G7_50 VARLEY DR_KANATA</v>
      </c>
      <c r="U5285" s="12" t="str">
        <f t="shared" si="248"/>
        <v>DR</v>
      </c>
    </row>
    <row r="5286" spans="1:21" ht="13" x14ac:dyDescent="0.25">
      <c r="A5286" s="9">
        <v>45777</v>
      </c>
      <c r="B5286" s="2" t="s">
        <v>7553</v>
      </c>
      <c r="C5286" s="2" t="s">
        <v>18</v>
      </c>
      <c r="D5286" s="2" t="s">
        <v>150</v>
      </c>
      <c r="E5286" s="2" t="s">
        <v>162</v>
      </c>
      <c r="F5286" s="2" t="s">
        <v>15550</v>
      </c>
      <c r="G5286" s="2">
        <v>59387</v>
      </c>
      <c r="H5286" s="2" t="s">
        <v>104</v>
      </c>
      <c r="I5286" s="1">
        <v>44803</v>
      </c>
      <c r="J5286" s="2" t="s">
        <v>23</v>
      </c>
      <c r="K5286" s="2"/>
      <c r="L5286" s="2" t="s">
        <v>24</v>
      </c>
      <c r="M5286" s="2">
        <v>250</v>
      </c>
      <c r="N5286" s="2" t="s">
        <v>3214</v>
      </c>
      <c r="O5286" s="2" t="s">
        <v>92</v>
      </c>
      <c r="P5286" s="2" t="s">
        <v>166</v>
      </c>
      <c r="Q5286" s="2" t="s">
        <v>3215</v>
      </c>
      <c r="R5286" t="str">
        <f>IFERROR(INDEX(ReadySub!$A$2:$A$1153, MATCH(T5286, ReadySub!$Q$2:$Q$1153, 0)), "")</f>
        <v/>
      </c>
      <c r="S5286" s="2" t="str">
        <f t="shared" si="246"/>
        <v>K1Z 7V6_250_OTTAWA</v>
      </c>
      <c r="T5286" s="2" t="str">
        <f t="shared" si="247"/>
        <v>K1Z 7V6_250 ANNA AVE_OTTAWA</v>
      </c>
      <c r="U5286" s="12" t="str">
        <f t="shared" si="248"/>
        <v>AVE</v>
      </c>
    </row>
    <row r="5287" spans="1:21" ht="13" x14ac:dyDescent="0.25">
      <c r="A5287" s="9">
        <v>45777</v>
      </c>
      <c r="B5287" s="2" t="s">
        <v>7553</v>
      </c>
      <c r="C5287" s="2" t="s">
        <v>18</v>
      </c>
      <c r="D5287" s="2" t="s">
        <v>150</v>
      </c>
      <c r="E5287" s="2" t="s">
        <v>162</v>
      </c>
      <c r="F5287" s="2" t="s">
        <v>15551</v>
      </c>
      <c r="G5287" s="2">
        <v>59388</v>
      </c>
      <c r="H5287" s="2" t="s">
        <v>104</v>
      </c>
      <c r="I5287" s="1">
        <v>44803</v>
      </c>
      <c r="J5287" s="2" t="s">
        <v>23</v>
      </c>
      <c r="K5287" s="2"/>
      <c r="L5287" s="2" t="s">
        <v>24</v>
      </c>
      <c r="M5287" s="2">
        <v>55</v>
      </c>
      <c r="N5287" s="2" t="s">
        <v>1298</v>
      </c>
      <c r="O5287" s="2" t="s">
        <v>92</v>
      </c>
      <c r="P5287" s="2" t="s">
        <v>166</v>
      </c>
      <c r="Q5287" s="2" t="s">
        <v>15552</v>
      </c>
      <c r="R5287" t="str">
        <f>IFERROR(INDEX(ReadySub!$A$2:$A$1153, MATCH(T5287, ReadySub!$Q$2:$Q$1153, 0)), "")</f>
        <v/>
      </c>
      <c r="S5287" s="2" t="str">
        <f t="shared" si="246"/>
        <v>K1N 6Y7_55_OTTAWA</v>
      </c>
      <c r="T5287" s="2" t="str">
        <f t="shared" si="247"/>
        <v>K1N 6Y7_55 MANN AVE_OTTAWA</v>
      </c>
      <c r="U5287" s="12" t="str">
        <f t="shared" si="248"/>
        <v>AVE</v>
      </c>
    </row>
    <row r="5288" spans="1:21" ht="13" x14ac:dyDescent="0.25">
      <c r="A5288" s="9">
        <v>45777</v>
      </c>
      <c r="B5288" s="2" t="s">
        <v>7553</v>
      </c>
      <c r="C5288" s="2" t="s">
        <v>18</v>
      </c>
      <c r="D5288" s="2" t="s">
        <v>150</v>
      </c>
      <c r="E5288" s="2" t="s">
        <v>162</v>
      </c>
      <c r="F5288" s="2" t="s">
        <v>15553</v>
      </c>
      <c r="G5288" s="2">
        <v>59389</v>
      </c>
      <c r="H5288" s="2" t="s">
        <v>104</v>
      </c>
      <c r="I5288" s="1">
        <v>44803</v>
      </c>
      <c r="J5288" s="2" t="s">
        <v>23</v>
      </c>
      <c r="K5288" s="2"/>
      <c r="L5288" s="2" t="s">
        <v>24</v>
      </c>
      <c r="M5288" s="2">
        <v>745</v>
      </c>
      <c r="N5288" s="2" t="s">
        <v>3172</v>
      </c>
      <c r="O5288" s="2" t="s">
        <v>26</v>
      </c>
      <c r="P5288" s="2" t="s">
        <v>166</v>
      </c>
      <c r="Q5288" s="2" t="s">
        <v>15554</v>
      </c>
      <c r="R5288" t="str">
        <f>IFERROR(INDEX(ReadySub!$A$2:$A$1153, MATCH(T5288, ReadySub!$Q$2:$Q$1153, 0)), "")</f>
        <v/>
      </c>
      <c r="S5288" s="2" t="str">
        <f t="shared" si="246"/>
        <v>K1G 1N9_745_OTTAWA</v>
      </c>
      <c r="T5288" s="2" t="str">
        <f t="shared" si="247"/>
        <v>K1G 1N9_745 SMYTH RD_OTTAWA</v>
      </c>
      <c r="U5288" s="12" t="str">
        <f t="shared" si="248"/>
        <v>RD</v>
      </c>
    </row>
    <row r="5289" spans="1:21" ht="13" x14ac:dyDescent="0.25">
      <c r="A5289" s="9">
        <v>45777</v>
      </c>
      <c r="B5289" s="2" t="s">
        <v>7553</v>
      </c>
      <c r="C5289" s="2" t="s">
        <v>18</v>
      </c>
      <c r="D5289" s="2" t="s">
        <v>150</v>
      </c>
      <c r="E5289" s="2" t="s">
        <v>162</v>
      </c>
      <c r="F5289" s="2" t="s">
        <v>15555</v>
      </c>
      <c r="G5289" s="2">
        <v>59390</v>
      </c>
      <c r="H5289" s="2" t="s">
        <v>104</v>
      </c>
      <c r="I5289" s="1">
        <v>44803</v>
      </c>
      <c r="J5289" s="2" t="s">
        <v>23</v>
      </c>
      <c r="K5289" s="2"/>
      <c r="L5289" s="2" t="s">
        <v>24</v>
      </c>
      <c r="M5289" s="2">
        <v>4180</v>
      </c>
      <c r="N5289" s="2" t="s">
        <v>14449</v>
      </c>
      <c r="O5289" s="2" t="s">
        <v>47</v>
      </c>
      <c r="P5289" s="2" t="s">
        <v>175</v>
      </c>
      <c r="Q5289" s="2" t="s">
        <v>14450</v>
      </c>
      <c r="R5289" t="str">
        <f>IFERROR(INDEX(ReadySub!$A$2:$A$1153, MATCH(T5289, ReadySub!$Q$2:$Q$1153, 0)), "")</f>
        <v/>
      </c>
      <c r="S5289" s="2" t="str">
        <f t="shared" si="246"/>
        <v>K1T 4J2_4180_GLOUCESTER</v>
      </c>
      <c r="T5289" s="2" t="str">
        <f t="shared" si="247"/>
        <v>K1T 4J2_4180 KELLY FARM DR_GLOUCESTER</v>
      </c>
      <c r="U5289" s="12" t="str">
        <f t="shared" si="248"/>
        <v>DR</v>
      </c>
    </row>
    <row r="5290" spans="1:21" ht="13" x14ac:dyDescent="0.25">
      <c r="A5290" s="9">
        <v>45777</v>
      </c>
      <c r="B5290" s="2" t="s">
        <v>7553</v>
      </c>
      <c r="C5290" s="2" t="s">
        <v>18</v>
      </c>
      <c r="D5290" s="2" t="s">
        <v>150</v>
      </c>
      <c r="E5290" s="2" t="s">
        <v>162</v>
      </c>
      <c r="F5290" s="2" t="s">
        <v>15556</v>
      </c>
      <c r="G5290" s="2">
        <v>59391</v>
      </c>
      <c r="H5290" s="2" t="s">
        <v>104</v>
      </c>
      <c r="I5290" s="1">
        <v>44803</v>
      </c>
      <c r="J5290" s="2" t="s">
        <v>23</v>
      </c>
      <c r="K5290" s="2"/>
      <c r="L5290" s="2" t="s">
        <v>24</v>
      </c>
      <c r="M5290" s="2">
        <v>2350</v>
      </c>
      <c r="N5290" s="2" t="s">
        <v>1500</v>
      </c>
      <c r="O5290" s="2" t="s">
        <v>101</v>
      </c>
      <c r="P5290" s="2" t="s">
        <v>166</v>
      </c>
      <c r="Q5290" s="2" t="s">
        <v>15557</v>
      </c>
      <c r="R5290" t="str">
        <f>IFERROR(INDEX(ReadySub!$A$2:$A$1153, MATCH(T5290, ReadySub!$Q$2:$Q$1153, 0)), "")</f>
        <v/>
      </c>
      <c r="S5290" s="2" t="str">
        <f t="shared" si="246"/>
        <v>K4A 0W3_2350_OTTAWA</v>
      </c>
      <c r="T5290" s="2" t="str">
        <f t="shared" si="247"/>
        <v>K4A 0W3_2350 PORTOBELLO BLVD_OTTAWA</v>
      </c>
      <c r="U5290" s="12" t="str">
        <f t="shared" si="248"/>
        <v>BLVD</v>
      </c>
    </row>
    <row r="5291" spans="1:21" ht="13" x14ac:dyDescent="0.25">
      <c r="A5291" s="9">
        <v>45777</v>
      </c>
      <c r="B5291" s="2" t="s">
        <v>7553</v>
      </c>
      <c r="C5291" s="2" t="s">
        <v>18</v>
      </c>
      <c r="D5291" s="2" t="s">
        <v>150</v>
      </c>
      <c r="E5291" s="2" t="s">
        <v>162</v>
      </c>
      <c r="F5291" s="2" t="s">
        <v>15558</v>
      </c>
      <c r="G5291" s="2">
        <v>59392</v>
      </c>
      <c r="H5291" s="2" t="s">
        <v>104</v>
      </c>
      <c r="I5291" s="1">
        <v>44803</v>
      </c>
      <c r="J5291" s="2" t="s">
        <v>23</v>
      </c>
      <c r="K5291" s="2"/>
      <c r="L5291" s="2" t="s">
        <v>24</v>
      </c>
      <c r="M5291" s="2">
        <v>3791</v>
      </c>
      <c r="N5291" s="2" t="s">
        <v>15559</v>
      </c>
      <c r="O5291" s="2" t="s">
        <v>26</v>
      </c>
      <c r="P5291" s="2" t="s">
        <v>5179</v>
      </c>
      <c r="Q5291" s="2" t="s">
        <v>15560</v>
      </c>
      <c r="R5291" t="str">
        <f>IFERROR(INDEX(ReadySub!$A$2:$A$1153, MATCH(T5291, ReadySub!$Q$2:$Q$1153, 0)), "")</f>
        <v/>
      </c>
      <c r="S5291" s="2" t="str">
        <f t="shared" si="246"/>
        <v>K0A 3M0_3791_WOODLAWN</v>
      </c>
      <c r="T5291" s="2" t="str">
        <f t="shared" si="247"/>
        <v>K0A 3M0_3791 STONECREST RD_WOODLAWN</v>
      </c>
      <c r="U5291" s="12" t="str">
        <f t="shared" si="248"/>
        <v>RD</v>
      </c>
    </row>
    <row r="5292" spans="1:21" ht="13" x14ac:dyDescent="0.25">
      <c r="A5292" s="9">
        <v>45777</v>
      </c>
      <c r="B5292" s="2" t="s">
        <v>7553</v>
      </c>
      <c r="C5292" s="2" t="s">
        <v>18</v>
      </c>
      <c r="D5292" s="2" t="s">
        <v>150</v>
      </c>
      <c r="E5292" s="2" t="s">
        <v>162</v>
      </c>
      <c r="F5292" s="2" t="s">
        <v>15561</v>
      </c>
      <c r="G5292" s="2">
        <v>59393</v>
      </c>
      <c r="H5292" s="2" t="s">
        <v>104</v>
      </c>
      <c r="I5292" s="1">
        <v>44803</v>
      </c>
      <c r="J5292" s="2" t="s">
        <v>23</v>
      </c>
      <c r="K5292" s="2"/>
      <c r="L5292" s="2" t="s">
        <v>24</v>
      </c>
      <c r="M5292" s="2">
        <v>4175</v>
      </c>
      <c r="N5292" s="2" t="s">
        <v>2452</v>
      </c>
      <c r="O5292" s="2" t="s">
        <v>26</v>
      </c>
      <c r="P5292" s="2" t="s">
        <v>175</v>
      </c>
      <c r="Q5292" s="2" t="s">
        <v>3687</v>
      </c>
      <c r="R5292" t="str">
        <f>IFERROR(INDEX(ReadySub!$A$2:$A$1153, MATCH(T5292, ReadySub!$Q$2:$Q$1153, 0)), "")</f>
        <v/>
      </c>
      <c r="S5292" s="2" t="str">
        <f t="shared" si="246"/>
        <v>K1V 1T6_4175_GLOUCESTER</v>
      </c>
      <c r="T5292" s="2" t="str">
        <f t="shared" si="247"/>
        <v>K1V 1T6_4175 SPRATT RD_GLOUCESTER</v>
      </c>
      <c r="U5292" s="12" t="str">
        <f t="shared" si="248"/>
        <v>RD</v>
      </c>
    </row>
    <row r="5293" spans="1:21" ht="13" x14ac:dyDescent="0.25">
      <c r="A5293" s="9">
        <v>45777</v>
      </c>
      <c r="B5293" s="2" t="s">
        <v>74</v>
      </c>
      <c r="C5293" s="2" t="s">
        <v>18</v>
      </c>
      <c r="D5293" s="2" t="s">
        <v>31</v>
      </c>
      <c r="E5293" s="2" t="s">
        <v>182</v>
      </c>
      <c r="F5293" s="2" t="s">
        <v>15562</v>
      </c>
      <c r="G5293" s="2">
        <v>59394</v>
      </c>
      <c r="H5293" s="2" t="s">
        <v>45</v>
      </c>
      <c r="I5293" s="1">
        <v>44803</v>
      </c>
      <c r="J5293" s="2" t="s">
        <v>23</v>
      </c>
      <c r="K5293" s="2"/>
      <c r="L5293" s="2" t="s">
        <v>24</v>
      </c>
      <c r="M5293" s="2">
        <v>200</v>
      </c>
      <c r="N5293" s="2" t="s">
        <v>15563</v>
      </c>
      <c r="O5293" s="2" t="s">
        <v>26</v>
      </c>
      <c r="P5293" s="2" t="s">
        <v>1494</v>
      </c>
      <c r="Q5293" s="2" t="s">
        <v>15564</v>
      </c>
      <c r="R5293" t="str">
        <f>IFERROR(INDEX(ReadySub!$A$2:$A$1153, MATCH(T5293, ReadySub!$Q$2:$Q$1153, 0)), "")</f>
        <v/>
      </c>
      <c r="S5293" s="2" t="str">
        <f t="shared" si="246"/>
        <v>L4K 0J8_200_VAUGHAN</v>
      </c>
      <c r="T5293" s="2" t="str">
        <f t="shared" si="247"/>
        <v>L4K 0J8_200 APPLE MILL RD_VAUGHAN</v>
      </c>
      <c r="U5293" s="12" t="str">
        <f t="shared" si="248"/>
        <v>RD</v>
      </c>
    </row>
    <row r="5294" spans="1:21" ht="13" x14ac:dyDescent="0.25">
      <c r="A5294" s="9">
        <v>45777</v>
      </c>
      <c r="B5294" s="2" t="s">
        <v>15565</v>
      </c>
      <c r="C5294" s="2" t="s">
        <v>18</v>
      </c>
      <c r="D5294" s="2" t="s">
        <v>150</v>
      </c>
      <c r="E5294" s="2" t="s">
        <v>162</v>
      </c>
      <c r="F5294" s="2" t="s">
        <v>15566</v>
      </c>
      <c r="G5294" s="2">
        <v>59395</v>
      </c>
      <c r="H5294" s="2" t="s">
        <v>104</v>
      </c>
      <c r="I5294" s="1">
        <v>44803</v>
      </c>
      <c r="J5294" s="2" t="s">
        <v>23</v>
      </c>
      <c r="K5294" s="2"/>
      <c r="L5294" s="2" t="s">
        <v>24</v>
      </c>
      <c r="M5294" s="2">
        <v>6212</v>
      </c>
      <c r="N5294" s="2" t="s">
        <v>15567</v>
      </c>
      <c r="O5294" s="2" t="s">
        <v>101</v>
      </c>
      <c r="P5294" s="2" t="s">
        <v>11598</v>
      </c>
      <c r="Q5294" s="2" t="s">
        <v>15568</v>
      </c>
      <c r="R5294" t="str">
        <f>IFERROR(INDEX(ReadySub!$A$2:$A$1153, MATCH(T5294, ReadySub!$Q$2:$Q$1153, 0)), "")</f>
        <v/>
      </c>
      <c r="S5294" s="2" t="str">
        <f t="shared" si="246"/>
        <v>K1C 2M4_6212_ORLEANS</v>
      </c>
      <c r="T5294" s="2" t="str">
        <f t="shared" si="247"/>
        <v>K1C 2M4_6212 JEANNE D'ARC BLVD_ORLEANS</v>
      </c>
      <c r="U5294" s="12" t="str">
        <f t="shared" si="248"/>
        <v>BLVD</v>
      </c>
    </row>
    <row r="5295" spans="1:21" ht="13" x14ac:dyDescent="0.25">
      <c r="A5295" s="9">
        <v>45777</v>
      </c>
      <c r="B5295" s="2" t="s">
        <v>15533</v>
      </c>
      <c r="C5295" s="2" t="s">
        <v>18</v>
      </c>
      <c r="D5295" s="2" t="s">
        <v>58</v>
      </c>
      <c r="E5295" s="2" t="s">
        <v>59</v>
      </c>
      <c r="F5295" s="2" t="s">
        <v>4926</v>
      </c>
      <c r="G5295" s="2">
        <v>59396</v>
      </c>
      <c r="H5295" s="2" t="s">
        <v>141</v>
      </c>
      <c r="I5295" s="1">
        <v>44803</v>
      </c>
      <c r="J5295" s="2" t="s">
        <v>23</v>
      </c>
      <c r="K5295" s="2"/>
      <c r="L5295" s="2" t="s">
        <v>24</v>
      </c>
      <c r="M5295" s="2">
        <v>288</v>
      </c>
      <c r="N5295" s="2" t="s">
        <v>326</v>
      </c>
      <c r="O5295" s="2" t="s">
        <v>36</v>
      </c>
      <c r="P5295" s="2" t="s">
        <v>142</v>
      </c>
      <c r="Q5295" s="2" t="s">
        <v>143</v>
      </c>
      <c r="R5295" t="str">
        <f>IFERROR(INDEX(ReadySub!$A$2:$A$1153, MATCH(T5295, ReadySub!$Q$2:$Q$1153, 0)), "")</f>
        <v/>
      </c>
      <c r="S5295" s="2" t="str">
        <f t="shared" si="246"/>
        <v>L0R 2A0_288_SMITHVILLE</v>
      </c>
      <c r="T5295" s="2" t="str">
        <f t="shared" si="247"/>
        <v>L0R 2A0_288 STATION ST_SMITHVILLE</v>
      </c>
      <c r="U5295" s="12" t="str">
        <f t="shared" si="248"/>
        <v>ST</v>
      </c>
    </row>
    <row r="5296" spans="1:21" ht="13" x14ac:dyDescent="0.25">
      <c r="A5296" s="9">
        <v>45777</v>
      </c>
      <c r="B5296" s="2" t="s">
        <v>7553</v>
      </c>
      <c r="C5296" s="2" t="s">
        <v>18</v>
      </c>
      <c r="D5296" s="2" t="s">
        <v>150</v>
      </c>
      <c r="E5296" s="2" t="s">
        <v>162</v>
      </c>
      <c r="F5296" s="2" t="s">
        <v>15569</v>
      </c>
      <c r="G5296" s="2">
        <v>59397</v>
      </c>
      <c r="H5296" s="2" t="s">
        <v>104</v>
      </c>
      <c r="I5296" s="1">
        <v>44803</v>
      </c>
      <c r="J5296" s="2" t="s">
        <v>23</v>
      </c>
      <c r="K5296" s="2"/>
      <c r="L5296" s="2" t="s">
        <v>24</v>
      </c>
      <c r="M5296" s="2">
        <v>27</v>
      </c>
      <c r="N5296" s="2" t="s">
        <v>10321</v>
      </c>
      <c r="O5296" s="2" t="s">
        <v>36</v>
      </c>
      <c r="P5296" s="2" t="s">
        <v>166</v>
      </c>
      <c r="Q5296" s="2" t="s">
        <v>10322</v>
      </c>
      <c r="R5296" t="str">
        <f>IFERROR(INDEX(ReadySub!$A$2:$A$1153, MATCH(T5296, ReadySub!$Q$2:$Q$1153, 0)), "")</f>
        <v/>
      </c>
      <c r="S5296" s="2" t="str">
        <f t="shared" si="246"/>
        <v>K2S 1G8_27_OTTAWA</v>
      </c>
      <c r="T5296" s="2" t="str">
        <f t="shared" si="247"/>
        <v>K2S 1G8_27 HOBIN ST_OTTAWA</v>
      </c>
      <c r="U5296" s="12" t="str">
        <f t="shared" si="248"/>
        <v>ST</v>
      </c>
    </row>
    <row r="5297" spans="1:21" ht="13" x14ac:dyDescent="0.25">
      <c r="A5297" s="9">
        <v>45777</v>
      </c>
      <c r="B5297" s="2" t="s">
        <v>7553</v>
      </c>
      <c r="C5297" s="2" t="s">
        <v>18</v>
      </c>
      <c r="D5297" s="2" t="s">
        <v>150</v>
      </c>
      <c r="E5297" s="2" t="s">
        <v>162</v>
      </c>
      <c r="F5297" s="2" t="s">
        <v>15570</v>
      </c>
      <c r="G5297" s="2">
        <v>59398</v>
      </c>
      <c r="H5297" s="2" t="s">
        <v>104</v>
      </c>
      <c r="I5297" s="1">
        <v>44803</v>
      </c>
      <c r="J5297" s="2" t="s">
        <v>23</v>
      </c>
      <c r="K5297" s="2"/>
      <c r="L5297" s="2" t="s">
        <v>24</v>
      </c>
      <c r="M5297" s="2">
        <v>1250</v>
      </c>
      <c r="N5297" s="2" t="s">
        <v>7770</v>
      </c>
      <c r="O5297" s="2" t="s">
        <v>26</v>
      </c>
      <c r="P5297" s="2" t="s">
        <v>166</v>
      </c>
      <c r="Q5297" s="2" t="s">
        <v>15571</v>
      </c>
      <c r="R5297" t="str">
        <f>IFERROR(INDEX(ReadySub!$A$2:$A$1153, MATCH(T5297, ReadySub!$Q$2:$Q$1153, 0)), "")</f>
        <v/>
      </c>
      <c r="S5297" s="2" t="str">
        <f t="shared" si="246"/>
        <v>K2C 2J2_1250_OTTAWA</v>
      </c>
      <c r="T5297" s="2" t="str">
        <f t="shared" si="247"/>
        <v>K2C 2J2_1250 AGINCOURT RD_OTTAWA</v>
      </c>
      <c r="U5297" s="12" t="str">
        <f t="shared" si="248"/>
        <v>RD</v>
      </c>
    </row>
    <row r="5298" spans="1:21" ht="13" x14ac:dyDescent="0.25">
      <c r="A5298" s="9">
        <v>45777</v>
      </c>
      <c r="B5298" s="2" t="s">
        <v>7553</v>
      </c>
      <c r="C5298" s="2" t="s">
        <v>18</v>
      </c>
      <c r="D5298" s="2" t="s">
        <v>150</v>
      </c>
      <c r="E5298" s="2" t="s">
        <v>162</v>
      </c>
      <c r="F5298" s="2" t="s">
        <v>15572</v>
      </c>
      <c r="G5298" s="2">
        <v>59399</v>
      </c>
      <c r="H5298" s="2" t="s">
        <v>104</v>
      </c>
      <c r="I5298" s="1">
        <v>44803</v>
      </c>
      <c r="J5298" s="2" t="s">
        <v>23</v>
      </c>
      <c r="K5298" s="2"/>
      <c r="L5298" s="2" t="s">
        <v>24</v>
      </c>
      <c r="M5298" s="2">
        <v>80</v>
      </c>
      <c r="N5298" s="2" t="s">
        <v>8663</v>
      </c>
      <c r="O5298" s="2" t="s">
        <v>47</v>
      </c>
      <c r="P5298" s="2" t="s">
        <v>540</v>
      </c>
      <c r="Q5298" s="2" t="s">
        <v>15573</v>
      </c>
      <c r="R5298" t="str">
        <f>IFERROR(INDEX(ReadySub!$A$2:$A$1153, MATCH(T5298, ReadySub!$Q$2:$Q$1153, 0)), "")</f>
        <v/>
      </c>
      <c r="S5298" s="2" t="str">
        <f t="shared" si="246"/>
        <v>K2J 1B7_80_NEPEAN</v>
      </c>
      <c r="T5298" s="2" t="str">
        <f t="shared" si="247"/>
        <v>K2J 1B7_80 LARKIN DR_NEPEAN</v>
      </c>
      <c r="U5298" s="12" t="str">
        <f t="shared" si="248"/>
        <v>DR</v>
      </c>
    </row>
    <row r="5299" spans="1:21" ht="13" x14ac:dyDescent="0.25">
      <c r="A5299" s="9">
        <v>45777</v>
      </c>
      <c r="B5299" s="2" t="s">
        <v>7553</v>
      </c>
      <c r="C5299" s="2" t="s">
        <v>18</v>
      </c>
      <c r="D5299" s="2" t="s">
        <v>150</v>
      </c>
      <c r="E5299" s="2" t="s">
        <v>162</v>
      </c>
      <c r="F5299" s="2" t="s">
        <v>15574</v>
      </c>
      <c r="G5299" s="2">
        <v>59400</v>
      </c>
      <c r="H5299" s="2" t="s">
        <v>104</v>
      </c>
      <c r="I5299" s="1">
        <v>44803</v>
      </c>
      <c r="J5299" s="2" t="s">
        <v>23</v>
      </c>
      <c r="K5299" s="2"/>
      <c r="L5299" s="2" t="s">
        <v>24</v>
      </c>
      <c r="M5299" s="2">
        <v>145</v>
      </c>
      <c r="N5299" s="2" t="s">
        <v>1279</v>
      </c>
      <c r="O5299" s="2" t="s">
        <v>249</v>
      </c>
      <c r="P5299" s="2" t="s">
        <v>540</v>
      </c>
      <c r="Q5299" s="2" t="s">
        <v>15575</v>
      </c>
      <c r="R5299" t="str">
        <f>IFERROR(INDEX(ReadySub!$A$2:$A$1153, MATCH(T5299, ReadySub!$Q$2:$Q$1153, 0)), "")</f>
        <v/>
      </c>
      <c r="S5299" s="2" t="str">
        <f t="shared" si="246"/>
        <v>K2B 7T2_145_NEPEAN</v>
      </c>
      <c r="T5299" s="2" t="str">
        <f t="shared" si="247"/>
        <v>K2B 7T2_145 WOODRIDGE CRES_NEPEAN</v>
      </c>
      <c r="U5299" s="12" t="str">
        <f t="shared" si="248"/>
        <v>CRES</v>
      </c>
    </row>
    <row r="5300" spans="1:21" ht="13" x14ac:dyDescent="0.25">
      <c r="A5300" s="9">
        <v>45777</v>
      </c>
      <c r="B5300" s="2" t="s">
        <v>7553</v>
      </c>
      <c r="C5300" s="2" t="s">
        <v>18</v>
      </c>
      <c r="D5300" s="2" t="s">
        <v>150</v>
      </c>
      <c r="E5300" s="2" t="s">
        <v>162</v>
      </c>
      <c r="F5300" s="2" t="s">
        <v>15576</v>
      </c>
      <c r="G5300" s="2">
        <v>59401</v>
      </c>
      <c r="H5300" s="2" t="s">
        <v>104</v>
      </c>
      <c r="I5300" s="1">
        <v>44803</v>
      </c>
      <c r="J5300" s="2" t="s">
        <v>23</v>
      </c>
      <c r="K5300" s="2"/>
      <c r="L5300" s="2" t="s">
        <v>24</v>
      </c>
      <c r="M5300" s="2">
        <v>185</v>
      </c>
      <c r="N5300" s="2" t="s">
        <v>15577</v>
      </c>
      <c r="O5300" s="2" t="s">
        <v>47</v>
      </c>
      <c r="P5300" s="2" t="s">
        <v>166</v>
      </c>
      <c r="Q5300" s="2" t="s">
        <v>15578</v>
      </c>
      <c r="R5300" t="str">
        <f>IFERROR(INDEX(ReadySub!$A$2:$A$1153, MATCH(T5300, ReadySub!$Q$2:$Q$1153, 0)), "")</f>
        <v/>
      </c>
      <c r="S5300" s="2" t="str">
        <f t="shared" si="246"/>
        <v>K1V 9K3_185_OTTAWA</v>
      </c>
      <c r="T5300" s="2" t="str">
        <f t="shared" si="247"/>
        <v>K1V 9K3_185 OWL DR_OTTAWA</v>
      </c>
      <c r="U5300" s="12" t="str">
        <f t="shared" si="248"/>
        <v>DR</v>
      </c>
    </row>
    <row r="5301" spans="1:21" ht="13" x14ac:dyDescent="0.25">
      <c r="A5301" s="9">
        <v>45777</v>
      </c>
      <c r="B5301" s="2" t="s">
        <v>7553</v>
      </c>
      <c r="C5301" s="2" t="s">
        <v>18</v>
      </c>
      <c r="D5301" s="2" t="s">
        <v>150</v>
      </c>
      <c r="E5301" s="2" t="s">
        <v>162</v>
      </c>
      <c r="F5301" s="2" t="s">
        <v>15579</v>
      </c>
      <c r="G5301" s="2">
        <v>59402</v>
      </c>
      <c r="H5301" s="2" t="s">
        <v>104</v>
      </c>
      <c r="I5301" s="1">
        <v>44803</v>
      </c>
      <c r="J5301" s="2" t="s">
        <v>23</v>
      </c>
      <c r="K5301" s="2"/>
      <c r="L5301" s="2" t="s">
        <v>24</v>
      </c>
      <c r="M5301" s="2">
        <v>3770</v>
      </c>
      <c r="N5301" s="2" t="s">
        <v>15580</v>
      </c>
      <c r="O5301" s="2" t="s">
        <v>26</v>
      </c>
      <c r="P5301" s="2" t="s">
        <v>540</v>
      </c>
      <c r="Q5301" s="2" t="s">
        <v>15581</v>
      </c>
      <c r="R5301" t="str">
        <f>IFERROR(INDEX(ReadySub!$A$2:$A$1153, MATCH(T5301, ReadySub!$Q$2:$Q$1153, 0)), "")</f>
        <v/>
      </c>
      <c r="S5301" s="2" t="str">
        <f t="shared" si="246"/>
        <v>K2H 5C3_3770_NEPEAN</v>
      </c>
      <c r="T5301" s="2" t="str">
        <f t="shared" si="247"/>
        <v>K2H 5C3_3770 OLD RICHMOND RD_NEPEAN</v>
      </c>
      <c r="U5301" s="12" t="str">
        <f t="shared" si="248"/>
        <v>RD</v>
      </c>
    </row>
    <row r="5302" spans="1:21" ht="13" x14ac:dyDescent="0.25">
      <c r="A5302" s="9">
        <v>45777</v>
      </c>
      <c r="B5302" s="2" t="s">
        <v>7553</v>
      </c>
      <c r="C5302" s="2" t="s">
        <v>18</v>
      </c>
      <c r="D5302" s="2" t="s">
        <v>150</v>
      </c>
      <c r="E5302" s="2" t="s">
        <v>162</v>
      </c>
      <c r="F5302" s="2" t="s">
        <v>15582</v>
      </c>
      <c r="G5302" s="2">
        <v>59403</v>
      </c>
      <c r="H5302" s="2" t="s">
        <v>104</v>
      </c>
      <c r="I5302" s="1">
        <v>44803</v>
      </c>
      <c r="J5302" s="2" t="s">
        <v>23</v>
      </c>
      <c r="K5302" s="2"/>
      <c r="L5302" s="2" t="s">
        <v>24</v>
      </c>
      <c r="M5302" s="2">
        <v>199</v>
      </c>
      <c r="N5302" s="2" t="s">
        <v>13423</v>
      </c>
      <c r="O5302" s="2" t="s">
        <v>47</v>
      </c>
      <c r="P5302" s="2" t="s">
        <v>540</v>
      </c>
      <c r="Q5302" s="2" t="s">
        <v>13424</v>
      </c>
      <c r="R5302" t="str">
        <f>IFERROR(INDEX(ReadySub!$A$2:$A$1153, MATCH(T5302, ReadySub!$Q$2:$Q$1153, 0)), "")</f>
        <v/>
      </c>
      <c r="S5302" s="2" t="str">
        <f t="shared" si="246"/>
        <v>K2J 5C6_199_NEPEAN</v>
      </c>
      <c r="T5302" s="2" t="str">
        <f t="shared" si="247"/>
        <v>K2J 5C6_199 BERRIGAN DR_NEPEAN</v>
      </c>
      <c r="U5302" s="12" t="str">
        <f t="shared" si="248"/>
        <v>DR</v>
      </c>
    </row>
    <row r="5303" spans="1:21" ht="13" x14ac:dyDescent="0.25">
      <c r="A5303" s="9">
        <v>45777</v>
      </c>
      <c r="B5303" s="2" t="s">
        <v>7553</v>
      </c>
      <c r="C5303" s="2" t="s">
        <v>18</v>
      </c>
      <c r="D5303" s="2" t="s">
        <v>150</v>
      </c>
      <c r="E5303" s="2" t="s">
        <v>162</v>
      </c>
      <c r="F5303" s="2" t="s">
        <v>15583</v>
      </c>
      <c r="G5303" s="2">
        <v>59404</v>
      </c>
      <c r="H5303" s="2" t="s">
        <v>104</v>
      </c>
      <c r="I5303" s="1">
        <v>44803</v>
      </c>
      <c r="J5303" s="2" t="s">
        <v>23</v>
      </c>
      <c r="K5303" s="2"/>
      <c r="L5303" s="2" t="s">
        <v>24</v>
      </c>
      <c r="M5303" s="2">
        <v>19</v>
      </c>
      <c r="N5303" s="2" t="s">
        <v>15584</v>
      </c>
      <c r="O5303" s="2" t="s">
        <v>249</v>
      </c>
      <c r="P5303" s="2" t="s">
        <v>540</v>
      </c>
      <c r="Q5303" s="2" t="s">
        <v>15585</v>
      </c>
      <c r="R5303" t="str">
        <f>IFERROR(INDEX(ReadySub!$A$2:$A$1153, MATCH(T5303, ReadySub!$Q$2:$Q$1153, 0)), "")</f>
        <v/>
      </c>
      <c r="S5303" s="2" t="str">
        <f t="shared" si="246"/>
        <v>K2G 0R9_19_NEPEAN</v>
      </c>
      <c r="T5303" s="2" t="str">
        <f t="shared" si="247"/>
        <v>K2G 0R9_19 PARKFIELD CRES_NEPEAN</v>
      </c>
      <c r="U5303" s="12" t="str">
        <f t="shared" si="248"/>
        <v>CRES</v>
      </c>
    </row>
    <row r="5304" spans="1:21" ht="13" x14ac:dyDescent="0.25">
      <c r="A5304" s="9">
        <v>45777</v>
      </c>
      <c r="B5304" s="2" t="s">
        <v>7553</v>
      </c>
      <c r="C5304" s="2" t="s">
        <v>18</v>
      </c>
      <c r="D5304" s="2" t="s">
        <v>150</v>
      </c>
      <c r="E5304" s="2" t="s">
        <v>162</v>
      </c>
      <c r="F5304" s="2" t="s">
        <v>15586</v>
      </c>
      <c r="G5304" s="2">
        <v>59405</v>
      </c>
      <c r="H5304" s="2" t="s">
        <v>104</v>
      </c>
      <c r="I5304" s="1">
        <v>44803</v>
      </c>
      <c r="J5304" s="2" t="s">
        <v>23</v>
      </c>
      <c r="K5304" s="2"/>
      <c r="L5304" s="2" t="s">
        <v>24</v>
      </c>
      <c r="M5304" s="2">
        <v>535</v>
      </c>
      <c r="N5304" s="2" t="s">
        <v>7290</v>
      </c>
      <c r="O5304" s="2" t="s">
        <v>92</v>
      </c>
      <c r="P5304" s="2" t="s">
        <v>166</v>
      </c>
      <c r="Q5304" s="2" t="s">
        <v>15587</v>
      </c>
      <c r="R5304" t="str">
        <f>IFERROR(INDEX(ReadySub!$A$2:$A$1153, MATCH(T5304, ReadySub!$Q$2:$Q$1153, 0)), "")</f>
        <v/>
      </c>
      <c r="S5304" s="2" t="str">
        <f t="shared" si="246"/>
        <v>K2A 0T2_535_OTTAWA</v>
      </c>
      <c r="T5304" s="2" t="str">
        <f t="shared" si="247"/>
        <v>K2A 0T2_535 DOVERCOURT AVE_OTTAWA</v>
      </c>
      <c r="U5304" s="12" t="str">
        <f t="shared" si="248"/>
        <v>AVE</v>
      </c>
    </row>
    <row r="5305" spans="1:21" ht="13" x14ac:dyDescent="0.25">
      <c r="A5305" s="9">
        <v>45777</v>
      </c>
      <c r="B5305" s="2" t="s">
        <v>7553</v>
      </c>
      <c r="C5305" s="2" t="s">
        <v>18</v>
      </c>
      <c r="D5305" s="2" t="s">
        <v>150</v>
      </c>
      <c r="E5305" s="2" t="s">
        <v>162</v>
      </c>
      <c r="F5305" s="2" t="s">
        <v>15588</v>
      </c>
      <c r="G5305" s="2">
        <v>59406</v>
      </c>
      <c r="H5305" s="2" t="s">
        <v>104</v>
      </c>
      <c r="I5305" s="1">
        <v>44803</v>
      </c>
      <c r="J5305" s="2" t="s">
        <v>23</v>
      </c>
      <c r="K5305" s="2"/>
      <c r="L5305" s="2" t="s">
        <v>24</v>
      </c>
      <c r="M5305" s="2">
        <v>250</v>
      </c>
      <c r="N5305" s="2" t="s">
        <v>1073</v>
      </c>
      <c r="O5305" s="2" t="s">
        <v>36</v>
      </c>
      <c r="P5305" s="2" t="s">
        <v>15589</v>
      </c>
      <c r="Q5305" s="2" t="s">
        <v>15590</v>
      </c>
      <c r="R5305" t="str">
        <f>IFERROR(INDEX(ReadySub!$A$2:$A$1153, MATCH(T5305, ReadySub!$Q$2:$Q$1153, 0)), "")</f>
        <v/>
      </c>
      <c r="S5305" s="2" t="str">
        <f t="shared" si="246"/>
        <v>K1R 7B2_250_OTTAWA</v>
      </c>
      <c r="T5305" s="2" t="str">
        <f t="shared" si="247"/>
        <v>K1R 7B2_250 CAMBRIDGE ST_OTTAWA</v>
      </c>
      <c r="U5305" s="12" t="str">
        <f t="shared" si="248"/>
        <v>ST</v>
      </c>
    </row>
    <row r="5306" spans="1:21" ht="13" x14ac:dyDescent="0.25">
      <c r="A5306" s="9">
        <v>45777</v>
      </c>
      <c r="B5306" s="2" t="s">
        <v>7553</v>
      </c>
      <c r="C5306" s="2" t="s">
        <v>18</v>
      </c>
      <c r="D5306" s="2" t="s">
        <v>150</v>
      </c>
      <c r="E5306" s="2" t="s">
        <v>162</v>
      </c>
      <c r="F5306" s="2" t="s">
        <v>15591</v>
      </c>
      <c r="G5306" s="2">
        <v>59407</v>
      </c>
      <c r="H5306" s="2" t="s">
        <v>104</v>
      </c>
      <c r="I5306" s="1">
        <v>44803</v>
      </c>
      <c r="J5306" s="2" t="s">
        <v>23</v>
      </c>
      <c r="K5306" s="2"/>
      <c r="L5306" s="2" t="s">
        <v>24</v>
      </c>
      <c r="M5306" s="2">
        <v>310</v>
      </c>
      <c r="N5306" s="2" t="s">
        <v>1777</v>
      </c>
      <c r="O5306" s="2" t="s">
        <v>36</v>
      </c>
      <c r="P5306" s="2" t="s">
        <v>166</v>
      </c>
      <c r="Q5306" s="2" t="s">
        <v>15592</v>
      </c>
      <c r="R5306" t="str">
        <f>IFERROR(INDEX(ReadySub!$A$2:$A$1153, MATCH(T5306, ReadySub!$Q$2:$Q$1153, 0)), "")</f>
        <v/>
      </c>
      <c r="S5306" s="2" t="str">
        <f t="shared" si="246"/>
        <v>K2P 1M4_310_OTTAWA</v>
      </c>
      <c r="T5306" s="2" t="str">
        <f t="shared" si="247"/>
        <v>K2P 1M4_310 ELGIN ST_OTTAWA</v>
      </c>
      <c r="U5306" s="12" t="str">
        <f t="shared" si="248"/>
        <v>ST</v>
      </c>
    </row>
    <row r="5307" spans="1:21" ht="13" x14ac:dyDescent="0.25">
      <c r="A5307" s="9">
        <v>45777</v>
      </c>
      <c r="B5307" s="2" t="s">
        <v>7553</v>
      </c>
      <c r="C5307" s="2" t="s">
        <v>18</v>
      </c>
      <c r="D5307" s="2" t="s">
        <v>150</v>
      </c>
      <c r="E5307" s="2" t="s">
        <v>162</v>
      </c>
      <c r="F5307" s="2" t="s">
        <v>15593</v>
      </c>
      <c r="G5307" s="2">
        <v>59408</v>
      </c>
      <c r="H5307" s="2" t="s">
        <v>104</v>
      </c>
      <c r="I5307" s="1">
        <v>44803</v>
      </c>
      <c r="J5307" s="2" t="s">
        <v>23</v>
      </c>
      <c r="K5307" s="2"/>
      <c r="L5307" s="2" t="s">
        <v>24</v>
      </c>
      <c r="M5307" s="2">
        <v>1610</v>
      </c>
      <c r="N5307" s="2" t="s">
        <v>6823</v>
      </c>
      <c r="O5307" s="2" t="s">
        <v>47</v>
      </c>
      <c r="P5307" s="2" t="s">
        <v>11598</v>
      </c>
      <c r="Q5307" s="2" t="s">
        <v>6824</v>
      </c>
      <c r="R5307" t="str">
        <f>IFERROR(INDEX(ReadySub!$A$2:$A$1153, MATCH(T5307, ReadySub!$Q$2:$Q$1153, 0)), "")</f>
        <v/>
      </c>
      <c r="S5307" s="2" t="str">
        <f t="shared" si="246"/>
        <v>K1E 2N1_1610_ORLEANS</v>
      </c>
      <c r="T5307" s="2" t="str">
        <f t="shared" si="247"/>
        <v>K1E 2N1_1610 PRESTWICK DR_ORLEANS</v>
      </c>
      <c r="U5307" s="12" t="str">
        <f t="shared" si="248"/>
        <v>DR</v>
      </c>
    </row>
    <row r="5308" spans="1:21" ht="13" x14ac:dyDescent="0.25">
      <c r="A5308" s="9">
        <v>45777</v>
      </c>
      <c r="B5308" s="2" t="s">
        <v>7553</v>
      </c>
      <c r="C5308" s="2" t="s">
        <v>18</v>
      </c>
      <c r="D5308" s="2" t="s">
        <v>150</v>
      </c>
      <c r="E5308" s="2" t="s">
        <v>162</v>
      </c>
      <c r="F5308" s="2" t="s">
        <v>15594</v>
      </c>
      <c r="G5308" s="2">
        <v>59409</v>
      </c>
      <c r="H5308" s="2" t="s">
        <v>104</v>
      </c>
      <c r="I5308" s="1">
        <v>44803</v>
      </c>
      <c r="J5308" s="2" t="s">
        <v>23</v>
      </c>
      <c r="K5308" s="2"/>
      <c r="L5308" s="2" t="s">
        <v>24</v>
      </c>
      <c r="M5308" s="2">
        <v>1310</v>
      </c>
      <c r="N5308" s="2" t="s">
        <v>15595</v>
      </c>
      <c r="O5308" s="2" t="s">
        <v>26</v>
      </c>
      <c r="P5308" s="2" t="s">
        <v>166</v>
      </c>
      <c r="Q5308" s="2" t="s">
        <v>15596</v>
      </c>
      <c r="R5308" t="str">
        <f>IFERROR(INDEX(ReadySub!$A$2:$A$1153, MATCH(T5308, ReadySub!$Q$2:$Q$1153, 0)), "")</f>
        <v/>
      </c>
      <c r="S5308" s="2" t="str">
        <f t="shared" si="246"/>
        <v>K1V 7R8_1310_OTTAWA</v>
      </c>
      <c r="T5308" s="2" t="str">
        <f t="shared" si="247"/>
        <v>K1V 7R8_1310 PEBBLE RD_OTTAWA</v>
      </c>
      <c r="U5308" s="12" t="str">
        <f t="shared" si="248"/>
        <v>RD</v>
      </c>
    </row>
    <row r="5309" spans="1:21" ht="13" x14ac:dyDescent="0.25">
      <c r="A5309" s="9">
        <v>45777</v>
      </c>
      <c r="B5309" s="2" t="s">
        <v>7553</v>
      </c>
      <c r="C5309" s="2" t="s">
        <v>18</v>
      </c>
      <c r="D5309" s="2" t="s">
        <v>150</v>
      </c>
      <c r="E5309" s="2" t="s">
        <v>162</v>
      </c>
      <c r="F5309" s="2" t="s">
        <v>15598</v>
      </c>
      <c r="G5309" s="2">
        <v>59411</v>
      </c>
      <c r="H5309" s="2" t="s">
        <v>104</v>
      </c>
      <c r="I5309" s="1">
        <v>44803</v>
      </c>
      <c r="J5309" s="2" t="s">
        <v>23</v>
      </c>
      <c r="K5309" s="2"/>
      <c r="L5309" s="2" t="s">
        <v>24</v>
      </c>
      <c r="M5309" s="2">
        <v>1149</v>
      </c>
      <c r="N5309" s="2" t="s">
        <v>2931</v>
      </c>
      <c r="O5309" s="2" t="s">
        <v>92</v>
      </c>
      <c r="P5309" s="2" t="s">
        <v>166</v>
      </c>
      <c r="Q5309" s="2" t="s">
        <v>15599</v>
      </c>
      <c r="R5309" t="str">
        <f>IFERROR(INDEX(ReadySub!$A$2:$A$1153, MATCH(T5309, ReadySub!$Q$2:$Q$1153, 0)), "")</f>
        <v/>
      </c>
      <c r="S5309" s="2" t="str">
        <f t="shared" si="246"/>
        <v>K1Y 3H7_1149_OTTAWA</v>
      </c>
      <c r="T5309" s="2" t="str">
        <f t="shared" si="247"/>
        <v>K1Y 3H7_1149 GLADSTONE AVE_OTTAWA</v>
      </c>
      <c r="U5309" s="12" t="str">
        <f t="shared" si="248"/>
        <v>AVE</v>
      </c>
    </row>
    <row r="5310" spans="1:21" ht="13" x14ac:dyDescent="0.25">
      <c r="A5310" s="9">
        <v>45777</v>
      </c>
      <c r="B5310" s="2" t="s">
        <v>7553</v>
      </c>
      <c r="C5310" s="2" t="s">
        <v>18</v>
      </c>
      <c r="D5310" s="2" t="s">
        <v>150</v>
      </c>
      <c r="E5310" s="2" t="s">
        <v>162</v>
      </c>
      <c r="F5310" s="2" t="s">
        <v>15600</v>
      </c>
      <c r="G5310" s="2">
        <v>59412</v>
      </c>
      <c r="H5310" s="2" t="s">
        <v>104</v>
      </c>
      <c r="I5310" s="1">
        <v>44803</v>
      </c>
      <c r="J5310" s="2" t="s">
        <v>23</v>
      </c>
      <c r="K5310" s="2"/>
      <c r="L5310" s="2" t="s">
        <v>24</v>
      </c>
      <c r="M5310" s="2">
        <v>1025</v>
      </c>
      <c r="N5310" s="2" t="s">
        <v>15601</v>
      </c>
      <c r="O5310" s="2" t="s">
        <v>92</v>
      </c>
      <c r="P5310" s="2" t="s">
        <v>166</v>
      </c>
      <c r="Q5310" s="2" t="s">
        <v>15602</v>
      </c>
      <c r="R5310" t="str">
        <f>IFERROR(INDEX(ReadySub!$A$2:$A$1153, MATCH(T5310, ReadySub!$Q$2:$Q$1153, 0)), "")</f>
        <v/>
      </c>
      <c r="S5310" s="2" t="str">
        <f t="shared" si="246"/>
        <v>K1V 6N9_1025_OTTAWA</v>
      </c>
      <c r="T5310" s="2" t="str">
        <f t="shared" si="247"/>
        <v>K1V 6N9_1025 HARKNESS AVE_OTTAWA</v>
      </c>
      <c r="U5310" s="12" t="str">
        <f t="shared" si="248"/>
        <v>AVE</v>
      </c>
    </row>
    <row r="5311" spans="1:21" ht="13" x14ac:dyDescent="0.25">
      <c r="A5311" s="9">
        <v>45777</v>
      </c>
      <c r="B5311" s="2" t="s">
        <v>7553</v>
      </c>
      <c r="C5311" s="2" t="s">
        <v>18</v>
      </c>
      <c r="D5311" s="2" t="s">
        <v>150</v>
      </c>
      <c r="E5311" s="2" t="s">
        <v>162</v>
      </c>
      <c r="F5311" s="2" t="s">
        <v>15603</v>
      </c>
      <c r="G5311" s="2">
        <v>59413</v>
      </c>
      <c r="H5311" s="2" t="s">
        <v>104</v>
      </c>
      <c r="I5311" s="1">
        <v>44803</v>
      </c>
      <c r="J5311" s="2" t="s">
        <v>23</v>
      </c>
      <c r="K5311" s="2"/>
      <c r="L5311" s="2" t="s">
        <v>24</v>
      </c>
      <c r="M5311" s="2">
        <v>1801</v>
      </c>
      <c r="N5311" s="2" t="s">
        <v>15604</v>
      </c>
      <c r="O5311" s="2" t="s">
        <v>47</v>
      </c>
      <c r="P5311" s="2" t="s">
        <v>166</v>
      </c>
      <c r="Q5311" s="2" t="s">
        <v>15605</v>
      </c>
      <c r="R5311" t="str">
        <f>IFERROR(INDEX(ReadySub!$A$2:$A$1153, MATCH(T5311, ReadySub!$Q$2:$Q$1153, 0)), "")</f>
        <v/>
      </c>
      <c r="S5311" s="2" t="str">
        <f t="shared" si="246"/>
        <v>K1H 6P4_1801_OTTAWA</v>
      </c>
      <c r="T5311" s="2" t="str">
        <f t="shared" si="247"/>
        <v>K1H 6P4_1801 FEATHERSTON DR_OTTAWA</v>
      </c>
      <c r="U5311" s="12" t="str">
        <f t="shared" si="248"/>
        <v>DR</v>
      </c>
    </row>
    <row r="5312" spans="1:21" ht="13" x14ac:dyDescent="0.25">
      <c r="A5312" s="9">
        <v>45777</v>
      </c>
      <c r="B5312" s="2" t="s">
        <v>7553</v>
      </c>
      <c r="C5312" s="2" t="s">
        <v>18</v>
      </c>
      <c r="D5312" s="2" t="s">
        <v>150</v>
      </c>
      <c r="E5312" s="2" t="s">
        <v>162</v>
      </c>
      <c r="F5312" s="2" t="s">
        <v>15606</v>
      </c>
      <c r="G5312" s="2">
        <v>59414</v>
      </c>
      <c r="H5312" s="2" t="s">
        <v>104</v>
      </c>
      <c r="I5312" s="1">
        <v>44803</v>
      </c>
      <c r="J5312" s="2" t="s">
        <v>23</v>
      </c>
      <c r="K5312" s="2"/>
      <c r="L5312" s="2" t="s">
        <v>24</v>
      </c>
      <c r="M5312" s="2">
        <v>1708</v>
      </c>
      <c r="N5312" s="2" t="s">
        <v>2358</v>
      </c>
      <c r="O5312" s="2" t="s">
        <v>47</v>
      </c>
      <c r="P5312" s="2" t="s">
        <v>175</v>
      </c>
      <c r="Q5312" s="2" t="s">
        <v>15607</v>
      </c>
      <c r="R5312" t="str">
        <f>IFERROR(INDEX(ReadySub!$A$2:$A$1153, MATCH(T5312, ReadySub!$Q$2:$Q$1153, 0)), "")</f>
        <v/>
      </c>
      <c r="S5312" s="2" t="str">
        <f t="shared" si="246"/>
        <v>K1C 1C1_1708_GLOUCESTER</v>
      </c>
      <c r="T5312" s="2" t="str">
        <f t="shared" si="247"/>
        <v>K1C 1C1_1708 GREY NUNS DR_GLOUCESTER</v>
      </c>
      <c r="U5312" s="12" t="str">
        <f t="shared" si="248"/>
        <v>DR</v>
      </c>
    </row>
    <row r="5313" spans="1:21" ht="13" x14ac:dyDescent="0.25">
      <c r="A5313" s="9">
        <v>45777</v>
      </c>
      <c r="B5313" s="2" t="s">
        <v>7553</v>
      </c>
      <c r="C5313" s="2" t="s">
        <v>18</v>
      </c>
      <c r="D5313" s="2" t="s">
        <v>150</v>
      </c>
      <c r="E5313" s="2" t="s">
        <v>162</v>
      </c>
      <c r="F5313" s="2" t="s">
        <v>15608</v>
      </c>
      <c r="G5313" s="2">
        <v>59415</v>
      </c>
      <c r="H5313" s="2" t="s">
        <v>104</v>
      </c>
      <c r="I5313" s="1">
        <v>44803</v>
      </c>
      <c r="J5313" s="2" t="s">
        <v>23</v>
      </c>
      <c r="K5313" s="2"/>
      <c r="L5313" s="2" t="s">
        <v>24</v>
      </c>
      <c r="M5313" s="2">
        <v>345</v>
      </c>
      <c r="N5313" s="2" t="s">
        <v>15609</v>
      </c>
      <c r="O5313" s="2" t="s">
        <v>92</v>
      </c>
      <c r="P5313" s="2" t="s">
        <v>166</v>
      </c>
      <c r="Q5313" s="2" t="s">
        <v>15610</v>
      </c>
      <c r="R5313" t="str">
        <f>IFERROR(INDEX(ReadySub!$A$2:$A$1153, MATCH(T5313, ReadySub!$Q$2:$Q$1153, 0)), "")</f>
        <v/>
      </c>
      <c r="S5313" s="2" t="str">
        <f t="shared" si="246"/>
        <v>K2A 0J5_345_OTTAWA</v>
      </c>
      <c r="T5313" s="2" t="str">
        <f t="shared" si="247"/>
        <v>K2A 0J5_345 RAVENHILL AVE_OTTAWA</v>
      </c>
      <c r="U5313" s="12" t="str">
        <f t="shared" si="248"/>
        <v>AVE</v>
      </c>
    </row>
    <row r="5314" spans="1:21" ht="13" x14ac:dyDescent="0.25">
      <c r="A5314" s="9">
        <v>45777</v>
      </c>
      <c r="B5314" s="2" t="s">
        <v>7553</v>
      </c>
      <c r="C5314" s="2" t="s">
        <v>18</v>
      </c>
      <c r="D5314" s="2" t="s">
        <v>150</v>
      </c>
      <c r="E5314" s="2" t="s">
        <v>162</v>
      </c>
      <c r="F5314" s="2" t="s">
        <v>15611</v>
      </c>
      <c r="G5314" s="2">
        <v>59416</v>
      </c>
      <c r="H5314" s="2" t="s">
        <v>104</v>
      </c>
      <c r="I5314" s="1">
        <v>44803</v>
      </c>
      <c r="J5314" s="2" t="s">
        <v>23</v>
      </c>
      <c r="K5314" s="2"/>
      <c r="L5314" s="2" t="s">
        <v>24</v>
      </c>
      <c r="M5314" s="2">
        <v>260</v>
      </c>
      <c r="N5314" s="2" t="s">
        <v>2570</v>
      </c>
      <c r="O5314" s="2" t="s">
        <v>288</v>
      </c>
      <c r="P5314" s="2" t="s">
        <v>540</v>
      </c>
      <c r="Q5314" s="2" t="s">
        <v>15612</v>
      </c>
      <c r="R5314" t="str">
        <f>IFERROR(INDEX(ReadySub!$A$2:$A$1153, MATCH(T5314, ReadySub!$Q$2:$Q$1153, 0)), "")</f>
        <v/>
      </c>
      <c r="S5314" s="2" t="str">
        <f t="shared" ref="S5314:S5377" si="249">UPPER(TRIM(Q5314))&amp;"_"&amp;UPPER(TRIM(M5314))&amp;"_"&amp;UPPER(TRIM(P5314))</f>
        <v>K2J 3V1_260_NEPEAN</v>
      </c>
      <c r="T5314" s="2" t="str">
        <f t="shared" ref="T5314:T5377" si="250">UPPER(TRIM(Q5314))&amp;"_"&amp;UPPER(TRIM(M5314&amp;" "&amp;N5314&amp;" "&amp;U5314))&amp;"_"&amp;UPPER(TRIM(P5314))</f>
        <v>K2J 3V1_260 LEAMINGTON WAY_NEPEAN</v>
      </c>
      <c r="U5314" s="12" t="str">
        <f t="shared" ref="U5314:U5377" si="251">IF(O5314="STREET","ST",IF(O5314="AVENUE","AVE",IF(O5314="DRIVE","DR",IF(O5314="ROAD","RD",IF(O5314="CRESCENT","CRES",IF(O5314="BOULEVARD","BLVD",IF(O5314="PLACE","PL",IF(O5314="COURT","CRT",O5314))))))))</f>
        <v>Way</v>
      </c>
    </row>
    <row r="5315" spans="1:21" ht="13" x14ac:dyDescent="0.25">
      <c r="A5315" s="9">
        <v>45777</v>
      </c>
      <c r="B5315" s="2" t="s">
        <v>7553</v>
      </c>
      <c r="C5315" s="2" t="s">
        <v>18</v>
      </c>
      <c r="D5315" s="2" t="s">
        <v>150</v>
      </c>
      <c r="E5315" s="2" t="s">
        <v>162</v>
      </c>
      <c r="F5315" s="2" t="s">
        <v>15613</v>
      </c>
      <c r="G5315" s="2">
        <v>59417</v>
      </c>
      <c r="H5315" s="2" t="s">
        <v>104</v>
      </c>
      <c r="I5315" s="1">
        <v>44803</v>
      </c>
      <c r="J5315" s="2" t="s">
        <v>23</v>
      </c>
      <c r="K5315" s="2"/>
      <c r="L5315" s="2" t="s">
        <v>24</v>
      </c>
      <c r="M5315" s="2">
        <v>2630</v>
      </c>
      <c r="N5315" s="2" t="s">
        <v>15614</v>
      </c>
      <c r="O5315" s="2" t="s">
        <v>26</v>
      </c>
      <c r="P5315" s="2" t="s">
        <v>15615</v>
      </c>
      <c r="Q5315" s="2" t="s">
        <v>15616</v>
      </c>
      <c r="R5315" t="str">
        <f>IFERROR(INDEX(ReadySub!$A$2:$A$1153, MATCH(T5315, ReadySub!$Q$2:$Q$1153, 0)), "")</f>
        <v/>
      </c>
      <c r="S5315" s="2" t="str">
        <f t="shared" si="249"/>
        <v>K4P 1N2_2630_GREELY</v>
      </c>
      <c r="T5315" s="2" t="str">
        <f t="shared" si="250"/>
        <v>K4P 1N2_2630 GREY'S CREEK RD_GREELY</v>
      </c>
      <c r="U5315" s="12" t="str">
        <f t="shared" si="251"/>
        <v>RD</v>
      </c>
    </row>
    <row r="5316" spans="1:21" ht="13" x14ac:dyDescent="0.25">
      <c r="A5316" s="9">
        <v>45777</v>
      </c>
      <c r="B5316" s="2" t="s">
        <v>7553</v>
      </c>
      <c r="C5316" s="2" t="s">
        <v>18</v>
      </c>
      <c r="D5316" s="2" t="s">
        <v>150</v>
      </c>
      <c r="E5316" s="2" t="s">
        <v>162</v>
      </c>
      <c r="F5316" s="2" t="s">
        <v>15617</v>
      </c>
      <c r="G5316" s="2">
        <v>59418</v>
      </c>
      <c r="H5316" s="2" t="s">
        <v>104</v>
      </c>
      <c r="I5316" s="1">
        <v>44803</v>
      </c>
      <c r="J5316" s="2" t="s">
        <v>23</v>
      </c>
      <c r="K5316" s="2"/>
      <c r="L5316" s="2" t="s">
        <v>24</v>
      </c>
      <c r="M5316" s="2">
        <v>55</v>
      </c>
      <c r="N5316" s="2" t="s">
        <v>15618</v>
      </c>
      <c r="O5316" s="2" t="s">
        <v>47</v>
      </c>
      <c r="P5316" s="2" t="s">
        <v>189</v>
      </c>
      <c r="Q5316" s="2" t="s">
        <v>15619</v>
      </c>
      <c r="R5316" t="str">
        <f>IFERROR(INDEX(ReadySub!$A$2:$A$1153, MATCH(T5316, ReadySub!$Q$2:$Q$1153, 0)), "")</f>
        <v/>
      </c>
      <c r="S5316" s="2" t="str">
        <f t="shared" si="249"/>
        <v>K2L 4A9_55_KANATA</v>
      </c>
      <c r="T5316" s="2" t="str">
        <f t="shared" si="250"/>
        <v>K2L 4A9_55 MCCURDY DR_KANATA</v>
      </c>
      <c r="U5316" s="12" t="str">
        <f t="shared" si="251"/>
        <v>DR</v>
      </c>
    </row>
    <row r="5317" spans="1:21" ht="13" x14ac:dyDescent="0.25">
      <c r="A5317" s="9">
        <v>45777</v>
      </c>
      <c r="B5317" s="2" t="s">
        <v>7553</v>
      </c>
      <c r="C5317" s="2" t="s">
        <v>18</v>
      </c>
      <c r="D5317" s="2" t="s">
        <v>150</v>
      </c>
      <c r="E5317" s="2" t="s">
        <v>162</v>
      </c>
      <c r="F5317" s="2" t="s">
        <v>15620</v>
      </c>
      <c r="G5317" s="2">
        <v>59419</v>
      </c>
      <c r="H5317" s="2" t="s">
        <v>104</v>
      </c>
      <c r="I5317" s="1">
        <v>44803</v>
      </c>
      <c r="J5317" s="2" t="s">
        <v>23</v>
      </c>
      <c r="K5317" s="2"/>
      <c r="L5317" s="2" t="s">
        <v>24</v>
      </c>
      <c r="M5317" s="2">
        <v>7859</v>
      </c>
      <c r="N5317" s="2" t="s">
        <v>15621</v>
      </c>
      <c r="O5317" s="2" t="s">
        <v>47</v>
      </c>
      <c r="P5317" s="2" t="s">
        <v>175</v>
      </c>
      <c r="Q5317" s="2" t="s">
        <v>6751</v>
      </c>
      <c r="R5317" t="str">
        <f>IFERROR(INDEX(ReadySub!$A$2:$A$1153, MATCH(T5317, ReadySub!$Q$2:$Q$1153, 0)), "")</f>
        <v/>
      </c>
      <c r="S5317" s="2" t="str">
        <f t="shared" si="249"/>
        <v>K1C 2J4_7859_GLOUCESTER</v>
      </c>
      <c r="T5317" s="2" t="str">
        <f t="shared" si="250"/>
        <v>K1C 2J4_7859 DECARIE DR_GLOUCESTER</v>
      </c>
      <c r="U5317" s="12" t="str">
        <f t="shared" si="251"/>
        <v>DR</v>
      </c>
    </row>
    <row r="5318" spans="1:21" ht="13" x14ac:dyDescent="0.25">
      <c r="A5318" s="9">
        <v>45777</v>
      </c>
      <c r="B5318" s="2" t="s">
        <v>7553</v>
      </c>
      <c r="C5318" s="2" t="s">
        <v>18</v>
      </c>
      <c r="D5318" s="2" t="s">
        <v>150</v>
      </c>
      <c r="E5318" s="2" t="s">
        <v>162</v>
      </c>
      <c r="F5318" s="2" t="s">
        <v>15622</v>
      </c>
      <c r="G5318" s="2">
        <v>59420</v>
      </c>
      <c r="H5318" s="2" t="s">
        <v>104</v>
      </c>
      <c r="I5318" s="1">
        <v>44803</v>
      </c>
      <c r="J5318" s="2" t="s">
        <v>23</v>
      </c>
      <c r="K5318" s="2"/>
      <c r="L5318" s="2" t="s">
        <v>24</v>
      </c>
      <c r="M5318" s="2">
        <v>2403</v>
      </c>
      <c r="N5318" s="2" t="s">
        <v>227</v>
      </c>
      <c r="O5318" s="2" t="s">
        <v>36</v>
      </c>
      <c r="P5318" s="2" t="s">
        <v>8266</v>
      </c>
      <c r="Q5318" s="2" t="s">
        <v>8267</v>
      </c>
      <c r="R5318" t="str">
        <f>IFERROR(INDEX(ReadySub!$A$2:$A$1153, MATCH(T5318, ReadySub!$Q$2:$Q$1153, 0)), "")</f>
        <v/>
      </c>
      <c r="S5318" s="2" t="str">
        <f t="shared" si="249"/>
        <v>K0A 2T0_2403_NORTH GOWER</v>
      </c>
      <c r="T5318" s="2" t="str">
        <f t="shared" si="250"/>
        <v>K0A 2T0_2403 CHURCH ST_NORTH GOWER</v>
      </c>
      <c r="U5318" s="12" t="str">
        <f t="shared" si="251"/>
        <v>ST</v>
      </c>
    </row>
    <row r="5319" spans="1:21" ht="13" x14ac:dyDescent="0.25">
      <c r="A5319" s="9">
        <v>45777</v>
      </c>
      <c r="B5319" s="2" t="s">
        <v>7553</v>
      </c>
      <c r="C5319" s="2" t="s">
        <v>18</v>
      </c>
      <c r="D5319" s="2" t="s">
        <v>150</v>
      </c>
      <c r="E5319" s="2" t="s">
        <v>162</v>
      </c>
      <c r="F5319" s="2" t="s">
        <v>15623</v>
      </c>
      <c r="G5319" s="2">
        <v>59421</v>
      </c>
      <c r="H5319" s="2" t="s">
        <v>104</v>
      </c>
      <c r="I5319" s="1">
        <v>44803</v>
      </c>
      <c r="J5319" s="2" t="s">
        <v>23</v>
      </c>
      <c r="K5319" s="2"/>
      <c r="L5319" s="2" t="s">
        <v>24</v>
      </c>
      <c r="M5319" s="2">
        <v>10</v>
      </c>
      <c r="N5319" s="2" t="s">
        <v>15624</v>
      </c>
      <c r="O5319" s="2" t="s">
        <v>36</v>
      </c>
      <c r="P5319" s="2" t="s">
        <v>540</v>
      </c>
      <c r="Q5319" s="2" t="s">
        <v>15625</v>
      </c>
      <c r="R5319" t="str">
        <f>IFERROR(INDEX(ReadySub!$A$2:$A$1153, MATCH(T5319, ReadySub!$Q$2:$Q$1153, 0)), "")</f>
        <v/>
      </c>
      <c r="S5319" s="2" t="str">
        <f t="shared" si="249"/>
        <v>K2G 2Y7_10_NEPEAN</v>
      </c>
      <c r="T5319" s="2" t="str">
        <f t="shared" si="250"/>
        <v>K2G 2Y7_10 FIELDROW ST_NEPEAN</v>
      </c>
      <c r="U5319" s="12" t="str">
        <f t="shared" si="251"/>
        <v>ST</v>
      </c>
    </row>
    <row r="5320" spans="1:21" ht="13" x14ac:dyDescent="0.25">
      <c r="A5320" s="9">
        <v>45777</v>
      </c>
      <c r="B5320" s="2" t="s">
        <v>7553</v>
      </c>
      <c r="C5320" s="2" t="s">
        <v>18</v>
      </c>
      <c r="D5320" s="2" t="s">
        <v>150</v>
      </c>
      <c r="E5320" s="2" t="s">
        <v>162</v>
      </c>
      <c r="F5320" s="2" t="s">
        <v>15626</v>
      </c>
      <c r="G5320" s="2">
        <v>59422</v>
      </c>
      <c r="H5320" s="2" t="s">
        <v>104</v>
      </c>
      <c r="I5320" s="1">
        <v>44803</v>
      </c>
      <c r="J5320" s="2" t="s">
        <v>23</v>
      </c>
      <c r="K5320" s="2"/>
      <c r="L5320" s="2" t="s">
        <v>24</v>
      </c>
      <c r="M5320" s="2">
        <v>46</v>
      </c>
      <c r="N5320" s="2" t="s">
        <v>4189</v>
      </c>
      <c r="O5320" s="2" t="s">
        <v>47</v>
      </c>
      <c r="P5320" s="2" t="s">
        <v>175</v>
      </c>
      <c r="Q5320" s="2" t="s">
        <v>4190</v>
      </c>
      <c r="R5320" t="str">
        <f>IFERROR(INDEX(ReadySub!$A$2:$A$1153, MATCH(T5320, ReadySub!$Q$2:$Q$1153, 0)), "")</f>
        <v/>
      </c>
      <c r="S5320" s="2" t="str">
        <f t="shared" si="249"/>
        <v>K1B 3C1_46_GLOUCESTER</v>
      </c>
      <c r="T5320" s="2" t="str">
        <f t="shared" si="250"/>
        <v>K1B 3C1_46 CENTREPARK DR_GLOUCESTER</v>
      </c>
      <c r="U5320" s="12" t="str">
        <f t="shared" si="251"/>
        <v>DR</v>
      </c>
    </row>
    <row r="5321" spans="1:21" ht="13" x14ac:dyDescent="0.25">
      <c r="A5321" s="9">
        <v>45777</v>
      </c>
      <c r="B5321" s="2" t="s">
        <v>7553</v>
      </c>
      <c r="C5321" s="2" t="s">
        <v>18</v>
      </c>
      <c r="D5321" s="2" t="s">
        <v>150</v>
      </c>
      <c r="E5321" s="2" t="s">
        <v>162</v>
      </c>
      <c r="F5321" s="2" t="s">
        <v>15627</v>
      </c>
      <c r="G5321" s="2">
        <v>59423</v>
      </c>
      <c r="H5321" s="2" t="s">
        <v>104</v>
      </c>
      <c r="I5321" s="1">
        <v>44803</v>
      </c>
      <c r="J5321" s="2" t="s">
        <v>23</v>
      </c>
      <c r="K5321" s="2"/>
      <c r="L5321" s="2" t="s">
        <v>24</v>
      </c>
      <c r="M5321" s="2">
        <v>16</v>
      </c>
      <c r="N5321" s="2" t="s">
        <v>15628</v>
      </c>
      <c r="O5321" s="2" t="s">
        <v>36</v>
      </c>
      <c r="P5321" s="2" t="s">
        <v>540</v>
      </c>
      <c r="Q5321" s="2" t="s">
        <v>15629</v>
      </c>
      <c r="R5321" t="str">
        <f>IFERROR(INDEX(ReadySub!$A$2:$A$1153, MATCH(T5321, ReadySub!$Q$2:$Q$1153, 0)), "")</f>
        <v/>
      </c>
      <c r="S5321" s="2" t="str">
        <f t="shared" si="249"/>
        <v>K2G 0Y1_16_NEPEAN</v>
      </c>
      <c r="T5321" s="2" t="str">
        <f t="shared" si="250"/>
        <v>K2G 0Y1_16 CAROLA ST_NEPEAN</v>
      </c>
      <c r="U5321" s="12" t="str">
        <f t="shared" si="251"/>
        <v>ST</v>
      </c>
    </row>
    <row r="5322" spans="1:21" ht="13" x14ac:dyDescent="0.25">
      <c r="A5322" s="9">
        <v>45777</v>
      </c>
      <c r="B5322" s="2" t="s">
        <v>7553</v>
      </c>
      <c r="C5322" s="2" t="s">
        <v>18</v>
      </c>
      <c r="D5322" s="2" t="s">
        <v>150</v>
      </c>
      <c r="E5322" s="2" t="s">
        <v>162</v>
      </c>
      <c r="F5322" s="2" t="s">
        <v>15630</v>
      </c>
      <c r="G5322" s="2">
        <v>59424</v>
      </c>
      <c r="H5322" s="2" t="s">
        <v>104</v>
      </c>
      <c r="I5322" s="1">
        <v>44803</v>
      </c>
      <c r="J5322" s="2" t="s">
        <v>23</v>
      </c>
      <c r="K5322" s="2"/>
      <c r="L5322" s="2" t="s">
        <v>24</v>
      </c>
      <c r="M5322" s="2">
        <v>7066</v>
      </c>
      <c r="N5322" s="2" t="s">
        <v>1320</v>
      </c>
      <c r="O5322" s="2" t="s">
        <v>26</v>
      </c>
      <c r="P5322" s="2" t="s">
        <v>15615</v>
      </c>
      <c r="Q5322" s="2" t="s">
        <v>15631</v>
      </c>
      <c r="R5322" t="str">
        <f>IFERROR(INDEX(ReadySub!$A$2:$A$1153, MATCH(T5322, ReadySub!$Q$2:$Q$1153, 0)), "")</f>
        <v/>
      </c>
      <c r="S5322" s="2" t="str">
        <f t="shared" si="249"/>
        <v>K4P 1A9_7066_GREELY</v>
      </c>
      <c r="T5322" s="2" t="str">
        <f t="shared" si="250"/>
        <v>K4P 1A9_7066 PARKWAY RD_GREELY</v>
      </c>
      <c r="U5322" s="12" t="str">
        <f t="shared" si="251"/>
        <v>RD</v>
      </c>
    </row>
    <row r="5323" spans="1:21" ht="13" x14ac:dyDescent="0.25">
      <c r="A5323" s="9">
        <v>45777</v>
      </c>
      <c r="B5323" s="2" t="s">
        <v>7553</v>
      </c>
      <c r="C5323" s="2" t="s">
        <v>18</v>
      </c>
      <c r="D5323" s="2" t="s">
        <v>150</v>
      </c>
      <c r="E5323" s="2" t="s">
        <v>162</v>
      </c>
      <c r="F5323" s="2" t="s">
        <v>15632</v>
      </c>
      <c r="G5323" s="2">
        <v>59425</v>
      </c>
      <c r="H5323" s="2" t="s">
        <v>104</v>
      </c>
      <c r="I5323" s="1">
        <v>44803</v>
      </c>
      <c r="J5323" s="2" t="s">
        <v>23</v>
      </c>
      <c r="K5323" s="2"/>
      <c r="L5323" s="2" t="s">
        <v>24</v>
      </c>
      <c r="M5323" s="2">
        <v>35</v>
      </c>
      <c r="N5323" s="2" t="s">
        <v>15633</v>
      </c>
      <c r="O5323" s="2" t="s">
        <v>26</v>
      </c>
      <c r="P5323" s="2" t="s">
        <v>540</v>
      </c>
      <c r="Q5323" s="2" t="s">
        <v>15634</v>
      </c>
      <c r="R5323" t="str">
        <f>IFERROR(INDEX(ReadySub!$A$2:$A$1153, MATCH(T5323, ReadySub!$Q$2:$Q$1153, 0)), "")</f>
        <v/>
      </c>
      <c r="S5323" s="2" t="str">
        <f t="shared" si="249"/>
        <v>K2H 7V4_35_NEPEAN</v>
      </c>
      <c r="T5323" s="2" t="str">
        <f t="shared" si="250"/>
        <v>K2H 7V4_35 CORKSTOWN RD_NEPEAN</v>
      </c>
      <c r="U5323" s="12" t="str">
        <f t="shared" si="251"/>
        <v>RD</v>
      </c>
    </row>
    <row r="5324" spans="1:21" ht="13" x14ac:dyDescent="0.25">
      <c r="A5324" s="9">
        <v>45777</v>
      </c>
      <c r="B5324" s="2" t="s">
        <v>15565</v>
      </c>
      <c r="C5324" s="2" t="s">
        <v>18</v>
      </c>
      <c r="D5324" s="2" t="s">
        <v>150</v>
      </c>
      <c r="E5324" s="2" t="s">
        <v>162</v>
      </c>
      <c r="F5324" s="2" t="s">
        <v>15635</v>
      </c>
      <c r="G5324" s="2">
        <v>59426</v>
      </c>
      <c r="H5324" s="2" t="s">
        <v>104</v>
      </c>
      <c r="I5324" s="1">
        <v>44803</v>
      </c>
      <c r="J5324" s="2" t="s">
        <v>23</v>
      </c>
      <c r="K5324" s="2"/>
      <c r="L5324" s="2" t="s">
        <v>24</v>
      </c>
      <c r="M5324" s="2">
        <v>1620</v>
      </c>
      <c r="N5324" s="2" t="s">
        <v>11548</v>
      </c>
      <c r="O5324" s="2" t="s">
        <v>47</v>
      </c>
      <c r="P5324" s="2" t="s">
        <v>166</v>
      </c>
      <c r="Q5324" s="2" t="s">
        <v>11549</v>
      </c>
      <c r="R5324" t="str">
        <f>IFERROR(INDEX(ReadySub!$A$2:$A$1153, MATCH(T5324, ReadySub!$Q$2:$Q$1153, 0)), "")</f>
        <v/>
      </c>
      <c r="S5324" s="2" t="str">
        <f t="shared" si="249"/>
        <v>K1G 5N6_1620_OTTAWA</v>
      </c>
      <c r="T5324" s="2" t="str">
        <f t="shared" si="250"/>
        <v>K1G 5N6_1620 BLOHM DR_OTTAWA</v>
      </c>
      <c r="U5324" s="12" t="str">
        <f t="shared" si="251"/>
        <v>DR</v>
      </c>
    </row>
    <row r="5325" spans="1:21" ht="13" x14ac:dyDescent="0.25">
      <c r="A5325" s="9">
        <v>45777</v>
      </c>
      <c r="B5325" s="2" t="s">
        <v>7553</v>
      </c>
      <c r="C5325" s="2" t="s">
        <v>18</v>
      </c>
      <c r="D5325" s="2" t="s">
        <v>150</v>
      </c>
      <c r="E5325" s="2" t="s">
        <v>162</v>
      </c>
      <c r="F5325" s="2" t="s">
        <v>15636</v>
      </c>
      <c r="G5325" s="2">
        <v>59427</v>
      </c>
      <c r="H5325" s="2" t="s">
        <v>104</v>
      </c>
      <c r="I5325" s="1">
        <v>44803</v>
      </c>
      <c r="J5325" s="2" t="s">
        <v>23</v>
      </c>
      <c r="K5325" s="2"/>
      <c r="L5325" s="2" t="s">
        <v>24</v>
      </c>
      <c r="M5325" s="2">
        <v>3525</v>
      </c>
      <c r="N5325" s="2" t="s">
        <v>15637</v>
      </c>
      <c r="O5325" s="2" t="s">
        <v>92</v>
      </c>
      <c r="P5325" s="2" t="s">
        <v>540</v>
      </c>
      <c r="Q5325" s="2" t="s">
        <v>15638</v>
      </c>
      <c r="R5325" t="str">
        <f>IFERROR(INDEX(ReadySub!$A$2:$A$1153, MATCH(T5325, ReadySub!$Q$2:$Q$1153, 0)), "")</f>
        <v/>
      </c>
      <c r="S5325" s="2" t="str">
        <f t="shared" si="249"/>
        <v>K2J 6E2_3525_NEPEAN</v>
      </c>
      <c r="T5325" s="2" t="str">
        <f t="shared" si="250"/>
        <v>K2J 6E2_3525 RIVER RUN AVE_NEPEAN</v>
      </c>
      <c r="U5325" s="12" t="str">
        <f t="shared" si="251"/>
        <v>AVE</v>
      </c>
    </row>
    <row r="5326" spans="1:21" ht="13" x14ac:dyDescent="0.25">
      <c r="A5326" s="9">
        <v>45777</v>
      </c>
      <c r="B5326" s="2" t="s">
        <v>15565</v>
      </c>
      <c r="C5326" s="2" t="s">
        <v>18</v>
      </c>
      <c r="D5326" s="2" t="s">
        <v>150</v>
      </c>
      <c r="E5326" s="2" t="s">
        <v>162</v>
      </c>
      <c r="F5326" s="2" t="s">
        <v>15639</v>
      </c>
      <c r="G5326" s="2">
        <v>59428</v>
      </c>
      <c r="H5326" s="2" t="s">
        <v>104</v>
      </c>
      <c r="I5326" s="1">
        <v>44803</v>
      </c>
      <c r="J5326" s="2" t="s">
        <v>23</v>
      </c>
      <c r="K5326" s="2"/>
      <c r="L5326" s="2" t="s">
        <v>24</v>
      </c>
      <c r="M5326" s="2">
        <v>20</v>
      </c>
      <c r="N5326" s="2" t="s">
        <v>15640</v>
      </c>
      <c r="O5326" s="2" t="s">
        <v>47</v>
      </c>
      <c r="P5326" s="2" t="s">
        <v>189</v>
      </c>
      <c r="Q5326" s="2" t="s">
        <v>15641</v>
      </c>
      <c r="R5326" t="str">
        <f>IFERROR(INDEX(ReadySub!$A$2:$A$1153, MATCH(T5326, ReadySub!$Q$2:$Q$1153, 0)), "")</f>
        <v/>
      </c>
      <c r="S5326" s="2" t="str">
        <f t="shared" si="249"/>
        <v>K2L 1T7_20_KANATA</v>
      </c>
      <c r="T5326" s="2" t="str">
        <f t="shared" si="250"/>
        <v>K2L 1T7_20 MCKITRICK DR_KANATA</v>
      </c>
      <c r="U5326" s="12" t="str">
        <f t="shared" si="251"/>
        <v>DR</v>
      </c>
    </row>
    <row r="5327" spans="1:21" ht="13" x14ac:dyDescent="0.25">
      <c r="A5327" s="9">
        <v>45777</v>
      </c>
      <c r="B5327" s="2" t="s">
        <v>15565</v>
      </c>
      <c r="C5327" s="2" t="s">
        <v>18</v>
      </c>
      <c r="D5327" s="2" t="s">
        <v>150</v>
      </c>
      <c r="E5327" s="2" t="s">
        <v>162</v>
      </c>
      <c r="F5327" s="2" t="s">
        <v>15642</v>
      </c>
      <c r="G5327" s="2">
        <v>59429</v>
      </c>
      <c r="H5327" s="2" t="s">
        <v>104</v>
      </c>
      <c r="I5327" s="1">
        <v>44803</v>
      </c>
      <c r="J5327" s="2" t="s">
        <v>23</v>
      </c>
      <c r="K5327" s="2"/>
      <c r="L5327" s="2" t="s">
        <v>24</v>
      </c>
      <c r="M5327" s="2">
        <v>5344</v>
      </c>
      <c r="N5327" s="2" t="s">
        <v>15643</v>
      </c>
      <c r="O5327" s="2" t="s">
        <v>26</v>
      </c>
      <c r="P5327" s="2" t="s">
        <v>4609</v>
      </c>
      <c r="Q5327" s="2" t="s">
        <v>15644</v>
      </c>
      <c r="R5327" t="str">
        <f>IFERROR(INDEX(ReadySub!$A$2:$A$1153, MATCH(T5327, ReadySub!$Q$2:$Q$1153, 0)), "")</f>
        <v/>
      </c>
      <c r="S5327" s="2" t="str">
        <f t="shared" si="249"/>
        <v>K4M 1E8_5344_MANOTICK</v>
      </c>
      <c r="T5327" s="2" t="str">
        <f t="shared" si="250"/>
        <v>K4M 1E8_5344 LONG ISLAND RD_MANOTICK</v>
      </c>
      <c r="U5327" s="12" t="str">
        <f t="shared" si="251"/>
        <v>RD</v>
      </c>
    </row>
    <row r="5328" spans="1:21" ht="13" x14ac:dyDescent="0.25">
      <c r="A5328" s="9">
        <v>45777</v>
      </c>
      <c r="B5328" s="2" t="s">
        <v>15565</v>
      </c>
      <c r="C5328" s="2" t="s">
        <v>18</v>
      </c>
      <c r="D5328" s="2" t="s">
        <v>150</v>
      </c>
      <c r="E5328" s="2" t="s">
        <v>162</v>
      </c>
      <c r="F5328" s="2" t="s">
        <v>15645</v>
      </c>
      <c r="G5328" s="2">
        <v>59430</v>
      </c>
      <c r="H5328" s="2" t="s">
        <v>104</v>
      </c>
      <c r="I5328" s="1">
        <v>44803</v>
      </c>
      <c r="J5328" s="2" t="s">
        <v>23</v>
      </c>
      <c r="K5328" s="2"/>
      <c r="L5328" s="2" t="s">
        <v>24</v>
      </c>
      <c r="M5328" s="2">
        <v>6400</v>
      </c>
      <c r="N5328" s="2" t="s">
        <v>15646</v>
      </c>
      <c r="O5328" s="2" t="s">
        <v>47</v>
      </c>
      <c r="P5328" s="2" t="s">
        <v>11598</v>
      </c>
      <c r="Q5328" s="2" t="s">
        <v>15647</v>
      </c>
      <c r="R5328" t="str">
        <f>IFERROR(INDEX(ReadySub!$A$2:$A$1153, MATCH(T5328, ReadySub!$Q$2:$Q$1153, 0)), "")</f>
        <v/>
      </c>
      <c r="S5328" s="2" t="str">
        <f t="shared" si="249"/>
        <v>K1C 4W2_6400_ORLEANS</v>
      </c>
      <c r="T5328" s="2" t="str">
        <f t="shared" si="250"/>
        <v>K1C 4W2_6400 BEAUSEJOUR DR_ORLEANS</v>
      </c>
      <c r="U5328" s="12" t="str">
        <f t="shared" si="251"/>
        <v>DR</v>
      </c>
    </row>
    <row r="5329" spans="1:21" ht="13" x14ac:dyDescent="0.25">
      <c r="A5329" s="9">
        <v>45777</v>
      </c>
      <c r="B5329" s="2" t="s">
        <v>7553</v>
      </c>
      <c r="C5329" s="2" t="s">
        <v>18</v>
      </c>
      <c r="D5329" s="2" t="s">
        <v>150</v>
      </c>
      <c r="E5329" s="2" t="s">
        <v>162</v>
      </c>
      <c r="F5329" s="2" t="s">
        <v>15648</v>
      </c>
      <c r="G5329" s="2">
        <v>59431</v>
      </c>
      <c r="H5329" s="2" t="s">
        <v>104</v>
      </c>
      <c r="I5329" s="1">
        <v>44803</v>
      </c>
      <c r="J5329" s="2" t="s">
        <v>23</v>
      </c>
      <c r="K5329" s="2"/>
      <c r="L5329" s="2" t="s">
        <v>24</v>
      </c>
      <c r="M5329" s="2">
        <v>2701</v>
      </c>
      <c r="N5329" s="2" t="s">
        <v>15649</v>
      </c>
      <c r="O5329" s="2" t="s">
        <v>26</v>
      </c>
      <c r="P5329" s="2" t="s">
        <v>929</v>
      </c>
      <c r="Q5329" s="2" t="s">
        <v>930</v>
      </c>
      <c r="R5329" t="str">
        <f>IFERROR(INDEX(ReadySub!$A$2:$A$1153, MATCH(T5329, ReadySub!$Q$2:$Q$1153, 0)), "")</f>
        <v/>
      </c>
      <c r="S5329" s="2" t="str">
        <f t="shared" si="249"/>
        <v>K0A 2P0_2701_METCALFE</v>
      </c>
      <c r="T5329" s="2" t="str">
        <f t="shared" si="250"/>
        <v>K0A 2P0_2701 8TH LINE RD_METCALFE</v>
      </c>
      <c r="U5329" s="12" t="str">
        <f t="shared" si="251"/>
        <v>RD</v>
      </c>
    </row>
    <row r="5330" spans="1:21" ht="13" x14ac:dyDescent="0.25">
      <c r="A5330" s="9">
        <v>45777</v>
      </c>
      <c r="B5330" s="2" t="s">
        <v>7553</v>
      </c>
      <c r="C5330" s="2" t="s">
        <v>18</v>
      </c>
      <c r="D5330" s="2" t="s">
        <v>150</v>
      </c>
      <c r="E5330" s="2" t="s">
        <v>162</v>
      </c>
      <c r="F5330" s="2" t="s">
        <v>15650</v>
      </c>
      <c r="G5330" s="2">
        <v>59432</v>
      </c>
      <c r="H5330" s="2" t="s">
        <v>104</v>
      </c>
      <c r="I5330" s="1">
        <v>44803</v>
      </c>
      <c r="J5330" s="2" t="s">
        <v>23</v>
      </c>
      <c r="K5330" s="2"/>
      <c r="L5330" s="2" t="s">
        <v>24</v>
      </c>
      <c r="M5330" s="2">
        <v>5590</v>
      </c>
      <c r="N5330" s="2" t="s">
        <v>7219</v>
      </c>
      <c r="O5330" s="2" t="s">
        <v>36</v>
      </c>
      <c r="P5330" s="2" t="s">
        <v>7220</v>
      </c>
      <c r="Q5330" s="2" t="s">
        <v>7221</v>
      </c>
      <c r="R5330" t="str">
        <f>IFERROR(INDEX(ReadySub!$A$2:$A$1153, MATCH(T5330, ReadySub!$Q$2:$Q$1153, 0)), "")</f>
        <v/>
      </c>
      <c r="S5330" s="2" t="str">
        <f t="shared" si="249"/>
        <v>K0A 2W0_5590_OSGOODE</v>
      </c>
      <c r="T5330" s="2" t="str">
        <f t="shared" si="250"/>
        <v>K0A 2W0_5590 OSGOODE MAIN ST_OSGOODE</v>
      </c>
      <c r="U5330" s="12" t="str">
        <f t="shared" si="251"/>
        <v>ST</v>
      </c>
    </row>
    <row r="5331" spans="1:21" ht="13" x14ac:dyDescent="0.25">
      <c r="A5331" s="9">
        <v>45777</v>
      </c>
      <c r="B5331" s="2" t="s">
        <v>15651</v>
      </c>
      <c r="C5331" s="2" t="s">
        <v>18</v>
      </c>
      <c r="D5331" s="2" t="s">
        <v>51</v>
      </c>
      <c r="E5331" s="2" t="s">
        <v>52</v>
      </c>
      <c r="F5331" s="2" t="s">
        <v>15651</v>
      </c>
      <c r="G5331" s="2">
        <v>59433</v>
      </c>
      <c r="H5331" s="2" t="s">
        <v>45</v>
      </c>
      <c r="I5331" s="1">
        <v>44803</v>
      </c>
      <c r="J5331" s="2" t="s">
        <v>23</v>
      </c>
      <c r="K5331" s="2"/>
      <c r="L5331" s="2" t="s">
        <v>24</v>
      </c>
      <c r="M5331" s="2">
        <v>1203</v>
      </c>
      <c r="N5331" s="2" t="s">
        <v>15652</v>
      </c>
      <c r="O5331" s="2" t="s">
        <v>47</v>
      </c>
      <c r="P5331" s="2" t="s">
        <v>72</v>
      </c>
      <c r="Q5331" s="2" t="s">
        <v>1922</v>
      </c>
      <c r="R5331" t="str">
        <f>IFERROR(INDEX(ReadySub!$A$2:$A$1153, MATCH(T5331, ReadySub!$Q$2:$Q$1153, 0)), "")</f>
        <v/>
      </c>
      <c r="S5331" s="2" t="str">
        <f t="shared" si="249"/>
        <v>L1W 1M9_1203_PICKERING</v>
      </c>
      <c r="T5331" s="2" t="str">
        <f t="shared" si="250"/>
        <v>L1W 1M9_1203 ST. MARTIN'S DR_PICKERING</v>
      </c>
      <c r="U5331" s="12" t="str">
        <f t="shared" si="251"/>
        <v>DR</v>
      </c>
    </row>
    <row r="5332" spans="1:21" ht="13" x14ac:dyDescent="0.25">
      <c r="A5332" s="9">
        <v>45777</v>
      </c>
      <c r="B5332" s="2" t="s">
        <v>7553</v>
      </c>
      <c r="C5332" s="2" t="s">
        <v>18</v>
      </c>
      <c r="D5332" s="2" t="s">
        <v>150</v>
      </c>
      <c r="E5332" s="2" t="s">
        <v>162</v>
      </c>
      <c r="F5332" s="2" t="s">
        <v>15653</v>
      </c>
      <c r="G5332" s="2">
        <v>59434</v>
      </c>
      <c r="H5332" s="2" t="s">
        <v>104</v>
      </c>
      <c r="I5332" s="1">
        <v>44803</v>
      </c>
      <c r="J5332" s="2" t="s">
        <v>23</v>
      </c>
      <c r="K5332" s="2"/>
      <c r="L5332" s="2" t="s">
        <v>24</v>
      </c>
      <c r="M5332" s="2">
        <v>25</v>
      </c>
      <c r="N5332" s="2" t="s">
        <v>13083</v>
      </c>
      <c r="O5332" s="2" t="s">
        <v>47</v>
      </c>
      <c r="P5332" s="2" t="s">
        <v>14305</v>
      </c>
      <c r="Q5332" s="2" t="s">
        <v>15654</v>
      </c>
      <c r="R5332" t="str">
        <f>IFERROR(INDEX(ReadySub!$A$2:$A$1153, MATCH(T5332, ReadySub!$Q$2:$Q$1153, 0)), "")</f>
        <v/>
      </c>
      <c r="S5332" s="2" t="str">
        <f t="shared" si="249"/>
        <v>K2K 1S2_25_KANATA</v>
      </c>
      <c r="T5332" s="2" t="str">
        <f t="shared" si="250"/>
        <v>K2K 1S2_25 LEACOCK DR_KANATA</v>
      </c>
      <c r="U5332" s="12" t="str">
        <f t="shared" si="251"/>
        <v>DR</v>
      </c>
    </row>
    <row r="5333" spans="1:21" ht="13" x14ac:dyDescent="0.25">
      <c r="A5333" s="9">
        <v>45777</v>
      </c>
      <c r="B5333" s="2" t="s">
        <v>7553</v>
      </c>
      <c r="C5333" s="2" t="s">
        <v>18</v>
      </c>
      <c r="D5333" s="2" t="s">
        <v>150</v>
      </c>
      <c r="E5333" s="2" t="s">
        <v>162</v>
      </c>
      <c r="F5333" s="2" t="s">
        <v>15655</v>
      </c>
      <c r="G5333" s="2">
        <v>59435</v>
      </c>
      <c r="H5333" s="2" t="s">
        <v>104</v>
      </c>
      <c r="I5333" s="1">
        <v>44803</v>
      </c>
      <c r="J5333" s="2" t="s">
        <v>23</v>
      </c>
      <c r="K5333" s="2"/>
      <c r="L5333" s="2" t="s">
        <v>24</v>
      </c>
      <c r="M5333" s="2">
        <v>49</v>
      </c>
      <c r="N5333" s="2" t="s">
        <v>15656</v>
      </c>
      <c r="O5333" s="2" t="s">
        <v>92</v>
      </c>
      <c r="P5333" s="2" t="s">
        <v>540</v>
      </c>
      <c r="Q5333" s="2" t="s">
        <v>15657</v>
      </c>
      <c r="R5333" t="str">
        <f>IFERROR(INDEX(ReadySub!$A$2:$A$1153, MATCH(T5333, ReadySub!$Q$2:$Q$1153, 0)), "")</f>
        <v/>
      </c>
      <c r="S5333" s="2" t="str">
        <f t="shared" si="249"/>
        <v>K2E 6M7_49_NEPEAN</v>
      </c>
      <c r="T5333" s="2" t="str">
        <f t="shared" si="250"/>
        <v>K2E 6M7_49 MULVAGH AVE_NEPEAN</v>
      </c>
      <c r="U5333" s="12" t="str">
        <f t="shared" si="251"/>
        <v>AVE</v>
      </c>
    </row>
    <row r="5334" spans="1:21" ht="13" x14ac:dyDescent="0.25">
      <c r="A5334" s="9">
        <v>45777</v>
      </c>
      <c r="B5334" s="2" t="s">
        <v>15565</v>
      </c>
      <c r="C5334" s="2" t="s">
        <v>18</v>
      </c>
      <c r="D5334" s="2" t="s">
        <v>150</v>
      </c>
      <c r="E5334" s="2" t="s">
        <v>162</v>
      </c>
      <c r="F5334" s="2" t="s">
        <v>15658</v>
      </c>
      <c r="G5334" s="2">
        <v>59436</v>
      </c>
      <c r="H5334" s="2" t="s">
        <v>104</v>
      </c>
      <c r="I5334" s="1">
        <v>44803</v>
      </c>
      <c r="J5334" s="2" t="s">
        <v>23</v>
      </c>
      <c r="K5334" s="2"/>
      <c r="L5334" s="2" t="s">
        <v>24</v>
      </c>
      <c r="M5334" s="2">
        <v>50</v>
      </c>
      <c r="N5334" s="2" t="s">
        <v>15659</v>
      </c>
      <c r="O5334" s="2" t="s">
        <v>47</v>
      </c>
      <c r="P5334" s="2" t="s">
        <v>166</v>
      </c>
      <c r="Q5334" s="2" t="s">
        <v>15660</v>
      </c>
      <c r="R5334" t="str">
        <f>IFERROR(INDEX(ReadySub!$A$2:$A$1153, MATCH(T5334, ReadySub!$Q$2:$Q$1153, 0)), "")</f>
        <v/>
      </c>
      <c r="S5334" s="2" t="str">
        <f t="shared" si="249"/>
        <v>K2B 6M8_50_OTTAWA</v>
      </c>
      <c r="T5334" s="2" t="str">
        <f t="shared" si="250"/>
        <v>K2B 6M8_50 BAYSHORE DR_OTTAWA</v>
      </c>
      <c r="U5334" s="12" t="str">
        <f t="shared" si="251"/>
        <v>DR</v>
      </c>
    </row>
    <row r="5335" spans="1:21" ht="13" x14ac:dyDescent="0.25">
      <c r="A5335" s="9">
        <v>45777</v>
      </c>
      <c r="B5335" s="2" t="s">
        <v>7553</v>
      </c>
      <c r="C5335" s="2" t="s">
        <v>18</v>
      </c>
      <c r="D5335" s="2" t="s">
        <v>150</v>
      </c>
      <c r="E5335" s="2" t="s">
        <v>162</v>
      </c>
      <c r="F5335" s="2" t="s">
        <v>15661</v>
      </c>
      <c r="G5335" s="2">
        <v>59437</v>
      </c>
      <c r="H5335" s="2" t="s">
        <v>104</v>
      </c>
      <c r="I5335" s="1">
        <v>44803</v>
      </c>
      <c r="J5335" s="2" t="s">
        <v>23</v>
      </c>
      <c r="K5335" s="2"/>
      <c r="L5335" s="2" t="s">
        <v>24</v>
      </c>
      <c r="M5335" s="2">
        <v>3400</v>
      </c>
      <c r="N5335" s="2" t="s">
        <v>1046</v>
      </c>
      <c r="O5335" s="2" t="s">
        <v>92</v>
      </c>
      <c r="P5335" s="2" t="s">
        <v>175</v>
      </c>
      <c r="Q5335" s="2" t="s">
        <v>15662</v>
      </c>
      <c r="R5335" t="str">
        <f>IFERROR(INDEX(ReadySub!$A$2:$A$1153, MATCH(T5335, ReadySub!$Q$2:$Q$1153, 0)), "")</f>
        <v/>
      </c>
      <c r="S5335" s="2" t="str">
        <f t="shared" si="249"/>
        <v>K1T 1R5_3400_GLOUCESTER</v>
      </c>
      <c r="T5335" s="2" t="str">
        <f t="shared" si="250"/>
        <v>K1T 1R5_3400 D'AOUST AVE_GLOUCESTER</v>
      </c>
      <c r="U5335" s="12" t="str">
        <f t="shared" si="251"/>
        <v>AVE</v>
      </c>
    </row>
    <row r="5336" spans="1:21" ht="13" x14ac:dyDescent="0.25">
      <c r="A5336" s="9">
        <v>45777</v>
      </c>
      <c r="B5336" s="2" t="s">
        <v>7553</v>
      </c>
      <c r="C5336" s="2" t="s">
        <v>18</v>
      </c>
      <c r="D5336" s="2" t="s">
        <v>150</v>
      </c>
      <c r="E5336" s="2" t="s">
        <v>162</v>
      </c>
      <c r="F5336" s="2" t="s">
        <v>15663</v>
      </c>
      <c r="G5336" s="2">
        <v>59438</v>
      </c>
      <c r="H5336" s="2" t="s">
        <v>104</v>
      </c>
      <c r="I5336" s="1">
        <v>44803</v>
      </c>
      <c r="J5336" s="2" t="s">
        <v>23</v>
      </c>
      <c r="K5336" s="2"/>
      <c r="L5336" s="2" t="s">
        <v>24</v>
      </c>
      <c r="M5336" s="2">
        <v>100</v>
      </c>
      <c r="N5336" s="2" t="s">
        <v>7416</v>
      </c>
      <c r="O5336" s="2" t="s">
        <v>47</v>
      </c>
      <c r="P5336" s="2" t="s">
        <v>189</v>
      </c>
      <c r="Q5336" s="2" t="s">
        <v>15664</v>
      </c>
      <c r="R5336" t="str">
        <f>IFERROR(INDEX(ReadySub!$A$2:$A$1153, MATCH(T5336, ReadySub!$Q$2:$Q$1153, 0)), "")</f>
        <v/>
      </c>
      <c r="S5336" s="2" t="str">
        <f t="shared" si="249"/>
        <v>K2K 1M2_100_KANATA</v>
      </c>
      <c r="T5336" s="2" t="str">
        <f t="shared" si="250"/>
        <v>K2K 1M2_100 PENFIELD DR_KANATA</v>
      </c>
      <c r="U5336" s="12" t="str">
        <f t="shared" si="251"/>
        <v>DR</v>
      </c>
    </row>
    <row r="5337" spans="1:21" ht="13" x14ac:dyDescent="0.25">
      <c r="A5337" s="9">
        <v>45777</v>
      </c>
      <c r="B5337" s="2" t="s">
        <v>15565</v>
      </c>
      <c r="C5337" s="2" t="s">
        <v>18</v>
      </c>
      <c r="D5337" s="2" t="s">
        <v>150</v>
      </c>
      <c r="E5337" s="2" t="s">
        <v>162</v>
      </c>
      <c r="F5337" s="2" t="s">
        <v>15665</v>
      </c>
      <c r="G5337" s="2">
        <v>59439</v>
      </c>
      <c r="H5337" s="2" t="s">
        <v>104</v>
      </c>
      <c r="I5337" s="1">
        <v>44803</v>
      </c>
      <c r="J5337" s="2" t="s">
        <v>23</v>
      </c>
      <c r="K5337" s="2"/>
      <c r="L5337" s="2" t="s">
        <v>24</v>
      </c>
      <c r="M5337" s="2">
        <v>1</v>
      </c>
      <c r="N5337" s="2" t="s">
        <v>10035</v>
      </c>
      <c r="O5337" s="2" t="s">
        <v>92</v>
      </c>
      <c r="P5337" s="2" t="s">
        <v>166</v>
      </c>
      <c r="Q5337" s="2" t="s">
        <v>15666</v>
      </c>
      <c r="R5337" t="str">
        <f>IFERROR(INDEX(ReadySub!$A$2:$A$1153, MATCH(T5337, ReadySub!$Q$2:$Q$1153, 0)), "")</f>
        <v/>
      </c>
      <c r="S5337" s="2" t="str">
        <f t="shared" si="249"/>
        <v>K2E 6N6_1_OTTAWA</v>
      </c>
      <c r="T5337" s="2" t="str">
        <f t="shared" si="250"/>
        <v>K2E 6N6_1 INVERNESS AVE_OTTAWA</v>
      </c>
      <c r="U5337" s="12" t="str">
        <f t="shared" si="251"/>
        <v>AVE</v>
      </c>
    </row>
    <row r="5338" spans="1:21" ht="13" x14ac:dyDescent="0.25">
      <c r="A5338" s="9">
        <v>45777</v>
      </c>
      <c r="B5338" s="2" t="s">
        <v>7553</v>
      </c>
      <c r="C5338" s="2" t="s">
        <v>18</v>
      </c>
      <c r="D5338" s="2" t="s">
        <v>150</v>
      </c>
      <c r="E5338" s="2" t="s">
        <v>162</v>
      </c>
      <c r="F5338" s="2" t="s">
        <v>15667</v>
      </c>
      <c r="G5338" s="2">
        <v>59440</v>
      </c>
      <c r="H5338" s="2" t="s">
        <v>104</v>
      </c>
      <c r="I5338" s="1">
        <v>44803</v>
      </c>
      <c r="J5338" s="2" t="s">
        <v>23</v>
      </c>
      <c r="K5338" s="2"/>
      <c r="L5338" s="2" t="s">
        <v>24</v>
      </c>
      <c r="M5338" s="2">
        <v>350</v>
      </c>
      <c r="N5338" s="2" t="s">
        <v>11610</v>
      </c>
      <c r="O5338" s="2" t="s">
        <v>26</v>
      </c>
      <c r="P5338" s="2" t="s">
        <v>166</v>
      </c>
      <c r="Q5338" s="2" t="s">
        <v>11612</v>
      </c>
      <c r="R5338" t="str">
        <f>IFERROR(INDEX(ReadySub!$A$2:$A$1153, MATCH(T5338, ReadySub!$Q$2:$Q$1153, 0)), "")</f>
        <v/>
      </c>
      <c r="S5338" s="2" t="str">
        <f t="shared" si="249"/>
        <v>K1M 1C1_350_OTTAWA</v>
      </c>
      <c r="T5338" s="2" t="str">
        <f t="shared" si="250"/>
        <v>K1M 1C1_350 BUENA VISTA RD_OTTAWA</v>
      </c>
      <c r="U5338" s="12" t="str">
        <f t="shared" si="251"/>
        <v>RD</v>
      </c>
    </row>
    <row r="5339" spans="1:21" ht="13" x14ac:dyDescent="0.25">
      <c r="A5339" s="9">
        <v>45777</v>
      </c>
      <c r="B5339" s="2" t="s">
        <v>7553</v>
      </c>
      <c r="C5339" s="2" t="s">
        <v>18</v>
      </c>
      <c r="D5339" s="2" t="s">
        <v>150</v>
      </c>
      <c r="E5339" s="2" t="s">
        <v>162</v>
      </c>
      <c r="F5339" s="2" t="s">
        <v>15668</v>
      </c>
      <c r="G5339" s="2">
        <v>59441</v>
      </c>
      <c r="H5339" s="2" t="s">
        <v>104</v>
      </c>
      <c r="I5339" s="1">
        <v>44803</v>
      </c>
      <c r="J5339" s="2" t="s">
        <v>23</v>
      </c>
      <c r="K5339" s="2"/>
      <c r="L5339" s="2" t="s">
        <v>24</v>
      </c>
      <c r="M5339" s="2">
        <v>401</v>
      </c>
      <c r="N5339" s="2" t="s">
        <v>548</v>
      </c>
      <c r="O5339" s="2" t="s">
        <v>47</v>
      </c>
      <c r="P5339" s="2" t="s">
        <v>189</v>
      </c>
      <c r="Q5339" s="2" t="s">
        <v>12557</v>
      </c>
      <c r="R5339" t="str">
        <f>IFERROR(INDEX(ReadySub!$A$2:$A$1153, MATCH(T5339, ReadySub!$Q$2:$Q$1153, 0)), "")</f>
        <v/>
      </c>
      <c r="S5339" s="2" t="str">
        <f t="shared" si="249"/>
        <v>K2M 3B5_401_KANATA</v>
      </c>
      <c r="T5339" s="2" t="str">
        <f t="shared" si="250"/>
        <v>K2M 3B5_401 STONEHAVEN DR_KANATA</v>
      </c>
      <c r="U5339" s="12" t="str">
        <f t="shared" si="251"/>
        <v>DR</v>
      </c>
    </row>
    <row r="5340" spans="1:21" ht="13" x14ac:dyDescent="0.25">
      <c r="A5340" s="9">
        <v>45777</v>
      </c>
      <c r="B5340" s="2" t="s">
        <v>7553</v>
      </c>
      <c r="C5340" s="2" t="s">
        <v>18</v>
      </c>
      <c r="D5340" s="2" t="s">
        <v>150</v>
      </c>
      <c r="E5340" s="2" t="s">
        <v>162</v>
      </c>
      <c r="F5340" s="2" t="s">
        <v>15669</v>
      </c>
      <c r="G5340" s="2">
        <v>59442</v>
      </c>
      <c r="H5340" s="2" t="s">
        <v>104</v>
      </c>
      <c r="I5340" s="1">
        <v>44803</v>
      </c>
      <c r="J5340" s="2" t="s">
        <v>23</v>
      </c>
      <c r="K5340" s="2"/>
      <c r="L5340" s="2" t="s">
        <v>24</v>
      </c>
      <c r="M5340" s="2">
        <v>159</v>
      </c>
      <c r="N5340" s="2" t="s">
        <v>13361</v>
      </c>
      <c r="O5340" s="2" t="s">
        <v>47</v>
      </c>
      <c r="P5340" s="2" t="s">
        <v>166</v>
      </c>
      <c r="Q5340" s="2" t="s">
        <v>13362</v>
      </c>
      <c r="R5340" t="str">
        <f>IFERROR(INDEX(ReadySub!$A$2:$A$1153, MATCH(T5340, ReadySub!$Q$2:$Q$1153, 0)), "")</f>
        <v/>
      </c>
      <c r="S5340" s="2" t="str">
        <f t="shared" si="249"/>
        <v>K1T 3J6_159_OTTAWA</v>
      </c>
      <c r="T5340" s="2" t="str">
        <f t="shared" si="250"/>
        <v>K1T 3J6_159 LORRY GREENBERG DR_OTTAWA</v>
      </c>
      <c r="U5340" s="12" t="str">
        <f t="shared" si="251"/>
        <v>DR</v>
      </c>
    </row>
    <row r="5341" spans="1:21" ht="13" x14ac:dyDescent="0.25">
      <c r="A5341" s="9">
        <v>45777</v>
      </c>
      <c r="B5341" s="2" t="s">
        <v>7553</v>
      </c>
      <c r="C5341" s="2" t="s">
        <v>18</v>
      </c>
      <c r="D5341" s="2" t="s">
        <v>150</v>
      </c>
      <c r="E5341" s="2" t="s">
        <v>162</v>
      </c>
      <c r="F5341" s="2" t="s">
        <v>15670</v>
      </c>
      <c r="G5341" s="2">
        <v>59443</v>
      </c>
      <c r="H5341" s="2" t="s">
        <v>104</v>
      </c>
      <c r="I5341" s="1">
        <v>44803</v>
      </c>
      <c r="J5341" s="2" t="s">
        <v>23</v>
      </c>
      <c r="K5341" s="2"/>
      <c r="L5341" s="2" t="s">
        <v>24</v>
      </c>
      <c r="M5341" s="2">
        <v>1000</v>
      </c>
      <c r="N5341" s="2" t="s">
        <v>15671</v>
      </c>
      <c r="O5341" s="2" t="s">
        <v>36</v>
      </c>
      <c r="P5341" s="2" t="s">
        <v>11598</v>
      </c>
      <c r="Q5341" s="2" t="s">
        <v>15672</v>
      </c>
      <c r="R5341" t="str">
        <f>IFERROR(INDEX(ReadySub!$A$2:$A$1153, MATCH(T5341, ReadySub!$Q$2:$Q$1153, 0)), "")</f>
        <v/>
      </c>
      <c r="S5341" s="2" t="str">
        <f t="shared" si="249"/>
        <v>K4A 4B5_1000_ORLEANS</v>
      </c>
      <c r="T5341" s="2" t="str">
        <f t="shared" si="250"/>
        <v>K4A 4B5_1000 VALIN ST_ORLEANS</v>
      </c>
      <c r="U5341" s="12" t="str">
        <f t="shared" si="251"/>
        <v>ST</v>
      </c>
    </row>
    <row r="5342" spans="1:21" ht="13" x14ac:dyDescent="0.25">
      <c r="A5342" s="9">
        <v>45777</v>
      </c>
      <c r="B5342" s="2" t="s">
        <v>7553</v>
      </c>
      <c r="C5342" s="2" t="s">
        <v>18</v>
      </c>
      <c r="D5342" s="2" t="s">
        <v>150</v>
      </c>
      <c r="E5342" s="2" t="s">
        <v>162</v>
      </c>
      <c r="F5342" s="2" t="s">
        <v>15673</v>
      </c>
      <c r="G5342" s="2">
        <v>59444</v>
      </c>
      <c r="H5342" s="2" t="s">
        <v>104</v>
      </c>
      <c r="I5342" s="1">
        <v>44803</v>
      </c>
      <c r="J5342" s="2" t="s">
        <v>23</v>
      </c>
      <c r="K5342" s="2"/>
      <c r="L5342" s="2" t="s">
        <v>24</v>
      </c>
      <c r="M5342" s="2">
        <v>1250</v>
      </c>
      <c r="N5342" s="2" t="s">
        <v>11548</v>
      </c>
      <c r="O5342" s="2" t="s">
        <v>47</v>
      </c>
      <c r="P5342" s="2" t="s">
        <v>166</v>
      </c>
      <c r="Q5342" s="2" t="s">
        <v>15674</v>
      </c>
      <c r="R5342" t="str">
        <f>IFERROR(INDEX(ReadySub!$A$2:$A$1153, MATCH(T5342, ReadySub!$Q$2:$Q$1153, 0)), "")</f>
        <v/>
      </c>
      <c r="S5342" s="2" t="str">
        <f t="shared" si="249"/>
        <v>K1G 5R8_1250_OTTAWA</v>
      </c>
      <c r="T5342" s="2" t="str">
        <f t="shared" si="250"/>
        <v>K1G 5R8_1250 BLOHM DR_OTTAWA</v>
      </c>
      <c r="U5342" s="12" t="str">
        <f t="shared" si="251"/>
        <v>DR</v>
      </c>
    </row>
    <row r="5343" spans="1:21" ht="13" x14ac:dyDescent="0.25">
      <c r="A5343" s="9">
        <v>45777</v>
      </c>
      <c r="B5343" s="2" t="s">
        <v>15565</v>
      </c>
      <c r="C5343" s="2" t="s">
        <v>18</v>
      </c>
      <c r="D5343" s="2" t="s">
        <v>150</v>
      </c>
      <c r="E5343" s="2" t="s">
        <v>162</v>
      </c>
      <c r="F5343" s="2" t="s">
        <v>15675</v>
      </c>
      <c r="G5343" s="2">
        <v>59445</v>
      </c>
      <c r="H5343" s="2" t="s">
        <v>104</v>
      </c>
      <c r="I5343" s="1">
        <v>44803</v>
      </c>
      <c r="J5343" s="2" t="s">
        <v>23</v>
      </c>
      <c r="K5343" s="2"/>
      <c r="L5343" s="2" t="s">
        <v>24</v>
      </c>
      <c r="M5343" s="2">
        <v>79</v>
      </c>
      <c r="N5343" s="2" t="s">
        <v>2679</v>
      </c>
      <c r="O5343" s="2" t="s">
        <v>36</v>
      </c>
      <c r="P5343" s="2" t="s">
        <v>2780</v>
      </c>
      <c r="Q5343" s="2" t="s">
        <v>8616</v>
      </c>
      <c r="R5343" t="str">
        <f>IFERROR(INDEX(ReadySub!$A$2:$A$1153, MATCH(T5343, ReadySub!$Q$2:$Q$1153, 0)), "")</f>
        <v/>
      </c>
      <c r="S5343" s="2" t="str">
        <f t="shared" si="249"/>
        <v>K0A 2Z0_79_RICHMOND</v>
      </c>
      <c r="T5343" s="2" t="str">
        <f t="shared" si="250"/>
        <v>K0A 2Z0_79 MAITLAND ST_RICHMOND</v>
      </c>
      <c r="U5343" s="12" t="str">
        <f t="shared" si="251"/>
        <v>ST</v>
      </c>
    </row>
    <row r="5344" spans="1:21" ht="13" x14ac:dyDescent="0.25">
      <c r="A5344" s="9">
        <v>45777</v>
      </c>
      <c r="B5344" s="2" t="s">
        <v>7553</v>
      </c>
      <c r="C5344" s="2" t="s">
        <v>18</v>
      </c>
      <c r="D5344" s="2" t="s">
        <v>150</v>
      </c>
      <c r="E5344" s="2" t="s">
        <v>162</v>
      </c>
      <c r="F5344" s="2" t="s">
        <v>15676</v>
      </c>
      <c r="G5344" s="2">
        <v>59446</v>
      </c>
      <c r="H5344" s="2" t="s">
        <v>104</v>
      </c>
      <c r="I5344" s="1">
        <v>44803</v>
      </c>
      <c r="J5344" s="2" t="s">
        <v>23</v>
      </c>
      <c r="K5344" s="2"/>
      <c r="L5344" s="2" t="s">
        <v>24</v>
      </c>
      <c r="M5344" s="2">
        <v>2011</v>
      </c>
      <c r="N5344" s="2" t="s">
        <v>15677</v>
      </c>
      <c r="O5344" s="2" t="s">
        <v>92</v>
      </c>
      <c r="P5344" s="2" t="s">
        <v>175</v>
      </c>
      <c r="Q5344" s="2" t="s">
        <v>15678</v>
      </c>
      <c r="R5344" t="str">
        <f>IFERROR(INDEX(ReadySub!$A$2:$A$1153, MATCH(T5344, ReadySub!$Q$2:$Q$1153, 0)), "")</f>
        <v/>
      </c>
      <c r="S5344" s="2" t="str">
        <f t="shared" si="249"/>
        <v>K1J 6H2_2011_GLOUCESTER</v>
      </c>
      <c r="T5344" s="2" t="str">
        <f t="shared" si="250"/>
        <v>K1J 6H2_2011 GLENFERN AVE_GLOUCESTER</v>
      </c>
      <c r="U5344" s="12" t="str">
        <f t="shared" si="251"/>
        <v>AVE</v>
      </c>
    </row>
    <row r="5345" spans="1:21" ht="13" x14ac:dyDescent="0.25">
      <c r="A5345" s="9">
        <v>45777</v>
      </c>
      <c r="B5345" s="2" t="s">
        <v>7553</v>
      </c>
      <c r="C5345" s="2" t="s">
        <v>18</v>
      </c>
      <c r="D5345" s="2" t="s">
        <v>150</v>
      </c>
      <c r="E5345" s="2" t="s">
        <v>162</v>
      </c>
      <c r="F5345" s="2" t="s">
        <v>15679</v>
      </c>
      <c r="G5345" s="2">
        <v>59447</v>
      </c>
      <c r="H5345" s="2" t="s">
        <v>104</v>
      </c>
      <c r="I5345" s="1">
        <v>44803</v>
      </c>
      <c r="J5345" s="2" t="s">
        <v>23</v>
      </c>
      <c r="K5345" s="2"/>
      <c r="L5345" s="2" t="s">
        <v>24</v>
      </c>
      <c r="M5345" s="2">
        <v>3499</v>
      </c>
      <c r="N5345" s="2" t="s">
        <v>8615</v>
      </c>
      <c r="O5345" s="2" t="s">
        <v>36</v>
      </c>
      <c r="P5345" s="2" t="s">
        <v>2780</v>
      </c>
      <c r="Q5345" s="2" t="s">
        <v>8616</v>
      </c>
      <c r="R5345" t="str">
        <f>IFERROR(INDEX(ReadySub!$A$2:$A$1153, MATCH(T5345, ReadySub!$Q$2:$Q$1153, 0)), "")</f>
        <v/>
      </c>
      <c r="S5345" s="2" t="str">
        <f t="shared" si="249"/>
        <v>K0A 2Z0_3499_RICHMOND</v>
      </c>
      <c r="T5345" s="2" t="str">
        <f t="shared" si="250"/>
        <v>K0A 2Z0_3499 MCBEAN ST_RICHMOND</v>
      </c>
      <c r="U5345" s="12" t="str">
        <f t="shared" si="251"/>
        <v>ST</v>
      </c>
    </row>
    <row r="5346" spans="1:21" ht="13" x14ac:dyDescent="0.25">
      <c r="A5346" s="9">
        <v>45777</v>
      </c>
      <c r="B5346" s="2" t="s">
        <v>7553</v>
      </c>
      <c r="C5346" s="2" t="s">
        <v>18</v>
      </c>
      <c r="D5346" s="2" t="s">
        <v>150</v>
      </c>
      <c r="E5346" s="2" t="s">
        <v>162</v>
      </c>
      <c r="F5346" s="2" t="s">
        <v>15680</v>
      </c>
      <c r="G5346" s="2">
        <v>59448</v>
      </c>
      <c r="H5346" s="2" t="s">
        <v>104</v>
      </c>
      <c r="I5346" s="1">
        <v>44803</v>
      </c>
      <c r="J5346" s="2" t="s">
        <v>23</v>
      </c>
      <c r="K5346" s="2"/>
      <c r="L5346" s="2" t="s">
        <v>24</v>
      </c>
      <c r="M5346" s="2">
        <v>1281</v>
      </c>
      <c r="N5346" s="2" t="s">
        <v>5232</v>
      </c>
      <c r="O5346" s="2" t="s">
        <v>26</v>
      </c>
      <c r="P5346" s="2" t="s">
        <v>166</v>
      </c>
      <c r="Q5346" s="2" t="s">
        <v>5233</v>
      </c>
      <c r="R5346" t="str">
        <f>IFERROR(INDEX(ReadySub!$A$2:$A$1153, MATCH(T5346, ReadySub!$Q$2:$Q$1153, 0)), "")</f>
        <v/>
      </c>
      <c r="S5346" s="2" t="str">
        <f t="shared" si="249"/>
        <v>K2C 3E7_1281_OTTAWA</v>
      </c>
      <c r="T5346" s="2" t="str">
        <f t="shared" si="250"/>
        <v>K2C 3E7_1281 MCWATTERS RD_OTTAWA</v>
      </c>
      <c r="U5346" s="12" t="str">
        <f t="shared" si="251"/>
        <v>RD</v>
      </c>
    </row>
    <row r="5347" spans="1:21" ht="13" x14ac:dyDescent="0.25">
      <c r="A5347" s="9">
        <v>45777</v>
      </c>
      <c r="B5347" s="2" t="s">
        <v>7553</v>
      </c>
      <c r="C5347" s="2" t="s">
        <v>18</v>
      </c>
      <c r="D5347" s="2" t="s">
        <v>150</v>
      </c>
      <c r="E5347" s="2" t="s">
        <v>162</v>
      </c>
      <c r="F5347" s="2" t="s">
        <v>15681</v>
      </c>
      <c r="G5347" s="2">
        <v>59449</v>
      </c>
      <c r="H5347" s="2" t="s">
        <v>104</v>
      </c>
      <c r="I5347" s="1">
        <v>44803</v>
      </c>
      <c r="J5347" s="2" t="s">
        <v>23</v>
      </c>
      <c r="K5347" s="2"/>
      <c r="L5347" s="2" t="s">
        <v>24</v>
      </c>
      <c r="M5347" s="2">
        <v>1075</v>
      </c>
      <c r="N5347" s="2" t="s">
        <v>3507</v>
      </c>
      <c r="O5347" s="2" t="s">
        <v>36</v>
      </c>
      <c r="P5347" s="2" t="s">
        <v>4609</v>
      </c>
      <c r="Q5347" s="2" t="s">
        <v>15682</v>
      </c>
      <c r="R5347" t="str">
        <f>IFERROR(INDEX(ReadySub!$A$2:$A$1153, MATCH(T5347, ReadySub!$Q$2:$Q$1153, 0)), "")</f>
        <v/>
      </c>
      <c r="S5347" s="2" t="str">
        <f t="shared" si="249"/>
        <v>K4M 1H3_1075_MANOTICK</v>
      </c>
      <c r="T5347" s="2" t="str">
        <f t="shared" si="250"/>
        <v>K4M 1H3_1075 BRIDGE ST_MANOTICK</v>
      </c>
      <c r="U5347" s="12" t="str">
        <f t="shared" si="251"/>
        <v>ST</v>
      </c>
    </row>
    <row r="5348" spans="1:21" ht="13" x14ac:dyDescent="0.25">
      <c r="A5348" s="9">
        <v>45777</v>
      </c>
      <c r="B5348" s="2" t="s">
        <v>7553</v>
      </c>
      <c r="C5348" s="2" t="s">
        <v>18</v>
      </c>
      <c r="D5348" s="2" t="s">
        <v>150</v>
      </c>
      <c r="E5348" s="2" t="s">
        <v>162</v>
      </c>
      <c r="F5348" s="2" t="s">
        <v>15683</v>
      </c>
      <c r="G5348" s="2">
        <v>59450</v>
      </c>
      <c r="H5348" s="2" t="s">
        <v>104</v>
      </c>
      <c r="I5348" s="1">
        <v>44803</v>
      </c>
      <c r="J5348" s="2" t="s">
        <v>23</v>
      </c>
      <c r="K5348" s="2"/>
      <c r="L5348" s="2" t="s">
        <v>24</v>
      </c>
      <c r="M5348" s="2">
        <v>1965</v>
      </c>
      <c r="N5348" s="2" t="s">
        <v>15684</v>
      </c>
      <c r="O5348" s="2" t="s">
        <v>47</v>
      </c>
      <c r="P5348" s="2" t="s">
        <v>175</v>
      </c>
      <c r="Q5348" s="2" t="s">
        <v>15685</v>
      </c>
      <c r="R5348" t="str">
        <f>IFERROR(INDEX(ReadySub!$A$2:$A$1153, MATCH(T5348, ReadySub!$Q$2:$Q$1153, 0)), "")</f>
        <v/>
      </c>
      <c r="S5348" s="2" t="str">
        <f t="shared" si="249"/>
        <v>K1J 8M9_1965_GLOUCESTER</v>
      </c>
      <c r="T5348" s="2" t="str">
        <f t="shared" si="250"/>
        <v>K1J 8M9_1965 NASKAPI DR_GLOUCESTER</v>
      </c>
      <c r="U5348" s="12" t="str">
        <f t="shared" si="251"/>
        <v>DR</v>
      </c>
    </row>
    <row r="5349" spans="1:21" ht="13" x14ac:dyDescent="0.25">
      <c r="A5349" s="9">
        <v>45777</v>
      </c>
      <c r="B5349" s="2" t="s">
        <v>15565</v>
      </c>
      <c r="C5349" s="2" t="s">
        <v>18</v>
      </c>
      <c r="D5349" s="2" t="s">
        <v>150</v>
      </c>
      <c r="E5349" s="2" t="s">
        <v>162</v>
      </c>
      <c r="F5349" s="2" t="s">
        <v>15686</v>
      </c>
      <c r="G5349" s="2">
        <v>59451</v>
      </c>
      <c r="H5349" s="2" t="s">
        <v>104</v>
      </c>
      <c r="I5349" s="1">
        <v>44803</v>
      </c>
      <c r="J5349" s="2" t="s">
        <v>23</v>
      </c>
      <c r="K5349" s="2"/>
      <c r="L5349" s="2" t="s">
        <v>24</v>
      </c>
      <c r="M5349" s="2">
        <v>89</v>
      </c>
      <c r="N5349" s="2" t="s">
        <v>15687</v>
      </c>
      <c r="O5349" s="2" t="s">
        <v>47</v>
      </c>
      <c r="P5349" s="2" t="s">
        <v>166</v>
      </c>
      <c r="Q5349" s="2" t="s">
        <v>13362</v>
      </c>
      <c r="R5349" t="str">
        <f>IFERROR(INDEX(ReadySub!$A$2:$A$1153, MATCH(T5349, ReadySub!$Q$2:$Q$1153, 0)), "")</f>
        <v/>
      </c>
      <c r="S5349" s="2" t="str">
        <f t="shared" si="249"/>
        <v>K1T 3J6_89_OTTAWA</v>
      </c>
      <c r="T5349" s="2" t="str">
        <f t="shared" si="250"/>
        <v>K1T 3J6_89 LORY GREENBERG DR_OTTAWA</v>
      </c>
      <c r="U5349" s="12" t="str">
        <f t="shared" si="251"/>
        <v>DR</v>
      </c>
    </row>
    <row r="5350" spans="1:21" ht="13" x14ac:dyDescent="0.25">
      <c r="A5350" s="9">
        <v>45777</v>
      </c>
      <c r="B5350" s="2" t="s">
        <v>1071</v>
      </c>
      <c r="C5350" s="2" t="s">
        <v>18</v>
      </c>
      <c r="D5350" s="2" t="s">
        <v>102</v>
      </c>
      <c r="E5350" s="2" t="s">
        <v>775</v>
      </c>
      <c r="F5350" s="2" t="s">
        <v>15688</v>
      </c>
      <c r="G5350" s="2">
        <v>59452</v>
      </c>
      <c r="H5350" s="2" t="s">
        <v>120</v>
      </c>
      <c r="I5350" s="1">
        <v>44803</v>
      </c>
      <c r="J5350" s="2" t="s">
        <v>23</v>
      </c>
      <c r="K5350" s="2"/>
      <c r="L5350" s="2" t="s">
        <v>24</v>
      </c>
      <c r="M5350" s="2">
        <v>555</v>
      </c>
      <c r="N5350" s="2" t="s">
        <v>3247</v>
      </c>
      <c r="O5350" s="2" t="s">
        <v>26</v>
      </c>
      <c r="P5350" s="2" t="s">
        <v>1073</v>
      </c>
      <c r="Q5350" s="2" t="s">
        <v>10365</v>
      </c>
      <c r="R5350" t="str">
        <f>IFERROR(INDEX(ReadySub!$A$2:$A$1153, MATCH(T5350, ReadySub!$Q$2:$Q$1153, 0)), "")</f>
        <v/>
      </c>
      <c r="S5350" s="2" t="str">
        <f t="shared" si="249"/>
        <v>N3C 4K2_555_CAMBRIDGE</v>
      </c>
      <c r="T5350" s="2" t="str">
        <f t="shared" si="250"/>
        <v>N3C 4K2_555 ELLIS RD_CAMBRIDGE</v>
      </c>
      <c r="U5350" s="12" t="str">
        <f t="shared" si="251"/>
        <v>RD</v>
      </c>
    </row>
    <row r="5351" spans="1:21" ht="13" x14ac:dyDescent="0.25">
      <c r="A5351" s="9">
        <v>45777</v>
      </c>
      <c r="B5351" s="2" t="s">
        <v>7553</v>
      </c>
      <c r="C5351" s="2" t="s">
        <v>18</v>
      </c>
      <c r="D5351" s="2" t="s">
        <v>150</v>
      </c>
      <c r="E5351" s="2" t="s">
        <v>162</v>
      </c>
      <c r="F5351" s="2" t="s">
        <v>15689</v>
      </c>
      <c r="G5351" s="2">
        <v>59453</v>
      </c>
      <c r="H5351" s="2" t="s">
        <v>104</v>
      </c>
      <c r="I5351" s="1">
        <v>44803</v>
      </c>
      <c r="J5351" s="2" t="s">
        <v>23</v>
      </c>
      <c r="K5351" s="2"/>
      <c r="L5351" s="2" t="s">
        <v>24</v>
      </c>
      <c r="M5351" s="2">
        <v>170</v>
      </c>
      <c r="N5351" s="2" t="s">
        <v>1715</v>
      </c>
      <c r="O5351" s="2" t="s">
        <v>26</v>
      </c>
      <c r="P5351" s="2" t="s">
        <v>540</v>
      </c>
      <c r="Q5351" s="2" t="s">
        <v>15690</v>
      </c>
      <c r="R5351" t="str">
        <f>IFERROR(INDEX(ReadySub!$A$2:$A$1153, MATCH(T5351, ReadySub!$Q$2:$Q$1153, 0)), "")</f>
        <v/>
      </c>
      <c r="S5351" s="2" t="str">
        <f t="shared" si="249"/>
        <v>K2H 5V2_170_NEPEAN</v>
      </c>
      <c r="T5351" s="2" t="str">
        <f t="shared" si="250"/>
        <v>K2H 5V2_170 GREENBANK RD_NEPEAN</v>
      </c>
      <c r="U5351" s="12" t="str">
        <f t="shared" si="251"/>
        <v>RD</v>
      </c>
    </row>
    <row r="5352" spans="1:21" ht="13" x14ac:dyDescent="0.25">
      <c r="A5352" s="9">
        <v>45777</v>
      </c>
      <c r="B5352" s="2" t="s">
        <v>15565</v>
      </c>
      <c r="C5352" s="2" t="s">
        <v>18</v>
      </c>
      <c r="D5352" s="2" t="s">
        <v>150</v>
      </c>
      <c r="E5352" s="2" t="s">
        <v>162</v>
      </c>
      <c r="F5352" s="2" t="s">
        <v>15691</v>
      </c>
      <c r="G5352" s="2">
        <v>59454</v>
      </c>
      <c r="H5352" s="2" t="s">
        <v>104</v>
      </c>
      <c r="I5352" s="1">
        <v>44803</v>
      </c>
      <c r="J5352" s="2" t="s">
        <v>23</v>
      </c>
      <c r="K5352" s="2"/>
      <c r="L5352" s="2" t="s">
        <v>24</v>
      </c>
      <c r="M5352" s="2">
        <v>30</v>
      </c>
      <c r="N5352" s="2" t="s">
        <v>15692</v>
      </c>
      <c r="O5352" s="2" t="s">
        <v>92</v>
      </c>
      <c r="P5352" s="2" t="s">
        <v>540</v>
      </c>
      <c r="Q5352" s="2" t="s">
        <v>15693</v>
      </c>
      <c r="R5352" t="str">
        <f>IFERROR(INDEX(ReadySub!$A$2:$A$1153, MATCH(T5352, ReadySub!$Q$2:$Q$1153, 0)), "")</f>
        <v/>
      </c>
      <c r="S5352" s="2" t="str">
        <f t="shared" si="249"/>
        <v>K2H 7C5_30_NEPEAN</v>
      </c>
      <c r="T5352" s="2" t="str">
        <f t="shared" si="250"/>
        <v>K2H 7C5_30 COSTELLO AVE_NEPEAN</v>
      </c>
      <c r="U5352" s="12" t="str">
        <f t="shared" si="251"/>
        <v>AVE</v>
      </c>
    </row>
    <row r="5353" spans="1:21" ht="13" x14ac:dyDescent="0.25">
      <c r="A5353" s="9">
        <v>45777</v>
      </c>
      <c r="B5353" s="2" t="s">
        <v>7553</v>
      </c>
      <c r="C5353" s="2" t="s">
        <v>18</v>
      </c>
      <c r="D5353" s="2" t="s">
        <v>150</v>
      </c>
      <c r="E5353" s="2" t="s">
        <v>162</v>
      </c>
      <c r="F5353" s="2" t="s">
        <v>15694</v>
      </c>
      <c r="G5353" s="2">
        <v>59455</v>
      </c>
      <c r="H5353" s="2" t="s">
        <v>104</v>
      </c>
      <c r="I5353" s="1">
        <v>44803</v>
      </c>
      <c r="J5353" s="2" t="s">
        <v>23</v>
      </c>
      <c r="K5353" s="2"/>
      <c r="L5353" s="2" t="s">
        <v>24</v>
      </c>
      <c r="M5353" s="2">
        <v>6680</v>
      </c>
      <c r="N5353" s="2" t="s">
        <v>15695</v>
      </c>
      <c r="O5353" s="2" t="s">
        <v>47</v>
      </c>
      <c r="P5353" s="2" t="s">
        <v>15696</v>
      </c>
      <c r="Q5353" s="2" t="s">
        <v>15697</v>
      </c>
      <c r="R5353" t="str">
        <f>IFERROR(INDEX(ReadySub!$A$2:$A$1153, MATCH(T5353, ReadySub!$Q$2:$Q$1153, 0)), "")</f>
        <v/>
      </c>
      <c r="S5353" s="2" t="str">
        <f t="shared" si="249"/>
        <v>K0A 2E0_6680_KARS</v>
      </c>
      <c r="T5353" s="2" t="str">
        <f t="shared" si="250"/>
        <v>K0A 2E0_6680 DORAK DR_KARS</v>
      </c>
      <c r="U5353" s="12" t="str">
        <f t="shared" si="251"/>
        <v>DR</v>
      </c>
    </row>
    <row r="5354" spans="1:21" ht="13" x14ac:dyDescent="0.25">
      <c r="A5354" s="9">
        <v>45777</v>
      </c>
      <c r="B5354" s="2" t="s">
        <v>15565</v>
      </c>
      <c r="C5354" s="2" t="s">
        <v>18</v>
      </c>
      <c r="D5354" s="2" t="s">
        <v>150</v>
      </c>
      <c r="E5354" s="2" t="s">
        <v>162</v>
      </c>
      <c r="F5354" s="2" t="s">
        <v>15698</v>
      </c>
      <c r="G5354" s="2">
        <v>59456</v>
      </c>
      <c r="H5354" s="2" t="s">
        <v>104</v>
      </c>
      <c r="I5354" s="1">
        <v>44803</v>
      </c>
      <c r="J5354" s="2" t="s">
        <v>23</v>
      </c>
      <c r="K5354" s="2"/>
      <c r="L5354" s="2" t="s">
        <v>24</v>
      </c>
      <c r="M5354" s="2">
        <v>165</v>
      </c>
      <c r="N5354" s="2" t="s">
        <v>15699</v>
      </c>
      <c r="O5354" s="2" t="s">
        <v>26</v>
      </c>
      <c r="P5354" s="2" t="s">
        <v>540</v>
      </c>
      <c r="Q5354" s="2" t="s">
        <v>15700</v>
      </c>
      <c r="R5354" t="str">
        <f>IFERROR(INDEX(ReadySub!$A$2:$A$1153, MATCH(T5354, ReadySub!$Q$2:$Q$1153, 0)), "")</f>
        <v/>
      </c>
      <c r="S5354" s="2" t="str">
        <f t="shared" si="249"/>
        <v>K2G 1B1_165_NEPEAN</v>
      </c>
      <c r="T5354" s="2" t="str">
        <f t="shared" si="250"/>
        <v>K2G 1B1_165 KNOXDALE RD_NEPEAN</v>
      </c>
      <c r="U5354" s="12" t="str">
        <f t="shared" si="251"/>
        <v>RD</v>
      </c>
    </row>
    <row r="5355" spans="1:21" ht="13" x14ac:dyDescent="0.25">
      <c r="A5355" s="9">
        <v>45777</v>
      </c>
      <c r="B5355" s="2" t="s">
        <v>15565</v>
      </c>
      <c r="C5355" s="2" t="s">
        <v>18</v>
      </c>
      <c r="D5355" s="2" t="s">
        <v>150</v>
      </c>
      <c r="E5355" s="2" t="s">
        <v>162</v>
      </c>
      <c r="F5355" s="2" t="s">
        <v>15701</v>
      </c>
      <c r="G5355" s="2">
        <v>59457</v>
      </c>
      <c r="H5355" s="2" t="s">
        <v>104</v>
      </c>
      <c r="I5355" s="1">
        <v>44803</v>
      </c>
      <c r="J5355" s="2" t="s">
        <v>23</v>
      </c>
      <c r="K5355" s="2"/>
      <c r="L5355" s="2" t="s">
        <v>24</v>
      </c>
      <c r="M5355" s="2">
        <v>1500</v>
      </c>
      <c r="N5355" s="2" t="s">
        <v>15702</v>
      </c>
      <c r="O5355" s="2" t="s">
        <v>47</v>
      </c>
      <c r="P5355" s="2" t="s">
        <v>175</v>
      </c>
      <c r="Q5355" s="2" t="s">
        <v>15703</v>
      </c>
      <c r="R5355" t="str">
        <f>IFERROR(INDEX(ReadySub!$A$2:$A$1153, MATCH(T5355, ReadySub!$Q$2:$Q$1153, 0)), "")</f>
        <v/>
      </c>
      <c r="S5355" s="2" t="str">
        <f t="shared" si="249"/>
        <v>K1B 3R9_1500_GLOUCESTER</v>
      </c>
      <c r="T5355" s="2" t="str">
        <f t="shared" si="250"/>
        <v>K1B 3R9_1500 BEAVERPOND DR_GLOUCESTER</v>
      </c>
      <c r="U5355" s="12" t="str">
        <f t="shared" si="251"/>
        <v>DR</v>
      </c>
    </row>
    <row r="5356" spans="1:21" ht="13" x14ac:dyDescent="0.25">
      <c r="A5356" s="9">
        <v>45777</v>
      </c>
      <c r="B5356" s="2" t="s">
        <v>7553</v>
      </c>
      <c r="C5356" s="2" t="s">
        <v>18</v>
      </c>
      <c r="D5356" s="2" t="s">
        <v>150</v>
      </c>
      <c r="E5356" s="2" t="s">
        <v>162</v>
      </c>
      <c r="F5356" s="2" t="s">
        <v>15704</v>
      </c>
      <c r="G5356" s="2">
        <v>59458</v>
      </c>
      <c r="H5356" s="2" t="s">
        <v>202</v>
      </c>
      <c r="I5356" s="1">
        <v>44803</v>
      </c>
      <c r="J5356" s="2" t="s">
        <v>23</v>
      </c>
      <c r="K5356" s="2"/>
      <c r="L5356" s="2" t="s">
        <v>24</v>
      </c>
      <c r="M5356" s="2">
        <v>2158</v>
      </c>
      <c r="N5356" s="2" t="s">
        <v>14604</v>
      </c>
      <c r="O5356" s="2" t="s">
        <v>101</v>
      </c>
      <c r="P5356" s="2" t="s">
        <v>166</v>
      </c>
      <c r="Q5356" s="2" t="s">
        <v>15705</v>
      </c>
      <c r="R5356" t="str">
        <f>IFERROR(INDEX(ReadySub!$A$2:$A$1153, MATCH(T5356, ReadySub!$Q$2:$Q$1153, 0)), "")</f>
        <v/>
      </c>
      <c r="S5356" s="2" t="str">
        <f t="shared" si="249"/>
        <v>K1G 1A9_2158_OTTAWA</v>
      </c>
      <c r="T5356" s="2" t="str">
        <f t="shared" si="250"/>
        <v>K1G 1A9_2158 ST. LAURENT BLVD_OTTAWA</v>
      </c>
      <c r="U5356" s="12" t="str">
        <f t="shared" si="251"/>
        <v>BLVD</v>
      </c>
    </row>
    <row r="5357" spans="1:21" ht="13" x14ac:dyDescent="0.25">
      <c r="A5357" s="9">
        <v>45777</v>
      </c>
      <c r="B5357" s="2" t="s">
        <v>15565</v>
      </c>
      <c r="C5357" s="2" t="s">
        <v>18</v>
      </c>
      <c r="D5357" s="2" t="s">
        <v>150</v>
      </c>
      <c r="E5357" s="2" t="s">
        <v>162</v>
      </c>
      <c r="F5357" s="2" t="s">
        <v>15706</v>
      </c>
      <c r="G5357" s="2">
        <v>59459</v>
      </c>
      <c r="H5357" s="2" t="s">
        <v>104</v>
      </c>
      <c r="I5357" s="1">
        <v>44803</v>
      </c>
      <c r="J5357" s="2" t="s">
        <v>23</v>
      </c>
      <c r="K5357" s="2"/>
      <c r="L5357" s="2" t="s">
        <v>24</v>
      </c>
      <c r="M5357" s="2">
        <v>1105</v>
      </c>
      <c r="N5357" s="2" t="s">
        <v>15707</v>
      </c>
      <c r="O5357" s="2" t="s">
        <v>26</v>
      </c>
      <c r="P5357" s="2" t="s">
        <v>189</v>
      </c>
      <c r="Q5357" s="2" t="s">
        <v>5322</v>
      </c>
      <c r="R5357" t="str">
        <f>IFERROR(INDEX(ReadySub!$A$2:$A$1153, MATCH(T5357, ReadySub!$Q$2:$Q$1153, 0)), "")</f>
        <v/>
      </c>
      <c r="S5357" s="2" t="str">
        <f t="shared" si="249"/>
        <v>K2K 1X7_1105_KANATA</v>
      </c>
      <c r="T5357" s="2" t="str">
        <f t="shared" si="250"/>
        <v>K2K 1X7_1105 MARCH RD_KANATA</v>
      </c>
      <c r="U5357" s="12" t="str">
        <f t="shared" si="251"/>
        <v>RD</v>
      </c>
    </row>
    <row r="5358" spans="1:21" ht="13" x14ac:dyDescent="0.25">
      <c r="A5358" s="9">
        <v>45777</v>
      </c>
      <c r="B5358" s="2" t="s">
        <v>15565</v>
      </c>
      <c r="C5358" s="2" t="s">
        <v>18</v>
      </c>
      <c r="D5358" s="2" t="s">
        <v>150</v>
      </c>
      <c r="E5358" s="2" t="s">
        <v>162</v>
      </c>
      <c r="F5358" s="2" t="s">
        <v>15708</v>
      </c>
      <c r="G5358" s="2">
        <v>59460</v>
      </c>
      <c r="H5358" s="2" t="s">
        <v>104</v>
      </c>
      <c r="I5358" s="1">
        <v>44803</v>
      </c>
      <c r="J5358" s="2" t="s">
        <v>23</v>
      </c>
      <c r="K5358" s="2"/>
      <c r="L5358" s="2" t="s">
        <v>24</v>
      </c>
      <c r="M5358" s="2">
        <v>68</v>
      </c>
      <c r="N5358" s="2" t="s">
        <v>8663</v>
      </c>
      <c r="O5358" s="2" t="s">
        <v>47</v>
      </c>
      <c r="P5358" s="2" t="s">
        <v>540</v>
      </c>
      <c r="Q5358" s="2" t="s">
        <v>15709</v>
      </c>
      <c r="R5358" t="str">
        <f>IFERROR(INDEX(ReadySub!$A$2:$A$1153, MATCH(T5358, ReadySub!$Q$2:$Q$1153, 0)), "")</f>
        <v/>
      </c>
      <c r="S5358" s="2" t="str">
        <f t="shared" si="249"/>
        <v>K2J 1A9_68_NEPEAN</v>
      </c>
      <c r="T5358" s="2" t="str">
        <f t="shared" si="250"/>
        <v>K2J 1A9_68 LARKIN DR_NEPEAN</v>
      </c>
      <c r="U5358" s="12" t="str">
        <f t="shared" si="251"/>
        <v>DR</v>
      </c>
    </row>
    <row r="5359" spans="1:21" ht="13" x14ac:dyDescent="0.25">
      <c r="A5359" s="9">
        <v>45777</v>
      </c>
      <c r="B5359" s="2" t="s">
        <v>7553</v>
      </c>
      <c r="C5359" s="2" t="s">
        <v>18</v>
      </c>
      <c r="D5359" s="2" t="s">
        <v>150</v>
      </c>
      <c r="E5359" s="2" t="s">
        <v>162</v>
      </c>
      <c r="F5359" s="2" t="s">
        <v>15710</v>
      </c>
      <c r="G5359" s="2">
        <v>59461</v>
      </c>
      <c r="H5359" s="2" t="s">
        <v>104</v>
      </c>
      <c r="I5359" s="1">
        <v>44803</v>
      </c>
      <c r="J5359" s="2" t="s">
        <v>23</v>
      </c>
      <c r="K5359" s="2"/>
      <c r="L5359" s="2" t="s">
        <v>24</v>
      </c>
      <c r="M5359" s="2">
        <v>425</v>
      </c>
      <c r="N5359" s="2" t="s">
        <v>15711</v>
      </c>
      <c r="O5359" s="2" t="s">
        <v>47</v>
      </c>
      <c r="P5359" s="2" t="s">
        <v>189</v>
      </c>
      <c r="Q5359" s="2" t="s">
        <v>15712</v>
      </c>
      <c r="R5359" t="str">
        <f>IFERROR(INDEX(ReadySub!$A$2:$A$1153, MATCH(T5359, ReadySub!$Q$2:$Q$1153, 0)), "")</f>
        <v/>
      </c>
      <c r="S5359" s="2" t="str">
        <f t="shared" si="249"/>
        <v>K2T 0N3_425_KANATA</v>
      </c>
      <c r="T5359" s="2" t="str">
        <f t="shared" si="250"/>
        <v>K2T 0N3_425 TERRY FOX DR_KANATA</v>
      </c>
      <c r="U5359" s="12" t="str">
        <f t="shared" si="251"/>
        <v>DR</v>
      </c>
    </row>
    <row r="5360" spans="1:21" ht="13" x14ac:dyDescent="0.25">
      <c r="A5360" s="9">
        <v>45777</v>
      </c>
      <c r="B5360" s="2" t="s">
        <v>7553</v>
      </c>
      <c r="C5360" s="2" t="s">
        <v>18</v>
      </c>
      <c r="D5360" s="2" t="s">
        <v>150</v>
      </c>
      <c r="E5360" s="2" t="s">
        <v>162</v>
      </c>
      <c r="F5360" s="2" t="s">
        <v>15713</v>
      </c>
      <c r="G5360" s="2">
        <v>59462</v>
      </c>
      <c r="H5360" s="2" t="s">
        <v>104</v>
      </c>
      <c r="I5360" s="1">
        <v>44803</v>
      </c>
      <c r="J5360" s="2" t="s">
        <v>23</v>
      </c>
      <c r="K5360" s="2"/>
      <c r="L5360" s="2" t="s">
        <v>24</v>
      </c>
      <c r="M5360" s="2">
        <v>1750</v>
      </c>
      <c r="N5360" s="2" t="s">
        <v>15714</v>
      </c>
      <c r="O5360" s="2" t="s">
        <v>47</v>
      </c>
      <c r="P5360" s="2" t="s">
        <v>175</v>
      </c>
      <c r="Q5360" s="2" t="s">
        <v>15715</v>
      </c>
      <c r="R5360" t="str">
        <f>IFERROR(INDEX(ReadySub!$A$2:$A$1153, MATCH(T5360, ReadySub!$Q$2:$Q$1153, 0)), "")</f>
        <v/>
      </c>
      <c r="S5360" s="2" t="str">
        <f t="shared" si="249"/>
        <v>K1C 5B3_1750_GLOUCESTER</v>
      </c>
      <c r="T5360" s="2" t="str">
        <f t="shared" si="250"/>
        <v>K1C 5B3_1750 SUNVIEW DR_GLOUCESTER</v>
      </c>
      <c r="U5360" s="12" t="str">
        <f t="shared" si="251"/>
        <v>DR</v>
      </c>
    </row>
    <row r="5361" spans="1:21" ht="13" x14ac:dyDescent="0.25">
      <c r="A5361" s="9">
        <v>45777</v>
      </c>
      <c r="B5361" s="2" t="s">
        <v>15565</v>
      </c>
      <c r="C5361" s="2" t="s">
        <v>18</v>
      </c>
      <c r="D5361" s="2" t="s">
        <v>150</v>
      </c>
      <c r="E5361" s="2" t="s">
        <v>162</v>
      </c>
      <c r="F5361" s="2" t="s">
        <v>15716</v>
      </c>
      <c r="G5361" s="2">
        <v>59463</v>
      </c>
      <c r="H5361" s="2" t="s">
        <v>104</v>
      </c>
      <c r="I5361" s="1">
        <v>44803</v>
      </c>
      <c r="J5361" s="2" t="s">
        <v>23</v>
      </c>
      <c r="K5361" s="2"/>
      <c r="L5361" s="2" t="s">
        <v>24</v>
      </c>
      <c r="M5361" s="2">
        <v>2000</v>
      </c>
      <c r="N5361" s="2" t="s">
        <v>15717</v>
      </c>
      <c r="O5361" s="2" t="s">
        <v>26</v>
      </c>
      <c r="P5361" s="2" t="s">
        <v>540</v>
      </c>
      <c r="Q5361" s="2" t="s">
        <v>15718</v>
      </c>
      <c r="R5361" t="str">
        <f>IFERROR(INDEX(ReadySub!$A$2:$A$1153, MATCH(T5361, ReadySub!$Q$2:$Q$1153, 0)), "")</f>
        <v/>
      </c>
      <c r="S5361" s="2" t="str">
        <f t="shared" si="249"/>
        <v>K2G 1G6_2000_NEPEAN</v>
      </c>
      <c r="T5361" s="2" t="str">
        <f t="shared" si="250"/>
        <v>K2G 1G6_2000 MERIVALE RD_NEPEAN</v>
      </c>
      <c r="U5361" s="12" t="str">
        <f t="shared" si="251"/>
        <v>RD</v>
      </c>
    </row>
    <row r="5362" spans="1:21" ht="13" x14ac:dyDescent="0.25">
      <c r="A5362" s="9">
        <v>45777</v>
      </c>
      <c r="B5362" s="2" t="s">
        <v>7553</v>
      </c>
      <c r="C5362" s="2" t="s">
        <v>18</v>
      </c>
      <c r="D5362" s="2" t="s">
        <v>150</v>
      </c>
      <c r="E5362" s="2" t="s">
        <v>162</v>
      </c>
      <c r="F5362" s="2" t="s">
        <v>15719</v>
      </c>
      <c r="G5362" s="2">
        <v>59464</v>
      </c>
      <c r="H5362" s="2" t="s">
        <v>104</v>
      </c>
      <c r="I5362" s="1">
        <v>44803</v>
      </c>
      <c r="J5362" s="2" t="s">
        <v>23</v>
      </c>
      <c r="K5362" s="2"/>
      <c r="L5362" s="2" t="s">
        <v>24</v>
      </c>
      <c r="M5362" s="2">
        <v>118</v>
      </c>
      <c r="N5362" s="2" t="s">
        <v>2040</v>
      </c>
      <c r="O5362" s="2" t="s">
        <v>47</v>
      </c>
      <c r="P5362" s="2" t="s">
        <v>4359</v>
      </c>
      <c r="Q5362" s="2" t="s">
        <v>7988</v>
      </c>
      <c r="R5362" t="str">
        <f>IFERROR(INDEX(ReadySub!$A$2:$A$1153, MATCH(T5362, ReadySub!$Q$2:$Q$1153, 0)), "")</f>
        <v/>
      </c>
      <c r="S5362" s="2" t="str">
        <f t="shared" si="249"/>
        <v>K0A 1L0_118_CARP</v>
      </c>
      <c r="T5362" s="2" t="str">
        <f t="shared" si="250"/>
        <v>K0A 1L0_118 LANGSTAFF DR_CARP</v>
      </c>
      <c r="U5362" s="12" t="str">
        <f t="shared" si="251"/>
        <v>DR</v>
      </c>
    </row>
    <row r="5363" spans="1:21" ht="13" x14ac:dyDescent="0.25">
      <c r="A5363" s="9">
        <v>45777</v>
      </c>
      <c r="B5363" s="2" t="s">
        <v>15565</v>
      </c>
      <c r="C5363" s="2" t="s">
        <v>18</v>
      </c>
      <c r="D5363" s="2" t="s">
        <v>150</v>
      </c>
      <c r="E5363" s="2" t="s">
        <v>162</v>
      </c>
      <c r="F5363" s="2" t="s">
        <v>15720</v>
      </c>
      <c r="G5363" s="2">
        <v>59465</v>
      </c>
      <c r="H5363" s="2" t="s">
        <v>104</v>
      </c>
      <c r="I5363" s="1">
        <v>44803</v>
      </c>
      <c r="J5363" s="2" t="s">
        <v>23</v>
      </c>
      <c r="K5363" s="2"/>
      <c r="L5363" s="2" t="s">
        <v>24</v>
      </c>
      <c r="M5363" s="2">
        <v>1572</v>
      </c>
      <c r="N5363" s="2" t="s">
        <v>15721</v>
      </c>
      <c r="O5363" s="2" t="s">
        <v>26</v>
      </c>
      <c r="P5363" s="2" t="s">
        <v>4359</v>
      </c>
      <c r="Q5363" s="2" t="s">
        <v>7988</v>
      </c>
      <c r="R5363" t="str">
        <f>IFERROR(INDEX(ReadySub!$A$2:$A$1153, MATCH(T5363, ReadySub!$Q$2:$Q$1153, 0)), "")</f>
        <v/>
      </c>
      <c r="S5363" s="2" t="str">
        <f t="shared" si="249"/>
        <v>K0A 1L0_1572_CARP</v>
      </c>
      <c r="T5363" s="2" t="str">
        <f t="shared" si="250"/>
        <v>K0A 1L0_1572 CORKERY RD_CARP</v>
      </c>
      <c r="U5363" s="12" t="str">
        <f t="shared" si="251"/>
        <v>RD</v>
      </c>
    </row>
    <row r="5364" spans="1:21" ht="13" x14ac:dyDescent="0.25">
      <c r="A5364" s="9">
        <v>45777</v>
      </c>
      <c r="B5364" s="2" t="s">
        <v>7553</v>
      </c>
      <c r="C5364" s="2" t="s">
        <v>18</v>
      </c>
      <c r="D5364" s="2" t="s">
        <v>150</v>
      </c>
      <c r="E5364" s="2" t="s">
        <v>162</v>
      </c>
      <c r="F5364" s="2" t="s">
        <v>15722</v>
      </c>
      <c r="G5364" s="2">
        <v>59466</v>
      </c>
      <c r="H5364" s="2" t="s">
        <v>104</v>
      </c>
      <c r="I5364" s="1">
        <v>44803</v>
      </c>
      <c r="J5364" s="2" t="s">
        <v>23</v>
      </c>
      <c r="K5364" s="2"/>
      <c r="L5364" s="2" t="s">
        <v>24</v>
      </c>
      <c r="M5364" s="2">
        <v>101</v>
      </c>
      <c r="N5364" s="2" t="s">
        <v>15723</v>
      </c>
      <c r="O5364" s="2" t="s">
        <v>36</v>
      </c>
      <c r="P5364" s="2" t="s">
        <v>189</v>
      </c>
      <c r="Q5364" s="2" t="s">
        <v>15724</v>
      </c>
      <c r="R5364" t="str">
        <f>IFERROR(INDEX(ReadySub!$A$2:$A$1153, MATCH(T5364, ReadySub!$Q$2:$Q$1153, 0)), "")</f>
        <v/>
      </c>
      <c r="S5364" s="2" t="str">
        <f t="shared" si="249"/>
        <v>K2W 1H4_101_KANATA</v>
      </c>
      <c r="T5364" s="2" t="str">
        <f t="shared" si="250"/>
        <v>K2W 1H4_101 PENRITH ST_KANATA</v>
      </c>
      <c r="U5364" s="12" t="str">
        <f t="shared" si="251"/>
        <v>ST</v>
      </c>
    </row>
    <row r="5365" spans="1:21" ht="13" x14ac:dyDescent="0.25">
      <c r="A5365" s="9">
        <v>45777</v>
      </c>
      <c r="B5365" s="2" t="s">
        <v>15565</v>
      </c>
      <c r="C5365" s="2" t="s">
        <v>18</v>
      </c>
      <c r="D5365" s="2" t="s">
        <v>150</v>
      </c>
      <c r="E5365" s="2" t="s">
        <v>162</v>
      </c>
      <c r="F5365" s="2" t="s">
        <v>15725</v>
      </c>
      <c r="G5365" s="2">
        <v>59467</v>
      </c>
      <c r="H5365" s="2" t="s">
        <v>104</v>
      </c>
      <c r="I5365" s="1">
        <v>44803</v>
      </c>
      <c r="J5365" s="2" t="s">
        <v>23</v>
      </c>
      <c r="K5365" s="2"/>
      <c r="L5365" s="2" t="s">
        <v>24</v>
      </c>
      <c r="M5365" s="2">
        <v>5536</v>
      </c>
      <c r="N5365" s="2" t="s">
        <v>2270</v>
      </c>
      <c r="O5365" s="2" t="s">
        <v>36</v>
      </c>
      <c r="P5365" s="2" t="s">
        <v>175</v>
      </c>
      <c r="Q5365" s="2" t="s">
        <v>15726</v>
      </c>
      <c r="R5365" t="str">
        <f>IFERROR(INDEX(ReadySub!$A$2:$A$1153, MATCH(T5365, ReadySub!$Q$2:$Q$1153, 0)), "")</f>
        <v/>
      </c>
      <c r="S5365" s="2" t="str">
        <f t="shared" si="249"/>
        <v>K1X 1G9_5536_GLOUCESTER</v>
      </c>
      <c r="T5365" s="2" t="str">
        <f t="shared" si="250"/>
        <v>K1X 1G9_5536 BANK ST_GLOUCESTER</v>
      </c>
      <c r="U5365" s="12" t="str">
        <f t="shared" si="251"/>
        <v>ST</v>
      </c>
    </row>
    <row r="5366" spans="1:21" ht="13" x14ac:dyDescent="0.25">
      <c r="A5366" s="9">
        <v>45777</v>
      </c>
      <c r="B5366" s="2" t="s">
        <v>15565</v>
      </c>
      <c r="C5366" s="2" t="s">
        <v>18</v>
      </c>
      <c r="D5366" s="2" t="s">
        <v>150</v>
      </c>
      <c r="E5366" s="2" t="s">
        <v>162</v>
      </c>
      <c r="F5366" s="2" t="s">
        <v>15727</v>
      </c>
      <c r="G5366" s="2">
        <v>59468</v>
      </c>
      <c r="H5366" s="2" t="s">
        <v>104</v>
      </c>
      <c r="I5366" s="1">
        <v>44803</v>
      </c>
      <c r="J5366" s="2" t="s">
        <v>23</v>
      </c>
      <c r="K5366" s="2"/>
      <c r="L5366" s="2" t="s">
        <v>24</v>
      </c>
      <c r="M5366" s="2">
        <v>8100</v>
      </c>
      <c r="N5366" s="2" t="s">
        <v>15567</v>
      </c>
      <c r="O5366" s="2" t="s">
        <v>101</v>
      </c>
      <c r="P5366" s="2" t="s">
        <v>11598</v>
      </c>
      <c r="Q5366" s="2" t="s">
        <v>15728</v>
      </c>
      <c r="R5366" t="str">
        <f>IFERROR(INDEX(ReadySub!$A$2:$A$1153, MATCH(T5366, ReadySub!$Q$2:$Q$1153, 0)), "")</f>
        <v/>
      </c>
      <c r="S5366" s="2" t="str">
        <f t="shared" si="249"/>
        <v>K1E 2E1_8100_ORLEANS</v>
      </c>
      <c r="T5366" s="2" t="str">
        <f t="shared" si="250"/>
        <v>K1E 2E1_8100 JEANNE D'ARC BLVD_ORLEANS</v>
      </c>
      <c r="U5366" s="12" t="str">
        <f t="shared" si="251"/>
        <v>BLVD</v>
      </c>
    </row>
    <row r="5367" spans="1:21" ht="13" x14ac:dyDescent="0.25">
      <c r="A5367" s="9">
        <v>45777</v>
      </c>
      <c r="B5367" s="2" t="s">
        <v>15565</v>
      </c>
      <c r="C5367" s="2" t="s">
        <v>18</v>
      </c>
      <c r="D5367" s="2" t="s">
        <v>150</v>
      </c>
      <c r="E5367" s="2" t="s">
        <v>162</v>
      </c>
      <c r="F5367" s="2" t="s">
        <v>15729</v>
      </c>
      <c r="G5367" s="2">
        <v>59469</v>
      </c>
      <c r="H5367" s="2" t="s">
        <v>104</v>
      </c>
      <c r="I5367" s="1">
        <v>44803</v>
      </c>
      <c r="J5367" s="2" t="s">
        <v>23</v>
      </c>
      <c r="K5367" s="2"/>
      <c r="L5367" s="2" t="s">
        <v>24</v>
      </c>
      <c r="M5367" s="2">
        <v>40</v>
      </c>
      <c r="N5367" s="2" t="s">
        <v>15548</v>
      </c>
      <c r="O5367" s="2" t="s">
        <v>47</v>
      </c>
      <c r="P5367" s="2" t="s">
        <v>189</v>
      </c>
      <c r="Q5367" s="2" t="s">
        <v>15730</v>
      </c>
      <c r="R5367" t="str">
        <f>IFERROR(INDEX(ReadySub!$A$2:$A$1153, MATCH(T5367, ReadySub!$Q$2:$Q$1153, 0)), "")</f>
        <v/>
      </c>
      <c r="S5367" s="2" t="str">
        <f t="shared" si="249"/>
        <v>K2K 1G5_40_KANATA</v>
      </c>
      <c r="T5367" s="2" t="str">
        <f t="shared" si="250"/>
        <v>K2K 1G5_40 VARLEY DR_KANATA</v>
      </c>
      <c r="U5367" s="12" t="str">
        <f t="shared" si="251"/>
        <v>DR</v>
      </c>
    </row>
    <row r="5368" spans="1:21" ht="13" x14ac:dyDescent="0.25">
      <c r="A5368" s="9">
        <v>45777</v>
      </c>
      <c r="B5368" s="2" t="s">
        <v>15565</v>
      </c>
      <c r="C5368" s="2" t="s">
        <v>18</v>
      </c>
      <c r="D5368" s="2" t="s">
        <v>150</v>
      </c>
      <c r="E5368" s="2" t="s">
        <v>162</v>
      </c>
      <c r="F5368" s="2" t="s">
        <v>15731</v>
      </c>
      <c r="G5368" s="2">
        <v>59470</v>
      </c>
      <c r="H5368" s="2" t="s">
        <v>104</v>
      </c>
      <c r="I5368" s="1">
        <v>44803</v>
      </c>
      <c r="J5368" s="2" t="s">
        <v>23</v>
      </c>
      <c r="K5368" s="2"/>
      <c r="L5368" s="2" t="s">
        <v>24</v>
      </c>
      <c r="M5368" s="2">
        <v>101</v>
      </c>
      <c r="N5368" s="2" t="s">
        <v>15732</v>
      </c>
      <c r="O5368" s="2" t="s">
        <v>26</v>
      </c>
      <c r="P5368" s="2" t="s">
        <v>166</v>
      </c>
      <c r="Q5368" s="2" t="s">
        <v>15733</v>
      </c>
      <c r="R5368" t="str">
        <f>IFERROR(INDEX(ReadySub!$A$2:$A$1153, MATCH(T5368, ReadySub!$Q$2:$Q$1153, 0)), "")</f>
        <v/>
      </c>
      <c r="S5368" s="2" t="str">
        <f t="shared" si="249"/>
        <v>K1B 3H5_101_OTTAWA</v>
      </c>
      <c r="T5368" s="2" t="str">
        <f t="shared" si="250"/>
        <v>K1B 3H5_101 BEARBROOK RD_OTTAWA</v>
      </c>
      <c r="U5368" s="12" t="str">
        <f t="shared" si="251"/>
        <v>RD</v>
      </c>
    </row>
    <row r="5369" spans="1:21" ht="13" x14ac:dyDescent="0.25">
      <c r="A5369" s="9">
        <v>45777</v>
      </c>
      <c r="B5369" s="2" t="s">
        <v>15565</v>
      </c>
      <c r="C5369" s="2" t="s">
        <v>18</v>
      </c>
      <c r="D5369" s="2" t="s">
        <v>150</v>
      </c>
      <c r="E5369" s="2" t="s">
        <v>162</v>
      </c>
      <c r="F5369" s="2" t="s">
        <v>15734</v>
      </c>
      <c r="G5369" s="2">
        <v>59471</v>
      </c>
      <c r="H5369" s="2" t="s">
        <v>104</v>
      </c>
      <c r="I5369" s="1">
        <v>44803</v>
      </c>
      <c r="J5369" s="2" t="s">
        <v>23</v>
      </c>
      <c r="K5369" s="2"/>
      <c r="L5369" s="2" t="s">
        <v>24</v>
      </c>
      <c r="M5369" s="2">
        <v>2820</v>
      </c>
      <c r="N5369" s="2" t="s">
        <v>15321</v>
      </c>
      <c r="O5369" s="2" t="s">
        <v>47</v>
      </c>
      <c r="P5369" s="2" t="s">
        <v>166</v>
      </c>
      <c r="Q5369" s="2" t="s">
        <v>15735</v>
      </c>
      <c r="R5369" t="str">
        <f>IFERROR(INDEX(ReadySub!$A$2:$A$1153, MATCH(T5369, ReadySub!$Q$2:$Q$1153, 0)), "")</f>
        <v/>
      </c>
      <c r="S5369" s="2" t="str">
        <f t="shared" si="249"/>
        <v>K1V 6M4_2820_OTTAWA</v>
      </c>
      <c r="T5369" s="2" t="str">
        <f t="shared" si="250"/>
        <v>K1V 6M4_2820 SPRINGLAND DR_OTTAWA</v>
      </c>
      <c r="U5369" s="12" t="str">
        <f t="shared" si="251"/>
        <v>DR</v>
      </c>
    </row>
    <row r="5370" spans="1:21" ht="13" x14ac:dyDescent="0.25">
      <c r="A5370" s="9">
        <v>45777</v>
      </c>
      <c r="B5370" s="2" t="s">
        <v>15565</v>
      </c>
      <c r="C5370" s="2" t="s">
        <v>18</v>
      </c>
      <c r="D5370" s="2" t="s">
        <v>150</v>
      </c>
      <c r="E5370" s="2" t="s">
        <v>162</v>
      </c>
      <c r="F5370" s="2" t="s">
        <v>15736</v>
      </c>
      <c r="G5370" s="2">
        <v>59472</v>
      </c>
      <c r="H5370" s="2" t="s">
        <v>104</v>
      </c>
      <c r="I5370" s="1">
        <v>44803</v>
      </c>
      <c r="J5370" s="2" t="s">
        <v>23</v>
      </c>
      <c r="K5370" s="2"/>
      <c r="L5370" s="2" t="s">
        <v>24</v>
      </c>
      <c r="M5370" s="2">
        <v>245</v>
      </c>
      <c r="N5370" s="2" t="s">
        <v>15577</v>
      </c>
      <c r="O5370" s="2" t="s">
        <v>47</v>
      </c>
      <c r="P5370" s="2" t="s">
        <v>166</v>
      </c>
      <c r="Q5370" s="2" t="s">
        <v>15578</v>
      </c>
      <c r="R5370" t="str">
        <f>IFERROR(INDEX(ReadySub!$A$2:$A$1153, MATCH(T5370, ReadySub!$Q$2:$Q$1153, 0)), "")</f>
        <v/>
      </c>
      <c r="S5370" s="2" t="str">
        <f t="shared" si="249"/>
        <v>K1V 9K3_245_OTTAWA</v>
      </c>
      <c r="T5370" s="2" t="str">
        <f t="shared" si="250"/>
        <v>K1V 9K3_245 OWL DR_OTTAWA</v>
      </c>
      <c r="U5370" s="12" t="str">
        <f t="shared" si="251"/>
        <v>DR</v>
      </c>
    </row>
    <row r="5371" spans="1:21" ht="13" x14ac:dyDescent="0.25">
      <c r="A5371" s="9">
        <v>45777</v>
      </c>
      <c r="B5371" s="2" t="s">
        <v>15565</v>
      </c>
      <c r="C5371" s="2" t="s">
        <v>18</v>
      </c>
      <c r="D5371" s="2" t="s">
        <v>150</v>
      </c>
      <c r="E5371" s="2" t="s">
        <v>162</v>
      </c>
      <c r="F5371" s="2" t="s">
        <v>15737</v>
      </c>
      <c r="G5371" s="2">
        <v>59473</v>
      </c>
      <c r="H5371" s="2" t="s">
        <v>104</v>
      </c>
      <c r="I5371" s="1">
        <v>44803</v>
      </c>
      <c r="J5371" s="2" t="s">
        <v>23</v>
      </c>
      <c r="K5371" s="2"/>
      <c r="L5371" s="2" t="s">
        <v>24</v>
      </c>
      <c r="M5371" s="2">
        <v>2135</v>
      </c>
      <c r="N5371" s="2" t="s">
        <v>8441</v>
      </c>
      <c r="O5371" s="2" t="s">
        <v>26</v>
      </c>
      <c r="P5371" s="2" t="s">
        <v>166</v>
      </c>
      <c r="Q5371" s="2" t="s">
        <v>15738</v>
      </c>
      <c r="R5371" t="str">
        <f>IFERROR(INDEX(ReadySub!$A$2:$A$1153, MATCH(T5371, ReadySub!$Q$2:$Q$1153, 0)), "")</f>
        <v/>
      </c>
      <c r="S5371" s="2" t="str">
        <f t="shared" si="249"/>
        <v>K2A 0R3_2135_OTTAWA</v>
      </c>
      <c r="T5371" s="2" t="str">
        <f t="shared" si="250"/>
        <v>K2A 0R3_2135 KNIGHTSBRIDGE RD_OTTAWA</v>
      </c>
      <c r="U5371" s="12" t="str">
        <f t="shared" si="251"/>
        <v>RD</v>
      </c>
    </row>
    <row r="5372" spans="1:21" ht="13" x14ac:dyDescent="0.25">
      <c r="A5372" s="9">
        <v>45777</v>
      </c>
      <c r="B5372" s="2" t="s">
        <v>15565</v>
      </c>
      <c r="C5372" s="2" t="s">
        <v>18</v>
      </c>
      <c r="D5372" s="2" t="s">
        <v>150</v>
      </c>
      <c r="E5372" s="2" t="s">
        <v>162</v>
      </c>
      <c r="F5372" s="2" t="s">
        <v>15739</v>
      </c>
      <c r="G5372" s="2">
        <v>59474</v>
      </c>
      <c r="H5372" s="2" t="s">
        <v>104</v>
      </c>
      <c r="I5372" s="1">
        <v>44803</v>
      </c>
      <c r="J5372" s="2" t="s">
        <v>23</v>
      </c>
      <c r="K5372" s="2"/>
      <c r="L5372" s="2" t="s">
        <v>24</v>
      </c>
      <c r="M5372" s="2">
        <v>675</v>
      </c>
      <c r="N5372" s="2" t="s">
        <v>15740</v>
      </c>
      <c r="O5372" s="2" t="s">
        <v>26</v>
      </c>
      <c r="P5372" s="2" t="s">
        <v>166</v>
      </c>
      <c r="Q5372" s="2" t="s">
        <v>15741</v>
      </c>
      <c r="R5372" t="str">
        <f>IFERROR(INDEX(ReadySub!$A$2:$A$1153, MATCH(T5372, ReadySub!$Q$2:$Q$1153, 0)), "")</f>
        <v/>
      </c>
      <c r="S5372" s="2" t="str">
        <f t="shared" si="249"/>
        <v>K1K 1C9_675_OTTAWA</v>
      </c>
      <c r="T5372" s="2" t="str">
        <f t="shared" si="250"/>
        <v>K1K 1C9_675 GARDENVALE RD_OTTAWA</v>
      </c>
      <c r="U5372" s="12" t="str">
        <f t="shared" si="251"/>
        <v>RD</v>
      </c>
    </row>
    <row r="5373" spans="1:21" ht="13" x14ac:dyDescent="0.25">
      <c r="A5373" s="9">
        <v>45777</v>
      </c>
      <c r="B5373" s="2" t="s">
        <v>15565</v>
      </c>
      <c r="C5373" s="2" t="s">
        <v>18</v>
      </c>
      <c r="D5373" s="2" t="s">
        <v>150</v>
      </c>
      <c r="E5373" s="2" t="s">
        <v>162</v>
      </c>
      <c r="F5373" s="2" t="s">
        <v>15742</v>
      </c>
      <c r="G5373" s="2">
        <v>59475</v>
      </c>
      <c r="H5373" s="2" t="s">
        <v>104</v>
      </c>
      <c r="I5373" s="1">
        <v>44803</v>
      </c>
      <c r="J5373" s="2" t="s">
        <v>23</v>
      </c>
      <c r="K5373" s="2"/>
      <c r="L5373" s="2" t="s">
        <v>24</v>
      </c>
      <c r="M5373" s="2">
        <v>236</v>
      </c>
      <c r="N5373" s="2" t="s">
        <v>5528</v>
      </c>
      <c r="O5373" s="2" t="s">
        <v>36</v>
      </c>
      <c r="P5373" s="2" t="s">
        <v>5529</v>
      </c>
      <c r="Q5373" s="2" t="s">
        <v>5530</v>
      </c>
      <c r="R5373" t="str">
        <f>IFERROR(INDEX(ReadySub!$A$2:$A$1153, MATCH(T5373, ReadySub!$Q$2:$Q$1153, 0)), "")</f>
        <v/>
      </c>
      <c r="S5373" s="2" t="str">
        <f t="shared" si="249"/>
        <v>K1L 6H8_236_VANIER</v>
      </c>
      <c r="T5373" s="2" t="str">
        <f t="shared" si="250"/>
        <v>K1L 6H8_236 LEVIS ST_VANIER</v>
      </c>
      <c r="U5373" s="12" t="str">
        <f t="shared" si="251"/>
        <v>ST</v>
      </c>
    </row>
    <row r="5374" spans="1:21" ht="13" x14ac:dyDescent="0.25">
      <c r="A5374" s="9">
        <v>45777</v>
      </c>
      <c r="B5374" s="2" t="s">
        <v>15565</v>
      </c>
      <c r="C5374" s="2" t="s">
        <v>18</v>
      </c>
      <c r="D5374" s="2" t="s">
        <v>150</v>
      </c>
      <c r="E5374" s="2" t="s">
        <v>162</v>
      </c>
      <c r="F5374" s="2" t="s">
        <v>15743</v>
      </c>
      <c r="G5374" s="2">
        <v>59476</v>
      </c>
      <c r="H5374" s="2" t="s">
        <v>104</v>
      </c>
      <c r="I5374" s="1">
        <v>44803</v>
      </c>
      <c r="J5374" s="2" t="s">
        <v>23</v>
      </c>
      <c r="K5374" s="2"/>
      <c r="L5374" s="2" t="s">
        <v>24</v>
      </c>
      <c r="M5374" s="2">
        <v>1534</v>
      </c>
      <c r="N5374" s="2" t="s">
        <v>11560</v>
      </c>
      <c r="O5374" s="2" t="s">
        <v>47</v>
      </c>
      <c r="P5374" s="2" t="s">
        <v>11598</v>
      </c>
      <c r="Q5374" s="2" t="s">
        <v>15744</v>
      </c>
      <c r="R5374" t="str">
        <f>IFERROR(INDEX(ReadySub!$A$2:$A$1153, MATCH(T5374, ReadySub!$Q$2:$Q$1153, 0)), "")</f>
        <v/>
      </c>
      <c r="S5374" s="2" t="str">
        <f t="shared" si="249"/>
        <v>K1C 6G9_1534_ORLEANS</v>
      </c>
      <c r="T5374" s="2" t="str">
        <f t="shared" si="250"/>
        <v>K1C 6G9_1534 FOREST VALLEY DR_ORLEANS</v>
      </c>
      <c r="U5374" s="12" t="str">
        <f t="shared" si="251"/>
        <v>DR</v>
      </c>
    </row>
    <row r="5375" spans="1:21" ht="13" x14ac:dyDescent="0.25">
      <c r="A5375" s="9">
        <v>45777</v>
      </c>
      <c r="B5375" s="2" t="s">
        <v>15565</v>
      </c>
      <c r="C5375" s="2" t="s">
        <v>18</v>
      </c>
      <c r="D5375" s="2" t="s">
        <v>150</v>
      </c>
      <c r="E5375" s="2" t="s">
        <v>162</v>
      </c>
      <c r="F5375" s="2" t="s">
        <v>15745</v>
      </c>
      <c r="G5375" s="2">
        <v>59477</v>
      </c>
      <c r="H5375" s="2" t="s">
        <v>104</v>
      </c>
      <c r="I5375" s="1">
        <v>44803</v>
      </c>
      <c r="J5375" s="2" t="s">
        <v>23</v>
      </c>
      <c r="K5375" s="2"/>
      <c r="L5375" s="2" t="s">
        <v>24</v>
      </c>
      <c r="M5375" s="2">
        <v>798</v>
      </c>
      <c r="N5375" s="2" t="s">
        <v>11585</v>
      </c>
      <c r="O5375" s="2" t="s">
        <v>36</v>
      </c>
      <c r="P5375" s="2" t="s">
        <v>166</v>
      </c>
      <c r="Q5375" s="2" t="s">
        <v>15746</v>
      </c>
      <c r="R5375" t="str">
        <f>IFERROR(INDEX(ReadySub!$A$2:$A$1153, MATCH(T5375, ReadySub!$Q$2:$Q$1153, 0)), "")</f>
        <v/>
      </c>
      <c r="S5375" s="2" t="str">
        <f t="shared" si="249"/>
        <v>K1S 5H5_798_OTTAWA</v>
      </c>
      <c r="T5375" s="2" t="str">
        <f t="shared" si="250"/>
        <v>K1S 5H5_798 LYON ST_OTTAWA</v>
      </c>
      <c r="U5375" s="12" t="str">
        <f t="shared" si="251"/>
        <v>ST</v>
      </c>
    </row>
    <row r="5376" spans="1:21" ht="13" x14ac:dyDescent="0.25">
      <c r="A5376" s="9">
        <v>45777</v>
      </c>
      <c r="B5376" s="2" t="s">
        <v>15565</v>
      </c>
      <c r="C5376" s="2" t="s">
        <v>18</v>
      </c>
      <c r="D5376" s="2" t="s">
        <v>150</v>
      </c>
      <c r="E5376" s="2" t="s">
        <v>162</v>
      </c>
      <c r="F5376" s="2" t="s">
        <v>15747</v>
      </c>
      <c r="G5376" s="2">
        <v>59478</v>
      </c>
      <c r="H5376" s="2" t="s">
        <v>104</v>
      </c>
      <c r="I5376" s="1">
        <v>44803</v>
      </c>
      <c r="J5376" s="2" t="s">
        <v>23</v>
      </c>
      <c r="K5376" s="2"/>
      <c r="L5376" s="2" t="s">
        <v>24</v>
      </c>
      <c r="M5376" s="2">
        <v>75</v>
      </c>
      <c r="N5376" s="2" t="s">
        <v>15618</v>
      </c>
      <c r="O5376" s="2" t="s">
        <v>47</v>
      </c>
      <c r="P5376" s="2" t="s">
        <v>189</v>
      </c>
      <c r="Q5376" s="2" t="s">
        <v>15748</v>
      </c>
      <c r="R5376" t="str">
        <f>IFERROR(INDEX(ReadySub!$A$2:$A$1153, MATCH(T5376, ReadySub!$Q$2:$Q$1153, 0)), "")</f>
        <v/>
      </c>
      <c r="S5376" s="2" t="str">
        <f t="shared" si="249"/>
        <v>K2L 3W6_75_KANATA</v>
      </c>
      <c r="T5376" s="2" t="str">
        <f t="shared" si="250"/>
        <v>K2L 3W6_75 MCCURDY DR_KANATA</v>
      </c>
      <c r="U5376" s="12" t="str">
        <f t="shared" si="251"/>
        <v>DR</v>
      </c>
    </row>
    <row r="5377" spans="1:21" ht="13" x14ac:dyDescent="0.25">
      <c r="A5377" s="9">
        <v>45777</v>
      </c>
      <c r="B5377" s="2" t="s">
        <v>15565</v>
      </c>
      <c r="C5377" s="2" t="s">
        <v>18</v>
      </c>
      <c r="D5377" s="2" t="s">
        <v>150</v>
      </c>
      <c r="E5377" s="2" t="s">
        <v>162</v>
      </c>
      <c r="F5377" s="2" t="s">
        <v>15749</v>
      </c>
      <c r="G5377" s="2">
        <v>59479</v>
      </c>
      <c r="H5377" s="2" t="s">
        <v>104</v>
      </c>
      <c r="I5377" s="1">
        <v>44803</v>
      </c>
      <c r="J5377" s="2" t="s">
        <v>23</v>
      </c>
      <c r="K5377" s="2"/>
      <c r="L5377" s="2" t="s">
        <v>24</v>
      </c>
      <c r="M5377" s="2">
        <v>1175</v>
      </c>
      <c r="N5377" s="2" t="s">
        <v>15750</v>
      </c>
      <c r="O5377" s="2" t="s">
        <v>36</v>
      </c>
      <c r="P5377" s="2" t="s">
        <v>166</v>
      </c>
      <c r="Q5377" s="2" t="s">
        <v>15751</v>
      </c>
      <c r="R5377" t="str">
        <f>IFERROR(INDEX(ReadySub!$A$2:$A$1153, MATCH(T5377, ReadySub!$Q$2:$Q$1153, 0)), "")</f>
        <v/>
      </c>
      <c r="S5377" s="2" t="str">
        <f t="shared" si="249"/>
        <v>K2C 3B3_1175_OTTAWA</v>
      </c>
      <c r="T5377" s="2" t="str">
        <f t="shared" si="250"/>
        <v>K2C 3B3_1175 SODERLIND ST_OTTAWA</v>
      </c>
      <c r="U5377" s="12" t="str">
        <f t="shared" si="251"/>
        <v>ST</v>
      </c>
    </row>
    <row r="5378" spans="1:21" ht="13" x14ac:dyDescent="0.25">
      <c r="A5378" s="9">
        <v>45777</v>
      </c>
      <c r="B5378" s="2" t="s">
        <v>15565</v>
      </c>
      <c r="C5378" s="2" t="s">
        <v>18</v>
      </c>
      <c r="D5378" s="2" t="s">
        <v>150</v>
      </c>
      <c r="E5378" s="2" t="s">
        <v>162</v>
      </c>
      <c r="F5378" s="2" t="s">
        <v>15752</v>
      </c>
      <c r="G5378" s="2">
        <v>59480</v>
      </c>
      <c r="H5378" s="2" t="s">
        <v>104</v>
      </c>
      <c r="I5378" s="1">
        <v>44803</v>
      </c>
      <c r="J5378" s="2" t="s">
        <v>23</v>
      </c>
      <c r="K5378" s="2"/>
      <c r="L5378" s="2" t="s">
        <v>24</v>
      </c>
      <c r="M5378" s="2">
        <v>1565</v>
      </c>
      <c r="N5378" s="2" t="s">
        <v>15753</v>
      </c>
      <c r="O5378" s="2" t="s">
        <v>36</v>
      </c>
      <c r="P5378" s="2" t="s">
        <v>11598</v>
      </c>
      <c r="Q5378" s="2" t="s">
        <v>15754</v>
      </c>
      <c r="R5378" t="str">
        <f>IFERROR(INDEX(ReadySub!$A$2:$A$1153, MATCH(T5378, ReadySub!$Q$2:$Q$1153, 0)), "")</f>
        <v/>
      </c>
      <c r="S5378" s="2" t="str">
        <f t="shared" ref="S5378:S5441" si="252">UPPER(TRIM(Q5378))&amp;"_"&amp;UPPER(TRIM(M5378))&amp;"_"&amp;UPPER(TRIM(P5378))</f>
        <v>K1E 1R7_1565_ORLEANS</v>
      </c>
      <c r="T5378" s="2" t="str">
        <f t="shared" ref="T5378:T5441" si="253">UPPER(TRIM(Q5378))&amp;"_"&amp;UPPER(TRIM(M5378&amp;" "&amp;N5378&amp;" "&amp;U5378))&amp;"_"&amp;UPPER(TRIM(P5378))</f>
        <v>K1E 1R7_1565 ST. GEORGES ST_ORLEANS</v>
      </c>
      <c r="U5378" s="12" t="str">
        <f t="shared" ref="U5378:U5441" si="254">IF(O5378="STREET","ST",IF(O5378="AVENUE","AVE",IF(O5378="DRIVE","DR",IF(O5378="ROAD","RD",IF(O5378="CRESCENT","CRES",IF(O5378="BOULEVARD","BLVD",IF(O5378="PLACE","PL",IF(O5378="COURT","CRT",O5378))))))))</f>
        <v>ST</v>
      </c>
    </row>
    <row r="5379" spans="1:21" ht="13" x14ac:dyDescent="0.25">
      <c r="A5379" s="9">
        <v>45777</v>
      </c>
      <c r="B5379" s="2" t="s">
        <v>15565</v>
      </c>
      <c r="C5379" s="2" t="s">
        <v>18</v>
      </c>
      <c r="D5379" s="2" t="s">
        <v>150</v>
      </c>
      <c r="E5379" s="2" t="s">
        <v>162</v>
      </c>
      <c r="F5379" s="2" t="s">
        <v>15755</v>
      </c>
      <c r="G5379" s="2">
        <v>59481</v>
      </c>
      <c r="H5379" s="2" t="s">
        <v>104</v>
      </c>
      <c r="I5379" s="1">
        <v>44803</v>
      </c>
      <c r="J5379" s="2" t="s">
        <v>23</v>
      </c>
      <c r="K5379" s="2"/>
      <c r="L5379" s="2" t="s">
        <v>24</v>
      </c>
      <c r="M5379" s="2">
        <v>391</v>
      </c>
      <c r="N5379" s="2" t="s">
        <v>619</v>
      </c>
      <c r="O5379" s="2" t="s">
        <v>36</v>
      </c>
      <c r="P5379" s="2" t="s">
        <v>166</v>
      </c>
      <c r="Q5379" s="2" t="s">
        <v>620</v>
      </c>
      <c r="R5379" t="str">
        <f>IFERROR(INDEX(ReadySub!$A$2:$A$1153, MATCH(T5379, ReadySub!$Q$2:$Q$1153, 0)), "")</f>
        <v/>
      </c>
      <c r="S5379" s="2" t="str">
        <f t="shared" si="252"/>
        <v>K1R 7K5_391_OTTAWA</v>
      </c>
      <c r="T5379" s="2" t="str">
        <f t="shared" si="253"/>
        <v>K1R 7K5_391 BOOTH ST_OTTAWA</v>
      </c>
      <c r="U5379" s="12" t="str">
        <f t="shared" si="254"/>
        <v>ST</v>
      </c>
    </row>
    <row r="5380" spans="1:21" ht="13" x14ac:dyDescent="0.25">
      <c r="A5380" s="9">
        <v>45777</v>
      </c>
      <c r="B5380" s="2" t="s">
        <v>15565</v>
      </c>
      <c r="C5380" s="2" t="s">
        <v>18</v>
      </c>
      <c r="D5380" s="2" t="s">
        <v>150</v>
      </c>
      <c r="E5380" s="2" t="s">
        <v>162</v>
      </c>
      <c r="F5380" s="2" t="s">
        <v>15756</v>
      </c>
      <c r="G5380" s="2">
        <v>59482</v>
      </c>
      <c r="H5380" s="2" t="s">
        <v>104</v>
      </c>
      <c r="I5380" s="1">
        <v>44803</v>
      </c>
      <c r="J5380" s="2" t="s">
        <v>23</v>
      </c>
      <c r="K5380" s="2"/>
      <c r="L5380" s="2" t="s">
        <v>24</v>
      </c>
      <c r="M5380" s="2">
        <v>1009</v>
      </c>
      <c r="N5380" s="2" t="s">
        <v>15757</v>
      </c>
      <c r="O5380" s="2" t="s">
        <v>26</v>
      </c>
      <c r="P5380" s="2" t="s">
        <v>166</v>
      </c>
      <c r="Q5380" s="2" t="s">
        <v>15758</v>
      </c>
      <c r="R5380" t="str">
        <f>IFERROR(INDEX(ReadySub!$A$2:$A$1153, MATCH(T5380, ReadySub!$Q$2:$Q$1153, 0)), "")</f>
        <v/>
      </c>
      <c r="S5380" s="2" t="str">
        <f t="shared" si="252"/>
        <v>K2C 0H5_1009_OTTAWA</v>
      </c>
      <c r="T5380" s="2" t="str">
        <f t="shared" si="253"/>
        <v>K2C 0H5_1009 ARNOT RD_OTTAWA</v>
      </c>
      <c r="U5380" s="12" t="str">
        <f t="shared" si="254"/>
        <v>RD</v>
      </c>
    </row>
    <row r="5381" spans="1:21" ht="13" x14ac:dyDescent="0.25">
      <c r="A5381" s="9">
        <v>45777</v>
      </c>
      <c r="B5381" s="2" t="s">
        <v>15565</v>
      </c>
      <c r="C5381" s="2" t="s">
        <v>18</v>
      </c>
      <c r="D5381" s="2" t="s">
        <v>150</v>
      </c>
      <c r="E5381" s="2" t="s">
        <v>162</v>
      </c>
      <c r="F5381" s="2" t="s">
        <v>15759</v>
      </c>
      <c r="G5381" s="2">
        <v>59483</v>
      </c>
      <c r="H5381" s="2" t="s">
        <v>104</v>
      </c>
      <c r="I5381" s="1">
        <v>44803</v>
      </c>
      <c r="J5381" s="2" t="s">
        <v>23</v>
      </c>
      <c r="K5381" s="2"/>
      <c r="L5381" s="2" t="s">
        <v>24</v>
      </c>
      <c r="M5381" s="2">
        <v>2525</v>
      </c>
      <c r="N5381" s="2" t="s">
        <v>7666</v>
      </c>
      <c r="O5381" s="2" t="s">
        <v>26</v>
      </c>
      <c r="P5381" s="2" t="s">
        <v>166</v>
      </c>
      <c r="Q5381" s="2" t="s">
        <v>15760</v>
      </c>
      <c r="R5381" t="str">
        <f>IFERROR(INDEX(ReadySub!$A$2:$A$1153, MATCH(T5381, ReadySub!$Q$2:$Q$1153, 0)), "")</f>
        <v/>
      </c>
      <c r="S5381" s="2" t="str">
        <f t="shared" si="252"/>
        <v>K2J 5Z1_2525_OTTAWA</v>
      </c>
      <c r="T5381" s="2" t="str">
        <f t="shared" si="253"/>
        <v>K2J 5Z1_2525 RIVER MIST RD_OTTAWA</v>
      </c>
      <c r="U5381" s="12" t="str">
        <f t="shared" si="254"/>
        <v>RD</v>
      </c>
    </row>
    <row r="5382" spans="1:21" ht="13" x14ac:dyDescent="0.25">
      <c r="A5382" s="9">
        <v>45777</v>
      </c>
      <c r="B5382" s="2" t="s">
        <v>15565</v>
      </c>
      <c r="C5382" s="2" t="s">
        <v>18</v>
      </c>
      <c r="D5382" s="2" t="s">
        <v>150</v>
      </c>
      <c r="E5382" s="2" t="s">
        <v>162</v>
      </c>
      <c r="F5382" s="2" t="s">
        <v>15761</v>
      </c>
      <c r="G5382" s="2">
        <v>59484</v>
      </c>
      <c r="H5382" s="2" t="s">
        <v>104</v>
      </c>
      <c r="I5382" s="1">
        <v>44803</v>
      </c>
      <c r="J5382" s="2" t="s">
        <v>23</v>
      </c>
      <c r="K5382" s="2"/>
      <c r="L5382" s="2" t="s">
        <v>24</v>
      </c>
      <c r="M5382" s="2">
        <v>3490</v>
      </c>
      <c r="N5382" s="2" t="s">
        <v>15762</v>
      </c>
      <c r="O5382" s="2" t="s">
        <v>26</v>
      </c>
      <c r="P5382" s="2" t="s">
        <v>540</v>
      </c>
      <c r="Q5382" s="2" t="s">
        <v>15763</v>
      </c>
      <c r="R5382" t="str">
        <f>IFERROR(INDEX(ReadySub!$A$2:$A$1153, MATCH(T5382, ReadySub!$Q$2:$Q$1153, 0)), "")</f>
        <v/>
      </c>
      <c r="S5382" s="2" t="str">
        <f t="shared" si="252"/>
        <v>K2J 0V1_3490_NEPEAN</v>
      </c>
      <c r="T5382" s="2" t="str">
        <f t="shared" si="253"/>
        <v>K2J 0V1_3490 CAMBRIAN RD_NEPEAN</v>
      </c>
      <c r="U5382" s="12" t="str">
        <f t="shared" si="254"/>
        <v>RD</v>
      </c>
    </row>
    <row r="5383" spans="1:21" ht="13" x14ac:dyDescent="0.25">
      <c r="A5383" s="9">
        <v>45777</v>
      </c>
      <c r="B5383" s="2" t="s">
        <v>15565</v>
      </c>
      <c r="C5383" s="2" t="s">
        <v>18</v>
      </c>
      <c r="D5383" s="2" t="s">
        <v>150</v>
      </c>
      <c r="E5383" s="2" t="s">
        <v>162</v>
      </c>
      <c r="F5383" s="2" t="s">
        <v>15764</v>
      </c>
      <c r="G5383" s="2">
        <v>59485</v>
      </c>
      <c r="H5383" s="2" t="s">
        <v>104</v>
      </c>
      <c r="I5383" s="1">
        <v>44803</v>
      </c>
      <c r="J5383" s="2" t="s">
        <v>23</v>
      </c>
      <c r="K5383" s="2"/>
      <c r="L5383" s="2" t="s">
        <v>24</v>
      </c>
      <c r="M5383" s="2">
        <v>1722</v>
      </c>
      <c r="N5383" s="2" t="s">
        <v>15765</v>
      </c>
      <c r="O5383" s="2" t="s">
        <v>36</v>
      </c>
      <c r="P5383" s="2" t="s">
        <v>166</v>
      </c>
      <c r="Q5383" s="2" t="s">
        <v>15766</v>
      </c>
      <c r="R5383" t="str">
        <f>IFERROR(INDEX(ReadySub!$A$2:$A$1153, MATCH(T5383, ReadySub!$Q$2:$Q$1153, 0)), "")</f>
        <v/>
      </c>
      <c r="S5383" s="2" t="str">
        <f t="shared" si="252"/>
        <v>K1T 1K8_1722_OTTAWA</v>
      </c>
      <c r="T5383" s="2" t="str">
        <f t="shared" si="253"/>
        <v>K1T 1K8_1722 ST. BERNARD ST_OTTAWA</v>
      </c>
      <c r="U5383" s="12" t="str">
        <f t="shared" si="254"/>
        <v>ST</v>
      </c>
    </row>
    <row r="5384" spans="1:21" ht="13" x14ac:dyDescent="0.25">
      <c r="A5384" s="9">
        <v>45777</v>
      </c>
      <c r="B5384" s="2" t="s">
        <v>15565</v>
      </c>
      <c r="C5384" s="2" t="s">
        <v>18</v>
      </c>
      <c r="D5384" s="2" t="s">
        <v>150</v>
      </c>
      <c r="E5384" s="2" t="s">
        <v>162</v>
      </c>
      <c r="F5384" s="2" t="s">
        <v>15767</v>
      </c>
      <c r="G5384" s="2">
        <v>59486</v>
      </c>
      <c r="H5384" s="2" t="s">
        <v>104</v>
      </c>
      <c r="I5384" s="1">
        <v>44803</v>
      </c>
      <c r="J5384" s="2" t="s">
        <v>23</v>
      </c>
      <c r="K5384" s="2"/>
      <c r="L5384" s="2" t="s">
        <v>24</v>
      </c>
      <c r="M5384" s="2">
        <v>200</v>
      </c>
      <c r="N5384" s="2" t="s">
        <v>7631</v>
      </c>
      <c r="O5384" s="2" t="s">
        <v>26</v>
      </c>
      <c r="P5384" s="2" t="s">
        <v>166</v>
      </c>
      <c r="Q5384" s="2" t="s">
        <v>15768</v>
      </c>
      <c r="R5384" t="str">
        <f>IFERROR(INDEX(ReadySub!$A$2:$A$1153, MATCH(T5384, ReadySub!$Q$2:$Q$1153, 0)), "")</f>
        <v/>
      </c>
      <c r="S5384" s="2" t="str">
        <f t="shared" si="252"/>
        <v>K1M 1C2_200_OTTAWA</v>
      </c>
      <c r="T5384" s="2" t="str">
        <f t="shared" si="253"/>
        <v>K1M 1C2_200 SPRINGFIELD RD_OTTAWA</v>
      </c>
      <c r="U5384" s="12" t="str">
        <f t="shared" si="254"/>
        <v>RD</v>
      </c>
    </row>
    <row r="5385" spans="1:21" ht="13" x14ac:dyDescent="0.25">
      <c r="A5385" s="9">
        <v>45777</v>
      </c>
      <c r="B5385" s="2" t="s">
        <v>15565</v>
      </c>
      <c r="C5385" s="2" t="s">
        <v>18</v>
      </c>
      <c r="D5385" s="2" t="s">
        <v>150</v>
      </c>
      <c r="E5385" s="2" t="s">
        <v>162</v>
      </c>
      <c r="F5385" s="2" t="s">
        <v>15769</v>
      </c>
      <c r="G5385" s="2">
        <v>59487</v>
      </c>
      <c r="H5385" s="2" t="s">
        <v>104</v>
      </c>
      <c r="I5385" s="1">
        <v>44803</v>
      </c>
      <c r="J5385" s="2" t="s">
        <v>23</v>
      </c>
      <c r="K5385" s="2"/>
      <c r="L5385" s="2" t="s">
        <v>24</v>
      </c>
      <c r="M5385" s="2">
        <v>2717</v>
      </c>
      <c r="N5385" s="2" t="s">
        <v>15649</v>
      </c>
      <c r="O5385" s="2" t="s">
        <v>26</v>
      </c>
      <c r="P5385" s="2" t="s">
        <v>929</v>
      </c>
      <c r="Q5385" s="2" t="s">
        <v>930</v>
      </c>
      <c r="R5385" t="str">
        <f>IFERROR(INDEX(ReadySub!$A$2:$A$1153, MATCH(T5385, ReadySub!$Q$2:$Q$1153, 0)), "")</f>
        <v/>
      </c>
      <c r="S5385" s="2" t="str">
        <f t="shared" si="252"/>
        <v>K0A 2P0_2717_METCALFE</v>
      </c>
      <c r="T5385" s="2" t="str">
        <f t="shared" si="253"/>
        <v>K0A 2P0_2717 8TH LINE RD_METCALFE</v>
      </c>
      <c r="U5385" s="12" t="str">
        <f t="shared" si="254"/>
        <v>RD</v>
      </c>
    </row>
    <row r="5386" spans="1:21" ht="13" x14ac:dyDescent="0.25">
      <c r="A5386" s="9">
        <v>45777</v>
      </c>
      <c r="B5386" s="2" t="s">
        <v>15565</v>
      </c>
      <c r="C5386" s="2" t="s">
        <v>18</v>
      </c>
      <c r="D5386" s="2" t="s">
        <v>150</v>
      </c>
      <c r="E5386" s="2" t="s">
        <v>162</v>
      </c>
      <c r="F5386" s="2" t="s">
        <v>15770</v>
      </c>
      <c r="G5386" s="2">
        <v>59488</v>
      </c>
      <c r="H5386" s="2" t="s">
        <v>104</v>
      </c>
      <c r="I5386" s="1">
        <v>44803</v>
      </c>
      <c r="J5386" s="2" t="s">
        <v>23</v>
      </c>
      <c r="K5386" s="2"/>
      <c r="L5386" s="2" t="s">
        <v>24</v>
      </c>
      <c r="M5386" s="2">
        <v>1313</v>
      </c>
      <c r="N5386" s="2" t="s">
        <v>15771</v>
      </c>
      <c r="O5386" s="2" t="s">
        <v>36</v>
      </c>
      <c r="P5386" s="2" t="s">
        <v>166</v>
      </c>
      <c r="Q5386" s="2" t="s">
        <v>15772</v>
      </c>
      <c r="R5386" t="str">
        <f>IFERROR(INDEX(ReadySub!$A$2:$A$1153, MATCH(T5386, ReadySub!$Q$2:$Q$1153, 0)), "")</f>
        <v/>
      </c>
      <c r="S5386" s="2" t="str">
        <f t="shared" si="252"/>
        <v>K2C 2P9_1313_OTTAWA</v>
      </c>
      <c r="T5386" s="2" t="str">
        <f t="shared" si="253"/>
        <v>K2C 2P9_1313 FIELD ST_OTTAWA</v>
      </c>
      <c r="U5386" s="12" t="str">
        <f t="shared" si="254"/>
        <v>ST</v>
      </c>
    </row>
    <row r="5387" spans="1:21" ht="13" x14ac:dyDescent="0.25">
      <c r="A5387" s="9">
        <v>45777</v>
      </c>
      <c r="B5387" s="2" t="s">
        <v>15565</v>
      </c>
      <c r="C5387" s="2" t="s">
        <v>18</v>
      </c>
      <c r="D5387" s="2" t="s">
        <v>150</v>
      </c>
      <c r="E5387" s="2" t="s">
        <v>162</v>
      </c>
      <c r="F5387" s="2" t="s">
        <v>15773</v>
      </c>
      <c r="G5387" s="2">
        <v>59489</v>
      </c>
      <c r="H5387" s="2" t="s">
        <v>104</v>
      </c>
      <c r="I5387" s="1">
        <v>44803</v>
      </c>
      <c r="J5387" s="2" t="s">
        <v>23</v>
      </c>
      <c r="K5387" s="2"/>
      <c r="L5387" s="2" t="s">
        <v>24</v>
      </c>
      <c r="M5387" s="2">
        <v>2300</v>
      </c>
      <c r="N5387" s="2" t="s">
        <v>15774</v>
      </c>
      <c r="O5387" s="2" t="s">
        <v>47</v>
      </c>
      <c r="P5387" s="2" t="s">
        <v>7036</v>
      </c>
      <c r="Q5387" s="2" t="s">
        <v>15775</v>
      </c>
      <c r="R5387" t="str">
        <f>IFERROR(INDEX(ReadySub!$A$2:$A$1153, MATCH(T5387, ReadySub!$Q$2:$Q$1153, 0)), "")</f>
        <v/>
      </c>
      <c r="S5387" s="2" t="str">
        <f t="shared" si="252"/>
        <v>K4A 0T5_2300_CUMBERLAND</v>
      </c>
      <c r="T5387" s="2" t="str">
        <f t="shared" si="253"/>
        <v>K4A 0T5_2300 ESPRIT DR_CUMBERLAND</v>
      </c>
      <c r="U5387" s="12" t="str">
        <f t="shared" si="254"/>
        <v>DR</v>
      </c>
    </row>
    <row r="5388" spans="1:21" ht="13" x14ac:dyDescent="0.25">
      <c r="A5388" s="9">
        <v>45777</v>
      </c>
      <c r="B5388" s="2" t="s">
        <v>15565</v>
      </c>
      <c r="C5388" s="2" t="s">
        <v>18</v>
      </c>
      <c r="D5388" s="2" t="s">
        <v>150</v>
      </c>
      <c r="E5388" s="2" t="s">
        <v>162</v>
      </c>
      <c r="F5388" s="2" t="s">
        <v>15776</v>
      </c>
      <c r="G5388" s="2">
        <v>59490</v>
      </c>
      <c r="H5388" s="2" t="s">
        <v>104</v>
      </c>
      <c r="I5388" s="1">
        <v>44803</v>
      </c>
      <c r="J5388" s="2" t="s">
        <v>23</v>
      </c>
      <c r="K5388" s="2"/>
      <c r="L5388" s="2" t="s">
        <v>24</v>
      </c>
      <c r="M5388" s="2">
        <v>41</v>
      </c>
      <c r="N5388" s="2" t="s">
        <v>15777</v>
      </c>
      <c r="O5388" s="2" t="s">
        <v>47</v>
      </c>
      <c r="P5388" s="2" t="s">
        <v>540</v>
      </c>
      <c r="Q5388" s="2" t="s">
        <v>15778</v>
      </c>
      <c r="R5388" t="str">
        <f>IFERROR(INDEX(ReadySub!$A$2:$A$1153, MATCH(T5388, ReadySub!$Q$2:$Q$1153, 0)), "")</f>
        <v/>
      </c>
      <c r="S5388" s="2" t="str">
        <f t="shared" si="252"/>
        <v>K2J 2Z8_41_NEPEAN</v>
      </c>
      <c r="T5388" s="2" t="str">
        <f t="shared" si="253"/>
        <v>K2J 2Z8_41 WEYBRIDGE DR_NEPEAN</v>
      </c>
      <c r="U5388" s="12" t="str">
        <f t="shared" si="254"/>
        <v>DR</v>
      </c>
    </row>
    <row r="5389" spans="1:21" ht="13" x14ac:dyDescent="0.25">
      <c r="A5389" s="9">
        <v>45777</v>
      </c>
      <c r="B5389" s="2" t="s">
        <v>15565</v>
      </c>
      <c r="C5389" s="2" t="s">
        <v>18</v>
      </c>
      <c r="D5389" s="2" t="s">
        <v>150</v>
      </c>
      <c r="E5389" s="2" t="s">
        <v>162</v>
      </c>
      <c r="F5389" s="2" t="s">
        <v>15779</v>
      </c>
      <c r="G5389" s="2">
        <v>59491</v>
      </c>
      <c r="H5389" s="2" t="s">
        <v>104</v>
      </c>
      <c r="I5389" s="1">
        <v>44803</v>
      </c>
      <c r="J5389" s="2" t="s">
        <v>23</v>
      </c>
      <c r="K5389" s="2"/>
      <c r="L5389" s="2" t="s">
        <v>24</v>
      </c>
      <c r="M5389" s="2">
        <v>1360</v>
      </c>
      <c r="N5389" s="2" t="s">
        <v>15780</v>
      </c>
      <c r="O5389" s="2" t="s">
        <v>92</v>
      </c>
      <c r="P5389" s="2" t="s">
        <v>166</v>
      </c>
      <c r="Q5389" s="2" t="s">
        <v>15781</v>
      </c>
      <c r="R5389" t="str">
        <f>IFERROR(INDEX(ReadySub!$A$2:$A$1153, MATCH(T5389, ReadySub!$Q$2:$Q$1153, 0)), "")</f>
        <v/>
      </c>
      <c r="S5389" s="2" t="str">
        <f t="shared" si="252"/>
        <v>K1Z 7P5_1360_OTTAWA</v>
      </c>
      <c r="T5389" s="2" t="str">
        <f t="shared" si="253"/>
        <v>K1Z 7P5_1360 COLDREY AVE_OTTAWA</v>
      </c>
      <c r="U5389" s="12" t="str">
        <f t="shared" si="254"/>
        <v>AVE</v>
      </c>
    </row>
    <row r="5390" spans="1:21" ht="13" x14ac:dyDescent="0.25">
      <c r="A5390" s="9">
        <v>45777</v>
      </c>
      <c r="B5390" s="2" t="s">
        <v>15565</v>
      </c>
      <c r="C5390" s="2" t="s">
        <v>18</v>
      </c>
      <c r="D5390" s="2" t="s">
        <v>150</v>
      </c>
      <c r="E5390" s="2" t="s">
        <v>162</v>
      </c>
      <c r="F5390" s="2" t="s">
        <v>15782</v>
      </c>
      <c r="G5390" s="2">
        <v>59492</v>
      </c>
      <c r="H5390" s="2" t="s">
        <v>104</v>
      </c>
      <c r="I5390" s="1">
        <v>44803</v>
      </c>
      <c r="J5390" s="2" t="s">
        <v>23</v>
      </c>
      <c r="K5390" s="2"/>
      <c r="L5390" s="2" t="s">
        <v>24</v>
      </c>
      <c r="M5390" s="2">
        <v>400</v>
      </c>
      <c r="N5390" s="2" t="s">
        <v>15783</v>
      </c>
      <c r="O5390" s="2" t="s">
        <v>47</v>
      </c>
      <c r="P5390" s="2" t="s">
        <v>189</v>
      </c>
      <c r="Q5390" s="2" t="s">
        <v>15784</v>
      </c>
      <c r="R5390" t="str">
        <f>IFERROR(INDEX(ReadySub!$A$2:$A$1153, MATCH(T5390, ReadySub!$Q$2:$Q$1153, 0)), "")</f>
        <v/>
      </c>
      <c r="S5390" s="2" t="str">
        <f t="shared" si="252"/>
        <v>K2T 0G6_400_KANATA</v>
      </c>
      <c r="T5390" s="2" t="str">
        <f t="shared" si="253"/>
        <v>K2T 0G6_400 KEYROCK DR_KANATA</v>
      </c>
      <c r="U5390" s="12" t="str">
        <f t="shared" si="254"/>
        <v>DR</v>
      </c>
    </row>
    <row r="5391" spans="1:21" ht="13" x14ac:dyDescent="0.25">
      <c r="A5391" s="9">
        <v>45777</v>
      </c>
      <c r="B5391" s="2" t="s">
        <v>15565</v>
      </c>
      <c r="C5391" s="2" t="s">
        <v>18</v>
      </c>
      <c r="D5391" s="2" t="s">
        <v>150</v>
      </c>
      <c r="E5391" s="2" t="s">
        <v>162</v>
      </c>
      <c r="F5391" s="2" t="s">
        <v>15785</v>
      </c>
      <c r="G5391" s="2">
        <v>59493</v>
      </c>
      <c r="H5391" s="2" t="s">
        <v>104</v>
      </c>
      <c r="I5391" s="1">
        <v>44803</v>
      </c>
      <c r="J5391" s="2" t="s">
        <v>23</v>
      </c>
      <c r="K5391" s="2"/>
      <c r="L5391" s="2" t="s">
        <v>24</v>
      </c>
      <c r="M5391" s="2">
        <v>1760</v>
      </c>
      <c r="N5391" s="2" t="s">
        <v>15786</v>
      </c>
      <c r="O5391" s="2" t="s">
        <v>92</v>
      </c>
      <c r="P5391" s="2" t="s">
        <v>166</v>
      </c>
      <c r="Q5391" s="2" t="s">
        <v>15787</v>
      </c>
      <c r="R5391" t="str">
        <f>IFERROR(INDEX(ReadySub!$A$2:$A$1153, MATCH(T5391, ReadySub!$Q$2:$Q$1153, 0)), "")</f>
        <v/>
      </c>
      <c r="S5391" s="2" t="str">
        <f t="shared" si="252"/>
        <v>K1H 6R8_1760_OTTAWA</v>
      </c>
      <c r="T5391" s="2" t="str">
        <f t="shared" si="253"/>
        <v>K1H 6R8_1760 MCMASTER AVE_OTTAWA</v>
      </c>
      <c r="U5391" s="12" t="str">
        <f t="shared" si="254"/>
        <v>AVE</v>
      </c>
    </row>
    <row r="5392" spans="1:21" ht="13" x14ac:dyDescent="0.25">
      <c r="A5392" s="9">
        <v>45777</v>
      </c>
      <c r="B5392" s="2" t="s">
        <v>15565</v>
      </c>
      <c r="C5392" s="2" t="s">
        <v>18</v>
      </c>
      <c r="D5392" s="2" t="s">
        <v>150</v>
      </c>
      <c r="E5392" s="2" t="s">
        <v>162</v>
      </c>
      <c r="F5392" s="2" t="s">
        <v>15788</v>
      </c>
      <c r="G5392" s="2">
        <v>59494</v>
      </c>
      <c r="H5392" s="2" t="s">
        <v>104</v>
      </c>
      <c r="I5392" s="1">
        <v>44803</v>
      </c>
      <c r="J5392" s="2" t="s">
        <v>23</v>
      </c>
      <c r="K5392" s="2"/>
      <c r="L5392" s="2" t="s">
        <v>24</v>
      </c>
      <c r="M5392" s="2">
        <v>148</v>
      </c>
      <c r="N5392" s="2" t="s">
        <v>146</v>
      </c>
      <c r="O5392" s="2" t="s">
        <v>47</v>
      </c>
      <c r="P5392" s="2" t="s">
        <v>166</v>
      </c>
      <c r="Q5392" s="2" t="s">
        <v>15789</v>
      </c>
      <c r="R5392" t="str">
        <f>IFERROR(INDEX(ReadySub!$A$2:$A$1153, MATCH(T5392, ReadySub!$Q$2:$Q$1153, 0)), "")</f>
        <v/>
      </c>
      <c r="S5392" s="2" t="str">
        <f t="shared" si="252"/>
        <v>K2G 2S5_148_OTTAWA</v>
      </c>
      <c r="T5392" s="2" t="str">
        <f t="shared" si="253"/>
        <v>K2G 2S5_148 MEADOWLANDS DR_OTTAWA</v>
      </c>
      <c r="U5392" s="12" t="str">
        <f t="shared" si="254"/>
        <v>DR</v>
      </c>
    </row>
    <row r="5393" spans="1:21" ht="13" x14ac:dyDescent="0.25">
      <c r="A5393" s="9">
        <v>45777</v>
      </c>
      <c r="B5393" s="2" t="s">
        <v>7553</v>
      </c>
      <c r="C5393" s="2" t="s">
        <v>18</v>
      </c>
      <c r="D5393" s="2" t="s">
        <v>150</v>
      </c>
      <c r="E5393" s="2" t="s">
        <v>162</v>
      </c>
      <c r="F5393" s="2" t="s">
        <v>15790</v>
      </c>
      <c r="G5393" s="2">
        <v>59495</v>
      </c>
      <c r="H5393" s="2" t="s">
        <v>104</v>
      </c>
      <c r="I5393" s="1">
        <v>44803</v>
      </c>
      <c r="J5393" s="2" t="s">
        <v>23</v>
      </c>
      <c r="K5393" s="2"/>
      <c r="L5393" s="2" t="s">
        <v>24</v>
      </c>
      <c r="M5393" s="2">
        <v>101</v>
      </c>
      <c r="N5393" s="2" t="s">
        <v>11572</v>
      </c>
      <c r="O5393" s="2" t="s">
        <v>47</v>
      </c>
      <c r="P5393" s="2" t="s">
        <v>540</v>
      </c>
      <c r="Q5393" s="2" t="s">
        <v>11573</v>
      </c>
      <c r="R5393" t="str">
        <f>IFERROR(INDEX(ReadySub!$A$2:$A$1153, MATCH(T5393, ReadySub!$Q$2:$Q$1153, 0)), "")</f>
        <v/>
      </c>
      <c r="S5393" s="2" t="str">
        <f t="shared" si="252"/>
        <v>K2J 2S8_101_NEPEAN</v>
      </c>
      <c r="T5393" s="2" t="str">
        <f t="shared" si="253"/>
        <v>K2J 2S8_101 MALVERN DR_NEPEAN</v>
      </c>
      <c r="U5393" s="12" t="str">
        <f t="shared" si="254"/>
        <v>DR</v>
      </c>
    </row>
    <row r="5394" spans="1:21" ht="13" x14ac:dyDescent="0.25">
      <c r="A5394" s="9">
        <v>45777</v>
      </c>
      <c r="B5394" s="2" t="s">
        <v>7553</v>
      </c>
      <c r="C5394" s="2" t="s">
        <v>18</v>
      </c>
      <c r="D5394" s="2" t="s">
        <v>150</v>
      </c>
      <c r="E5394" s="2" t="s">
        <v>162</v>
      </c>
      <c r="F5394" s="2" t="s">
        <v>15791</v>
      </c>
      <c r="G5394" s="2">
        <v>59496</v>
      </c>
      <c r="H5394" s="2" t="s">
        <v>104</v>
      </c>
      <c r="I5394" s="1">
        <v>44803</v>
      </c>
      <c r="J5394" s="2" t="s">
        <v>23</v>
      </c>
      <c r="K5394" s="2"/>
      <c r="L5394" s="2" t="s">
        <v>24</v>
      </c>
      <c r="M5394" s="2">
        <v>5</v>
      </c>
      <c r="N5394" s="2" t="s">
        <v>2964</v>
      </c>
      <c r="O5394" s="2" t="s">
        <v>47</v>
      </c>
      <c r="P5394" s="2" t="s">
        <v>189</v>
      </c>
      <c r="Q5394" s="2" t="s">
        <v>15792</v>
      </c>
      <c r="R5394" t="str">
        <f>IFERROR(INDEX(ReadySub!$A$2:$A$1153, MATCH(T5394, ReadySub!$Q$2:$Q$1153, 0)), "")</f>
        <v/>
      </c>
      <c r="S5394" s="2" t="str">
        <f t="shared" si="252"/>
        <v>K2M 2C9_5_KANATA</v>
      </c>
      <c r="T5394" s="2" t="str">
        <f t="shared" si="253"/>
        <v>K2M 2C9_5 MORTON DR_KANATA</v>
      </c>
      <c r="U5394" s="12" t="str">
        <f t="shared" si="254"/>
        <v>DR</v>
      </c>
    </row>
    <row r="5395" spans="1:21" ht="13" x14ac:dyDescent="0.25">
      <c r="A5395" s="9">
        <v>45777</v>
      </c>
      <c r="B5395" s="2" t="s">
        <v>15794</v>
      </c>
      <c r="C5395" s="2" t="s">
        <v>18</v>
      </c>
      <c r="D5395" s="2" t="s">
        <v>58</v>
      </c>
      <c r="E5395" s="2" t="s">
        <v>603</v>
      </c>
      <c r="F5395" s="2" t="s">
        <v>12713</v>
      </c>
      <c r="G5395" s="2">
        <v>59498</v>
      </c>
      <c r="H5395" s="2" t="s">
        <v>45</v>
      </c>
      <c r="I5395" s="1">
        <v>44804</v>
      </c>
      <c r="J5395" s="2" t="s">
        <v>23</v>
      </c>
      <c r="K5395" s="2"/>
      <c r="L5395" s="2" t="s">
        <v>24</v>
      </c>
      <c r="M5395" s="2">
        <v>410</v>
      </c>
      <c r="N5395" s="2" t="s">
        <v>2853</v>
      </c>
      <c r="O5395" s="2" t="s">
        <v>36</v>
      </c>
      <c r="P5395" s="2" t="s">
        <v>606</v>
      </c>
      <c r="Q5395" s="2" t="s">
        <v>4987</v>
      </c>
      <c r="R5395" t="str">
        <f>IFERROR(INDEX(ReadySub!$A$2:$A$1153, MATCH(T5395, ReadySub!$Q$2:$Q$1153, 0)), "")</f>
        <v/>
      </c>
      <c r="S5395" s="2" t="str">
        <f t="shared" si="252"/>
        <v>L6K 1K7_410_OAKVILLE</v>
      </c>
      <c r="T5395" s="2" t="str">
        <f t="shared" si="253"/>
        <v>L6K 1K7_410 REBECCA ST_OAKVILLE</v>
      </c>
      <c r="U5395" s="12" t="str">
        <f t="shared" si="254"/>
        <v>ST</v>
      </c>
    </row>
    <row r="5396" spans="1:21" ht="13" x14ac:dyDescent="0.25">
      <c r="A5396" s="9">
        <v>45777</v>
      </c>
      <c r="B5396" s="2" t="s">
        <v>5625</v>
      </c>
      <c r="C5396" s="2" t="s">
        <v>18</v>
      </c>
      <c r="D5396" s="2" t="s">
        <v>102</v>
      </c>
      <c r="E5396" s="2" t="s">
        <v>431</v>
      </c>
      <c r="F5396" s="2" t="s">
        <v>15795</v>
      </c>
      <c r="G5396" s="2">
        <v>59499</v>
      </c>
      <c r="H5396" s="2" t="s">
        <v>141</v>
      </c>
      <c r="I5396" s="1">
        <v>44804</v>
      </c>
      <c r="J5396" s="2" t="s">
        <v>23</v>
      </c>
      <c r="K5396" s="2"/>
      <c r="L5396" s="2" t="s">
        <v>24</v>
      </c>
      <c r="M5396" s="2">
        <v>410</v>
      </c>
      <c r="N5396" s="2" t="s">
        <v>1751</v>
      </c>
      <c r="O5396" s="2" t="s">
        <v>92</v>
      </c>
      <c r="P5396" s="2" t="s">
        <v>434</v>
      </c>
      <c r="Q5396" s="2" t="s">
        <v>15796</v>
      </c>
      <c r="R5396" t="str">
        <f>IFERROR(INDEX(ReadySub!$A$2:$A$1153, MATCH(T5396, ReadySub!$Q$2:$Q$1153, 0)), "")</f>
        <v/>
      </c>
      <c r="S5396" s="2" t="str">
        <f t="shared" si="252"/>
        <v>N4T 1J2_410_WOODSTOCK</v>
      </c>
      <c r="T5396" s="2" t="str">
        <f t="shared" si="253"/>
        <v>N4T 1J2_410 LANSDOWNE AVE_WOODSTOCK</v>
      </c>
      <c r="U5396" s="12" t="str">
        <f t="shared" si="254"/>
        <v>AVE</v>
      </c>
    </row>
    <row r="5397" spans="1:21" ht="13" x14ac:dyDescent="0.25">
      <c r="A5397" s="9">
        <v>45777</v>
      </c>
      <c r="B5397" s="2" t="s">
        <v>3099</v>
      </c>
      <c r="C5397" s="2" t="s">
        <v>18</v>
      </c>
      <c r="D5397" s="2" t="s">
        <v>102</v>
      </c>
      <c r="E5397" s="2" t="s">
        <v>557</v>
      </c>
      <c r="F5397" s="2" t="s">
        <v>15797</v>
      </c>
      <c r="G5397" s="2">
        <v>59501</v>
      </c>
      <c r="H5397" s="2" t="s">
        <v>120</v>
      </c>
      <c r="I5397" s="1">
        <v>44804</v>
      </c>
      <c r="J5397" s="2" t="s">
        <v>23</v>
      </c>
      <c r="K5397" s="2"/>
      <c r="L5397" s="2" t="s">
        <v>24</v>
      </c>
      <c r="M5397" s="2">
        <v>1167</v>
      </c>
      <c r="N5397" s="2" t="s">
        <v>15798</v>
      </c>
      <c r="O5397" s="2" t="s">
        <v>36</v>
      </c>
      <c r="P5397" s="2" t="s">
        <v>559</v>
      </c>
      <c r="Q5397" s="2" t="s">
        <v>15799</v>
      </c>
      <c r="R5397" t="str">
        <f>IFERROR(INDEX(ReadySub!$A$2:$A$1153, MATCH(T5397, ReadySub!$Q$2:$Q$1153, 0)), "")</f>
        <v/>
      </c>
      <c r="S5397" s="2" t="str">
        <f t="shared" si="252"/>
        <v>N9A 1N8_1167_WINDSOR</v>
      </c>
      <c r="T5397" s="2" t="str">
        <f t="shared" si="253"/>
        <v>N9A 1N8_1167 MERCER ST_WINDSOR</v>
      </c>
      <c r="U5397" s="12" t="str">
        <f t="shared" si="254"/>
        <v>ST</v>
      </c>
    </row>
    <row r="5398" spans="1:21" ht="13" x14ac:dyDescent="0.25">
      <c r="A5398" s="9">
        <v>45777</v>
      </c>
      <c r="B5398" s="2" t="s">
        <v>3099</v>
      </c>
      <c r="C5398" s="2" t="s">
        <v>18</v>
      </c>
      <c r="D5398" s="2" t="s">
        <v>102</v>
      </c>
      <c r="E5398" s="2" t="s">
        <v>557</v>
      </c>
      <c r="F5398" s="2" t="s">
        <v>15800</v>
      </c>
      <c r="G5398" s="2">
        <v>59504</v>
      </c>
      <c r="H5398" s="2" t="s">
        <v>104</v>
      </c>
      <c r="I5398" s="1">
        <v>44804</v>
      </c>
      <c r="J5398" s="2" t="s">
        <v>23</v>
      </c>
      <c r="K5398" s="2"/>
      <c r="L5398" s="2" t="s">
        <v>24</v>
      </c>
      <c r="M5398" s="2">
        <v>5399</v>
      </c>
      <c r="N5398" s="2" t="s">
        <v>7464</v>
      </c>
      <c r="O5398" s="2"/>
      <c r="P5398" s="2" t="s">
        <v>559</v>
      </c>
      <c r="Q5398" s="2" t="s">
        <v>15801</v>
      </c>
      <c r="R5398" t="str">
        <f>IFERROR(INDEX(ReadySub!$A$2:$A$1153, MATCH(T5398, ReadySub!$Q$2:$Q$1153, 0)), "")</f>
        <v/>
      </c>
      <c r="S5398" s="2" t="str">
        <f t="shared" si="252"/>
        <v>N8A 1Z6_5399_WINDSOR</v>
      </c>
      <c r="T5398" s="2" t="str">
        <f t="shared" si="253"/>
        <v>N8A 1Z6_5399 RAYMOND 0_WINDSOR</v>
      </c>
      <c r="U5398" s="12">
        <f t="shared" si="254"/>
        <v>0</v>
      </c>
    </row>
    <row r="5399" spans="1:21" ht="13" x14ac:dyDescent="0.25">
      <c r="A5399" s="9">
        <v>45777</v>
      </c>
      <c r="B5399" s="2" t="s">
        <v>15533</v>
      </c>
      <c r="C5399" s="2" t="s">
        <v>18</v>
      </c>
      <c r="D5399" s="2" t="s">
        <v>58</v>
      </c>
      <c r="E5399" s="2" t="s">
        <v>59</v>
      </c>
      <c r="F5399" s="2" t="s">
        <v>15802</v>
      </c>
      <c r="G5399" s="2">
        <v>59505</v>
      </c>
      <c r="H5399" s="2" t="s">
        <v>141</v>
      </c>
      <c r="I5399" s="1">
        <v>44805</v>
      </c>
      <c r="J5399" s="2" t="s">
        <v>23</v>
      </c>
      <c r="K5399" s="2"/>
      <c r="L5399" s="2" t="s">
        <v>24</v>
      </c>
      <c r="M5399" s="2">
        <v>496</v>
      </c>
      <c r="N5399" s="2" t="s">
        <v>15803</v>
      </c>
      <c r="O5399" s="2" t="s">
        <v>26</v>
      </c>
      <c r="P5399" s="2" t="s">
        <v>2473</v>
      </c>
      <c r="Q5399" s="2" t="s">
        <v>15804</v>
      </c>
      <c r="R5399" t="str">
        <f>IFERROR(INDEX(ReadySub!$A$2:$A$1153, MATCH(T5399, ReadySub!$Q$2:$Q$1153, 0)), "")</f>
        <v/>
      </c>
      <c r="S5399" s="2" t="str">
        <f t="shared" si="252"/>
        <v>L0R 1M0_496_GRIMSBY</v>
      </c>
      <c r="T5399" s="2" t="str">
        <f t="shared" si="253"/>
        <v>L0R 1M0_496 ALWAY RD_GRIMSBY</v>
      </c>
      <c r="U5399" s="12" t="str">
        <f t="shared" si="254"/>
        <v>RD</v>
      </c>
    </row>
    <row r="5400" spans="1:21" ht="13" x14ac:dyDescent="0.25">
      <c r="A5400" s="9">
        <v>45777</v>
      </c>
      <c r="B5400" s="2" t="s">
        <v>456</v>
      </c>
      <c r="C5400" s="2" t="s">
        <v>18</v>
      </c>
      <c r="D5400" s="2" t="s">
        <v>150</v>
      </c>
      <c r="E5400" s="2" t="s">
        <v>457</v>
      </c>
      <c r="F5400" s="2" t="s">
        <v>15805</v>
      </c>
      <c r="G5400" s="2">
        <v>59506</v>
      </c>
      <c r="H5400" s="2" t="s">
        <v>104</v>
      </c>
      <c r="I5400" s="1">
        <v>44805</v>
      </c>
      <c r="J5400" s="2" t="s">
        <v>23</v>
      </c>
      <c r="K5400" s="2"/>
      <c r="L5400" s="2" t="s">
        <v>24</v>
      </c>
      <c r="M5400" s="2">
        <v>406</v>
      </c>
      <c r="N5400" s="2" t="s">
        <v>6748</v>
      </c>
      <c r="O5400" s="2"/>
      <c r="P5400" s="2" t="s">
        <v>460</v>
      </c>
      <c r="Q5400" s="2" t="s">
        <v>461</v>
      </c>
      <c r="R5400" t="str">
        <f>IFERROR(INDEX(ReadySub!$A$2:$A$1153, MATCH(T5400, ReadySub!$Q$2:$Q$1153, 0)), "")</f>
        <v/>
      </c>
      <c r="S5400" s="2" t="str">
        <f t="shared" si="252"/>
        <v>K0K 2T0_406_PICTON</v>
      </c>
      <c r="T5400" s="2" t="str">
        <f t="shared" si="253"/>
        <v>K0K 2T0_406 COUNTY ROAD 15 0_PICTON</v>
      </c>
      <c r="U5400" s="12">
        <f t="shared" si="254"/>
        <v>0</v>
      </c>
    </row>
    <row r="5401" spans="1:21" ht="13" x14ac:dyDescent="0.25">
      <c r="A5401" s="9">
        <v>45777</v>
      </c>
      <c r="B5401" s="2" t="s">
        <v>1162</v>
      </c>
      <c r="C5401" s="2" t="s">
        <v>18</v>
      </c>
      <c r="D5401" s="2" t="s">
        <v>58</v>
      </c>
      <c r="E5401" s="2" t="s">
        <v>59</v>
      </c>
      <c r="F5401" s="2" t="s">
        <v>1163</v>
      </c>
      <c r="G5401" s="2">
        <v>59507</v>
      </c>
      <c r="H5401" s="2" t="s">
        <v>141</v>
      </c>
      <c r="I5401" s="1">
        <v>44805</v>
      </c>
      <c r="J5401" s="2" t="s">
        <v>23</v>
      </c>
      <c r="K5401" s="2"/>
      <c r="L5401" s="2" t="s">
        <v>24</v>
      </c>
      <c r="M5401" s="2">
        <v>42</v>
      </c>
      <c r="N5401" s="2" t="s">
        <v>227</v>
      </c>
      <c r="O5401" s="2" t="s">
        <v>4919</v>
      </c>
      <c r="P5401" s="2" t="s">
        <v>1122</v>
      </c>
      <c r="Q5401" s="2" t="s">
        <v>1165</v>
      </c>
      <c r="R5401" t="str">
        <f>IFERROR(INDEX(ReadySub!$A$2:$A$1153, MATCH(T5401, ReadySub!$Q$2:$Q$1153, 0)), "")</f>
        <v/>
      </c>
      <c r="S5401" s="2" t="str">
        <f t="shared" si="252"/>
        <v>L0S 1E0_42_FONTHILL</v>
      </c>
      <c r="T5401" s="2" t="str">
        <f t="shared" si="253"/>
        <v>L0S 1E0_42 CHURCH HILL_FONTHILL</v>
      </c>
      <c r="U5401" s="12" t="str">
        <f t="shared" si="254"/>
        <v>Hill</v>
      </c>
    </row>
    <row r="5402" spans="1:21" ht="13" x14ac:dyDescent="0.25">
      <c r="A5402" s="9">
        <v>45777</v>
      </c>
      <c r="B5402" s="2" t="s">
        <v>6116</v>
      </c>
      <c r="C5402" s="2" t="s">
        <v>18</v>
      </c>
      <c r="D5402" s="2" t="s">
        <v>102</v>
      </c>
      <c r="E5402" s="2" t="s">
        <v>244</v>
      </c>
      <c r="F5402" s="2" t="s">
        <v>15806</v>
      </c>
      <c r="G5402" s="2">
        <v>59508</v>
      </c>
      <c r="H5402" s="2" t="s">
        <v>120</v>
      </c>
      <c r="I5402" s="1">
        <v>44805</v>
      </c>
      <c r="J5402" s="2" t="s">
        <v>23</v>
      </c>
      <c r="K5402" s="2"/>
      <c r="L5402" s="2" t="s">
        <v>24</v>
      </c>
      <c r="M5402" s="2">
        <v>13271</v>
      </c>
      <c r="N5402" s="2" t="s">
        <v>7185</v>
      </c>
      <c r="O5402" s="2" t="s">
        <v>26</v>
      </c>
      <c r="P5402" s="2" t="s">
        <v>7185</v>
      </c>
      <c r="Q5402" s="2" t="s">
        <v>2185</v>
      </c>
      <c r="R5402" t="str">
        <f>IFERROR(INDEX(ReadySub!$A$2:$A$1153, MATCH(T5402, ReadySub!$Q$2:$Q$1153, 0)), "")</f>
        <v/>
      </c>
      <c r="S5402" s="2" t="str">
        <f t="shared" si="252"/>
        <v>N0M 2A0_13271_ILDERTON</v>
      </c>
      <c r="T5402" s="2" t="str">
        <f t="shared" si="253"/>
        <v>N0M 2A0_13271 ILDERTON RD_ILDERTON</v>
      </c>
      <c r="U5402" s="12" t="str">
        <f t="shared" si="254"/>
        <v>RD</v>
      </c>
    </row>
    <row r="5403" spans="1:21" ht="13" x14ac:dyDescent="0.25">
      <c r="A5403" s="9">
        <v>45777</v>
      </c>
      <c r="B5403" s="2" t="s">
        <v>2502</v>
      </c>
      <c r="C5403" s="2" t="s">
        <v>18</v>
      </c>
      <c r="D5403" s="2" t="s">
        <v>102</v>
      </c>
      <c r="E5403" s="2" t="s">
        <v>557</v>
      </c>
      <c r="F5403" s="2" t="s">
        <v>15807</v>
      </c>
      <c r="G5403" s="2">
        <v>59509</v>
      </c>
      <c r="H5403" s="2" t="s">
        <v>104</v>
      </c>
      <c r="I5403" s="1">
        <v>44805</v>
      </c>
      <c r="J5403" s="2" t="s">
        <v>23</v>
      </c>
      <c r="K5403" s="2"/>
      <c r="L5403" s="2" t="s">
        <v>24</v>
      </c>
      <c r="M5403" s="2">
        <v>3145</v>
      </c>
      <c r="N5403" s="2" t="s">
        <v>2577</v>
      </c>
      <c r="O5403" s="2" t="s">
        <v>47</v>
      </c>
      <c r="P5403" s="2" t="s">
        <v>559</v>
      </c>
      <c r="Q5403" s="2" t="s">
        <v>15808</v>
      </c>
      <c r="R5403" t="str">
        <f>IFERROR(INDEX(ReadySub!$A$2:$A$1153, MATCH(T5403, ReadySub!$Q$2:$Q$1153, 0)), "")</f>
        <v/>
      </c>
      <c r="S5403" s="2" t="str">
        <f t="shared" si="252"/>
        <v>N8R 1Y1_3145_WINDSOR</v>
      </c>
      <c r="T5403" s="2" t="str">
        <f t="shared" si="253"/>
        <v>N8R 1Y1_3145 WILDWOOD DR_WINDSOR</v>
      </c>
      <c r="U5403" s="12" t="str">
        <f t="shared" si="254"/>
        <v>DR</v>
      </c>
    </row>
    <row r="5404" spans="1:21" ht="13" x14ac:dyDescent="0.25">
      <c r="A5404" s="9">
        <v>45777</v>
      </c>
      <c r="B5404" s="2" t="s">
        <v>3425</v>
      </c>
      <c r="C5404" s="2" t="s">
        <v>18</v>
      </c>
      <c r="D5404" s="2" t="s">
        <v>58</v>
      </c>
      <c r="E5404" s="2" t="s">
        <v>603</v>
      </c>
      <c r="F5404" s="2" t="s">
        <v>15809</v>
      </c>
      <c r="G5404" s="2">
        <v>59510</v>
      </c>
      <c r="H5404" s="2" t="s">
        <v>202</v>
      </c>
      <c r="I5404" s="1">
        <v>44805</v>
      </c>
      <c r="J5404" s="2" t="s">
        <v>23</v>
      </c>
      <c r="K5404" s="2"/>
      <c r="L5404" s="2" t="s">
        <v>24</v>
      </c>
      <c r="M5404" s="2">
        <v>357</v>
      </c>
      <c r="N5404" s="2" t="s">
        <v>15810</v>
      </c>
      <c r="O5404" s="2" t="s">
        <v>47</v>
      </c>
      <c r="P5404" s="2" t="s">
        <v>606</v>
      </c>
      <c r="Q5404" s="2" t="s">
        <v>15811</v>
      </c>
      <c r="R5404" t="str">
        <f>IFERROR(INDEX(ReadySub!$A$2:$A$1153, MATCH(T5404, ReadySub!$Q$2:$Q$1153, 0)), "")</f>
        <v/>
      </c>
      <c r="S5404" s="2" t="str">
        <f t="shared" si="252"/>
        <v>L6K 3E5_357_OAKVILLE</v>
      </c>
      <c r="T5404" s="2" t="str">
        <f t="shared" si="253"/>
        <v>L6K 3E5_357 BARTOS DR_OAKVILLE</v>
      </c>
      <c r="U5404" s="12" t="str">
        <f t="shared" si="254"/>
        <v>DR</v>
      </c>
    </row>
    <row r="5405" spans="1:21" ht="13" x14ac:dyDescent="0.25">
      <c r="A5405" s="9">
        <v>45777</v>
      </c>
      <c r="B5405" s="2" t="s">
        <v>6804</v>
      </c>
      <c r="C5405" s="2" t="s">
        <v>18</v>
      </c>
      <c r="D5405" s="2" t="s">
        <v>102</v>
      </c>
      <c r="E5405" s="2" t="s">
        <v>775</v>
      </c>
      <c r="F5405" s="2" t="s">
        <v>15812</v>
      </c>
      <c r="G5405" s="2">
        <v>59513</v>
      </c>
      <c r="H5405" s="2" t="s">
        <v>120</v>
      </c>
      <c r="I5405" s="1">
        <v>44805</v>
      </c>
      <c r="J5405" s="2" t="s">
        <v>23</v>
      </c>
      <c r="K5405" s="2"/>
      <c r="L5405" s="2" t="s">
        <v>172</v>
      </c>
      <c r="M5405" s="2">
        <v>158</v>
      </c>
      <c r="N5405" s="2" t="s">
        <v>2164</v>
      </c>
      <c r="O5405" s="2" t="s">
        <v>115</v>
      </c>
      <c r="P5405" s="2" t="s">
        <v>776</v>
      </c>
      <c r="Q5405" s="2" t="s">
        <v>4700</v>
      </c>
      <c r="R5405" t="str">
        <f>IFERROR(INDEX(ReadySub!$A$2:$A$1153, MATCH(T5405, ReadySub!$Q$2:$Q$1153, 0)), "")</f>
        <v/>
      </c>
      <c r="S5405" s="2" t="str">
        <f t="shared" si="252"/>
        <v>N2J 2K4_158_WATERLOO</v>
      </c>
      <c r="T5405" s="2" t="str">
        <f t="shared" si="253"/>
        <v>N2J 2K4_158 BRIDGEPORT RUE_WATERLOO</v>
      </c>
      <c r="U5405" s="12" t="str">
        <f t="shared" si="254"/>
        <v>Rue</v>
      </c>
    </row>
    <row r="5406" spans="1:21" ht="13" x14ac:dyDescent="0.25">
      <c r="A5406" s="9">
        <v>45777</v>
      </c>
      <c r="B5406" s="2" t="s">
        <v>954</v>
      </c>
      <c r="C5406" s="2" t="s">
        <v>18</v>
      </c>
      <c r="D5406" s="2" t="s">
        <v>58</v>
      </c>
      <c r="E5406" s="2" t="s">
        <v>3328</v>
      </c>
      <c r="F5406" s="2" t="s">
        <v>15813</v>
      </c>
      <c r="G5406" s="2">
        <v>59514</v>
      </c>
      <c r="H5406" s="2" t="s">
        <v>104</v>
      </c>
      <c r="I5406" s="1">
        <v>44805</v>
      </c>
      <c r="J5406" s="2" t="s">
        <v>23</v>
      </c>
      <c r="K5406" s="2"/>
      <c r="L5406" s="2" t="s">
        <v>24</v>
      </c>
      <c r="M5406" s="2">
        <v>80</v>
      </c>
      <c r="N5406" s="2" t="s">
        <v>1777</v>
      </c>
      <c r="O5406" s="2" t="s">
        <v>92</v>
      </c>
      <c r="P5406" s="2" t="s">
        <v>369</v>
      </c>
      <c r="Q5406" s="2" t="s">
        <v>15814</v>
      </c>
      <c r="R5406" t="str">
        <f>IFERROR(INDEX(ReadySub!$A$2:$A$1153, MATCH(T5406, ReadySub!$Q$2:$Q$1153, 0)), "")</f>
        <v/>
      </c>
      <c r="S5406" s="2" t="str">
        <f t="shared" si="252"/>
        <v>N3Y 4A8_80_SIMCOE</v>
      </c>
      <c r="T5406" s="2" t="str">
        <f t="shared" si="253"/>
        <v>N3Y 4A8_80 ELGIN AVE_SIMCOE</v>
      </c>
      <c r="U5406" s="12" t="str">
        <f t="shared" si="254"/>
        <v>AVE</v>
      </c>
    </row>
    <row r="5407" spans="1:21" ht="13" x14ac:dyDescent="0.25">
      <c r="A5407" s="9">
        <v>45777</v>
      </c>
      <c r="B5407" s="2" t="s">
        <v>205</v>
      </c>
      <c r="C5407" s="2" t="s">
        <v>18</v>
      </c>
      <c r="D5407" s="2" t="s">
        <v>31</v>
      </c>
      <c r="E5407" s="2" t="s">
        <v>182</v>
      </c>
      <c r="F5407" s="2" t="s">
        <v>15815</v>
      </c>
      <c r="G5407" s="2">
        <v>59515</v>
      </c>
      <c r="H5407" s="2" t="s">
        <v>377</v>
      </c>
      <c r="I5407" s="1">
        <v>44806</v>
      </c>
      <c r="J5407" s="2" t="s">
        <v>23</v>
      </c>
      <c r="K5407" s="2"/>
      <c r="L5407" s="2" t="s">
        <v>24</v>
      </c>
      <c r="M5407" s="2">
        <v>30</v>
      </c>
      <c r="N5407" s="2" t="s">
        <v>15816</v>
      </c>
      <c r="O5407" s="2" t="s">
        <v>26</v>
      </c>
      <c r="P5407" s="2" t="s">
        <v>241</v>
      </c>
      <c r="Q5407" s="2" t="s">
        <v>15817</v>
      </c>
      <c r="R5407" t="str">
        <f>IFERROR(INDEX(ReadySub!$A$2:$A$1153, MATCH(T5407, ReadySub!$Q$2:$Q$1153, 0)), "")</f>
        <v/>
      </c>
      <c r="S5407" s="2" t="str">
        <f t="shared" si="252"/>
        <v>L3S 3X3_30_MARKHAM</v>
      </c>
      <c r="T5407" s="2" t="str">
        <f t="shared" si="253"/>
        <v>L3S 3X3_30 FONDA RD_MARKHAM</v>
      </c>
      <c r="U5407" s="12" t="str">
        <f t="shared" si="254"/>
        <v>RD</v>
      </c>
    </row>
    <row r="5408" spans="1:21" ht="13" x14ac:dyDescent="0.25">
      <c r="A5408" s="9">
        <v>45777</v>
      </c>
      <c r="B5408" s="2" t="s">
        <v>209</v>
      </c>
      <c r="C5408" s="2" t="s">
        <v>18</v>
      </c>
      <c r="D5408" s="2" t="s">
        <v>19</v>
      </c>
      <c r="E5408" s="2" t="s">
        <v>168</v>
      </c>
      <c r="F5408" s="2" t="s">
        <v>15818</v>
      </c>
      <c r="G5408" s="2">
        <v>59516</v>
      </c>
      <c r="H5408" s="2" t="s">
        <v>120</v>
      </c>
      <c r="I5408" s="1">
        <v>44806</v>
      </c>
      <c r="J5408" s="2" t="s">
        <v>23</v>
      </c>
      <c r="K5408" s="2"/>
      <c r="L5408" s="2" t="s">
        <v>24</v>
      </c>
      <c r="M5408" s="2">
        <v>400</v>
      </c>
      <c r="N5408" s="2" t="s">
        <v>15819</v>
      </c>
      <c r="O5408" s="2" t="s">
        <v>101</v>
      </c>
      <c r="P5408" s="2" t="s">
        <v>211</v>
      </c>
      <c r="Q5408" s="2" t="s">
        <v>15820</v>
      </c>
      <c r="R5408" t="str">
        <f>IFERROR(INDEX(ReadySub!$A$2:$A$1153, MATCH(T5408, ReadySub!$Q$2:$Q$1153, 0)), "")</f>
        <v/>
      </c>
      <c r="S5408" s="2" t="str">
        <f t="shared" si="252"/>
        <v>L3Z 2A5_400_BRADFORD</v>
      </c>
      <c r="T5408" s="2" t="str">
        <f t="shared" si="253"/>
        <v>L3Z 2A5_400 CROSSLAND BLVD_BRADFORD</v>
      </c>
      <c r="U5408" s="12" t="str">
        <f t="shared" si="254"/>
        <v>BLVD</v>
      </c>
    </row>
    <row r="5409" spans="1:21" ht="13" x14ac:dyDescent="0.25">
      <c r="A5409" s="9">
        <v>45777</v>
      </c>
      <c r="B5409" s="2" t="s">
        <v>14643</v>
      </c>
      <c r="C5409" s="2" t="s">
        <v>18</v>
      </c>
      <c r="D5409" s="2" t="s">
        <v>31</v>
      </c>
      <c r="E5409" s="2" t="s">
        <v>90</v>
      </c>
      <c r="F5409" s="2" t="s">
        <v>15821</v>
      </c>
      <c r="G5409" s="2">
        <v>59517</v>
      </c>
      <c r="H5409" s="2" t="s">
        <v>45</v>
      </c>
      <c r="I5409" s="1">
        <v>44806</v>
      </c>
      <c r="J5409" s="2" t="s">
        <v>23</v>
      </c>
      <c r="K5409" s="2"/>
      <c r="L5409" s="2" t="s">
        <v>24</v>
      </c>
      <c r="M5409" s="2">
        <v>3995</v>
      </c>
      <c r="N5409" s="2" t="s">
        <v>1234</v>
      </c>
      <c r="O5409" s="2"/>
      <c r="P5409" s="2" t="s">
        <v>9050</v>
      </c>
      <c r="Q5409" s="2" t="s">
        <v>15822</v>
      </c>
      <c r="R5409" t="str">
        <f>IFERROR(INDEX(ReadySub!$A$2:$A$1153, MATCH(T5409, ReadySub!$Q$2:$Q$1153, 0)), "")</f>
        <v/>
      </c>
      <c r="S5409" s="2" t="str">
        <f t="shared" si="252"/>
        <v>M3H 5V3_3995_NORTH YORK</v>
      </c>
      <c r="T5409" s="2" t="str">
        <f t="shared" si="253"/>
        <v>M3H 5V3_3995 BATHURST 0_NORTH YORK</v>
      </c>
      <c r="U5409" s="12">
        <f t="shared" si="254"/>
        <v>0</v>
      </c>
    </row>
    <row r="5410" spans="1:21" ht="13" x14ac:dyDescent="0.25">
      <c r="A5410" s="9">
        <v>45777</v>
      </c>
      <c r="B5410" s="2" t="s">
        <v>13285</v>
      </c>
      <c r="C5410" s="2" t="s">
        <v>18</v>
      </c>
      <c r="D5410" s="2" t="s">
        <v>51</v>
      </c>
      <c r="E5410" s="2" t="s">
        <v>90</v>
      </c>
      <c r="F5410" s="2" t="s">
        <v>13286</v>
      </c>
      <c r="G5410" s="2">
        <v>59518</v>
      </c>
      <c r="H5410" s="2" t="s">
        <v>141</v>
      </c>
      <c r="I5410" s="1">
        <v>44806</v>
      </c>
      <c r="J5410" s="2" t="s">
        <v>23</v>
      </c>
      <c r="K5410" s="2"/>
      <c r="L5410" s="2" t="s">
        <v>24</v>
      </c>
      <c r="M5410" s="2">
        <v>646</v>
      </c>
      <c r="N5410" s="2" t="s">
        <v>135</v>
      </c>
      <c r="O5410" s="2" t="s">
        <v>26</v>
      </c>
      <c r="P5410" s="2" t="s">
        <v>93</v>
      </c>
      <c r="Q5410" s="2" t="s">
        <v>10472</v>
      </c>
      <c r="R5410" t="str">
        <f>IFERROR(INDEX(ReadySub!$A$2:$A$1153, MATCH(T5410, ReadySub!$Q$2:$Q$1153, 0)), "")</f>
        <v/>
      </c>
      <c r="S5410" s="2" t="str">
        <f t="shared" si="252"/>
        <v>M4E 1P9_646_TORONTO</v>
      </c>
      <c r="T5410" s="2" t="str">
        <f t="shared" si="253"/>
        <v>M4E 1P9_646 KINGSTON RD_TORONTO</v>
      </c>
      <c r="U5410" s="12" t="str">
        <f t="shared" si="254"/>
        <v>RD</v>
      </c>
    </row>
    <row r="5411" spans="1:21" ht="13" x14ac:dyDescent="0.25">
      <c r="A5411" s="9">
        <v>45777</v>
      </c>
      <c r="B5411" s="2" t="s">
        <v>13148</v>
      </c>
      <c r="C5411" s="2" t="s">
        <v>18</v>
      </c>
      <c r="D5411" s="2" t="s">
        <v>31</v>
      </c>
      <c r="E5411" s="2" t="s">
        <v>182</v>
      </c>
      <c r="F5411" s="2" t="s">
        <v>15823</v>
      </c>
      <c r="G5411" s="2">
        <v>59519</v>
      </c>
      <c r="H5411" s="2" t="s">
        <v>22</v>
      </c>
      <c r="I5411" s="1">
        <v>44806</v>
      </c>
      <c r="J5411" s="2" t="s">
        <v>23</v>
      </c>
      <c r="K5411" s="2"/>
      <c r="L5411" s="2" t="s">
        <v>24</v>
      </c>
      <c r="M5411" s="2">
        <v>100</v>
      </c>
      <c r="N5411" s="2" t="s">
        <v>2770</v>
      </c>
      <c r="O5411" s="2" t="s">
        <v>101</v>
      </c>
      <c r="P5411" s="2" t="s">
        <v>204</v>
      </c>
      <c r="Q5411" s="2" t="s">
        <v>15824</v>
      </c>
      <c r="R5411" t="str">
        <f>IFERROR(INDEX(ReadySub!$A$2:$A$1153, MATCH(T5411, ReadySub!$Q$2:$Q$1153, 0)), "")</f>
        <v/>
      </c>
      <c r="S5411" s="2" t="str">
        <f t="shared" si="252"/>
        <v>L4B 1J8_100_RICHMOND HILL</v>
      </c>
      <c r="T5411" s="2" t="str">
        <f t="shared" si="253"/>
        <v>L4B 1J8_100 YORK BLVD_RICHMOND HILL</v>
      </c>
      <c r="U5411" s="12" t="str">
        <f t="shared" si="254"/>
        <v>BLVD</v>
      </c>
    </row>
    <row r="5412" spans="1:21" ht="13" x14ac:dyDescent="0.25">
      <c r="A5412" s="9">
        <v>45777</v>
      </c>
      <c r="B5412" s="2" t="s">
        <v>12743</v>
      </c>
      <c r="C5412" s="2" t="s">
        <v>18</v>
      </c>
      <c r="D5412" s="2" t="s">
        <v>51</v>
      </c>
      <c r="E5412" s="2" t="s">
        <v>90</v>
      </c>
      <c r="F5412" s="2" t="s">
        <v>12743</v>
      </c>
      <c r="G5412" s="2">
        <v>59520</v>
      </c>
      <c r="H5412" s="2" t="s">
        <v>53</v>
      </c>
      <c r="I5412" s="1">
        <v>44806</v>
      </c>
      <c r="J5412" s="2" t="s">
        <v>23</v>
      </c>
      <c r="K5412" s="2"/>
      <c r="L5412" s="2" t="s">
        <v>24</v>
      </c>
      <c r="M5412" s="2">
        <v>3080</v>
      </c>
      <c r="N5412" s="2" t="s">
        <v>1632</v>
      </c>
      <c r="O5412" s="2" t="s">
        <v>92</v>
      </c>
      <c r="P5412" s="2" t="s">
        <v>9050</v>
      </c>
      <c r="Q5412" s="2" t="s">
        <v>6700</v>
      </c>
      <c r="R5412" t="str">
        <f>IFERROR(INDEX(ReadySub!$A$2:$A$1153, MATCH(T5412, ReadySub!$Q$2:$Q$1153, 0)), "")</f>
        <v/>
      </c>
      <c r="S5412" s="2" t="str">
        <f t="shared" si="252"/>
        <v>M2N 5L3_3080_NORTH YORK</v>
      </c>
      <c r="T5412" s="2" t="str">
        <f t="shared" si="253"/>
        <v>M2N 5L3_3080 BAYVIEW AVE_NORTH YORK</v>
      </c>
      <c r="U5412" s="12" t="str">
        <f t="shared" si="254"/>
        <v>AVE</v>
      </c>
    </row>
    <row r="5413" spans="1:21" ht="13" x14ac:dyDescent="0.25">
      <c r="A5413" s="9">
        <v>45777</v>
      </c>
      <c r="B5413" s="2" t="s">
        <v>3930</v>
      </c>
      <c r="C5413" s="2" t="s">
        <v>18</v>
      </c>
      <c r="D5413" s="2" t="s">
        <v>51</v>
      </c>
      <c r="E5413" s="2" t="s">
        <v>90</v>
      </c>
      <c r="F5413" s="2" t="s">
        <v>15825</v>
      </c>
      <c r="G5413" s="2">
        <v>59532</v>
      </c>
      <c r="H5413" s="2" t="s">
        <v>104</v>
      </c>
      <c r="I5413" s="1">
        <v>44810</v>
      </c>
      <c r="J5413" s="2" t="s">
        <v>23</v>
      </c>
      <c r="K5413" s="2"/>
      <c r="L5413" s="2" t="s">
        <v>24</v>
      </c>
      <c r="M5413" s="2">
        <v>80</v>
      </c>
      <c r="N5413" s="2" t="s">
        <v>2565</v>
      </c>
      <c r="O5413" s="2" t="s">
        <v>26</v>
      </c>
      <c r="P5413" s="2" t="s">
        <v>93</v>
      </c>
      <c r="Q5413" s="2" t="s">
        <v>8232</v>
      </c>
      <c r="R5413" t="str">
        <f>IFERROR(INDEX(ReadySub!$A$2:$A$1153, MATCH(T5413, ReadySub!$Q$2:$Q$1153, 0)), "")</f>
        <v/>
      </c>
      <c r="S5413" s="2" t="str">
        <f t="shared" si="252"/>
        <v>M1E 3Y3_80_TORONTO</v>
      </c>
      <c r="T5413" s="2" t="str">
        <f t="shared" si="253"/>
        <v>M1E 3Y3_80 BENNETT RD_TORONTO</v>
      </c>
      <c r="U5413" s="12" t="str">
        <f t="shared" si="254"/>
        <v>RD</v>
      </c>
    </row>
    <row r="5414" spans="1:21" ht="13" x14ac:dyDescent="0.25">
      <c r="A5414" s="9">
        <v>45777</v>
      </c>
      <c r="B5414" s="2" t="s">
        <v>13659</v>
      </c>
      <c r="C5414" s="2" t="s">
        <v>18</v>
      </c>
      <c r="D5414" s="2" t="s">
        <v>58</v>
      </c>
      <c r="E5414" s="2" t="s">
        <v>59</v>
      </c>
      <c r="F5414" s="2" t="s">
        <v>15050</v>
      </c>
      <c r="G5414" s="2">
        <v>59533</v>
      </c>
      <c r="H5414" s="2" t="s">
        <v>120</v>
      </c>
      <c r="I5414" s="1">
        <v>44810</v>
      </c>
      <c r="J5414" s="2" t="s">
        <v>23</v>
      </c>
      <c r="K5414" s="2"/>
      <c r="L5414" s="2" t="s">
        <v>13660</v>
      </c>
      <c r="M5414" s="2">
        <v>92</v>
      </c>
      <c r="N5414" s="2" t="s">
        <v>11660</v>
      </c>
      <c r="O5414" s="2"/>
      <c r="P5414" s="2" t="s">
        <v>305</v>
      </c>
      <c r="Q5414" s="2" t="s">
        <v>15826</v>
      </c>
      <c r="R5414" t="str">
        <f>IFERROR(INDEX(ReadySub!$A$2:$A$1153, MATCH(T5414, ReadySub!$Q$2:$Q$1153, 0)), "")</f>
        <v/>
      </c>
      <c r="S5414" s="2" t="str">
        <f t="shared" si="252"/>
        <v>L2N 4V2_92_ST. CATHARINES</v>
      </c>
      <c r="T5414" s="2" t="str">
        <f t="shared" si="253"/>
        <v>L2N 4V2_92 MAIN STREET 0_ST. CATHARINES</v>
      </c>
      <c r="U5414" s="12">
        <f t="shared" si="254"/>
        <v>0</v>
      </c>
    </row>
    <row r="5415" spans="1:21" ht="13" x14ac:dyDescent="0.25">
      <c r="A5415" s="9">
        <v>45777</v>
      </c>
      <c r="B5415" s="2" t="s">
        <v>1068</v>
      </c>
      <c r="C5415" s="2" t="s">
        <v>18</v>
      </c>
      <c r="D5415" s="2" t="s">
        <v>102</v>
      </c>
      <c r="E5415" s="2" t="s">
        <v>775</v>
      </c>
      <c r="F5415" s="2" t="s">
        <v>16663</v>
      </c>
      <c r="G5415" s="2">
        <v>59534</v>
      </c>
      <c r="H5415" s="2" t="s">
        <v>120</v>
      </c>
      <c r="I5415" s="1">
        <v>44810</v>
      </c>
      <c r="J5415" s="2" t="s">
        <v>23</v>
      </c>
      <c r="K5415" s="2"/>
      <c r="L5415" s="2" t="s">
        <v>24</v>
      </c>
      <c r="M5415" s="2">
        <v>80</v>
      </c>
      <c r="N5415" s="2" t="s">
        <v>13187</v>
      </c>
      <c r="O5415" s="2" t="s">
        <v>92</v>
      </c>
      <c r="P5415" s="2" t="s">
        <v>1026</v>
      </c>
      <c r="Q5415" s="2" t="s">
        <v>15827</v>
      </c>
      <c r="R5415" t="str">
        <f>IFERROR(INDEX(ReadySub!$A$2:$A$1153, MATCH(T5415, ReadySub!$Q$2:$Q$1153, 0)), "")</f>
        <v/>
      </c>
      <c r="S5415" s="2" t="str">
        <f t="shared" si="252"/>
        <v>N2R 1R7_80_KITCHENER</v>
      </c>
      <c r="T5415" s="2" t="str">
        <f t="shared" si="253"/>
        <v>N2R 1R7_80 TARTAN AVE_KITCHENER</v>
      </c>
      <c r="U5415" s="12" t="str">
        <f t="shared" si="254"/>
        <v>AVE</v>
      </c>
    </row>
    <row r="5416" spans="1:21" ht="13" x14ac:dyDescent="0.25">
      <c r="A5416" s="9">
        <v>45777</v>
      </c>
      <c r="B5416" s="2" t="s">
        <v>15828</v>
      </c>
      <c r="C5416" s="2" t="s">
        <v>18</v>
      </c>
      <c r="D5416" s="2" t="s">
        <v>51</v>
      </c>
      <c r="E5416" s="2" t="s">
        <v>90</v>
      </c>
      <c r="F5416" s="2" t="s">
        <v>15083</v>
      </c>
      <c r="G5416" s="2">
        <v>59535</v>
      </c>
      <c r="H5416" s="2" t="s">
        <v>120</v>
      </c>
      <c r="I5416" s="1">
        <v>44811</v>
      </c>
      <c r="J5416" s="2" t="s">
        <v>23</v>
      </c>
      <c r="K5416" s="2"/>
      <c r="L5416" s="2" t="s">
        <v>24</v>
      </c>
      <c r="M5416" s="2">
        <v>4841</v>
      </c>
      <c r="N5416" s="2" t="s">
        <v>450</v>
      </c>
      <c r="O5416" s="2" t="s">
        <v>36</v>
      </c>
      <c r="P5416" s="2" t="s">
        <v>93</v>
      </c>
      <c r="Q5416" s="2" t="s">
        <v>15829</v>
      </c>
      <c r="R5416" t="str">
        <f>IFERROR(INDEX(ReadySub!$A$2:$A$1153, MATCH(T5416, ReadySub!$Q$2:$Q$1153, 0)), "")</f>
        <v/>
      </c>
      <c r="S5416" s="2" t="str">
        <f t="shared" si="252"/>
        <v>M2N 5X2_4841_TORONTO</v>
      </c>
      <c r="T5416" s="2" t="str">
        <f t="shared" si="253"/>
        <v>M2N 5X2_4841 YONGE ST_TORONTO</v>
      </c>
      <c r="U5416" s="12" t="str">
        <f t="shared" si="254"/>
        <v>ST</v>
      </c>
    </row>
    <row r="5417" spans="1:21" ht="13" x14ac:dyDescent="0.25">
      <c r="A5417" s="9">
        <v>45777</v>
      </c>
      <c r="B5417" s="2" t="s">
        <v>15830</v>
      </c>
      <c r="C5417" s="2" t="s">
        <v>18</v>
      </c>
      <c r="D5417" s="2" t="s">
        <v>150</v>
      </c>
      <c r="E5417" s="2" t="s">
        <v>162</v>
      </c>
      <c r="F5417" s="2" t="s">
        <v>15831</v>
      </c>
      <c r="G5417" s="2">
        <v>59536</v>
      </c>
      <c r="H5417" s="2" t="s">
        <v>45</v>
      </c>
      <c r="I5417" s="1">
        <v>44812</v>
      </c>
      <c r="J5417" s="2" t="s">
        <v>23</v>
      </c>
      <c r="K5417" s="2"/>
      <c r="L5417" s="2" t="s">
        <v>24</v>
      </c>
      <c r="M5417" s="2">
        <v>1650</v>
      </c>
      <c r="N5417" s="2" t="s">
        <v>1891</v>
      </c>
      <c r="O5417" s="2" t="s">
        <v>92</v>
      </c>
      <c r="P5417" s="2" t="s">
        <v>166</v>
      </c>
      <c r="Q5417" s="2" t="s">
        <v>6635</v>
      </c>
      <c r="R5417" t="str">
        <f>IFERROR(INDEX(ReadySub!$A$2:$A$1153, MATCH(T5417, ReadySub!$Q$2:$Q$1153, 0)), "")</f>
        <v/>
      </c>
      <c r="S5417" s="2" t="str">
        <f t="shared" si="252"/>
        <v>K1T 1N8_1650_OTTAWA</v>
      </c>
      <c r="T5417" s="2" t="str">
        <f t="shared" si="253"/>
        <v>K1T 1N8_1650 QUEENSDALE AVE_OTTAWA</v>
      </c>
      <c r="U5417" s="12" t="str">
        <f t="shared" si="254"/>
        <v>AVE</v>
      </c>
    </row>
    <row r="5418" spans="1:21" ht="13" x14ac:dyDescent="0.25">
      <c r="A5418" s="9">
        <v>45777</v>
      </c>
      <c r="B5418" s="2" t="s">
        <v>2370</v>
      </c>
      <c r="C5418" s="2" t="s">
        <v>18</v>
      </c>
      <c r="D5418" s="2" t="s">
        <v>150</v>
      </c>
      <c r="E5418" s="2" t="s">
        <v>551</v>
      </c>
      <c r="F5418" s="2" t="s">
        <v>15832</v>
      </c>
      <c r="G5418" s="2">
        <v>59537</v>
      </c>
      <c r="H5418" s="2" t="s">
        <v>45</v>
      </c>
      <c r="I5418" s="1">
        <v>44813</v>
      </c>
      <c r="J5418" s="2" t="s">
        <v>23</v>
      </c>
      <c r="K5418" s="2"/>
      <c r="L5418" s="2" t="s">
        <v>24</v>
      </c>
      <c r="M5418" s="2">
        <v>547</v>
      </c>
      <c r="N5418" s="2" t="s">
        <v>6338</v>
      </c>
      <c r="O5418" s="2" t="s">
        <v>36</v>
      </c>
      <c r="P5418" s="2" t="s">
        <v>1302</v>
      </c>
      <c r="Q5418" s="2" t="s">
        <v>1303</v>
      </c>
      <c r="R5418" t="str">
        <f>IFERROR(INDEX(ReadySub!$A$2:$A$1153, MATCH(T5418, ReadySub!$Q$2:$Q$1153, 0)), "")</f>
        <v/>
      </c>
      <c r="S5418" s="2" t="str">
        <f t="shared" si="252"/>
        <v>K0C 2K0_547_WINCHESTER</v>
      </c>
      <c r="T5418" s="2" t="str">
        <f t="shared" si="253"/>
        <v>K0C 2K0_547 LOUISE ST_WINCHESTER</v>
      </c>
      <c r="U5418" s="12" t="str">
        <f t="shared" si="254"/>
        <v>ST</v>
      </c>
    </row>
    <row r="5419" spans="1:21" ht="13" x14ac:dyDescent="0.25">
      <c r="A5419" s="9">
        <v>45777</v>
      </c>
      <c r="B5419" s="2" t="s">
        <v>1044</v>
      </c>
      <c r="C5419" s="2" t="s">
        <v>18</v>
      </c>
      <c r="D5419" s="2" t="s">
        <v>150</v>
      </c>
      <c r="E5419" s="2" t="s">
        <v>162</v>
      </c>
      <c r="F5419" s="2" t="s">
        <v>15833</v>
      </c>
      <c r="G5419" s="2">
        <v>59538</v>
      </c>
      <c r="H5419" s="2" t="s">
        <v>104</v>
      </c>
      <c r="I5419" s="1">
        <v>44813</v>
      </c>
      <c r="J5419" s="2" t="s">
        <v>23</v>
      </c>
      <c r="K5419" s="2"/>
      <c r="L5419" s="2" t="s">
        <v>172</v>
      </c>
      <c r="M5419" s="2">
        <v>1485</v>
      </c>
      <c r="N5419" s="2" t="s">
        <v>11470</v>
      </c>
      <c r="O5419" s="2" t="s">
        <v>26</v>
      </c>
      <c r="P5419" s="2" t="s">
        <v>166</v>
      </c>
      <c r="Q5419" s="2" t="s">
        <v>15834</v>
      </c>
      <c r="R5419" t="str">
        <f>IFERROR(INDEX(ReadySub!$A$2:$A$1153, MATCH(T5419, ReadySub!$Q$2:$Q$1153, 0)), "")</f>
        <v/>
      </c>
      <c r="S5419" s="2" t="str">
        <f t="shared" si="252"/>
        <v>K1V 6A6_1485_OTTAWA</v>
      </c>
      <c r="T5419" s="2" t="str">
        <f t="shared" si="253"/>
        <v>K1V 6A6_1485 HERON RD_OTTAWA</v>
      </c>
      <c r="U5419" s="12" t="str">
        <f t="shared" si="254"/>
        <v>RD</v>
      </c>
    </row>
    <row r="5420" spans="1:21" ht="13" x14ac:dyDescent="0.25">
      <c r="A5420" s="9">
        <v>45777</v>
      </c>
      <c r="B5420" s="2" t="s">
        <v>15835</v>
      </c>
      <c r="C5420" s="2" t="s">
        <v>18</v>
      </c>
      <c r="D5420" s="2" t="s">
        <v>150</v>
      </c>
      <c r="E5420" s="2" t="s">
        <v>720</v>
      </c>
      <c r="F5420" s="2" t="s">
        <v>15836</v>
      </c>
      <c r="G5420" s="2">
        <v>59539</v>
      </c>
      <c r="H5420" s="2" t="s">
        <v>53</v>
      </c>
      <c r="I5420" s="1">
        <v>44813</v>
      </c>
      <c r="J5420" s="2" t="s">
        <v>23</v>
      </c>
      <c r="K5420" s="2"/>
      <c r="L5420" s="2" t="s">
        <v>24</v>
      </c>
      <c r="M5420" s="2">
        <v>19</v>
      </c>
      <c r="N5420" s="2" t="s">
        <v>835</v>
      </c>
      <c r="O5420" s="2" t="s">
        <v>36</v>
      </c>
      <c r="P5420" s="2" t="s">
        <v>836</v>
      </c>
      <c r="Q5420" s="2" t="s">
        <v>13866</v>
      </c>
      <c r="R5420" t="str">
        <f>IFERROR(INDEX(ReadySub!$A$2:$A$1153, MATCH(T5420, ReadySub!$Q$2:$Q$1153, 0)), "")</f>
        <v/>
      </c>
      <c r="S5420" s="2" t="str">
        <f t="shared" si="252"/>
        <v>K0J 1J0_19_CHALK RIVER</v>
      </c>
      <c r="T5420" s="2" t="str">
        <f t="shared" si="253"/>
        <v>K0J 1J0_19 RAILWAY ST_CHALK RIVER</v>
      </c>
      <c r="U5420" s="12" t="str">
        <f t="shared" si="254"/>
        <v>ST</v>
      </c>
    </row>
    <row r="5421" spans="1:21" ht="13" x14ac:dyDescent="0.25">
      <c r="A5421" s="9">
        <v>45777</v>
      </c>
      <c r="B5421" s="2" t="s">
        <v>15837</v>
      </c>
      <c r="C5421" s="2" t="s">
        <v>18</v>
      </c>
      <c r="D5421" s="2" t="s">
        <v>51</v>
      </c>
      <c r="E5421" s="2" t="s">
        <v>52</v>
      </c>
      <c r="F5421" s="2" t="s">
        <v>15837</v>
      </c>
      <c r="G5421" s="2">
        <v>59540</v>
      </c>
      <c r="H5421" s="2" t="s">
        <v>1009</v>
      </c>
      <c r="I5421" s="1">
        <v>44813</v>
      </c>
      <c r="J5421" s="2" t="s">
        <v>23</v>
      </c>
      <c r="K5421" s="2"/>
      <c r="L5421" s="2" t="s">
        <v>24</v>
      </c>
      <c r="M5421" s="2">
        <v>603</v>
      </c>
      <c r="N5421" s="2" t="s">
        <v>227</v>
      </c>
      <c r="O5421" s="2" t="s">
        <v>36</v>
      </c>
      <c r="P5421" s="2" t="s">
        <v>55</v>
      </c>
      <c r="Q5421" s="2" t="s">
        <v>13658</v>
      </c>
      <c r="R5421" t="str">
        <f>IFERROR(INDEX(ReadySub!$A$2:$A$1153, MATCH(T5421, ReadySub!$Q$2:$Q$1153, 0)), "")</f>
        <v/>
      </c>
      <c r="S5421" s="2" t="str">
        <f t="shared" si="252"/>
        <v>L1T 0B8_603_AJAX</v>
      </c>
      <c r="T5421" s="2" t="str">
        <f t="shared" si="253"/>
        <v>L1T 0B8_603 CHURCH ST_AJAX</v>
      </c>
      <c r="U5421" s="12" t="str">
        <f t="shared" si="254"/>
        <v>ST</v>
      </c>
    </row>
    <row r="5422" spans="1:21" ht="13" x14ac:dyDescent="0.25">
      <c r="A5422" s="9">
        <v>45777</v>
      </c>
      <c r="B5422" s="2" t="s">
        <v>15181</v>
      </c>
      <c r="C5422" s="2" t="s">
        <v>18</v>
      </c>
      <c r="D5422" s="2" t="s">
        <v>51</v>
      </c>
      <c r="E5422" s="2" t="s">
        <v>90</v>
      </c>
      <c r="F5422" s="2" t="s">
        <v>15838</v>
      </c>
      <c r="G5422" s="2">
        <v>59541</v>
      </c>
      <c r="H5422" s="2" t="s">
        <v>141</v>
      </c>
      <c r="I5422" s="1">
        <v>44813</v>
      </c>
      <c r="J5422" s="2" t="s">
        <v>23</v>
      </c>
      <c r="K5422" s="2"/>
      <c r="L5422" s="2" t="s">
        <v>24</v>
      </c>
      <c r="M5422" s="2">
        <v>475</v>
      </c>
      <c r="N5422" s="2" t="s">
        <v>7644</v>
      </c>
      <c r="O5422" s="2" t="s">
        <v>92</v>
      </c>
      <c r="P5422" s="2" t="s">
        <v>9050</v>
      </c>
      <c r="Q5422" s="2" t="s">
        <v>15839</v>
      </c>
      <c r="R5422" t="str">
        <f>IFERROR(INDEX(ReadySub!$A$2:$A$1153, MATCH(T5422, ReadySub!$Q$2:$Q$1153, 0)), "")</f>
        <v/>
      </c>
      <c r="S5422" s="2" t="str">
        <f t="shared" si="252"/>
        <v>M2R 2N1_475_NORTH YORK</v>
      </c>
      <c r="T5422" s="2" t="str">
        <f t="shared" si="253"/>
        <v>M2R 2N1_475 PATRICIA AVE_NORTH YORK</v>
      </c>
      <c r="U5422" s="12" t="str">
        <f t="shared" si="254"/>
        <v>AVE</v>
      </c>
    </row>
    <row r="5423" spans="1:21" ht="13" x14ac:dyDescent="0.25">
      <c r="A5423" s="9">
        <v>45777</v>
      </c>
      <c r="B5423" s="2" t="s">
        <v>352</v>
      </c>
      <c r="C5423" s="2" t="s">
        <v>18</v>
      </c>
      <c r="D5423" s="2" t="s">
        <v>19</v>
      </c>
      <c r="E5423" s="2" t="s">
        <v>168</v>
      </c>
      <c r="F5423" s="2" t="s">
        <v>15840</v>
      </c>
      <c r="G5423" s="2">
        <v>59542</v>
      </c>
      <c r="H5423" s="2" t="s">
        <v>120</v>
      </c>
      <c r="I5423" s="1">
        <v>44813</v>
      </c>
      <c r="J5423" s="2" t="s">
        <v>23</v>
      </c>
      <c r="K5423" s="2"/>
      <c r="L5423" s="2" t="s">
        <v>24</v>
      </c>
      <c r="M5423" s="2">
        <v>100</v>
      </c>
      <c r="N5423" s="2" t="s">
        <v>1783</v>
      </c>
      <c r="O5423" s="2" t="s">
        <v>288</v>
      </c>
      <c r="P5423" s="2" t="s">
        <v>317</v>
      </c>
      <c r="Q5423" s="2" t="s">
        <v>15841</v>
      </c>
      <c r="R5423" t="str">
        <f>IFERROR(INDEX(ReadySub!$A$2:$A$1153, MATCH(T5423, ReadySub!$Q$2:$Q$1153, 0)), "")</f>
        <v/>
      </c>
      <c r="S5423" s="2" t="str">
        <f t="shared" si="252"/>
        <v>L9R 0M5_100_ALLISTON</v>
      </c>
      <c r="T5423" s="2" t="str">
        <f t="shared" si="253"/>
        <v>L9R 0M5_100 WILLOUGHBY WAY_ALLISTON</v>
      </c>
      <c r="U5423" s="12" t="str">
        <f t="shared" si="254"/>
        <v>Way</v>
      </c>
    </row>
    <row r="5424" spans="1:21" ht="13" x14ac:dyDescent="0.25">
      <c r="A5424" s="9">
        <v>45777</v>
      </c>
      <c r="B5424" s="2" t="s">
        <v>15533</v>
      </c>
      <c r="C5424" s="2" t="s">
        <v>18</v>
      </c>
      <c r="D5424" s="2" t="s">
        <v>58</v>
      </c>
      <c r="E5424" s="2" t="s">
        <v>3328</v>
      </c>
      <c r="F5424" s="2" t="s">
        <v>15109</v>
      </c>
      <c r="G5424" s="2">
        <v>59543</v>
      </c>
      <c r="H5424" s="2" t="s">
        <v>45</v>
      </c>
      <c r="I5424" s="1">
        <v>44813</v>
      </c>
      <c r="J5424" s="2" t="s">
        <v>23</v>
      </c>
      <c r="K5424" s="2"/>
      <c r="L5424" s="2" t="s">
        <v>24</v>
      </c>
      <c r="M5424" s="2">
        <v>121</v>
      </c>
      <c r="N5424" s="2" t="s">
        <v>5139</v>
      </c>
      <c r="O5424" s="2" t="s">
        <v>36</v>
      </c>
      <c r="P5424" s="2" t="s">
        <v>3980</v>
      </c>
      <c r="Q5424" s="2" t="s">
        <v>15110</v>
      </c>
      <c r="R5424" t="str">
        <f>IFERROR(INDEX(ReadySub!$A$2:$A$1153, MATCH(T5424, ReadySub!$Q$2:$Q$1153, 0)), "")</f>
        <v/>
      </c>
      <c r="S5424" s="2" t="str">
        <f t="shared" si="252"/>
        <v>N1A 1R2_121_DUNNVILLE</v>
      </c>
      <c r="T5424" s="2" t="str">
        <f t="shared" si="253"/>
        <v>N1A 1R2_121 ALDER ST_DUNNVILLE</v>
      </c>
      <c r="U5424" s="12" t="str">
        <f t="shared" si="254"/>
        <v>ST</v>
      </c>
    </row>
    <row r="5425" spans="1:21" ht="13" x14ac:dyDescent="0.25">
      <c r="A5425" s="9">
        <v>45777</v>
      </c>
      <c r="B5425" s="2" t="s">
        <v>74</v>
      </c>
      <c r="C5425" s="2" t="s">
        <v>18</v>
      </c>
      <c r="D5425" s="2" t="s">
        <v>31</v>
      </c>
      <c r="E5425" s="2" t="s">
        <v>182</v>
      </c>
      <c r="F5425" s="2" t="s">
        <v>15842</v>
      </c>
      <c r="G5425" s="2">
        <v>59552</v>
      </c>
      <c r="H5425" s="2" t="s">
        <v>104</v>
      </c>
      <c r="I5425" s="1">
        <v>44818</v>
      </c>
      <c r="J5425" s="2" t="s">
        <v>23</v>
      </c>
      <c r="K5425" s="2"/>
      <c r="L5425" s="2" t="s">
        <v>24</v>
      </c>
      <c r="M5425" s="2">
        <v>13812</v>
      </c>
      <c r="N5425" s="2" t="s">
        <v>1179</v>
      </c>
      <c r="O5425" s="2" t="s">
        <v>92</v>
      </c>
      <c r="P5425" s="2" t="s">
        <v>15843</v>
      </c>
      <c r="Q5425" s="2" t="s">
        <v>3237</v>
      </c>
      <c r="R5425" t="str">
        <f>IFERROR(INDEX(ReadySub!$A$2:$A$1153, MATCH(T5425, ReadySub!$Q$2:$Q$1153, 0)), "")</f>
        <v/>
      </c>
      <c r="S5425" s="2" t="str">
        <f t="shared" si="252"/>
        <v>L4A 7X5_13812_WHITCHURCH-STOUFFVILLE</v>
      </c>
      <c r="T5425" s="2" t="str">
        <f t="shared" si="253"/>
        <v>L4A 7X5_13812 WARDEN AVE_WHITCHURCH-STOUFFVILLE</v>
      </c>
      <c r="U5425" s="12" t="str">
        <f t="shared" si="254"/>
        <v>AVE</v>
      </c>
    </row>
    <row r="5426" spans="1:21" ht="13" x14ac:dyDescent="0.25">
      <c r="A5426" s="9">
        <v>45777</v>
      </c>
      <c r="B5426" s="2" t="s">
        <v>13242</v>
      </c>
      <c r="C5426" s="2" t="s">
        <v>18</v>
      </c>
      <c r="D5426" s="2" t="s">
        <v>51</v>
      </c>
      <c r="E5426" s="2" t="s">
        <v>90</v>
      </c>
      <c r="F5426" s="2" t="s">
        <v>13242</v>
      </c>
      <c r="G5426" s="2">
        <v>59572</v>
      </c>
      <c r="H5426" s="2" t="s">
        <v>45</v>
      </c>
      <c r="I5426" s="1">
        <v>44819</v>
      </c>
      <c r="J5426" s="2" t="s">
        <v>23</v>
      </c>
      <c r="K5426" s="2"/>
      <c r="L5426" s="2" t="s">
        <v>24</v>
      </c>
      <c r="M5426" s="2">
        <v>1415</v>
      </c>
      <c r="N5426" s="2" t="s">
        <v>224</v>
      </c>
      <c r="O5426" s="2" t="s">
        <v>36</v>
      </c>
      <c r="P5426" s="2" t="s">
        <v>16507</v>
      </c>
      <c r="Q5426" s="2" t="s">
        <v>15844</v>
      </c>
      <c r="R5426" t="str">
        <f>IFERROR(INDEX(ReadySub!$A$2:$A$1153, MATCH(T5426, ReadySub!$Q$2:$Q$1153, 0)), "")</f>
        <v/>
      </c>
      <c r="S5426" s="2" t="str">
        <f t="shared" si="252"/>
        <v>M4L 1Z5_1415_TORONTO.</v>
      </c>
      <c r="T5426" s="2" t="str">
        <f t="shared" si="253"/>
        <v>M4L 1Z5_1415 GERRARD ST_TORONTO.</v>
      </c>
      <c r="U5426" s="12" t="str">
        <f t="shared" si="254"/>
        <v>ST</v>
      </c>
    </row>
    <row r="5427" spans="1:21" ht="13" x14ac:dyDescent="0.25">
      <c r="A5427" s="9">
        <v>45777</v>
      </c>
      <c r="B5427" s="2" t="s">
        <v>15845</v>
      </c>
      <c r="C5427" s="2" t="s">
        <v>18</v>
      </c>
      <c r="D5427" s="2" t="s">
        <v>150</v>
      </c>
      <c r="E5427" s="2" t="s">
        <v>162</v>
      </c>
      <c r="F5427" s="2" t="s">
        <v>15846</v>
      </c>
      <c r="G5427" s="2">
        <v>59573</v>
      </c>
      <c r="H5427" s="2" t="s">
        <v>45</v>
      </c>
      <c r="I5427" s="1">
        <v>44820</v>
      </c>
      <c r="J5427" s="2" t="s">
        <v>23</v>
      </c>
      <c r="K5427" s="2"/>
      <c r="L5427" s="2" t="s">
        <v>24</v>
      </c>
      <c r="M5427" s="2">
        <v>4192</v>
      </c>
      <c r="N5427" s="2" t="s">
        <v>4627</v>
      </c>
      <c r="O5427" s="2" t="s">
        <v>26</v>
      </c>
      <c r="P5427" s="2" t="s">
        <v>166</v>
      </c>
      <c r="Q5427" s="2" t="s">
        <v>15847</v>
      </c>
      <c r="R5427">
        <f>IFERROR(INDEX(ReadySub!$A$2:$A$1153, MATCH(T5427, ReadySub!$Q$2:$Q$1153, 0)), "")</f>
        <v>10635</v>
      </c>
      <c r="S5427" s="2" t="str">
        <f t="shared" si="252"/>
        <v>K2J 4S2_4192_OTTAWA</v>
      </c>
      <c r="T5427" s="2" t="str">
        <f t="shared" si="253"/>
        <v>K2J 4S2_4192 FALLOWFIELD RD_OTTAWA</v>
      </c>
      <c r="U5427" s="12" t="str">
        <f t="shared" si="254"/>
        <v>RD</v>
      </c>
    </row>
    <row r="5428" spans="1:21" ht="13" x14ac:dyDescent="0.25">
      <c r="A5428" s="9">
        <v>45777</v>
      </c>
      <c r="B5428" s="2" t="s">
        <v>15848</v>
      </c>
      <c r="C5428" s="2" t="s">
        <v>18</v>
      </c>
      <c r="D5428" s="2" t="s">
        <v>31</v>
      </c>
      <c r="E5428" s="2" t="s">
        <v>182</v>
      </c>
      <c r="F5428" s="2" t="s">
        <v>15849</v>
      </c>
      <c r="G5428" s="2">
        <v>59574</v>
      </c>
      <c r="H5428" s="2" t="s">
        <v>45</v>
      </c>
      <c r="I5428" s="1">
        <v>44820</v>
      </c>
      <c r="J5428" s="2" t="s">
        <v>23</v>
      </c>
      <c r="K5428" s="2"/>
      <c r="L5428" s="2" t="s">
        <v>24</v>
      </c>
      <c r="M5428" s="2">
        <v>16</v>
      </c>
      <c r="N5428" s="2" t="s">
        <v>15850</v>
      </c>
      <c r="O5428" s="2" t="s">
        <v>47</v>
      </c>
      <c r="P5428" s="2" t="s">
        <v>733</v>
      </c>
      <c r="Q5428" s="2" t="s">
        <v>16805</v>
      </c>
      <c r="R5428" t="str">
        <f>IFERROR(INDEX(ReadySub!$A$2:$A$1153, MATCH(T5428, ReadySub!$Q$2:$Q$1153, 0)), "")</f>
        <v/>
      </c>
      <c r="S5428" s="2" t="str">
        <f t="shared" si="252"/>
        <v>L4G 0H5_16_AURORA</v>
      </c>
      <c r="T5428" s="2" t="str">
        <f t="shared" si="253"/>
        <v>L4G 0H5_16 FIRST COMMERCE DR_AURORA</v>
      </c>
      <c r="U5428" s="12" t="str">
        <f t="shared" si="254"/>
        <v>DR</v>
      </c>
    </row>
    <row r="5429" spans="1:21" ht="13" x14ac:dyDescent="0.25">
      <c r="A5429" s="9">
        <v>45777</v>
      </c>
      <c r="B5429" s="2" t="s">
        <v>5790</v>
      </c>
      <c r="C5429" s="2" t="s">
        <v>18</v>
      </c>
      <c r="D5429" s="2" t="s">
        <v>150</v>
      </c>
      <c r="E5429" s="2" t="s">
        <v>157</v>
      </c>
      <c r="F5429" s="2" t="s">
        <v>15851</v>
      </c>
      <c r="G5429" s="2">
        <v>59575</v>
      </c>
      <c r="H5429" s="2" t="s">
        <v>141</v>
      </c>
      <c r="I5429" s="1">
        <v>44823</v>
      </c>
      <c r="J5429" s="2" t="s">
        <v>23</v>
      </c>
      <c r="K5429" s="2"/>
      <c r="L5429" s="2" t="s">
        <v>24</v>
      </c>
      <c r="M5429" s="2">
        <v>600</v>
      </c>
      <c r="N5429" s="2" t="s">
        <v>3717</v>
      </c>
      <c r="O5429" s="2" t="s">
        <v>47</v>
      </c>
      <c r="P5429" s="2" t="s">
        <v>5791</v>
      </c>
      <c r="Q5429" s="2" t="s">
        <v>15852</v>
      </c>
      <c r="R5429" t="str">
        <f>IFERROR(INDEX(ReadySub!$A$2:$A$1153, MATCH(T5429, ReadySub!$Q$2:$Q$1153, 0)), "")</f>
        <v/>
      </c>
      <c r="S5429" s="2" t="str">
        <f t="shared" si="252"/>
        <v>K7G 1E5_600_GANANOQUE</v>
      </c>
      <c r="T5429" s="2" t="str">
        <f t="shared" si="253"/>
        <v>K7G 1E5_600 MACDONALD DR_GANANOQUE</v>
      </c>
      <c r="U5429" s="12" t="str">
        <f t="shared" si="254"/>
        <v>DR</v>
      </c>
    </row>
    <row r="5430" spans="1:21" ht="13" x14ac:dyDescent="0.25">
      <c r="A5430" s="9">
        <v>45777</v>
      </c>
      <c r="B5430" s="2" t="s">
        <v>15853</v>
      </c>
      <c r="C5430" s="2" t="s">
        <v>18</v>
      </c>
      <c r="D5430" s="2" t="s">
        <v>89</v>
      </c>
      <c r="E5430" s="2" t="s">
        <v>598</v>
      </c>
      <c r="F5430" s="2" t="s">
        <v>15854</v>
      </c>
      <c r="G5430" s="2">
        <v>59592</v>
      </c>
      <c r="H5430" s="2" t="s">
        <v>120</v>
      </c>
      <c r="I5430" s="1">
        <v>44830</v>
      </c>
      <c r="J5430" s="2" t="s">
        <v>23</v>
      </c>
      <c r="K5430" s="2"/>
      <c r="L5430" s="2" t="s">
        <v>24</v>
      </c>
      <c r="M5430" s="2">
        <v>12612</v>
      </c>
      <c r="N5430" s="2" t="s">
        <v>6502</v>
      </c>
      <c r="O5430" s="2"/>
      <c r="P5430" s="2" t="s">
        <v>1732</v>
      </c>
      <c r="Q5430" s="2" t="s">
        <v>6503</v>
      </c>
      <c r="R5430" t="str">
        <f>IFERROR(INDEX(ReadySub!$A$2:$A$1153, MATCH(T5430, ReadySub!$Q$2:$Q$1153, 0)), "")</f>
        <v/>
      </c>
      <c r="S5430" s="2" t="str">
        <f t="shared" si="252"/>
        <v>L7E 1T6_12612_BOLTON</v>
      </c>
      <c r="T5430" s="2" t="str">
        <f t="shared" si="253"/>
        <v>L7E 1T6_12612 HWY 50 0_BOLTON</v>
      </c>
      <c r="U5430" s="12">
        <f t="shared" si="254"/>
        <v>0</v>
      </c>
    </row>
    <row r="5431" spans="1:21" ht="13" x14ac:dyDescent="0.25">
      <c r="A5431" s="9">
        <v>45777</v>
      </c>
      <c r="B5431" s="2" t="s">
        <v>15855</v>
      </c>
      <c r="C5431" s="2" t="s">
        <v>18</v>
      </c>
      <c r="D5431" s="2" t="s">
        <v>150</v>
      </c>
      <c r="E5431" s="2" t="s">
        <v>151</v>
      </c>
      <c r="F5431" s="2" t="s">
        <v>7417</v>
      </c>
      <c r="G5431" s="2">
        <v>59593</v>
      </c>
      <c r="H5431" s="2" t="s">
        <v>120</v>
      </c>
      <c r="I5431" s="1">
        <v>44833</v>
      </c>
      <c r="J5431" s="2" t="s">
        <v>23</v>
      </c>
      <c r="K5431" s="2"/>
      <c r="L5431" s="2" t="s">
        <v>14166</v>
      </c>
      <c r="M5431" s="2">
        <v>1134</v>
      </c>
      <c r="N5431" s="2" t="s">
        <v>509</v>
      </c>
      <c r="O5431" s="2" t="s">
        <v>36</v>
      </c>
      <c r="P5431" s="2" t="s">
        <v>135</v>
      </c>
      <c r="Q5431" s="2" t="s">
        <v>15856</v>
      </c>
      <c r="R5431" t="str">
        <f>IFERROR(INDEX(ReadySub!$A$2:$A$1153, MATCH(T5431, ReadySub!$Q$2:$Q$1153, 0)), "")</f>
        <v/>
      </c>
      <c r="S5431" s="2" t="str">
        <f t="shared" si="252"/>
        <v>K7M 2N7_1134_KINGSTON</v>
      </c>
      <c r="T5431" s="2" t="str">
        <f t="shared" si="253"/>
        <v>K7M 2N7_1134 JOHNSON ST_KINGSTON</v>
      </c>
      <c r="U5431" s="12" t="str">
        <f t="shared" si="254"/>
        <v>ST</v>
      </c>
    </row>
    <row r="5432" spans="1:21" ht="13" x14ac:dyDescent="0.25">
      <c r="A5432" s="9">
        <v>45777</v>
      </c>
      <c r="B5432" s="2" t="s">
        <v>14541</v>
      </c>
      <c r="C5432" s="2" t="s">
        <v>18</v>
      </c>
      <c r="D5432" s="2" t="s">
        <v>19</v>
      </c>
      <c r="E5432" s="2" t="s">
        <v>343</v>
      </c>
      <c r="F5432" s="2" t="s">
        <v>15857</v>
      </c>
      <c r="G5432" s="2">
        <v>59595</v>
      </c>
      <c r="H5432" s="2" t="s">
        <v>45</v>
      </c>
      <c r="I5432" s="1">
        <v>44837</v>
      </c>
      <c r="J5432" s="2" t="s">
        <v>23</v>
      </c>
      <c r="K5432" s="2"/>
      <c r="L5432" s="2" t="s">
        <v>24</v>
      </c>
      <c r="M5432" s="2">
        <v>340</v>
      </c>
      <c r="N5432" s="2" t="s">
        <v>2103</v>
      </c>
      <c r="O5432" s="2" t="s">
        <v>92</v>
      </c>
      <c r="P5432" s="2" t="s">
        <v>346</v>
      </c>
      <c r="Q5432" s="2" t="s">
        <v>7294</v>
      </c>
      <c r="R5432" t="str">
        <f>IFERROR(INDEX(ReadySub!$A$2:$A$1153, MATCH(T5432, ReadySub!$Q$2:$Q$1153, 0)), "")</f>
        <v/>
      </c>
      <c r="S5432" s="2" t="str">
        <f t="shared" si="252"/>
        <v>P9N 2C3_340_KENORA</v>
      </c>
      <c r="T5432" s="2" t="str">
        <f t="shared" si="253"/>
        <v>P9N 2C3_340 6TH AVE_KENORA</v>
      </c>
      <c r="U5432" s="12" t="str">
        <f t="shared" si="254"/>
        <v>AVE</v>
      </c>
    </row>
    <row r="5433" spans="1:21" ht="13" x14ac:dyDescent="0.25">
      <c r="A5433" s="9">
        <v>45777</v>
      </c>
      <c r="B5433" s="2" t="s">
        <v>14541</v>
      </c>
      <c r="C5433" s="2" t="s">
        <v>18</v>
      </c>
      <c r="D5433" s="2" t="s">
        <v>19</v>
      </c>
      <c r="E5433" s="2" t="s">
        <v>343</v>
      </c>
      <c r="F5433" s="2" t="s">
        <v>15858</v>
      </c>
      <c r="G5433" s="2">
        <v>59596</v>
      </c>
      <c r="H5433" s="2" t="s">
        <v>45</v>
      </c>
      <c r="I5433" s="1">
        <v>44837</v>
      </c>
      <c r="J5433" s="2" t="s">
        <v>23</v>
      </c>
      <c r="K5433" s="2"/>
      <c r="L5433" s="2" t="s">
        <v>24</v>
      </c>
      <c r="M5433" s="2">
        <v>1</v>
      </c>
      <c r="N5433" s="2" t="s">
        <v>7285</v>
      </c>
      <c r="O5433" s="2" t="s">
        <v>26</v>
      </c>
      <c r="P5433" s="2" t="s">
        <v>346</v>
      </c>
      <c r="Q5433" s="2" t="s">
        <v>7286</v>
      </c>
      <c r="R5433" t="str">
        <f>IFERROR(INDEX(ReadySub!$A$2:$A$1153, MATCH(T5433, ReadySub!$Q$2:$Q$1153, 0)), "")</f>
        <v/>
      </c>
      <c r="S5433" s="2" t="str">
        <f t="shared" si="252"/>
        <v>P9N 2R5_1_KENORA</v>
      </c>
      <c r="T5433" s="2" t="str">
        <f t="shared" si="253"/>
        <v>P9N 2R5_1 BRINKMAN RD_KENORA</v>
      </c>
      <c r="U5433" s="12" t="str">
        <f t="shared" si="254"/>
        <v>RD</v>
      </c>
    </row>
    <row r="5434" spans="1:21" ht="13" x14ac:dyDescent="0.25">
      <c r="A5434" s="9">
        <v>45777</v>
      </c>
      <c r="B5434" s="2" t="s">
        <v>14541</v>
      </c>
      <c r="C5434" s="2" t="s">
        <v>18</v>
      </c>
      <c r="D5434" s="2" t="s">
        <v>19</v>
      </c>
      <c r="E5434" s="2" t="s">
        <v>343</v>
      </c>
      <c r="F5434" s="2" t="s">
        <v>15859</v>
      </c>
      <c r="G5434" s="2">
        <v>59597</v>
      </c>
      <c r="H5434" s="2" t="s">
        <v>45</v>
      </c>
      <c r="I5434" s="1">
        <v>44837</v>
      </c>
      <c r="J5434" s="2" t="s">
        <v>23</v>
      </c>
      <c r="K5434" s="2"/>
      <c r="L5434" s="2" t="s">
        <v>24</v>
      </c>
      <c r="M5434" s="2">
        <v>330</v>
      </c>
      <c r="N5434" s="2" t="s">
        <v>1868</v>
      </c>
      <c r="O5434" s="2" t="s">
        <v>36</v>
      </c>
      <c r="P5434" s="2" t="s">
        <v>5768</v>
      </c>
      <c r="Q5434" s="2" t="s">
        <v>1869</v>
      </c>
      <c r="R5434" t="str">
        <f>IFERROR(INDEX(ReadySub!$A$2:$A$1153, MATCH(T5434, ReadySub!$Q$2:$Q$1153, 0)), "")</f>
        <v/>
      </c>
      <c r="S5434" s="2" t="str">
        <f t="shared" si="252"/>
        <v>P0X 1C0_330_KEEWATIN</v>
      </c>
      <c r="T5434" s="2" t="str">
        <f t="shared" si="253"/>
        <v>P0X 1C0_330 MILL ST_KEEWATIN</v>
      </c>
      <c r="U5434" s="12" t="str">
        <f t="shared" si="254"/>
        <v>ST</v>
      </c>
    </row>
    <row r="5435" spans="1:21" ht="13" x14ac:dyDescent="0.25">
      <c r="A5435" s="9">
        <v>45777</v>
      </c>
      <c r="B5435" s="2" t="s">
        <v>14541</v>
      </c>
      <c r="C5435" s="2" t="s">
        <v>18</v>
      </c>
      <c r="D5435" s="2" t="s">
        <v>19</v>
      </c>
      <c r="E5435" s="2" t="s">
        <v>343</v>
      </c>
      <c r="F5435" s="2" t="s">
        <v>15860</v>
      </c>
      <c r="G5435" s="2">
        <v>59598</v>
      </c>
      <c r="H5435" s="2" t="s">
        <v>45</v>
      </c>
      <c r="I5435" s="1">
        <v>44837</v>
      </c>
      <c r="J5435" s="2" t="s">
        <v>23</v>
      </c>
      <c r="K5435" s="2"/>
      <c r="L5435" s="2" t="s">
        <v>24</v>
      </c>
      <c r="M5435" s="2">
        <v>1529</v>
      </c>
      <c r="N5435" s="2" t="s">
        <v>7292</v>
      </c>
      <c r="O5435" s="2" t="s">
        <v>47</v>
      </c>
      <c r="P5435" s="2" t="s">
        <v>346</v>
      </c>
      <c r="Q5435" s="2" t="s">
        <v>7293</v>
      </c>
      <c r="R5435" t="str">
        <f>IFERROR(INDEX(ReadySub!$A$2:$A$1153, MATCH(T5435, ReadySub!$Q$2:$Q$1153, 0)), "")</f>
        <v/>
      </c>
      <c r="S5435" s="2" t="str">
        <f t="shared" si="252"/>
        <v>P9N 4K3_1529_KENORA</v>
      </c>
      <c r="T5435" s="2" t="str">
        <f t="shared" si="253"/>
        <v>P9N 4K3_1529 VALLEY DR_KENORA</v>
      </c>
      <c r="U5435" s="12" t="str">
        <f t="shared" si="254"/>
        <v>DR</v>
      </c>
    </row>
    <row r="5436" spans="1:21" ht="13" x14ac:dyDescent="0.25">
      <c r="A5436" s="9">
        <v>45777</v>
      </c>
      <c r="B5436" s="2" t="s">
        <v>14541</v>
      </c>
      <c r="C5436" s="2" t="s">
        <v>18</v>
      </c>
      <c r="D5436" s="2" t="s">
        <v>19</v>
      </c>
      <c r="E5436" s="2" t="s">
        <v>343</v>
      </c>
      <c r="F5436" s="2" t="s">
        <v>15861</v>
      </c>
      <c r="G5436" s="2">
        <v>59599</v>
      </c>
      <c r="H5436" s="2" t="s">
        <v>45</v>
      </c>
      <c r="I5436" s="1">
        <v>44837</v>
      </c>
      <c r="J5436" s="2" t="s">
        <v>23</v>
      </c>
      <c r="K5436" s="2"/>
      <c r="L5436" s="2" t="s">
        <v>24</v>
      </c>
      <c r="M5436" s="2">
        <v>417</v>
      </c>
      <c r="N5436" s="2" t="s">
        <v>2093</v>
      </c>
      <c r="O5436" s="2" t="s">
        <v>36</v>
      </c>
      <c r="P5436" s="2" t="s">
        <v>5768</v>
      </c>
      <c r="Q5436" s="2" t="s">
        <v>1869</v>
      </c>
      <c r="R5436" t="str">
        <f>IFERROR(INDEX(ReadySub!$A$2:$A$1153, MATCH(T5436, ReadySub!$Q$2:$Q$1153, 0)), "")</f>
        <v/>
      </c>
      <c r="S5436" s="2" t="str">
        <f t="shared" si="252"/>
        <v>P0X 1C0_417_KEEWATIN</v>
      </c>
      <c r="T5436" s="2" t="str">
        <f t="shared" si="253"/>
        <v>P0X 1C0_417 8TH ST_KEEWATIN</v>
      </c>
      <c r="U5436" s="12" t="str">
        <f t="shared" si="254"/>
        <v>ST</v>
      </c>
    </row>
    <row r="5437" spans="1:21" ht="13" x14ac:dyDescent="0.25">
      <c r="A5437" s="9">
        <v>45777</v>
      </c>
      <c r="B5437" s="2" t="s">
        <v>17186</v>
      </c>
      <c r="C5437" s="2" t="s">
        <v>18</v>
      </c>
      <c r="D5437" s="2" t="s">
        <v>58</v>
      </c>
      <c r="E5437" s="2" t="s">
        <v>603</v>
      </c>
      <c r="F5437" s="2" t="s">
        <v>15862</v>
      </c>
      <c r="G5437" s="2">
        <v>59612</v>
      </c>
      <c r="H5437" s="2" t="s">
        <v>120</v>
      </c>
      <c r="I5437" s="1">
        <v>44848</v>
      </c>
      <c r="J5437" s="2" t="s">
        <v>23</v>
      </c>
      <c r="K5437" s="2"/>
      <c r="L5437" s="2" t="s">
        <v>24</v>
      </c>
      <c r="M5437" s="2">
        <v>1385</v>
      </c>
      <c r="N5437" s="2" t="s">
        <v>15863</v>
      </c>
      <c r="O5437" s="2" t="s">
        <v>101</v>
      </c>
      <c r="P5437" s="2" t="s">
        <v>879</v>
      </c>
      <c r="Q5437" s="2" t="s">
        <v>2776</v>
      </c>
      <c r="R5437" t="str">
        <f>IFERROR(INDEX(ReadySub!$A$2:$A$1153, MATCH(T5437, ReadySub!$Q$2:$Q$1153, 0)), "")</f>
        <v/>
      </c>
      <c r="S5437" s="2" t="str">
        <f t="shared" si="252"/>
        <v>L9T 2X5_1385_MILTON</v>
      </c>
      <c r="T5437" s="2" t="str">
        <f t="shared" si="253"/>
        <v>L9T 2X5_1385 KOVACHIK BLVD_MILTON</v>
      </c>
      <c r="U5437" s="12" t="str">
        <f t="shared" si="254"/>
        <v>BLVD</v>
      </c>
    </row>
    <row r="5438" spans="1:21" ht="13" x14ac:dyDescent="0.25">
      <c r="A5438" s="9">
        <v>45777</v>
      </c>
      <c r="B5438" s="2" t="s">
        <v>15867</v>
      </c>
      <c r="C5438" s="2" t="s">
        <v>18</v>
      </c>
      <c r="D5438" s="2" t="s">
        <v>58</v>
      </c>
      <c r="E5438" s="2" t="s">
        <v>603</v>
      </c>
      <c r="F5438" s="2" t="s">
        <v>15868</v>
      </c>
      <c r="G5438" s="2">
        <v>59633</v>
      </c>
      <c r="H5438" s="2" t="s">
        <v>45</v>
      </c>
      <c r="I5438" s="1">
        <v>44855</v>
      </c>
      <c r="J5438" s="2" t="s">
        <v>23</v>
      </c>
      <c r="K5438" s="2"/>
      <c r="L5438" s="2" t="s">
        <v>24</v>
      </c>
      <c r="M5438" s="2">
        <v>700</v>
      </c>
      <c r="N5438" s="2" t="s">
        <v>15303</v>
      </c>
      <c r="O5438" s="2" t="s">
        <v>47</v>
      </c>
      <c r="P5438" s="2" t="s">
        <v>606</v>
      </c>
      <c r="Q5438" s="2" t="s">
        <v>15869</v>
      </c>
      <c r="R5438" t="str">
        <f>IFERROR(INDEX(ReadySub!$A$2:$A$1153, MATCH(T5438, ReadySub!$Q$2:$Q$1153, 0)), "")</f>
        <v/>
      </c>
      <c r="S5438" s="2" t="str">
        <f t="shared" si="252"/>
        <v>L6K 3V3_700_OAKVILLE</v>
      </c>
      <c r="T5438" s="2" t="str">
        <f t="shared" si="253"/>
        <v>L6K 3V3_700 DORVAL DR_OAKVILLE</v>
      </c>
      <c r="U5438" s="12" t="str">
        <f t="shared" si="254"/>
        <v>DR</v>
      </c>
    </row>
    <row r="5439" spans="1:21" ht="13" x14ac:dyDescent="0.25">
      <c r="A5439" s="9">
        <v>45777</v>
      </c>
      <c r="B5439" s="2" t="s">
        <v>230</v>
      </c>
      <c r="C5439" s="2" t="s">
        <v>18</v>
      </c>
      <c r="D5439" s="2" t="s">
        <v>51</v>
      </c>
      <c r="E5439" s="2" t="s">
        <v>90</v>
      </c>
      <c r="F5439" s="2" t="s">
        <v>15870</v>
      </c>
      <c r="G5439" s="2">
        <v>59652</v>
      </c>
      <c r="H5439" s="2" t="s">
        <v>120</v>
      </c>
      <c r="I5439" s="1">
        <v>44860</v>
      </c>
      <c r="J5439" s="2" t="s">
        <v>23</v>
      </c>
      <c r="K5439" s="2"/>
      <c r="L5439" s="2" t="s">
        <v>24</v>
      </c>
      <c r="M5439" s="2">
        <v>30</v>
      </c>
      <c r="N5439" s="2" t="s">
        <v>15871</v>
      </c>
      <c r="O5439" s="2" t="s">
        <v>288</v>
      </c>
      <c r="P5439" s="2" t="s">
        <v>222</v>
      </c>
      <c r="Q5439" s="2" t="s">
        <v>15872</v>
      </c>
      <c r="R5439" t="str">
        <f>IFERROR(INDEX(ReadySub!$A$2:$A$1153, MATCH(T5439, ReadySub!$Q$2:$Q$1153, 0)), "")</f>
        <v/>
      </c>
      <c r="S5439" s="2" t="str">
        <f t="shared" si="252"/>
        <v>M1B 1H3_30_SCARBOROUGH</v>
      </c>
      <c r="T5439" s="2" t="str">
        <f t="shared" si="253"/>
        <v>M1B 1H3_30 WASHBURN WAY_SCARBOROUGH</v>
      </c>
      <c r="U5439" s="12" t="str">
        <f t="shared" si="254"/>
        <v>Way</v>
      </c>
    </row>
    <row r="5440" spans="1:21" ht="13" x14ac:dyDescent="0.25">
      <c r="A5440" s="9">
        <v>45777</v>
      </c>
      <c r="B5440" s="2" t="s">
        <v>15873</v>
      </c>
      <c r="C5440" s="2" t="s">
        <v>18</v>
      </c>
      <c r="D5440" s="2" t="s">
        <v>31</v>
      </c>
      <c r="E5440" s="2" t="s">
        <v>182</v>
      </c>
      <c r="F5440" s="2" t="s">
        <v>15874</v>
      </c>
      <c r="G5440" s="2">
        <v>59653</v>
      </c>
      <c r="H5440" s="2" t="s">
        <v>45</v>
      </c>
      <c r="I5440" s="1">
        <v>44862</v>
      </c>
      <c r="J5440" s="2" t="s">
        <v>23</v>
      </c>
      <c r="K5440" s="2"/>
      <c r="L5440" s="2" t="s">
        <v>24</v>
      </c>
      <c r="M5440" s="2">
        <v>10300</v>
      </c>
      <c r="N5440" s="2" t="s">
        <v>450</v>
      </c>
      <c r="O5440" s="2" t="s">
        <v>36</v>
      </c>
      <c r="P5440" s="2" t="s">
        <v>204</v>
      </c>
      <c r="Q5440" s="2" t="s">
        <v>15875</v>
      </c>
      <c r="R5440" t="str">
        <f>IFERROR(INDEX(ReadySub!$A$2:$A$1153, MATCH(T5440, ReadySub!$Q$2:$Q$1153, 0)), "")</f>
        <v/>
      </c>
      <c r="S5440" s="2" t="str">
        <f t="shared" si="252"/>
        <v>L4C 3B8_10300_RICHMOND HILL</v>
      </c>
      <c r="T5440" s="2" t="str">
        <f t="shared" si="253"/>
        <v>L4C 3B8_10300 YONGE ST_RICHMOND HILL</v>
      </c>
      <c r="U5440" s="12" t="str">
        <f t="shared" si="254"/>
        <v>ST</v>
      </c>
    </row>
    <row r="5441" spans="1:21" ht="13" x14ac:dyDescent="0.25">
      <c r="A5441" s="9">
        <v>45777</v>
      </c>
      <c r="B5441" s="2" t="s">
        <v>2502</v>
      </c>
      <c r="C5441" s="2" t="s">
        <v>18</v>
      </c>
      <c r="D5441" s="2" t="s">
        <v>102</v>
      </c>
      <c r="E5441" s="2" t="s">
        <v>1608</v>
      </c>
      <c r="F5441" s="2" t="s">
        <v>15876</v>
      </c>
      <c r="G5441" s="2">
        <v>59654</v>
      </c>
      <c r="H5441" s="2" t="s">
        <v>45</v>
      </c>
      <c r="I5441" s="1">
        <v>44865</v>
      </c>
      <c r="J5441" s="2" t="s">
        <v>23</v>
      </c>
      <c r="K5441" s="2"/>
      <c r="L5441" s="2" t="s">
        <v>24</v>
      </c>
      <c r="M5441" s="2">
        <v>495</v>
      </c>
      <c r="N5441" s="2" t="s">
        <v>2037</v>
      </c>
      <c r="O5441" s="2" t="s">
        <v>92</v>
      </c>
      <c r="P5441" s="2" t="s">
        <v>1610</v>
      </c>
      <c r="Q5441" s="2" t="s">
        <v>15877</v>
      </c>
      <c r="R5441" t="str">
        <f>IFERROR(INDEX(ReadySub!$A$2:$A$1153, MATCH(T5441, ReadySub!$Q$2:$Q$1153, 0)), "")</f>
        <v/>
      </c>
      <c r="S5441" s="2" t="str">
        <f t="shared" si="252"/>
        <v>N7L 1C5_495_CHATHAM</v>
      </c>
      <c r="T5441" s="2" t="str">
        <f t="shared" si="253"/>
        <v>N7L 1C5_495 GRAND AVE_CHATHAM</v>
      </c>
      <c r="U5441" s="12" t="str">
        <f t="shared" si="254"/>
        <v>AVE</v>
      </c>
    </row>
    <row r="5442" spans="1:21" ht="13" x14ac:dyDescent="0.25">
      <c r="A5442" s="9">
        <v>45777</v>
      </c>
      <c r="B5442" s="2" t="s">
        <v>1308</v>
      </c>
      <c r="C5442" s="2" t="s">
        <v>18</v>
      </c>
      <c r="D5442" s="2" t="s">
        <v>150</v>
      </c>
      <c r="E5442" s="2" t="s">
        <v>162</v>
      </c>
      <c r="F5442" s="2" t="s">
        <v>15878</v>
      </c>
      <c r="G5442" s="2">
        <v>59655</v>
      </c>
      <c r="H5442" s="2" t="s">
        <v>45</v>
      </c>
      <c r="I5442" s="1">
        <v>44865</v>
      </c>
      <c r="J5442" s="2" t="s">
        <v>23</v>
      </c>
      <c r="K5442" s="2"/>
      <c r="L5442" s="2" t="s">
        <v>24</v>
      </c>
      <c r="M5442" s="2">
        <v>170</v>
      </c>
      <c r="N5442" s="2" t="s">
        <v>1715</v>
      </c>
      <c r="O5442" s="2" t="s">
        <v>26</v>
      </c>
      <c r="P5442" s="2" t="s">
        <v>166</v>
      </c>
      <c r="Q5442" s="2" t="s">
        <v>15690</v>
      </c>
      <c r="R5442" t="str">
        <f>IFERROR(INDEX(ReadySub!$A$2:$A$1153, MATCH(T5442, ReadySub!$Q$2:$Q$1153, 0)), "")</f>
        <v/>
      </c>
      <c r="S5442" s="2" t="str">
        <f t="shared" ref="S5442:S5505" si="255">UPPER(TRIM(Q5442))&amp;"_"&amp;UPPER(TRIM(M5442))&amp;"_"&amp;UPPER(TRIM(P5442))</f>
        <v>K2H 5V2_170_OTTAWA</v>
      </c>
      <c r="T5442" s="2" t="str">
        <f t="shared" ref="T5442:T5505" si="256">UPPER(TRIM(Q5442))&amp;"_"&amp;UPPER(TRIM(M5442&amp;" "&amp;N5442&amp;" "&amp;U5442))&amp;"_"&amp;UPPER(TRIM(P5442))</f>
        <v>K2H 5V2_170 GREENBANK RD_OTTAWA</v>
      </c>
      <c r="U5442" s="12" t="str">
        <f t="shared" ref="U5442:U5505" si="257">IF(O5442="STREET","ST",IF(O5442="AVENUE","AVE",IF(O5442="DRIVE","DR",IF(O5442="ROAD","RD",IF(O5442="CRESCENT","CRES",IF(O5442="BOULEVARD","BLVD",IF(O5442="PLACE","PL",IF(O5442="COURT","CRT",O5442))))))))</f>
        <v>RD</v>
      </c>
    </row>
    <row r="5443" spans="1:21" ht="13" x14ac:dyDescent="0.25">
      <c r="A5443" s="9">
        <v>45777</v>
      </c>
      <c r="B5443" s="2" t="s">
        <v>15879</v>
      </c>
      <c r="C5443" s="2" t="s">
        <v>18</v>
      </c>
      <c r="D5443" s="2" t="s">
        <v>89</v>
      </c>
      <c r="E5443" s="2" t="s">
        <v>90</v>
      </c>
      <c r="F5443" s="2" t="s">
        <v>15879</v>
      </c>
      <c r="G5443" s="2">
        <v>59656</v>
      </c>
      <c r="H5443" s="2" t="s">
        <v>45</v>
      </c>
      <c r="I5443" s="1">
        <v>44867</v>
      </c>
      <c r="J5443" s="2" t="s">
        <v>23</v>
      </c>
      <c r="K5443" s="2"/>
      <c r="L5443" s="2" t="s">
        <v>172</v>
      </c>
      <c r="M5443" s="2">
        <v>3029</v>
      </c>
      <c r="N5443" s="2" t="s">
        <v>15880</v>
      </c>
      <c r="O5443" s="2" t="s">
        <v>101</v>
      </c>
      <c r="P5443" s="2" t="s">
        <v>93</v>
      </c>
      <c r="Q5443" s="2" t="s">
        <v>15881</v>
      </c>
      <c r="R5443" t="str">
        <f>IFERROR(INDEX(ReadySub!$A$2:$A$1153, MATCH(T5443, ReadySub!$Q$2:$Q$1153, 0)), "")</f>
        <v/>
      </c>
      <c r="S5443" s="2" t="str">
        <f t="shared" si="255"/>
        <v>M8V 1K5_3029_TORONTO</v>
      </c>
      <c r="T5443" s="2" t="str">
        <f t="shared" si="256"/>
        <v>M8V 1K5_3029 LAKE SHORE BLVD_TORONTO</v>
      </c>
      <c r="U5443" s="12" t="str">
        <f t="shared" si="257"/>
        <v>BLVD</v>
      </c>
    </row>
    <row r="5444" spans="1:21" ht="13" x14ac:dyDescent="0.25">
      <c r="A5444" s="9">
        <v>45777</v>
      </c>
      <c r="B5444" s="2" t="s">
        <v>15882</v>
      </c>
      <c r="C5444" s="2" t="s">
        <v>18</v>
      </c>
      <c r="D5444" s="2" t="s">
        <v>58</v>
      </c>
      <c r="E5444" s="2" t="s">
        <v>59</v>
      </c>
      <c r="F5444" s="2" t="s">
        <v>15883</v>
      </c>
      <c r="G5444" s="2">
        <v>59657</v>
      </c>
      <c r="H5444" s="2" t="s">
        <v>45</v>
      </c>
      <c r="I5444" s="1">
        <v>44869</v>
      </c>
      <c r="J5444" s="2" t="s">
        <v>23</v>
      </c>
      <c r="K5444" s="2"/>
      <c r="L5444" s="2" t="s">
        <v>24</v>
      </c>
      <c r="M5444" s="2">
        <v>474</v>
      </c>
      <c r="N5444" s="2" t="s">
        <v>1978</v>
      </c>
      <c r="O5444" s="2" t="s">
        <v>92</v>
      </c>
      <c r="P5444" s="2" t="s">
        <v>2804</v>
      </c>
      <c r="Q5444" s="2" t="s">
        <v>15884</v>
      </c>
      <c r="R5444" t="str">
        <f>IFERROR(INDEX(ReadySub!$A$2:$A$1153, MATCH(T5444, ReadySub!$Q$2:$Q$1153, 0)), "")</f>
        <v/>
      </c>
      <c r="S5444" s="2" t="str">
        <f t="shared" si="255"/>
        <v>L2A 3T7_474_FORT ERIE</v>
      </c>
      <c r="T5444" s="2" t="str">
        <f t="shared" si="256"/>
        <v>L2A 3T7_474 CENTRAL AVE_FORT ERIE</v>
      </c>
      <c r="U5444" s="12" t="str">
        <f t="shared" si="257"/>
        <v>AVE</v>
      </c>
    </row>
    <row r="5445" spans="1:21" ht="13" x14ac:dyDescent="0.25">
      <c r="A5445" s="9">
        <v>45777</v>
      </c>
      <c r="B5445" s="2" t="s">
        <v>15885</v>
      </c>
      <c r="C5445" s="2" t="s">
        <v>18</v>
      </c>
      <c r="D5445" s="2" t="s">
        <v>19</v>
      </c>
      <c r="E5445" s="2" t="s">
        <v>111</v>
      </c>
      <c r="F5445" s="2" t="s">
        <v>15886</v>
      </c>
      <c r="G5445" s="2">
        <v>59672</v>
      </c>
      <c r="H5445" s="2" t="s">
        <v>120</v>
      </c>
      <c r="I5445" s="1">
        <v>44872</v>
      </c>
      <c r="J5445" s="2" t="s">
        <v>23</v>
      </c>
      <c r="K5445" s="2"/>
      <c r="L5445" s="2" t="s">
        <v>24</v>
      </c>
      <c r="M5445" s="2">
        <v>1404</v>
      </c>
      <c r="N5445" s="2" t="s">
        <v>15887</v>
      </c>
      <c r="O5445" s="2" t="s">
        <v>36</v>
      </c>
      <c r="P5445" s="2" t="s">
        <v>122</v>
      </c>
      <c r="Q5445" s="2" t="s">
        <v>2320</v>
      </c>
      <c r="R5445" t="str">
        <f>IFERROR(INDEX(ReadySub!$A$2:$A$1153, MATCH(T5445, ReadySub!$Q$2:$Q$1153, 0)), "")</f>
        <v/>
      </c>
      <c r="S5445" s="2" t="str">
        <f t="shared" si="255"/>
        <v>P1B 5X9_1404_NORTH BAY</v>
      </c>
      <c r="T5445" s="2" t="str">
        <f t="shared" si="256"/>
        <v>P1B 5X9_1404 OBRIEN ST_NORTH BAY</v>
      </c>
      <c r="U5445" s="12" t="str">
        <f t="shared" si="257"/>
        <v>ST</v>
      </c>
    </row>
    <row r="5446" spans="1:21" ht="13" x14ac:dyDescent="0.25">
      <c r="A5446" s="9">
        <v>45777</v>
      </c>
      <c r="B5446" s="2" t="s">
        <v>14541</v>
      </c>
      <c r="C5446" s="2" t="s">
        <v>18</v>
      </c>
      <c r="D5446" s="2" t="s">
        <v>19</v>
      </c>
      <c r="E5446" s="2" t="s">
        <v>343</v>
      </c>
      <c r="F5446" s="2" t="s">
        <v>15888</v>
      </c>
      <c r="G5446" s="2">
        <v>59673</v>
      </c>
      <c r="H5446" s="2" t="s">
        <v>22</v>
      </c>
      <c r="I5446" s="1">
        <v>44872</v>
      </c>
      <c r="J5446" s="2" t="s">
        <v>23</v>
      </c>
      <c r="K5446" s="2"/>
      <c r="L5446" s="2" t="s">
        <v>24</v>
      </c>
      <c r="M5446" s="2">
        <v>194</v>
      </c>
      <c r="N5446" s="2" t="s">
        <v>4943</v>
      </c>
      <c r="O5446" s="2" t="s">
        <v>26</v>
      </c>
      <c r="P5446" s="2" t="s">
        <v>15889</v>
      </c>
      <c r="Q5446" s="2" t="s">
        <v>4945</v>
      </c>
      <c r="R5446" t="str">
        <f>IFERROR(INDEX(ReadySub!$A$2:$A$1153, MATCH(T5446, ReadySub!$Q$2:$Q$1153, 0)), "")</f>
        <v/>
      </c>
      <c r="S5446" s="2" t="str">
        <f t="shared" si="255"/>
        <v>P0T 1T0_194_IGNACE</v>
      </c>
      <c r="T5446" s="2" t="str">
        <f t="shared" si="256"/>
        <v>P0T 1T0_194 DAVEY LAKE RD_IGNACE</v>
      </c>
      <c r="U5446" s="12" t="str">
        <f t="shared" si="257"/>
        <v>RD</v>
      </c>
    </row>
    <row r="5447" spans="1:21" ht="13" x14ac:dyDescent="0.25">
      <c r="A5447" s="9">
        <v>45777</v>
      </c>
      <c r="B5447" s="2" t="s">
        <v>15890</v>
      </c>
      <c r="C5447" s="2" t="s">
        <v>18</v>
      </c>
      <c r="D5447" s="2" t="s">
        <v>51</v>
      </c>
      <c r="E5447" s="2" t="s">
        <v>90</v>
      </c>
      <c r="F5447" s="2" t="s">
        <v>15891</v>
      </c>
      <c r="G5447" s="2">
        <v>59674</v>
      </c>
      <c r="H5447" s="2" t="s">
        <v>45</v>
      </c>
      <c r="I5447" s="1">
        <v>44873</v>
      </c>
      <c r="J5447" s="2" t="s">
        <v>23</v>
      </c>
      <c r="K5447" s="2"/>
      <c r="L5447" s="2" t="s">
        <v>24</v>
      </c>
      <c r="M5447" s="2">
        <v>41</v>
      </c>
      <c r="N5447" s="2" t="s">
        <v>15892</v>
      </c>
      <c r="O5447" s="2"/>
      <c r="P5447" s="2" t="s">
        <v>16507</v>
      </c>
      <c r="Q5447" s="2" t="s">
        <v>15893</v>
      </c>
      <c r="R5447" t="str">
        <f>IFERROR(INDEX(ReadySub!$A$2:$A$1153, MATCH(T5447, ReadySub!$Q$2:$Q$1153, 0)), "")</f>
        <v/>
      </c>
      <c r="S5447" s="2" t="str">
        <f t="shared" si="255"/>
        <v>M1W 3E2_41_TORONTO.</v>
      </c>
      <c r="T5447" s="2" t="str">
        <f t="shared" si="256"/>
        <v>M1W 3E2_41 GLENDINNING AVE 0_TORONTO.</v>
      </c>
      <c r="U5447" s="12">
        <f t="shared" si="257"/>
        <v>0</v>
      </c>
    </row>
    <row r="5448" spans="1:21" ht="13" x14ac:dyDescent="0.25">
      <c r="A5448" s="9">
        <v>45777</v>
      </c>
      <c r="B5448" s="2" t="s">
        <v>15894</v>
      </c>
      <c r="C5448" s="2" t="s">
        <v>18</v>
      </c>
      <c r="D5448" s="2" t="s">
        <v>89</v>
      </c>
      <c r="E5448" s="2" t="s">
        <v>598</v>
      </c>
      <c r="F5448" s="2" t="s">
        <v>15894</v>
      </c>
      <c r="G5448" s="2">
        <v>59675</v>
      </c>
      <c r="H5448" s="2" t="s">
        <v>66</v>
      </c>
      <c r="I5448" s="1">
        <v>44874</v>
      </c>
      <c r="J5448" s="2" t="s">
        <v>23</v>
      </c>
      <c r="K5448" s="2"/>
      <c r="L5448" s="2" t="s">
        <v>24</v>
      </c>
      <c r="M5448" s="2">
        <v>12091</v>
      </c>
      <c r="N5448" s="2" t="s">
        <v>5913</v>
      </c>
      <c r="O5448" s="2" t="s">
        <v>36</v>
      </c>
      <c r="P5448" s="2" t="s">
        <v>911</v>
      </c>
      <c r="Q5448" s="2" t="s">
        <v>4581</v>
      </c>
      <c r="R5448" t="str">
        <f>IFERROR(INDEX(ReadySub!$A$2:$A$1153, MATCH(T5448, ReadySub!$Q$2:$Q$1153, 0)), "")</f>
        <v/>
      </c>
      <c r="S5448" s="2" t="str">
        <f t="shared" si="255"/>
        <v>L6Z 4P8_12091_BRAMPTON</v>
      </c>
      <c r="T5448" s="2" t="str">
        <f t="shared" si="256"/>
        <v>L6Z 4P8_12091 HURONTARIO ST_BRAMPTON</v>
      </c>
      <c r="U5448" s="12" t="str">
        <f t="shared" si="257"/>
        <v>ST</v>
      </c>
    </row>
    <row r="5449" spans="1:21" ht="13" x14ac:dyDescent="0.25">
      <c r="A5449" s="9">
        <v>45777</v>
      </c>
      <c r="B5449" s="2" t="s">
        <v>74</v>
      </c>
      <c r="C5449" s="2" t="s">
        <v>18</v>
      </c>
      <c r="D5449" s="2" t="s">
        <v>58</v>
      </c>
      <c r="E5449" s="2" t="s">
        <v>603</v>
      </c>
      <c r="F5449" s="2" t="s">
        <v>16874</v>
      </c>
      <c r="G5449" s="2">
        <v>59676</v>
      </c>
      <c r="H5449" s="2" t="s">
        <v>45</v>
      </c>
      <c r="I5449" s="1">
        <v>44875</v>
      </c>
      <c r="J5449" s="2" t="s">
        <v>23</v>
      </c>
      <c r="K5449" s="2"/>
      <c r="L5449" s="2" t="s">
        <v>24</v>
      </c>
      <c r="M5449" s="2">
        <v>675</v>
      </c>
      <c r="N5449" s="2" t="s">
        <v>237</v>
      </c>
      <c r="O5449" s="2" t="s">
        <v>1054</v>
      </c>
      <c r="P5449" s="2" t="s">
        <v>879</v>
      </c>
      <c r="Q5449" s="2" t="s">
        <v>15895</v>
      </c>
      <c r="R5449" t="str">
        <f>IFERROR(INDEX(ReadySub!$A$2:$A$1153, MATCH(T5449, ReadySub!$Q$2:$Q$1153, 0)), "")</f>
        <v/>
      </c>
      <c r="S5449" s="2" t="str">
        <f t="shared" si="255"/>
        <v>L9E 1R5_675_MILTON</v>
      </c>
      <c r="T5449" s="2" t="str">
        <f t="shared" si="256"/>
        <v>L9E 1R5_675 KENNEDY CIRCLE_MILTON</v>
      </c>
      <c r="U5449" s="12" t="str">
        <f t="shared" si="257"/>
        <v>Circle</v>
      </c>
    </row>
    <row r="5450" spans="1:21" ht="13" x14ac:dyDescent="0.25">
      <c r="A5450" s="9">
        <v>45777</v>
      </c>
      <c r="B5450" s="2" t="s">
        <v>15896</v>
      </c>
      <c r="C5450" s="2" t="s">
        <v>18</v>
      </c>
      <c r="D5450" s="2" t="s">
        <v>51</v>
      </c>
      <c r="E5450" s="2" t="s">
        <v>90</v>
      </c>
      <c r="F5450" s="2" t="s">
        <v>5627</v>
      </c>
      <c r="G5450" s="2">
        <v>59692</v>
      </c>
      <c r="H5450" s="2" t="s">
        <v>45</v>
      </c>
      <c r="I5450" s="1">
        <v>44882</v>
      </c>
      <c r="J5450" s="2" t="s">
        <v>23</v>
      </c>
      <c r="K5450" s="2"/>
      <c r="L5450" s="2" t="s">
        <v>24</v>
      </c>
      <c r="M5450" s="2">
        <v>25</v>
      </c>
      <c r="N5450" s="2" t="s">
        <v>15897</v>
      </c>
      <c r="O5450" s="2" t="s">
        <v>92</v>
      </c>
      <c r="P5450" s="2" t="s">
        <v>93</v>
      </c>
      <c r="Q5450" s="2" t="s">
        <v>5628</v>
      </c>
      <c r="R5450" t="str">
        <f>IFERROR(INDEX(ReadySub!$A$2:$A$1153, MATCH(T5450, ReadySub!$Q$2:$Q$1153, 0)), "")</f>
        <v/>
      </c>
      <c r="S5450" s="2" t="str">
        <f t="shared" si="255"/>
        <v>M5V 1V6_25_TORONTO</v>
      </c>
      <c r="T5450" s="2" t="str">
        <f t="shared" si="256"/>
        <v>M5V 1V6_25 NICHOLAS AVE_TORONTO</v>
      </c>
      <c r="U5450" s="12" t="str">
        <f t="shared" si="257"/>
        <v>AVE</v>
      </c>
    </row>
    <row r="5451" spans="1:21" ht="13" x14ac:dyDescent="0.25">
      <c r="A5451" s="9">
        <v>45777</v>
      </c>
      <c r="B5451" s="2" t="s">
        <v>15898</v>
      </c>
      <c r="C5451" s="2" t="s">
        <v>18</v>
      </c>
      <c r="D5451" s="2" t="s">
        <v>51</v>
      </c>
      <c r="E5451" s="2" t="s">
        <v>52</v>
      </c>
      <c r="F5451" s="2" t="s">
        <v>15899</v>
      </c>
      <c r="G5451" s="2">
        <v>59693</v>
      </c>
      <c r="H5451" s="2" t="s">
        <v>45</v>
      </c>
      <c r="I5451" s="1">
        <v>44882</v>
      </c>
      <c r="J5451" s="2" t="s">
        <v>23</v>
      </c>
      <c r="K5451" s="2"/>
      <c r="L5451" s="2" t="s">
        <v>113</v>
      </c>
      <c r="M5451" s="2">
        <v>1200</v>
      </c>
      <c r="N5451" s="2" t="s">
        <v>15900</v>
      </c>
      <c r="O5451" s="2" t="s">
        <v>92</v>
      </c>
      <c r="P5451" s="2" t="s">
        <v>13368</v>
      </c>
      <c r="Q5451" s="2" t="s">
        <v>11490</v>
      </c>
      <c r="R5451" t="str">
        <f>IFERROR(INDEX(ReadySub!$A$2:$A$1153, MATCH(T5451, ReadySub!$Q$2:$Q$1153, 0)), "")</f>
        <v/>
      </c>
      <c r="S5451" s="2" t="str">
        <f t="shared" si="255"/>
        <v>L1J 6Z8_1200_OSHAWA</v>
      </c>
      <c r="T5451" s="2" t="str">
        <f t="shared" si="256"/>
        <v>L1J 6Z8_1200 PHILLIP MURRAY AVE_OSHAWA</v>
      </c>
      <c r="U5451" s="12" t="str">
        <f t="shared" si="257"/>
        <v>AVE</v>
      </c>
    </row>
    <row r="5452" spans="1:21" ht="13" x14ac:dyDescent="0.25">
      <c r="A5452" s="9">
        <v>45777</v>
      </c>
      <c r="B5452" s="2" t="s">
        <v>1766</v>
      </c>
      <c r="C5452" s="2" t="s">
        <v>18</v>
      </c>
      <c r="D5452" s="2" t="s">
        <v>102</v>
      </c>
      <c r="E5452" s="2" t="s">
        <v>1608</v>
      </c>
      <c r="F5452" s="2" t="s">
        <v>15901</v>
      </c>
      <c r="G5452" s="2">
        <v>59694</v>
      </c>
      <c r="H5452" s="2" t="s">
        <v>45</v>
      </c>
      <c r="I5452" s="1">
        <v>44882</v>
      </c>
      <c r="J5452" s="2" t="s">
        <v>23</v>
      </c>
      <c r="K5452" s="2"/>
      <c r="L5452" s="2" t="s">
        <v>24</v>
      </c>
      <c r="M5452" s="2">
        <v>1531</v>
      </c>
      <c r="N5452" s="2" t="s">
        <v>1182</v>
      </c>
      <c r="O5452" s="2" t="s">
        <v>92</v>
      </c>
      <c r="P5452" s="2" t="s">
        <v>3128</v>
      </c>
      <c r="Q5452" s="2" t="s">
        <v>15902</v>
      </c>
      <c r="R5452" t="str">
        <f>IFERROR(INDEX(ReadySub!$A$2:$A$1153, MATCH(T5452, ReadySub!$Q$2:$Q$1153, 0)), "")</f>
        <v/>
      </c>
      <c r="S5452" s="2" t="str">
        <f t="shared" si="255"/>
        <v>N8A 2W8_1531_WALLACEBURG</v>
      </c>
      <c r="T5452" s="2" t="str">
        <f t="shared" si="256"/>
        <v>N8A 2W8_1531 DUFFERIN AVE_WALLACEBURG</v>
      </c>
      <c r="U5452" s="12" t="str">
        <f t="shared" si="257"/>
        <v>AVE</v>
      </c>
    </row>
    <row r="5453" spans="1:21" ht="13" x14ac:dyDescent="0.25">
      <c r="A5453" s="9">
        <v>45777</v>
      </c>
      <c r="B5453" s="2" t="s">
        <v>15903</v>
      </c>
      <c r="C5453" s="2" t="s">
        <v>18</v>
      </c>
      <c r="D5453" s="2" t="s">
        <v>102</v>
      </c>
      <c r="E5453" s="2" t="s">
        <v>557</v>
      </c>
      <c r="F5453" s="2" t="s">
        <v>15903</v>
      </c>
      <c r="G5453" s="2">
        <v>59695</v>
      </c>
      <c r="H5453" s="2" t="s">
        <v>2230</v>
      </c>
      <c r="I5453" s="1">
        <v>44883</v>
      </c>
      <c r="J5453" s="2" t="s">
        <v>23</v>
      </c>
      <c r="K5453" s="2"/>
      <c r="L5453" s="2" t="s">
        <v>24</v>
      </c>
      <c r="M5453" s="2">
        <v>315</v>
      </c>
      <c r="N5453" s="2" t="s">
        <v>5441</v>
      </c>
      <c r="O5453" s="2" t="s">
        <v>26</v>
      </c>
      <c r="P5453" s="2" t="s">
        <v>559</v>
      </c>
      <c r="Q5453" s="2" t="s">
        <v>4585</v>
      </c>
      <c r="R5453" t="str">
        <f>IFERROR(INDEX(ReadySub!$A$2:$A$1153, MATCH(T5453, ReadySub!$Q$2:$Q$1153, 0)), "")</f>
        <v/>
      </c>
      <c r="S5453" s="2" t="str">
        <f t="shared" si="255"/>
        <v>N9G 1A1_315_WINDSOR</v>
      </c>
      <c r="T5453" s="2" t="str">
        <f t="shared" si="256"/>
        <v>N9G 1A1_315 CABANA RD_WINDSOR</v>
      </c>
      <c r="U5453" s="12" t="str">
        <f t="shared" si="257"/>
        <v>RD</v>
      </c>
    </row>
    <row r="5454" spans="1:21" ht="13" x14ac:dyDescent="0.25">
      <c r="A5454" s="9">
        <v>45777</v>
      </c>
      <c r="B5454" s="2" t="s">
        <v>838</v>
      </c>
      <c r="C5454" s="2" t="s">
        <v>18</v>
      </c>
      <c r="D5454" s="2" t="s">
        <v>102</v>
      </c>
      <c r="E5454" s="2" t="s">
        <v>786</v>
      </c>
      <c r="F5454" s="2" t="s">
        <v>15904</v>
      </c>
      <c r="G5454" s="2">
        <v>59696</v>
      </c>
      <c r="H5454" s="2" t="s">
        <v>120</v>
      </c>
      <c r="I5454" s="1">
        <v>44883</v>
      </c>
      <c r="J5454" s="2" t="s">
        <v>23</v>
      </c>
      <c r="K5454" s="2"/>
      <c r="L5454" s="2" t="s">
        <v>24</v>
      </c>
      <c r="M5454" s="2">
        <v>3017</v>
      </c>
      <c r="N5454" s="2" t="s">
        <v>12991</v>
      </c>
      <c r="O5454" s="2" t="s">
        <v>26</v>
      </c>
      <c r="P5454" s="2" t="s">
        <v>12991</v>
      </c>
      <c r="Q5454" s="2" t="s">
        <v>12992</v>
      </c>
      <c r="R5454" t="str">
        <f>IFERROR(INDEX(ReadySub!$A$2:$A$1153, MATCH(T5454, ReadySub!$Q$2:$Q$1153, 0)), "")</f>
        <v/>
      </c>
      <c r="S5454" s="2" t="str">
        <f t="shared" si="255"/>
        <v>N0N 1B0_3017_BRIGDEN</v>
      </c>
      <c r="T5454" s="2" t="str">
        <f t="shared" si="256"/>
        <v>N0N 1B0_3017 BRIGDEN RD_BRIGDEN</v>
      </c>
      <c r="U5454" s="12" t="str">
        <f t="shared" si="257"/>
        <v>RD</v>
      </c>
    </row>
    <row r="5455" spans="1:21" ht="13" x14ac:dyDescent="0.25">
      <c r="A5455" s="9">
        <v>45777</v>
      </c>
      <c r="B5455" s="2" t="s">
        <v>15905</v>
      </c>
      <c r="C5455" s="2" t="s">
        <v>18</v>
      </c>
      <c r="D5455" s="2" t="s">
        <v>19</v>
      </c>
      <c r="E5455" s="2" t="s">
        <v>168</v>
      </c>
      <c r="F5455" s="2" t="s">
        <v>15906</v>
      </c>
      <c r="G5455" s="2">
        <v>59697</v>
      </c>
      <c r="H5455" s="2" t="s">
        <v>45</v>
      </c>
      <c r="I5455" s="1">
        <v>44886</v>
      </c>
      <c r="J5455" s="2" t="s">
        <v>23</v>
      </c>
      <c r="K5455" s="2"/>
      <c r="L5455" s="2" t="s">
        <v>24</v>
      </c>
      <c r="M5455" s="2">
        <v>20</v>
      </c>
      <c r="N5455" s="2" t="s">
        <v>227</v>
      </c>
      <c r="O5455" s="2" t="s">
        <v>36</v>
      </c>
      <c r="P5455" s="2" t="s">
        <v>16506</v>
      </c>
      <c r="Q5455" s="2" t="s">
        <v>15907</v>
      </c>
      <c r="R5455" t="str">
        <f>IFERROR(INDEX(ReadySub!$A$2:$A$1153, MATCH(T5455, ReadySub!$Q$2:$Q$1153, 0)), "")</f>
        <v/>
      </c>
      <c r="S5455" s="2" t="str">
        <f t="shared" si="255"/>
        <v>L9R 1S7_20_ALISTON</v>
      </c>
      <c r="T5455" s="2" t="str">
        <f t="shared" si="256"/>
        <v>L9R 1S7_20 CHURCH ST_ALISTON</v>
      </c>
      <c r="U5455" s="12" t="str">
        <f t="shared" si="257"/>
        <v>ST</v>
      </c>
    </row>
    <row r="5456" spans="1:21" ht="13" x14ac:dyDescent="0.25">
      <c r="A5456" s="9">
        <v>45777</v>
      </c>
      <c r="B5456" s="2" t="s">
        <v>15908</v>
      </c>
      <c r="C5456" s="2" t="s">
        <v>18</v>
      </c>
      <c r="D5456" s="2" t="s">
        <v>31</v>
      </c>
      <c r="E5456" s="2" t="s">
        <v>182</v>
      </c>
      <c r="F5456" s="2" t="s">
        <v>15908</v>
      </c>
      <c r="G5456" s="2">
        <v>59698</v>
      </c>
      <c r="H5456" s="2" t="s">
        <v>120</v>
      </c>
      <c r="I5456" s="1">
        <v>44886</v>
      </c>
      <c r="J5456" s="2" t="s">
        <v>23</v>
      </c>
      <c r="K5456" s="2"/>
      <c r="L5456" s="2" t="s">
        <v>24</v>
      </c>
      <c r="M5456" s="2">
        <v>18295</v>
      </c>
      <c r="N5456" s="2" t="s">
        <v>450</v>
      </c>
      <c r="O5456" s="2" t="s">
        <v>36</v>
      </c>
      <c r="P5456" s="2" t="s">
        <v>7764</v>
      </c>
      <c r="Q5456" s="2" t="s">
        <v>15909</v>
      </c>
      <c r="R5456" t="str">
        <f>IFERROR(INDEX(ReadySub!$A$2:$A$1153, MATCH(T5456, ReadySub!$Q$2:$Q$1153, 0)), "")</f>
        <v/>
      </c>
      <c r="S5456" s="2" t="str">
        <f t="shared" si="255"/>
        <v>L9N 0A2_18295_EAST GWILLIMBURY</v>
      </c>
      <c r="T5456" s="2" t="str">
        <f t="shared" si="256"/>
        <v>L9N 0A2_18295 YONGE ST_EAST GWILLIMBURY</v>
      </c>
      <c r="U5456" s="12" t="str">
        <f t="shared" si="257"/>
        <v>ST</v>
      </c>
    </row>
    <row r="5457" spans="1:21" ht="13" x14ac:dyDescent="0.25">
      <c r="A5457" s="9">
        <v>45777</v>
      </c>
      <c r="B5457" s="2" t="s">
        <v>16555</v>
      </c>
      <c r="C5457" s="2" t="s">
        <v>18</v>
      </c>
      <c r="D5457" s="2" t="s">
        <v>58</v>
      </c>
      <c r="E5457" s="2" t="s">
        <v>59</v>
      </c>
      <c r="F5457" s="2" t="s">
        <v>15910</v>
      </c>
      <c r="G5457" s="2">
        <v>59732</v>
      </c>
      <c r="H5457" s="2" t="s">
        <v>120</v>
      </c>
      <c r="I5457" s="1">
        <v>44894</v>
      </c>
      <c r="J5457" s="2" t="s">
        <v>23</v>
      </c>
      <c r="K5457" s="2"/>
      <c r="L5457" s="2" t="s">
        <v>24</v>
      </c>
      <c r="M5457" s="2">
        <v>12</v>
      </c>
      <c r="N5457" s="2" t="s">
        <v>2353</v>
      </c>
      <c r="O5457" s="2" t="s">
        <v>36</v>
      </c>
      <c r="P5457" s="2" t="s">
        <v>675</v>
      </c>
      <c r="Q5457" s="2" t="s">
        <v>15911</v>
      </c>
      <c r="R5457" t="str">
        <f>IFERROR(INDEX(ReadySub!$A$2:$A$1153, MATCH(T5457, ReadySub!$Q$2:$Q$1153, 0)), "")</f>
        <v/>
      </c>
      <c r="S5457" s="2" t="str">
        <f t="shared" si="255"/>
        <v>L3B 4C4_12_WELLAND</v>
      </c>
      <c r="T5457" s="2" t="str">
        <f t="shared" si="256"/>
        <v>L3B 4C4_12 YOUNG ST_WELLAND</v>
      </c>
      <c r="U5457" s="12" t="str">
        <f t="shared" si="257"/>
        <v>ST</v>
      </c>
    </row>
    <row r="5458" spans="1:21" ht="13" x14ac:dyDescent="0.25">
      <c r="A5458" s="9">
        <v>45777</v>
      </c>
      <c r="B5458" s="2" t="s">
        <v>15912</v>
      </c>
      <c r="C5458" s="2" t="s">
        <v>18</v>
      </c>
      <c r="D5458" s="2" t="s">
        <v>102</v>
      </c>
      <c r="E5458" s="2" t="s">
        <v>557</v>
      </c>
      <c r="F5458" s="2" t="s">
        <v>15913</v>
      </c>
      <c r="G5458" s="2">
        <v>59733</v>
      </c>
      <c r="H5458" s="2" t="s">
        <v>66</v>
      </c>
      <c r="I5458" s="1">
        <v>44895</v>
      </c>
      <c r="J5458" s="2" t="s">
        <v>23</v>
      </c>
      <c r="K5458" s="2"/>
      <c r="L5458" s="2" t="s">
        <v>24</v>
      </c>
      <c r="M5458" s="2">
        <v>1204</v>
      </c>
      <c r="N5458" s="2" t="s">
        <v>15914</v>
      </c>
      <c r="O5458" s="2"/>
      <c r="P5458" s="2" t="s">
        <v>1911</v>
      </c>
      <c r="Q5458" s="2" t="s">
        <v>1912</v>
      </c>
      <c r="R5458" t="str">
        <f>IFERROR(INDEX(ReadySub!$A$2:$A$1153, MATCH(T5458, ReadySub!$Q$2:$Q$1153, 0)), "")</f>
        <v/>
      </c>
      <c r="S5458" s="2" t="str">
        <f t="shared" si="255"/>
        <v>N0R 1C0_1204_EMERYVILLE</v>
      </c>
      <c r="T5458" s="2" t="str">
        <f t="shared" si="256"/>
        <v>N0R 1C0_1204 COUNTY RD. 22 0_EMERYVILLE</v>
      </c>
      <c r="U5458" s="12">
        <f t="shared" si="257"/>
        <v>0</v>
      </c>
    </row>
    <row r="5459" spans="1:21" ht="13" x14ac:dyDescent="0.25">
      <c r="A5459" s="9">
        <v>45777</v>
      </c>
      <c r="B5459" s="2" t="s">
        <v>15915</v>
      </c>
      <c r="C5459" s="2" t="s">
        <v>18</v>
      </c>
      <c r="D5459" s="2" t="s">
        <v>89</v>
      </c>
      <c r="E5459" s="2" t="s">
        <v>598</v>
      </c>
      <c r="F5459" s="2" t="s">
        <v>15916</v>
      </c>
      <c r="G5459" s="2">
        <v>59734</v>
      </c>
      <c r="H5459" s="2" t="s">
        <v>45</v>
      </c>
      <c r="I5459" s="1">
        <v>44895</v>
      </c>
      <c r="J5459" s="2" t="s">
        <v>23</v>
      </c>
      <c r="K5459" s="2"/>
      <c r="L5459" s="2" t="s">
        <v>24</v>
      </c>
      <c r="M5459" s="2">
        <v>3022</v>
      </c>
      <c r="N5459" s="2" t="s">
        <v>800</v>
      </c>
      <c r="O5459" s="2" t="s">
        <v>26</v>
      </c>
      <c r="P5459" s="2" t="s">
        <v>601</v>
      </c>
      <c r="Q5459" s="2" t="s">
        <v>801</v>
      </c>
      <c r="R5459" t="str">
        <f>IFERROR(INDEX(ReadySub!$A$2:$A$1153, MATCH(T5459, ReadySub!$Q$2:$Q$1153, 0)), "")</f>
        <v/>
      </c>
      <c r="S5459" s="2" t="str">
        <f t="shared" si="255"/>
        <v>L5B 1S4_3022_MISSISSAUGA</v>
      </c>
      <c r="T5459" s="2" t="str">
        <f t="shared" si="256"/>
        <v>L5B 1S4_3022 NOVAR RD_MISSISSAUGA</v>
      </c>
      <c r="U5459" s="12" t="str">
        <f t="shared" si="257"/>
        <v>RD</v>
      </c>
    </row>
    <row r="5460" spans="1:21" ht="13" x14ac:dyDescent="0.25">
      <c r="A5460" s="9">
        <v>45777</v>
      </c>
      <c r="B5460" s="2" t="s">
        <v>15917</v>
      </c>
      <c r="C5460" s="2" t="s">
        <v>18</v>
      </c>
      <c r="D5460" s="2" t="s">
        <v>89</v>
      </c>
      <c r="E5460" s="2" t="s">
        <v>598</v>
      </c>
      <c r="F5460" s="2" t="s">
        <v>15918</v>
      </c>
      <c r="G5460" s="2">
        <v>59735</v>
      </c>
      <c r="H5460" s="2" t="s">
        <v>45</v>
      </c>
      <c r="I5460" s="1">
        <v>44897</v>
      </c>
      <c r="J5460" s="2" t="s">
        <v>23</v>
      </c>
      <c r="K5460" s="2"/>
      <c r="L5460" s="2" t="s">
        <v>24</v>
      </c>
      <c r="M5460" s="2">
        <v>10960</v>
      </c>
      <c r="N5460" s="2" t="s">
        <v>15919</v>
      </c>
      <c r="O5460" s="2"/>
      <c r="P5460" s="2" t="s">
        <v>911</v>
      </c>
      <c r="Q5460" s="2" t="s">
        <v>15920</v>
      </c>
      <c r="R5460" t="str">
        <f>IFERROR(INDEX(ReadySub!$A$2:$A$1153, MATCH(T5460, ReadySub!$Q$2:$Q$1153, 0)), "")</f>
        <v/>
      </c>
      <c r="S5460" s="2" t="str">
        <f t="shared" si="255"/>
        <v>L6P 0A3_10960_BRAMPTON</v>
      </c>
      <c r="T5460" s="2" t="str">
        <f t="shared" si="256"/>
        <v>L6P 0A3_10960 GOREWAY DRIVE 0_BRAMPTON</v>
      </c>
      <c r="U5460" s="12">
        <f t="shared" si="257"/>
        <v>0</v>
      </c>
    </row>
    <row r="5461" spans="1:21" ht="13" x14ac:dyDescent="0.25">
      <c r="A5461" s="9">
        <v>45777</v>
      </c>
      <c r="B5461" s="2" t="s">
        <v>15921</v>
      </c>
      <c r="C5461" s="2" t="s">
        <v>18</v>
      </c>
      <c r="D5461" s="2" t="s">
        <v>19</v>
      </c>
      <c r="E5461" s="2" t="s">
        <v>896</v>
      </c>
      <c r="F5461" s="2" t="s">
        <v>13677</v>
      </c>
      <c r="G5461" s="2">
        <v>59752</v>
      </c>
      <c r="H5461" s="2" t="s">
        <v>120</v>
      </c>
      <c r="I5461" s="1">
        <v>44900</v>
      </c>
      <c r="J5461" s="2" t="s">
        <v>23</v>
      </c>
      <c r="K5461" s="2"/>
      <c r="L5461" s="2" t="s">
        <v>24</v>
      </c>
      <c r="M5461" s="2">
        <v>1246</v>
      </c>
      <c r="N5461" s="2" t="s">
        <v>6370</v>
      </c>
      <c r="O5461" s="2" t="s">
        <v>36</v>
      </c>
      <c r="P5461" s="2" t="s">
        <v>15922</v>
      </c>
      <c r="Q5461" s="2" t="s">
        <v>4804</v>
      </c>
      <c r="R5461" t="str">
        <f>IFERROR(INDEX(ReadySub!$A$2:$A$1153, MATCH(T5461, ReadySub!$Q$2:$Q$1153, 0)), "")</f>
        <v/>
      </c>
      <c r="S5461" s="2" t="str">
        <f t="shared" si="255"/>
        <v>N0H 2C0_1246_PORT ELGIN</v>
      </c>
      <c r="T5461" s="2" t="str">
        <f t="shared" si="256"/>
        <v>N0H 2C0_1246 GODERICH ST_PORT ELGIN</v>
      </c>
      <c r="U5461" s="12" t="str">
        <f t="shared" si="257"/>
        <v>ST</v>
      </c>
    </row>
    <row r="5462" spans="1:21" ht="13" x14ac:dyDescent="0.25">
      <c r="A5462" s="9">
        <v>45777</v>
      </c>
      <c r="B5462" s="2" t="s">
        <v>15923</v>
      </c>
      <c r="C5462" s="2" t="s">
        <v>18</v>
      </c>
      <c r="D5462" s="2" t="s">
        <v>51</v>
      </c>
      <c r="E5462" s="2" t="s">
        <v>52</v>
      </c>
      <c r="F5462" s="2" t="s">
        <v>15924</v>
      </c>
      <c r="G5462" s="2">
        <v>59772</v>
      </c>
      <c r="H5462" s="2" t="s">
        <v>120</v>
      </c>
      <c r="I5462" s="1">
        <v>44907</v>
      </c>
      <c r="J5462" s="2" t="s">
        <v>23</v>
      </c>
      <c r="K5462" s="2"/>
      <c r="L5462" s="2" t="s">
        <v>24</v>
      </c>
      <c r="M5462" s="2">
        <v>202</v>
      </c>
      <c r="N5462" s="2" t="s">
        <v>369</v>
      </c>
      <c r="O5462" s="2" t="s">
        <v>36</v>
      </c>
      <c r="P5462" s="2" t="s">
        <v>370</v>
      </c>
      <c r="Q5462" s="2" t="s">
        <v>7345</v>
      </c>
      <c r="R5462" t="str">
        <f>IFERROR(INDEX(ReadySub!$A$2:$A$1153, MATCH(T5462, ReadySub!$Q$2:$Q$1153, 0)), "")</f>
        <v/>
      </c>
      <c r="S5462" s="2" t="str">
        <f t="shared" si="255"/>
        <v>L1G 4S9_202_OSHAWA</v>
      </c>
      <c r="T5462" s="2" t="str">
        <f t="shared" si="256"/>
        <v>L1G 4S9_202 SIMCOE ST_OSHAWA</v>
      </c>
      <c r="U5462" s="12" t="str">
        <f t="shared" si="257"/>
        <v>ST</v>
      </c>
    </row>
    <row r="5463" spans="1:21" ht="13" x14ac:dyDescent="0.25">
      <c r="A5463" s="9">
        <v>45777</v>
      </c>
      <c r="B5463" s="2" t="s">
        <v>1075</v>
      </c>
      <c r="C5463" s="2" t="s">
        <v>18</v>
      </c>
      <c r="D5463" s="2" t="s">
        <v>102</v>
      </c>
      <c r="E5463" s="2" t="s">
        <v>557</v>
      </c>
      <c r="F5463" s="2" t="s">
        <v>15925</v>
      </c>
      <c r="G5463" s="2">
        <v>59792</v>
      </c>
      <c r="H5463" s="2" t="s">
        <v>104</v>
      </c>
      <c r="I5463" s="1">
        <v>44915</v>
      </c>
      <c r="J5463" s="2" t="s">
        <v>23</v>
      </c>
      <c r="K5463" s="2"/>
      <c r="L5463" s="2" t="s">
        <v>24</v>
      </c>
      <c r="M5463" s="2">
        <v>166</v>
      </c>
      <c r="N5463" s="2" t="s">
        <v>15926</v>
      </c>
      <c r="O5463" s="2" t="s">
        <v>36</v>
      </c>
      <c r="P5463" s="2" t="s">
        <v>937</v>
      </c>
      <c r="Q5463" s="2" t="s">
        <v>938</v>
      </c>
      <c r="R5463" t="str">
        <f>IFERROR(INDEX(ReadySub!$A$2:$A$1153, MATCH(T5463, ReadySub!$Q$2:$Q$1153, 0)), "")</f>
        <v/>
      </c>
      <c r="S5463" s="2" t="str">
        <f t="shared" si="255"/>
        <v>N0R 1G0_166_HARROW</v>
      </c>
      <c r="T5463" s="2" t="str">
        <f t="shared" si="256"/>
        <v>N0R 1G0_166 CENTER ST_HARROW</v>
      </c>
      <c r="U5463" s="12" t="str">
        <f t="shared" si="257"/>
        <v>ST</v>
      </c>
    </row>
    <row r="5464" spans="1:21" ht="13" x14ac:dyDescent="0.25">
      <c r="A5464" s="9">
        <v>45777</v>
      </c>
      <c r="B5464" s="2" t="s">
        <v>12231</v>
      </c>
      <c r="C5464" s="2" t="s">
        <v>18</v>
      </c>
      <c r="D5464" s="2" t="s">
        <v>19</v>
      </c>
      <c r="E5464" s="2" t="s">
        <v>168</v>
      </c>
      <c r="F5464" s="2" t="s">
        <v>15927</v>
      </c>
      <c r="G5464" s="2">
        <v>59793</v>
      </c>
      <c r="H5464" s="2" t="s">
        <v>377</v>
      </c>
      <c r="I5464" s="1">
        <v>44915</v>
      </c>
      <c r="J5464" s="2" t="s">
        <v>23</v>
      </c>
      <c r="K5464" s="2"/>
      <c r="L5464" s="2" t="s">
        <v>24</v>
      </c>
      <c r="M5464" s="2">
        <v>4</v>
      </c>
      <c r="N5464" s="2" t="s">
        <v>15928</v>
      </c>
      <c r="O5464" s="2"/>
      <c r="P5464" s="2" t="s">
        <v>4618</v>
      </c>
      <c r="Q5464" s="2" t="s">
        <v>4619</v>
      </c>
      <c r="R5464" t="str">
        <f>IFERROR(INDEX(ReadySub!$A$2:$A$1153, MATCH(T5464, ReadySub!$Q$2:$Q$1153, 0)), "")</f>
        <v/>
      </c>
      <c r="S5464" s="2" t="str">
        <f t="shared" si="255"/>
        <v>L0M 1B0_4_ANGUS</v>
      </c>
      <c r="T5464" s="2" t="str">
        <f t="shared" si="256"/>
        <v>L0M 1B0_4 MASSEY STREET 0_ANGUS</v>
      </c>
      <c r="U5464" s="12">
        <f t="shared" si="257"/>
        <v>0</v>
      </c>
    </row>
    <row r="5465" spans="1:21" ht="13" x14ac:dyDescent="0.25">
      <c r="A5465" s="9">
        <v>45777</v>
      </c>
      <c r="B5465" s="2" t="s">
        <v>15929</v>
      </c>
      <c r="C5465" s="2" t="s">
        <v>18</v>
      </c>
      <c r="D5465" s="2" t="s">
        <v>150</v>
      </c>
      <c r="E5465" s="2" t="s">
        <v>457</v>
      </c>
      <c r="F5465" s="2" t="s">
        <v>15930</v>
      </c>
      <c r="G5465" s="2">
        <v>59794</v>
      </c>
      <c r="H5465" s="2" t="s">
        <v>120</v>
      </c>
      <c r="I5465" s="1">
        <v>44916</v>
      </c>
      <c r="J5465" s="2" t="s">
        <v>23</v>
      </c>
      <c r="K5465" s="2"/>
      <c r="L5465" s="2" t="s">
        <v>24</v>
      </c>
      <c r="M5465" s="2">
        <v>824</v>
      </c>
      <c r="N5465" s="2" t="s">
        <v>15931</v>
      </c>
      <c r="O5465" s="2" t="s">
        <v>26</v>
      </c>
      <c r="P5465" s="2" t="s">
        <v>486</v>
      </c>
      <c r="Q5465" s="2" t="s">
        <v>15932</v>
      </c>
      <c r="R5465" t="str">
        <f>IFERROR(INDEX(ReadySub!$A$2:$A$1153, MATCH(T5465, ReadySub!$Q$2:$Q$1153, 0)), "")</f>
        <v/>
      </c>
      <c r="S5465" s="2" t="str">
        <f t="shared" si="255"/>
        <v>K7R 3K9_824_NAPANEE</v>
      </c>
      <c r="T5465" s="2" t="str">
        <f t="shared" si="256"/>
        <v>K7R 3K9_824 PALACE RD_NAPANEE</v>
      </c>
      <c r="U5465" s="12" t="str">
        <f t="shared" si="257"/>
        <v>RD</v>
      </c>
    </row>
    <row r="5466" spans="1:21" ht="13" x14ac:dyDescent="0.25">
      <c r="A5466" s="9">
        <v>45777</v>
      </c>
      <c r="B5466" s="2" t="s">
        <v>14904</v>
      </c>
      <c r="C5466" s="2" t="s">
        <v>18</v>
      </c>
      <c r="D5466" s="2" t="s">
        <v>89</v>
      </c>
      <c r="E5466" s="2" t="s">
        <v>90</v>
      </c>
      <c r="F5466" s="2" t="s">
        <v>15933</v>
      </c>
      <c r="G5466" s="2">
        <v>59796</v>
      </c>
      <c r="H5466" s="2" t="s">
        <v>45</v>
      </c>
      <c r="I5466" s="1">
        <v>44916</v>
      </c>
      <c r="J5466" s="2" t="s">
        <v>23</v>
      </c>
      <c r="K5466" s="2"/>
      <c r="L5466" s="2" t="s">
        <v>24</v>
      </c>
      <c r="M5466" s="2">
        <v>250</v>
      </c>
      <c r="N5466" s="2" t="s">
        <v>1437</v>
      </c>
      <c r="O5466" s="2" t="s">
        <v>36</v>
      </c>
      <c r="P5466" s="2" t="s">
        <v>93</v>
      </c>
      <c r="Q5466" s="2" t="s">
        <v>15934</v>
      </c>
      <c r="R5466" t="str">
        <f>IFERROR(INDEX(ReadySub!$A$2:$A$1153, MATCH(T5466, ReadySub!$Q$2:$Q$1153, 0)), "")</f>
        <v/>
      </c>
      <c r="S5466" s="2" t="str">
        <f t="shared" si="255"/>
        <v>M6P 1R1_250_TORONTO</v>
      </c>
      <c r="T5466" s="2" t="str">
        <f t="shared" si="256"/>
        <v>M6P 1R1_250 ANNETTE ST_TORONTO</v>
      </c>
      <c r="U5466" s="12" t="str">
        <f t="shared" si="257"/>
        <v>ST</v>
      </c>
    </row>
    <row r="5467" spans="1:21" ht="13" x14ac:dyDescent="0.25">
      <c r="A5467" s="9">
        <v>45777</v>
      </c>
      <c r="B5467" s="2" t="s">
        <v>2805</v>
      </c>
      <c r="C5467" s="2" t="s">
        <v>18</v>
      </c>
      <c r="D5467" s="2" t="s">
        <v>58</v>
      </c>
      <c r="E5467" s="2" t="s">
        <v>59</v>
      </c>
      <c r="F5467" s="2" t="s">
        <v>15935</v>
      </c>
      <c r="G5467" s="2">
        <v>59797</v>
      </c>
      <c r="H5467" s="2" t="s">
        <v>120</v>
      </c>
      <c r="I5467" s="1">
        <v>44917</v>
      </c>
      <c r="J5467" s="2" t="s">
        <v>23</v>
      </c>
      <c r="K5467" s="2"/>
      <c r="L5467" s="2" t="s">
        <v>24</v>
      </c>
      <c r="M5467" s="2">
        <v>118</v>
      </c>
      <c r="N5467" s="2" t="s">
        <v>180</v>
      </c>
      <c r="O5467" s="2" t="s">
        <v>36</v>
      </c>
      <c r="P5467" s="2" t="s">
        <v>2473</v>
      </c>
      <c r="Q5467" s="2" t="s">
        <v>4107</v>
      </c>
      <c r="R5467" t="str">
        <f>IFERROR(INDEX(ReadySub!$A$2:$A$1153, MATCH(T5467, ReadySub!$Q$2:$Q$1153, 0)), "")</f>
        <v/>
      </c>
      <c r="S5467" s="2" t="str">
        <f t="shared" si="255"/>
        <v>L3M 1N8_118_GRIMSBY</v>
      </c>
      <c r="T5467" s="2" t="str">
        <f t="shared" si="256"/>
        <v>L3M 1N8_118 MAIN ST_GRIMSBY</v>
      </c>
      <c r="U5467" s="12" t="str">
        <f t="shared" si="257"/>
        <v>ST</v>
      </c>
    </row>
    <row r="5468" spans="1:21" ht="13" x14ac:dyDescent="0.25">
      <c r="A5468" s="9">
        <v>45777</v>
      </c>
      <c r="B5468" s="2" t="s">
        <v>15936</v>
      </c>
      <c r="C5468" s="2" t="s">
        <v>18</v>
      </c>
      <c r="D5468" s="2" t="s">
        <v>31</v>
      </c>
      <c r="E5468" s="2" t="s">
        <v>182</v>
      </c>
      <c r="F5468" s="2" t="s">
        <v>15937</v>
      </c>
      <c r="G5468" s="2">
        <v>59798</v>
      </c>
      <c r="H5468" s="2" t="s">
        <v>120</v>
      </c>
      <c r="I5468" s="1">
        <v>44918</v>
      </c>
      <c r="J5468" s="2" t="s">
        <v>23</v>
      </c>
      <c r="K5468" s="2"/>
      <c r="L5468" s="2" t="s">
        <v>24</v>
      </c>
      <c r="M5468" s="2">
        <v>355</v>
      </c>
      <c r="N5468" s="2" t="s">
        <v>6434</v>
      </c>
      <c r="O5468" s="2" t="s">
        <v>47</v>
      </c>
      <c r="P5468" s="2" t="s">
        <v>16505</v>
      </c>
      <c r="Q5468" s="2" t="s">
        <v>15938</v>
      </c>
      <c r="R5468" t="str">
        <f>IFERROR(INDEX(ReadySub!$A$2:$A$1153, MATCH(T5468, ReadySub!$Q$2:$Q$1153, 0)), "")</f>
        <v/>
      </c>
      <c r="S5468" s="2" t="str">
        <f t="shared" si="255"/>
        <v>L3Y 2N6_355_NEWMARKET ONTARIO</v>
      </c>
      <c r="T5468" s="2" t="str">
        <f t="shared" si="256"/>
        <v>L3Y 2N6_355 DAVIS DR_NEWMARKET ONTARIO</v>
      </c>
      <c r="U5468" s="12" t="str">
        <f t="shared" si="257"/>
        <v>DR</v>
      </c>
    </row>
    <row r="5469" spans="1:21" ht="13" x14ac:dyDescent="0.25">
      <c r="A5469" s="9">
        <v>45777</v>
      </c>
      <c r="B5469" s="2" t="s">
        <v>15939</v>
      </c>
      <c r="C5469" s="2" t="s">
        <v>18</v>
      </c>
      <c r="D5469" s="2" t="s">
        <v>89</v>
      </c>
      <c r="E5469" s="2" t="s">
        <v>598</v>
      </c>
      <c r="F5469" s="2" t="s">
        <v>15940</v>
      </c>
      <c r="G5469" s="2">
        <v>59799</v>
      </c>
      <c r="H5469" s="2" t="s">
        <v>120</v>
      </c>
      <c r="I5469" s="1">
        <v>44918</v>
      </c>
      <c r="J5469" s="2" t="s">
        <v>23</v>
      </c>
      <c r="K5469" s="2"/>
      <c r="L5469" s="2" t="s">
        <v>24</v>
      </c>
      <c r="M5469" s="2">
        <v>6455</v>
      </c>
      <c r="N5469" s="2" t="s">
        <v>15941</v>
      </c>
      <c r="O5469" s="2"/>
      <c r="P5469" s="2" t="s">
        <v>911</v>
      </c>
      <c r="Q5469" s="2" t="s">
        <v>15942</v>
      </c>
      <c r="R5469" t="str">
        <f>IFERROR(INDEX(ReadySub!$A$2:$A$1153, MATCH(T5469, ReadySub!$Q$2:$Q$1153, 0)), "")</f>
        <v/>
      </c>
      <c r="S5469" s="2" t="str">
        <f t="shared" si="255"/>
        <v>L6P 4N2_6455_BRAMPTON</v>
      </c>
      <c r="T5469" s="2" t="str">
        <f t="shared" si="256"/>
        <v>L6P 4N2_6455 MAYFIELD ROAD 0_BRAMPTON</v>
      </c>
      <c r="U5469" s="12">
        <f t="shared" si="257"/>
        <v>0</v>
      </c>
    </row>
    <row r="5470" spans="1:21" ht="13" x14ac:dyDescent="0.25">
      <c r="A5470" s="9">
        <v>45777</v>
      </c>
      <c r="B5470" s="2" t="s">
        <v>7553</v>
      </c>
      <c r="C5470" s="2" t="s">
        <v>18</v>
      </c>
      <c r="D5470" s="2" t="s">
        <v>150</v>
      </c>
      <c r="E5470" s="2" t="s">
        <v>162</v>
      </c>
      <c r="F5470" s="2" t="s">
        <v>15943</v>
      </c>
      <c r="G5470" s="2">
        <v>59800</v>
      </c>
      <c r="H5470" s="2" t="s">
        <v>120</v>
      </c>
      <c r="I5470" s="1">
        <v>44918</v>
      </c>
      <c r="J5470" s="2" t="s">
        <v>23</v>
      </c>
      <c r="K5470" s="2"/>
      <c r="L5470" s="2" t="s">
        <v>24</v>
      </c>
      <c r="M5470" s="2">
        <v>480</v>
      </c>
      <c r="N5470" s="2" t="s">
        <v>15944</v>
      </c>
      <c r="O5470" s="2" t="s">
        <v>47</v>
      </c>
      <c r="P5470" s="2" t="s">
        <v>15945</v>
      </c>
      <c r="Q5470" s="2" t="s">
        <v>15946</v>
      </c>
      <c r="R5470" t="str">
        <f>IFERROR(INDEX(ReadySub!$A$2:$A$1153, MATCH(T5470, ReadySub!$Q$2:$Q$1153, 0)), "")</f>
        <v/>
      </c>
      <c r="S5470" s="2" t="str">
        <f t="shared" si="255"/>
        <v>K2V 0B8_480_STITSVILLE</v>
      </c>
      <c r="T5470" s="2" t="str">
        <f t="shared" si="256"/>
        <v>K2V 0B8_480 COPE DR_STITSVILLE</v>
      </c>
      <c r="U5470" s="12" t="str">
        <f t="shared" si="257"/>
        <v>DR</v>
      </c>
    </row>
    <row r="5471" spans="1:21" ht="13" x14ac:dyDescent="0.25">
      <c r="A5471" s="9">
        <v>45777</v>
      </c>
      <c r="B5471" s="2" t="s">
        <v>1877</v>
      </c>
      <c r="C5471" s="2" t="s">
        <v>18</v>
      </c>
      <c r="D5471" s="2" t="s">
        <v>19</v>
      </c>
      <c r="E5471" s="2" t="s">
        <v>1877</v>
      </c>
      <c r="F5471" s="2" t="s">
        <v>15947</v>
      </c>
      <c r="G5471" s="2">
        <v>59812</v>
      </c>
      <c r="H5471" s="2" t="s">
        <v>120</v>
      </c>
      <c r="I5471" s="1">
        <v>44924</v>
      </c>
      <c r="J5471" s="2" t="s">
        <v>23</v>
      </c>
      <c r="K5471" s="2"/>
      <c r="L5471" s="2" t="s">
        <v>24</v>
      </c>
      <c r="M5471" s="2">
        <v>324</v>
      </c>
      <c r="N5471" s="2" t="s">
        <v>15948</v>
      </c>
      <c r="O5471" s="2" t="s">
        <v>92</v>
      </c>
      <c r="P5471" s="2" t="s">
        <v>9682</v>
      </c>
      <c r="Q5471" s="2" t="s">
        <v>9683</v>
      </c>
      <c r="R5471" t="str">
        <f>IFERROR(INDEX(ReadySub!$A$2:$A$1153, MATCH(T5471, ReadySub!$Q$2:$Q$1153, 0)), "")</f>
        <v/>
      </c>
      <c r="S5471" s="2" t="str">
        <f t="shared" si="255"/>
        <v>P0T 1C0_324_ATIKOKAN</v>
      </c>
      <c r="T5471" s="2" t="str">
        <f t="shared" si="256"/>
        <v>P0T 1C0_324 MERCURY AVE_ATIKOKAN</v>
      </c>
      <c r="U5471" s="12" t="str">
        <f t="shared" si="257"/>
        <v>AVE</v>
      </c>
    </row>
    <row r="5472" spans="1:21" ht="13" x14ac:dyDescent="0.25">
      <c r="A5472" s="9">
        <v>45777</v>
      </c>
      <c r="B5472" s="2" t="s">
        <v>15949</v>
      </c>
      <c r="C5472" s="2" t="s">
        <v>18</v>
      </c>
      <c r="D5472" s="2" t="s">
        <v>31</v>
      </c>
      <c r="E5472" s="2" t="s">
        <v>182</v>
      </c>
      <c r="F5472" s="2" t="s">
        <v>15950</v>
      </c>
      <c r="G5472" s="2">
        <v>59813</v>
      </c>
      <c r="H5472" s="2" t="s">
        <v>45</v>
      </c>
      <c r="I5472" s="1">
        <v>44925</v>
      </c>
      <c r="J5472" s="2" t="s">
        <v>23</v>
      </c>
      <c r="K5472" s="2"/>
      <c r="L5472" s="2" t="s">
        <v>24</v>
      </c>
      <c r="M5472" s="2">
        <v>8855</v>
      </c>
      <c r="N5472" s="2" t="s">
        <v>15951</v>
      </c>
      <c r="O5472" s="2" t="s">
        <v>92</v>
      </c>
      <c r="P5472" s="2" t="s">
        <v>241</v>
      </c>
      <c r="Q5472" s="2" t="s">
        <v>5781</v>
      </c>
      <c r="R5472" t="str">
        <f>IFERROR(INDEX(ReadySub!$A$2:$A$1153, MATCH(T5472, ReadySub!$Q$2:$Q$1153, 0)), "")</f>
        <v/>
      </c>
      <c r="S5472" s="2" t="str">
        <f t="shared" si="255"/>
        <v>L3R 5G1_8855_MARKHAM</v>
      </c>
      <c r="T5472" s="2" t="str">
        <f t="shared" si="256"/>
        <v>L3R 5G1_8855 WOODBINE AVE_MARKHAM</v>
      </c>
      <c r="U5472" s="12" t="str">
        <f t="shared" si="257"/>
        <v>AVE</v>
      </c>
    </row>
    <row r="5473" spans="1:21" ht="13" x14ac:dyDescent="0.25">
      <c r="A5473" s="9">
        <v>45777</v>
      </c>
      <c r="B5473" s="2" t="s">
        <v>1075</v>
      </c>
      <c r="C5473" s="2" t="s">
        <v>18</v>
      </c>
      <c r="D5473" s="2" t="s">
        <v>102</v>
      </c>
      <c r="E5473" s="2" t="s">
        <v>557</v>
      </c>
      <c r="F5473" s="2" t="s">
        <v>15952</v>
      </c>
      <c r="G5473" s="2">
        <v>59832</v>
      </c>
      <c r="H5473" s="2" t="s">
        <v>104</v>
      </c>
      <c r="I5473" s="1">
        <v>44932</v>
      </c>
      <c r="J5473" s="2" t="s">
        <v>23</v>
      </c>
      <c r="K5473" s="2"/>
      <c r="L5473" s="2" t="s">
        <v>24</v>
      </c>
      <c r="M5473" s="2">
        <v>1135</v>
      </c>
      <c r="N5473" s="2" t="s">
        <v>15953</v>
      </c>
      <c r="O5473" s="2"/>
      <c r="P5473" s="2" t="s">
        <v>2570</v>
      </c>
      <c r="Q5473" s="2" t="s">
        <v>13054</v>
      </c>
      <c r="R5473" t="str">
        <f>IFERROR(INDEX(ReadySub!$A$2:$A$1153, MATCH(T5473, ReadySub!$Q$2:$Q$1153, 0)), "")</f>
        <v/>
      </c>
      <c r="S5473" s="2" t="str">
        <f t="shared" si="255"/>
        <v>N8H 3V7_1135_LEAMINGTON</v>
      </c>
      <c r="T5473" s="2" t="str">
        <f t="shared" si="256"/>
        <v>N8H 3V7_1135 MERSEA ROAD 1 0_LEAMINGTON</v>
      </c>
      <c r="U5473" s="12">
        <f t="shared" si="257"/>
        <v>0</v>
      </c>
    </row>
    <row r="5474" spans="1:21" ht="13" x14ac:dyDescent="0.25">
      <c r="A5474" s="9">
        <v>45777</v>
      </c>
      <c r="B5474" s="2" t="s">
        <v>15954</v>
      </c>
      <c r="C5474" s="2" t="s">
        <v>18</v>
      </c>
      <c r="D5474" s="2" t="s">
        <v>102</v>
      </c>
      <c r="E5474" s="2" t="s">
        <v>775</v>
      </c>
      <c r="F5474" s="2" t="s">
        <v>15954</v>
      </c>
      <c r="G5474" s="2">
        <v>59852</v>
      </c>
      <c r="H5474" s="2" t="s">
        <v>45</v>
      </c>
      <c r="I5474" s="1">
        <v>44938</v>
      </c>
      <c r="J5474" s="2" t="s">
        <v>23</v>
      </c>
      <c r="K5474" s="2"/>
      <c r="L5474" s="2" t="s">
        <v>24</v>
      </c>
      <c r="M5474" s="2">
        <v>99</v>
      </c>
      <c r="N5474" s="2" t="s">
        <v>10402</v>
      </c>
      <c r="O5474" s="2" t="s">
        <v>26</v>
      </c>
      <c r="P5474" s="2" t="s">
        <v>1073</v>
      </c>
      <c r="Q5474" s="2" t="s">
        <v>10403</v>
      </c>
      <c r="R5474" t="str">
        <f>IFERROR(INDEX(ReadySub!$A$2:$A$1153, MATCH(T5474, ReadySub!$Q$2:$Q$1153, 0)), "")</f>
        <v/>
      </c>
      <c r="S5474" s="2" t="str">
        <f t="shared" si="255"/>
        <v>N1S 3S1_99_CAMBRIDGE</v>
      </c>
      <c r="T5474" s="2" t="str">
        <f t="shared" si="256"/>
        <v>N1S 3S1_99 BEECHWOOD RD_CAMBRIDGE</v>
      </c>
      <c r="U5474" s="12" t="str">
        <f t="shared" si="257"/>
        <v>RD</v>
      </c>
    </row>
    <row r="5475" spans="1:21" ht="13" x14ac:dyDescent="0.25">
      <c r="A5475" s="9">
        <v>45777</v>
      </c>
      <c r="B5475" s="2" t="s">
        <v>15955</v>
      </c>
      <c r="C5475" s="2" t="s">
        <v>18</v>
      </c>
      <c r="D5475" s="2" t="s">
        <v>31</v>
      </c>
      <c r="E5475" s="2" t="s">
        <v>90</v>
      </c>
      <c r="F5475" s="2" t="s">
        <v>15955</v>
      </c>
      <c r="G5475" s="2">
        <v>59872</v>
      </c>
      <c r="H5475" s="2" t="s">
        <v>45</v>
      </c>
      <c r="I5475" s="1">
        <v>44943</v>
      </c>
      <c r="J5475" s="2" t="s">
        <v>23</v>
      </c>
      <c r="K5475" s="2"/>
      <c r="L5475" s="2" t="s">
        <v>24</v>
      </c>
      <c r="M5475" s="2">
        <v>4545</v>
      </c>
      <c r="N5475" s="2" t="s">
        <v>15956</v>
      </c>
      <c r="O5475" s="2"/>
      <c r="P5475" s="2" t="s">
        <v>14002</v>
      </c>
      <c r="Q5475" s="2" t="s">
        <v>15957</v>
      </c>
      <c r="R5475" t="str">
        <f>IFERROR(INDEX(ReadySub!$A$2:$A$1153, MATCH(T5475, ReadySub!$Q$2:$Q$1153, 0)), "")</f>
        <v/>
      </c>
      <c r="S5475" s="2" t="str">
        <f t="shared" si="255"/>
        <v>M3N 2K7_4545_TORONTO</v>
      </c>
      <c r="T5475" s="2" t="str">
        <f t="shared" si="256"/>
        <v>M3N 2K7_4545 JANE STREET 0_TORONTO</v>
      </c>
      <c r="U5475" s="12">
        <f t="shared" si="257"/>
        <v>0</v>
      </c>
    </row>
    <row r="5476" spans="1:21" ht="13" x14ac:dyDescent="0.25">
      <c r="A5476" s="9">
        <v>45777</v>
      </c>
      <c r="B5476" s="2" t="s">
        <v>15958</v>
      </c>
      <c r="C5476" s="2" t="s">
        <v>18</v>
      </c>
      <c r="D5476" s="2" t="s">
        <v>89</v>
      </c>
      <c r="E5476" s="2" t="s">
        <v>598</v>
      </c>
      <c r="F5476" s="2" t="s">
        <v>14353</v>
      </c>
      <c r="G5476" s="2">
        <v>59873</v>
      </c>
      <c r="H5476" s="2" t="s">
        <v>120</v>
      </c>
      <c r="I5476" s="1">
        <v>44946</v>
      </c>
      <c r="J5476" s="2" t="s">
        <v>23</v>
      </c>
      <c r="K5476" s="2"/>
      <c r="L5476" s="2" t="s">
        <v>24</v>
      </c>
      <c r="M5476" s="2">
        <v>2632</v>
      </c>
      <c r="N5476" s="2" t="s">
        <v>15959</v>
      </c>
      <c r="O5476" s="2" t="s">
        <v>26</v>
      </c>
      <c r="P5476" s="2" t="s">
        <v>601</v>
      </c>
      <c r="Q5476" s="2" t="s">
        <v>15960</v>
      </c>
      <c r="R5476" t="str">
        <f>IFERROR(INDEX(ReadySub!$A$2:$A$1153, MATCH(T5476, ReadySub!$Q$2:$Q$1153, 0)), "")</f>
        <v/>
      </c>
      <c r="S5476" s="2" t="str">
        <f t="shared" si="255"/>
        <v>L5K 1Z1_2632_MISSISSAUGA</v>
      </c>
      <c r="T5476" s="2" t="str">
        <f t="shared" si="256"/>
        <v>L5K 1Z1_2632 LIRUMA RD_MISSISSAUGA</v>
      </c>
      <c r="U5476" s="12" t="str">
        <f t="shared" si="257"/>
        <v>RD</v>
      </c>
    </row>
    <row r="5477" spans="1:21" ht="13" x14ac:dyDescent="0.25">
      <c r="A5477" s="9">
        <v>45777</v>
      </c>
      <c r="B5477" s="2" t="s">
        <v>15961</v>
      </c>
      <c r="C5477" s="2" t="s">
        <v>18</v>
      </c>
      <c r="D5477" s="2" t="s">
        <v>19</v>
      </c>
      <c r="E5477" s="2" t="s">
        <v>291</v>
      </c>
      <c r="F5477" s="2" t="s">
        <v>15961</v>
      </c>
      <c r="G5477" s="2">
        <v>59892</v>
      </c>
      <c r="H5477" s="2" t="s">
        <v>45</v>
      </c>
      <c r="I5477" s="1">
        <v>44950</v>
      </c>
      <c r="J5477" s="2" t="s">
        <v>23</v>
      </c>
      <c r="K5477" s="2"/>
      <c r="L5477" s="2" t="s">
        <v>24</v>
      </c>
      <c r="M5477" s="2">
        <v>627</v>
      </c>
      <c r="N5477" s="2" t="s">
        <v>15962</v>
      </c>
      <c r="O5477" s="2"/>
      <c r="P5477" s="2" t="s">
        <v>292</v>
      </c>
      <c r="Q5477" s="2" t="s">
        <v>11325</v>
      </c>
      <c r="R5477" t="str">
        <f>IFERROR(INDEX(ReadySub!$A$2:$A$1153, MATCH(T5477, ReadySub!$Q$2:$Q$1153, 0)), "")</f>
        <v/>
      </c>
      <c r="S5477" s="2" t="str">
        <f t="shared" si="255"/>
        <v>P7E 2E4_627_THUNDER BAY</v>
      </c>
      <c r="T5477" s="2" t="str">
        <f t="shared" si="256"/>
        <v>P7E 2E4_627 GREY ST 0_THUNDER BAY</v>
      </c>
      <c r="U5477" s="12">
        <f t="shared" si="257"/>
        <v>0</v>
      </c>
    </row>
    <row r="5478" spans="1:21" ht="13" x14ac:dyDescent="0.25">
      <c r="A5478" s="9">
        <v>45777</v>
      </c>
      <c r="B5478" s="2" t="s">
        <v>15963</v>
      </c>
      <c r="C5478" s="2" t="s">
        <v>18</v>
      </c>
      <c r="D5478" s="2" t="s">
        <v>58</v>
      </c>
      <c r="E5478" s="2" t="s">
        <v>80</v>
      </c>
      <c r="F5478" s="2" t="s">
        <v>15964</v>
      </c>
      <c r="G5478" s="2">
        <v>59912</v>
      </c>
      <c r="H5478" s="2" t="s">
        <v>120</v>
      </c>
      <c r="I5478" s="1">
        <v>44953</v>
      </c>
      <c r="J5478" s="2" t="s">
        <v>23</v>
      </c>
      <c r="K5478" s="2"/>
      <c r="L5478" s="2" t="s">
        <v>24</v>
      </c>
      <c r="M5478" s="2">
        <v>40</v>
      </c>
      <c r="N5478" s="2" t="s">
        <v>7266</v>
      </c>
      <c r="O5478" s="2" t="s">
        <v>1532</v>
      </c>
      <c r="P5478" s="2" t="s">
        <v>679</v>
      </c>
      <c r="Q5478" s="2" t="s">
        <v>15965</v>
      </c>
      <c r="R5478" t="str">
        <f>IFERROR(INDEX(ReadySub!$A$2:$A$1153, MATCH(T5478, ReadySub!$Q$2:$Q$1153, 0)), "")</f>
        <v/>
      </c>
      <c r="S5478" s="2" t="str">
        <f t="shared" si="255"/>
        <v>L8B 1W5_40_WATERDOWN</v>
      </c>
      <c r="T5478" s="2" t="str">
        <f t="shared" si="256"/>
        <v>L8B 1W5_40 MALLARD TRAIL_WATERDOWN</v>
      </c>
      <c r="U5478" s="12" t="str">
        <f t="shared" si="257"/>
        <v>Trail</v>
      </c>
    </row>
    <row r="5479" spans="1:21" ht="13" x14ac:dyDescent="0.25">
      <c r="A5479" s="9">
        <v>45777</v>
      </c>
      <c r="B5479" s="2" t="s">
        <v>2978</v>
      </c>
      <c r="C5479" s="2" t="s">
        <v>18</v>
      </c>
      <c r="D5479" s="2" t="s">
        <v>150</v>
      </c>
      <c r="E5479" s="2" t="s">
        <v>551</v>
      </c>
      <c r="F5479" s="2" t="s">
        <v>15966</v>
      </c>
      <c r="G5479" s="2">
        <v>59913</v>
      </c>
      <c r="H5479" s="2" t="s">
        <v>104</v>
      </c>
      <c r="I5479" s="1">
        <v>44956</v>
      </c>
      <c r="J5479" s="2" t="s">
        <v>23</v>
      </c>
      <c r="K5479" s="2"/>
      <c r="L5479" s="2" t="s">
        <v>24</v>
      </c>
      <c r="M5479" s="2">
        <v>20019</v>
      </c>
      <c r="N5479" s="2" t="s">
        <v>569</v>
      </c>
      <c r="O5479" s="2" t="s">
        <v>26</v>
      </c>
      <c r="P5479" s="2" t="s">
        <v>3818</v>
      </c>
      <c r="Q5479" s="2" t="s">
        <v>3819</v>
      </c>
      <c r="R5479" t="str">
        <f>IFERROR(INDEX(ReadySub!$A$2:$A$1153, MATCH(T5479, ReadySub!$Q$2:$Q$1153, 0)), "")</f>
        <v/>
      </c>
      <c r="S5479" s="2" t="str">
        <f t="shared" si="255"/>
        <v>K0C 2J0_20019_WILLIAMSTOWN</v>
      </c>
      <c r="T5479" s="2" t="str">
        <f t="shared" si="256"/>
        <v>K0C 2J0_20019 KINGS RD_WILLIAMSTOWN</v>
      </c>
      <c r="U5479" s="12" t="str">
        <f t="shared" si="257"/>
        <v>RD</v>
      </c>
    </row>
    <row r="5480" spans="1:21" ht="13" x14ac:dyDescent="0.25">
      <c r="A5480" s="9">
        <v>45777</v>
      </c>
      <c r="B5480" s="2" t="s">
        <v>230</v>
      </c>
      <c r="C5480" s="2" t="s">
        <v>18</v>
      </c>
      <c r="D5480" s="2" t="s">
        <v>89</v>
      </c>
      <c r="E5480" s="2" t="s">
        <v>598</v>
      </c>
      <c r="F5480" s="2" t="s">
        <v>15967</v>
      </c>
      <c r="G5480" s="2">
        <v>59932</v>
      </c>
      <c r="H5480" s="2" t="s">
        <v>45</v>
      </c>
      <c r="I5480" s="1">
        <v>44960</v>
      </c>
      <c r="J5480" s="2" t="s">
        <v>23</v>
      </c>
      <c r="K5480" s="2"/>
      <c r="L5480" s="2" t="s">
        <v>24</v>
      </c>
      <c r="M5480" s="2">
        <v>3492</v>
      </c>
      <c r="N5480" s="2" t="s">
        <v>15968</v>
      </c>
      <c r="O5480" s="2" t="s">
        <v>47</v>
      </c>
      <c r="P5480" s="2" t="s">
        <v>601</v>
      </c>
      <c r="Q5480" s="2" t="s">
        <v>15969</v>
      </c>
      <c r="R5480" t="str">
        <f>IFERROR(INDEX(ReadySub!$A$2:$A$1153, MATCH(T5480, ReadySub!$Q$2:$Q$1153, 0)), "")</f>
        <v/>
      </c>
      <c r="S5480" s="2" t="str">
        <f t="shared" si="255"/>
        <v>L5B 0L2_3492_MISSISSAUGA</v>
      </c>
      <c r="T5480" s="2" t="str">
        <f t="shared" si="256"/>
        <v>L5B 0L2_3492 KARIYA DR_MISSISSAUGA</v>
      </c>
      <c r="U5480" s="12" t="str">
        <f t="shared" si="257"/>
        <v>DR</v>
      </c>
    </row>
    <row r="5481" spans="1:21" ht="13" x14ac:dyDescent="0.25">
      <c r="A5481" s="9">
        <v>45777</v>
      </c>
      <c r="B5481" s="2" t="s">
        <v>12460</v>
      </c>
      <c r="C5481" s="2" t="s">
        <v>18</v>
      </c>
      <c r="D5481" s="2" t="s">
        <v>58</v>
      </c>
      <c r="E5481" s="2" t="s">
        <v>603</v>
      </c>
      <c r="F5481" s="2" t="s">
        <v>15971</v>
      </c>
      <c r="G5481" s="2">
        <v>59934</v>
      </c>
      <c r="H5481" s="2" t="s">
        <v>53</v>
      </c>
      <c r="I5481" s="1">
        <v>44963</v>
      </c>
      <c r="J5481" s="2" t="s">
        <v>23</v>
      </c>
      <c r="K5481" s="2"/>
      <c r="L5481" s="2" t="s">
        <v>24</v>
      </c>
      <c r="M5481" s="2">
        <v>1943</v>
      </c>
      <c r="N5481" s="2" t="s">
        <v>15972</v>
      </c>
      <c r="O5481" s="2" t="s">
        <v>288</v>
      </c>
      <c r="P5481" s="2" t="s">
        <v>606</v>
      </c>
      <c r="Q5481" s="2" t="s">
        <v>14526</v>
      </c>
      <c r="R5481" t="str">
        <f>IFERROR(INDEX(ReadySub!$A$2:$A$1153, MATCH(T5481, ReadySub!$Q$2:$Q$1153, 0)), "")</f>
        <v/>
      </c>
      <c r="S5481" s="2" t="str">
        <f t="shared" si="255"/>
        <v>L6H 0N1_1943_OAKVILLE</v>
      </c>
      <c r="T5481" s="2" t="str">
        <f t="shared" si="256"/>
        <v>L6H 0N1_1943 IRONOAK WAY_OAKVILLE</v>
      </c>
      <c r="U5481" s="12" t="str">
        <f t="shared" si="257"/>
        <v>Way</v>
      </c>
    </row>
    <row r="5482" spans="1:21" ht="13" x14ac:dyDescent="0.25">
      <c r="A5482" s="9">
        <v>45777</v>
      </c>
      <c r="B5482" s="2" t="s">
        <v>10702</v>
      </c>
      <c r="C5482" s="2" t="s">
        <v>18</v>
      </c>
      <c r="D5482" s="2" t="s">
        <v>19</v>
      </c>
      <c r="E5482" s="2" t="s">
        <v>168</v>
      </c>
      <c r="F5482" s="2" t="s">
        <v>15973</v>
      </c>
      <c r="G5482" s="2">
        <v>59935</v>
      </c>
      <c r="H5482" s="2" t="s">
        <v>104</v>
      </c>
      <c r="I5482" s="1">
        <v>44964</v>
      </c>
      <c r="J5482" s="2" t="s">
        <v>23</v>
      </c>
      <c r="K5482" s="2"/>
      <c r="L5482" s="2" t="s">
        <v>24</v>
      </c>
      <c r="M5482" s="2">
        <v>4833</v>
      </c>
      <c r="N5482" s="2" t="s">
        <v>13374</v>
      </c>
      <c r="O5482" s="2" t="s">
        <v>26</v>
      </c>
      <c r="P5482" s="2" t="s">
        <v>3121</v>
      </c>
      <c r="Q5482" s="2" t="s">
        <v>10123</v>
      </c>
      <c r="R5482" t="str">
        <f>IFERROR(INDEX(ReadySub!$A$2:$A$1153, MATCH(T5482, ReadySub!$Q$2:$Q$1153, 0)), "")</f>
        <v/>
      </c>
      <c r="S5482" s="2" t="str">
        <f t="shared" si="255"/>
        <v>L3V 6H7_4833_ORILLIA</v>
      </c>
      <c r="T5482" s="2" t="str">
        <f t="shared" si="256"/>
        <v>L3V 6H7_4833 MULEY POINT RD_ORILLIA</v>
      </c>
      <c r="U5482" s="12" t="str">
        <f t="shared" si="257"/>
        <v>RD</v>
      </c>
    </row>
    <row r="5483" spans="1:21" ht="13" x14ac:dyDescent="0.25">
      <c r="A5483" s="9">
        <v>45777</v>
      </c>
      <c r="B5483" s="2" t="s">
        <v>15974</v>
      </c>
      <c r="C5483" s="2" t="s">
        <v>18</v>
      </c>
      <c r="D5483" s="2" t="s">
        <v>51</v>
      </c>
      <c r="E5483" s="2" t="s">
        <v>90</v>
      </c>
      <c r="F5483" s="2" t="s">
        <v>15975</v>
      </c>
      <c r="G5483" s="2">
        <v>59936</v>
      </c>
      <c r="H5483" s="2" t="s">
        <v>45</v>
      </c>
      <c r="I5483" s="1">
        <v>44966</v>
      </c>
      <c r="J5483" s="2" t="s">
        <v>23</v>
      </c>
      <c r="K5483" s="2"/>
      <c r="L5483" s="2" t="s">
        <v>24</v>
      </c>
      <c r="M5483" s="2">
        <v>2032</v>
      </c>
      <c r="N5483" s="2" t="s">
        <v>224</v>
      </c>
      <c r="O5483" s="2" t="s">
        <v>36</v>
      </c>
      <c r="P5483" s="2" t="s">
        <v>93</v>
      </c>
      <c r="Q5483" s="2" t="s">
        <v>225</v>
      </c>
      <c r="R5483" t="str">
        <f>IFERROR(INDEX(ReadySub!$A$2:$A$1153, MATCH(T5483, ReadySub!$Q$2:$Q$1153, 0)), "")</f>
        <v/>
      </c>
      <c r="S5483" s="2" t="str">
        <f t="shared" si="255"/>
        <v>M4E 2B1_2032_TORONTO</v>
      </c>
      <c r="T5483" s="2" t="str">
        <f t="shared" si="256"/>
        <v>M4E 2B1_2032 GERRARD ST_TORONTO</v>
      </c>
      <c r="U5483" s="12" t="str">
        <f t="shared" si="257"/>
        <v>ST</v>
      </c>
    </row>
    <row r="5484" spans="1:21" ht="13" x14ac:dyDescent="0.25">
      <c r="A5484" s="9">
        <v>45777</v>
      </c>
      <c r="B5484" s="2" t="s">
        <v>6869</v>
      </c>
      <c r="C5484" s="2" t="s">
        <v>18</v>
      </c>
      <c r="D5484" s="2" t="s">
        <v>58</v>
      </c>
      <c r="E5484" s="2" t="s">
        <v>766</v>
      </c>
      <c r="F5484" s="2" t="s">
        <v>15976</v>
      </c>
      <c r="G5484" s="2">
        <v>59952</v>
      </c>
      <c r="H5484" s="2" t="s">
        <v>104</v>
      </c>
      <c r="I5484" s="1">
        <v>44973</v>
      </c>
      <c r="J5484" s="2" t="s">
        <v>23</v>
      </c>
      <c r="K5484" s="2"/>
      <c r="L5484" s="2" t="s">
        <v>24</v>
      </c>
      <c r="M5484" s="2">
        <v>251</v>
      </c>
      <c r="N5484" s="2" t="s">
        <v>15977</v>
      </c>
      <c r="O5484" s="2"/>
      <c r="P5484" s="2" t="s">
        <v>4449</v>
      </c>
      <c r="Q5484" s="2" t="s">
        <v>4450</v>
      </c>
      <c r="R5484" t="str">
        <f>IFERROR(INDEX(ReadySub!$A$2:$A$1153, MATCH(T5484, ReadySub!$Q$2:$Q$1153, 0)), "")</f>
        <v/>
      </c>
      <c r="S5484" s="2" t="str">
        <f t="shared" si="255"/>
        <v>N0B 1S0_251_ELORA</v>
      </c>
      <c r="T5484" s="2" t="str">
        <f t="shared" si="256"/>
        <v>N0B 1S0_251 IRVINE STREET 0_ELORA</v>
      </c>
      <c r="U5484" s="12">
        <f t="shared" si="257"/>
        <v>0</v>
      </c>
    </row>
    <row r="5485" spans="1:21" ht="13" x14ac:dyDescent="0.25">
      <c r="A5485" s="9">
        <v>45777</v>
      </c>
      <c r="B5485" s="2" t="s">
        <v>15978</v>
      </c>
      <c r="C5485" s="2" t="s">
        <v>18</v>
      </c>
      <c r="D5485" s="2" t="s">
        <v>89</v>
      </c>
      <c r="E5485" s="2" t="s">
        <v>90</v>
      </c>
      <c r="F5485" s="2" t="s">
        <v>15979</v>
      </c>
      <c r="G5485" s="2">
        <v>59972</v>
      </c>
      <c r="H5485" s="2" t="s">
        <v>120</v>
      </c>
      <c r="I5485" s="1">
        <v>44981</v>
      </c>
      <c r="J5485" s="2" t="s">
        <v>23</v>
      </c>
      <c r="K5485" s="2"/>
      <c r="L5485" s="2" t="s">
        <v>24</v>
      </c>
      <c r="M5485" s="2">
        <v>74</v>
      </c>
      <c r="N5485" s="2" t="s">
        <v>1773</v>
      </c>
      <c r="O5485" s="2" t="s">
        <v>26</v>
      </c>
      <c r="P5485" s="2" t="s">
        <v>7812</v>
      </c>
      <c r="Q5485" s="2" t="s">
        <v>15980</v>
      </c>
      <c r="R5485" t="str">
        <f>IFERROR(INDEX(ReadySub!$A$2:$A$1153, MATCH(T5485, ReadySub!$Q$2:$Q$1153, 0)), "")</f>
        <v/>
      </c>
      <c r="S5485" s="2" t="str">
        <f t="shared" si="255"/>
        <v>M8V 2T6_74_ETOBICOKE</v>
      </c>
      <c r="T5485" s="2" t="str">
        <f t="shared" si="256"/>
        <v>M8V 2T6_74 ROYAL YORK RD_ETOBICOKE</v>
      </c>
      <c r="U5485" s="12" t="str">
        <f t="shared" si="257"/>
        <v>RD</v>
      </c>
    </row>
    <row r="5486" spans="1:21" ht="13" x14ac:dyDescent="0.25">
      <c r="A5486" s="9">
        <v>45777</v>
      </c>
      <c r="B5486" s="2" t="s">
        <v>15981</v>
      </c>
      <c r="C5486" s="2" t="s">
        <v>18</v>
      </c>
      <c r="D5486" s="2" t="s">
        <v>31</v>
      </c>
      <c r="E5486" s="2" t="s">
        <v>90</v>
      </c>
      <c r="F5486" s="2" t="s">
        <v>15982</v>
      </c>
      <c r="G5486" s="2">
        <v>59992</v>
      </c>
      <c r="H5486" s="2" t="s">
        <v>45</v>
      </c>
      <c r="I5486" s="1">
        <v>44991</v>
      </c>
      <c r="J5486" s="2" t="s">
        <v>23</v>
      </c>
      <c r="K5486" s="2"/>
      <c r="L5486" s="2" t="s">
        <v>24</v>
      </c>
      <c r="M5486" s="2">
        <v>1500</v>
      </c>
      <c r="N5486" s="2" t="s">
        <v>1773</v>
      </c>
      <c r="O5486" s="2" t="s">
        <v>26</v>
      </c>
      <c r="P5486" s="2" t="s">
        <v>15200</v>
      </c>
      <c r="Q5486" s="2" t="s">
        <v>15983</v>
      </c>
      <c r="R5486" t="str">
        <f>IFERROR(INDEX(ReadySub!$A$2:$A$1153, MATCH(T5486, ReadySub!$Q$2:$Q$1153, 0)), "")</f>
        <v/>
      </c>
      <c r="S5486" s="2" t="str">
        <f t="shared" si="255"/>
        <v>M9P 3B6_1500_ETOBICOKE</v>
      </c>
      <c r="T5486" s="2" t="str">
        <f t="shared" si="256"/>
        <v>M9P 3B6_1500 ROYAL YORK RD_ETOBICOKE</v>
      </c>
      <c r="U5486" s="12" t="str">
        <f t="shared" si="257"/>
        <v>RD</v>
      </c>
    </row>
    <row r="5487" spans="1:21" ht="13" x14ac:dyDescent="0.25">
      <c r="A5487" s="9">
        <v>45777</v>
      </c>
      <c r="B5487" s="2" t="s">
        <v>15984</v>
      </c>
      <c r="C5487" s="2" t="s">
        <v>18</v>
      </c>
      <c r="D5487" s="2" t="s">
        <v>58</v>
      </c>
      <c r="E5487" s="2" t="s">
        <v>766</v>
      </c>
      <c r="F5487" s="2" t="s">
        <v>15985</v>
      </c>
      <c r="G5487" s="2">
        <v>59994</v>
      </c>
      <c r="H5487" s="2" t="s">
        <v>45</v>
      </c>
      <c r="I5487" s="1">
        <v>44994</v>
      </c>
      <c r="J5487" s="2" t="s">
        <v>23</v>
      </c>
      <c r="K5487" s="2"/>
      <c r="L5487" s="2" t="s">
        <v>24</v>
      </c>
      <c r="M5487" s="2">
        <v>87</v>
      </c>
      <c r="N5487" s="2" t="s">
        <v>7927</v>
      </c>
      <c r="O5487" s="2" t="s">
        <v>92</v>
      </c>
      <c r="P5487" s="2" t="s">
        <v>769</v>
      </c>
      <c r="Q5487" s="2" t="s">
        <v>7928</v>
      </c>
      <c r="R5487" t="str">
        <f>IFERROR(INDEX(ReadySub!$A$2:$A$1153, MATCH(T5487, ReadySub!$Q$2:$Q$1153, 0)), "")</f>
        <v/>
      </c>
      <c r="S5487" s="2" t="str">
        <f t="shared" si="255"/>
        <v>N1G 1L3_87_GUELPH</v>
      </c>
      <c r="T5487" s="2" t="str">
        <f t="shared" si="256"/>
        <v>N1G 1L3_87 DEAN AVE_GUELPH</v>
      </c>
      <c r="U5487" s="12" t="str">
        <f t="shared" si="257"/>
        <v>AVE</v>
      </c>
    </row>
    <row r="5488" spans="1:21" ht="13" x14ac:dyDescent="0.25">
      <c r="A5488" s="9">
        <v>45777</v>
      </c>
      <c r="B5488" s="2" t="s">
        <v>2657</v>
      </c>
      <c r="C5488" s="2" t="s">
        <v>18</v>
      </c>
      <c r="D5488" s="2" t="s">
        <v>51</v>
      </c>
      <c r="E5488" s="2" t="s">
        <v>90</v>
      </c>
      <c r="F5488" s="2" t="s">
        <v>15986</v>
      </c>
      <c r="G5488" s="2">
        <v>60012</v>
      </c>
      <c r="H5488" s="2" t="s">
        <v>66</v>
      </c>
      <c r="I5488" s="1">
        <v>44998</v>
      </c>
      <c r="J5488" s="2" t="s">
        <v>23</v>
      </c>
      <c r="K5488" s="2"/>
      <c r="L5488" s="2" t="s">
        <v>113</v>
      </c>
      <c r="M5488" s="2" t="s">
        <v>15987</v>
      </c>
      <c r="N5488" s="2" t="s">
        <v>8357</v>
      </c>
      <c r="O5488" s="2" t="s">
        <v>92</v>
      </c>
      <c r="P5488" s="2" t="s">
        <v>93</v>
      </c>
      <c r="Q5488" s="2" t="s">
        <v>15988</v>
      </c>
      <c r="R5488" t="str">
        <f>IFERROR(INDEX(ReadySub!$A$2:$A$1153, MATCH(T5488, ReadySub!$Q$2:$Q$1153, 0)), "")</f>
        <v/>
      </c>
      <c r="S5488" s="2" t="str">
        <f t="shared" si="255"/>
        <v>M4K 3V1_901-903_TORONTO</v>
      </c>
      <c r="T5488" s="2" t="str">
        <f t="shared" si="256"/>
        <v>M4K 3V1_901-903 PAPE AVE_TORONTO</v>
      </c>
      <c r="U5488" s="12" t="str">
        <f t="shared" si="257"/>
        <v>AVE</v>
      </c>
    </row>
    <row r="5489" spans="1:21" ht="13" x14ac:dyDescent="0.25">
      <c r="A5489" s="9">
        <v>45777</v>
      </c>
      <c r="B5489" s="2" t="s">
        <v>2042</v>
      </c>
      <c r="C5489" s="2" t="s">
        <v>18</v>
      </c>
      <c r="D5489" s="2" t="s">
        <v>31</v>
      </c>
      <c r="E5489" s="2" t="s">
        <v>182</v>
      </c>
      <c r="F5489" s="2" t="s">
        <v>15989</v>
      </c>
      <c r="G5489" s="2">
        <v>60013</v>
      </c>
      <c r="H5489" s="2" t="s">
        <v>120</v>
      </c>
      <c r="I5489" s="1">
        <v>45000</v>
      </c>
      <c r="J5489" s="2" t="s">
        <v>23</v>
      </c>
      <c r="K5489" s="2"/>
      <c r="L5489" s="2" t="s">
        <v>24</v>
      </c>
      <c r="M5489" s="2">
        <v>2</v>
      </c>
      <c r="N5489" s="2" t="s">
        <v>5450</v>
      </c>
      <c r="O5489" s="2" t="s">
        <v>26</v>
      </c>
      <c r="P5489" s="2" t="s">
        <v>257</v>
      </c>
      <c r="Q5489" s="2" t="s">
        <v>5451</v>
      </c>
      <c r="R5489" t="str">
        <f>IFERROR(INDEX(ReadySub!$A$2:$A$1153, MATCH(T5489, ReadySub!$Q$2:$Q$1153, 0)), "")</f>
        <v/>
      </c>
      <c r="S5489" s="2" t="str">
        <f t="shared" si="255"/>
        <v>L4H 2P5_2_WOODBRIDGE</v>
      </c>
      <c r="T5489" s="2" t="str">
        <f t="shared" si="256"/>
        <v>L4H 2P5_2 FIRENZA RD_WOODBRIDGE</v>
      </c>
      <c r="U5489" s="12" t="str">
        <f t="shared" si="257"/>
        <v>RD</v>
      </c>
    </row>
    <row r="5490" spans="1:21" ht="13" x14ac:dyDescent="0.25">
      <c r="A5490" s="9">
        <v>45777</v>
      </c>
      <c r="B5490" s="2" t="s">
        <v>3276</v>
      </c>
      <c r="C5490" s="2" t="s">
        <v>18</v>
      </c>
      <c r="D5490" s="2" t="s">
        <v>31</v>
      </c>
      <c r="E5490" s="2" t="s">
        <v>182</v>
      </c>
      <c r="F5490" s="2" t="s">
        <v>15990</v>
      </c>
      <c r="G5490" s="2">
        <v>60014</v>
      </c>
      <c r="H5490" s="2" t="s">
        <v>53</v>
      </c>
      <c r="I5490" s="1">
        <v>45002</v>
      </c>
      <c r="J5490" s="2" t="s">
        <v>23</v>
      </c>
      <c r="K5490" s="2"/>
      <c r="L5490" s="2" t="s">
        <v>24</v>
      </c>
      <c r="M5490" s="2">
        <v>1</v>
      </c>
      <c r="N5490" s="2" t="s">
        <v>4799</v>
      </c>
      <c r="O5490" s="2" t="s">
        <v>26</v>
      </c>
      <c r="P5490" s="2" t="s">
        <v>194</v>
      </c>
      <c r="Q5490" s="2" t="s">
        <v>12831</v>
      </c>
      <c r="R5490" t="str">
        <f>IFERROR(INDEX(ReadySub!$A$2:$A$1153, MATCH(T5490, ReadySub!$Q$2:$Q$1153, 0)), "")</f>
        <v/>
      </c>
      <c r="S5490" s="2" t="str">
        <f t="shared" si="255"/>
        <v>L4J 2K7_1_THORNHILL</v>
      </c>
      <c r="T5490" s="2" t="str">
        <f t="shared" si="256"/>
        <v>L4J 2K7_1 BROOKE RD_THORNHILL</v>
      </c>
      <c r="U5490" s="12" t="str">
        <f t="shared" si="257"/>
        <v>RD</v>
      </c>
    </row>
    <row r="5491" spans="1:21" ht="13" x14ac:dyDescent="0.25">
      <c r="A5491" s="9">
        <v>45777</v>
      </c>
      <c r="B5491" s="2" t="s">
        <v>15991</v>
      </c>
      <c r="C5491" s="2" t="s">
        <v>18</v>
      </c>
      <c r="D5491" s="2" t="s">
        <v>89</v>
      </c>
      <c r="E5491" s="2" t="s">
        <v>598</v>
      </c>
      <c r="F5491" s="2" t="s">
        <v>15992</v>
      </c>
      <c r="G5491" s="2">
        <v>60015</v>
      </c>
      <c r="H5491" s="2" t="s">
        <v>45</v>
      </c>
      <c r="I5491" s="1">
        <v>45005</v>
      </c>
      <c r="J5491" s="2" t="s">
        <v>23</v>
      </c>
      <c r="K5491" s="2"/>
      <c r="L5491" s="2" t="s">
        <v>24</v>
      </c>
      <c r="M5491" s="2">
        <v>2101</v>
      </c>
      <c r="N5491" s="2" t="s">
        <v>1975</v>
      </c>
      <c r="O5491" s="2" t="s">
        <v>26</v>
      </c>
      <c r="P5491" s="2" t="s">
        <v>16504</v>
      </c>
      <c r="Q5491" s="2" t="s">
        <v>15993</v>
      </c>
      <c r="R5491" t="str">
        <f>IFERROR(INDEX(ReadySub!$A$2:$A$1153, MATCH(T5491, ReadySub!$Q$2:$Q$1153, 0)), "")</f>
        <v/>
      </c>
      <c r="S5491" s="2" t="str">
        <f t="shared" si="255"/>
        <v>L4Y 1Z1_2101_MISSISSAGUA</v>
      </c>
      <c r="T5491" s="2" t="str">
        <f t="shared" si="256"/>
        <v>L4Y 1Z1_2101 DIXIE RD_MISSISSAGUA</v>
      </c>
      <c r="U5491" s="12" t="str">
        <f t="shared" si="257"/>
        <v>RD</v>
      </c>
    </row>
    <row r="5492" spans="1:21" ht="13" x14ac:dyDescent="0.25">
      <c r="A5492" s="9">
        <v>45777</v>
      </c>
      <c r="B5492" s="2" t="s">
        <v>15994</v>
      </c>
      <c r="C5492" s="2" t="s">
        <v>18</v>
      </c>
      <c r="D5492" s="2" t="s">
        <v>150</v>
      </c>
      <c r="E5492" s="2" t="s">
        <v>720</v>
      </c>
      <c r="F5492" s="2" t="s">
        <v>15995</v>
      </c>
      <c r="G5492" s="2">
        <v>60016</v>
      </c>
      <c r="H5492" s="2" t="s">
        <v>45</v>
      </c>
      <c r="I5492" s="1">
        <v>45006</v>
      </c>
      <c r="J5492" s="2" t="s">
        <v>23</v>
      </c>
      <c r="K5492" s="2"/>
      <c r="L5492" s="2" t="s">
        <v>24</v>
      </c>
      <c r="M5492" s="2">
        <v>15</v>
      </c>
      <c r="N5492" s="2" t="s">
        <v>15996</v>
      </c>
      <c r="O5492" s="2" t="s">
        <v>36</v>
      </c>
      <c r="P5492" s="2" t="s">
        <v>723</v>
      </c>
      <c r="Q5492" s="2" t="s">
        <v>15997</v>
      </c>
      <c r="R5492" t="str">
        <f>IFERROR(INDEX(ReadySub!$A$2:$A$1153, MATCH(T5492, ReadySub!$Q$2:$Q$1153, 0)), "")</f>
        <v/>
      </c>
      <c r="S5492" s="2" t="str">
        <f t="shared" si="255"/>
        <v>K8H 1W1_15_PETAWAWA</v>
      </c>
      <c r="T5492" s="2" t="str">
        <f t="shared" si="256"/>
        <v>K8H 1W1_15 HERMAN ST_PETAWAWA</v>
      </c>
      <c r="U5492" s="12" t="str">
        <f t="shared" si="257"/>
        <v>ST</v>
      </c>
    </row>
    <row r="5493" spans="1:21" ht="13" x14ac:dyDescent="0.25">
      <c r="A5493" s="9">
        <v>45777</v>
      </c>
      <c r="B5493" s="2" t="s">
        <v>15998</v>
      </c>
      <c r="C5493" s="2" t="s">
        <v>18</v>
      </c>
      <c r="D5493" s="2" t="s">
        <v>89</v>
      </c>
      <c r="E5493" s="2" t="s">
        <v>598</v>
      </c>
      <c r="F5493" s="2" t="s">
        <v>15998</v>
      </c>
      <c r="G5493" s="2">
        <v>60017</v>
      </c>
      <c r="H5493" s="2" t="s">
        <v>45</v>
      </c>
      <c r="I5493" s="1">
        <v>45008</v>
      </c>
      <c r="J5493" s="2" t="s">
        <v>23</v>
      </c>
      <c r="K5493" s="2"/>
      <c r="L5493" s="2" t="s">
        <v>16438</v>
      </c>
      <c r="M5493" s="2">
        <v>3580</v>
      </c>
      <c r="N5493" s="2" t="s">
        <v>878</v>
      </c>
      <c r="O5493" s="2" t="s">
        <v>36</v>
      </c>
      <c r="P5493" s="2" t="s">
        <v>601</v>
      </c>
      <c r="Q5493" s="2" t="s">
        <v>15999</v>
      </c>
      <c r="R5493" t="str">
        <f>IFERROR(INDEX(ReadySub!$A$2:$A$1153, MATCH(T5493, ReadySub!$Q$2:$Q$1153, 0)), "")</f>
        <v/>
      </c>
      <c r="S5493" s="2" t="str">
        <f t="shared" si="255"/>
        <v>L5M 7E2_3580_MISSISSAUGA</v>
      </c>
      <c r="T5493" s="2" t="str">
        <f t="shared" si="256"/>
        <v>L5M 7E2_3580 THOMAS ST_MISSISSAUGA</v>
      </c>
      <c r="U5493" s="12" t="str">
        <f t="shared" si="257"/>
        <v>ST</v>
      </c>
    </row>
    <row r="5494" spans="1:21" ht="13" x14ac:dyDescent="0.25">
      <c r="A5494" s="9">
        <v>45777</v>
      </c>
      <c r="B5494" s="2" t="s">
        <v>16662</v>
      </c>
      <c r="C5494" s="2" t="s">
        <v>18</v>
      </c>
      <c r="D5494" s="2" t="s">
        <v>19</v>
      </c>
      <c r="E5494" s="2" t="s">
        <v>1675</v>
      </c>
      <c r="F5494" s="2" t="s">
        <v>16000</v>
      </c>
      <c r="G5494" s="2">
        <v>60032</v>
      </c>
      <c r="H5494" s="2" t="s">
        <v>45</v>
      </c>
      <c r="I5494" s="1">
        <v>45013</v>
      </c>
      <c r="J5494" s="2" t="s">
        <v>23</v>
      </c>
      <c r="K5494" s="2"/>
      <c r="L5494" s="2" t="s">
        <v>24</v>
      </c>
      <c r="M5494" s="2">
        <v>111</v>
      </c>
      <c r="N5494" s="2" t="s">
        <v>4871</v>
      </c>
      <c r="O5494" s="2" t="s">
        <v>36</v>
      </c>
      <c r="P5494" s="2" t="s">
        <v>504</v>
      </c>
      <c r="Q5494" s="2" t="s">
        <v>16001</v>
      </c>
      <c r="R5494" t="str">
        <f>IFERROR(INDEX(ReadySub!$A$2:$A$1153, MATCH(T5494, ReadySub!$Q$2:$Q$1153, 0)), "")</f>
        <v/>
      </c>
      <c r="S5494" s="2" t="str">
        <f t="shared" si="255"/>
        <v>P2A 1N2_111_PARRY SOUND</v>
      </c>
      <c r="T5494" s="2" t="str">
        <f t="shared" si="256"/>
        <v>P2A 1N2_111 ISABELLA ST_PARRY SOUND</v>
      </c>
      <c r="U5494" s="12" t="str">
        <f t="shared" si="257"/>
        <v>ST</v>
      </c>
    </row>
    <row r="5495" spans="1:21" ht="13" x14ac:dyDescent="0.25">
      <c r="A5495" s="9">
        <v>45777</v>
      </c>
      <c r="B5495" s="2" t="s">
        <v>313</v>
      </c>
      <c r="C5495" s="2" t="s">
        <v>18</v>
      </c>
      <c r="D5495" s="2" t="s">
        <v>31</v>
      </c>
      <c r="E5495" s="2" t="s">
        <v>90</v>
      </c>
      <c r="F5495" s="2" t="s">
        <v>16002</v>
      </c>
      <c r="G5495" s="2">
        <v>60033</v>
      </c>
      <c r="H5495" s="2" t="s">
        <v>120</v>
      </c>
      <c r="I5495" s="1">
        <v>45014</v>
      </c>
      <c r="J5495" s="2" t="s">
        <v>23</v>
      </c>
      <c r="K5495" s="2"/>
      <c r="L5495" s="2" t="s">
        <v>24</v>
      </c>
      <c r="M5495" s="2">
        <v>75</v>
      </c>
      <c r="N5495" s="2" t="s">
        <v>1001</v>
      </c>
      <c r="O5495" s="2" t="s">
        <v>26</v>
      </c>
      <c r="P5495" s="2" t="s">
        <v>93</v>
      </c>
      <c r="Q5495" s="2" t="s">
        <v>16003</v>
      </c>
      <c r="R5495" t="str">
        <f>IFERROR(INDEX(ReadySub!$A$2:$A$1153, MATCH(T5495, ReadySub!$Q$2:$Q$1153, 0)), "")</f>
        <v/>
      </c>
      <c r="S5495" s="2" t="str">
        <f t="shared" si="255"/>
        <v>M3N 1C2_75_TORONTO</v>
      </c>
      <c r="T5495" s="2" t="str">
        <f t="shared" si="256"/>
        <v>M3N 1C2_75 STANLEY RD_TORONTO</v>
      </c>
      <c r="U5495" s="12" t="str">
        <f t="shared" si="257"/>
        <v>RD</v>
      </c>
    </row>
    <row r="5496" spans="1:21" ht="13" x14ac:dyDescent="0.25">
      <c r="A5496" s="9">
        <v>45777</v>
      </c>
      <c r="B5496" s="2" t="s">
        <v>16004</v>
      </c>
      <c r="C5496" s="2" t="s">
        <v>18</v>
      </c>
      <c r="D5496" s="2" t="s">
        <v>89</v>
      </c>
      <c r="E5496" s="2" t="s">
        <v>598</v>
      </c>
      <c r="F5496" s="2" t="s">
        <v>16004</v>
      </c>
      <c r="G5496" s="2">
        <v>60034</v>
      </c>
      <c r="H5496" s="2" t="s">
        <v>45</v>
      </c>
      <c r="I5496" s="1">
        <v>45015</v>
      </c>
      <c r="J5496" s="2" t="s">
        <v>23</v>
      </c>
      <c r="K5496" s="2"/>
      <c r="L5496" s="2" t="s">
        <v>24</v>
      </c>
      <c r="M5496" s="2">
        <v>215</v>
      </c>
      <c r="N5496" s="2" t="s">
        <v>4525</v>
      </c>
      <c r="O5496" s="2" t="s">
        <v>36</v>
      </c>
      <c r="P5496" s="2" t="s">
        <v>601</v>
      </c>
      <c r="Q5496" s="2" t="s">
        <v>16005</v>
      </c>
      <c r="R5496" t="str">
        <f>IFERROR(INDEX(ReadySub!$A$2:$A$1153, MATCH(T5496, ReadySub!$Q$2:$Q$1153, 0)), "")</f>
        <v/>
      </c>
      <c r="S5496" s="2" t="str">
        <f t="shared" si="255"/>
        <v>L5M 1J1_215_MISSISSAUGA</v>
      </c>
      <c r="T5496" s="2" t="str">
        <f t="shared" si="256"/>
        <v>L5M 1J1_215 BROADWAY ST_MISSISSAUGA</v>
      </c>
      <c r="U5496" s="12" t="str">
        <f t="shared" si="257"/>
        <v>ST</v>
      </c>
    </row>
    <row r="5497" spans="1:21" ht="13" x14ac:dyDescent="0.25">
      <c r="A5497" s="9">
        <v>45777</v>
      </c>
      <c r="B5497" s="2" t="s">
        <v>352</v>
      </c>
      <c r="C5497" s="2" t="s">
        <v>18</v>
      </c>
      <c r="D5497" s="2" t="s">
        <v>19</v>
      </c>
      <c r="E5497" s="2" t="s">
        <v>168</v>
      </c>
      <c r="F5497" s="2" t="s">
        <v>16006</v>
      </c>
      <c r="G5497" s="2">
        <v>60035</v>
      </c>
      <c r="H5497" s="2" t="s">
        <v>104</v>
      </c>
      <c r="I5497" s="1">
        <v>45016</v>
      </c>
      <c r="J5497" s="2" t="s">
        <v>23</v>
      </c>
      <c r="K5497" s="2"/>
      <c r="L5497" s="2" t="s">
        <v>24</v>
      </c>
      <c r="M5497" s="2">
        <v>742</v>
      </c>
      <c r="N5497" s="2" t="s">
        <v>369</v>
      </c>
      <c r="O5497" s="2" t="s">
        <v>26</v>
      </c>
      <c r="P5497" s="2" t="s">
        <v>211</v>
      </c>
      <c r="Q5497" s="2" t="s">
        <v>16007</v>
      </c>
      <c r="R5497" t="str">
        <f>IFERROR(INDEX(ReadySub!$A$2:$A$1153, MATCH(T5497, ReadySub!$Q$2:$Q$1153, 0)), "")</f>
        <v/>
      </c>
      <c r="S5497" s="2" t="str">
        <f t="shared" si="255"/>
        <v>L3Z 2A6_742_BRADFORD</v>
      </c>
      <c r="T5497" s="2" t="str">
        <f t="shared" si="256"/>
        <v>L3Z 2A6_742 SIMCOE RD_BRADFORD</v>
      </c>
      <c r="U5497" s="12" t="str">
        <f t="shared" si="257"/>
        <v>RD</v>
      </c>
    </row>
    <row r="5498" spans="1:21" ht="13" x14ac:dyDescent="0.25">
      <c r="A5498" s="9">
        <v>45777</v>
      </c>
      <c r="B5498" s="2" t="s">
        <v>4985</v>
      </c>
      <c r="C5498" s="2" t="s">
        <v>18</v>
      </c>
      <c r="D5498" s="2" t="s">
        <v>150</v>
      </c>
      <c r="E5498" s="2" t="s">
        <v>1518</v>
      </c>
      <c r="F5498" s="2" t="s">
        <v>16008</v>
      </c>
      <c r="G5498" s="2">
        <v>60036</v>
      </c>
      <c r="H5498" s="2" t="s">
        <v>120</v>
      </c>
      <c r="I5498" s="1">
        <v>45016</v>
      </c>
      <c r="J5498" s="2" t="s">
        <v>23</v>
      </c>
      <c r="K5498" s="2"/>
      <c r="L5498" s="2" t="s">
        <v>172</v>
      </c>
      <c r="M5498" s="2">
        <v>1008</v>
      </c>
      <c r="N5498" s="2" t="s">
        <v>16009</v>
      </c>
      <c r="O5498" s="2"/>
      <c r="P5498" s="2" t="s">
        <v>1994</v>
      </c>
      <c r="Q5498" s="2" t="s">
        <v>9732</v>
      </c>
      <c r="R5498" t="str">
        <f>IFERROR(INDEX(ReadySub!$A$2:$A$1153, MATCH(T5498, ReadySub!$Q$2:$Q$1153, 0)), "")</f>
        <v/>
      </c>
      <c r="S5498" s="2" t="str">
        <f t="shared" si="255"/>
        <v>K4R 1C8_1008_RUSSELL</v>
      </c>
      <c r="T5498" s="2" t="str">
        <f t="shared" si="256"/>
        <v>K4R 1C8_1008 CHEMIN RUSSELL 0_RUSSELL</v>
      </c>
      <c r="U5498" s="12">
        <f t="shared" si="257"/>
        <v>0</v>
      </c>
    </row>
    <row r="5499" spans="1:21" ht="13" x14ac:dyDescent="0.25">
      <c r="A5499" s="9">
        <v>45777</v>
      </c>
      <c r="B5499" s="2" t="s">
        <v>313</v>
      </c>
      <c r="C5499" s="2" t="s">
        <v>18</v>
      </c>
      <c r="D5499" s="2" t="s">
        <v>31</v>
      </c>
      <c r="E5499" s="2" t="s">
        <v>90</v>
      </c>
      <c r="F5499" s="2" t="s">
        <v>16010</v>
      </c>
      <c r="G5499" s="2">
        <v>60038</v>
      </c>
      <c r="H5499" s="2" t="s">
        <v>45</v>
      </c>
      <c r="I5499" s="1">
        <v>45016</v>
      </c>
      <c r="J5499" s="2" t="s">
        <v>23</v>
      </c>
      <c r="K5499" s="2"/>
      <c r="L5499" s="2" t="s">
        <v>24</v>
      </c>
      <c r="M5499" s="2">
        <v>38</v>
      </c>
      <c r="N5499" s="2" t="s">
        <v>16011</v>
      </c>
      <c r="O5499" s="2"/>
      <c r="P5499" s="2" t="s">
        <v>93</v>
      </c>
      <c r="Q5499" s="2" t="s">
        <v>16012</v>
      </c>
      <c r="R5499" t="str">
        <f>IFERROR(INDEX(ReadySub!$A$2:$A$1153, MATCH(T5499, ReadySub!$Q$2:$Q$1153, 0)), "")</f>
        <v/>
      </c>
      <c r="S5499" s="2" t="str">
        <f t="shared" si="255"/>
        <v>M3H 0E1_38_TORONTO</v>
      </c>
      <c r="T5499" s="2" t="str">
        <f t="shared" si="256"/>
        <v>M3H 0E1_38 MONTE KWINTER COURT 0_TORONTO</v>
      </c>
      <c r="U5499" s="12">
        <f t="shared" si="257"/>
        <v>0</v>
      </c>
    </row>
    <row r="5500" spans="1:21" ht="13" x14ac:dyDescent="0.25">
      <c r="A5500" s="9">
        <v>45777</v>
      </c>
      <c r="B5500" s="2" t="s">
        <v>16013</v>
      </c>
      <c r="C5500" s="2" t="s">
        <v>18</v>
      </c>
      <c r="D5500" s="2" t="s">
        <v>150</v>
      </c>
      <c r="E5500" s="2" t="s">
        <v>162</v>
      </c>
      <c r="F5500" s="2" t="s">
        <v>16014</v>
      </c>
      <c r="G5500" s="2">
        <v>60052</v>
      </c>
      <c r="H5500" s="2" t="s">
        <v>45</v>
      </c>
      <c r="I5500" s="1">
        <v>45020</v>
      </c>
      <c r="J5500" s="2" t="s">
        <v>23</v>
      </c>
      <c r="K5500" s="2"/>
      <c r="L5500" s="2" t="s">
        <v>172</v>
      </c>
      <c r="M5500" s="2">
        <v>1154</v>
      </c>
      <c r="N5500" s="2" t="s">
        <v>16015</v>
      </c>
      <c r="O5500" s="2" t="s">
        <v>36</v>
      </c>
      <c r="P5500" s="2" t="s">
        <v>11598</v>
      </c>
      <c r="Q5500" s="2" t="s">
        <v>16016</v>
      </c>
      <c r="R5500" t="str">
        <f>IFERROR(INDEX(ReadySub!$A$2:$A$1153, MATCH(T5500, ReadySub!$Q$2:$Q$1153, 0)), "")</f>
        <v/>
      </c>
      <c r="S5500" s="2" t="str">
        <f t="shared" si="255"/>
        <v>K1C 1K8_1154_ORLEANS</v>
      </c>
      <c r="T5500" s="2" t="str">
        <f t="shared" si="256"/>
        <v>K1C 1K8_1154 GABRIEL ST_ORLEANS</v>
      </c>
      <c r="U5500" s="12" t="str">
        <f t="shared" si="257"/>
        <v>ST</v>
      </c>
    </row>
    <row r="5501" spans="1:21" ht="13" x14ac:dyDescent="0.25">
      <c r="A5501" s="9">
        <v>45777</v>
      </c>
      <c r="B5501" s="2" t="s">
        <v>16017</v>
      </c>
      <c r="C5501" s="2" t="s">
        <v>18</v>
      </c>
      <c r="D5501" s="2" t="s">
        <v>58</v>
      </c>
      <c r="E5501" s="2" t="s">
        <v>603</v>
      </c>
      <c r="F5501" s="2" t="s">
        <v>16018</v>
      </c>
      <c r="G5501" s="2">
        <v>60053</v>
      </c>
      <c r="H5501" s="2" t="s">
        <v>45</v>
      </c>
      <c r="I5501" s="1">
        <v>45021</v>
      </c>
      <c r="J5501" s="2" t="s">
        <v>23</v>
      </c>
      <c r="K5501" s="2"/>
      <c r="L5501" s="2" t="s">
        <v>24</v>
      </c>
      <c r="M5501" s="2">
        <v>55</v>
      </c>
      <c r="N5501" s="2" t="s">
        <v>4062</v>
      </c>
      <c r="O5501" s="2" t="s">
        <v>36</v>
      </c>
      <c r="P5501" s="2" t="s">
        <v>879</v>
      </c>
      <c r="Q5501" s="2" t="s">
        <v>16019</v>
      </c>
      <c r="R5501" t="str">
        <f>IFERROR(INDEX(ReadySub!$A$2:$A$1153, MATCH(T5501, ReadySub!$Q$2:$Q$1153, 0)), "")</f>
        <v/>
      </c>
      <c r="S5501" s="2" t="str">
        <f t="shared" si="255"/>
        <v>L9T 2M3_55_MILTON</v>
      </c>
      <c r="T5501" s="2" t="str">
        <f t="shared" si="256"/>
        <v>L9T 2M3_55 ONTARIO ST_MILTON</v>
      </c>
      <c r="U5501" s="12" t="str">
        <f t="shared" si="257"/>
        <v>ST</v>
      </c>
    </row>
    <row r="5502" spans="1:21" ht="13" x14ac:dyDescent="0.25">
      <c r="A5502" s="9">
        <v>45777</v>
      </c>
      <c r="B5502" s="2" t="s">
        <v>14810</v>
      </c>
      <c r="C5502" s="2" t="s">
        <v>18</v>
      </c>
      <c r="D5502" s="2" t="s">
        <v>89</v>
      </c>
      <c r="E5502" s="2" t="s">
        <v>598</v>
      </c>
      <c r="F5502" s="2" t="s">
        <v>4668</v>
      </c>
      <c r="G5502" s="2">
        <v>60072</v>
      </c>
      <c r="H5502" s="2" t="s">
        <v>45</v>
      </c>
      <c r="I5502" s="1">
        <v>45027</v>
      </c>
      <c r="J5502" s="2" t="s">
        <v>23</v>
      </c>
      <c r="K5502" s="2"/>
      <c r="L5502" s="2" t="s">
        <v>24</v>
      </c>
      <c r="M5502" s="2">
        <v>1261</v>
      </c>
      <c r="N5502" s="2" t="s">
        <v>2283</v>
      </c>
      <c r="O5502" s="2" t="s">
        <v>26</v>
      </c>
      <c r="P5502" s="2" t="s">
        <v>601</v>
      </c>
      <c r="Q5502" s="2" t="s">
        <v>12461</v>
      </c>
      <c r="R5502" t="str">
        <f>IFERROR(INDEX(ReadySub!$A$2:$A$1153, MATCH(T5502, ReadySub!$Q$2:$Q$1153, 0)), "")</f>
        <v/>
      </c>
      <c r="S5502" s="2" t="str">
        <f t="shared" si="255"/>
        <v>L5J 2Y9_1261_MISSISSAUGA</v>
      </c>
      <c r="T5502" s="2" t="str">
        <f t="shared" si="256"/>
        <v>L5J 2Y9_1261 SOUTHDOWN RD_MISSISSAUGA</v>
      </c>
      <c r="U5502" s="12" t="str">
        <f t="shared" si="257"/>
        <v>RD</v>
      </c>
    </row>
    <row r="5503" spans="1:21" ht="13" x14ac:dyDescent="0.25">
      <c r="A5503" s="9">
        <v>45777</v>
      </c>
      <c r="B5503" s="2" t="s">
        <v>13276</v>
      </c>
      <c r="C5503" s="2" t="s">
        <v>18</v>
      </c>
      <c r="D5503" s="2" t="s">
        <v>89</v>
      </c>
      <c r="E5503" s="2" t="s">
        <v>598</v>
      </c>
      <c r="F5503" s="2" t="s">
        <v>16020</v>
      </c>
      <c r="G5503" s="2">
        <v>60073</v>
      </c>
      <c r="H5503" s="2" t="s">
        <v>45</v>
      </c>
      <c r="I5503" s="1">
        <v>45027</v>
      </c>
      <c r="J5503" s="2" t="s">
        <v>23</v>
      </c>
      <c r="K5503" s="2"/>
      <c r="L5503" s="2" t="s">
        <v>24</v>
      </c>
      <c r="M5503" s="2">
        <v>5650</v>
      </c>
      <c r="N5503" s="2" t="s">
        <v>8536</v>
      </c>
      <c r="O5503" s="2" t="s">
        <v>26</v>
      </c>
      <c r="P5503" s="2" t="s">
        <v>601</v>
      </c>
      <c r="Q5503" s="2" t="s">
        <v>8537</v>
      </c>
      <c r="R5503" t="str">
        <f>IFERROR(INDEX(ReadySub!$A$2:$A$1153, MATCH(T5503, ReadySub!$Q$2:$Q$1153, 0)), "")</f>
        <v/>
      </c>
      <c r="S5503" s="2" t="str">
        <f t="shared" si="255"/>
        <v>L5N 4E4_5650_MISSISSAUGA</v>
      </c>
      <c r="T5503" s="2" t="str">
        <f t="shared" si="256"/>
        <v>L5N 4E4_5650 MONTEVIDEO RD_MISSISSAUGA</v>
      </c>
      <c r="U5503" s="12" t="str">
        <f t="shared" si="257"/>
        <v>RD</v>
      </c>
    </row>
    <row r="5504" spans="1:21" ht="13" x14ac:dyDescent="0.25">
      <c r="A5504" s="9">
        <v>45777</v>
      </c>
      <c r="B5504" s="2" t="s">
        <v>16021</v>
      </c>
      <c r="C5504" s="2" t="s">
        <v>18</v>
      </c>
      <c r="D5504" s="2" t="s">
        <v>19</v>
      </c>
      <c r="E5504" s="2" t="s">
        <v>896</v>
      </c>
      <c r="F5504" s="2" t="s">
        <v>11771</v>
      </c>
      <c r="G5504" s="2">
        <v>60074</v>
      </c>
      <c r="H5504" s="2" t="s">
        <v>45</v>
      </c>
      <c r="I5504" s="1">
        <v>45030</v>
      </c>
      <c r="J5504" s="2" t="s">
        <v>23</v>
      </c>
      <c r="K5504" s="2"/>
      <c r="L5504" s="2" t="s">
        <v>24</v>
      </c>
      <c r="M5504" s="2">
        <v>911</v>
      </c>
      <c r="N5504" s="2" t="s">
        <v>365</v>
      </c>
      <c r="O5504" s="2" t="s">
        <v>36</v>
      </c>
      <c r="P5504" s="2" t="s">
        <v>2330</v>
      </c>
      <c r="Q5504" s="2" t="s">
        <v>2331</v>
      </c>
      <c r="R5504" t="str">
        <f>IFERROR(INDEX(ReadySub!$A$2:$A$1153, MATCH(T5504, ReadySub!$Q$2:$Q$1153, 0)), "")</f>
        <v/>
      </c>
      <c r="S5504" s="2" t="str">
        <f t="shared" si="255"/>
        <v>N2Z 2Y2_911_KINCARDINE</v>
      </c>
      <c r="T5504" s="2" t="str">
        <f t="shared" si="256"/>
        <v>N2Z 2Y2_911 QUEEN ST_KINCARDINE</v>
      </c>
      <c r="U5504" s="12" t="str">
        <f t="shared" si="257"/>
        <v>ST</v>
      </c>
    </row>
    <row r="5505" spans="1:21" ht="13" x14ac:dyDescent="0.25">
      <c r="A5505" s="9">
        <v>45777</v>
      </c>
      <c r="B5505" s="2" t="s">
        <v>17094</v>
      </c>
      <c r="C5505" s="2" t="s">
        <v>18</v>
      </c>
      <c r="D5505" s="2" t="s">
        <v>150</v>
      </c>
      <c r="E5505" s="2" t="s">
        <v>324</v>
      </c>
      <c r="F5505" s="2" t="s">
        <v>16022</v>
      </c>
      <c r="G5505" s="2">
        <v>60092</v>
      </c>
      <c r="H5505" s="2" t="s">
        <v>66</v>
      </c>
      <c r="I5505" s="1">
        <v>45036</v>
      </c>
      <c r="J5505" s="2" t="s">
        <v>23</v>
      </c>
      <c r="K5505" s="2"/>
      <c r="L5505" s="2" t="s">
        <v>24</v>
      </c>
      <c r="M5505" s="2">
        <v>115</v>
      </c>
      <c r="N5505" s="2" t="s">
        <v>93</v>
      </c>
      <c r="O5505" s="2" t="s">
        <v>26</v>
      </c>
      <c r="P5505" s="2" t="s">
        <v>5538</v>
      </c>
      <c r="Q5505" s="2" t="s">
        <v>16023</v>
      </c>
      <c r="R5505" t="str">
        <f>IFERROR(INDEX(ReadySub!$A$2:$A$1153, MATCH(T5505, ReadySub!$Q$2:$Q$1153, 0)), "")</f>
        <v/>
      </c>
      <c r="S5505" s="2" t="str">
        <f t="shared" si="255"/>
        <v>L1A 3S4_115_PORT HOPE</v>
      </c>
      <c r="T5505" s="2" t="str">
        <f t="shared" si="256"/>
        <v>L1A 3S4_115 TORONTO RD_PORT HOPE</v>
      </c>
      <c r="U5505" s="12" t="str">
        <f t="shared" si="257"/>
        <v>RD</v>
      </c>
    </row>
    <row r="5506" spans="1:21" ht="13" x14ac:dyDescent="0.25">
      <c r="A5506" s="9">
        <v>45777</v>
      </c>
      <c r="B5506" s="2" t="s">
        <v>831</v>
      </c>
      <c r="C5506" s="2" t="s">
        <v>18</v>
      </c>
      <c r="D5506" s="2" t="s">
        <v>150</v>
      </c>
      <c r="E5506" s="2" t="s">
        <v>162</v>
      </c>
      <c r="F5506" s="2" t="s">
        <v>16024</v>
      </c>
      <c r="G5506" s="2">
        <v>60112</v>
      </c>
      <c r="H5506" s="2" t="s">
        <v>45</v>
      </c>
      <c r="I5506" s="1">
        <v>45042</v>
      </c>
      <c r="J5506" s="2" t="s">
        <v>23</v>
      </c>
      <c r="K5506" s="2"/>
      <c r="L5506" s="2" t="s">
        <v>24</v>
      </c>
      <c r="M5506" s="2">
        <v>90</v>
      </c>
      <c r="N5506" s="2" t="s">
        <v>1393</v>
      </c>
      <c r="O5506" s="2" t="s">
        <v>26</v>
      </c>
      <c r="P5506" s="2" t="s">
        <v>189</v>
      </c>
      <c r="Q5506" s="2" t="s">
        <v>16025</v>
      </c>
      <c r="R5506" t="str">
        <f>IFERROR(INDEX(ReadySub!$A$2:$A$1153, MATCH(T5506, ReadySub!$Q$2:$Q$1153, 0)), "")</f>
        <v/>
      </c>
      <c r="S5506" s="2" t="str">
        <f t="shared" ref="S5506:S5569" si="258">UPPER(TRIM(Q5506))&amp;"_"&amp;UPPER(TRIM(M5506))&amp;"_"&amp;UPPER(TRIM(P5506))</f>
        <v>K2V 1B8_90_KANATA</v>
      </c>
      <c r="T5506" s="2" t="str">
        <f t="shared" ref="T5506:T5569" si="259">UPPER(TRIM(Q5506))&amp;"_"&amp;UPPER(TRIM(M5506&amp;" "&amp;N5506&amp;" "&amp;U5506))&amp;"_"&amp;UPPER(TRIM(P5506))</f>
        <v>K2V 1B8_90 MAPLE GROVE RD_KANATA</v>
      </c>
      <c r="U5506" s="12" t="str">
        <f t="shared" ref="U5506:U5569" si="260">IF(O5506="STREET","ST",IF(O5506="AVENUE","AVE",IF(O5506="DRIVE","DR",IF(O5506="ROAD","RD",IF(O5506="CRESCENT","CRES",IF(O5506="BOULEVARD","BLVD",IF(O5506="PLACE","PL",IF(O5506="COURT","CRT",O5506))))))))</f>
        <v>RD</v>
      </c>
    </row>
    <row r="5507" spans="1:21" ht="13" x14ac:dyDescent="0.25">
      <c r="A5507" s="9">
        <v>45777</v>
      </c>
      <c r="B5507" s="2" t="s">
        <v>144</v>
      </c>
      <c r="C5507" s="2" t="s">
        <v>18</v>
      </c>
      <c r="D5507" s="2" t="s">
        <v>58</v>
      </c>
      <c r="E5507" s="2" t="s">
        <v>80</v>
      </c>
      <c r="F5507" s="2" t="s">
        <v>16026</v>
      </c>
      <c r="G5507" s="2">
        <v>60132</v>
      </c>
      <c r="H5507" s="2" t="s">
        <v>120</v>
      </c>
      <c r="I5507" s="1">
        <v>45047</v>
      </c>
      <c r="J5507" s="2" t="s">
        <v>23</v>
      </c>
      <c r="K5507" s="2"/>
      <c r="L5507" s="2" t="s">
        <v>24</v>
      </c>
      <c r="M5507" s="2">
        <v>20</v>
      </c>
      <c r="N5507" s="2" t="s">
        <v>5017</v>
      </c>
      <c r="O5507" s="2" t="s">
        <v>92</v>
      </c>
      <c r="P5507" s="2" t="s">
        <v>82</v>
      </c>
      <c r="Q5507" s="2" t="s">
        <v>16027</v>
      </c>
      <c r="R5507" t="str">
        <f>IFERROR(INDEX(ReadySub!$A$2:$A$1153, MATCH(T5507, ReadySub!$Q$2:$Q$1153, 0)), "")</f>
        <v/>
      </c>
      <c r="S5507" s="2" t="str">
        <f t="shared" si="258"/>
        <v>L8N 3X1_20_HAMILTON</v>
      </c>
      <c r="T5507" s="2" t="str">
        <f t="shared" si="259"/>
        <v>L8N 3X1_20 EAST AVE_HAMILTON</v>
      </c>
      <c r="U5507" s="12" t="str">
        <f t="shared" si="260"/>
        <v>AVE</v>
      </c>
    </row>
    <row r="5508" spans="1:21" ht="13" x14ac:dyDescent="0.25">
      <c r="A5508" s="9">
        <v>45777</v>
      </c>
      <c r="B5508" s="2" t="s">
        <v>14360</v>
      </c>
      <c r="C5508" s="2" t="s">
        <v>18</v>
      </c>
      <c r="D5508" s="2" t="s">
        <v>31</v>
      </c>
      <c r="E5508" s="2" t="s">
        <v>182</v>
      </c>
      <c r="F5508" s="2" t="s">
        <v>16028</v>
      </c>
      <c r="G5508" s="2">
        <v>60133</v>
      </c>
      <c r="H5508" s="2" t="s">
        <v>45</v>
      </c>
      <c r="I5508" s="1">
        <v>45050</v>
      </c>
      <c r="J5508" s="2" t="s">
        <v>23</v>
      </c>
      <c r="K5508" s="2"/>
      <c r="L5508" s="2" t="s">
        <v>24</v>
      </c>
      <c r="M5508" s="2">
        <v>12840</v>
      </c>
      <c r="N5508" s="2" t="s">
        <v>16029</v>
      </c>
      <c r="O5508" s="2"/>
      <c r="P5508" s="2" t="s">
        <v>16030</v>
      </c>
      <c r="Q5508" s="2" t="s">
        <v>2963</v>
      </c>
      <c r="R5508" t="str">
        <f>IFERROR(INDEX(ReadySub!$A$2:$A$1153, MATCH(T5508, ReadySub!$Q$2:$Q$1153, 0)), "")</f>
        <v/>
      </c>
      <c r="S5508" s="2" t="str">
        <f t="shared" si="258"/>
        <v>L0G 1N0_12840_NOBELTON</v>
      </c>
      <c r="T5508" s="2" t="str">
        <f t="shared" si="259"/>
        <v>L0G 1N0_12840 HWY 27 0_NOBELTON</v>
      </c>
      <c r="U5508" s="12">
        <f t="shared" si="260"/>
        <v>0</v>
      </c>
    </row>
    <row r="5509" spans="1:21" ht="13" x14ac:dyDescent="0.25">
      <c r="A5509" s="9">
        <v>45777</v>
      </c>
      <c r="B5509" s="2" t="s">
        <v>16031</v>
      </c>
      <c r="C5509" s="2" t="s">
        <v>18</v>
      </c>
      <c r="D5509" s="2" t="s">
        <v>58</v>
      </c>
      <c r="E5509" s="2" t="s">
        <v>80</v>
      </c>
      <c r="F5509" s="2" t="s">
        <v>16032</v>
      </c>
      <c r="G5509" s="2">
        <v>60152</v>
      </c>
      <c r="H5509" s="2" t="s">
        <v>45</v>
      </c>
      <c r="I5509" s="1">
        <v>45057</v>
      </c>
      <c r="J5509" s="2" t="s">
        <v>23</v>
      </c>
      <c r="K5509" s="2"/>
      <c r="L5509" s="2" t="s">
        <v>24</v>
      </c>
      <c r="M5509" s="2">
        <v>299</v>
      </c>
      <c r="N5509" s="2" t="s">
        <v>5720</v>
      </c>
      <c r="O5509" s="2" t="s">
        <v>36</v>
      </c>
      <c r="P5509" s="2" t="s">
        <v>82</v>
      </c>
      <c r="Q5509" s="2" t="s">
        <v>11915</v>
      </c>
      <c r="R5509" t="str">
        <f>IFERROR(INDEX(ReadySub!$A$2:$A$1153, MATCH(T5509, ReadySub!$Q$2:$Q$1153, 0)), "")</f>
        <v/>
      </c>
      <c r="S5509" s="2" t="str">
        <f t="shared" si="258"/>
        <v>L8E 2K7_299_HAMILTON</v>
      </c>
      <c r="T5509" s="2" t="str">
        <f t="shared" si="259"/>
        <v>L8E 2K7_299 BARTON ST_HAMILTON</v>
      </c>
      <c r="U5509" s="12" t="str">
        <f t="shared" si="260"/>
        <v>ST</v>
      </c>
    </row>
    <row r="5510" spans="1:21" ht="13" x14ac:dyDescent="0.25">
      <c r="A5510" s="9">
        <v>45777</v>
      </c>
      <c r="B5510" s="2" t="s">
        <v>16033</v>
      </c>
      <c r="C5510" s="2" t="s">
        <v>18</v>
      </c>
      <c r="D5510" s="2" t="s">
        <v>58</v>
      </c>
      <c r="E5510" s="2" t="s">
        <v>3328</v>
      </c>
      <c r="F5510" s="2" t="s">
        <v>16034</v>
      </c>
      <c r="G5510" s="2">
        <v>60192</v>
      </c>
      <c r="H5510" s="2" t="s">
        <v>45</v>
      </c>
      <c r="I5510" s="1">
        <v>45071</v>
      </c>
      <c r="J5510" s="2" t="s">
        <v>23</v>
      </c>
      <c r="K5510" s="2"/>
      <c r="L5510" s="2" t="s">
        <v>24</v>
      </c>
      <c r="M5510" s="2">
        <v>34</v>
      </c>
      <c r="N5510" s="2" t="s">
        <v>16035</v>
      </c>
      <c r="O5510" s="2" t="s">
        <v>47</v>
      </c>
      <c r="P5510" s="2" t="s">
        <v>792</v>
      </c>
      <c r="Q5510" s="2" t="s">
        <v>16036</v>
      </c>
      <c r="R5510" t="str">
        <f>IFERROR(INDEX(ReadySub!$A$2:$A$1153, MATCH(T5510, ReadySub!$Q$2:$Q$1153, 0)), "")</f>
        <v/>
      </c>
      <c r="S5510" s="2" t="str">
        <f t="shared" si="258"/>
        <v>N3W 0C5_34_CALEDONIA</v>
      </c>
      <c r="T5510" s="2" t="str">
        <f t="shared" si="259"/>
        <v>N3W 0C5_34 RICHARD WILLIAM DR_CALEDONIA</v>
      </c>
      <c r="U5510" s="12" t="str">
        <f t="shared" si="260"/>
        <v>DR</v>
      </c>
    </row>
    <row r="5511" spans="1:21" ht="13" x14ac:dyDescent="0.25">
      <c r="A5511" s="9">
        <v>45777</v>
      </c>
      <c r="B5511" s="2" t="s">
        <v>16037</v>
      </c>
      <c r="C5511" s="2" t="s">
        <v>18</v>
      </c>
      <c r="D5511" s="2" t="s">
        <v>51</v>
      </c>
      <c r="E5511" s="2" t="s">
        <v>52</v>
      </c>
      <c r="F5511" s="2" t="s">
        <v>16038</v>
      </c>
      <c r="G5511" s="2">
        <v>60193</v>
      </c>
      <c r="H5511" s="2" t="s">
        <v>120</v>
      </c>
      <c r="I5511" s="1">
        <v>45071</v>
      </c>
      <c r="J5511" s="2" t="s">
        <v>23</v>
      </c>
      <c r="K5511" s="2"/>
      <c r="L5511" s="2" t="s">
        <v>24</v>
      </c>
      <c r="M5511" s="2">
        <v>455</v>
      </c>
      <c r="N5511" s="2" t="s">
        <v>16039</v>
      </c>
      <c r="O5511" s="2"/>
      <c r="P5511" s="2" t="s">
        <v>13368</v>
      </c>
      <c r="Q5511" s="2" t="s">
        <v>16040</v>
      </c>
      <c r="R5511" t="str">
        <f>IFERROR(INDEX(ReadySub!$A$2:$A$1153, MATCH(T5511, ReadySub!$Q$2:$Q$1153, 0)), "")</f>
        <v/>
      </c>
      <c r="S5511" s="2" t="str">
        <f t="shared" si="258"/>
        <v>L1G 1B9_455_OSHAWA</v>
      </c>
      <c r="T5511" s="2" t="str">
        <f t="shared" si="259"/>
        <v>L1G 1B9_455 BOND ST E 0_OSHAWA</v>
      </c>
      <c r="U5511" s="12">
        <f t="shared" si="260"/>
        <v>0</v>
      </c>
    </row>
    <row r="5512" spans="1:21" ht="13" x14ac:dyDescent="0.25">
      <c r="A5512" s="9">
        <v>45777</v>
      </c>
      <c r="B5512" s="2" t="s">
        <v>16041</v>
      </c>
      <c r="C5512" s="2" t="s">
        <v>18</v>
      </c>
      <c r="D5512" s="2" t="s">
        <v>51</v>
      </c>
      <c r="E5512" s="2" t="s">
        <v>52</v>
      </c>
      <c r="F5512" s="2" t="s">
        <v>14929</v>
      </c>
      <c r="G5512" s="2">
        <v>60212</v>
      </c>
      <c r="H5512" s="2" t="s">
        <v>45</v>
      </c>
      <c r="I5512" s="1">
        <v>45077</v>
      </c>
      <c r="J5512" s="2" t="s">
        <v>23</v>
      </c>
      <c r="K5512" s="2"/>
      <c r="L5512" s="2" t="s">
        <v>24</v>
      </c>
      <c r="M5512" s="2">
        <v>171</v>
      </c>
      <c r="N5512" s="2" t="s">
        <v>16042</v>
      </c>
      <c r="O5512" s="2" t="s">
        <v>47</v>
      </c>
      <c r="P5512" s="2" t="s">
        <v>16043</v>
      </c>
      <c r="Q5512" s="2" t="s">
        <v>16044</v>
      </c>
      <c r="R5512" t="str">
        <f>IFERROR(INDEX(ReadySub!$A$2:$A$1153, MATCH(T5512, ReadySub!$Q$2:$Q$1153, 0)), "")</f>
        <v/>
      </c>
      <c r="S5512" s="2" t="str">
        <f t="shared" si="258"/>
        <v>L1E 2B3_171_COURTICE</v>
      </c>
      <c r="T5512" s="2" t="str">
        <f t="shared" si="259"/>
        <v>L1E 2B3_171 GEORGE REYNOLDS DR_COURTICE</v>
      </c>
      <c r="U5512" s="12" t="str">
        <f t="shared" si="260"/>
        <v>DR</v>
      </c>
    </row>
    <row r="5513" spans="1:21" ht="13" x14ac:dyDescent="0.25">
      <c r="A5513" s="9">
        <v>45777</v>
      </c>
      <c r="B5513" s="2" t="s">
        <v>16045</v>
      </c>
      <c r="C5513" s="2" t="s">
        <v>18</v>
      </c>
      <c r="D5513" s="2" t="s">
        <v>150</v>
      </c>
      <c r="E5513" s="2" t="s">
        <v>162</v>
      </c>
      <c r="F5513" s="2" t="s">
        <v>16046</v>
      </c>
      <c r="G5513" s="2">
        <v>60214</v>
      </c>
      <c r="H5513" s="2" t="s">
        <v>894</v>
      </c>
      <c r="I5513" s="1">
        <v>45079</v>
      </c>
      <c r="J5513" s="2" t="s">
        <v>23</v>
      </c>
      <c r="K5513" s="2"/>
      <c r="L5513" s="2" t="s">
        <v>113</v>
      </c>
      <c r="M5513" s="2">
        <v>511</v>
      </c>
      <c r="N5513" s="2" t="s">
        <v>4880</v>
      </c>
      <c r="O5513" s="2" t="s">
        <v>288</v>
      </c>
      <c r="P5513" s="2" t="s">
        <v>11598</v>
      </c>
      <c r="Q5513" s="2" t="s">
        <v>13780</v>
      </c>
      <c r="R5513" t="str">
        <f>IFERROR(INDEX(ReadySub!$A$2:$A$1153, MATCH(T5513, ReadySub!$Q$2:$Q$1153, 0)), "")</f>
        <v/>
      </c>
      <c r="S5513" s="2" t="str">
        <f t="shared" si="258"/>
        <v>K4A 5B6_511_ORLEANS</v>
      </c>
      <c r="T5513" s="2" t="str">
        <f t="shared" si="259"/>
        <v>K4A 5B6_511 LACOLLE WAY_ORLEANS</v>
      </c>
      <c r="U5513" s="12" t="str">
        <f t="shared" si="260"/>
        <v>Way</v>
      </c>
    </row>
    <row r="5514" spans="1:21" ht="13" x14ac:dyDescent="0.25">
      <c r="A5514" s="9">
        <v>45777</v>
      </c>
      <c r="B5514" s="2" t="s">
        <v>13750</v>
      </c>
      <c r="C5514" s="2" t="s">
        <v>18</v>
      </c>
      <c r="D5514" s="2" t="s">
        <v>19</v>
      </c>
      <c r="E5514" s="2" t="s">
        <v>168</v>
      </c>
      <c r="F5514" s="2" t="s">
        <v>16047</v>
      </c>
      <c r="G5514" s="2">
        <v>60215</v>
      </c>
      <c r="H5514" s="2" t="s">
        <v>45</v>
      </c>
      <c r="I5514" s="1">
        <v>45082</v>
      </c>
      <c r="J5514" s="2" t="s">
        <v>23</v>
      </c>
      <c r="K5514" s="2"/>
      <c r="L5514" s="2" t="s">
        <v>24</v>
      </c>
      <c r="M5514" s="2">
        <v>59</v>
      </c>
      <c r="N5514" s="2" t="s">
        <v>16048</v>
      </c>
      <c r="O5514" s="2"/>
      <c r="P5514" s="2" t="s">
        <v>14926</v>
      </c>
      <c r="Q5514" s="2" t="s">
        <v>4134</v>
      </c>
      <c r="R5514" t="str">
        <f>IFERROR(INDEX(ReadySub!$A$2:$A$1153, MATCH(T5514, ReadySub!$Q$2:$Q$1153, 0)), "")</f>
        <v/>
      </c>
      <c r="S5514" s="2" t="str">
        <f t="shared" si="258"/>
        <v>L0G 1W0_59_NEW TECUMSETH</v>
      </c>
      <c r="T5514" s="2" t="str">
        <f t="shared" si="259"/>
        <v>L0G 1W0_59 QUEEN ST 0_NEW TECUMSETH</v>
      </c>
      <c r="U5514" s="12">
        <f t="shared" si="260"/>
        <v>0</v>
      </c>
    </row>
    <row r="5515" spans="1:21" ht="13" x14ac:dyDescent="0.25">
      <c r="A5515" s="9">
        <v>45777</v>
      </c>
      <c r="B5515" s="2" t="s">
        <v>16049</v>
      </c>
      <c r="C5515" s="2" t="s">
        <v>18</v>
      </c>
      <c r="D5515" s="2" t="s">
        <v>19</v>
      </c>
      <c r="E5515" s="2" t="s">
        <v>168</v>
      </c>
      <c r="F5515" s="2" t="s">
        <v>16050</v>
      </c>
      <c r="G5515" s="2">
        <v>60252</v>
      </c>
      <c r="H5515" s="2" t="s">
        <v>45</v>
      </c>
      <c r="I5515" s="1">
        <v>45092</v>
      </c>
      <c r="J5515" s="2" t="s">
        <v>23</v>
      </c>
      <c r="K5515" s="2"/>
      <c r="L5515" s="2" t="s">
        <v>24</v>
      </c>
      <c r="M5515" s="2">
        <v>70</v>
      </c>
      <c r="N5515" s="2" t="s">
        <v>365</v>
      </c>
      <c r="O5515" s="2" t="s">
        <v>36</v>
      </c>
      <c r="P5515" s="2" t="s">
        <v>4133</v>
      </c>
      <c r="Q5515" s="2" t="s">
        <v>4134</v>
      </c>
      <c r="R5515" t="str">
        <f>IFERROR(INDEX(ReadySub!$A$2:$A$1153, MATCH(T5515, ReadySub!$Q$2:$Q$1153, 0)), "")</f>
        <v/>
      </c>
      <c r="S5515" s="2" t="str">
        <f t="shared" si="258"/>
        <v>L0G 1W0_70_TOTTENHAM</v>
      </c>
      <c r="T5515" s="2" t="str">
        <f t="shared" si="259"/>
        <v>L0G 1W0_70 QUEEN ST_TOTTENHAM</v>
      </c>
      <c r="U5515" s="12" t="str">
        <f t="shared" si="260"/>
        <v>ST</v>
      </c>
    </row>
    <row r="5516" spans="1:21" ht="13" x14ac:dyDescent="0.25">
      <c r="A5516" s="9">
        <v>45777</v>
      </c>
      <c r="B5516" s="2" t="s">
        <v>16051</v>
      </c>
      <c r="C5516" s="2" t="s">
        <v>18</v>
      </c>
      <c r="D5516" s="2" t="s">
        <v>58</v>
      </c>
      <c r="E5516" s="2" t="s">
        <v>1337</v>
      </c>
      <c r="F5516" s="2" t="s">
        <v>16052</v>
      </c>
      <c r="G5516" s="2">
        <v>60253</v>
      </c>
      <c r="H5516" s="2" t="s">
        <v>53</v>
      </c>
      <c r="I5516" s="1">
        <v>45093</v>
      </c>
      <c r="J5516" s="2" t="s">
        <v>23</v>
      </c>
      <c r="K5516" s="2"/>
      <c r="L5516" s="2" t="s">
        <v>24</v>
      </c>
      <c r="M5516" s="2">
        <v>1070</v>
      </c>
      <c r="N5516" s="2" t="s">
        <v>7775</v>
      </c>
      <c r="O5516" s="2" t="s">
        <v>26</v>
      </c>
      <c r="P5516" s="2" t="s">
        <v>1943</v>
      </c>
      <c r="Q5516" s="2" t="s">
        <v>16053</v>
      </c>
      <c r="R5516" t="str">
        <f>IFERROR(INDEX(ReadySub!$A$2:$A$1153, MATCH(T5516, ReadySub!$Q$2:$Q$1153, 0)), "")</f>
        <v/>
      </c>
      <c r="S5516" s="2" t="str">
        <f t="shared" si="258"/>
        <v>N3L 0K6_1070_PARIS</v>
      </c>
      <c r="T5516" s="2" t="str">
        <f t="shared" si="259"/>
        <v>N3L 0K6_1070 REST ACRES RD_PARIS</v>
      </c>
      <c r="U5516" s="12" t="str">
        <f t="shared" si="260"/>
        <v>RD</v>
      </c>
    </row>
    <row r="5517" spans="1:21" ht="13" x14ac:dyDescent="0.25">
      <c r="A5517" s="9">
        <v>45777</v>
      </c>
      <c r="B5517" s="2" t="s">
        <v>16054</v>
      </c>
      <c r="C5517" s="2" t="s">
        <v>18</v>
      </c>
      <c r="D5517" s="2" t="s">
        <v>89</v>
      </c>
      <c r="E5517" s="2" t="s">
        <v>598</v>
      </c>
      <c r="F5517" s="2" t="s">
        <v>16055</v>
      </c>
      <c r="G5517" s="2">
        <v>60254</v>
      </c>
      <c r="H5517" s="2" t="s">
        <v>45</v>
      </c>
      <c r="I5517" s="1">
        <v>45093</v>
      </c>
      <c r="J5517" s="2" t="s">
        <v>23</v>
      </c>
      <c r="K5517" s="2"/>
      <c r="L5517" s="2" t="s">
        <v>24</v>
      </c>
      <c r="M5517" s="2">
        <v>760</v>
      </c>
      <c r="N5517" s="2" t="s">
        <v>16056</v>
      </c>
      <c r="O5517" s="2" t="s">
        <v>47</v>
      </c>
      <c r="P5517" s="2" t="s">
        <v>911</v>
      </c>
      <c r="Q5517" s="2" t="s">
        <v>16057</v>
      </c>
      <c r="R5517" t="str">
        <f>IFERROR(INDEX(ReadySub!$A$2:$A$1153, MATCH(T5517, ReadySub!$Q$2:$Q$1153, 0)), "")</f>
        <v/>
      </c>
      <c r="S5517" s="2" t="str">
        <f t="shared" si="258"/>
        <v>L7A 0A9_760_BRAMPTON</v>
      </c>
      <c r="T5517" s="2" t="str">
        <f t="shared" si="259"/>
        <v>L7A 0A9_760 WANLESS DR_BRAMPTON</v>
      </c>
      <c r="U5517" s="12" t="str">
        <f t="shared" si="260"/>
        <v>DR</v>
      </c>
    </row>
    <row r="5518" spans="1:21" ht="13" x14ac:dyDescent="0.25">
      <c r="A5518" s="9">
        <v>45777</v>
      </c>
      <c r="B5518" s="2" t="s">
        <v>16058</v>
      </c>
      <c r="C5518" s="2" t="s">
        <v>18</v>
      </c>
      <c r="D5518" s="2" t="s">
        <v>58</v>
      </c>
      <c r="E5518" s="2" t="s">
        <v>766</v>
      </c>
      <c r="F5518" s="2" t="s">
        <v>16059</v>
      </c>
      <c r="G5518" s="2">
        <v>60272</v>
      </c>
      <c r="H5518" s="2" t="s">
        <v>45</v>
      </c>
      <c r="I5518" s="1">
        <v>45099</v>
      </c>
      <c r="J5518" s="2" t="s">
        <v>23</v>
      </c>
      <c r="K5518" s="2"/>
      <c r="L5518" s="2" t="s">
        <v>24</v>
      </c>
      <c r="M5518" s="2">
        <v>160</v>
      </c>
      <c r="N5518" s="2" t="s">
        <v>16060</v>
      </c>
      <c r="O5518" s="2" t="s">
        <v>109</v>
      </c>
      <c r="P5518" s="2" t="s">
        <v>769</v>
      </c>
      <c r="Q5518" s="2" t="s">
        <v>16061</v>
      </c>
      <c r="R5518" t="str">
        <f>IFERROR(INDEX(ReadySub!$A$2:$A$1153, MATCH(T5518, ReadySub!$Q$2:$Q$1153, 0)), "")</f>
        <v/>
      </c>
      <c r="S5518" s="2" t="str">
        <f t="shared" si="258"/>
        <v>N1G 5B2_160_GUELPH</v>
      </c>
      <c r="T5518" s="2" t="str">
        <f t="shared" si="259"/>
        <v>N1G 5B2_160 RESEARCH LANE_GUELPH</v>
      </c>
      <c r="U5518" s="12" t="str">
        <f t="shared" si="260"/>
        <v>Lane</v>
      </c>
    </row>
    <row r="5519" spans="1:21" ht="13" x14ac:dyDescent="0.25">
      <c r="A5519" s="9">
        <v>45777</v>
      </c>
      <c r="B5519" s="2" t="s">
        <v>14541</v>
      </c>
      <c r="C5519" s="2" t="s">
        <v>18</v>
      </c>
      <c r="D5519" s="2" t="s">
        <v>19</v>
      </c>
      <c r="E5519" s="2" t="s">
        <v>343</v>
      </c>
      <c r="F5519" s="2" t="s">
        <v>16062</v>
      </c>
      <c r="G5519" s="2">
        <v>60273</v>
      </c>
      <c r="H5519" s="2" t="s">
        <v>45</v>
      </c>
      <c r="I5519" s="1">
        <v>45099</v>
      </c>
      <c r="J5519" s="2" t="s">
        <v>23</v>
      </c>
      <c r="K5519" s="2"/>
      <c r="L5519" s="2" t="s">
        <v>24</v>
      </c>
      <c r="M5519" s="2">
        <v>1</v>
      </c>
      <c r="N5519" s="2" t="s">
        <v>180</v>
      </c>
      <c r="O5519" s="2" t="s">
        <v>36</v>
      </c>
      <c r="P5519" s="2" t="s">
        <v>9104</v>
      </c>
      <c r="Q5519" s="2" t="s">
        <v>9105</v>
      </c>
      <c r="R5519" t="str">
        <f>IFERROR(INDEX(ReadySub!$A$2:$A$1153, MATCH(T5519, ReadySub!$Q$2:$Q$1153, 0)), "")</f>
        <v/>
      </c>
      <c r="S5519" s="2" t="str">
        <f t="shared" si="258"/>
        <v>P0V 2V0_1_VERMILLION BAY</v>
      </c>
      <c r="T5519" s="2" t="str">
        <f t="shared" si="259"/>
        <v>P0V 2V0_1 MAIN ST_VERMILLION BAY</v>
      </c>
      <c r="U5519" s="12" t="str">
        <f t="shared" si="260"/>
        <v>ST</v>
      </c>
    </row>
    <row r="5520" spans="1:21" ht="13" x14ac:dyDescent="0.25">
      <c r="A5520" s="9">
        <v>45777</v>
      </c>
      <c r="B5520" s="2" t="s">
        <v>14912</v>
      </c>
      <c r="C5520" s="2" t="s">
        <v>18</v>
      </c>
      <c r="D5520" s="2" t="s">
        <v>31</v>
      </c>
      <c r="E5520" s="2" t="s">
        <v>182</v>
      </c>
      <c r="F5520" s="2" t="s">
        <v>16063</v>
      </c>
      <c r="G5520" s="2">
        <v>60292</v>
      </c>
      <c r="H5520" s="2" t="s">
        <v>45</v>
      </c>
      <c r="I5520" s="1">
        <v>45103</v>
      </c>
      <c r="J5520" s="2" t="s">
        <v>23</v>
      </c>
      <c r="K5520" s="2"/>
      <c r="L5520" s="2" t="s">
        <v>24</v>
      </c>
      <c r="M5520" s="2">
        <v>25</v>
      </c>
      <c r="N5520" s="2" t="s">
        <v>1777</v>
      </c>
      <c r="O5520" s="2" t="s">
        <v>36</v>
      </c>
      <c r="P5520" s="2" t="s">
        <v>241</v>
      </c>
      <c r="Q5520" s="2" t="s">
        <v>16064</v>
      </c>
      <c r="R5520" t="str">
        <f>IFERROR(INDEX(ReadySub!$A$2:$A$1153, MATCH(T5520, ReadySub!$Q$2:$Q$1153, 0)), "")</f>
        <v/>
      </c>
      <c r="S5520" s="2" t="str">
        <f t="shared" si="258"/>
        <v>L3T 1W5_25_MARKHAM</v>
      </c>
      <c r="T5520" s="2" t="str">
        <f t="shared" si="259"/>
        <v>L3T 1W5_25 ELGIN ST_MARKHAM</v>
      </c>
      <c r="U5520" s="12" t="str">
        <f t="shared" si="260"/>
        <v>ST</v>
      </c>
    </row>
    <row r="5521" spans="1:21" ht="13" x14ac:dyDescent="0.25">
      <c r="A5521" s="9">
        <v>45777</v>
      </c>
      <c r="B5521" s="2" t="s">
        <v>4493</v>
      </c>
      <c r="C5521" s="2" t="s">
        <v>18</v>
      </c>
      <c r="D5521" s="2" t="s">
        <v>19</v>
      </c>
      <c r="E5521" s="2" t="s">
        <v>168</v>
      </c>
      <c r="F5521" s="2" t="s">
        <v>16065</v>
      </c>
      <c r="G5521" s="2">
        <v>60293</v>
      </c>
      <c r="H5521" s="2" t="s">
        <v>45</v>
      </c>
      <c r="I5521" s="1">
        <v>45106</v>
      </c>
      <c r="J5521" s="2" t="s">
        <v>23</v>
      </c>
      <c r="K5521" s="2"/>
      <c r="L5521" s="2" t="s">
        <v>24</v>
      </c>
      <c r="M5521" s="2">
        <v>50</v>
      </c>
      <c r="N5521" s="2" t="s">
        <v>7034</v>
      </c>
      <c r="O5521" s="2" t="s">
        <v>26</v>
      </c>
      <c r="P5521" s="2" t="s">
        <v>3121</v>
      </c>
      <c r="Q5521" s="2" t="s">
        <v>16066</v>
      </c>
      <c r="R5521" t="str">
        <f>IFERROR(INDEX(ReadySub!$A$2:$A$1153, MATCH(T5521, ReadySub!$Q$2:$Q$1153, 0)), "")</f>
        <v/>
      </c>
      <c r="S5521" s="2" t="str">
        <f t="shared" si="258"/>
        <v>L3V 3T9_50_ORILLIA</v>
      </c>
      <c r="T5521" s="2" t="str">
        <f t="shared" si="259"/>
        <v>L3V 3T9_50 FITTONS RD_ORILLIA</v>
      </c>
      <c r="U5521" s="12" t="str">
        <f t="shared" si="260"/>
        <v>RD</v>
      </c>
    </row>
    <row r="5522" spans="1:21" ht="13" x14ac:dyDescent="0.25">
      <c r="A5522" s="9">
        <v>45777</v>
      </c>
      <c r="B5522" s="2" t="s">
        <v>16068</v>
      </c>
      <c r="C5522" s="2" t="s">
        <v>18</v>
      </c>
      <c r="D5522" s="2" t="s">
        <v>150</v>
      </c>
      <c r="E5522" s="2" t="s">
        <v>162</v>
      </c>
      <c r="F5522" s="2" t="s">
        <v>16069</v>
      </c>
      <c r="G5522" s="2">
        <v>60312</v>
      </c>
      <c r="H5522" s="2" t="s">
        <v>120</v>
      </c>
      <c r="I5522" s="1">
        <v>45118</v>
      </c>
      <c r="J5522" s="2" t="s">
        <v>23</v>
      </c>
      <c r="K5522" s="2"/>
      <c r="L5522" s="2" t="s">
        <v>24</v>
      </c>
      <c r="M5522" s="2">
        <v>1488</v>
      </c>
      <c r="N5522" s="2" t="s">
        <v>16070</v>
      </c>
      <c r="O5522" s="2"/>
      <c r="P5522" s="2" t="s">
        <v>535</v>
      </c>
      <c r="Q5522" s="2" t="s">
        <v>2424</v>
      </c>
      <c r="R5522" t="str">
        <f>IFERROR(INDEX(ReadySub!$A$2:$A$1153, MATCH(T5522, ReadySub!$Q$2:$Q$1153, 0)), "")</f>
        <v/>
      </c>
      <c r="S5522" s="2" t="str">
        <f t="shared" si="258"/>
        <v>K2S 1B2_1488_STITTSVILLE</v>
      </c>
      <c r="T5522" s="2" t="str">
        <f t="shared" si="259"/>
        <v>K2S 1B2_1488 STITTSVILLE MAIN STREET 0_STITTSVILLE</v>
      </c>
      <c r="U5522" s="12">
        <f t="shared" si="260"/>
        <v>0</v>
      </c>
    </row>
    <row r="5523" spans="1:21" ht="13" x14ac:dyDescent="0.25">
      <c r="A5523" s="9">
        <v>45777</v>
      </c>
      <c r="B5523" s="2" t="s">
        <v>659</v>
      </c>
      <c r="C5523" s="2" t="s">
        <v>18</v>
      </c>
      <c r="D5523" s="2" t="s">
        <v>31</v>
      </c>
      <c r="E5523" s="2" t="s">
        <v>43</v>
      </c>
      <c r="F5523" s="2" t="s">
        <v>16071</v>
      </c>
      <c r="G5523" s="2">
        <v>60333</v>
      </c>
      <c r="H5523" s="2" t="s">
        <v>104</v>
      </c>
      <c r="I5523" s="1">
        <v>45121</v>
      </c>
      <c r="J5523" s="2" t="s">
        <v>23</v>
      </c>
      <c r="K5523" s="2"/>
      <c r="L5523" s="2" t="s">
        <v>24</v>
      </c>
      <c r="M5523" s="2">
        <v>1783</v>
      </c>
      <c r="N5523" s="2" t="s">
        <v>16072</v>
      </c>
      <c r="O5523" s="2" t="s">
        <v>36</v>
      </c>
      <c r="P5523" s="2" t="s">
        <v>9100</v>
      </c>
      <c r="Q5523" s="2" t="s">
        <v>9101</v>
      </c>
      <c r="R5523" t="str">
        <f>IFERROR(INDEX(ReadySub!$A$2:$A$1153, MATCH(T5523, ReadySub!$Q$2:$Q$1153, 0)), "")</f>
        <v/>
      </c>
      <c r="S5523" s="2" t="str">
        <f t="shared" si="258"/>
        <v>K0L 1J0_1783_BUCKHORN</v>
      </c>
      <c r="T5523" s="2" t="str">
        <f t="shared" si="259"/>
        <v>K0L 1J0_1783 LAKEHURST ROAD ST_BUCKHORN</v>
      </c>
      <c r="U5523" s="12" t="str">
        <f t="shared" si="260"/>
        <v>ST</v>
      </c>
    </row>
    <row r="5524" spans="1:21" ht="13" x14ac:dyDescent="0.25">
      <c r="A5524" s="9">
        <v>45777</v>
      </c>
      <c r="B5524" s="2" t="s">
        <v>2978</v>
      </c>
      <c r="C5524" s="2" t="s">
        <v>18</v>
      </c>
      <c r="D5524" s="2" t="s">
        <v>150</v>
      </c>
      <c r="E5524" s="2" t="s">
        <v>1518</v>
      </c>
      <c r="F5524" s="2" t="s">
        <v>16074</v>
      </c>
      <c r="G5524" s="2">
        <v>60372</v>
      </c>
      <c r="H5524" s="2" t="s">
        <v>120</v>
      </c>
      <c r="I5524" s="1">
        <v>45132</v>
      </c>
      <c r="J5524" s="2" t="s">
        <v>23</v>
      </c>
      <c r="K5524" s="2"/>
      <c r="L5524" s="2" t="s">
        <v>113</v>
      </c>
      <c r="M5524" s="2">
        <v>9</v>
      </c>
      <c r="N5524" s="2" t="s">
        <v>16075</v>
      </c>
      <c r="O5524" s="2"/>
      <c r="P5524" s="2" t="s">
        <v>1794</v>
      </c>
      <c r="Q5524" s="2" t="s">
        <v>6798</v>
      </c>
      <c r="R5524" t="str">
        <f>IFERROR(INDEX(ReadySub!$A$2:$A$1153, MATCH(T5524, ReadySub!$Q$2:$Q$1153, 0)), "")</f>
        <v/>
      </c>
      <c r="S5524" s="2" t="str">
        <f t="shared" si="258"/>
        <v>K0C 2B0_9_ST-ISIDORE</v>
      </c>
      <c r="T5524" s="2" t="str">
        <f t="shared" si="259"/>
        <v>K0C 2B0_9 RUE DE L'ÉCOLE 0_ST-ISIDORE</v>
      </c>
      <c r="U5524" s="12">
        <f t="shared" si="260"/>
        <v>0</v>
      </c>
    </row>
    <row r="5525" spans="1:21" ht="13" x14ac:dyDescent="0.25">
      <c r="A5525" s="9">
        <v>45777</v>
      </c>
      <c r="B5525" s="2" t="s">
        <v>15150</v>
      </c>
      <c r="C5525" s="2" t="s">
        <v>18</v>
      </c>
      <c r="D5525" s="2" t="s">
        <v>19</v>
      </c>
      <c r="E5525" s="2" t="s">
        <v>1245</v>
      </c>
      <c r="F5525" s="2" t="s">
        <v>16076</v>
      </c>
      <c r="G5525" s="2">
        <v>60373</v>
      </c>
      <c r="H5525" s="2" t="s">
        <v>45</v>
      </c>
      <c r="I5525" s="1">
        <v>45134</v>
      </c>
      <c r="J5525" s="2" t="s">
        <v>23</v>
      </c>
      <c r="K5525" s="2"/>
      <c r="L5525" s="2" t="s">
        <v>24</v>
      </c>
      <c r="M5525" s="2">
        <v>155</v>
      </c>
      <c r="N5525" s="2" t="s">
        <v>227</v>
      </c>
      <c r="O5525" s="2" t="s">
        <v>36</v>
      </c>
      <c r="P5525" s="2" t="s">
        <v>9331</v>
      </c>
      <c r="Q5525" s="2" t="s">
        <v>16077</v>
      </c>
      <c r="R5525" t="str">
        <f>IFERROR(INDEX(ReadySub!$A$2:$A$1153, MATCH(T5525, ReadySub!$Q$2:$Q$1153, 0)), "")</f>
        <v/>
      </c>
      <c r="S5525" s="2" t="str">
        <f t="shared" si="258"/>
        <v>P1P 1H3_155_GRAVENHURST</v>
      </c>
      <c r="T5525" s="2" t="str">
        <f t="shared" si="259"/>
        <v>P1P 1H3_155 CHURCH ST_GRAVENHURST</v>
      </c>
      <c r="U5525" s="12" t="str">
        <f t="shared" si="260"/>
        <v>ST</v>
      </c>
    </row>
    <row r="5526" spans="1:21" ht="13" x14ac:dyDescent="0.25">
      <c r="A5526" s="9">
        <v>45777</v>
      </c>
      <c r="B5526" s="2" t="s">
        <v>954</v>
      </c>
      <c r="C5526" s="2" t="s">
        <v>18</v>
      </c>
      <c r="D5526" s="2" t="s">
        <v>58</v>
      </c>
      <c r="E5526" s="2" t="s">
        <v>3328</v>
      </c>
      <c r="F5526" s="2" t="s">
        <v>16078</v>
      </c>
      <c r="G5526" s="2">
        <v>60392</v>
      </c>
      <c r="H5526" s="2" t="s">
        <v>120</v>
      </c>
      <c r="I5526" s="1">
        <v>45138</v>
      </c>
      <c r="J5526" s="2" t="s">
        <v>23</v>
      </c>
      <c r="K5526" s="2"/>
      <c r="L5526" s="2" t="s">
        <v>24</v>
      </c>
      <c r="M5526" s="2">
        <v>40</v>
      </c>
      <c r="N5526" s="2" t="s">
        <v>15328</v>
      </c>
      <c r="O5526" s="2" t="s">
        <v>26</v>
      </c>
      <c r="P5526" s="2" t="s">
        <v>6117</v>
      </c>
      <c r="Q5526" s="2" t="s">
        <v>6118</v>
      </c>
      <c r="R5526" t="str">
        <f>IFERROR(INDEX(ReadySub!$A$2:$A$1153, MATCH(T5526, ReadySub!$Q$2:$Q$1153, 0)), "")</f>
        <v/>
      </c>
      <c r="S5526" s="2" t="str">
        <f t="shared" si="258"/>
        <v>N0A 1H0_40_HAGERSVILLE</v>
      </c>
      <c r="T5526" s="2" t="str">
        <f t="shared" si="259"/>
        <v>N0A 1H0_40 PARKVIEW RD_HAGERSVILLE</v>
      </c>
      <c r="U5526" s="12" t="str">
        <f t="shared" si="260"/>
        <v>RD</v>
      </c>
    </row>
    <row r="5527" spans="1:21" ht="13" x14ac:dyDescent="0.25">
      <c r="A5527" s="9">
        <v>45777</v>
      </c>
      <c r="B5527" s="2" t="s">
        <v>16079</v>
      </c>
      <c r="C5527" s="2" t="s">
        <v>18</v>
      </c>
      <c r="D5527" s="2" t="s">
        <v>150</v>
      </c>
      <c r="E5527" s="2" t="s">
        <v>457</v>
      </c>
      <c r="F5527" s="2" t="s">
        <v>16080</v>
      </c>
      <c r="G5527" s="2">
        <v>60393</v>
      </c>
      <c r="H5527" s="2" t="s">
        <v>66</v>
      </c>
      <c r="I5527" s="1">
        <v>45138</v>
      </c>
      <c r="J5527" s="2" t="s">
        <v>23</v>
      </c>
      <c r="K5527" s="2"/>
      <c r="L5527" s="2" t="s">
        <v>24</v>
      </c>
      <c r="M5527" s="2">
        <v>111</v>
      </c>
      <c r="N5527" s="2" t="s">
        <v>16081</v>
      </c>
      <c r="O5527" s="2"/>
      <c r="P5527" s="2" t="s">
        <v>486</v>
      </c>
      <c r="Q5527" s="2" t="s">
        <v>5201</v>
      </c>
      <c r="R5527" t="str">
        <f>IFERROR(INDEX(ReadySub!$A$2:$A$1153, MATCH(T5527, ReadySub!$Q$2:$Q$1153, 0)), "")</f>
        <v/>
      </c>
      <c r="S5527" s="2" t="str">
        <f t="shared" si="258"/>
        <v>K7R 3Z4_111_NAPANEE</v>
      </c>
      <c r="T5527" s="2" t="str">
        <f t="shared" si="259"/>
        <v>K7R 3Z4_111 MILLIGAN LANE 0_NAPANEE</v>
      </c>
      <c r="U5527" s="12">
        <f t="shared" si="260"/>
        <v>0</v>
      </c>
    </row>
    <row r="5528" spans="1:21" ht="13" x14ac:dyDescent="0.25">
      <c r="A5528" s="9">
        <v>45777</v>
      </c>
      <c r="B5528" s="2" t="s">
        <v>16082</v>
      </c>
      <c r="C5528" s="2" t="s">
        <v>18</v>
      </c>
      <c r="D5528" s="2" t="s">
        <v>51</v>
      </c>
      <c r="E5528" s="2" t="s">
        <v>90</v>
      </c>
      <c r="F5528" s="2" t="s">
        <v>16083</v>
      </c>
      <c r="G5528" s="2">
        <v>60394</v>
      </c>
      <c r="H5528" s="2" t="s">
        <v>120</v>
      </c>
      <c r="I5528" s="1">
        <v>45139</v>
      </c>
      <c r="J5528" s="2" t="s">
        <v>23</v>
      </c>
      <c r="K5528" s="2"/>
      <c r="L5528" s="2" t="s">
        <v>24</v>
      </c>
      <c r="M5528" s="2">
        <v>2235</v>
      </c>
      <c r="N5528" s="2" t="s">
        <v>3296</v>
      </c>
      <c r="O5528" s="2" t="s">
        <v>92</v>
      </c>
      <c r="P5528" s="2" t="s">
        <v>93</v>
      </c>
      <c r="Q5528" s="2" t="s">
        <v>12133</v>
      </c>
      <c r="R5528" t="str">
        <f>IFERROR(INDEX(ReadySub!$A$2:$A$1153, MATCH(T5528, ReadySub!$Q$2:$Q$1153, 0)), "")</f>
        <v/>
      </c>
      <c r="S5528" s="2" t="str">
        <f t="shared" si="258"/>
        <v>M2J 5B5_2235_TORONTO</v>
      </c>
      <c r="T5528" s="2" t="str">
        <f t="shared" si="259"/>
        <v>M2J 5B5_2235 SHEPPARD AVE_TORONTO</v>
      </c>
      <c r="U5528" s="12" t="str">
        <f t="shared" si="260"/>
        <v>AVE</v>
      </c>
    </row>
    <row r="5529" spans="1:21" ht="13" x14ac:dyDescent="0.25">
      <c r="A5529" s="9">
        <v>45777</v>
      </c>
      <c r="B5529" s="2" t="s">
        <v>6153</v>
      </c>
      <c r="C5529" s="2" t="s">
        <v>18</v>
      </c>
      <c r="D5529" s="2" t="s">
        <v>150</v>
      </c>
      <c r="E5529" s="2" t="s">
        <v>162</v>
      </c>
      <c r="F5529" s="2" t="s">
        <v>16084</v>
      </c>
      <c r="G5529" s="2">
        <v>60395</v>
      </c>
      <c r="H5529" s="2" t="s">
        <v>45</v>
      </c>
      <c r="I5529" s="1">
        <v>45139</v>
      </c>
      <c r="J5529" s="2" t="s">
        <v>23</v>
      </c>
      <c r="K5529" s="2"/>
      <c r="L5529" s="2" t="s">
        <v>24</v>
      </c>
      <c r="M5529" s="2">
        <v>1455</v>
      </c>
      <c r="N5529" s="2" t="s">
        <v>177</v>
      </c>
      <c r="O5529" s="2" t="s">
        <v>92</v>
      </c>
      <c r="P5529" s="2" t="s">
        <v>166</v>
      </c>
      <c r="Q5529" s="2" t="s">
        <v>3469</v>
      </c>
      <c r="R5529" t="str">
        <f>IFERROR(INDEX(ReadySub!$A$2:$A$1153, MATCH(T5529, ReadySub!$Q$2:$Q$1153, 0)), "")</f>
        <v/>
      </c>
      <c r="S5529" s="2" t="str">
        <f t="shared" si="258"/>
        <v>K2G 1W1_1455_OTTAWA</v>
      </c>
      <c r="T5529" s="2" t="str">
        <f t="shared" si="259"/>
        <v>K2G 1W1_1455 WOODROFFE AVE_OTTAWA</v>
      </c>
      <c r="U5529" s="12" t="str">
        <f t="shared" si="260"/>
        <v>AVE</v>
      </c>
    </row>
    <row r="5530" spans="1:21" ht="13" x14ac:dyDescent="0.25">
      <c r="A5530" s="9">
        <v>45777</v>
      </c>
      <c r="B5530" s="2" t="s">
        <v>243</v>
      </c>
      <c r="C5530" s="2" t="s">
        <v>18</v>
      </c>
      <c r="D5530" s="2" t="s">
        <v>102</v>
      </c>
      <c r="E5530" s="2" t="s">
        <v>1166</v>
      </c>
      <c r="F5530" s="2" t="s">
        <v>16085</v>
      </c>
      <c r="G5530" s="2">
        <v>60396</v>
      </c>
      <c r="H5530" s="2" t="s">
        <v>104</v>
      </c>
      <c r="I5530" s="1">
        <v>45141</v>
      </c>
      <c r="J5530" s="2" t="s">
        <v>23</v>
      </c>
      <c r="K5530" s="2"/>
      <c r="L5530" s="2" t="s">
        <v>24</v>
      </c>
      <c r="M5530" s="2">
        <v>24</v>
      </c>
      <c r="N5530" s="2" t="s">
        <v>35</v>
      </c>
      <c r="O5530" s="2" t="s">
        <v>36</v>
      </c>
      <c r="P5530" s="2" t="s">
        <v>5432</v>
      </c>
      <c r="Q5530" s="2" t="s">
        <v>5433</v>
      </c>
      <c r="R5530" t="str">
        <f>IFERROR(INDEX(ReadySub!$A$2:$A$1153, MATCH(T5530, ReadySub!$Q$2:$Q$1153, 0)), "")</f>
        <v/>
      </c>
      <c r="S5530" s="2" t="str">
        <f t="shared" si="258"/>
        <v>N0M 2T0_24_ZURICH</v>
      </c>
      <c r="T5530" s="2" t="str">
        <f t="shared" si="259"/>
        <v>N0M 2T0_24 MARY ST_ZURICH</v>
      </c>
      <c r="U5530" s="12" t="str">
        <f t="shared" si="260"/>
        <v>ST</v>
      </c>
    </row>
    <row r="5531" spans="1:21" ht="13" x14ac:dyDescent="0.25">
      <c r="A5531" s="9">
        <v>45777</v>
      </c>
      <c r="B5531" s="2" t="s">
        <v>16086</v>
      </c>
      <c r="C5531" s="2" t="s">
        <v>18</v>
      </c>
      <c r="D5531" s="2" t="s">
        <v>51</v>
      </c>
      <c r="E5531" s="2" t="s">
        <v>90</v>
      </c>
      <c r="F5531" s="2" t="s">
        <v>16087</v>
      </c>
      <c r="G5531" s="2">
        <v>60397</v>
      </c>
      <c r="H5531" s="2" t="s">
        <v>45</v>
      </c>
      <c r="I5531" s="1">
        <v>45142</v>
      </c>
      <c r="J5531" s="2" t="s">
        <v>23</v>
      </c>
      <c r="K5531" s="2"/>
      <c r="L5531" s="2" t="s">
        <v>24</v>
      </c>
      <c r="M5531" s="2">
        <v>2255</v>
      </c>
      <c r="N5531" s="2" t="s">
        <v>3296</v>
      </c>
      <c r="O5531" s="2" t="s">
        <v>92</v>
      </c>
      <c r="P5531" s="2" t="s">
        <v>93</v>
      </c>
      <c r="Q5531" s="2" t="s">
        <v>16088</v>
      </c>
      <c r="R5531" t="str">
        <f>IFERROR(INDEX(ReadySub!$A$2:$A$1153, MATCH(T5531, ReadySub!$Q$2:$Q$1153, 0)), "")</f>
        <v/>
      </c>
      <c r="S5531" s="2" t="str">
        <f t="shared" si="258"/>
        <v>M2J 4Y1_2255_TORONTO</v>
      </c>
      <c r="T5531" s="2" t="str">
        <f t="shared" si="259"/>
        <v>M2J 4Y1_2255 SHEPPARD AVE_TORONTO</v>
      </c>
      <c r="U5531" s="12" t="str">
        <f t="shared" si="260"/>
        <v>AVE</v>
      </c>
    </row>
    <row r="5532" spans="1:21" ht="13" x14ac:dyDescent="0.25">
      <c r="A5532" s="9">
        <v>45777</v>
      </c>
      <c r="B5532" s="2" t="s">
        <v>14093</v>
      </c>
      <c r="C5532" s="2" t="s">
        <v>18</v>
      </c>
      <c r="D5532" s="2" t="s">
        <v>19</v>
      </c>
      <c r="E5532" s="2" t="s">
        <v>168</v>
      </c>
      <c r="F5532" s="2" t="s">
        <v>16089</v>
      </c>
      <c r="G5532" s="2">
        <v>60412</v>
      </c>
      <c r="H5532" s="2" t="s">
        <v>120</v>
      </c>
      <c r="I5532" s="1">
        <v>45148</v>
      </c>
      <c r="J5532" s="2" t="s">
        <v>23</v>
      </c>
      <c r="K5532" s="2"/>
      <c r="L5532" s="2" t="s">
        <v>24</v>
      </c>
      <c r="M5532" s="2">
        <v>211</v>
      </c>
      <c r="N5532" s="2" t="s">
        <v>1868</v>
      </c>
      <c r="O5532" s="2" t="s">
        <v>36</v>
      </c>
      <c r="P5532" s="2" t="s">
        <v>4618</v>
      </c>
      <c r="Q5532" s="2" t="s">
        <v>16804</v>
      </c>
      <c r="R5532" t="str">
        <f>IFERROR(INDEX(ReadySub!$A$2:$A$1153, MATCH(T5532, ReadySub!$Q$2:$Q$1153, 0)), "")</f>
        <v/>
      </c>
      <c r="S5532" s="2" t="str">
        <f t="shared" si="258"/>
        <v>L3W 0G3_211_ANGUS</v>
      </c>
      <c r="T5532" s="2" t="str">
        <f t="shared" si="259"/>
        <v>L3W 0G3_211 MILL ST_ANGUS</v>
      </c>
      <c r="U5532" s="12" t="str">
        <f t="shared" si="260"/>
        <v>ST</v>
      </c>
    </row>
    <row r="5533" spans="1:21" ht="13" x14ac:dyDescent="0.25">
      <c r="A5533" s="9">
        <v>45777</v>
      </c>
      <c r="B5533" s="2" t="s">
        <v>7895</v>
      </c>
      <c r="C5533" s="2" t="s">
        <v>18</v>
      </c>
      <c r="D5533" s="2" t="s">
        <v>102</v>
      </c>
      <c r="E5533" s="2" t="s">
        <v>103</v>
      </c>
      <c r="F5533" s="2" t="s">
        <v>16090</v>
      </c>
      <c r="G5533" s="2">
        <v>60413</v>
      </c>
      <c r="H5533" s="2" t="s">
        <v>104</v>
      </c>
      <c r="I5533" s="1">
        <v>45149</v>
      </c>
      <c r="J5533" s="2" t="s">
        <v>23</v>
      </c>
      <c r="K5533" s="2"/>
      <c r="L5533" s="2" t="s">
        <v>24</v>
      </c>
      <c r="M5533" s="2">
        <v>228</v>
      </c>
      <c r="N5533" s="2" t="s">
        <v>378</v>
      </c>
      <c r="O5533" s="2" t="s">
        <v>92</v>
      </c>
      <c r="P5533" s="2" t="s">
        <v>106</v>
      </c>
      <c r="Q5533" s="2" t="s">
        <v>8650</v>
      </c>
      <c r="R5533" t="str">
        <f>IFERROR(INDEX(ReadySub!$A$2:$A$1153, MATCH(T5533, ReadySub!$Q$2:$Q$1153, 0)), "")</f>
        <v/>
      </c>
      <c r="S5533" s="2" t="str">
        <f t="shared" si="258"/>
        <v>N5A 6N4_228_STRATFORD</v>
      </c>
      <c r="T5533" s="2" t="str">
        <f t="shared" si="259"/>
        <v>N5A 6N4_228 AVONDALE AVE_STRATFORD</v>
      </c>
      <c r="U5533" s="12" t="str">
        <f t="shared" si="260"/>
        <v>AVE</v>
      </c>
    </row>
    <row r="5534" spans="1:21" ht="13" x14ac:dyDescent="0.25">
      <c r="A5534" s="9">
        <v>45777</v>
      </c>
      <c r="B5534" s="2" t="s">
        <v>16091</v>
      </c>
      <c r="C5534" s="2" t="s">
        <v>18</v>
      </c>
      <c r="D5534" s="2" t="s">
        <v>58</v>
      </c>
      <c r="E5534" s="2" t="s">
        <v>59</v>
      </c>
      <c r="F5534" s="2" t="s">
        <v>16092</v>
      </c>
      <c r="G5534" s="2">
        <v>60434</v>
      </c>
      <c r="H5534" s="2" t="s">
        <v>45</v>
      </c>
      <c r="I5534" s="1">
        <v>45154</v>
      </c>
      <c r="J5534" s="2" t="s">
        <v>23</v>
      </c>
      <c r="K5534" s="2"/>
      <c r="L5534" s="2" t="s">
        <v>24</v>
      </c>
      <c r="M5534" s="2">
        <v>305</v>
      </c>
      <c r="N5534" s="2" t="s">
        <v>16093</v>
      </c>
      <c r="O5534" s="2" t="s">
        <v>26</v>
      </c>
      <c r="P5534" s="2" t="s">
        <v>675</v>
      </c>
      <c r="Q5534" s="2" t="s">
        <v>3049</v>
      </c>
      <c r="R5534" t="str">
        <f>IFERROR(INDEX(ReadySub!$A$2:$A$1153, MATCH(T5534, ReadySub!$Q$2:$Q$1153, 0)), "")</f>
        <v/>
      </c>
      <c r="S5534" s="2" t="str">
        <f t="shared" si="258"/>
        <v>L3C 2V9_305_WELLAND</v>
      </c>
      <c r="T5534" s="2" t="str">
        <f t="shared" si="259"/>
        <v>L3C 2V9_305 RICE ROAD RD_WELLAND</v>
      </c>
      <c r="U5534" s="12" t="str">
        <f t="shared" si="260"/>
        <v>RD</v>
      </c>
    </row>
    <row r="5535" spans="1:21" ht="13" x14ac:dyDescent="0.25">
      <c r="A5535" s="9">
        <v>45777</v>
      </c>
      <c r="B5535" s="2" t="s">
        <v>8248</v>
      </c>
      <c r="C5535" s="2" t="s">
        <v>18</v>
      </c>
      <c r="D5535" s="2" t="s">
        <v>58</v>
      </c>
      <c r="E5535" s="2" t="s">
        <v>603</v>
      </c>
      <c r="F5535" s="2" t="s">
        <v>16094</v>
      </c>
      <c r="G5535" s="2">
        <v>60435</v>
      </c>
      <c r="H5535" s="2" t="s">
        <v>45</v>
      </c>
      <c r="I5535" s="1">
        <v>45154</v>
      </c>
      <c r="J5535" s="2" t="s">
        <v>23</v>
      </c>
      <c r="K5535" s="2"/>
      <c r="L5535" s="2" t="s">
        <v>24</v>
      </c>
      <c r="M5535" s="2">
        <v>1541</v>
      </c>
      <c r="N5535" s="2" t="s">
        <v>5413</v>
      </c>
      <c r="O5535" s="2" t="s">
        <v>47</v>
      </c>
      <c r="P5535" s="2" t="s">
        <v>606</v>
      </c>
      <c r="Q5535" s="2" t="s">
        <v>16095</v>
      </c>
      <c r="R5535" t="str">
        <f>IFERROR(INDEX(ReadySub!$A$2:$A$1153, MATCH(T5535, ReadySub!$Q$2:$Q$1153, 0)), "")</f>
        <v/>
      </c>
      <c r="S5535" s="2" t="str">
        <f t="shared" si="258"/>
        <v>L6J 1Y6_1541_OAKVILLE</v>
      </c>
      <c r="T5535" s="2" t="str">
        <f t="shared" si="259"/>
        <v>L6J 1Y6_1541 OAKHILL DR_OAKVILLE</v>
      </c>
      <c r="U5535" s="12" t="str">
        <f t="shared" si="260"/>
        <v>DR</v>
      </c>
    </row>
    <row r="5536" spans="1:21" ht="13" x14ac:dyDescent="0.25">
      <c r="A5536" s="9">
        <v>45777</v>
      </c>
      <c r="B5536" s="2" t="s">
        <v>3033</v>
      </c>
      <c r="C5536" s="2" t="s">
        <v>18</v>
      </c>
      <c r="D5536" s="2" t="s">
        <v>58</v>
      </c>
      <c r="E5536" s="2" t="s">
        <v>1337</v>
      </c>
      <c r="F5536" s="2" t="s">
        <v>13446</v>
      </c>
      <c r="G5536" s="2">
        <v>60436</v>
      </c>
      <c r="H5536" s="2" t="s">
        <v>104</v>
      </c>
      <c r="I5536" s="1">
        <v>45155</v>
      </c>
      <c r="J5536" s="2" t="s">
        <v>23</v>
      </c>
      <c r="K5536" s="2"/>
      <c r="L5536" s="2" t="s">
        <v>24</v>
      </c>
      <c r="M5536" s="2">
        <v>7</v>
      </c>
      <c r="N5536" s="2" t="s">
        <v>4525</v>
      </c>
      <c r="O5536" s="2" t="s">
        <v>36</v>
      </c>
      <c r="P5536" s="2" t="s">
        <v>1943</v>
      </c>
      <c r="Q5536" s="2" t="s">
        <v>13447</v>
      </c>
      <c r="R5536" t="str">
        <f>IFERROR(INDEX(ReadySub!$A$2:$A$1153, MATCH(T5536, ReadySub!$Q$2:$Q$1153, 0)), "")</f>
        <v/>
      </c>
      <c r="S5536" s="2" t="str">
        <f t="shared" si="258"/>
        <v>N3L 2R2_7_PARIS</v>
      </c>
      <c r="T5536" s="2" t="str">
        <f t="shared" si="259"/>
        <v>N3L 2R2_7 BROADWAY ST_PARIS</v>
      </c>
      <c r="U5536" s="12" t="str">
        <f t="shared" si="260"/>
        <v>ST</v>
      </c>
    </row>
    <row r="5537" spans="1:21" ht="13" x14ac:dyDescent="0.25">
      <c r="A5537" s="9">
        <v>45777</v>
      </c>
      <c r="B5537" s="2" t="s">
        <v>14530</v>
      </c>
      <c r="C5537" s="2" t="s">
        <v>18</v>
      </c>
      <c r="D5537" s="2" t="s">
        <v>89</v>
      </c>
      <c r="E5537" s="2" t="s">
        <v>598</v>
      </c>
      <c r="F5537" s="2" t="s">
        <v>16096</v>
      </c>
      <c r="G5537" s="2">
        <v>60437</v>
      </c>
      <c r="H5537" s="2" t="s">
        <v>126</v>
      </c>
      <c r="I5537" s="1">
        <v>45156</v>
      </c>
      <c r="J5537" s="2" t="s">
        <v>23</v>
      </c>
      <c r="K5537" s="2"/>
      <c r="L5537" s="2" t="s">
        <v>24</v>
      </c>
      <c r="M5537" s="2">
        <v>50</v>
      </c>
      <c r="N5537" s="2" t="s">
        <v>5690</v>
      </c>
      <c r="O5537" s="2" t="s">
        <v>26</v>
      </c>
      <c r="P5537" s="2" t="s">
        <v>16503</v>
      </c>
      <c r="Q5537" s="2" t="s">
        <v>14531</v>
      </c>
      <c r="R5537" t="str">
        <f>IFERROR(INDEX(ReadySub!$A$2:$A$1153, MATCH(T5537, ReadySub!$Q$2:$Q$1153, 0)), "")</f>
        <v/>
      </c>
      <c r="S5537" s="2" t="str">
        <f t="shared" si="258"/>
        <v>L5B 3C2_50_MISSISSUAGA</v>
      </c>
      <c r="T5537" s="2" t="str">
        <f t="shared" si="259"/>
        <v>L5B 3C2_50 BURNHAMTHORPE RD_MISSISSUAGA</v>
      </c>
      <c r="U5537" s="12" t="str">
        <f t="shared" si="260"/>
        <v>RD</v>
      </c>
    </row>
    <row r="5538" spans="1:21" ht="13" x14ac:dyDescent="0.25">
      <c r="A5538" s="9">
        <v>45777</v>
      </c>
      <c r="B5538" s="2" t="s">
        <v>16097</v>
      </c>
      <c r="C5538" s="2" t="s">
        <v>18</v>
      </c>
      <c r="D5538" s="2" t="s">
        <v>19</v>
      </c>
      <c r="E5538" s="2" t="s">
        <v>889</v>
      </c>
      <c r="F5538" s="2" t="s">
        <v>13183</v>
      </c>
      <c r="G5538" s="2">
        <v>60452</v>
      </c>
      <c r="H5538" s="2" t="s">
        <v>45</v>
      </c>
      <c r="I5538" s="1">
        <v>45159</v>
      </c>
      <c r="J5538" s="2" t="s">
        <v>23</v>
      </c>
      <c r="K5538" s="2"/>
      <c r="L5538" s="2" t="s">
        <v>24</v>
      </c>
      <c r="M5538" s="2">
        <v>1735</v>
      </c>
      <c r="N5538" s="2" t="s">
        <v>3341</v>
      </c>
      <c r="O5538" s="2" t="s">
        <v>92</v>
      </c>
      <c r="P5538" s="2" t="s">
        <v>2092</v>
      </c>
      <c r="Q5538" s="2" t="s">
        <v>13184</v>
      </c>
      <c r="R5538" t="str">
        <f>IFERROR(INDEX(ReadySub!$A$2:$A$1153, MATCH(T5538, ReadySub!$Q$2:$Q$1153, 0)), "")</f>
        <v/>
      </c>
      <c r="S5538" s="2" t="str">
        <f t="shared" si="258"/>
        <v>N4K 4X7_1735_OWEN SOUND</v>
      </c>
      <c r="T5538" s="2" t="str">
        <f t="shared" si="259"/>
        <v>N4K 4X7_1735 4TH AVE_OWEN SOUND</v>
      </c>
      <c r="U5538" s="12" t="str">
        <f t="shared" si="260"/>
        <v>AVE</v>
      </c>
    </row>
    <row r="5539" spans="1:21" ht="13" x14ac:dyDescent="0.25">
      <c r="A5539" s="9">
        <v>45777</v>
      </c>
      <c r="B5539" s="2" t="s">
        <v>16097</v>
      </c>
      <c r="C5539" s="2" t="s">
        <v>18</v>
      </c>
      <c r="D5539" s="2" t="s">
        <v>19</v>
      </c>
      <c r="E5539" s="2" t="s">
        <v>889</v>
      </c>
      <c r="F5539" s="2" t="s">
        <v>16098</v>
      </c>
      <c r="G5539" s="2">
        <v>60453</v>
      </c>
      <c r="H5539" s="2" t="s">
        <v>45</v>
      </c>
      <c r="I5539" s="1">
        <v>45159</v>
      </c>
      <c r="J5539" s="2" t="s">
        <v>23</v>
      </c>
      <c r="K5539" s="2"/>
      <c r="L5539" s="2" t="s">
        <v>24</v>
      </c>
      <c r="M5539" s="2">
        <v>109</v>
      </c>
      <c r="N5539" s="2" t="s">
        <v>7371</v>
      </c>
      <c r="O5539" s="2" t="s">
        <v>26</v>
      </c>
      <c r="P5539" s="2" t="s">
        <v>2092</v>
      </c>
      <c r="Q5539" s="2" t="s">
        <v>7372</v>
      </c>
      <c r="R5539" t="str">
        <f>IFERROR(INDEX(ReadySub!$A$2:$A$1153, MATCH(T5539, ReadySub!$Q$2:$Q$1153, 0)), "")</f>
        <v/>
      </c>
      <c r="S5539" s="2" t="str">
        <f t="shared" si="258"/>
        <v>N4K 5N4_109_OWEN SOUND</v>
      </c>
      <c r="T5539" s="2" t="str">
        <f t="shared" si="259"/>
        <v>N4K 5N4_109 BALMY BEACH RD_OWEN SOUND</v>
      </c>
      <c r="U5539" s="12" t="str">
        <f t="shared" si="260"/>
        <v>RD</v>
      </c>
    </row>
    <row r="5540" spans="1:21" ht="13" x14ac:dyDescent="0.25">
      <c r="A5540" s="9">
        <v>45777</v>
      </c>
      <c r="B5540" s="2" t="s">
        <v>1619</v>
      </c>
      <c r="C5540" s="2" t="s">
        <v>18</v>
      </c>
      <c r="D5540" s="2" t="s">
        <v>58</v>
      </c>
      <c r="E5540" s="2" t="s">
        <v>80</v>
      </c>
      <c r="F5540" s="2" t="s">
        <v>16099</v>
      </c>
      <c r="G5540" s="2">
        <v>60454</v>
      </c>
      <c r="H5540" s="2" t="s">
        <v>45</v>
      </c>
      <c r="I5540" s="1">
        <v>45159</v>
      </c>
      <c r="J5540" s="2" t="s">
        <v>23</v>
      </c>
      <c r="K5540" s="2"/>
      <c r="L5540" s="2" t="s">
        <v>24</v>
      </c>
      <c r="M5540" s="2" t="s">
        <v>16100</v>
      </c>
      <c r="N5540" s="2" t="s">
        <v>16101</v>
      </c>
      <c r="O5540" s="2"/>
      <c r="P5540" s="2" t="s">
        <v>82</v>
      </c>
      <c r="Q5540" s="2" t="s">
        <v>1620</v>
      </c>
      <c r="R5540" t="str">
        <f>IFERROR(INDEX(ReadySub!$A$2:$A$1153, MATCH(T5540, ReadySub!$Q$2:$Q$1153, 0)), "")</f>
        <v/>
      </c>
      <c r="S5540" s="2" t="str">
        <f t="shared" si="258"/>
        <v>L8S 4K1_1280 MAIN_HAMILTON</v>
      </c>
      <c r="T5540" s="2" t="str">
        <f t="shared" si="259"/>
        <v>L8S 4K1_1280 MAIN LIVING LEARNING CENTRE 0_HAMILTON</v>
      </c>
      <c r="U5540" s="12">
        <f t="shared" si="260"/>
        <v>0</v>
      </c>
    </row>
    <row r="5541" spans="1:21" ht="13" x14ac:dyDescent="0.25">
      <c r="A5541" s="9">
        <v>45777</v>
      </c>
      <c r="B5541" s="2" t="s">
        <v>16097</v>
      </c>
      <c r="C5541" s="2" t="s">
        <v>18</v>
      </c>
      <c r="D5541" s="2" t="s">
        <v>19</v>
      </c>
      <c r="E5541" s="2" t="s">
        <v>889</v>
      </c>
      <c r="F5541" s="2" t="s">
        <v>14949</v>
      </c>
      <c r="G5541" s="2">
        <v>60455</v>
      </c>
      <c r="H5541" s="2" t="s">
        <v>45</v>
      </c>
      <c r="I5541" s="1">
        <v>45160</v>
      </c>
      <c r="J5541" s="2" t="s">
        <v>23</v>
      </c>
      <c r="K5541" s="2"/>
      <c r="L5541" s="2" t="s">
        <v>24</v>
      </c>
      <c r="M5541" s="2">
        <v>435</v>
      </c>
      <c r="N5541" s="2" t="s">
        <v>2313</v>
      </c>
      <c r="O5541" s="2" t="s">
        <v>36</v>
      </c>
      <c r="P5541" s="2" t="s">
        <v>2092</v>
      </c>
      <c r="Q5541" s="2" t="s">
        <v>2314</v>
      </c>
      <c r="R5541" t="str">
        <f>IFERROR(INDEX(ReadySub!$A$2:$A$1153, MATCH(T5541, ReadySub!$Q$2:$Q$1153, 0)), "")</f>
        <v/>
      </c>
      <c r="S5541" s="2" t="str">
        <f t="shared" si="258"/>
        <v>N4K 4E5_435_OWEN SOUND</v>
      </c>
      <c r="T5541" s="2" t="str">
        <f t="shared" si="259"/>
        <v>N4K 4E5_435 21ST ST_OWEN SOUND</v>
      </c>
      <c r="U5541" s="12" t="str">
        <f t="shared" si="260"/>
        <v>ST</v>
      </c>
    </row>
    <row r="5542" spans="1:21" ht="13" x14ac:dyDescent="0.25">
      <c r="A5542" s="9">
        <v>45777</v>
      </c>
      <c r="B5542" s="2" t="s">
        <v>6457</v>
      </c>
      <c r="C5542" s="2" t="s">
        <v>18</v>
      </c>
      <c r="D5542" s="2" t="s">
        <v>58</v>
      </c>
      <c r="E5542" s="2" t="s">
        <v>3328</v>
      </c>
      <c r="F5542" s="2" t="s">
        <v>16102</v>
      </c>
      <c r="G5542" s="2">
        <v>60456</v>
      </c>
      <c r="H5542" s="2" t="s">
        <v>104</v>
      </c>
      <c r="I5542" s="1">
        <v>45160</v>
      </c>
      <c r="J5542" s="2" t="s">
        <v>23</v>
      </c>
      <c r="K5542" s="2"/>
      <c r="L5542" s="2" t="s">
        <v>24</v>
      </c>
      <c r="M5542" s="2">
        <v>25</v>
      </c>
      <c r="N5542" s="2" t="s">
        <v>16103</v>
      </c>
      <c r="O5542" s="2" t="s">
        <v>1364</v>
      </c>
      <c r="P5542" s="2" t="s">
        <v>9196</v>
      </c>
      <c r="Q5542" s="2" t="s">
        <v>9197</v>
      </c>
      <c r="R5542" t="str">
        <f>IFERROR(INDEX(ReadySub!$A$2:$A$1153, MATCH(T5542, ReadySub!$Q$2:$Q$1153, 0)), "")</f>
        <v/>
      </c>
      <c r="S5542" s="2" t="str">
        <f t="shared" si="258"/>
        <v>N0E 1Y0_25_WATERFORD</v>
      </c>
      <c r="T5542" s="2" t="str">
        <f t="shared" si="259"/>
        <v>N0E 1Y0_25 CONCESSION 12 TOWNSEND CONCESSION_WATERFORD</v>
      </c>
      <c r="U5542" s="12" t="str">
        <f t="shared" si="260"/>
        <v>Concession</v>
      </c>
    </row>
    <row r="5543" spans="1:21" ht="13" x14ac:dyDescent="0.25">
      <c r="A5543" s="9">
        <v>45777</v>
      </c>
      <c r="B5543" s="2" t="s">
        <v>16104</v>
      </c>
      <c r="C5543" s="2" t="s">
        <v>18</v>
      </c>
      <c r="D5543" s="2" t="s">
        <v>58</v>
      </c>
      <c r="E5543" s="2" t="s">
        <v>603</v>
      </c>
      <c r="F5543" s="2" t="s">
        <v>16105</v>
      </c>
      <c r="G5543" s="2">
        <v>60457</v>
      </c>
      <c r="H5543" s="2" t="s">
        <v>120</v>
      </c>
      <c r="I5543" s="1">
        <v>45161</v>
      </c>
      <c r="J5543" s="2" t="s">
        <v>23</v>
      </c>
      <c r="K5543" s="2"/>
      <c r="L5543" s="2" t="s">
        <v>24</v>
      </c>
      <c r="M5543" s="2">
        <v>3365</v>
      </c>
      <c r="N5543" s="2" t="s">
        <v>996</v>
      </c>
      <c r="O5543" s="2" t="s">
        <v>92</v>
      </c>
      <c r="P5543" s="2" t="s">
        <v>886</v>
      </c>
      <c r="Q5543" s="2" t="s">
        <v>9300</v>
      </c>
      <c r="R5543">
        <f>IFERROR(INDEX(ReadySub!$A$2:$A$1153, MATCH(T5543, ReadySub!$Q$2:$Q$1153, 0)), "")</f>
        <v>1008</v>
      </c>
      <c r="S5543" s="2" t="str">
        <f t="shared" si="258"/>
        <v>L7N 1J7_3365_BURLINGTON</v>
      </c>
      <c r="T5543" s="2" t="str">
        <f t="shared" si="259"/>
        <v>L7N 1J7_3365 SPRUCE AVE_BURLINGTON</v>
      </c>
      <c r="U5543" s="12" t="str">
        <f t="shared" si="260"/>
        <v>AVE</v>
      </c>
    </row>
    <row r="5544" spans="1:21" ht="13" x14ac:dyDescent="0.25">
      <c r="A5544" s="9">
        <v>45777</v>
      </c>
      <c r="B5544" s="2" t="s">
        <v>16104</v>
      </c>
      <c r="C5544" s="2" t="s">
        <v>18</v>
      </c>
      <c r="D5544" s="2" t="s">
        <v>58</v>
      </c>
      <c r="E5544" s="2" t="s">
        <v>603</v>
      </c>
      <c r="F5544" s="2" t="s">
        <v>16106</v>
      </c>
      <c r="G5544" s="2">
        <v>60458</v>
      </c>
      <c r="H5544" s="2" t="s">
        <v>120</v>
      </c>
      <c r="I5544" s="1">
        <v>45161</v>
      </c>
      <c r="J5544" s="2" t="s">
        <v>23</v>
      </c>
      <c r="K5544" s="2"/>
      <c r="L5544" s="2" t="s">
        <v>24</v>
      </c>
      <c r="M5544" s="2">
        <v>3141</v>
      </c>
      <c r="N5544" s="2" t="s">
        <v>2170</v>
      </c>
      <c r="O5544" s="2" t="s">
        <v>92</v>
      </c>
      <c r="P5544" s="2" t="s">
        <v>886</v>
      </c>
      <c r="Q5544" s="2" t="s">
        <v>4895</v>
      </c>
      <c r="R5544" t="str">
        <f>IFERROR(INDEX(ReadySub!$A$2:$A$1153, MATCH(T5544, ReadySub!$Q$2:$Q$1153, 0)), "")</f>
        <v/>
      </c>
      <c r="S5544" s="2" t="str">
        <f t="shared" si="258"/>
        <v>L7N 2M3_3141_BURLINGTON</v>
      </c>
      <c r="T5544" s="2" t="str">
        <f t="shared" si="259"/>
        <v>L7N 2M3_3141 WOODWARD AVE_BURLINGTON</v>
      </c>
      <c r="U5544" s="12" t="str">
        <f t="shared" si="260"/>
        <v>AVE</v>
      </c>
    </row>
    <row r="5545" spans="1:21" ht="13" x14ac:dyDescent="0.25">
      <c r="A5545" s="9">
        <v>45777</v>
      </c>
      <c r="B5545" s="2" t="s">
        <v>16104</v>
      </c>
      <c r="C5545" s="2" t="s">
        <v>18</v>
      </c>
      <c r="D5545" s="2" t="s">
        <v>58</v>
      </c>
      <c r="E5545" s="2" t="s">
        <v>603</v>
      </c>
      <c r="F5545" s="2" t="s">
        <v>16107</v>
      </c>
      <c r="G5545" s="2">
        <v>60459</v>
      </c>
      <c r="H5545" s="2" t="s">
        <v>120</v>
      </c>
      <c r="I5545" s="1">
        <v>45161</v>
      </c>
      <c r="J5545" s="2" t="s">
        <v>23</v>
      </c>
      <c r="K5545" s="2"/>
      <c r="L5545" s="2" t="s">
        <v>24</v>
      </c>
      <c r="M5545" s="2">
        <v>2243</v>
      </c>
      <c r="N5545" s="2" t="s">
        <v>527</v>
      </c>
      <c r="O5545" s="2" t="s">
        <v>26</v>
      </c>
      <c r="P5545" s="2" t="s">
        <v>886</v>
      </c>
      <c r="Q5545" s="2" t="s">
        <v>4708</v>
      </c>
      <c r="R5545" t="str">
        <f>IFERROR(INDEX(ReadySub!$A$2:$A$1153, MATCH(T5545, ReadySub!$Q$2:$Q$1153, 0)), "")</f>
        <v/>
      </c>
      <c r="S5545" s="2" t="str">
        <f t="shared" si="258"/>
        <v>L7R 1B1_2243_BURLINGTON</v>
      </c>
      <c r="T5545" s="2" t="str">
        <f t="shared" si="259"/>
        <v>L7R 1B1_2243 LAKESHORE RD_BURLINGTON</v>
      </c>
      <c r="U5545" s="12" t="str">
        <f t="shared" si="260"/>
        <v>RD</v>
      </c>
    </row>
    <row r="5546" spans="1:21" ht="13" x14ac:dyDescent="0.25">
      <c r="A5546" s="9">
        <v>45777</v>
      </c>
      <c r="B5546" s="2" t="s">
        <v>16104</v>
      </c>
      <c r="C5546" s="2" t="s">
        <v>18</v>
      </c>
      <c r="D5546" s="2" t="s">
        <v>58</v>
      </c>
      <c r="E5546" s="2" t="s">
        <v>603</v>
      </c>
      <c r="F5546" s="2" t="s">
        <v>16108</v>
      </c>
      <c r="G5546" s="2">
        <v>60460</v>
      </c>
      <c r="H5546" s="2" t="s">
        <v>120</v>
      </c>
      <c r="I5546" s="1">
        <v>45161</v>
      </c>
      <c r="J5546" s="2" t="s">
        <v>23</v>
      </c>
      <c r="K5546" s="2"/>
      <c r="L5546" s="2" t="s">
        <v>24</v>
      </c>
      <c r="M5546" s="2">
        <v>6611</v>
      </c>
      <c r="N5546" s="2" t="s">
        <v>13502</v>
      </c>
      <c r="O5546" s="2" t="s">
        <v>36</v>
      </c>
      <c r="P5546" s="2" t="s">
        <v>886</v>
      </c>
      <c r="Q5546" s="2" t="s">
        <v>13503</v>
      </c>
      <c r="R5546" t="str">
        <f>IFERROR(INDEX(ReadySub!$A$2:$A$1153, MATCH(T5546, ReadySub!$Q$2:$Q$1153, 0)), "")</f>
        <v/>
      </c>
      <c r="S5546" s="2" t="str">
        <f t="shared" si="258"/>
        <v>L7P 0L8_6611_BURLINGTON</v>
      </c>
      <c r="T5546" s="2" t="str">
        <f t="shared" si="259"/>
        <v>L7P 0L8_6611 PANTON ST_BURLINGTON</v>
      </c>
      <c r="U5546" s="12" t="str">
        <f t="shared" si="260"/>
        <v>ST</v>
      </c>
    </row>
    <row r="5547" spans="1:21" ht="13" x14ac:dyDescent="0.25">
      <c r="A5547" s="9">
        <v>45777</v>
      </c>
      <c r="B5547" s="2" t="s">
        <v>16104</v>
      </c>
      <c r="C5547" s="2" t="s">
        <v>18</v>
      </c>
      <c r="D5547" s="2" t="s">
        <v>58</v>
      </c>
      <c r="E5547" s="2" t="s">
        <v>603</v>
      </c>
      <c r="F5547" s="2" t="s">
        <v>16109</v>
      </c>
      <c r="G5547" s="2">
        <v>60461</v>
      </c>
      <c r="H5547" s="2" t="s">
        <v>120</v>
      </c>
      <c r="I5547" s="1">
        <v>45161</v>
      </c>
      <c r="J5547" s="2" t="s">
        <v>23</v>
      </c>
      <c r="K5547" s="2"/>
      <c r="L5547" s="2" t="s">
        <v>24</v>
      </c>
      <c r="M5547" s="2">
        <v>638</v>
      </c>
      <c r="N5547" s="2" t="s">
        <v>5841</v>
      </c>
      <c r="O5547" s="2" t="s">
        <v>36</v>
      </c>
      <c r="P5547" s="2" t="s">
        <v>886</v>
      </c>
      <c r="Q5547" s="2" t="s">
        <v>9297</v>
      </c>
      <c r="R5547" t="str">
        <f>IFERROR(INDEX(ReadySub!$A$2:$A$1153, MATCH(T5547, ReadySub!$Q$2:$Q$1153, 0)), "")</f>
        <v/>
      </c>
      <c r="S5547" s="2" t="str">
        <f t="shared" si="258"/>
        <v>L7R 2H2_638_BURLINGTON</v>
      </c>
      <c r="T5547" s="2" t="str">
        <f t="shared" si="259"/>
        <v>L7R 2H2_638 BRANT ST_BURLINGTON</v>
      </c>
      <c r="U5547" s="12" t="str">
        <f t="shared" si="260"/>
        <v>ST</v>
      </c>
    </row>
    <row r="5548" spans="1:21" ht="13" x14ac:dyDescent="0.25">
      <c r="A5548" s="9">
        <v>45777</v>
      </c>
      <c r="B5548" s="2" t="s">
        <v>8208</v>
      </c>
      <c r="C5548" s="2" t="s">
        <v>18</v>
      </c>
      <c r="D5548" s="2" t="s">
        <v>58</v>
      </c>
      <c r="E5548" s="2" t="s">
        <v>766</v>
      </c>
      <c r="F5548" s="2" t="s">
        <v>16110</v>
      </c>
      <c r="G5548" s="2">
        <v>60462</v>
      </c>
      <c r="H5548" s="2" t="s">
        <v>104</v>
      </c>
      <c r="I5548" s="1">
        <v>45161</v>
      </c>
      <c r="J5548" s="2" t="s">
        <v>23</v>
      </c>
      <c r="K5548" s="2"/>
      <c r="L5548" s="2" t="s">
        <v>24</v>
      </c>
      <c r="M5548" s="2">
        <v>35</v>
      </c>
      <c r="N5548" s="2" t="s">
        <v>1353</v>
      </c>
      <c r="O5548" s="2" t="s">
        <v>26</v>
      </c>
      <c r="P5548" s="2" t="s">
        <v>16111</v>
      </c>
      <c r="Q5548" s="2" t="s">
        <v>6494</v>
      </c>
      <c r="R5548" t="str">
        <f>IFERROR(INDEX(ReadySub!$A$2:$A$1153, MATCH(T5548, ReadySub!$Q$2:$Q$1153, 0)), "")</f>
        <v/>
      </c>
      <c r="S5548" s="2" t="str">
        <f t="shared" si="258"/>
        <v>N0B 1Z0_35_HILLSBURGH</v>
      </c>
      <c r="T5548" s="2" t="str">
        <f t="shared" si="259"/>
        <v>N0B 1Z0_35 TRAFALGAR RD_HILLSBURGH</v>
      </c>
      <c r="U5548" s="12" t="str">
        <f t="shared" si="260"/>
        <v>RD</v>
      </c>
    </row>
    <row r="5549" spans="1:21" ht="13" x14ac:dyDescent="0.25">
      <c r="A5549" s="9">
        <v>45777</v>
      </c>
      <c r="B5549" s="2" t="s">
        <v>5606</v>
      </c>
      <c r="C5549" s="2" t="s">
        <v>18</v>
      </c>
      <c r="D5549" s="2" t="s">
        <v>58</v>
      </c>
      <c r="E5549" s="2" t="s">
        <v>80</v>
      </c>
      <c r="F5549" s="2" t="s">
        <v>16112</v>
      </c>
      <c r="G5549" s="2">
        <v>60463</v>
      </c>
      <c r="H5549" s="2" t="s">
        <v>45</v>
      </c>
      <c r="I5549" s="1">
        <v>45161</v>
      </c>
      <c r="J5549" s="2" t="s">
        <v>23</v>
      </c>
      <c r="K5549" s="2"/>
      <c r="L5549" s="2" t="s">
        <v>24</v>
      </c>
      <c r="M5549" s="2">
        <v>61</v>
      </c>
      <c r="N5549" s="2" t="s">
        <v>1125</v>
      </c>
      <c r="O5549" s="2" t="s">
        <v>26</v>
      </c>
      <c r="P5549" s="2" t="s">
        <v>16113</v>
      </c>
      <c r="Q5549" s="2" t="s">
        <v>16114</v>
      </c>
      <c r="R5549" t="str">
        <f>IFERROR(INDEX(ReadySub!$A$2:$A$1153, MATCH(T5549, ReadySub!$Q$2:$Q$1153, 0)), "")</f>
        <v/>
      </c>
      <c r="S5549" s="2" t="str">
        <f t="shared" si="258"/>
        <v>L9C 1V9_61_HAMILTON</v>
      </c>
      <c r="T5549" s="2" t="str">
        <f t="shared" si="259"/>
        <v>L9C 1V9_61 MOHAWK RD_HAMILTON</v>
      </c>
      <c r="U5549" s="12" t="str">
        <f t="shared" si="260"/>
        <v>RD</v>
      </c>
    </row>
    <row r="5550" spans="1:21" ht="13" x14ac:dyDescent="0.25">
      <c r="A5550" s="9">
        <v>45777</v>
      </c>
      <c r="B5550" s="2" t="s">
        <v>1656</v>
      </c>
      <c r="C5550" s="2" t="s">
        <v>18</v>
      </c>
      <c r="D5550" s="2" t="s">
        <v>51</v>
      </c>
      <c r="E5550" s="2" t="s">
        <v>90</v>
      </c>
      <c r="F5550" s="2" t="s">
        <v>16115</v>
      </c>
      <c r="G5550" s="2">
        <v>60464</v>
      </c>
      <c r="H5550" s="2" t="s">
        <v>45</v>
      </c>
      <c r="I5550" s="1">
        <v>45161</v>
      </c>
      <c r="J5550" s="2" t="s">
        <v>23</v>
      </c>
      <c r="K5550" s="2"/>
      <c r="L5550" s="2" t="s">
        <v>24</v>
      </c>
      <c r="M5550" s="2">
        <v>75</v>
      </c>
      <c r="N5550" s="2" t="s">
        <v>16116</v>
      </c>
      <c r="O5550" s="2" t="s">
        <v>47</v>
      </c>
      <c r="P5550" s="2" t="s">
        <v>93</v>
      </c>
      <c r="Q5550" s="2" t="s">
        <v>16117</v>
      </c>
      <c r="R5550" t="str">
        <f>IFERROR(INDEX(ReadySub!$A$2:$A$1153, MATCH(T5550, ReadySub!$Q$2:$Q$1153, 0)), "")</f>
        <v/>
      </c>
      <c r="S5550" s="2" t="str">
        <f t="shared" si="258"/>
        <v>M5A 1B6_75_TORONTO</v>
      </c>
      <c r="T5550" s="2" t="str">
        <f t="shared" si="259"/>
        <v>M5A 1B6_75 EDGEWATER DR_TORONTO</v>
      </c>
      <c r="U5550" s="12" t="str">
        <f t="shared" si="260"/>
        <v>DR</v>
      </c>
    </row>
    <row r="5551" spans="1:21" ht="13" x14ac:dyDescent="0.25">
      <c r="A5551" s="9">
        <v>45777</v>
      </c>
      <c r="B5551" s="2" t="s">
        <v>11980</v>
      </c>
      <c r="C5551" s="2" t="s">
        <v>18</v>
      </c>
      <c r="D5551" s="2" t="s">
        <v>19</v>
      </c>
      <c r="E5551" s="2" t="s">
        <v>889</v>
      </c>
      <c r="F5551" s="2" t="s">
        <v>11980</v>
      </c>
      <c r="G5551" s="2">
        <v>60465</v>
      </c>
      <c r="H5551" s="2" t="s">
        <v>45</v>
      </c>
      <c r="I5551" s="1">
        <v>45162</v>
      </c>
      <c r="J5551" s="2" t="s">
        <v>23</v>
      </c>
      <c r="K5551" s="2"/>
      <c r="L5551" s="2" t="s">
        <v>24</v>
      </c>
      <c r="M5551" s="2">
        <v>1130</v>
      </c>
      <c r="N5551" s="2" t="s">
        <v>15221</v>
      </c>
      <c r="O5551" s="2"/>
      <c r="P5551" s="2" t="s">
        <v>16118</v>
      </c>
      <c r="Q5551" s="2" t="s">
        <v>16119</v>
      </c>
      <c r="R5551" t="str">
        <f>IFERROR(INDEX(ReadySub!$A$2:$A$1153, MATCH(T5551, ReadySub!$Q$2:$Q$1153, 0)), "")</f>
        <v/>
      </c>
      <c r="S5551" s="2" t="str">
        <f t="shared" si="258"/>
        <v>N4K 5N8_1130_OWEN SOUND</v>
      </c>
      <c r="T5551" s="2" t="str">
        <f t="shared" si="259"/>
        <v>N4K 5N8_1130 8TH STREET EAST 0_OWEN SOUND</v>
      </c>
      <c r="U5551" s="12">
        <f t="shared" si="260"/>
        <v>0</v>
      </c>
    </row>
    <row r="5552" spans="1:21" ht="13" x14ac:dyDescent="0.25">
      <c r="A5552" s="9">
        <v>45777</v>
      </c>
      <c r="B5552" s="2" t="s">
        <v>556</v>
      </c>
      <c r="C5552" s="2" t="s">
        <v>18</v>
      </c>
      <c r="D5552" s="2" t="s">
        <v>102</v>
      </c>
      <c r="E5552" s="2" t="s">
        <v>557</v>
      </c>
      <c r="F5552" s="2" t="s">
        <v>15793</v>
      </c>
      <c r="G5552" s="2">
        <v>60466</v>
      </c>
      <c r="H5552" s="2" t="s">
        <v>66</v>
      </c>
      <c r="I5552" s="1">
        <v>45162</v>
      </c>
      <c r="J5552" s="2" t="s">
        <v>23</v>
      </c>
      <c r="K5552" s="2"/>
      <c r="L5552" s="2" t="s">
        <v>24</v>
      </c>
      <c r="M5552" s="2">
        <v>3070</v>
      </c>
      <c r="N5552" s="2" t="s">
        <v>11930</v>
      </c>
      <c r="O5552" s="2" t="s">
        <v>26</v>
      </c>
      <c r="P5552" s="2" t="s">
        <v>559</v>
      </c>
      <c r="Q5552" s="2" t="s">
        <v>11931</v>
      </c>
      <c r="R5552" t="str">
        <f>IFERROR(INDEX(ReadySub!$A$2:$A$1153, MATCH(T5552, ReadySub!$Q$2:$Q$1153, 0)), "")</f>
        <v/>
      </c>
      <c r="S5552" s="2" t="str">
        <f t="shared" si="258"/>
        <v>N8R 1N3_3070_WINDSOR</v>
      </c>
      <c r="T5552" s="2" t="str">
        <f t="shared" si="259"/>
        <v>N8R 1N3_3070 STILLMEADOW RD_WINDSOR</v>
      </c>
      <c r="U5552" s="12" t="str">
        <f t="shared" si="260"/>
        <v>RD</v>
      </c>
    </row>
    <row r="5553" spans="1:21" ht="13" x14ac:dyDescent="0.25">
      <c r="A5553" s="9">
        <v>45777</v>
      </c>
      <c r="B5553" s="2" t="s">
        <v>15565</v>
      </c>
      <c r="C5553" s="2" t="s">
        <v>18</v>
      </c>
      <c r="D5553" s="2" t="s">
        <v>150</v>
      </c>
      <c r="E5553" s="2" t="s">
        <v>162</v>
      </c>
      <c r="F5553" s="2" t="s">
        <v>16120</v>
      </c>
      <c r="G5553" s="2">
        <v>60467</v>
      </c>
      <c r="H5553" s="2" t="s">
        <v>104</v>
      </c>
      <c r="I5553" s="1">
        <v>45162</v>
      </c>
      <c r="J5553" s="2" t="s">
        <v>23</v>
      </c>
      <c r="K5553" s="2"/>
      <c r="L5553" s="2" t="s">
        <v>24</v>
      </c>
      <c r="M5553" s="2">
        <v>159</v>
      </c>
      <c r="N5553" s="2" t="s">
        <v>16121</v>
      </c>
      <c r="O5553" s="2" t="s">
        <v>36</v>
      </c>
      <c r="P5553" s="2" t="s">
        <v>16122</v>
      </c>
      <c r="Q5553" s="2" t="s">
        <v>16123</v>
      </c>
      <c r="R5553" t="str">
        <f>IFERROR(INDEX(ReadySub!$A$2:$A$1153, MATCH(T5553, ReadySub!$Q$2:$Q$1153, 0)), "")</f>
        <v/>
      </c>
      <c r="S5553" s="2" t="str">
        <f t="shared" si="258"/>
        <v>K0A 1X0_159_FITZROY HARBOUR</v>
      </c>
      <c r="T5553" s="2" t="str">
        <f t="shared" si="259"/>
        <v>K0A 1X0_159 KEDEY ST_FITZROY HARBOUR</v>
      </c>
      <c r="U5553" s="12" t="str">
        <f t="shared" si="260"/>
        <v>ST</v>
      </c>
    </row>
    <row r="5554" spans="1:21" ht="13" x14ac:dyDescent="0.25">
      <c r="A5554" s="9">
        <v>45777</v>
      </c>
      <c r="B5554" s="2" t="s">
        <v>3744</v>
      </c>
      <c r="C5554" s="2" t="s">
        <v>18</v>
      </c>
      <c r="D5554" s="2" t="s">
        <v>102</v>
      </c>
      <c r="E5554" s="2" t="s">
        <v>1131</v>
      </c>
      <c r="F5554" s="2" t="s">
        <v>16124</v>
      </c>
      <c r="G5554" s="2">
        <v>60468</v>
      </c>
      <c r="H5554" s="2" t="s">
        <v>104</v>
      </c>
      <c r="I5554" s="1">
        <v>45162</v>
      </c>
      <c r="J5554" s="2" t="s">
        <v>23</v>
      </c>
      <c r="K5554" s="2"/>
      <c r="L5554" s="2" t="s">
        <v>24</v>
      </c>
      <c r="M5554" s="2">
        <v>80</v>
      </c>
      <c r="N5554" s="2" t="s">
        <v>4260</v>
      </c>
      <c r="O5554" s="2" t="s">
        <v>92</v>
      </c>
      <c r="P5554" s="2" t="s">
        <v>704</v>
      </c>
      <c r="Q5554" s="2" t="s">
        <v>7388</v>
      </c>
      <c r="R5554" t="str">
        <f>IFERROR(INDEX(ReadySub!$A$2:$A$1153, MATCH(T5554, ReadySub!$Q$2:$Q$1153, 0)), "")</f>
        <v/>
      </c>
      <c r="S5554" s="2" t="str">
        <f t="shared" si="258"/>
        <v>N5H 2N8_80_AYLMER</v>
      </c>
      <c r="T5554" s="2" t="str">
        <f t="shared" si="259"/>
        <v>N5H 2N8_80 RUTHERFORD AVE_AYLMER</v>
      </c>
      <c r="U5554" s="12" t="str">
        <f t="shared" si="260"/>
        <v>AVE</v>
      </c>
    </row>
    <row r="5555" spans="1:21" ht="13" x14ac:dyDescent="0.25">
      <c r="A5555" s="9">
        <v>45777</v>
      </c>
      <c r="B5555" s="2" t="s">
        <v>243</v>
      </c>
      <c r="C5555" s="2" t="s">
        <v>18</v>
      </c>
      <c r="D5555" s="2" t="s">
        <v>102</v>
      </c>
      <c r="E5555" s="2" t="s">
        <v>244</v>
      </c>
      <c r="F5555" s="2" t="s">
        <v>16125</v>
      </c>
      <c r="G5555" s="2">
        <v>60469</v>
      </c>
      <c r="H5555" s="2" t="s">
        <v>120</v>
      </c>
      <c r="I5555" s="1">
        <v>45162</v>
      </c>
      <c r="J5555" s="2" t="s">
        <v>23</v>
      </c>
      <c r="K5555" s="2"/>
      <c r="L5555" s="2" t="s">
        <v>24</v>
      </c>
      <c r="M5555" s="2">
        <v>4269</v>
      </c>
      <c r="N5555" s="2" t="s">
        <v>82</v>
      </c>
      <c r="O5555" s="2" t="s">
        <v>26</v>
      </c>
      <c r="P5555" s="2" t="s">
        <v>7303</v>
      </c>
      <c r="Q5555" s="2" t="s">
        <v>16126</v>
      </c>
      <c r="R5555" t="str">
        <f>IFERROR(INDEX(ReadySub!$A$2:$A$1153, MATCH(T5555, ReadySub!$Q$2:$Q$1153, 0)), "")</f>
        <v/>
      </c>
      <c r="S5555" s="2" t="str">
        <f t="shared" si="258"/>
        <v>N0L 1G3_4269_DORCHESTER</v>
      </c>
      <c r="T5555" s="2" t="str">
        <f t="shared" si="259"/>
        <v>N0L 1G3_4269 HAMILTON RD_DORCHESTER</v>
      </c>
      <c r="U5555" s="12" t="str">
        <f t="shared" si="260"/>
        <v>RD</v>
      </c>
    </row>
    <row r="5556" spans="1:21" ht="13" x14ac:dyDescent="0.25">
      <c r="A5556" s="9">
        <v>45777</v>
      </c>
      <c r="B5556" s="2" t="s">
        <v>2271</v>
      </c>
      <c r="C5556" s="2" t="s">
        <v>18</v>
      </c>
      <c r="D5556" s="2" t="s">
        <v>19</v>
      </c>
      <c r="E5556" s="2" t="s">
        <v>85</v>
      </c>
      <c r="F5556" s="2" t="s">
        <v>16127</v>
      </c>
      <c r="G5556" s="2">
        <v>60470</v>
      </c>
      <c r="H5556" s="2" t="s">
        <v>120</v>
      </c>
      <c r="I5556" s="1">
        <v>45163</v>
      </c>
      <c r="J5556" s="2" t="s">
        <v>23</v>
      </c>
      <c r="K5556" s="2"/>
      <c r="L5556" s="2" t="s">
        <v>24</v>
      </c>
      <c r="M5556" s="2">
        <v>1545</v>
      </c>
      <c r="N5556" s="2" t="s">
        <v>237</v>
      </c>
      <c r="O5556" s="2" t="s">
        <v>36</v>
      </c>
      <c r="P5556" s="2" t="s">
        <v>16128</v>
      </c>
      <c r="Q5556" s="2" t="s">
        <v>16129</v>
      </c>
      <c r="R5556" t="str">
        <f>IFERROR(INDEX(ReadySub!$A$2:$A$1153, MATCH(T5556, ReadySub!$Q$2:$Q$1153, 0)), "")</f>
        <v/>
      </c>
      <c r="S5556" s="2" t="str">
        <f t="shared" si="258"/>
        <v>P3A 2G1_1545_GREATER SUDBURY</v>
      </c>
      <c r="T5556" s="2" t="str">
        <f t="shared" si="259"/>
        <v>P3A 2G1_1545 KENNEDY ST_GREATER SUDBURY</v>
      </c>
      <c r="U5556" s="12" t="str">
        <f t="shared" si="260"/>
        <v>ST</v>
      </c>
    </row>
    <row r="5557" spans="1:21" ht="13" x14ac:dyDescent="0.25">
      <c r="A5557" s="9">
        <v>45777</v>
      </c>
      <c r="B5557" s="2" t="s">
        <v>4048</v>
      </c>
      <c r="C5557" s="2" t="s">
        <v>18</v>
      </c>
      <c r="D5557" s="2" t="s">
        <v>19</v>
      </c>
      <c r="E5557" s="2" t="s">
        <v>291</v>
      </c>
      <c r="F5557" s="2" t="s">
        <v>16130</v>
      </c>
      <c r="G5557" s="2">
        <v>60471</v>
      </c>
      <c r="H5557" s="2" t="s">
        <v>104</v>
      </c>
      <c r="I5557" s="1">
        <v>45163</v>
      </c>
      <c r="J5557" s="2" t="s">
        <v>23</v>
      </c>
      <c r="K5557" s="2"/>
      <c r="L5557" s="2" t="s">
        <v>24</v>
      </c>
      <c r="M5557" s="2">
        <v>89</v>
      </c>
      <c r="N5557" s="2" t="s">
        <v>16131</v>
      </c>
      <c r="O5557" s="2" t="s">
        <v>36</v>
      </c>
      <c r="P5557" s="2" t="s">
        <v>292</v>
      </c>
      <c r="Q5557" s="2" t="s">
        <v>16132</v>
      </c>
      <c r="R5557" t="str">
        <f>IFERROR(INDEX(ReadySub!$A$2:$A$1153, MATCH(T5557, ReadySub!$Q$2:$Q$1153, 0)), "")</f>
        <v/>
      </c>
      <c r="S5557" s="2" t="str">
        <f t="shared" si="258"/>
        <v>P7A 6S4_89_THUNDER BAY</v>
      </c>
      <c r="T5557" s="2" t="str">
        <f t="shared" si="259"/>
        <v>P7A 6S4_89 CLAYTE ST_THUNDER BAY</v>
      </c>
      <c r="U5557" s="12" t="str">
        <f t="shared" si="260"/>
        <v>ST</v>
      </c>
    </row>
    <row r="5558" spans="1:21" ht="13" x14ac:dyDescent="0.25">
      <c r="A5558" s="9">
        <v>45777</v>
      </c>
      <c r="B5558" s="2" t="s">
        <v>16097</v>
      </c>
      <c r="C5558" s="2" t="s">
        <v>18</v>
      </c>
      <c r="D5558" s="2" t="s">
        <v>19</v>
      </c>
      <c r="E5558" s="2" t="s">
        <v>889</v>
      </c>
      <c r="F5558" s="2" t="s">
        <v>16133</v>
      </c>
      <c r="G5558" s="2">
        <v>60472</v>
      </c>
      <c r="H5558" s="2" t="s">
        <v>141</v>
      </c>
      <c r="I5558" s="1">
        <v>45163</v>
      </c>
      <c r="J5558" s="2" t="s">
        <v>23</v>
      </c>
      <c r="K5558" s="2"/>
      <c r="L5558" s="2" t="s">
        <v>24</v>
      </c>
      <c r="M5558" s="2">
        <v>365</v>
      </c>
      <c r="N5558" s="2" t="s">
        <v>1369</v>
      </c>
      <c r="O5558" s="2" t="s">
        <v>36</v>
      </c>
      <c r="P5558" s="2" t="s">
        <v>2092</v>
      </c>
      <c r="Q5558" s="2" t="s">
        <v>8635</v>
      </c>
      <c r="R5558" t="str">
        <f>IFERROR(INDEX(ReadySub!$A$2:$A$1153, MATCH(T5558, ReadySub!$Q$2:$Q$1153, 0)), "")</f>
        <v/>
      </c>
      <c r="S5558" s="2" t="str">
        <f t="shared" si="258"/>
        <v>N4K 3X9_365_OWEN SOUND</v>
      </c>
      <c r="T5558" s="2" t="str">
        <f t="shared" si="259"/>
        <v>N4K 3X9_365 14TH ST_OWEN SOUND</v>
      </c>
      <c r="U5558" s="12" t="str">
        <f t="shared" si="260"/>
        <v>ST</v>
      </c>
    </row>
    <row r="5559" spans="1:21" ht="13" x14ac:dyDescent="0.25">
      <c r="A5559" s="9">
        <v>45777</v>
      </c>
      <c r="B5559" s="2" t="s">
        <v>2502</v>
      </c>
      <c r="C5559" s="2" t="s">
        <v>18</v>
      </c>
      <c r="D5559" s="2" t="s">
        <v>102</v>
      </c>
      <c r="E5559" s="2" t="s">
        <v>786</v>
      </c>
      <c r="F5559" s="2" t="s">
        <v>16134</v>
      </c>
      <c r="G5559" s="2">
        <v>60473</v>
      </c>
      <c r="H5559" s="2" t="s">
        <v>104</v>
      </c>
      <c r="I5559" s="1">
        <v>45163</v>
      </c>
      <c r="J5559" s="2" t="s">
        <v>23</v>
      </c>
      <c r="K5559" s="2"/>
      <c r="L5559" s="2" t="s">
        <v>24</v>
      </c>
      <c r="M5559" s="2">
        <v>104</v>
      </c>
      <c r="N5559" s="2" t="s">
        <v>5181</v>
      </c>
      <c r="O5559" s="2" t="s">
        <v>491</v>
      </c>
      <c r="P5559" s="2" t="s">
        <v>7797</v>
      </c>
      <c r="Q5559" s="2" t="s">
        <v>7798</v>
      </c>
      <c r="R5559" t="str">
        <f>IFERROR(INDEX(ReadySub!$A$2:$A$1153, MATCH(T5559, ReadySub!$Q$2:$Q$1153, 0)), "")</f>
        <v/>
      </c>
      <c r="S5559" s="2" t="str">
        <f t="shared" si="258"/>
        <v>N0N 1M0_104_MOORETOWN</v>
      </c>
      <c r="T5559" s="2" t="str">
        <f t="shared" si="259"/>
        <v>N0N 1M0_104 MOORE LINE_MOORETOWN</v>
      </c>
      <c r="U5559" s="12" t="str">
        <f t="shared" si="260"/>
        <v>Line</v>
      </c>
    </row>
    <row r="5560" spans="1:21" ht="13" x14ac:dyDescent="0.25">
      <c r="A5560" s="9">
        <v>45777</v>
      </c>
      <c r="B5560" s="2" t="s">
        <v>2082</v>
      </c>
      <c r="C5560" s="2" t="s">
        <v>18</v>
      </c>
      <c r="D5560" s="2" t="s">
        <v>102</v>
      </c>
      <c r="E5560" s="2" t="s">
        <v>244</v>
      </c>
      <c r="F5560" s="2" t="s">
        <v>16135</v>
      </c>
      <c r="G5560" s="2">
        <v>60474</v>
      </c>
      <c r="H5560" s="2" t="s">
        <v>104</v>
      </c>
      <c r="I5560" s="1">
        <v>45163</v>
      </c>
      <c r="J5560" s="2" t="s">
        <v>23</v>
      </c>
      <c r="K5560" s="2"/>
      <c r="L5560" s="2" t="s">
        <v>24</v>
      </c>
      <c r="M5560" s="2">
        <v>4441</v>
      </c>
      <c r="N5560" s="2" t="s">
        <v>3928</v>
      </c>
      <c r="O5560" s="2" t="s">
        <v>92</v>
      </c>
      <c r="P5560" s="2" t="s">
        <v>10231</v>
      </c>
      <c r="Q5560" s="2" t="s">
        <v>10232</v>
      </c>
      <c r="R5560" t="str">
        <f>IFERROR(INDEX(ReadySub!$A$2:$A$1153, MATCH(T5560, ReadySub!$Q$2:$Q$1153, 0)), "")</f>
        <v/>
      </c>
      <c r="S5560" s="2" t="str">
        <f t="shared" si="258"/>
        <v>N0M 1A0_4441_AILSA CRAIG</v>
      </c>
      <c r="T5560" s="2" t="str">
        <f t="shared" si="259"/>
        <v>N0M 1A0_4441 QUEENS AVE_AILSA CRAIG</v>
      </c>
      <c r="U5560" s="12" t="str">
        <f t="shared" si="260"/>
        <v>AVE</v>
      </c>
    </row>
    <row r="5561" spans="1:21" ht="13" x14ac:dyDescent="0.25">
      <c r="A5561" s="9">
        <v>45777</v>
      </c>
      <c r="B5561" s="2" t="s">
        <v>1112</v>
      </c>
      <c r="C5561" s="2" t="s">
        <v>18</v>
      </c>
      <c r="D5561" s="2" t="s">
        <v>150</v>
      </c>
      <c r="E5561" s="2" t="s">
        <v>151</v>
      </c>
      <c r="F5561" s="2" t="s">
        <v>16136</v>
      </c>
      <c r="G5561" s="2">
        <v>60475</v>
      </c>
      <c r="H5561" s="2" t="s">
        <v>45</v>
      </c>
      <c r="I5561" s="1">
        <v>45163</v>
      </c>
      <c r="J5561" s="2" t="s">
        <v>23</v>
      </c>
      <c r="K5561" s="2"/>
      <c r="L5561" s="2" t="s">
        <v>172</v>
      </c>
      <c r="M5561" s="2">
        <v>1381</v>
      </c>
      <c r="N5561" s="2" t="s">
        <v>16137</v>
      </c>
      <c r="O5561" s="2"/>
      <c r="P5561" s="2" t="s">
        <v>135</v>
      </c>
      <c r="Q5561" s="2" t="s">
        <v>16138</v>
      </c>
      <c r="R5561" t="str">
        <f>IFERROR(INDEX(ReadySub!$A$2:$A$1153, MATCH(T5561, ReadySub!$Q$2:$Q$1153, 0)), "")</f>
        <v/>
      </c>
      <c r="S5561" s="2" t="str">
        <f t="shared" si="258"/>
        <v>K7M 0H8_1381_KINGSTON</v>
      </c>
      <c r="T5561" s="2" t="str">
        <f t="shared" si="259"/>
        <v>K7M 0H8_1381 DEMERS 0_KINGSTON</v>
      </c>
      <c r="U5561" s="12">
        <f t="shared" si="260"/>
        <v>0</v>
      </c>
    </row>
    <row r="5562" spans="1:21" ht="13" x14ac:dyDescent="0.25">
      <c r="A5562" s="9">
        <v>45777</v>
      </c>
      <c r="B5562" s="2" t="s">
        <v>3930</v>
      </c>
      <c r="C5562" s="2" t="s">
        <v>18</v>
      </c>
      <c r="D5562" s="2" t="s">
        <v>51</v>
      </c>
      <c r="E5562" s="2" t="s">
        <v>90</v>
      </c>
      <c r="F5562" s="2" t="s">
        <v>16139</v>
      </c>
      <c r="G5562" s="2">
        <v>60477</v>
      </c>
      <c r="H5562" s="2" t="s">
        <v>104</v>
      </c>
      <c r="I5562" s="1">
        <v>45163</v>
      </c>
      <c r="J5562" s="2" t="s">
        <v>23</v>
      </c>
      <c r="K5562" s="2"/>
      <c r="L5562" s="2" t="s">
        <v>24</v>
      </c>
      <c r="M5562" s="2">
        <v>61</v>
      </c>
      <c r="N5562" s="2" t="s">
        <v>16140</v>
      </c>
      <c r="O5562" s="2" t="s">
        <v>47</v>
      </c>
      <c r="P5562" s="2" t="s">
        <v>222</v>
      </c>
      <c r="Q5562" s="2" t="s">
        <v>16141</v>
      </c>
      <c r="R5562" t="str">
        <f>IFERROR(INDEX(ReadySub!$A$2:$A$1153, MATCH(T5562, ReadySub!$Q$2:$Q$1153, 0)), "")</f>
        <v/>
      </c>
      <c r="S5562" s="2" t="str">
        <f t="shared" si="258"/>
        <v>M1H 1M4_61_SCARBOROUGH</v>
      </c>
      <c r="T5562" s="2" t="str">
        <f t="shared" si="259"/>
        <v>M1H 1M4_61 BENSHIRE DR_SCARBOROUGH</v>
      </c>
      <c r="U5562" s="12" t="str">
        <f t="shared" si="260"/>
        <v>DR</v>
      </c>
    </row>
    <row r="5563" spans="1:21" ht="13" x14ac:dyDescent="0.25">
      <c r="A5563" s="9">
        <v>45777</v>
      </c>
      <c r="B5563" s="2" t="s">
        <v>3930</v>
      </c>
      <c r="C5563" s="2" t="s">
        <v>18</v>
      </c>
      <c r="D5563" s="2" t="s">
        <v>51</v>
      </c>
      <c r="E5563" s="2" t="s">
        <v>90</v>
      </c>
      <c r="F5563" s="2" t="s">
        <v>16142</v>
      </c>
      <c r="G5563" s="2">
        <v>60478</v>
      </c>
      <c r="H5563" s="2" t="s">
        <v>104</v>
      </c>
      <c r="I5563" s="1">
        <v>45163</v>
      </c>
      <c r="J5563" s="2" t="s">
        <v>23</v>
      </c>
      <c r="K5563" s="2"/>
      <c r="L5563" s="2" t="s">
        <v>24</v>
      </c>
      <c r="M5563" s="2">
        <v>120</v>
      </c>
      <c r="N5563" s="2" t="s">
        <v>8954</v>
      </c>
      <c r="O5563" s="2" t="s">
        <v>92</v>
      </c>
      <c r="P5563" s="2" t="s">
        <v>222</v>
      </c>
      <c r="Q5563" s="2" t="s">
        <v>16143</v>
      </c>
      <c r="R5563" t="str">
        <f>IFERROR(INDEX(ReadySub!$A$2:$A$1153, MATCH(T5563, ReadySub!$Q$2:$Q$1153, 0)), "")</f>
        <v/>
      </c>
      <c r="S5563" s="2" t="str">
        <f t="shared" si="258"/>
        <v>M1N 2J1_120_SCARBOROUGH</v>
      </c>
      <c r="T5563" s="2" t="str">
        <f t="shared" si="259"/>
        <v>M1N 2J1_120 HIGHVIEW AVE_SCARBOROUGH</v>
      </c>
      <c r="U5563" s="12" t="str">
        <f t="shared" si="260"/>
        <v>AVE</v>
      </c>
    </row>
    <row r="5564" spans="1:21" ht="13" x14ac:dyDescent="0.25">
      <c r="A5564" s="9">
        <v>45777</v>
      </c>
      <c r="B5564" s="2" t="s">
        <v>7425</v>
      </c>
      <c r="C5564" s="2" t="s">
        <v>18</v>
      </c>
      <c r="D5564" s="2" t="s">
        <v>102</v>
      </c>
      <c r="E5564" s="2" t="s">
        <v>1131</v>
      </c>
      <c r="F5564" s="2" t="s">
        <v>16144</v>
      </c>
      <c r="G5564" s="2">
        <v>60479</v>
      </c>
      <c r="H5564" s="2" t="s">
        <v>120</v>
      </c>
      <c r="I5564" s="1">
        <v>45166</v>
      </c>
      <c r="J5564" s="2" t="s">
        <v>23</v>
      </c>
      <c r="K5564" s="2"/>
      <c r="L5564" s="2" t="s">
        <v>24</v>
      </c>
      <c r="M5564" s="2">
        <v>128</v>
      </c>
      <c r="N5564" s="2" t="s">
        <v>2355</v>
      </c>
      <c r="O5564" s="2" t="s">
        <v>36</v>
      </c>
      <c r="P5564" s="2" t="s">
        <v>12492</v>
      </c>
      <c r="Q5564" s="2" t="s">
        <v>12493</v>
      </c>
      <c r="R5564" t="str">
        <f>IFERROR(INDEX(ReadySub!$A$2:$A$1153, MATCH(T5564, ReadySub!$Q$2:$Q$1153, 0)), "")</f>
        <v/>
      </c>
      <c r="S5564" s="2" t="str">
        <f t="shared" si="258"/>
        <v>N0L 2P0_128_WEST LORNE</v>
      </c>
      <c r="T5564" s="2" t="str">
        <f t="shared" si="259"/>
        <v>N0L 2P0_128 WILLIAM ST_WEST LORNE</v>
      </c>
      <c r="U5564" s="12" t="str">
        <f t="shared" si="260"/>
        <v>ST</v>
      </c>
    </row>
    <row r="5565" spans="1:21" ht="13" x14ac:dyDescent="0.25">
      <c r="A5565" s="9">
        <v>45777</v>
      </c>
      <c r="B5565" s="2" t="s">
        <v>16145</v>
      </c>
      <c r="C5565" s="2" t="s">
        <v>18</v>
      </c>
      <c r="D5565" s="2" t="s">
        <v>51</v>
      </c>
      <c r="E5565" s="2" t="s">
        <v>90</v>
      </c>
      <c r="F5565" s="2" t="s">
        <v>16146</v>
      </c>
      <c r="G5565" s="2">
        <v>60480</v>
      </c>
      <c r="H5565" s="2" t="s">
        <v>45</v>
      </c>
      <c r="I5565" s="1">
        <v>45166</v>
      </c>
      <c r="J5565" s="2" t="s">
        <v>23</v>
      </c>
      <c r="K5565" s="2"/>
      <c r="L5565" s="2" t="s">
        <v>24</v>
      </c>
      <c r="M5565" s="2">
        <v>1301</v>
      </c>
      <c r="N5565" s="2" t="s">
        <v>9480</v>
      </c>
      <c r="O5565" s="2" t="s">
        <v>26</v>
      </c>
      <c r="P5565" s="2" t="s">
        <v>222</v>
      </c>
      <c r="Q5565" s="2" t="s">
        <v>10534</v>
      </c>
      <c r="R5565" t="str">
        <f>IFERROR(INDEX(ReadySub!$A$2:$A$1153, MATCH(T5565, ReadySub!$Q$2:$Q$1153, 0)), "")</f>
        <v/>
      </c>
      <c r="S5565" s="2" t="str">
        <f t="shared" si="258"/>
        <v>M1B 3C2_1301_SCARBOROUGH</v>
      </c>
      <c r="T5565" s="2" t="str">
        <f t="shared" si="259"/>
        <v>M1B 3C2_1301 NEILSON RD_SCARBOROUGH</v>
      </c>
      <c r="U5565" s="12" t="str">
        <f t="shared" si="260"/>
        <v>RD</v>
      </c>
    </row>
    <row r="5566" spans="1:21" ht="13" x14ac:dyDescent="0.25">
      <c r="A5566" s="9">
        <v>45777</v>
      </c>
      <c r="B5566" s="2" t="s">
        <v>3930</v>
      </c>
      <c r="C5566" s="2" t="s">
        <v>18</v>
      </c>
      <c r="D5566" s="2" t="s">
        <v>51</v>
      </c>
      <c r="E5566" s="2" t="s">
        <v>90</v>
      </c>
      <c r="F5566" s="2" t="s">
        <v>16147</v>
      </c>
      <c r="G5566" s="2">
        <v>60481</v>
      </c>
      <c r="H5566" s="2" t="s">
        <v>104</v>
      </c>
      <c r="I5566" s="1">
        <v>45167</v>
      </c>
      <c r="J5566" s="2" t="s">
        <v>23</v>
      </c>
      <c r="K5566" s="2"/>
      <c r="L5566" s="2" t="s">
        <v>24</v>
      </c>
      <c r="M5566" s="2">
        <v>51</v>
      </c>
      <c r="N5566" s="2" t="s">
        <v>16148</v>
      </c>
      <c r="O5566" s="2" t="s">
        <v>47</v>
      </c>
      <c r="P5566" s="2" t="s">
        <v>222</v>
      </c>
      <c r="Q5566" s="2" t="s">
        <v>16149</v>
      </c>
      <c r="R5566" t="str">
        <f>IFERROR(INDEX(ReadySub!$A$2:$A$1153, MATCH(T5566, ReadySub!$Q$2:$Q$1153, 0)), "")</f>
        <v/>
      </c>
      <c r="S5566" s="2" t="str">
        <f t="shared" si="258"/>
        <v>M1M 2K8_51_SCARBOROUGH</v>
      </c>
      <c r="T5566" s="2" t="str">
        <f t="shared" si="259"/>
        <v>M1M 2K8_51 CHINE DR_SCARBOROUGH</v>
      </c>
      <c r="U5566" s="12" t="str">
        <f t="shared" si="260"/>
        <v>DR</v>
      </c>
    </row>
    <row r="5567" spans="1:21" ht="13" x14ac:dyDescent="0.25">
      <c r="A5567" s="9">
        <v>45777</v>
      </c>
      <c r="B5567" s="2" t="s">
        <v>3878</v>
      </c>
      <c r="C5567" s="2" t="s">
        <v>18</v>
      </c>
      <c r="D5567" s="2" t="s">
        <v>102</v>
      </c>
      <c r="E5567" s="2" t="s">
        <v>557</v>
      </c>
      <c r="F5567" s="2" t="s">
        <v>16150</v>
      </c>
      <c r="G5567" s="2">
        <v>60482</v>
      </c>
      <c r="H5567" s="2" t="s">
        <v>66</v>
      </c>
      <c r="I5567" s="1">
        <v>45167</v>
      </c>
      <c r="J5567" s="2" t="s">
        <v>23</v>
      </c>
      <c r="K5567" s="2"/>
      <c r="L5567" s="2" t="s">
        <v>172</v>
      </c>
      <c r="M5567" s="2">
        <v>2520</v>
      </c>
      <c r="N5567" s="2" t="s">
        <v>5441</v>
      </c>
      <c r="O5567" s="2" t="s">
        <v>115</v>
      </c>
      <c r="P5567" s="2" t="s">
        <v>559</v>
      </c>
      <c r="Q5567" s="2" t="s">
        <v>14178</v>
      </c>
      <c r="R5567" t="str">
        <f>IFERROR(INDEX(ReadySub!$A$2:$A$1153, MATCH(T5567, ReadySub!$Q$2:$Q$1153, 0)), "")</f>
        <v/>
      </c>
      <c r="S5567" s="2" t="str">
        <f t="shared" si="258"/>
        <v>N9G 1E5_2520_WINDSOR</v>
      </c>
      <c r="T5567" s="2" t="str">
        <f t="shared" si="259"/>
        <v>N9G 1E5_2520 CABANA RUE_WINDSOR</v>
      </c>
      <c r="U5567" s="12" t="str">
        <f t="shared" si="260"/>
        <v>Rue</v>
      </c>
    </row>
    <row r="5568" spans="1:21" ht="13" x14ac:dyDescent="0.25">
      <c r="A5568" s="9">
        <v>45777</v>
      </c>
      <c r="B5568" s="2" t="s">
        <v>2502</v>
      </c>
      <c r="C5568" s="2" t="s">
        <v>18</v>
      </c>
      <c r="D5568" s="2" t="s">
        <v>102</v>
      </c>
      <c r="E5568" s="2" t="s">
        <v>786</v>
      </c>
      <c r="F5568" s="2" t="s">
        <v>16151</v>
      </c>
      <c r="G5568" s="2">
        <v>60484</v>
      </c>
      <c r="H5568" s="2" t="s">
        <v>104</v>
      </c>
      <c r="I5568" s="1">
        <v>45167</v>
      </c>
      <c r="J5568" s="2" t="s">
        <v>23</v>
      </c>
      <c r="K5568" s="2"/>
      <c r="L5568" s="2" t="s">
        <v>24</v>
      </c>
      <c r="M5568" s="2">
        <v>1273</v>
      </c>
      <c r="N5568" s="2" t="s">
        <v>16152</v>
      </c>
      <c r="O5568" s="2" t="s">
        <v>36</v>
      </c>
      <c r="P5568" s="2" t="s">
        <v>16153</v>
      </c>
      <c r="Q5568" s="2" t="s">
        <v>16154</v>
      </c>
      <c r="R5568" t="str">
        <f>IFERROR(INDEX(ReadySub!$A$2:$A$1153, MATCH(T5568, ReadySub!$Q$2:$Q$1153, 0)), "")</f>
        <v/>
      </c>
      <c r="S5568" s="2" t="str">
        <f t="shared" si="258"/>
        <v>N7S 1W9_1273_SARNIA</v>
      </c>
      <c r="T5568" s="2" t="str">
        <f t="shared" si="259"/>
        <v>N7S 1W9_1273 EXMOUTH ST_SARNIA</v>
      </c>
      <c r="U5568" s="12" t="str">
        <f t="shared" si="260"/>
        <v>ST</v>
      </c>
    </row>
    <row r="5569" spans="1:21" ht="13" x14ac:dyDescent="0.25">
      <c r="A5569" s="9">
        <v>45777</v>
      </c>
      <c r="B5569" s="2" t="s">
        <v>64</v>
      </c>
      <c r="C5569" s="2" t="s">
        <v>18</v>
      </c>
      <c r="D5569" s="2" t="s">
        <v>58</v>
      </c>
      <c r="E5569" s="2" t="s">
        <v>59</v>
      </c>
      <c r="F5569" s="2" t="s">
        <v>16155</v>
      </c>
      <c r="G5569" s="2">
        <v>60485</v>
      </c>
      <c r="H5569" s="2" t="s">
        <v>104</v>
      </c>
      <c r="I5569" s="1">
        <v>45168</v>
      </c>
      <c r="J5569" s="2" t="s">
        <v>23</v>
      </c>
      <c r="K5569" s="2"/>
      <c r="L5569" s="2" t="s">
        <v>24</v>
      </c>
      <c r="M5569" s="2">
        <v>191</v>
      </c>
      <c r="N5569" s="2" t="s">
        <v>5773</v>
      </c>
      <c r="O5569" s="2" t="s">
        <v>92</v>
      </c>
      <c r="P5569" s="2" t="s">
        <v>315</v>
      </c>
      <c r="Q5569" s="2" t="s">
        <v>16156</v>
      </c>
      <c r="R5569" t="str">
        <f>IFERROR(INDEX(ReadySub!$A$2:$A$1153, MATCH(T5569, ReadySub!$Q$2:$Q$1153, 0)), "")</f>
        <v/>
      </c>
      <c r="S5569" s="2" t="str">
        <f t="shared" si="258"/>
        <v>L3K 3S7_191_PORT COLBORNE</v>
      </c>
      <c r="T5569" s="2" t="str">
        <f t="shared" si="259"/>
        <v>L3K 3S7_191 HIGHLAND AVE_PORT COLBORNE</v>
      </c>
      <c r="U5569" s="12" t="str">
        <f t="shared" si="260"/>
        <v>AVE</v>
      </c>
    </row>
    <row r="5570" spans="1:21" ht="13" x14ac:dyDescent="0.25">
      <c r="A5570" s="9">
        <v>45777</v>
      </c>
      <c r="B5570" s="2" t="s">
        <v>16097</v>
      </c>
      <c r="C5570" s="2" t="s">
        <v>18</v>
      </c>
      <c r="D5570" s="2" t="s">
        <v>19</v>
      </c>
      <c r="E5570" s="2" t="s">
        <v>889</v>
      </c>
      <c r="F5570" s="2" t="s">
        <v>16157</v>
      </c>
      <c r="G5570" s="2">
        <v>60486</v>
      </c>
      <c r="H5570" s="2" t="s">
        <v>45</v>
      </c>
      <c r="I5570" s="1">
        <v>45168</v>
      </c>
      <c r="J5570" s="2" t="s">
        <v>23</v>
      </c>
      <c r="K5570" s="2"/>
      <c r="L5570" s="2" t="s">
        <v>24</v>
      </c>
      <c r="M5570" s="2">
        <v>1049</v>
      </c>
      <c r="N5570" s="2" t="s">
        <v>3341</v>
      </c>
      <c r="O5570" s="2" t="s">
        <v>92</v>
      </c>
      <c r="P5570" s="2" t="s">
        <v>2092</v>
      </c>
      <c r="Q5570" s="2" t="s">
        <v>16158</v>
      </c>
      <c r="R5570" t="str">
        <f>IFERROR(INDEX(ReadySub!$A$2:$A$1153, MATCH(T5570, ReadySub!$Q$2:$Q$1153, 0)), "")</f>
        <v/>
      </c>
      <c r="S5570" s="2" t="str">
        <f t="shared" ref="S5570:S5633" si="261">UPPER(TRIM(Q5570))&amp;"_"&amp;UPPER(TRIM(M5570))&amp;"_"&amp;UPPER(TRIM(P5570))</f>
        <v>N4K 4W1_1049_OWEN SOUND</v>
      </c>
      <c r="T5570" s="2" t="str">
        <f t="shared" ref="T5570:T5633" si="262">UPPER(TRIM(Q5570))&amp;"_"&amp;UPPER(TRIM(M5570&amp;" "&amp;N5570&amp;" "&amp;U5570))&amp;"_"&amp;UPPER(TRIM(P5570))</f>
        <v>N4K 4W1_1049 4TH AVE_OWEN SOUND</v>
      </c>
      <c r="U5570" s="12" t="str">
        <f t="shared" ref="U5570:U5633" si="263">IF(O5570="STREET","ST",IF(O5570="AVENUE","AVE",IF(O5570="DRIVE","DR",IF(O5570="ROAD","RD",IF(O5570="CRESCENT","CRES",IF(O5570="BOULEVARD","BLVD",IF(O5570="PLACE","PL",IF(O5570="COURT","CRT",O5570))))))))</f>
        <v>AVE</v>
      </c>
    </row>
    <row r="5571" spans="1:21" ht="13" x14ac:dyDescent="0.25">
      <c r="A5571" s="9">
        <v>45777</v>
      </c>
      <c r="B5571" s="2" t="s">
        <v>11117</v>
      </c>
      <c r="C5571" s="2" t="s">
        <v>18</v>
      </c>
      <c r="D5571" s="2" t="s">
        <v>102</v>
      </c>
      <c r="E5571" s="2" t="s">
        <v>431</v>
      </c>
      <c r="F5571" s="2" t="s">
        <v>11117</v>
      </c>
      <c r="G5571" s="2">
        <v>60487</v>
      </c>
      <c r="H5571" s="2" t="s">
        <v>141</v>
      </c>
      <c r="I5571" s="1">
        <v>45168</v>
      </c>
      <c r="J5571" s="2" t="s">
        <v>23</v>
      </c>
      <c r="K5571" s="2"/>
      <c r="L5571" s="2" t="s">
        <v>24</v>
      </c>
      <c r="M5571" s="2">
        <v>735</v>
      </c>
      <c r="N5571" s="2" t="s">
        <v>8124</v>
      </c>
      <c r="O5571" s="2" t="s">
        <v>249</v>
      </c>
      <c r="P5571" s="2" t="s">
        <v>434</v>
      </c>
      <c r="Q5571" s="2" t="s">
        <v>16159</v>
      </c>
      <c r="R5571" t="str">
        <f>IFERROR(INDEX(ReadySub!$A$2:$A$1153, MATCH(T5571, ReadySub!$Q$2:$Q$1153, 0)), "")</f>
        <v/>
      </c>
      <c r="S5571" s="2" t="str">
        <f t="shared" si="261"/>
        <v>N4V 0B1_735_WOODSTOCK</v>
      </c>
      <c r="T5571" s="2" t="str">
        <f t="shared" si="262"/>
        <v>N4V 0B1_735 FRONTENAC CRES_WOODSTOCK</v>
      </c>
      <c r="U5571" s="12" t="str">
        <f t="shared" si="263"/>
        <v>CRES</v>
      </c>
    </row>
    <row r="5572" spans="1:21" ht="13" x14ac:dyDescent="0.25">
      <c r="A5572" s="9">
        <v>45777</v>
      </c>
      <c r="B5572" s="2" t="s">
        <v>16160</v>
      </c>
      <c r="C5572" s="2" t="s">
        <v>18</v>
      </c>
      <c r="D5572" s="2" t="s">
        <v>150</v>
      </c>
      <c r="E5572" s="2" t="s">
        <v>162</v>
      </c>
      <c r="F5572" s="2" t="s">
        <v>16161</v>
      </c>
      <c r="G5572" s="2">
        <v>60488</v>
      </c>
      <c r="H5572" s="2" t="s">
        <v>45</v>
      </c>
      <c r="I5572" s="1">
        <v>45168</v>
      </c>
      <c r="J5572" s="2" t="s">
        <v>23</v>
      </c>
      <c r="K5572" s="2"/>
      <c r="L5572" s="2" t="s">
        <v>172</v>
      </c>
      <c r="M5572" s="2">
        <v>984</v>
      </c>
      <c r="N5572" s="2" t="s">
        <v>173</v>
      </c>
      <c r="O5572" s="2"/>
      <c r="P5572" s="2" t="s">
        <v>166</v>
      </c>
      <c r="Q5572" s="2" t="s">
        <v>174</v>
      </c>
      <c r="R5572" t="str">
        <f>IFERROR(INDEX(ReadySub!$A$2:$A$1153, MATCH(T5572, ReadySub!$Q$2:$Q$1153, 0)), "")</f>
        <v/>
      </c>
      <c r="S5572" s="2" t="str">
        <f t="shared" si="261"/>
        <v>K1K 3L5_984_OTTAWA</v>
      </c>
      <c r="T5572" s="2" t="str">
        <f t="shared" si="262"/>
        <v>K1K 3L5_984 FRANCES 0_OTTAWA</v>
      </c>
      <c r="U5572" s="12">
        <f t="shared" si="263"/>
        <v>0</v>
      </c>
    </row>
    <row r="5573" spans="1:21" ht="13" x14ac:dyDescent="0.25">
      <c r="A5573" s="9">
        <v>45777</v>
      </c>
      <c r="B5573" s="2" t="s">
        <v>30</v>
      </c>
      <c r="C5573" s="2" t="s">
        <v>18</v>
      </c>
      <c r="D5573" s="2" t="s">
        <v>51</v>
      </c>
      <c r="E5573" s="2" t="s">
        <v>52</v>
      </c>
      <c r="F5573" s="2" t="s">
        <v>16162</v>
      </c>
      <c r="G5573" s="2">
        <v>60489</v>
      </c>
      <c r="H5573" s="2" t="s">
        <v>104</v>
      </c>
      <c r="I5573" s="1">
        <v>45168</v>
      </c>
      <c r="J5573" s="2" t="s">
        <v>23</v>
      </c>
      <c r="K5573" s="2"/>
      <c r="L5573" s="2" t="s">
        <v>24</v>
      </c>
      <c r="M5573" s="2">
        <v>2296</v>
      </c>
      <c r="N5573" s="2" t="s">
        <v>6170</v>
      </c>
      <c r="O5573" s="2" t="s">
        <v>26</v>
      </c>
      <c r="P5573" s="2" t="s">
        <v>12452</v>
      </c>
      <c r="Q5573" s="2" t="s">
        <v>7245</v>
      </c>
      <c r="R5573" t="str">
        <f>IFERROR(INDEX(ReadySub!$A$2:$A$1153, MATCH(T5573, ReadySub!$Q$2:$Q$1153, 0)), "")</f>
        <v/>
      </c>
      <c r="S5573" s="2" t="str">
        <f t="shared" si="261"/>
        <v>L0B 1J0_2296_HAMPTON</v>
      </c>
      <c r="T5573" s="2" t="str">
        <f t="shared" si="262"/>
        <v>L0B 1J0_2296 TAUNTON RD_HAMPTON</v>
      </c>
      <c r="U5573" s="12" t="str">
        <f t="shared" si="263"/>
        <v>RD</v>
      </c>
    </row>
    <row r="5574" spans="1:21" ht="13" x14ac:dyDescent="0.25">
      <c r="A5574" s="9">
        <v>45777</v>
      </c>
      <c r="B5574" s="2" t="s">
        <v>6529</v>
      </c>
      <c r="C5574" s="2" t="s">
        <v>18</v>
      </c>
      <c r="D5574" s="2" t="s">
        <v>51</v>
      </c>
      <c r="E5574" s="2" t="s">
        <v>52</v>
      </c>
      <c r="F5574" s="2" t="s">
        <v>16163</v>
      </c>
      <c r="G5574" s="2">
        <v>60490</v>
      </c>
      <c r="H5574" s="2" t="s">
        <v>104</v>
      </c>
      <c r="I5574" s="1">
        <v>45168</v>
      </c>
      <c r="J5574" s="2" t="s">
        <v>23</v>
      </c>
      <c r="K5574" s="2"/>
      <c r="L5574" s="2" t="s">
        <v>24</v>
      </c>
      <c r="M5574" s="2">
        <v>155</v>
      </c>
      <c r="N5574" s="2" t="s">
        <v>7922</v>
      </c>
      <c r="O5574" s="2" t="s">
        <v>36</v>
      </c>
      <c r="P5574" s="2" t="s">
        <v>370</v>
      </c>
      <c r="Q5574" s="2" t="s">
        <v>7923</v>
      </c>
      <c r="R5574" t="str">
        <f>IFERROR(INDEX(ReadySub!$A$2:$A$1153, MATCH(T5574, ReadySub!$Q$2:$Q$1153, 0)), "")</f>
        <v/>
      </c>
      <c r="S5574" s="2" t="str">
        <f t="shared" si="261"/>
        <v>L1J 1Y4_155_OSHAWA</v>
      </c>
      <c r="T5574" s="2" t="str">
        <f t="shared" si="262"/>
        <v>L1J 1Y4_155 GIBB ST_OSHAWA</v>
      </c>
      <c r="U5574" s="12" t="str">
        <f t="shared" si="263"/>
        <v>ST</v>
      </c>
    </row>
    <row r="5575" spans="1:21" ht="13" x14ac:dyDescent="0.25">
      <c r="A5575" s="9">
        <v>45777</v>
      </c>
      <c r="B5575" s="2" t="s">
        <v>313</v>
      </c>
      <c r="C5575" s="2" t="s">
        <v>18</v>
      </c>
      <c r="D5575" s="2" t="s">
        <v>31</v>
      </c>
      <c r="E5575" s="2" t="s">
        <v>90</v>
      </c>
      <c r="F5575" s="2" t="s">
        <v>16164</v>
      </c>
      <c r="G5575" s="2">
        <v>60491</v>
      </c>
      <c r="H5575" s="2" t="s">
        <v>104</v>
      </c>
      <c r="I5575" s="1">
        <v>45168</v>
      </c>
      <c r="J5575" s="2" t="s">
        <v>23</v>
      </c>
      <c r="K5575" s="2"/>
      <c r="L5575" s="2" t="s">
        <v>24</v>
      </c>
      <c r="M5575" s="2">
        <v>35</v>
      </c>
      <c r="N5575" s="2" t="s">
        <v>16165</v>
      </c>
      <c r="O5575" s="2" t="s">
        <v>47</v>
      </c>
      <c r="P5575" s="2" t="s">
        <v>7812</v>
      </c>
      <c r="Q5575" s="2" t="s">
        <v>16166</v>
      </c>
      <c r="R5575" t="str">
        <f>IFERROR(INDEX(ReadySub!$A$2:$A$1153, MATCH(T5575, ReadySub!$Q$2:$Q$1153, 0)), "")</f>
        <v/>
      </c>
      <c r="S5575" s="2" t="str">
        <f t="shared" si="261"/>
        <v>M9P 2E8_35_ETOBICOKE</v>
      </c>
      <c r="T5575" s="2" t="str">
        <f t="shared" si="262"/>
        <v>M9P 2E8_35 SASKATOON DR_ETOBICOKE</v>
      </c>
      <c r="U5575" s="12" t="str">
        <f t="shared" si="263"/>
        <v>DR</v>
      </c>
    </row>
    <row r="5576" spans="1:21" ht="13" x14ac:dyDescent="0.25">
      <c r="A5576" s="9">
        <v>45777</v>
      </c>
      <c r="B5576" s="2" t="s">
        <v>16167</v>
      </c>
      <c r="C5576" s="2" t="s">
        <v>18</v>
      </c>
      <c r="D5576" s="2" t="s">
        <v>58</v>
      </c>
      <c r="E5576" s="2" t="s">
        <v>59</v>
      </c>
      <c r="F5576" s="2" t="s">
        <v>16168</v>
      </c>
      <c r="G5576" s="2">
        <v>60492</v>
      </c>
      <c r="H5576" s="2" t="s">
        <v>45</v>
      </c>
      <c r="I5576" s="1">
        <v>45168</v>
      </c>
      <c r="J5576" s="2" t="s">
        <v>23</v>
      </c>
      <c r="K5576" s="2"/>
      <c r="L5576" s="2" t="s">
        <v>24</v>
      </c>
      <c r="M5576" s="2">
        <v>5</v>
      </c>
      <c r="N5576" s="2" t="s">
        <v>5821</v>
      </c>
      <c r="O5576" s="2" t="s">
        <v>36</v>
      </c>
      <c r="P5576" s="2" t="s">
        <v>16169</v>
      </c>
      <c r="Q5576" s="2" t="s">
        <v>16170</v>
      </c>
      <c r="R5576" t="str">
        <f>IFERROR(INDEX(ReadySub!$A$2:$A$1153, MATCH(T5576, ReadySub!$Q$2:$Q$1153, 0)), "")</f>
        <v/>
      </c>
      <c r="S5576" s="2" t="str">
        <f t="shared" si="261"/>
        <v>L0S 1L0_5_NIAGARA ON THE LAKE</v>
      </c>
      <c r="T5576" s="2" t="str">
        <f t="shared" si="262"/>
        <v>L0S 1L0_5 WALNUT ST_NIAGARA ON THE LAKE</v>
      </c>
      <c r="U5576" s="12" t="str">
        <f t="shared" si="263"/>
        <v>ST</v>
      </c>
    </row>
    <row r="5577" spans="1:21" ht="13" x14ac:dyDescent="0.25">
      <c r="A5577" s="9">
        <v>45777</v>
      </c>
      <c r="B5577" s="2" t="s">
        <v>11488</v>
      </c>
      <c r="C5577" s="2" t="s">
        <v>18</v>
      </c>
      <c r="D5577" s="2" t="s">
        <v>51</v>
      </c>
      <c r="E5577" s="2" t="s">
        <v>52</v>
      </c>
      <c r="F5577" s="2" t="s">
        <v>16171</v>
      </c>
      <c r="G5577" s="2">
        <v>60493</v>
      </c>
      <c r="H5577" s="2" t="s">
        <v>104</v>
      </c>
      <c r="I5577" s="1">
        <v>45168</v>
      </c>
      <c r="J5577" s="2" t="s">
        <v>23</v>
      </c>
      <c r="K5577" s="2"/>
      <c r="L5577" s="2" t="s">
        <v>24</v>
      </c>
      <c r="M5577" s="2">
        <v>1196</v>
      </c>
      <c r="N5577" s="2" t="s">
        <v>4240</v>
      </c>
      <c r="O5577" s="2" t="s">
        <v>36</v>
      </c>
      <c r="P5577" s="2" t="s">
        <v>370</v>
      </c>
      <c r="Q5577" s="2" t="s">
        <v>16172</v>
      </c>
      <c r="R5577" t="str">
        <f>IFERROR(INDEX(ReadySub!$A$2:$A$1153, MATCH(T5577, ReadySub!$Q$2:$Q$1153, 0)), "")</f>
        <v/>
      </c>
      <c r="S5577" s="2" t="str">
        <f t="shared" si="261"/>
        <v>L1J 3S2_1196_OSHAWA</v>
      </c>
      <c r="T5577" s="2" t="str">
        <f t="shared" si="262"/>
        <v>L1J 3S2_1196 CEDAR ST_OSHAWA</v>
      </c>
      <c r="U5577" s="12" t="str">
        <f t="shared" si="263"/>
        <v>ST</v>
      </c>
    </row>
    <row r="5578" spans="1:21" ht="13" x14ac:dyDescent="0.25">
      <c r="A5578" s="9">
        <v>45777</v>
      </c>
      <c r="B5578" s="2" t="s">
        <v>15061</v>
      </c>
      <c r="C5578" s="2" t="s">
        <v>18</v>
      </c>
      <c r="D5578" s="2" t="s">
        <v>58</v>
      </c>
      <c r="E5578" s="2" t="s">
        <v>59</v>
      </c>
      <c r="F5578" s="2" t="s">
        <v>15062</v>
      </c>
      <c r="G5578" s="2">
        <v>60494</v>
      </c>
      <c r="H5578" s="2" t="s">
        <v>45</v>
      </c>
      <c r="I5578" s="1">
        <v>45169</v>
      </c>
      <c r="J5578" s="2" t="s">
        <v>23</v>
      </c>
      <c r="K5578" s="2"/>
      <c r="L5578" s="2" t="s">
        <v>24</v>
      </c>
      <c r="M5578" s="2">
        <v>369</v>
      </c>
      <c r="N5578" s="2" t="s">
        <v>1558</v>
      </c>
      <c r="O5578" s="2" t="s">
        <v>26</v>
      </c>
      <c r="P5578" s="2" t="s">
        <v>675</v>
      </c>
      <c r="Q5578" s="2" t="s">
        <v>7849</v>
      </c>
      <c r="R5578" t="str">
        <f>IFERROR(INDEX(ReadySub!$A$2:$A$1153, MATCH(T5578, ReadySub!$Q$2:$Q$1153, 0)), "")</f>
        <v/>
      </c>
      <c r="S5578" s="2" t="str">
        <f t="shared" si="261"/>
        <v>L3C 3W4_369_WELLAND</v>
      </c>
      <c r="T5578" s="2" t="str">
        <f t="shared" si="262"/>
        <v>L3C 3W4_369 THOROLD RD_WELLAND</v>
      </c>
      <c r="U5578" s="12" t="str">
        <f t="shared" si="263"/>
        <v>RD</v>
      </c>
    </row>
    <row r="5579" spans="1:21" ht="13" x14ac:dyDescent="0.25">
      <c r="A5579" s="9">
        <v>45777</v>
      </c>
      <c r="B5579" s="2" t="s">
        <v>16173</v>
      </c>
      <c r="C5579" s="2" t="s">
        <v>18</v>
      </c>
      <c r="D5579" s="2" t="s">
        <v>19</v>
      </c>
      <c r="E5579" s="2" t="s">
        <v>168</v>
      </c>
      <c r="F5579" s="2" t="s">
        <v>16174</v>
      </c>
      <c r="G5579" s="2">
        <v>60495</v>
      </c>
      <c r="H5579" s="2" t="s">
        <v>45</v>
      </c>
      <c r="I5579" s="1">
        <v>45169</v>
      </c>
      <c r="J5579" s="2" t="s">
        <v>23</v>
      </c>
      <c r="K5579" s="2"/>
      <c r="L5579" s="2" t="s">
        <v>24</v>
      </c>
      <c r="M5579" s="2">
        <v>126</v>
      </c>
      <c r="N5579" s="2" t="s">
        <v>3507</v>
      </c>
      <c r="O5579" s="2" t="s">
        <v>36</v>
      </c>
      <c r="P5579" s="2" t="s">
        <v>211</v>
      </c>
      <c r="Q5579" s="2" t="s">
        <v>11668</v>
      </c>
      <c r="R5579" t="str">
        <f>IFERROR(INDEX(ReadySub!$A$2:$A$1153, MATCH(T5579, ReadySub!$Q$2:$Q$1153, 0)), "")</f>
        <v/>
      </c>
      <c r="S5579" s="2" t="str">
        <f t="shared" si="261"/>
        <v>L3Z 3H2_126_BRADFORD</v>
      </c>
      <c r="T5579" s="2" t="str">
        <f t="shared" si="262"/>
        <v>L3Z 3H2_126 BRIDGE ST_BRADFORD</v>
      </c>
      <c r="U5579" s="12" t="str">
        <f t="shared" si="263"/>
        <v>ST</v>
      </c>
    </row>
    <row r="5580" spans="1:21" ht="13" x14ac:dyDescent="0.25">
      <c r="A5580" s="9">
        <v>45777</v>
      </c>
      <c r="B5580" s="2" t="s">
        <v>13245</v>
      </c>
      <c r="C5580" s="2" t="s">
        <v>18</v>
      </c>
      <c r="D5580" s="2" t="s">
        <v>51</v>
      </c>
      <c r="E5580" s="2" t="s">
        <v>52</v>
      </c>
      <c r="F5580" s="2" t="s">
        <v>16175</v>
      </c>
      <c r="G5580" s="2">
        <v>60496</v>
      </c>
      <c r="H5580" s="2" t="s">
        <v>104</v>
      </c>
      <c r="I5580" s="1">
        <v>45169</v>
      </c>
      <c r="J5580" s="2" t="s">
        <v>23</v>
      </c>
      <c r="K5580" s="2"/>
      <c r="L5580" s="2" t="s">
        <v>113</v>
      </c>
      <c r="M5580" s="2">
        <v>1125</v>
      </c>
      <c r="N5580" s="2" t="s">
        <v>16176</v>
      </c>
      <c r="O5580" s="2" t="s">
        <v>36</v>
      </c>
      <c r="P5580" s="2" t="s">
        <v>15029</v>
      </c>
      <c r="Q5580" s="2" t="s">
        <v>12365</v>
      </c>
      <c r="R5580" t="str">
        <f>IFERROR(INDEX(ReadySub!$A$2:$A$1153, MATCH(T5580, ReadySub!$Q$2:$Q$1153, 0)), "")</f>
        <v/>
      </c>
      <c r="S5580" s="2" t="str">
        <f t="shared" si="261"/>
        <v>L1N 4A6_1125_WHITBY</v>
      </c>
      <c r="T5580" s="2" t="str">
        <f t="shared" si="262"/>
        <v>L1N 4A6_1125 ATHOL ST_WHITBY</v>
      </c>
      <c r="U5580" s="12" t="str">
        <f t="shared" si="263"/>
        <v>ST</v>
      </c>
    </row>
    <row r="5581" spans="1:21" ht="13" x14ac:dyDescent="0.25">
      <c r="A5581" s="9">
        <v>45777</v>
      </c>
      <c r="B5581" s="2" t="s">
        <v>230</v>
      </c>
      <c r="C5581" s="2" t="s">
        <v>18</v>
      </c>
      <c r="D5581" s="2" t="s">
        <v>51</v>
      </c>
      <c r="E5581" s="2" t="s">
        <v>90</v>
      </c>
      <c r="F5581" s="2" t="s">
        <v>16177</v>
      </c>
      <c r="G5581" s="2">
        <v>60497</v>
      </c>
      <c r="H5581" s="2" t="s">
        <v>104</v>
      </c>
      <c r="I5581" s="1">
        <v>45169</v>
      </c>
      <c r="J5581" s="2" t="s">
        <v>23</v>
      </c>
      <c r="K5581" s="2"/>
      <c r="L5581" s="2" t="s">
        <v>24</v>
      </c>
      <c r="M5581" s="2">
        <v>69</v>
      </c>
      <c r="N5581" s="2" t="s">
        <v>16178</v>
      </c>
      <c r="O5581" s="2" t="s">
        <v>26</v>
      </c>
      <c r="P5581" s="2" t="s">
        <v>222</v>
      </c>
      <c r="Q5581" s="2" t="s">
        <v>16179</v>
      </c>
      <c r="R5581" t="str">
        <f>IFERROR(INDEX(ReadySub!$A$2:$A$1153, MATCH(T5581, ReadySub!$Q$2:$Q$1153, 0)), "")</f>
        <v/>
      </c>
      <c r="S5581" s="2" t="str">
        <f t="shared" si="261"/>
        <v>M1X 1V6_69_SCARBOROUGH</v>
      </c>
      <c r="T5581" s="2" t="str">
        <f t="shared" si="262"/>
        <v>M1X 1V6_69 NIGHTSTAR RD_SCARBOROUGH</v>
      </c>
      <c r="U5581" s="12" t="str">
        <f t="shared" si="263"/>
        <v>RD</v>
      </c>
    </row>
    <row r="5582" spans="1:21" ht="13" x14ac:dyDescent="0.25">
      <c r="A5582" s="9">
        <v>45777</v>
      </c>
      <c r="B5582" s="2" t="s">
        <v>313</v>
      </c>
      <c r="C5582" s="2" t="s">
        <v>18</v>
      </c>
      <c r="D5582" s="2" t="s">
        <v>89</v>
      </c>
      <c r="E5582" s="2" t="s">
        <v>90</v>
      </c>
      <c r="F5582" s="2" t="s">
        <v>16180</v>
      </c>
      <c r="G5582" s="2">
        <v>60498</v>
      </c>
      <c r="H5582" s="2" t="s">
        <v>120</v>
      </c>
      <c r="I5582" s="1">
        <v>45169</v>
      </c>
      <c r="J5582" s="2" t="s">
        <v>23</v>
      </c>
      <c r="K5582" s="2"/>
      <c r="L5582" s="2" t="s">
        <v>24</v>
      </c>
      <c r="M5582" s="2">
        <v>69</v>
      </c>
      <c r="N5582" s="2" t="s">
        <v>8922</v>
      </c>
      <c r="O5582" s="2" t="s">
        <v>92</v>
      </c>
      <c r="P5582" s="2" t="s">
        <v>16181</v>
      </c>
      <c r="Q5582" s="2" t="s">
        <v>8923</v>
      </c>
      <c r="R5582" t="str">
        <f>IFERROR(INDEX(ReadySub!$A$2:$A$1153, MATCH(T5582, ReadySub!$Q$2:$Q$1153, 0)), "")</f>
        <v/>
      </c>
      <c r="S5582" s="2" t="str">
        <f t="shared" si="261"/>
        <v>M6N 1T6_69_YORK</v>
      </c>
      <c r="T5582" s="2" t="str">
        <f t="shared" si="262"/>
        <v>M6N 1T6_69 PRITCHARD AVE_YORK</v>
      </c>
      <c r="U5582" s="12" t="str">
        <f t="shared" si="263"/>
        <v>AVE</v>
      </c>
    </row>
    <row r="5583" spans="1:21" ht="13" x14ac:dyDescent="0.25">
      <c r="A5583" s="9">
        <v>45777</v>
      </c>
      <c r="B5583" s="2" t="s">
        <v>230</v>
      </c>
      <c r="C5583" s="2" t="s">
        <v>18</v>
      </c>
      <c r="D5583" s="2" t="s">
        <v>51</v>
      </c>
      <c r="E5583" s="2" t="s">
        <v>90</v>
      </c>
      <c r="F5583" s="2" t="s">
        <v>16182</v>
      </c>
      <c r="G5583" s="2">
        <v>60499</v>
      </c>
      <c r="H5583" s="2" t="s">
        <v>104</v>
      </c>
      <c r="I5583" s="1">
        <v>45169</v>
      </c>
      <c r="J5583" s="2" t="s">
        <v>23</v>
      </c>
      <c r="K5583" s="2"/>
      <c r="L5583" s="2" t="s">
        <v>24</v>
      </c>
      <c r="M5583" s="2">
        <v>25</v>
      </c>
      <c r="N5583" s="2" t="s">
        <v>16183</v>
      </c>
      <c r="O5583" s="2" t="s">
        <v>26</v>
      </c>
      <c r="P5583" s="2" t="s">
        <v>9050</v>
      </c>
      <c r="Q5583" s="2" t="s">
        <v>16184</v>
      </c>
      <c r="R5583" t="str">
        <f>IFERROR(INDEX(ReadySub!$A$2:$A$1153, MATCH(T5583, ReadySub!$Q$2:$Q$1153, 0)), "")</f>
        <v/>
      </c>
      <c r="S5583" s="2" t="str">
        <f t="shared" si="261"/>
        <v>M2J 3W3_25_NORTH YORK</v>
      </c>
      <c r="T5583" s="2" t="str">
        <f t="shared" si="262"/>
        <v>M2J 3W3_25 MUIRHEAD RD_NORTH YORK</v>
      </c>
      <c r="U5583" s="12" t="str">
        <f t="shared" si="263"/>
        <v>RD</v>
      </c>
    </row>
    <row r="5584" spans="1:21" ht="13" x14ac:dyDescent="0.25">
      <c r="A5584" s="9">
        <v>45777</v>
      </c>
      <c r="B5584" s="2" t="s">
        <v>15984</v>
      </c>
      <c r="C5584" s="2" t="s">
        <v>18</v>
      </c>
      <c r="D5584" s="2" t="s">
        <v>58</v>
      </c>
      <c r="E5584" s="2" t="s">
        <v>766</v>
      </c>
      <c r="F5584" s="2" t="s">
        <v>16185</v>
      </c>
      <c r="G5584" s="2">
        <v>60500</v>
      </c>
      <c r="H5584" s="2" t="s">
        <v>104</v>
      </c>
      <c r="I5584" s="1">
        <v>45169</v>
      </c>
      <c r="J5584" s="2" t="s">
        <v>23</v>
      </c>
      <c r="K5584" s="2"/>
      <c r="L5584" s="2" t="s">
        <v>24</v>
      </c>
      <c r="M5584" s="2">
        <v>125</v>
      </c>
      <c r="N5584" s="2" t="s">
        <v>2338</v>
      </c>
      <c r="O5584" s="2" t="s">
        <v>36</v>
      </c>
      <c r="P5584" s="2" t="s">
        <v>769</v>
      </c>
      <c r="Q5584" s="2" t="s">
        <v>7374</v>
      </c>
      <c r="R5584" t="str">
        <f>IFERROR(INDEX(ReadySub!$A$2:$A$1153, MATCH(T5584, ReadySub!$Q$2:$Q$1153, 0)), "")</f>
        <v/>
      </c>
      <c r="S5584" s="2" t="str">
        <f t="shared" si="261"/>
        <v>N1E 5L5_125_GUELPH</v>
      </c>
      <c r="T5584" s="2" t="str">
        <f t="shared" si="262"/>
        <v>N1E 5L5_125 HURON ST_GUELPH</v>
      </c>
      <c r="U5584" s="12" t="str">
        <f t="shared" si="263"/>
        <v>ST</v>
      </c>
    </row>
    <row r="5585" spans="1:21" ht="13" x14ac:dyDescent="0.25">
      <c r="A5585" s="9">
        <v>45777</v>
      </c>
      <c r="B5585" s="2" t="s">
        <v>15984</v>
      </c>
      <c r="C5585" s="2" t="s">
        <v>18</v>
      </c>
      <c r="D5585" s="2" t="s">
        <v>58</v>
      </c>
      <c r="E5585" s="2" t="s">
        <v>766</v>
      </c>
      <c r="F5585" s="2" t="s">
        <v>16186</v>
      </c>
      <c r="G5585" s="2">
        <v>60501</v>
      </c>
      <c r="H5585" s="2" t="s">
        <v>104</v>
      </c>
      <c r="I5585" s="1">
        <v>45169</v>
      </c>
      <c r="J5585" s="2" t="s">
        <v>23</v>
      </c>
      <c r="K5585" s="2"/>
      <c r="L5585" s="2" t="s">
        <v>24</v>
      </c>
      <c r="M5585" s="2">
        <v>182</v>
      </c>
      <c r="N5585" s="2" t="s">
        <v>16187</v>
      </c>
      <c r="O5585" s="2" t="s">
        <v>47</v>
      </c>
      <c r="P5585" s="2" t="s">
        <v>769</v>
      </c>
      <c r="Q5585" s="2" t="s">
        <v>7373</v>
      </c>
      <c r="R5585" t="str">
        <f>IFERROR(INDEX(ReadySub!$A$2:$A$1153, MATCH(T5585, ReadySub!$Q$2:$Q$1153, 0)), "")</f>
        <v/>
      </c>
      <c r="S5585" s="2" t="str">
        <f t="shared" si="261"/>
        <v>N1L 1N4_182_GUELPH</v>
      </c>
      <c r="T5585" s="2" t="str">
        <f t="shared" si="262"/>
        <v>N1L 1N4_182 CLAIRFIELDS DR_GUELPH</v>
      </c>
      <c r="U5585" s="12" t="str">
        <f t="shared" si="263"/>
        <v>DR</v>
      </c>
    </row>
    <row r="5586" spans="1:21" ht="13" x14ac:dyDescent="0.25">
      <c r="A5586" s="9">
        <v>45777</v>
      </c>
      <c r="B5586" s="2" t="s">
        <v>15984</v>
      </c>
      <c r="C5586" s="2" t="s">
        <v>18</v>
      </c>
      <c r="D5586" s="2" t="s">
        <v>58</v>
      </c>
      <c r="E5586" s="2" t="s">
        <v>766</v>
      </c>
      <c r="F5586" s="2" t="s">
        <v>16188</v>
      </c>
      <c r="G5586" s="2">
        <v>60502</v>
      </c>
      <c r="H5586" s="2" t="s">
        <v>104</v>
      </c>
      <c r="I5586" s="1">
        <v>45169</v>
      </c>
      <c r="J5586" s="2" t="s">
        <v>23</v>
      </c>
      <c r="K5586" s="2"/>
      <c r="L5586" s="2" t="s">
        <v>24</v>
      </c>
      <c r="M5586" s="2">
        <v>251</v>
      </c>
      <c r="N5586" s="2" t="s">
        <v>1888</v>
      </c>
      <c r="O5586" s="2" t="s">
        <v>47</v>
      </c>
      <c r="P5586" s="2" t="s">
        <v>769</v>
      </c>
      <c r="Q5586" s="2" t="s">
        <v>16189</v>
      </c>
      <c r="R5586" t="str">
        <f>IFERROR(INDEX(ReadySub!$A$2:$A$1153, MATCH(T5586, ReadySub!$Q$2:$Q$1153, 0)), "")</f>
        <v/>
      </c>
      <c r="S5586" s="2" t="str">
        <f t="shared" si="261"/>
        <v>N1L 0G4_251_GUELPH</v>
      </c>
      <c r="T5586" s="2" t="str">
        <f t="shared" si="262"/>
        <v>N1L 0G4_251 COLONIAL DR_GUELPH</v>
      </c>
      <c r="U5586" s="12" t="str">
        <f t="shared" si="263"/>
        <v>DR</v>
      </c>
    </row>
    <row r="5587" spans="1:21" ht="13" x14ac:dyDescent="0.25">
      <c r="A5587" s="9">
        <v>45777</v>
      </c>
      <c r="B5587" s="2" t="s">
        <v>15984</v>
      </c>
      <c r="C5587" s="2" t="s">
        <v>18</v>
      </c>
      <c r="D5587" s="2" t="s">
        <v>58</v>
      </c>
      <c r="E5587" s="2" t="s">
        <v>766</v>
      </c>
      <c r="F5587" s="2" t="s">
        <v>16190</v>
      </c>
      <c r="G5587" s="2">
        <v>60503</v>
      </c>
      <c r="H5587" s="2" t="s">
        <v>104</v>
      </c>
      <c r="I5587" s="1">
        <v>45169</v>
      </c>
      <c r="J5587" s="2" t="s">
        <v>23</v>
      </c>
      <c r="K5587" s="2"/>
      <c r="L5587" s="2" t="s">
        <v>24</v>
      </c>
      <c r="M5587" s="2">
        <v>63</v>
      </c>
      <c r="N5587" s="2" t="s">
        <v>928</v>
      </c>
      <c r="O5587" s="2" t="s">
        <v>26</v>
      </c>
      <c r="P5587" s="2" t="s">
        <v>769</v>
      </c>
      <c r="Q5587" s="2" t="s">
        <v>16191</v>
      </c>
      <c r="R5587" t="str">
        <f>IFERROR(INDEX(ReadySub!$A$2:$A$1153, MATCH(T5587, ReadySub!$Q$2:$Q$1153, 0)), "")</f>
        <v/>
      </c>
      <c r="S5587" s="2" t="str">
        <f t="shared" si="261"/>
        <v>N1E 5G9_63_GUELPH</v>
      </c>
      <c r="T5587" s="2" t="str">
        <f t="shared" si="262"/>
        <v>N1E 5G9_63 VICTORIA RD_GUELPH</v>
      </c>
      <c r="U5587" s="12" t="str">
        <f t="shared" si="263"/>
        <v>RD</v>
      </c>
    </row>
    <row r="5588" spans="1:21" ht="13" x14ac:dyDescent="0.25">
      <c r="A5588" s="9">
        <v>45777</v>
      </c>
      <c r="B5588" s="2" t="s">
        <v>15984</v>
      </c>
      <c r="C5588" s="2" t="s">
        <v>18</v>
      </c>
      <c r="D5588" s="2" t="s">
        <v>58</v>
      </c>
      <c r="E5588" s="2" t="s">
        <v>766</v>
      </c>
      <c r="F5588" s="2" t="s">
        <v>16192</v>
      </c>
      <c r="G5588" s="2">
        <v>60504</v>
      </c>
      <c r="H5588" s="2" t="s">
        <v>104</v>
      </c>
      <c r="I5588" s="1">
        <v>45169</v>
      </c>
      <c r="J5588" s="2" t="s">
        <v>23</v>
      </c>
      <c r="K5588" s="2"/>
      <c r="L5588" s="2" t="s">
        <v>24</v>
      </c>
      <c r="M5588" s="2">
        <v>391</v>
      </c>
      <c r="N5588" s="2" t="s">
        <v>928</v>
      </c>
      <c r="O5588" s="2" t="s">
        <v>26</v>
      </c>
      <c r="P5588" s="2" t="s">
        <v>769</v>
      </c>
      <c r="Q5588" s="2" t="s">
        <v>12437</v>
      </c>
      <c r="R5588" t="str">
        <f>IFERROR(INDEX(ReadySub!$A$2:$A$1153, MATCH(T5588, ReadySub!$Q$2:$Q$1153, 0)), "")</f>
        <v/>
      </c>
      <c r="S5588" s="2" t="str">
        <f t="shared" si="261"/>
        <v>N1E 5J9_391_GUELPH</v>
      </c>
      <c r="T5588" s="2" t="str">
        <f t="shared" si="262"/>
        <v>N1E 5J9_391 VICTORIA RD_GUELPH</v>
      </c>
      <c r="U5588" s="12" t="str">
        <f t="shared" si="263"/>
        <v>RD</v>
      </c>
    </row>
    <row r="5589" spans="1:21" ht="13" x14ac:dyDescent="0.25">
      <c r="A5589" s="9">
        <v>45777</v>
      </c>
      <c r="B5589" s="2" t="s">
        <v>15984</v>
      </c>
      <c r="C5589" s="2" t="s">
        <v>18</v>
      </c>
      <c r="D5589" s="2" t="s">
        <v>58</v>
      </c>
      <c r="E5589" s="2" t="s">
        <v>766</v>
      </c>
      <c r="F5589" s="2" t="s">
        <v>16193</v>
      </c>
      <c r="G5589" s="2">
        <v>60505</v>
      </c>
      <c r="H5589" s="2" t="s">
        <v>104</v>
      </c>
      <c r="I5589" s="1">
        <v>45169</v>
      </c>
      <c r="J5589" s="2" t="s">
        <v>23</v>
      </c>
      <c r="K5589" s="2"/>
      <c r="L5589" s="2" t="s">
        <v>24</v>
      </c>
      <c r="M5589" s="2">
        <v>287</v>
      </c>
      <c r="N5589" s="2" t="s">
        <v>12436</v>
      </c>
      <c r="O5589" s="2" t="s">
        <v>26</v>
      </c>
      <c r="P5589" s="2" t="s">
        <v>769</v>
      </c>
      <c r="Q5589" s="2" t="s">
        <v>16194</v>
      </c>
      <c r="R5589" t="str">
        <f>IFERROR(INDEX(ReadySub!$A$2:$A$1153, MATCH(T5589, ReadySub!$Q$2:$Q$1153, 0)), "")</f>
        <v/>
      </c>
      <c r="S5589" s="2" t="str">
        <f t="shared" si="261"/>
        <v>N1K 1Z4_287_GUELPH</v>
      </c>
      <c r="T5589" s="2" t="str">
        <f t="shared" si="262"/>
        <v>N1K 1Z4_287 IMPERIAL RD_GUELPH</v>
      </c>
      <c r="U5589" s="12" t="str">
        <f t="shared" si="263"/>
        <v>RD</v>
      </c>
    </row>
    <row r="5590" spans="1:21" ht="13" x14ac:dyDescent="0.25">
      <c r="A5590" s="9">
        <v>45777</v>
      </c>
      <c r="B5590" s="2" t="s">
        <v>268</v>
      </c>
      <c r="C5590" s="2" t="s">
        <v>18</v>
      </c>
      <c r="D5590" s="2" t="s">
        <v>51</v>
      </c>
      <c r="E5590" s="2" t="s">
        <v>90</v>
      </c>
      <c r="F5590" s="2" t="s">
        <v>16803</v>
      </c>
      <c r="G5590" s="2">
        <v>60506</v>
      </c>
      <c r="H5590" s="2" t="s">
        <v>120</v>
      </c>
      <c r="I5590" s="1">
        <v>45169</v>
      </c>
      <c r="J5590" s="2" t="s">
        <v>23</v>
      </c>
      <c r="K5590" s="2"/>
      <c r="L5590" s="2" t="s">
        <v>24</v>
      </c>
      <c r="M5590" s="2">
        <v>51</v>
      </c>
      <c r="N5590" s="2" t="s">
        <v>8288</v>
      </c>
      <c r="O5590" s="2" t="s">
        <v>26</v>
      </c>
      <c r="P5590" s="2" t="s">
        <v>222</v>
      </c>
      <c r="Q5590" s="2" t="s">
        <v>16195</v>
      </c>
      <c r="R5590" t="str">
        <f>IFERROR(INDEX(ReadySub!$A$2:$A$1153, MATCH(T5590, ReadySub!$Q$2:$Q$1153, 0)), "")</f>
        <v/>
      </c>
      <c r="S5590" s="2" t="str">
        <f t="shared" si="261"/>
        <v>M1S 2E2_51_SCARBOROUGH</v>
      </c>
      <c r="T5590" s="2" t="str">
        <f t="shared" si="262"/>
        <v>M1S 2E2_51 HEATHER RD_SCARBOROUGH</v>
      </c>
      <c r="U5590" s="12" t="str">
        <f t="shared" si="263"/>
        <v>RD</v>
      </c>
    </row>
    <row r="5591" spans="1:21" ht="13" x14ac:dyDescent="0.25">
      <c r="A5591" s="9">
        <v>45777</v>
      </c>
      <c r="B5591" s="2" t="s">
        <v>954</v>
      </c>
      <c r="C5591" s="2" t="s">
        <v>18</v>
      </c>
      <c r="D5591" s="2" t="s">
        <v>58</v>
      </c>
      <c r="E5591" s="2" t="s">
        <v>80</v>
      </c>
      <c r="F5591" s="2" t="s">
        <v>16196</v>
      </c>
      <c r="G5591" s="2">
        <v>60507</v>
      </c>
      <c r="H5591" s="2" t="s">
        <v>104</v>
      </c>
      <c r="I5591" s="1">
        <v>45169</v>
      </c>
      <c r="J5591" s="2" t="s">
        <v>23</v>
      </c>
      <c r="K5591" s="2"/>
      <c r="L5591" s="2" t="s">
        <v>24</v>
      </c>
      <c r="M5591" s="2">
        <v>390</v>
      </c>
      <c r="N5591" s="2" t="s">
        <v>12386</v>
      </c>
      <c r="O5591" s="2" t="s">
        <v>36</v>
      </c>
      <c r="P5591" s="2" t="s">
        <v>16197</v>
      </c>
      <c r="Q5591" s="2" t="s">
        <v>12387</v>
      </c>
      <c r="R5591" t="str">
        <f>IFERROR(INDEX(ReadySub!$A$2:$A$1153, MATCH(T5591, ReadySub!$Q$2:$Q$1153, 0)), "")</f>
        <v/>
      </c>
      <c r="S5591" s="2" t="str">
        <f t="shared" si="261"/>
        <v>L8J 3C6_390_STONEYCREEK</v>
      </c>
      <c r="T5591" s="2" t="str">
        <f t="shared" si="262"/>
        <v>L8J 3C6_390 MUD ST_STONEYCREEK</v>
      </c>
      <c r="U5591" s="12" t="str">
        <f t="shared" si="263"/>
        <v>ST</v>
      </c>
    </row>
    <row r="5592" spans="1:21" ht="13" x14ac:dyDescent="0.25">
      <c r="A5592" s="9">
        <v>45777</v>
      </c>
      <c r="B5592" s="2" t="s">
        <v>14670</v>
      </c>
      <c r="C5592" s="2" t="s">
        <v>18</v>
      </c>
      <c r="D5592" s="2" t="s">
        <v>31</v>
      </c>
      <c r="E5592" s="2" t="s">
        <v>182</v>
      </c>
      <c r="F5592" s="2" t="s">
        <v>16198</v>
      </c>
      <c r="G5592" s="2">
        <v>60508</v>
      </c>
      <c r="H5592" s="2" t="s">
        <v>104</v>
      </c>
      <c r="I5592" s="1">
        <v>45169</v>
      </c>
      <c r="J5592" s="2" t="s">
        <v>23</v>
      </c>
      <c r="K5592" s="2"/>
      <c r="L5592" s="2" t="s">
        <v>24</v>
      </c>
      <c r="M5592" s="2">
        <v>29478</v>
      </c>
      <c r="N5592" s="2" t="s">
        <v>16199</v>
      </c>
      <c r="O5592" s="2"/>
      <c r="P5592" s="2" t="s">
        <v>16200</v>
      </c>
      <c r="Q5592" s="2" t="s">
        <v>16201</v>
      </c>
      <c r="R5592" t="str">
        <f>IFERROR(INDEX(ReadySub!$A$2:$A$1153, MATCH(T5592, ReadySub!$Q$2:$Q$1153, 0)), "")</f>
        <v/>
      </c>
      <c r="S5592" s="2" t="str">
        <f t="shared" si="261"/>
        <v>L0E 1N0_29478_PEFFERLAW</v>
      </c>
      <c r="T5592" s="2" t="str">
        <f t="shared" si="262"/>
        <v>L0E 1N0_29478 ON-48 0_PEFFERLAW</v>
      </c>
      <c r="U5592" s="12">
        <f t="shared" si="263"/>
        <v>0</v>
      </c>
    </row>
    <row r="5593" spans="1:21" ht="13" x14ac:dyDescent="0.25">
      <c r="A5593" s="9">
        <v>45777</v>
      </c>
      <c r="B5593" s="2" t="s">
        <v>313</v>
      </c>
      <c r="C5593" s="2" t="s">
        <v>18</v>
      </c>
      <c r="D5593" s="2" t="s">
        <v>89</v>
      </c>
      <c r="E5593" s="2" t="s">
        <v>90</v>
      </c>
      <c r="F5593" s="2" t="s">
        <v>16202</v>
      </c>
      <c r="G5593" s="2">
        <v>60509</v>
      </c>
      <c r="H5593" s="2" t="s">
        <v>377</v>
      </c>
      <c r="I5593" s="1">
        <v>45170</v>
      </c>
      <c r="J5593" s="2" t="s">
        <v>23</v>
      </c>
      <c r="K5593" s="2"/>
      <c r="L5593" s="2" t="s">
        <v>24</v>
      </c>
      <c r="M5593" s="2">
        <v>180</v>
      </c>
      <c r="N5593" s="2" t="s">
        <v>2912</v>
      </c>
      <c r="O5593" s="2" t="s">
        <v>47</v>
      </c>
      <c r="P5593" s="2" t="s">
        <v>14888</v>
      </c>
      <c r="Q5593" s="2" t="s">
        <v>16203</v>
      </c>
      <c r="R5593" t="str">
        <f>IFERROR(INDEX(ReadySub!$A$2:$A$1153, MATCH(T5593, ReadySub!$Q$2:$Q$1153, 0)), "")</f>
        <v/>
      </c>
      <c r="S5593" s="2" t="str">
        <f t="shared" si="261"/>
        <v>M9N 2M1_180_NORTH YORK</v>
      </c>
      <c r="T5593" s="2" t="str">
        <f t="shared" si="262"/>
        <v>M9N 2M1_180 GARY DR_NORTH YORK</v>
      </c>
      <c r="U5593" s="12" t="str">
        <f t="shared" si="263"/>
        <v>DR</v>
      </c>
    </row>
    <row r="5594" spans="1:21" ht="13" x14ac:dyDescent="0.25">
      <c r="A5594" s="9">
        <v>45777</v>
      </c>
      <c r="B5594" s="2" t="s">
        <v>7382</v>
      </c>
      <c r="C5594" s="2" t="s">
        <v>18</v>
      </c>
      <c r="D5594" s="2" t="s">
        <v>150</v>
      </c>
      <c r="E5594" s="2" t="s">
        <v>151</v>
      </c>
      <c r="F5594" s="2" t="s">
        <v>16204</v>
      </c>
      <c r="G5594" s="2">
        <v>60510</v>
      </c>
      <c r="H5594" s="2" t="s">
        <v>120</v>
      </c>
      <c r="I5594" s="1">
        <v>45170</v>
      </c>
      <c r="J5594" s="2" t="s">
        <v>23</v>
      </c>
      <c r="K5594" s="2"/>
      <c r="L5594" s="2" t="s">
        <v>24</v>
      </c>
      <c r="M5594" s="2">
        <v>1080</v>
      </c>
      <c r="N5594" s="2" t="s">
        <v>16205</v>
      </c>
      <c r="O5594" s="2" t="s">
        <v>288</v>
      </c>
      <c r="P5594" s="2" t="s">
        <v>135</v>
      </c>
      <c r="Q5594" s="2" t="s">
        <v>16206</v>
      </c>
      <c r="R5594" t="str">
        <f>IFERROR(INDEX(ReadySub!$A$2:$A$1153, MATCH(T5594, ReadySub!$Q$2:$Q$1153, 0)), "")</f>
        <v/>
      </c>
      <c r="S5594" s="2" t="str">
        <f t="shared" si="261"/>
        <v>K7P 0V3_1080_KINGSTON</v>
      </c>
      <c r="T5594" s="2" t="str">
        <f t="shared" si="262"/>
        <v>K7P 0V3_1080 TERRA VERDE WAY_KINGSTON</v>
      </c>
      <c r="U5594" s="12" t="str">
        <f t="shared" si="263"/>
        <v>Way</v>
      </c>
    </row>
    <row r="5595" spans="1:21" ht="13" x14ac:dyDescent="0.25">
      <c r="A5595" s="9">
        <v>45777</v>
      </c>
      <c r="B5595" s="2" t="s">
        <v>313</v>
      </c>
      <c r="C5595" s="2" t="s">
        <v>18</v>
      </c>
      <c r="D5595" s="2" t="s">
        <v>89</v>
      </c>
      <c r="E5595" s="2" t="s">
        <v>90</v>
      </c>
      <c r="F5595" s="2" t="s">
        <v>16207</v>
      </c>
      <c r="G5595" s="2">
        <v>60511</v>
      </c>
      <c r="H5595" s="2" t="s">
        <v>377</v>
      </c>
      <c r="I5595" s="1">
        <v>45170</v>
      </c>
      <c r="J5595" s="2" t="s">
        <v>23</v>
      </c>
      <c r="K5595" s="2"/>
      <c r="L5595" s="2" t="s">
        <v>24</v>
      </c>
      <c r="M5595" s="2">
        <v>30</v>
      </c>
      <c r="N5595" s="2" t="s">
        <v>266</v>
      </c>
      <c r="O5595" s="2" t="s">
        <v>36</v>
      </c>
      <c r="P5595" s="2" t="s">
        <v>16181</v>
      </c>
      <c r="Q5595" s="2" t="s">
        <v>612</v>
      </c>
      <c r="R5595" t="str">
        <f>IFERROR(INDEX(ReadySub!$A$2:$A$1153, MATCH(T5595, ReadySub!$Q$2:$Q$1153, 0)), "")</f>
        <v/>
      </c>
      <c r="S5595" s="2" t="str">
        <f t="shared" si="261"/>
        <v>M9N 1K9_30_YORK</v>
      </c>
      <c r="T5595" s="2" t="str">
        <f t="shared" si="262"/>
        <v>M9N 1K9_30 KING ST_YORK</v>
      </c>
      <c r="U5595" s="12" t="str">
        <f t="shared" si="263"/>
        <v>ST</v>
      </c>
    </row>
    <row r="5596" spans="1:21" ht="13" x14ac:dyDescent="0.25">
      <c r="A5596" s="9">
        <v>45777</v>
      </c>
      <c r="B5596" s="2" t="s">
        <v>15017</v>
      </c>
      <c r="C5596" s="2" t="s">
        <v>18</v>
      </c>
      <c r="D5596" s="2" t="s">
        <v>89</v>
      </c>
      <c r="E5596" s="2" t="s">
        <v>598</v>
      </c>
      <c r="F5596" s="2" t="s">
        <v>15018</v>
      </c>
      <c r="G5596" s="2">
        <v>60512</v>
      </c>
      <c r="H5596" s="2" t="s">
        <v>45</v>
      </c>
      <c r="I5596" s="1">
        <v>45170</v>
      </c>
      <c r="J5596" s="2" t="s">
        <v>23</v>
      </c>
      <c r="K5596" s="2"/>
      <c r="L5596" s="2" t="s">
        <v>24</v>
      </c>
      <c r="M5596" s="2">
        <v>6750</v>
      </c>
      <c r="N5596" s="2" t="s">
        <v>6830</v>
      </c>
      <c r="O5596" s="2" t="s">
        <v>92</v>
      </c>
      <c r="P5596" s="2" t="s">
        <v>16503</v>
      </c>
      <c r="Q5596" s="2" t="s">
        <v>16208</v>
      </c>
      <c r="R5596" t="str">
        <f>IFERROR(INDEX(ReadySub!$A$2:$A$1153, MATCH(T5596, ReadySub!$Q$2:$Q$1153, 0)), "")</f>
        <v/>
      </c>
      <c r="S5596" s="2" t="str">
        <f t="shared" si="261"/>
        <v>L5N 0B7_6750_MISSISSUAGA</v>
      </c>
      <c r="T5596" s="2" t="str">
        <f t="shared" si="262"/>
        <v>L5N 0B7_6750 CENTURY AVE_MISSISSUAGA</v>
      </c>
      <c r="U5596" s="12" t="str">
        <f t="shared" si="263"/>
        <v>AVE</v>
      </c>
    </row>
    <row r="5597" spans="1:21" ht="13" x14ac:dyDescent="0.25">
      <c r="A5597" s="9">
        <v>45777</v>
      </c>
      <c r="B5597" s="2" t="s">
        <v>372</v>
      </c>
      <c r="C5597" s="2" t="s">
        <v>18</v>
      </c>
      <c r="D5597" s="2" t="s">
        <v>31</v>
      </c>
      <c r="E5597" s="2" t="s">
        <v>182</v>
      </c>
      <c r="F5597" s="2" t="s">
        <v>16209</v>
      </c>
      <c r="G5597" s="2">
        <v>60513</v>
      </c>
      <c r="H5597" s="2" t="s">
        <v>45</v>
      </c>
      <c r="I5597" s="1">
        <v>45170</v>
      </c>
      <c r="J5597" s="2" t="s">
        <v>23</v>
      </c>
      <c r="K5597" s="2"/>
      <c r="L5597" s="2" t="s">
        <v>24</v>
      </c>
      <c r="M5597" s="2">
        <v>150</v>
      </c>
      <c r="N5597" s="2" t="s">
        <v>2600</v>
      </c>
      <c r="O5597" s="2" t="s">
        <v>92</v>
      </c>
      <c r="P5597" s="2" t="s">
        <v>194</v>
      </c>
      <c r="Q5597" s="2" t="s">
        <v>2601</v>
      </c>
      <c r="R5597" t="str">
        <f>IFERROR(INDEX(ReadySub!$A$2:$A$1153, MATCH(T5597, ReadySub!$Q$2:$Q$1153, 0)), "")</f>
        <v/>
      </c>
      <c r="S5597" s="2" t="str">
        <f t="shared" si="261"/>
        <v>L3T 2L5_150_THORNHILL</v>
      </c>
      <c r="T5597" s="2" t="str">
        <f t="shared" si="262"/>
        <v>L3T 2L5_150 HENDERSON AVE_THORNHILL</v>
      </c>
      <c r="U5597" s="12" t="str">
        <f t="shared" si="263"/>
        <v>AVE</v>
      </c>
    </row>
    <row r="5598" spans="1:21" ht="13" x14ac:dyDescent="0.25">
      <c r="A5598" s="9">
        <v>45777</v>
      </c>
      <c r="B5598" s="2" t="s">
        <v>14670</v>
      </c>
      <c r="C5598" s="2" t="s">
        <v>18</v>
      </c>
      <c r="D5598" s="2" t="s">
        <v>31</v>
      </c>
      <c r="E5598" s="2" t="s">
        <v>182</v>
      </c>
      <c r="F5598" s="2" t="s">
        <v>16210</v>
      </c>
      <c r="G5598" s="2">
        <v>60514</v>
      </c>
      <c r="H5598" s="2" t="s">
        <v>104</v>
      </c>
      <c r="I5598" s="1">
        <v>45170</v>
      </c>
      <c r="J5598" s="2" t="s">
        <v>23</v>
      </c>
      <c r="K5598" s="2"/>
      <c r="L5598" s="2" t="s">
        <v>24</v>
      </c>
      <c r="M5598" s="2">
        <v>20849</v>
      </c>
      <c r="N5598" s="2" t="s">
        <v>16211</v>
      </c>
      <c r="O5598" s="2"/>
      <c r="P5598" s="2" t="s">
        <v>2840</v>
      </c>
      <c r="Q5598" s="2" t="s">
        <v>2841</v>
      </c>
      <c r="R5598" t="str">
        <f>IFERROR(INDEX(ReadySub!$A$2:$A$1153, MATCH(T5598, ReadySub!$Q$2:$Q$1153, 0)), "")</f>
        <v/>
      </c>
      <c r="S5598" s="2" t="str">
        <f t="shared" si="261"/>
        <v>L0E 1R0_20849_SUTTON</v>
      </c>
      <c r="T5598" s="2" t="str">
        <f t="shared" si="262"/>
        <v>L0E 1R0_20849 DALTON RD. 0_SUTTON</v>
      </c>
      <c r="U5598" s="12">
        <f t="shared" si="263"/>
        <v>0</v>
      </c>
    </row>
    <row r="5599" spans="1:21" ht="13" x14ac:dyDescent="0.25">
      <c r="A5599" s="9">
        <v>45777</v>
      </c>
      <c r="B5599" s="2" t="s">
        <v>307</v>
      </c>
      <c r="C5599" s="2" t="s">
        <v>18</v>
      </c>
      <c r="D5599" s="2" t="s">
        <v>19</v>
      </c>
      <c r="E5599" s="2" t="s">
        <v>111</v>
      </c>
      <c r="F5599" s="2" t="s">
        <v>17093</v>
      </c>
      <c r="G5599" s="2">
        <v>60532</v>
      </c>
      <c r="H5599" s="2" t="s">
        <v>66</v>
      </c>
      <c r="I5599" s="1">
        <v>45174</v>
      </c>
      <c r="J5599" s="2" t="s">
        <v>23</v>
      </c>
      <c r="K5599" s="2"/>
      <c r="L5599" s="2" t="s">
        <v>24</v>
      </c>
      <c r="M5599" s="2">
        <v>790</v>
      </c>
      <c r="N5599" s="2" t="s">
        <v>7653</v>
      </c>
      <c r="O5599" s="2" t="s">
        <v>92</v>
      </c>
      <c r="P5599" s="2" t="s">
        <v>122</v>
      </c>
      <c r="Q5599" s="2" t="s">
        <v>16212</v>
      </c>
      <c r="R5599" t="str">
        <f>IFERROR(INDEX(ReadySub!$A$2:$A$1153, MATCH(T5599, ReadySub!$Q$2:$Q$1153, 0)), "")</f>
        <v/>
      </c>
      <c r="S5599" s="2" t="str">
        <f t="shared" si="261"/>
        <v>P1B 8C4_790_NORTH BAY</v>
      </c>
      <c r="T5599" s="2" t="str">
        <f t="shared" si="262"/>
        <v>P1B 8C4_790 NORMAN AVE_NORTH BAY</v>
      </c>
      <c r="U5599" s="12" t="str">
        <f t="shared" si="263"/>
        <v>AVE</v>
      </c>
    </row>
    <row r="5600" spans="1:21" ht="13" x14ac:dyDescent="0.25">
      <c r="A5600" s="9">
        <v>45777</v>
      </c>
      <c r="B5600" s="2" t="s">
        <v>532</v>
      </c>
      <c r="C5600" s="2" t="s">
        <v>18</v>
      </c>
      <c r="D5600" s="2" t="s">
        <v>150</v>
      </c>
      <c r="E5600" s="2" t="s">
        <v>162</v>
      </c>
      <c r="F5600" s="2" t="s">
        <v>16213</v>
      </c>
      <c r="G5600" s="2">
        <v>60533</v>
      </c>
      <c r="H5600" s="2" t="s">
        <v>120</v>
      </c>
      <c r="I5600" s="1">
        <v>45174</v>
      </c>
      <c r="J5600" s="2" t="s">
        <v>23</v>
      </c>
      <c r="K5600" s="2"/>
      <c r="L5600" s="2" t="s">
        <v>24</v>
      </c>
      <c r="M5600" s="2">
        <v>60</v>
      </c>
      <c r="N5600" s="2" t="s">
        <v>16214</v>
      </c>
      <c r="O5600" s="2" t="s">
        <v>36</v>
      </c>
      <c r="P5600" s="2" t="s">
        <v>535</v>
      </c>
      <c r="Q5600" s="2" t="s">
        <v>16215</v>
      </c>
      <c r="R5600" t="str">
        <f>IFERROR(INDEX(ReadySub!$A$2:$A$1153, MATCH(T5600, ReadySub!$Q$2:$Q$1153, 0)), "")</f>
        <v/>
      </c>
      <c r="S5600" s="2" t="str">
        <f t="shared" si="261"/>
        <v>K2V 0N3_60_STITTSVILLE</v>
      </c>
      <c r="T5600" s="2" t="str">
        <f t="shared" si="262"/>
        <v>K2V 0N3_60 DEFENSE ST_STITTSVILLE</v>
      </c>
      <c r="U5600" s="12" t="str">
        <f t="shared" si="263"/>
        <v>ST</v>
      </c>
    </row>
    <row r="5601" spans="1:21" ht="13" x14ac:dyDescent="0.25">
      <c r="A5601" s="9">
        <v>45777</v>
      </c>
      <c r="B5601" s="2" t="s">
        <v>2328</v>
      </c>
      <c r="C5601" s="2" t="s">
        <v>18</v>
      </c>
      <c r="D5601" s="2" t="s">
        <v>51</v>
      </c>
      <c r="E5601" s="2" t="s">
        <v>90</v>
      </c>
      <c r="F5601" s="2" t="s">
        <v>16216</v>
      </c>
      <c r="G5601" s="2">
        <v>60534</v>
      </c>
      <c r="H5601" s="2" t="s">
        <v>120</v>
      </c>
      <c r="I5601" s="1">
        <v>45174</v>
      </c>
      <c r="J5601" s="2" t="s">
        <v>23</v>
      </c>
      <c r="K5601" s="2"/>
      <c r="L5601" s="2" t="s">
        <v>24</v>
      </c>
      <c r="M5601" s="2">
        <v>1847</v>
      </c>
      <c r="N5601" s="2" t="s">
        <v>16217</v>
      </c>
      <c r="O5601" s="2"/>
      <c r="P5601" s="2" t="s">
        <v>13202</v>
      </c>
      <c r="Q5601" s="2" t="s">
        <v>2329</v>
      </c>
      <c r="R5601" t="str">
        <f>IFERROR(INDEX(ReadySub!$A$2:$A$1153, MATCH(T5601, ReadySub!$Q$2:$Q$1153, 0)), "")</f>
        <v/>
      </c>
      <c r="S5601" s="2" t="str">
        <f t="shared" si="261"/>
        <v>M4G 3E4_1847_EAST YORK</v>
      </c>
      <c r="T5601" s="2" t="str">
        <f t="shared" si="262"/>
        <v>M4G 3E4_1847 BAYVIEW AVE 0_EAST YORK</v>
      </c>
      <c r="U5601" s="12">
        <f t="shared" si="263"/>
        <v>0</v>
      </c>
    </row>
    <row r="5602" spans="1:21" ht="13" x14ac:dyDescent="0.25">
      <c r="A5602" s="9">
        <v>45777</v>
      </c>
      <c r="B5602" s="2" t="s">
        <v>16218</v>
      </c>
      <c r="C5602" s="2" t="s">
        <v>18</v>
      </c>
      <c r="D5602" s="2" t="s">
        <v>51</v>
      </c>
      <c r="E5602" s="2" t="s">
        <v>90</v>
      </c>
      <c r="F5602" s="2" t="s">
        <v>16219</v>
      </c>
      <c r="G5602" s="2">
        <v>60535</v>
      </c>
      <c r="H5602" s="2" t="s">
        <v>53</v>
      </c>
      <c r="I5602" s="1">
        <v>45174</v>
      </c>
      <c r="J5602" s="2" t="s">
        <v>23</v>
      </c>
      <c r="K5602" s="2"/>
      <c r="L5602" s="2" t="s">
        <v>24</v>
      </c>
      <c r="M5602" s="2">
        <v>180</v>
      </c>
      <c r="N5602" s="2" t="s">
        <v>3296</v>
      </c>
      <c r="O5602" s="2" t="s">
        <v>92</v>
      </c>
      <c r="P5602" s="2" t="s">
        <v>93</v>
      </c>
      <c r="Q5602" s="2" t="s">
        <v>16220</v>
      </c>
      <c r="R5602" t="str">
        <f>IFERROR(INDEX(ReadySub!$A$2:$A$1153, MATCH(T5602, ReadySub!$Q$2:$Q$1153, 0)), "")</f>
        <v/>
      </c>
      <c r="S5602" s="2" t="str">
        <f t="shared" si="261"/>
        <v>M2N 3A4_180_TORONTO</v>
      </c>
      <c r="T5602" s="2" t="str">
        <f t="shared" si="262"/>
        <v>M2N 3A4_180 SHEPPARD AVE_TORONTO</v>
      </c>
      <c r="U5602" s="12" t="str">
        <f t="shared" si="263"/>
        <v>AVE</v>
      </c>
    </row>
    <row r="5603" spans="1:21" ht="13" x14ac:dyDescent="0.25">
      <c r="A5603" s="9">
        <v>45777</v>
      </c>
      <c r="B5603" s="2" t="s">
        <v>1824</v>
      </c>
      <c r="C5603" s="2" t="s">
        <v>18</v>
      </c>
      <c r="D5603" s="2" t="s">
        <v>102</v>
      </c>
      <c r="E5603" s="2" t="s">
        <v>775</v>
      </c>
      <c r="F5603" s="2" t="s">
        <v>16221</v>
      </c>
      <c r="G5603" s="2">
        <v>60536</v>
      </c>
      <c r="H5603" s="2" t="s">
        <v>66</v>
      </c>
      <c r="I5603" s="1">
        <v>45175</v>
      </c>
      <c r="J5603" s="2" t="s">
        <v>23</v>
      </c>
      <c r="K5603" s="2"/>
      <c r="L5603" s="2" t="s">
        <v>24</v>
      </c>
      <c r="M5603" s="2">
        <v>25</v>
      </c>
      <c r="N5603" s="2" t="s">
        <v>16222</v>
      </c>
      <c r="O5603" s="2" t="s">
        <v>47</v>
      </c>
      <c r="P5603" s="2" t="s">
        <v>1026</v>
      </c>
      <c r="Q5603" s="2" t="s">
        <v>16223</v>
      </c>
      <c r="R5603" t="str">
        <f>IFERROR(INDEX(ReadySub!$A$2:$A$1153, MATCH(T5603, ReadySub!$Q$2:$Q$1153, 0)), "")</f>
        <v/>
      </c>
      <c r="S5603" s="2" t="str">
        <f t="shared" si="261"/>
        <v>N2R 0N7_25_KITCHENER</v>
      </c>
      <c r="T5603" s="2" t="str">
        <f t="shared" si="262"/>
        <v>N2R 0N7_25 BECKVIEW DR_KITCHENER</v>
      </c>
      <c r="U5603" s="12" t="str">
        <f t="shared" si="263"/>
        <v>DR</v>
      </c>
    </row>
    <row r="5604" spans="1:21" ht="13" x14ac:dyDescent="0.25">
      <c r="A5604" s="9">
        <v>45777</v>
      </c>
      <c r="B5604" s="2" t="s">
        <v>4172</v>
      </c>
      <c r="C5604" s="2" t="s">
        <v>18</v>
      </c>
      <c r="D5604" s="2" t="s">
        <v>150</v>
      </c>
      <c r="E5604" s="2" t="s">
        <v>720</v>
      </c>
      <c r="F5604" s="2" t="s">
        <v>16224</v>
      </c>
      <c r="G5604" s="2">
        <v>60537</v>
      </c>
      <c r="H5604" s="2" t="s">
        <v>120</v>
      </c>
      <c r="I5604" s="1">
        <v>45176</v>
      </c>
      <c r="J5604" s="2" t="s">
        <v>23</v>
      </c>
      <c r="K5604" s="2"/>
      <c r="L5604" s="2" t="s">
        <v>172</v>
      </c>
      <c r="M5604" s="2">
        <v>240</v>
      </c>
      <c r="N5604" s="2" t="s">
        <v>16225</v>
      </c>
      <c r="O5604" s="2"/>
      <c r="P5604" s="2" t="s">
        <v>1387</v>
      </c>
      <c r="Q5604" s="2" t="s">
        <v>16226</v>
      </c>
      <c r="R5604" t="str">
        <f>IFERROR(INDEX(ReadySub!$A$2:$A$1153, MATCH(T5604, ReadySub!$Q$2:$Q$1153, 0)), "")</f>
        <v/>
      </c>
      <c r="S5604" s="2" t="str">
        <f t="shared" si="261"/>
        <v>K7S 0E5_240_ARNPRIOR</v>
      </c>
      <c r="T5604" s="2" t="str">
        <f t="shared" si="262"/>
        <v>K7S 0E5_240 BASKIN DRIVE 0_ARNPRIOR</v>
      </c>
      <c r="U5604" s="12">
        <f t="shared" si="263"/>
        <v>0</v>
      </c>
    </row>
    <row r="5605" spans="1:21" ht="13" x14ac:dyDescent="0.25">
      <c r="A5605" s="9">
        <v>45777</v>
      </c>
      <c r="B5605" s="2" t="s">
        <v>16227</v>
      </c>
      <c r="C5605" s="2" t="s">
        <v>18</v>
      </c>
      <c r="D5605" s="2" t="s">
        <v>89</v>
      </c>
      <c r="E5605" s="2" t="s">
        <v>598</v>
      </c>
      <c r="F5605" s="2" t="s">
        <v>16228</v>
      </c>
      <c r="G5605" s="2">
        <v>60538</v>
      </c>
      <c r="H5605" s="2" t="s">
        <v>66</v>
      </c>
      <c r="I5605" s="1">
        <v>45177</v>
      </c>
      <c r="J5605" s="2" t="s">
        <v>23</v>
      </c>
      <c r="K5605" s="2"/>
      <c r="L5605" s="2" t="s">
        <v>24</v>
      </c>
      <c r="M5605" s="2">
        <v>109</v>
      </c>
      <c r="N5605" s="2" t="s">
        <v>237</v>
      </c>
      <c r="O5605" s="2" t="s">
        <v>26</v>
      </c>
      <c r="P5605" s="2" t="s">
        <v>911</v>
      </c>
      <c r="Q5605" s="2" t="s">
        <v>16229</v>
      </c>
      <c r="R5605" t="str">
        <f>IFERROR(INDEX(ReadySub!$A$2:$A$1153, MATCH(T5605, ReadySub!$Q$2:$Q$1153, 0)), "")</f>
        <v/>
      </c>
      <c r="S5605" s="2" t="str">
        <f t="shared" si="261"/>
        <v>L6W 3G3_109_BRAMPTON</v>
      </c>
      <c r="T5605" s="2" t="str">
        <f t="shared" si="262"/>
        <v>L6W 3G3_109 KENNEDY RD_BRAMPTON</v>
      </c>
      <c r="U5605" s="12" t="str">
        <f t="shared" si="263"/>
        <v>RD</v>
      </c>
    </row>
    <row r="5606" spans="1:21" ht="13" x14ac:dyDescent="0.25">
      <c r="A5606" s="9">
        <v>45777</v>
      </c>
      <c r="B5606" s="2" t="s">
        <v>2502</v>
      </c>
      <c r="C5606" s="2" t="s">
        <v>18</v>
      </c>
      <c r="D5606" s="2" t="s">
        <v>102</v>
      </c>
      <c r="E5606" s="2" t="s">
        <v>1131</v>
      </c>
      <c r="F5606" s="2" t="s">
        <v>16230</v>
      </c>
      <c r="G5606" s="2">
        <v>60539</v>
      </c>
      <c r="H5606" s="2" t="s">
        <v>45</v>
      </c>
      <c r="I5606" s="1">
        <v>45177</v>
      </c>
      <c r="J5606" s="2" t="s">
        <v>23</v>
      </c>
      <c r="K5606" s="2"/>
      <c r="L5606" s="2" t="s">
        <v>24</v>
      </c>
      <c r="M5606" s="2">
        <v>25</v>
      </c>
      <c r="N5606" s="2" t="s">
        <v>16231</v>
      </c>
      <c r="O5606" s="2" t="s">
        <v>36</v>
      </c>
      <c r="P5606" s="2" t="s">
        <v>1133</v>
      </c>
      <c r="Q5606" s="2" t="s">
        <v>16232</v>
      </c>
      <c r="R5606" t="str">
        <f>IFERROR(INDEX(ReadySub!$A$2:$A$1153, MATCH(T5606, ReadySub!$Q$2:$Q$1153, 0)), "")</f>
        <v/>
      </c>
      <c r="S5606" s="2" t="str">
        <f t="shared" si="261"/>
        <v>N5P 2V6_25_ST. THOMAS</v>
      </c>
      <c r="T5606" s="2" t="str">
        <f t="shared" si="262"/>
        <v>N5P 2V6_25 ST. CATHARINE ST_ST. THOMAS</v>
      </c>
      <c r="U5606" s="12" t="str">
        <f t="shared" si="263"/>
        <v>ST</v>
      </c>
    </row>
    <row r="5607" spans="1:21" ht="13" x14ac:dyDescent="0.25">
      <c r="A5607" s="9">
        <v>45777</v>
      </c>
      <c r="B5607" s="2" t="s">
        <v>16233</v>
      </c>
      <c r="C5607" s="2" t="s">
        <v>18</v>
      </c>
      <c r="D5607" s="2" t="s">
        <v>58</v>
      </c>
      <c r="E5607" s="2" t="s">
        <v>603</v>
      </c>
      <c r="F5607" s="2" t="s">
        <v>16234</v>
      </c>
      <c r="G5607" s="2">
        <v>60540</v>
      </c>
      <c r="H5607" s="2" t="s">
        <v>53</v>
      </c>
      <c r="I5607" s="1">
        <v>45177</v>
      </c>
      <c r="J5607" s="2" t="s">
        <v>23</v>
      </c>
      <c r="K5607" s="2"/>
      <c r="L5607" s="2" t="s">
        <v>24</v>
      </c>
      <c r="M5607" s="2">
        <v>297</v>
      </c>
      <c r="N5607" s="2" t="s">
        <v>16235</v>
      </c>
      <c r="O5607" s="2" t="s">
        <v>47</v>
      </c>
      <c r="P5607" s="2" t="s">
        <v>606</v>
      </c>
      <c r="Q5607" s="2" t="s">
        <v>16236</v>
      </c>
      <c r="R5607" t="str">
        <f>IFERROR(INDEX(ReadySub!$A$2:$A$1153, MATCH(T5607, ReadySub!$Q$2:$Q$1153, 0)), "")</f>
        <v/>
      </c>
      <c r="S5607" s="2" t="str">
        <f t="shared" si="261"/>
        <v>L6H 3R6_297_OAKVILLE</v>
      </c>
      <c r="T5607" s="2" t="str">
        <f t="shared" si="262"/>
        <v>L6H 3R6_297 OAK WALK DR_OAKVILLE</v>
      </c>
      <c r="U5607" s="12" t="str">
        <f t="shared" si="263"/>
        <v>DR</v>
      </c>
    </row>
    <row r="5608" spans="1:21" ht="13" x14ac:dyDescent="0.25">
      <c r="A5608" s="9">
        <v>45777</v>
      </c>
      <c r="B5608" s="2" t="s">
        <v>16700</v>
      </c>
      <c r="C5608" s="2" t="s">
        <v>18</v>
      </c>
      <c r="D5608" s="2" t="s">
        <v>31</v>
      </c>
      <c r="E5608" s="2" t="s">
        <v>182</v>
      </c>
      <c r="F5608" s="2" t="s">
        <v>16237</v>
      </c>
      <c r="G5608" s="2">
        <v>60541</v>
      </c>
      <c r="H5608" s="2" t="s">
        <v>45</v>
      </c>
      <c r="I5608" s="1">
        <v>45177</v>
      </c>
      <c r="J5608" s="2" t="s">
        <v>23</v>
      </c>
      <c r="K5608" s="2"/>
      <c r="L5608" s="2" t="s">
        <v>24</v>
      </c>
      <c r="M5608" s="2">
        <v>210</v>
      </c>
      <c r="N5608" s="2" t="s">
        <v>1202</v>
      </c>
      <c r="O5608" s="2" t="s">
        <v>26</v>
      </c>
      <c r="P5608" s="2" t="s">
        <v>733</v>
      </c>
      <c r="Q5608" s="2" t="s">
        <v>16238</v>
      </c>
      <c r="R5608" t="str">
        <f>IFERROR(INDEX(ReadySub!$A$2:$A$1153, MATCH(T5608, ReadySub!$Q$2:$Q$1153, 0)), "")</f>
        <v/>
      </c>
      <c r="S5608" s="2" t="str">
        <f t="shared" si="261"/>
        <v>L4G 0P9_210_AURORA</v>
      </c>
      <c r="T5608" s="2" t="str">
        <f t="shared" si="262"/>
        <v>L4G 0P9_210 BLOOMINGTON RD_AURORA</v>
      </c>
      <c r="U5608" s="12" t="str">
        <f t="shared" si="263"/>
        <v>RD</v>
      </c>
    </row>
    <row r="5609" spans="1:21" ht="13" x14ac:dyDescent="0.25">
      <c r="A5609" s="9">
        <v>45777</v>
      </c>
      <c r="B5609" s="2" t="s">
        <v>16239</v>
      </c>
      <c r="C5609" s="2" t="s">
        <v>18</v>
      </c>
      <c r="D5609" s="2" t="s">
        <v>31</v>
      </c>
      <c r="E5609" s="2" t="s">
        <v>90</v>
      </c>
      <c r="F5609" s="2" t="s">
        <v>16240</v>
      </c>
      <c r="G5609" s="2">
        <v>60553</v>
      </c>
      <c r="H5609" s="2" t="s">
        <v>45</v>
      </c>
      <c r="I5609" s="1">
        <v>45183</v>
      </c>
      <c r="J5609" s="2" t="s">
        <v>23</v>
      </c>
      <c r="K5609" s="2"/>
      <c r="L5609" s="2" t="s">
        <v>24</v>
      </c>
      <c r="M5609" s="2">
        <v>225</v>
      </c>
      <c r="N5609" s="2" t="s">
        <v>100</v>
      </c>
      <c r="O5609" s="2" t="s">
        <v>101</v>
      </c>
      <c r="P5609" s="2" t="s">
        <v>9050</v>
      </c>
      <c r="Q5609" s="2" t="s">
        <v>16241</v>
      </c>
      <c r="R5609" t="str">
        <f>IFERROR(INDEX(ReadySub!$A$2:$A$1153, MATCH(T5609, ReadySub!$Q$2:$Q$1153, 0)), "")</f>
        <v/>
      </c>
      <c r="S5609" s="2" t="str">
        <f t="shared" si="261"/>
        <v>M3N 2Z5_225_NORTH YORK</v>
      </c>
      <c r="T5609" s="2" t="str">
        <f t="shared" si="262"/>
        <v>M3N 2Z5_225 GOSFORD BLVD_NORTH YORK</v>
      </c>
      <c r="U5609" s="12" t="str">
        <f t="shared" si="263"/>
        <v>BLVD</v>
      </c>
    </row>
    <row r="5610" spans="1:21" ht="13" x14ac:dyDescent="0.25">
      <c r="A5610" s="9">
        <v>45777</v>
      </c>
      <c r="B5610" s="2" t="s">
        <v>5339</v>
      </c>
      <c r="C5610" s="2" t="s">
        <v>18</v>
      </c>
      <c r="D5610" s="2" t="s">
        <v>89</v>
      </c>
      <c r="E5610" s="2" t="s">
        <v>2753</v>
      </c>
      <c r="F5610" s="2" t="s">
        <v>5340</v>
      </c>
      <c r="G5610" s="2">
        <v>60554</v>
      </c>
      <c r="H5610" s="2" t="s">
        <v>377</v>
      </c>
      <c r="I5610" s="1">
        <v>45184</v>
      </c>
      <c r="J5610" s="2" t="s">
        <v>23</v>
      </c>
      <c r="K5610" s="2"/>
      <c r="L5610" s="2" t="s">
        <v>24</v>
      </c>
      <c r="M5610" s="2">
        <v>289</v>
      </c>
      <c r="N5610" s="2" t="s">
        <v>4525</v>
      </c>
      <c r="O5610" s="2"/>
      <c r="P5610" s="2" t="s">
        <v>2755</v>
      </c>
      <c r="Q5610" s="2" t="s">
        <v>16242</v>
      </c>
      <c r="R5610" t="str">
        <f>IFERROR(INDEX(ReadySub!$A$2:$A$1153, MATCH(T5610, ReadySub!$Q$2:$Q$1153, 0)), "")</f>
        <v/>
      </c>
      <c r="S5610" s="2" t="str">
        <f t="shared" si="261"/>
        <v>L9W 1L2_289_ORANGEVILLE</v>
      </c>
      <c r="T5610" s="2" t="str">
        <f t="shared" si="262"/>
        <v>L9W 1L2_289 BROADWAY 0_ORANGEVILLE</v>
      </c>
      <c r="U5610" s="12">
        <f t="shared" si="263"/>
        <v>0</v>
      </c>
    </row>
    <row r="5611" spans="1:21" ht="13" x14ac:dyDescent="0.25">
      <c r="A5611" s="9">
        <v>45777</v>
      </c>
      <c r="B5611" s="2" t="s">
        <v>6876</v>
      </c>
      <c r="C5611" s="2" t="s">
        <v>18</v>
      </c>
      <c r="D5611" s="2" t="s">
        <v>150</v>
      </c>
      <c r="E5611" s="2" t="s">
        <v>162</v>
      </c>
      <c r="F5611" s="2" t="s">
        <v>16243</v>
      </c>
      <c r="G5611" s="2">
        <v>60555</v>
      </c>
      <c r="H5611" s="2" t="s">
        <v>45</v>
      </c>
      <c r="I5611" s="1">
        <v>45184</v>
      </c>
      <c r="J5611" s="2" t="s">
        <v>23</v>
      </c>
      <c r="K5611" s="2"/>
      <c r="L5611" s="2" t="s">
        <v>24</v>
      </c>
      <c r="M5611" s="2">
        <v>1805</v>
      </c>
      <c r="N5611" s="2" t="s">
        <v>16244</v>
      </c>
      <c r="O5611" s="2" t="s">
        <v>92</v>
      </c>
      <c r="P5611" s="2" t="s">
        <v>166</v>
      </c>
      <c r="Q5611" s="2" t="s">
        <v>16245</v>
      </c>
      <c r="R5611" t="str">
        <f>IFERROR(INDEX(ReadySub!$A$2:$A$1153, MATCH(T5611, ReadySub!$Q$2:$Q$1153, 0)), "")</f>
        <v/>
      </c>
      <c r="S5611" s="2" t="str">
        <f t="shared" si="261"/>
        <v>K1K 0A4_1805_OTTAWA</v>
      </c>
      <c r="T5611" s="2" t="str">
        <f t="shared" si="262"/>
        <v>K1K 0A4_1805 GASPÉ AVE_OTTAWA</v>
      </c>
      <c r="U5611" s="12" t="str">
        <f t="shared" si="263"/>
        <v>AVE</v>
      </c>
    </row>
    <row r="5612" spans="1:21" ht="13" x14ac:dyDescent="0.25">
      <c r="A5612" s="9">
        <v>45777</v>
      </c>
      <c r="B5612" s="2" t="s">
        <v>716</v>
      </c>
      <c r="C5612" s="2" t="s">
        <v>18</v>
      </c>
      <c r="D5612" s="2" t="s">
        <v>31</v>
      </c>
      <c r="E5612" s="2" t="s">
        <v>90</v>
      </c>
      <c r="F5612" s="2" t="s">
        <v>16246</v>
      </c>
      <c r="G5612" s="2">
        <v>60556</v>
      </c>
      <c r="H5612" s="2" t="s">
        <v>104</v>
      </c>
      <c r="I5612" s="1">
        <v>45187</v>
      </c>
      <c r="J5612" s="2" t="s">
        <v>23</v>
      </c>
      <c r="K5612" s="2"/>
      <c r="L5612" s="2" t="s">
        <v>24</v>
      </c>
      <c r="M5612" s="2">
        <v>85</v>
      </c>
      <c r="N5612" s="2" t="s">
        <v>16247</v>
      </c>
      <c r="O5612" s="2" t="s">
        <v>92</v>
      </c>
      <c r="P5612" s="2" t="s">
        <v>93</v>
      </c>
      <c r="Q5612" s="2" t="s">
        <v>16248</v>
      </c>
      <c r="R5612" t="str">
        <f>IFERROR(INDEX(ReadySub!$A$2:$A$1153, MATCH(T5612, ReadySub!$Q$2:$Q$1153, 0)), "")</f>
        <v/>
      </c>
      <c r="S5612" s="2" t="str">
        <f t="shared" si="261"/>
        <v>M5M 2X1_85_TORONTO</v>
      </c>
      <c r="T5612" s="2" t="str">
        <f t="shared" si="262"/>
        <v>M5M 2X1_85 CARMICHAEL AVE_TORONTO</v>
      </c>
      <c r="U5612" s="12" t="str">
        <f t="shared" si="263"/>
        <v>AVE</v>
      </c>
    </row>
    <row r="5613" spans="1:21" ht="13" x14ac:dyDescent="0.25">
      <c r="A5613" s="9">
        <v>45777</v>
      </c>
      <c r="B5613" s="2" t="s">
        <v>14012</v>
      </c>
      <c r="C5613" s="2" t="s">
        <v>18</v>
      </c>
      <c r="D5613" s="2" t="s">
        <v>102</v>
      </c>
      <c r="E5613" s="2" t="s">
        <v>557</v>
      </c>
      <c r="F5613" s="2" t="s">
        <v>16249</v>
      </c>
      <c r="G5613" s="2">
        <v>60557</v>
      </c>
      <c r="H5613" s="2" t="s">
        <v>104</v>
      </c>
      <c r="I5613" s="1">
        <v>45188</v>
      </c>
      <c r="J5613" s="2" t="s">
        <v>23</v>
      </c>
      <c r="K5613" s="2"/>
      <c r="L5613" s="2" t="s">
        <v>24</v>
      </c>
      <c r="M5613" s="2">
        <v>25</v>
      </c>
      <c r="N5613" s="2" t="s">
        <v>16250</v>
      </c>
      <c r="O5613" s="2" t="s">
        <v>5981</v>
      </c>
      <c r="P5613" s="2" t="s">
        <v>1211</v>
      </c>
      <c r="Q5613" s="2" t="s">
        <v>16251</v>
      </c>
      <c r="R5613" t="str">
        <f>IFERROR(INDEX(ReadySub!$A$2:$A$1153, MATCH(T5613, ReadySub!$Q$2:$Q$1153, 0)), "")</f>
        <v/>
      </c>
      <c r="S5613" s="2" t="str">
        <f t="shared" si="261"/>
        <v>N8M 0A1_25_ESSEX</v>
      </c>
      <c r="T5613" s="2" t="str">
        <f t="shared" si="262"/>
        <v>N8M 0A1_25 GOSFIELD TOWNLINE_ESSEX</v>
      </c>
      <c r="U5613" s="12" t="str">
        <f t="shared" si="263"/>
        <v>Townline</v>
      </c>
    </row>
    <row r="5614" spans="1:21" ht="13" x14ac:dyDescent="0.25">
      <c r="A5614" s="9">
        <v>45777</v>
      </c>
      <c r="B5614" s="2" t="s">
        <v>5275</v>
      </c>
      <c r="C5614" s="2" t="s">
        <v>18</v>
      </c>
      <c r="D5614" s="2" t="s">
        <v>58</v>
      </c>
      <c r="E5614" s="2" t="s">
        <v>80</v>
      </c>
      <c r="F5614" s="2" t="s">
        <v>16252</v>
      </c>
      <c r="G5614" s="2">
        <v>60572</v>
      </c>
      <c r="H5614" s="2" t="s">
        <v>141</v>
      </c>
      <c r="I5614" s="1">
        <v>45191</v>
      </c>
      <c r="J5614" s="2" t="s">
        <v>23</v>
      </c>
      <c r="K5614" s="2"/>
      <c r="L5614" s="2" t="s">
        <v>24</v>
      </c>
      <c r="M5614" s="2">
        <v>19</v>
      </c>
      <c r="N5614" s="2" t="s">
        <v>6674</v>
      </c>
      <c r="O5614" s="2" t="s">
        <v>36</v>
      </c>
      <c r="P5614" s="2" t="s">
        <v>82</v>
      </c>
      <c r="Q5614" s="2" t="s">
        <v>16253</v>
      </c>
      <c r="R5614" t="str">
        <f>IFERROR(INDEX(ReadySub!$A$2:$A$1153, MATCH(T5614, ReadySub!$Q$2:$Q$1153, 0)), "")</f>
        <v/>
      </c>
      <c r="S5614" s="2" t="str">
        <f t="shared" si="261"/>
        <v>L8R 2Y6_19_HAMILTON</v>
      </c>
      <c r="T5614" s="2" t="str">
        <f t="shared" si="262"/>
        <v>L8R 2Y6_19 PEARL ST_HAMILTON</v>
      </c>
      <c r="U5614" s="12" t="str">
        <f t="shared" si="263"/>
        <v>ST</v>
      </c>
    </row>
    <row r="5615" spans="1:21" ht="13" x14ac:dyDescent="0.25">
      <c r="A5615" s="9">
        <v>45777</v>
      </c>
      <c r="B5615" s="2" t="s">
        <v>15929</v>
      </c>
      <c r="C5615" s="2" t="s">
        <v>18</v>
      </c>
      <c r="D5615" s="2" t="s">
        <v>150</v>
      </c>
      <c r="E5615" s="2" t="s">
        <v>457</v>
      </c>
      <c r="F5615" s="2" t="s">
        <v>16254</v>
      </c>
      <c r="G5615" s="2">
        <v>60573</v>
      </c>
      <c r="H5615" s="2" t="s">
        <v>104</v>
      </c>
      <c r="I5615" s="1">
        <v>45194</v>
      </c>
      <c r="J5615" s="2" t="s">
        <v>23</v>
      </c>
      <c r="K5615" s="2"/>
      <c r="L5615" s="2" t="s">
        <v>24</v>
      </c>
      <c r="M5615" s="2">
        <v>824</v>
      </c>
      <c r="N5615" s="2" t="s">
        <v>15931</v>
      </c>
      <c r="O5615" s="2" t="s">
        <v>26</v>
      </c>
      <c r="P5615" s="2" t="s">
        <v>486</v>
      </c>
      <c r="Q5615" s="2" t="s">
        <v>15932</v>
      </c>
      <c r="R5615" t="str">
        <f>IFERROR(INDEX(ReadySub!$A$2:$A$1153, MATCH(T5615, ReadySub!$Q$2:$Q$1153, 0)), "")</f>
        <v/>
      </c>
      <c r="S5615" s="2" t="str">
        <f t="shared" si="261"/>
        <v>K7R 3K9_824_NAPANEE</v>
      </c>
      <c r="T5615" s="2" t="str">
        <f t="shared" si="262"/>
        <v>K7R 3K9_824 PALACE RD_NAPANEE</v>
      </c>
      <c r="U5615" s="12" t="str">
        <f t="shared" si="263"/>
        <v>RD</v>
      </c>
    </row>
    <row r="5616" spans="1:21" ht="13" x14ac:dyDescent="0.25">
      <c r="A5616" s="9">
        <v>45777</v>
      </c>
      <c r="B5616" s="2" t="s">
        <v>16255</v>
      </c>
      <c r="C5616" s="2" t="s">
        <v>18</v>
      </c>
      <c r="D5616" s="2" t="s">
        <v>51</v>
      </c>
      <c r="E5616" s="2" t="s">
        <v>52</v>
      </c>
      <c r="F5616" s="2" t="s">
        <v>16256</v>
      </c>
      <c r="G5616" s="2">
        <v>60575</v>
      </c>
      <c r="H5616" s="2" t="s">
        <v>45</v>
      </c>
      <c r="I5616" s="1">
        <v>45196</v>
      </c>
      <c r="J5616" s="2" t="s">
        <v>23</v>
      </c>
      <c r="K5616" s="2"/>
      <c r="L5616" s="2" t="s">
        <v>24</v>
      </c>
      <c r="M5616" s="2">
        <v>120</v>
      </c>
      <c r="N5616" s="2" t="s">
        <v>16257</v>
      </c>
      <c r="O5616" s="2" t="s">
        <v>26</v>
      </c>
      <c r="P5616" s="2" t="s">
        <v>15029</v>
      </c>
      <c r="Q5616" s="2" t="s">
        <v>16258</v>
      </c>
      <c r="R5616" t="str">
        <f>IFERROR(INDEX(ReadySub!$A$2:$A$1153, MATCH(T5616, ReadySub!$Q$2:$Q$1153, 0)), "")</f>
        <v/>
      </c>
      <c r="S5616" s="2" t="str">
        <f t="shared" si="261"/>
        <v>L1R 3H8_120_WHITBY</v>
      </c>
      <c r="T5616" s="2" t="str">
        <f t="shared" si="262"/>
        <v>L1R 3H8_120 TAUNTON RD_WHITBY</v>
      </c>
      <c r="U5616" s="12" t="str">
        <f t="shared" si="263"/>
        <v>RD</v>
      </c>
    </row>
    <row r="5617" spans="1:21" ht="13" x14ac:dyDescent="0.25">
      <c r="A5617" s="9">
        <v>45777</v>
      </c>
      <c r="B5617" s="2" t="s">
        <v>14541</v>
      </c>
      <c r="C5617" s="2" t="s">
        <v>18</v>
      </c>
      <c r="D5617" s="2" t="s">
        <v>19</v>
      </c>
      <c r="E5617" s="2" t="s">
        <v>343</v>
      </c>
      <c r="F5617" s="2" t="s">
        <v>16259</v>
      </c>
      <c r="G5617" s="2">
        <v>60576</v>
      </c>
      <c r="H5617" s="2" t="s">
        <v>202</v>
      </c>
      <c r="I5617" s="1">
        <v>45198</v>
      </c>
      <c r="J5617" s="2" t="s">
        <v>23</v>
      </c>
      <c r="K5617" s="2"/>
      <c r="L5617" s="2" t="s">
        <v>24</v>
      </c>
      <c r="M5617" s="2">
        <v>40</v>
      </c>
      <c r="N5617" s="2" t="s">
        <v>996</v>
      </c>
      <c r="O5617" s="2" t="s">
        <v>36</v>
      </c>
      <c r="P5617" s="2" t="s">
        <v>6253</v>
      </c>
      <c r="Q5617" s="2" t="s">
        <v>6254</v>
      </c>
      <c r="R5617" t="str">
        <f>IFERROR(INDEX(ReadySub!$A$2:$A$1153, MATCH(T5617, ReadySub!$Q$2:$Q$1153, 0)), "")</f>
        <v/>
      </c>
      <c r="S5617" s="2" t="str">
        <f t="shared" si="261"/>
        <v>P0V 1T0_40_EAR FALLS</v>
      </c>
      <c r="T5617" s="2" t="str">
        <f t="shared" si="262"/>
        <v>P0V 1T0_40 SPRUCE ST_EAR FALLS</v>
      </c>
      <c r="U5617" s="12" t="str">
        <f t="shared" si="263"/>
        <v>ST</v>
      </c>
    </row>
    <row r="5618" spans="1:21" ht="13" x14ac:dyDescent="0.25">
      <c r="A5618" s="9">
        <v>45777</v>
      </c>
      <c r="B5618" s="2" t="s">
        <v>2720</v>
      </c>
      <c r="C5618" s="2" t="s">
        <v>18</v>
      </c>
      <c r="D5618" s="2" t="s">
        <v>31</v>
      </c>
      <c r="E5618" s="2" t="s">
        <v>182</v>
      </c>
      <c r="F5618" s="2" t="s">
        <v>16260</v>
      </c>
      <c r="G5618" s="2">
        <v>60577</v>
      </c>
      <c r="H5618" s="2" t="s">
        <v>120</v>
      </c>
      <c r="I5618" s="1">
        <v>45198</v>
      </c>
      <c r="J5618" s="2" t="s">
        <v>23</v>
      </c>
      <c r="K5618" s="2"/>
      <c r="L5618" s="2" t="s">
        <v>24</v>
      </c>
      <c r="M5618" s="2">
        <v>4451</v>
      </c>
      <c r="N5618" s="2" t="s">
        <v>14128</v>
      </c>
      <c r="O5618" s="2" t="s">
        <v>26</v>
      </c>
      <c r="P5618" s="2" t="s">
        <v>16261</v>
      </c>
      <c r="Q5618" s="2" t="s">
        <v>16262</v>
      </c>
      <c r="R5618" t="str">
        <f>IFERROR(INDEX(ReadySub!$A$2:$A$1153, MATCH(T5618, ReadySub!$Q$2:$Q$1153, 0)), "")</f>
        <v/>
      </c>
      <c r="S5618" s="2" t="str">
        <f t="shared" si="261"/>
        <v>L4H 5E5_4451_WOODBIDGE</v>
      </c>
      <c r="T5618" s="2" t="str">
        <f t="shared" si="262"/>
        <v>L4H 5E5_4451 TESTON RD_WOODBIDGE</v>
      </c>
      <c r="U5618" s="12" t="str">
        <f t="shared" si="263"/>
        <v>RD</v>
      </c>
    </row>
    <row r="5619" spans="1:21" ht="13" x14ac:dyDescent="0.25">
      <c r="A5619" s="9">
        <v>45777</v>
      </c>
      <c r="B5619" s="2" t="s">
        <v>2805</v>
      </c>
      <c r="C5619" s="2" t="s">
        <v>18</v>
      </c>
      <c r="D5619" s="2" t="s">
        <v>58</v>
      </c>
      <c r="E5619" s="2" t="s">
        <v>59</v>
      </c>
      <c r="F5619" s="2" t="s">
        <v>16263</v>
      </c>
      <c r="G5619" s="2">
        <v>60578</v>
      </c>
      <c r="H5619" s="2" t="s">
        <v>53</v>
      </c>
      <c r="I5619" s="1">
        <v>45198</v>
      </c>
      <c r="J5619" s="2" t="s">
        <v>23</v>
      </c>
      <c r="K5619" s="2"/>
      <c r="L5619" s="2" t="s">
        <v>24</v>
      </c>
      <c r="M5619" s="2">
        <v>25</v>
      </c>
      <c r="N5619" s="2" t="s">
        <v>1557</v>
      </c>
      <c r="O5619" s="2" t="s">
        <v>92</v>
      </c>
      <c r="P5619" s="2" t="s">
        <v>1558</v>
      </c>
      <c r="Q5619" s="2" t="s">
        <v>1559</v>
      </c>
      <c r="R5619" t="str">
        <f>IFERROR(INDEX(ReadySub!$A$2:$A$1153, MATCH(T5619, ReadySub!$Q$2:$Q$1153, 0)), "")</f>
        <v/>
      </c>
      <c r="S5619" s="2" t="str">
        <f t="shared" si="261"/>
        <v>L2V 2T4_25_THOROLD</v>
      </c>
      <c r="T5619" s="2" t="str">
        <f t="shared" si="262"/>
        <v>L2V 2T4_25 WHYTE AVE_THOROLD</v>
      </c>
      <c r="U5619" s="12" t="str">
        <f t="shared" si="263"/>
        <v>AVE</v>
      </c>
    </row>
    <row r="5620" spans="1:21" ht="13" x14ac:dyDescent="0.25">
      <c r="A5620" s="9">
        <v>45777</v>
      </c>
      <c r="B5620" s="2" t="s">
        <v>16264</v>
      </c>
      <c r="C5620" s="2" t="s">
        <v>18</v>
      </c>
      <c r="D5620" s="2" t="s">
        <v>51</v>
      </c>
      <c r="E5620" s="2" t="s">
        <v>90</v>
      </c>
      <c r="F5620" s="2" t="s">
        <v>12792</v>
      </c>
      <c r="G5620" s="2">
        <v>60579</v>
      </c>
      <c r="H5620" s="2" t="s">
        <v>45</v>
      </c>
      <c r="I5620" s="1">
        <v>45198</v>
      </c>
      <c r="J5620" s="2" t="s">
        <v>23</v>
      </c>
      <c r="K5620" s="2"/>
      <c r="L5620" s="2" t="s">
        <v>24</v>
      </c>
      <c r="M5620" s="2">
        <v>905</v>
      </c>
      <c r="N5620" s="2" t="s">
        <v>2003</v>
      </c>
      <c r="O5620" s="2" t="s">
        <v>92</v>
      </c>
      <c r="P5620" s="2" t="s">
        <v>93</v>
      </c>
      <c r="Q5620" s="2" t="s">
        <v>12793</v>
      </c>
      <c r="R5620" t="str">
        <f>IFERROR(INDEX(ReadySub!$A$2:$A$1153, MATCH(T5620, ReadySub!$Q$2:$Q$1153, 0)), "")</f>
        <v/>
      </c>
      <c r="S5620" s="2" t="str">
        <f t="shared" si="261"/>
        <v>M4K 2R2_905_TORONTO</v>
      </c>
      <c r="T5620" s="2" t="str">
        <f t="shared" si="262"/>
        <v>M4K 2R2_905 BROADVIEW AVE_TORONTO</v>
      </c>
      <c r="U5620" s="12" t="str">
        <f t="shared" si="263"/>
        <v>AVE</v>
      </c>
    </row>
    <row r="5621" spans="1:21" ht="13" x14ac:dyDescent="0.25">
      <c r="A5621" s="9">
        <v>45777</v>
      </c>
      <c r="B5621" s="2" t="s">
        <v>16265</v>
      </c>
      <c r="C5621" s="2" t="s">
        <v>18</v>
      </c>
      <c r="D5621" s="2" t="s">
        <v>150</v>
      </c>
      <c r="E5621" s="2" t="s">
        <v>162</v>
      </c>
      <c r="F5621" s="2" t="s">
        <v>16266</v>
      </c>
      <c r="G5621" s="2">
        <v>60592</v>
      </c>
      <c r="H5621" s="2" t="s">
        <v>45</v>
      </c>
      <c r="I5621" s="1">
        <v>45204</v>
      </c>
      <c r="J5621" s="2" t="s">
        <v>23</v>
      </c>
      <c r="K5621" s="2"/>
      <c r="L5621" s="2" t="s">
        <v>113</v>
      </c>
      <c r="M5621" s="2">
        <v>1200</v>
      </c>
      <c r="N5621" s="2" t="s">
        <v>16267</v>
      </c>
      <c r="O5621" s="2" t="s">
        <v>26</v>
      </c>
      <c r="P5621" s="2" t="s">
        <v>166</v>
      </c>
      <c r="Q5621" s="2" t="s">
        <v>16268</v>
      </c>
      <c r="R5621" t="str">
        <f>IFERROR(INDEX(ReadySub!$A$2:$A$1153, MATCH(T5621, ReadySub!$Q$2:$Q$1153, 0)), "")</f>
        <v/>
      </c>
      <c r="S5621" s="2" t="str">
        <f t="shared" si="261"/>
        <v>K1V 6P8_1200_OTTAWA</v>
      </c>
      <c r="T5621" s="2" t="str">
        <f t="shared" si="262"/>
        <v>K1V 6P8_1200 WALKLEY RD_OTTAWA</v>
      </c>
      <c r="U5621" s="12" t="str">
        <f t="shared" si="263"/>
        <v>RD</v>
      </c>
    </row>
    <row r="5622" spans="1:21" ht="13" x14ac:dyDescent="0.25">
      <c r="A5622" s="9">
        <v>45777</v>
      </c>
      <c r="B5622" s="2" t="s">
        <v>2523</v>
      </c>
      <c r="C5622" s="2" t="s">
        <v>18</v>
      </c>
      <c r="D5622" s="2" t="s">
        <v>150</v>
      </c>
      <c r="E5622" s="2" t="s">
        <v>401</v>
      </c>
      <c r="F5622" s="2" t="s">
        <v>16269</v>
      </c>
      <c r="G5622" s="2">
        <v>60593</v>
      </c>
      <c r="H5622" s="2" t="s">
        <v>104</v>
      </c>
      <c r="I5622" s="1">
        <v>45205</v>
      </c>
      <c r="J5622" s="2" t="s">
        <v>23</v>
      </c>
      <c r="K5622" s="2"/>
      <c r="L5622" s="2" t="s">
        <v>24</v>
      </c>
      <c r="M5622" s="2">
        <v>234</v>
      </c>
      <c r="N5622" s="2" t="s">
        <v>16270</v>
      </c>
      <c r="O5622" s="2" t="s">
        <v>26</v>
      </c>
      <c r="P5622" s="2" t="s">
        <v>16271</v>
      </c>
      <c r="Q5622" s="2" t="s">
        <v>2527</v>
      </c>
      <c r="R5622" t="str">
        <f>IFERROR(INDEX(ReadySub!$A$2:$A$1153, MATCH(T5622, ReadySub!$Q$2:$Q$1153, 0)), "")</f>
        <v/>
      </c>
      <c r="S5622" s="2" t="str">
        <f t="shared" si="261"/>
        <v>K0K 2K0_234_CENTRE HASTINGS</v>
      </c>
      <c r="T5622" s="2" t="str">
        <f t="shared" si="262"/>
        <v>K0K 2K0_234 PUBLIC SCHOOL RD_CENTRE HASTINGS</v>
      </c>
      <c r="U5622" s="12" t="str">
        <f t="shared" si="263"/>
        <v>RD</v>
      </c>
    </row>
    <row r="5623" spans="1:21" ht="13" x14ac:dyDescent="0.25">
      <c r="A5623" s="9">
        <v>45777</v>
      </c>
      <c r="B5623" s="2" t="s">
        <v>7848</v>
      </c>
      <c r="C5623" s="2" t="s">
        <v>18</v>
      </c>
      <c r="D5623" s="2" t="s">
        <v>58</v>
      </c>
      <c r="E5623" s="2" t="s">
        <v>59</v>
      </c>
      <c r="F5623" s="2" t="s">
        <v>7848</v>
      </c>
      <c r="G5623" s="2">
        <v>60612</v>
      </c>
      <c r="H5623" s="2" t="s">
        <v>141</v>
      </c>
      <c r="I5623" s="1">
        <v>45218</v>
      </c>
      <c r="J5623" s="2" t="s">
        <v>23</v>
      </c>
      <c r="K5623" s="2"/>
      <c r="L5623" s="2" t="s">
        <v>24</v>
      </c>
      <c r="M5623" s="2">
        <v>224</v>
      </c>
      <c r="N5623" s="2" t="s">
        <v>2183</v>
      </c>
      <c r="O5623" s="2" t="s">
        <v>36</v>
      </c>
      <c r="P5623" s="2" t="s">
        <v>675</v>
      </c>
      <c r="Q5623" s="2" t="s">
        <v>2184</v>
      </c>
      <c r="R5623" t="str">
        <f>IFERROR(INDEX(ReadySub!$A$2:$A$1153, MATCH(T5623, ReadySub!$Q$2:$Q$1153, 0)), "")</f>
        <v/>
      </c>
      <c r="S5623" s="2" t="str">
        <f t="shared" si="261"/>
        <v>L3B 4A2_224_WELLAND</v>
      </c>
      <c r="T5623" s="2" t="str">
        <f t="shared" si="262"/>
        <v>L3B 4A2_224 DIVISION ST_WELLAND</v>
      </c>
      <c r="U5623" s="12" t="str">
        <f t="shared" si="263"/>
        <v>ST</v>
      </c>
    </row>
    <row r="5624" spans="1:21" ht="13" x14ac:dyDescent="0.25">
      <c r="A5624" s="9">
        <v>45777</v>
      </c>
      <c r="B5624" s="2" t="s">
        <v>3174</v>
      </c>
      <c r="C5624" s="2" t="s">
        <v>18</v>
      </c>
      <c r="D5624" s="2" t="s">
        <v>51</v>
      </c>
      <c r="E5624" s="2" t="s">
        <v>90</v>
      </c>
      <c r="F5624" s="2" t="s">
        <v>16272</v>
      </c>
      <c r="G5624" s="2">
        <v>60613</v>
      </c>
      <c r="H5624" s="2" t="s">
        <v>45</v>
      </c>
      <c r="I5624" s="1">
        <v>45219</v>
      </c>
      <c r="J5624" s="2" t="s">
        <v>23</v>
      </c>
      <c r="K5624" s="2"/>
      <c r="L5624" s="2" t="s">
        <v>24</v>
      </c>
      <c r="M5624" s="2">
        <v>10</v>
      </c>
      <c r="N5624" s="2" t="s">
        <v>16273</v>
      </c>
      <c r="O5624" s="2" t="s">
        <v>288</v>
      </c>
      <c r="P5624" s="2" t="s">
        <v>93</v>
      </c>
      <c r="Q5624" s="2" t="s">
        <v>12228</v>
      </c>
      <c r="R5624" t="str">
        <f>IFERROR(INDEX(ReadySub!$A$2:$A$1153, MATCH(T5624, ReadySub!$Q$2:$Q$1153, 0)), "")</f>
        <v/>
      </c>
      <c r="S5624" s="2" t="str">
        <f t="shared" si="261"/>
        <v>M4H 1H4_10_TORONTO</v>
      </c>
      <c r="T5624" s="2" t="str">
        <f t="shared" si="262"/>
        <v>M4H 1H4_10 WHITE SQUIRREL WAY_TORONTO</v>
      </c>
      <c r="U5624" s="12" t="str">
        <f t="shared" si="263"/>
        <v>Way</v>
      </c>
    </row>
    <row r="5625" spans="1:21" ht="13" x14ac:dyDescent="0.25">
      <c r="A5625" s="9">
        <v>45777</v>
      </c>
      <c r="B5625" s="2" t="s">
        <v>1201</v>
      </c>
      <c r="C5625" s="2" t="s">
        <v>18</v>
      </c>
      <c r="D5625" s="2" t="s">
        <v>31</v>
      </c>
      <c r="E5625" s="2" t="s">
        <v>182</v>
      </c>
      <c r="F5625" s="2" t="s">
        <v>16274</v>
      </c>
      <c r="G5625" s="2">
        <v>60614</v>
      </c>
      <c r="H5625" s="2" t="s">
        <v>45</v>
      </c>
      <c r="I5625" s="1">
        <v>45219</v>
      </c>
      <c r="J5625" s="2" t="s">
        <v>23</v>
      </c>
      <c r="K5625" s="2"/>
      <c r="L5625" s="2" t="s">
        <v>24</v>
      </c>
      <c r="M5625" s="2">
        <v>18335</v>
      </c>
      <c r="N5625" s="2" t="s">
        <v>1057</v>
      </c>
      <c r="O5625" s="2" t="s">
        <v>36</v>
      </c>
      <c r="P5625" s="2" t="s">
        <v>7764</v>
      </c>
      <c r="Q5625" s="2" t="s">
        <v>16275</v>
      </c>
      <c r="R5625" t="str">
        <f>IFERROR(INDEX(ReadySub!$A$2:$A$1153, MATCH(T5625, ReadySub!$Q$2:$Q$1153, 0)), "")</f>
        <v/>
      </c>
      <c r="S5625" s="2" t="str">
        <f t="shared" si="261"/>
        <v>L9N 0M3_18335_EAST GWILLIMBURY</v>
      </c>
      <c r="T5625" s="2" t="str">
        <f t="shared" si="262"/>
        <v>L9N 0M3_18335 LESLIE ST_EAST GWILLIMBURY</v>
      </c>
      <c r="U5625" s="12" t="str">
        <f t="shared" si="263"/>
        <v>ST</v>
      </c>
    </row>
    <row r="5626" spans="1:21" ht="13" x14ac:dyDescent="0.25">
      <c r="A5626" s="9">
        <v>45777</v>
      </c>
      <c r="B5626" s="2" t="s">
        <v>895</v>
      </c>
      <c r="C5626" s="2" t="s">
        <v>18</v>
      </c>
      <c r="D5626" s="2" t="s">
        <v>19</v>
      </c>
      <c r="E5626" s="2" t="s">
        <v>896</v>
      </c>
      <c r="F5626" s="2" t="s">
        <v>895</v>
      </c>
      <c r="G5626" s="2">
        <v>60632</v>
      </c>
      <c r="H5626" s="2" t="s">
        <v>120</v>
      </c>
      <c r="I5626" s="1">
        <v>45223</v>
      </c>
      <c r="J5626" s="2" t="s">
        <v>23</v>
      </c>
      <c r="K5626" s="2"/>
      <c r="L5626" s="2" t="s">
        <v>24</v>
      </c>
      <c r="M5626" s="2">
        <v>21</v>
      </c>
      <c r="N5626" s="2" t="s">
        <v>897</v>
      </c>
      <c r="O5626" s="2" t="s">
        <v>47</v>
      </c>
      <c r="P5626" s="2" t="s">
        <v>898</v>
      </c>
      <c r="Q5626" s="2" t="s">
        <v>899</v>
      </c>
      <c r="R5626" t="str">
        <f>IFERROR(INDEX(ReadySub!$A$2:$A$1153, MATCH(T5626, ReadySub!$Q$2:$Q$1153, 0)), "")</f>
        <v/>
      </c>
      <c r="S5626" s="2" t="str">
        <f t="shared" si="261"/>
        <v>N0H 2R0_21_TOBERMORY</v>
      </c>
      <c r="T5626" s="2" t="str">
        <f t="shared" si="262"/>
        <v>N0H 2R0_21 CENTENNIAL DR_TOBERMORY</v>
      </c>
      <c r="U5626" s="12" t="str">
        <f t="shared" si="263"/>
        <v>DR</v>
      </c>
    </row>
    <row r="5627" spans="1:21" ht="13" x14ac:dyDescent="0.25">
      <c r="A5627" s="9">
        <v>45777</v>
      </c>
      <c r="B5627" s="2" t="s">
        <v>2088</v>
      </c>
      <c r="C5627" s="2" t="s">
        <v>18</v>
      </c>
      <c r="D5627" s="2" t="s">
        <v>19</v>
      </c>
      <c r="E5627" s="2" t="s">
        <v>896</v>
      </c>
      <c r="F5627" s="2" t="s">
        <v>16276</v>
      </c>
      <c r="G5627" s="2">
        <v>60633</v>
      </c>
      <c r="H5627" s="2" t="s">
        <v>120</v>
      </c>
      <c r="I5627" s="1">
        <v>45225</v>
      </c>
      <c r="J5627" s="2" t="s">
        <v>23</v>
      </c>
      <c r="K5627" s="2"/>
      <c r="L5627" s="2" t="s">
        <v>24</v>
      </c>
      <c r="M5627" s="2">
        <v>715</v>
      </c>
      <c r="N5627" s="2" t="s">
        <v>1994</v>
      </c>
      <c r="O5627" s="2" t="s">
        <v>36</v>
      </c>
      <c r="P5627" s="2" t="s">
        <v>2330</v>
      </c>
      <c r="Q5627" s="2" t="s">
        <v>2795</v>
      </c>
      <c r="R5627" t="str">
        <f>IFERROR(INDEX(ReadySub!$A$2:$A$1153, MATCH(T5627, ReadySub!$Q$2:$Q$1153, 0)), "")</f>
        <v/>
      </c>
      <c r="S5627" s="2" t="str">
        <f t="shared" si="261"/>
        <v>N2Z 1R1_715_KINCARDINE</v>
      </c>
      <c r="T5627" s="2" t="str">
        <f t="shared" si="262"/>
        <v>N2Z 1R1_715 RUSSELL ST_KINCARDINE</v>
      </c>
      <c r="U5627" s="12" t="str">
        <f t="shared" si="263"/>
        <v>ST</v>
      </c>
    </row>
    <row r="5628" spans="1:21" ht="13" x14ac:dyDescent="0.25">
      <c r="A5628" s="9">
        <v>45777</v>
      </c>
      <c r="B5628" s="2" t="s">
        <v>11069</v>
      </c>
      <c r="C5628" s="2" t="s">
        <v>18</v>
      </c>
      <c r="D5628" s="2" t="s">
        <v>102</v>
      </c>
      <c r="E5628" s="2" t="s">
        <v>20</v>
      </c>
      <c r="F5628" s="2" t="s">
        <v>11070</v>
      </c>
      <c r="G5628" s="2">
        <v>60634</v>
      </c>
      <c r="H5628" s="2" t="s">
        <v>53</v>
      </c>
      <c r="I5628" s="1">
        <v>45226</v>
      </c>
      <c r="J5628" s="2" t="s">
        <v>23</v>
      </c>
      <c r="K5628" s="2"/>
      <c r="L5628" s="2" t="s">
        <v>24</v>
      </c>
      <c r="M5628" s="2">
        <v>659</v>
      </c>
      <c r="N5628" s="2" t="s">
        <v>11071</v>
      </c>
      <c r="O5628" s="2" t="s">
        <v>26</v>
      </c>
      <c r="P5628" s="2" t="s">
        <v>6117</v>
      </c>
      <c r="Q5628" s="2" t="s">
        <v>6118</v>
      </c>
      <c r="R5628" t="str">
        <f>IFERROR(INDEX(ReadySub!$A$2:$A$1153, MATCH(T5628, ReadySub!$Q$2:$Q$1153, 0)), "")</f>
        <v/>
      </c>
      <c r="S5628" s="2" t="str">
        <f t="shared" si="261"/>
        <v>N0A 1H0_659_HAGERSVILLE</v>
      </c>
      <c r="T5628" s="2" t="str">
        <f t="shared" si="262"/>
        <v>N0A 1H0_659 NEW CREDIT RD_HAGERSVILLE</v>
      </c>
      <c r="U5628" s="12" t="str">
        <f t="shared" si="263"/>
        <v>RD</v>
      </c>
    </row>
    <row r="5629" spans="1:21" ht="13" x14ac:dyDescent="0.25">
      <c r="A5629" s="9">
        <v>45777</v>
      </c>
      <c r="B5629" s="2" t="s">
        <v>16277</v>
      </c>
      <c r="C5629" s="2" t="s">
        <v>18</v>
      </c>
      <c r="D5629" s="2" t="s">
        <v>51</v>
      </c>
      <c r="E5629" s="2" t="s">
        <v>90</v>
      </c>
      <c r="F5629" s="2" t="s">
        <v>16278</v>
      </c>
      <c r="G5629" s="2">
        <v>60652</v>
      </c>
      <c r="H5629" s="2" t="s">
        <v>141</v>
      </c>
      <c r="I5629" s="1">
        <v>45230</v>
      </c>
      <c r="J5629" s="2" t="s">
        <v>23</v>
      </c>
      <c r="K5629" s="2"/>
      <c r="L5629" s="2" t="s">
        <v>24</v>
      </c>
      <c r="M5629" s="2">
        <v>2180</v>
      </c>
      <c r="N5629" s="2" t="s">
        <v>1632</v>
      </c>
      <c r="O5629" s="2" t="s">
        <v>92</v>
      </c>
      <c r="P5629" s="2" t="s">
        <v>9050</v>
      </c>
      <c r="Q5629" s="2" t="s">
        <v>8916</v>
      </c>
      <c r="R5629" t="str">
        <f>IFERROR(INDEX(ReadySub!$A$2:$A$1153, MATCH(T5629, ReadySub!$Q$2:$Q$1153, 0)), "")</f>
        <v/>
      </c>
      <c r="S5629" s="2" t="str">
        <f t="shared" si="261"/>
        <v>M4N 3K7_2180_NORTH YORK</v>
      </c>
      <c r="T5629" s="2" t="str">
        <f t="shared" si="262"/>
        <v>M4N 3K7_2180 BAYVIEW AVE_NORTH YORK</v>
      </c>
      <c r="U5629" s="12" t="str">
        <f t="shared" si="263"/>
        <v>AVE</v>
      </c>
    </row>
    <row r="5630" spans="1:21" ht="13" x14ac:dyDescent="0.25">
      <c r="A5630" s="9">
        <v>45777</v>
      </c>
      <c r="B5630" s="2" t="s">
        <v>313</v>
      </c>
      <c r="C5630" s="2" t="s">
        <v>18</v>
      </c>
      <c r="D5630" s="2" t="s">
        <v>89</v>
      </c>
      <c r="E5630" s="2" t="s">
        <v>90</v>
      </c>
      <c r="F5630" s="2" t="s">
        <v>16802</v>
      </c>
      <c r="G5630" s="2">
        <v>60653</v>
      </c>
      <c r="H5630" s="2" t="s">
        <v>120</v>
      </c>
      <c r="I5630" s="1">
        <v>45230</v>
      </c>
      <c r="J5630" s="2" t="s">
        <v>23</v>
      </c>
      <c r="K5630" s="2"/>
      <c r="L5630" s="2" t="s">
        <v>24</v>
      </c>
      <c r="M5630" s="2">
        <v>270</v>
      </c>
      <c r="N5630" s="2" t="s">
        <v>16279</v>
      </c>
      <c r="O5630" s="2" t="s">
        <v>92</v>
      </c>
      <c r="P5630" s="2" t="s">
        <v>93</v>
      </c>
      <c r="Q5630" s="2" t="s">
        <v>16280</v>
      </c>
      <c r="R5630" t="str">
        <f>IFERROR(INDEX(ReadySub!$A$2:$A$1153, MATCH(T5630, ReadySub!$Q$2:$Q$1153, 0)), "")</f>
        <v/>
      </c>
      <c r="S5630" s="2" t="str">
        <f t="shared" si="261"/>
        <v>M6N 2X8_270_TORONTO</v>
      </c>
      <c r="T5630" s="2" t="str">
        <f t="shared" si="262"/>
        <v>M6N 2X8_270 LAUGHTON AVE_TORONTO</v>
      </c>
      <c r="U5630" s="12" t="str">
        <f t="shared" si="263"/>
        <v>AVE</v>
      </c>
    </row>
    <row r="5631" spans="1:21" ht="13" x14ac:dyDescent="0.25">
      <c r="A5631" s="9">
        <v>45777</v>
      </c>
      <c r="B5631" s="2" t="s">
        <v>2502</v>
      </c>
      <c r="C5631" s="2" t="s">
        <v>18</v>
      </c>
      <c r="D5631" s="2" t="s">
        <v>102</v>
      </c>
      <c r="E5631" s="2" t="s">
        <v>557</v>
      </c>
      <c r="F5631" s="2" t="s">
        <v>16281</v>
      </c>
      <c r="G5631" s="2">
        <v>60654</v>
      </c>
      <c r="H5631" s="2" t="s">
        <v>104</v>
      </c>
      <c r="I5631" s="1">
        <v>45232</v>
      </c>
      <c r="J5631" s="2" t="s">
        <v>23</v>
      </c>
      <c r="K5631" s="2"/>
      <c r="L5631" s="2" t="s">
        <v>24</v>
      </c>
      <c r="M5631" s="2">
        <v>1200</v>
      </c>
      <c r="N5631" s="2" t="s">
        <v>7511</v>
      </c>
      <c r="O5631" s="2" t="s">
        <v>26</v>
      </c>
      <c r="P5631" s="2" t="s">
        <v>559</v>
      </c>
      <c r="Q5631" s="2" t="s">
        <v>10417</v>
      </c>
      <c r="R5631" t="str">
        <f>IFERROR(INDEX(ReadySub!$A$2:$A$1153, MATCH(T5631, ReadySub!$Q$2:$Q$1153, 0)), "")</f>
        <v/>
      </c>
      <c r="S5631" s="2" t="str">
        <f t="shared" si="261"/>
        <v>N9E 1C9_1200_WINDSOR</v>
      </c>
      <c r="T5631" s="2" t="str">
        <f t="shared" si="262"/>
        <v>N9E 1C9_1200 GRAND MARAIS RD_WINDSOR</v>
      </c>
      <c r="U5631" s="12" t="str">
        <f t="shared" si="263"/>
        <v>RD</v>
      </c>
    </row>
    <row r="5632" spans="1:21" ht="13" x14ac:dyDescent="0.25">
      <c r="A5632" s="9">
        <v>45777</v>
      </c>
      <c r="B5632" s="2" t="s">
        <v>16282</v>
      </c>
      <c r="C5632" s="2" t="s">
        <v>18</v>
      </c>
      <c r="D5632" s="2" t="s">
        <v>19</v>
      </c>
      <c r="E5632" s="2" t="s">
        <v>168</v>
      </c>
      <c r="F5632" s="2" t="s">
        <v>16283</v>
      </c>
      <c r="G5632" s="2">
        <v>60655</v>
      </c>
      <c r="H5632" s="2" t="s">
        <v>53</v>
      </c>
      <c r="I5632" s="1">
        <v>45233</v>
      </c>
      <c r="J5632" s="2" t="s">
        <v>23</v>
      </c>
      <c r="K5632" s="2"/>
      <c r="L5632" s="2" t="s">
        <v>24</v>
      </c>
      <c r="M5632" s="2">
        <v>7</v>
      </c>
      <c r="N5632" s="2" t="s">
        <v>365</v>
      </c>
      <c r="O5632" s="2" t="s">
        <v>36</v>
      </c>
      <c r="P5632" s="2" t="s">
        <v>5460</v>
      </c>
      <c r="Q5632" s="2" t="s">
        <v>5461</v>
      </c>
      <c r="R5632" t="str">
        <f>IFERROR(INDEX(ReadySub!$A$2:$A$1153, MATCH(T5632, ReadySub!$Q$2:$Q$1153, 0)), "")</f>
        <v/>
      </c>
      <c r="S5632" s="2" t="str">
        <f t="shared" si="261"/>
        <v>L0L 1P0_7_ELMVALE</v>
      </c>
      <c r="T5632" s="2" t="str">
        <f t="shared" si="262"/>
        <v>L0L 1P0_7 QUEEN ST_ELMVALE</v>
      </c>
      <c r="U5632" s="12" t="str">
        <f t="shared" si="263"/>
        <v>ST</v>
      </c>
    </row>
    <row r="5633" spans="1:21" ht="13" x14ac:dyDescent="0.25">
      <c r="A5633" s="9">
        <v>45777</v>
      </c>
      <c r="B5633" s="2" t="s">
        <v>6027</v>
      </c>
      <c r="C5633" s="2" t="s">
        <v>18</v>
      </c>
      <c r="D5633" s="2" t="s">
        <v>58</v>
      </c>
      <c r="E5633" s="2" t="s">
        <v>59</v>
      </c>
      <c r="F5633" s="2" t="s">
        <v>6028</v>
      </c>
      <c r="G5633" s="2">
        <v>60656</v>
      </c>
      <c r="H5633" s="2" t="s">
        <v>45</v>
      </c>
      <c r="I5633" s="1">
        <v>45233</v>
      </c>
      <c r="J5633" s="2" t="s">
        <v>23</v>
      </c>
      <c r="K5633" s="2"/>
      <c r="L5633" s="2" t="s">
        <v>24</v>
      </c>
      <c r="M5633" s="2">
        <v>208</v>
      </c>
      <c r="N5633" s="2" t="s">
        <v>4829</v>
      </c>
      <c r="O5633" s="2" t="s">
        <v>36</v>
      </c>
      <c r="P5633" s="2" t="s">
        <v>1558</v>
      </c>
      <c r="Q5633" s="2" t="s">
        <v>16284</v>
      </c>
      <c r="R5633" t="str">
        <f>IFERROR(INDEX(ReadySub!$A$2:$A$1153, MATCH(T5633, ReadySub!$Q$2:$Q$1153, 0)), "")</f>
        <v/>
      </c>
      <c r="S5633" s="2" t="str">
        <f t="shared" si="261"/>
        <v>L2V 1C3_208_THOROLD</v>
      </c>
      <c r="T5633" s="2" t="str">
        <f t="shared" si="262"/>
        <v>L2V 1C3_208 TAYLOR ST_THOROLD</v>
      </c>
      <c r="U5633" s="12" t="str">
        <f t="shared" si="263"/>
        <v>ST</v>
      </c>
    </row>
    <row r="5634" spans="1:21" ht="13" x14ac:dyDescent="0.25">
      <c r="A5634" s="9">
        <v>45777</v>
      </c>
      <c r="B5634" s="2" t="s">
        <v>4033</v>
      </c>
      <c r="C5634" s="2" t="s">
        <v>18</v>
      </c>
      <c r="D5634" s="2" t="s">
        <v>58</v>
      </c>
      <c r="E5634" s="2" t="s">
        <v>80</v>
      </c>
      <c r="F5634" s="2" t="s">
        <v>16285</v>
      </c>
      <c r="G5634" s="2">
        <v>60657</v>
      </c>
      <c r="H5634" s="2" t="s">
        <v>45</v>
      </c>
      <c r="I5634" s="1">
        <v>45233</v>
      </c>
      <c r="J5634" s="2" t="s">
        <v>23</v>
      </c>
      <c r="K5634" s="2"/>
      <c r="L5634" s="2" t="s">
        <v>24</v>
      </c>
      <c r="M5634" s="2" t="s">
        <v>16286</v>
      </c>
      <c r="N5634" s="2" t="s">
        <v>1125</v>
      </c>
      <c r="O5634" s="2" t="s">
        <v>26</v>
      </c>
      <c r="P5634" s="2" t="s">
        <v>82</v>
      </c>
      <c r="Q5634" s="2" t="s">
        <v>6063</v>
      </c>
      <c r="R5634" t="str">
        <f>IFERROR(INDEX(ReadySub!$A$2:$A$1153, MATCH(T5634, ReadySub!$Q$2:$Q$1153, 0)), "")</f>
        <v/>
      </c>
      <c r="S5634" s="2" t="str">
        <f t="shared" ref="S5634:S5697" si="264">UPPER(TRIM(Q5634))&amp;"_"&amp;UPPER(TRIM(M5634))&amp;"_"&amp;UPPER(TRIM(P5634))</f>
        <v>L9C 1X4_490-500_HAMILTON</v>
      </c>
      <c r="T5634" s="2" t="str">
        <f t="shared" ref="T5634:T5697" si="265">UPPER(TRIM(Q5634))&amp;"_"&amp;UPPER(TRIM(M5634&amp;" "&amp;N5634&amp;" "&amp;U5634))&amp;"_"&amp;UPPER(TRIM(P5634))</f>
        <v>L9C 1X4_490-500 MOHAWK RD_HAMILTON</v>
      </c>
      <c r="U5634" s="12" t="str">
        <f t="shared" ref="U5634:U5697" si="266">IF(O5634="STREET","ST",IF(O5634="AVENUE","AVE",IF(O5634="DRIVE","DR",IF(O5634="ROAD","RD",IF(O5634="CRESCENT","CRES",IF(O5634="BOULEVARD","BLVD",IF(O5634="PLACE","PL",IF(O5634="COURT","CRT",O5634))))))))</f>
        <v>RD</v>
      </c>
    </row>
    <row r="5635" spans="1:21" ht="13" x14ac:dyDescent="0.25">
      <c r="A5635" s="9">
        <v>45777</v>
      </c>
      <c r="B5635" s="2" t="s">
        <v>16287</v>
      </c>
      <c r="C5635" s="2" t="s">
        <v>18</v>
      </c>
      <c r="D5635" s="2" t="s">
        <v>58</v>
      </c>
      <c r="E5635" s="2" t="s">
        <v>603</v>
      </c>
      <c r="F5635" s="2" t="s">
        <v>16288</v>
      </c>
      <c r="G5635" s="2">
        <v>60672</v>
      </c>
      <c r="H5635" s="2" t="s">
        <v>45</v>
      </c>
      <c r="I5635" s="1">
        <v>45240</v>
      </c>
      <c r="J5635" s="2" t="s">
        <v>23</v>
      </c>
      <c r="K5635" s="2"/>
      <c r="L5635" s="2" t="s">
        <v>24</v>
      </c>
      <c r="M5635" s="2">
        <v>4265</v>
      </c>
      <c r="N5635" s="2" t="s">
        <v>12877</v>
      </c>
      <c r="O5635" s="2" t="s">
        <v>101</v>
      </c>
      <c r="P5635" s="2" t="s">
        <v>886</v>
      </c>
      <c r="Q5635" s="2" t="s">
        <v>16289</v>
      </c>
      <c r="R5635" t="str">
        <f>IFERROR(INDEX(ReadySub!$A$2:$A$1153, MATCH(T5635, ReadySub!$Q$2:$Q$1153, 0)), "")</f>
        <v/>
      </c>
      <c r="S5635" s="2" t="str">
        <f t="shared" si="264"/>
        <v>L7M 0Z4_4265_BURLINGTON</v>
      </c>
      <c r="T5635" s="2" t="str">
        <f t="shared" si="265"/>
        <v>L7M 0Z4_4265 THOMAS ALTON BLVD_BURLINGTON</v>
      </c>
      <c r="U5635" s="12" t="str">
        <f t="shared" si="266"/>
        <v>BLVD</v>
      </c>
    </row>
    <row r="5636" spans="1:21" ht="13" x14ac:dyDescent="0.25">
      <c r="A5636" s="9">
        <v>45777</v>
      </c>
      <c r="B5636" s="2" t="s">
        <v>16290</v>
      </c>
      <c r="C5636" s="2" t="s">
        <v>18</v>
      </c>
      <c r="D5636" s="2" t="s">
        <v>31</v>
      </c>
      <c r="E5636" s="2" t="s">
        <v>90</v>
      </c>
      <c r="F5636" s="2" t="s">
        <v>16290</v>
      </c>
      <c r="G5636" s="2">
        <v>60692</v>
      </c>
      <c r="H5636" s="2" t="s">
        <v>120</v>
      </c>
      <c r="I5636" s="1">
        <v>45244</v>
      </c>
      <c r="J5636" s="2" t="s">
        <v>23</v>
      </c>
      <c r="K5636" s="2"/>
      <c r="L5636" s="2" t="s">
        <v>24</v>
      </c>
      <c r="M5636" s="2">
        <v>1428</v>
      </c>
      <c r="N5636" s="2" t="s">
        <v>1773</v>
      </c>
      <c r="O5636" s="2" t="s">
        <v>26</v>
      </c>
      <c r="P5636" s="2" t="s">
        <v>15200</v>
      </c>
      <c r="Q5636" s="2" t="s">
        <v>12918</v>
      </c>
      <c r="R5636" t="str">
        <f>IFERROR(INDEX(ReadySub!$A$2:$A$1153, MATCH(T5636, ReadySub!$Q$2:$Q$1153, 0)), "")</f>
        <v/>
      </c>
      <c r="S5636" s="2" t="str">
        <f t="shared" si="264"/>
        <v>M9P 3A8_1428_ETOBICOKE</v>
      </c>
      <c r="T5636" s="2" t="str">
        <f t="shared" si="265"/>
        <v>M9P 3A8_1428 ROYAL YORK RD_ETOBICOKE</v>
      </c>
      <c r="U5636" s="12" t="str">
        <f t="shared" si="266"/>
        <v>RD</v>
      </c>
    </row>
    <row r="5637" spans="1:21" ht="13" x14ac:dyDescent="0.25">
      <c r="A5637" s="9">
        <v>45777</v>
      </c>
      <c r="B5637" s="2" t="s">
        <v>1971</v>
      </c>
      <c r="C5637" s="2" t="s">
        <v>18</v>
      </c>
      <c r="D5637" s="2" t="s">
        <v>31</v>
      </c>
      <c r="E5637" s="2" t="s">
        <v>182</v>
      </c>
      <c r="F5637" s="2" t="s">
        <v>16291</v>
      </c>
      <c r="G5637" s="2">
        <v>60712</v>
      </c>
      <c r="H5637" s="2" t="s">
        <v>45</v>
      </c>
      <c r="I5637" s="1">
        <v>45251</v>
      </c>
      <c r="J5637" s="2" t="s">
        <v>23</v>
      </c>
      <c r="K5637" s="2"/>
      <c r="L5637" s="2" t="s">
        <v>24</v>
      </c>
      <c r="M5637" s="2">
        <v>605</v>
      </c>
      <c r="N5637" s="2" t="s">
        <v>16292</v>
      </c>
      <c r="O5637" s="2" t="s">
        <v>26</v>
      </c>
      <c r="P5637" s="2" t="s">
        <v>683</v>
      </c>
      <c r="Q5637" s="2" t="s">
        <v>16293</v>
      </c>
      <c r="R5637" t="str">
        <f>IFERROR(INDEX(ReadySub!$A$2:$A$1153, MATCH(T5637, ReadySub!$Q$2:$Q$1153, 0)), "")</f>
        <v/>
      </c>
      <c r="S5637" s="2" t="str">
        <f t="shared" si="264"/>
        <v>L3X 3E7_605_NEWMARKET</v>
      </c>
      <c r="T5637" s="2" t="str">
        <f t="shared" si="265"/>
        <v>L3X 3E7_605 FERNBANK RD_NEWMARKET</v>
      </c>
      <c r="U5637" s="12" t="str">
        <f t="shared" si="266"/>
        <v>RD</v>
      </c>
    </row>
    <row r="5638" spans="1:21" ht="13" x14ac:dyDescent="0.25">
      <c r="A5638" s="9">
        <v>45777</v>
      </c>
      <c r="B5638" s="2" t="s">
        <v>3457</v>
      </c>
      <c r="C5638" s="2" t="s">
        <v>18</v>
      </c>
      <c r="D5638" s="2" t="s">
        <v>31</v>
      </c>
      <c r="E5638" s="2" t="s">
        <v>90</v>
      </c>
      <c r="F5638" s="2" t="s">
        <v>16294</v>
      </c>
      <c r="G5638" s="2">
        <v>60713</v>
      </c>
      <c r="H5638" s="2" t="s">
        <v>104</v>
      </c>
      <c r="I5638" s="1">
        <v>45254</v>
      </c>
      <c r="J5638" s="2" t="s">
        <v>23</v>
      </c>
      <c r="K5638" s="2"/>
      <c r="L5638" s="2" t="s">
        <v>24</v>
      </c>
      <c r="M5638" s="2">
        <v>2829</v>
      </c>
      <c r="N5638" s="2" t="s">
        <v>356</v>
      </c>
      <c r="O5638" s="2" t="s">
        <v>36</v>
      </c>
      <c r="P5638" s="2" t="s">
        <v>9050</v>
      </c>
      <c r="Q5638" s="2" t="s">
        <v>9463</v>
      </c>
      <c r="R5638" t="str">
        <f>IFERROR(INDEX(ReadySub!$A$2:$A$1153, MATCH(T5638, ReadySub!$Q$2:$Q$1153, 0)), "")</f>
        <v/>
      </c>
      <c r="S5638" s="2" t="str">
        <f t="shared" si="264"/>
        <v>M3M 2G7_2829_NORTH YORK</v>
      </c>
      <c r="T5638" s="2" t="str">
        <f t="shared" si="265"/>
        <v>M3M 2G7_2829 KEELE ST_NORTH YORK</v>
      </c>
      <c r="U5638" s="12" t="str">
        <f t="shared" si="266"/>
        <v>ST</v>
      </c>
    </row>
    <row r="5639" spans="1:21" ht="13" x14ac:dyDescent="0.25">
      <c r="A5639" s="9">
        <v>45777</v>
      </c>
      <c r="B5639" s="2" t="s">
        <v>16295</v>
      </c>
      <c r="C5639" s="2" t="s">
        <v>18</v>
      </c>
      <c r="D5639" s="2" t="s">
        <v>102</v>
      </c>
      <c r="E5639" s="2" t="s">
        <v>244</v>
      </c>
      <c r="F5639" s="2" t="s">
        <v>16296</v>
      </c>
      <c r="G5639" s="2">
        <v>60732</v>
      </c>
      <c r="H5639" s="2" t="s">
        <v>45</v>
      </c>
      <c r="I5639" s="1">
        <v>45257</v>
      </c>
      <c r="J5639" s="2" t="s">
        <v>23</v>
      </c>
      <c r="K5639" s="2"/>
      <c r="L5639" s="2" t="s">
        <v>24</v>
      </c>
      <c r="M5639" s="2">
        <v>1225</v>
      </c>
      <c r="N5639" s="2" t="s">
        <v>7791</v>
      </c>
      <c r="O5639" s="2" t="s">
        <v>26</v>
      </c>
      <c r="P5639" s="2" t="s">
        <v>247</v>
      </c>
      <c r="Q5639" s="2" t="s">
        <v>16297</v>
      </c>
      <c r="R5639" t="str">
        <f>IFERROR(INDEX(ReadySub!$A$2:$A$1153, MATCH(T5639, ReadySub!$Q$2:$Q$1153, 0)), "")</f>
        <v/>
      </c>
      <c r="S5639" s="2" t="str">
        <f t="shared" si="264"/>
        <v>N6G 2V9_1225_LONDON</v>
      </c>
      <c r="T5639" s="2" t="str">
        <f t="shared" si="265"/>
        <v>N6G 2V9_1225 WONDERLAND RD_LONDON</v>
      </c>
      <c r="U5639" s="12" t="str">
        <f t="shared" si="266"/>
        <v>RD</v>
      </c>
    </row>
    <row r="5640" spans="1:21" ht="13" x14ac:dyDescent="0.25">
      <c r="A5640" s="9">
        <v>45777</v>
      </c>
      <c r="B5640" s="2" t="s">
        <v>14350</v>
      </c>
      <c r="C5640" s="2" t="s">
        <v>18</v>
      </c>
      <c r="D5640" s="2" t="s">
        <v>51</v>
      </c>
      <c r="E5640" s="2" t="s">
        <v>90</v>
      </c>
      <c r="F5640" s="2" t="s">
        <v>16298</v>
      </c>
      <c r="G5640" s="2">
        <v>60733</v>
      </c>
      <c r="H5640" s="2" t="s">
        <v>45</v>
      </c>
      <c r="I5640" s="1">
        <v>45258</v>
      </c>
      <c r="J5640" s="2" t="s">
        <v>23</v>
      </c>
      <c r="K5640" s="2"/>
      <c r="L5640" s="2" t="s">
        <v>24</v>
      </c>
      <c r="M5640" s="2">
        <v>525</v>
      </c>
      <c r="N5640" s="2" t="s">
        <v>272</v>
      </c>
      <c r="O5640" s="2" t="s">
        <v>36</v>
      </c>
      <c r="P5640" s="2" t="s">
        <v>93</v>
      </c>
      <c r="Q5640" s="2" t="s">
        <v>7829</v>
      </c>
      <c r="R5640" t="str">
        <f>IFERROR(INDEX(ReadySub!$A$2:$A$1153, MATCH(T5640, ReadySub!$Q$2:$Q$1153, 0)), "")</f>
        <v/>
      </c>
      <c r="S5640" s="2" t="str">
        <f t="shared" si="264"/>
        <v>M4W 1J1_525_TORONTO</v>
      </c>
      <c r="T5640" s="2" t="str">
        <f t="shared" si="265"/>
        <v>M4W 1J1_525 BLOOR ST_TORONTO</v>
      </c>
      <c r="U5640" s="12" t="str">
        <f t="shared" si="266"/>
        <v>ST</v>
      </c>
    </row>
    <row r="5641" spans="1:21" ht="13" x14ac:dyDescent="0.25">
      <c r="A5641" s="9">
        <v>45777</v>
      </c>
      <c r="B5641" s="2" t="s">
        <v>15134</v>
      </c>
      <c r="C5641" s="2" t="s">
        <v>18</v>
      </c>
      <c r="D5641" s="2" t="s">
        <v>19</v>
      </c>
      <c r="E5641" s="2" t="s">
        <v>168</v>
      </c>
      <c r="F5641" s="2" t="s">
        <v>16299</v>
      </c>
      <c r="G5641" s="2">
        <v>60734</v>
      </c>
      <c r="H5641" s="2" t="s">
        <v>45</v>
      </c>
      <c r="I5641" s="1">
        <v>45259</v>
      </c>
      <c r="J5641" s="2" t="s">
        <v>23</v>
      </c>
      <c r="K5641" s="2"/>
      <c r="L5641" s="2" t="s">
        <v>24</v>
      </c>
      <c r="M5641" s="2">
        <v>77</v>
      </c>
      <c r="N5641" s="2" t="s">
        <v>10106</v>
      </c>
      <c r="O5641" s="2"/>
      <c r="P5641" s="2" t="s">
        <v>330</v>
      </c>
      <c r="Q5641" s="2" t="s">
        <v>16300</v>
      </c>
      <c r="R5641" t="str">
        <f>IFERROR(INDEX(ReadySub!$A$2:$A$1153, MATCH(T5641, ReadySub!$Q$2:$Q$1153, 0)), "")</f>
        <v/>
      </c>
      <c r="S5641" s="2" t="str">
        <f t="shared" si="264"/>
        <v>L4N 1Y5_77_BARRIE</v>
      </c>
      <c r="T5641" s="2" t="str">
        <f t="shared" si="265"/>
        <v>L4N 1Y5_77 ECCLES 0_BARRIE</v>
      </c>
      <c r="U5641" s="12">
        <f t="shared" si="266"/>
        <v>0</v>
      </c>
    </row>
    <row r="5642" spans="1:21" ht="13" x14ac:dyDescent="0.25">
      <c r="A5642" s="9">
        <v>45777</v>
      </c>
      <c r="B5642" s="2" t="s">
        <v>16301</v>
      </c>
      <c r="C5642" s="2" t="s">
        <v>18</v>
      </c>
      <c r="D5642" s="2" t="s">
        <v>89</v>
      </c>
      <c r="E5642" s="2" t="s">
        <v>598</v>
      </c>
      <c r="F5642" s="2" t="s">
        <v>16302</v>
      </c>
      <c r="G5642" s="2">
        <v>60735</v>
      </c>
      <c r="H5642" s="2" t="s">
        <v>45</v>
      </c>
      <c r="I5642" s="1">
        <v>45259</v>
      </c>
      <c r="J5642" s="2" t="s">
        <v>23</v>
      </c>
      <c r="K5642" s="2"/>
      <c r="L5642" s="2" t="s">
        <v>24</v>
      </c>
      <c r="M5642" s="2">
        <v>3180</v>
      </c>
      <c r="N5642" s="2" t="s">
        <v>6693</v>
      </c>
      <c r="O5642" s="2" t="s">
        <v>92</v>
      </c>
      <c r="P5642" s="2" t="s">
        <v>601</v>
      </c>
      <c r="Q5642" s="2" t="s">
        <v>6694</v>
      </c>
      <c r="R5642" t="str">
        <f>IFERROR(INDEX(ReadySub!$A$2:$A$1153, MATCH(T5642, ReadySub!$Q$2:$Q$1153, 0)), "")</f>
        <v/>
      </c>
      <c r="S5642" s="2" t="str">
        <f t="shared" si="264"/>
        <v>L5A 2K7_3180_MISSISSAUGA</v>
      </c>
      <c r="T5642" s="2" t="str">
        <f t="shared" si="265"/>
        <v>L5A 2K7_3180 KIRWIN AVE_MISSISSAUGA</v>
      </c>
      <c r="U5642" s="12" t="str">
        <f t="shared" si="266"/>
        <v>AVE</v>
      </c>
    </row>
    <row r="5643" spans="1:21" ht="13" x14ac:dyDescent="0.25">
      <c r="A5643" s="9">
        <v>45777</v>
      </c>
      <c r="B5643" s="2" t="s">
        <v>16303</v>
      </c>
      <c r="C5643" s="2" t="s">
        <v>18</v>
      </c>
      <c r="D5643" s="2" t="s">
        <v>31</v>
      </c>
      <c r="E5643" s="2" t="s">
        <v>182</v>
      </c>
      <c r="F5643" s="2" t="s">
        <v>16303</v>
      </c>
      <c r="G5643" s="2">
        <v>60736</v>
      </c>
      <c r="H5643" s="2" t="s">
        <v>45</v>
      </c>
      <c r="I5643" s="1">
        <v>45260</v>
      </c>
      <c r="J5643" s="2" t="s">
        <v>23</v>
      </c>
      <c r="K5643" s="2"/>
      <c r="L5643" s="2" t="s">
        <v>24</v>
      </c>
      <c r="M5643" s="2">
        <v>9377</v>
      </c>
      <c r="N5643" s="2" t="s">
        <v>16304</v>
      </c>
      <c r="O5643" s="2" t="s">
        <v>26</v>
      </c>
      <c r="P5643" s="2" t="s">
        <v>241</v>
      </c>
      <c r="Q5643" s="2" t="s">
        <v>1964</v>
      </c>
      <c r="R5643" t="str">
        <f>IFERROR(INDEX(ReadySub!$A$2:$A$1153, MATCH(T5643, ReadySub!$Q$2:$Q$1153, 0)), "")</f>
        <v/>
      </c>
      <c r="S5643" s="2" t="str">
        <f t="shared" si="264"/>
        <v>L3P 3J3_9377_MARKHAM</v>
      </c>
      <c r="T5643" s="2" t="str">
        <f t="shared" si="265"/>
        <v>L3P 3J3_9377 MCCOWAN RD_MARKHAM</v>
      </c>
      <c r="U5643" s="12" t="str">
        <f t="shared" si="266"/>
        <v>RD</v>
      </c>
    </row>
    <row r="5644" spans="1:21" ht="13" x14ac:dyDescent="0.25">
      <c r="A5644" s="9">
        <v>45777</v>
      </c>
      <c r="B5644" s="2" t="s">
        <v>2271</v>
      </c>
      <c r="C5644" s="2" t="s">
        <v>18</v>
      </c>
      <c r="D5644" s="2" t="s">
        <v>19</v>
      </c>
      <c r="E5644" s="2" t="s">
        <v>85</v>
      </c>
      <c r="F5644" s="2" t="s">
        <v>16305</v>
      </c>
      <c r="G5644" s="2">
        <v>60737</v>
      </c>
      <c r="H5644" s="2" t="s">
        <v>120</v>
      </c>
      <c r="I5644" s="1">
        <v>45261</v>
      </c>
      <c r="J5644" s="2" t="s">
        <v>23</v>
      </c>
      <c r="K5644" s="2"/>
      <c r="L5644" s="2" t="s">
        <v>24</v>
      </c>
      <c r="M5644" s="2">
        <v>3</v>
      </c>
      <c r="N5644" s="2" t="s">
        <v>4614</v>
      </c>
      <c r="O5644" s="2"/>
      <c r="P5644" s="2" t="s">
        <v>6437</v>
      </c>
      <c r="Q5644" s="2" t="s">
        <v>6438</v>
      </c>
      <c r="R5644" t="str">
        <f>IFERROR(INDEX(ReadySub!$A$2:$A$1153, MATCH(T5644, ReadySub!$Q$2:$Q$1153, 0)), "")</f>
        <v/>
      </c>
      <c r="S5644" s="2" t="str">
        <f t="shared" si="264"/>
        <v>P0M 3E0_3_WHITEFISH</v>
      </c>
      <c r="T5644" s="2" t="str">
        <f t="shared" si="265"/>
        <v>P0M 3E0_3 HENRY 0_WHITEFISH</v>
      </c>
      <c r="U5644" s="12">
        <f t="shared" si="266"/>
        <v>0</v>
      </c>
    </row>
    <row r="5645" spans="1:21" ht="13" x14ac:dyDescent="0.25">
      <c r="A5645" s="9">
        <v>45777</v>
      </c>
      <c r="B5645" s="2" t="s">
        <v>16306</v>
      </c>
      <c r="C5645" s="2" t="s">
        <v>18</v>
      </c>
      <c r="D5645" s="2" t="s">
        <v>89</v>
      </c>
      <c r="E5645" s="2" t="s">
        <v>598</v>
      </c>
      <c r="F5645" s="2" t="s">
        <v>16307</v>
      </c>
      <c r="G5645" s="2">
        <v>60738</v>
      </c>
      <c r="H5645" s="2" t="s">
        <v>45</v>
      </c>
      <c r="I5645" s="1">
        <v>45261</v>
      </c>
      <c r="J5645" s="2" t="s">
        <v>23</v>
      </c>
      <c r="K5645" s="2"/>
      <c r="L5645" s="2" t="s">
        <v>24</v>
      </c>
      <c r="M5645" s="2">
        <v>225</v>
      </c>
      <c r="N5645" s="2" t="s">
        <v>1287</v>
      </c>
      <c r="O5645" s="2" t="s">
        <v>101</v>
      </c>
      <c r="P5645" s="2" t="s">
        <v>911</v>
      </c>
      <c r="Q5645" s="2" t="s">
        <v>16308</v>
      </c>
      <c r="R5645" t="str">
        <f>IFERROR(INDEX(ReadySub!$A$2:$A$1153, MATCH(T5645, ReadySub!$Q$2:$Q$1153, 0)), "")</f>
        <v/>
      </c>
      <c r="S5645" s="2" t="str">
        <f t="shared" si="264"/>
        <v>L6X 0Y7_225_BRAMPTON</v>
      </c>
      <c r="T5645" s="2" t="str">
        <f t="shared" si="265"/>
        <v>L6X 0Y7_225 FLETCHERS CREEK BLVD_BRAMPTON</v>
      </c>
      <c r="U5645" s="12" t="str">
        <f t="shared" si="266"/>
        <v>BLVD</v>
      </c>
    </row>
    <row r="5646" spans="1:21" ht="13" x14ac:dyDescent="0.25">
      <c r="A5646" s="9">
        <v>45777</v>
      </c>
      <c r="B5646" s="2" t="s">
        <v>16309</v>
      </c>
      <c r="C5646" s="2" t="s">
        <v>18</v>
      </c>
      <c r="D5646" s="2" t="s">
        <v>102</v>
      </c>
      <c r="E5646" s="2" t="s">
        <v>244</v>
      </c>
      <c r="F5646" s="2" t="s">
        <v>16310</v>
      </c>
      <c r="G5646" s="2">
        <v>60752</v>
      </c>
      <c r="H5646" s="2" t="s">
        <v>45</v>
      </c>
      <c r="I5646" s="1">
        <v>45265</v>
      </c>
      <c r="J5646" s="2" t="s">
        <v>23</v>
      </c>
      <c r="K5646" s="2"/>
      <c r="L5646" s="2" t="s">
        <v>24</v>
      </c>
      <c r="M5646" s="2">
        <v>819</v>
      </c>
      <c r="N5646" s="2" t="s">
        <v>16311</v>
      </c>
      <c r="O5646" s="2" t="s">
        <v>36</v>
      </c>
      <c r="P5646" s="2" t="s">
        <v>247</v>
      </c>
      <c r="Q5646" s="2" t="s">
        <v>16312</v>
      </c>
      <c r="R5646" t="str">
        <f>IFERROR(INDEX(ReadySub!$A$2:$A$1153, MATCH(T5646, ReadySub!$Q$2:$Q$1153, 0)), "")</f>
        <v/>
      </c>
      <c r="S5646" s="2" t="str">
        <f t="shared" si="264"/>
        <v>N5Z 5A8_819_LONDON</v>
      </c>
      <c r="T5646" s="2" t="str">
        <f t="shared" si="265"/>
        <v>N5Z 5A8_819 SHELLBORNE ST_LONDON</v>
      </c>
      <c r="U5646" s="12" t="str">
        <f t="shared" si="266"/>
        <v>ST</v>
      </c>
    </row>
    <row r="5647" spans="1:21" ht="13" x14ac:dyDescent="0.25">
      <c r="A5647" s="9">
        <v>45777</v>
      </c>
      <c r="B5647" s="2" t="s">
        <v>16313</v>
      </c>
      <c r="C5647" s="2" t="s">
        <v>18</v>
      </c>
      <c r="D5647" s="2" t="s">
        <v>150</v>
      </c>
      <c r="E5647" s="2" t="s">
        <v>162</v>
      </c>
      <c r="F5647" s="2" t="s">
        <v>16314</v>
      </c>
      <c r="G5647" s="2">
        <v>60772</v>
      </c>
      <c r="H5647" s="2" t="s">
        <v>45</v>
      </c>
      <c r="I5647" s="1">
        <v>45268</v>
      </c>
      <c r="J5647" s="2" t="s">
        <v>23</v>
      </c>
      <c r="K5647" s="2"/>
      <c r="L5647" s="2" t="s">
        <v>24</v>
      </c>
      <c r="M5647" s="2">
        <v>418</v>
      </c>
      <c r="N5647" s="2" t="s">
        <v>15597</v>
      </c>
      <c r="O5647" s="2" t="s">
        <v>47</v>
      </c>
      <c r="P5647" s="2" t="s">
        <v>166</v>
      </c>
      <c r="Q5647" s="2" t="s">
        <v>16315</v>
      </c>
      <c r="R5647" t="str">
        <f>IFERROR(INDEX(ReadySub!$A$2:$A$1153, MATCH(T5647, ReadySub!$Q$2:$Q$1153, 0)), "")</f>
        <v/>
      </c>
      <c r="S5647" s="2" t="str">
        <f t="shared" si="264"/>
        <v>K2H 8A6_418_OTTAWA</v>
      </c>
      <c r="T5647" s="2" t="str">
        <f t="shared" si="265"/>
        <v>K2H 8A6_418 MOODIE DR_OTTAWA</v>
      </c>
      <c r="U5647" s="12" t="str">
        <f t="shared" si="266"/>
        <v>DR</v>
      </c>
    </row>
    <row r="5648" spans="1:21" ht="13" x14ac:dyDescent="0.25">
      <c r="A5648" s="9">
        <v>45777</v>
      </c>
      <c r="B5648" s="2" t="s">
        <v>4985</v>
      </c>
      <c r="C5648" s="2" t="s">
        <v>18</v>
      </c>
      <c r="D5648" s="2" t="s">
        <v>150</v>
      </c>
      <c r="E5648" s="2" t="s">
        <v>1518</v>
      </c>
      <c r="F5648" s="2" t="s">
        <v>16316</v>
      </c>
      <c r="G5648" s="2">
        <v>60792</v>
      </c>
      <c r="H5648" s="2" t="s">
        <v>120</v>
      </c>
      <c r="I5648" s="1">
        <v>45275</v>
      </c>
      <c r="J5648" s="2" t="s">
        <v>23</v>
      </c>
      <c r="K5648" s="2"/>
      <c r="L5648" s="2" t="s">
        <v>113</v>
      </c>
      <c r="M5648" s="2">
        <v>1035</v>
      </c>
      <c r="N5648" s="2" t="s">
        <v>16317</v>
      </c>
      <c r="O5648" s="2"/>
      <c r="P5648" s="2" t="s">
        <v>1994</v>
      </c>
      <c r="Q5648" s="2" t="s">
        <v>16318</v>
      </c>
      <c r="R5648" t="str">
        <f>IFERROR(INDEX(ReadySub!$A$2:$A$1153, MATCH(T5648, ReadySub!$Q$2:$Q$1153, 0)), "")</f>
        <v/>
      </c>
      <c r="S5648" s="2" t="str">
        <f t="shared" si="264"/>
        <v>K4R 1G7_1035_RUSSELL</v>
      </c>
      <c r="T5648" s="2" t="str">
        <f t="shared" si="265"/>
        <v>K4R 1G7_1035 CONCESSION STREET 0_RUSSELL</v>
      </c>
      <c r="U5648" s="12">
        <f t="shared" si="266"/>
        <v>0</v>
      </c>
    </row>
    <row r="5649" spans="1:21" ht="13" x14ac:dyDescent="0.25">
      <c r="A5649" s="9">
        <v>45777</v>
      </c>
      <c r="B5649" s="2" t="s">
        <v>16319</v>
      </c>
      <c r="C5649" s="2" t="s">
        <v>18</v>
      </c>
      <c r="D5649" s="2" t="s">
        <v>58</v>
      </c>
      <c r="E5649" s="2" t="s">
        <v>59</v>
      </c>
      <c r="F5649" s="2" t="s">
        <v>16320</v>
      </c>
      <c r="G5649" s="2">
        <v>60812</v>
      </c>
      <c r="H5649" s="2" t="s">
        <v>53</v>
      </c>
      <c r="I5649" s="1">
        <v>45279</v>
      </c>
      <c r="J5649" s="2" t="s">
        <v>23</v>
      </c>
      <c r="K5649" s="2"/>
      <c r="L5649" s="2" t="s">
        <v>24</v>
      </c>
      <c r="M5649" s="2">
        <v>150</v>
      </c>
      <c r="N5649" s="2" t="s">
        <v>16321</v>
      </c>
      <c r="O5649" s="2" t="s">
        <v>26</v>
      </c>
      <c r="P5649" s="2" t="s">
        <v>14972</v>
      </c>
      <c r="Q5649" s="2" t="s">
        <v>16322</v>
      </c>
      <c r="R5649" t="str">
        <f>IFERROR(INDEX(ReadySub!$A$2:$A$1153, MATCH(T5649, ReadySub!$Q$2:$Q$1153, 0)), "")</f>
        <v/>
      </c>
      <c r="S5649" s="2" t="str">
        <f t="shared" si="264"/>
        <v>L2P 3H7_150_ST.CATHARINES</v>
      </c>
      <c r="T5649" s="2" t="str">
        <f t="shared" si="265"/>
        <v>L2P 3H7_150 DUNKIRK RD_ST.CATHARINES</v>
      </c>
      <c r="U5649" s="12" t="str">
        <f t="shared" si="266"/>
        <v>RD</v>
      </c>
    </row>
    <row r="5650" spans="1:21" ht="13" x14ac:dyDescent="0.25">
      <c r="A5650" s="9">
        <v>45777</v>
      </c>
      <c r="B5650" s="2" t="s">
        <v>7353</v>
      </c>
      <c r="C5650" s="2" t="s">
        <v>18</v>
      </c>
      <c r="D5650" s="2" t="s">
        <v>102</v>
      </c>
      <c r="E5650" s="2" t="s">
        <v>557</v>
      </c>
      <c r="F5650" s="2" t="s">
        <v>16323</v>
      </c>
      <c r="G5650" s="2">
        <v>60813</v>
      </c>
      <c r="H5650" s="2" t="s">
        <v>120</v>
      </c>
      <c r="I5650" s="1">
        <v>45279</v>
      </c>
      <c r="J5650" s="2" t="s">
        <v>23</v>
      </c>
      <c r="K5650" s="2"/>
      <c r="L5650" s="2" t="s">
        <v>24</v>
      </c>
      <c r="M5650" s="2">
        <v>775</v>
      </c>
      <c r="N5650" s="2" t="s">
        <v>11285</v>
      </c>
      <c r="O5650" s="2" t="s">
        <v>36</v>
      </c>
      <c r="P5650" s="2" t="s">
        <v>559</v>
      </c>
      <c r="Q5650" s="2" t="s">
        <v>11286</v>
      </c>
      <c r="R5650" t="str">
        <f>IFERROR(INDEX(ReadySub!$A$2:$A$1153, MATCH(T5650, ReadySub!$Q$2:$Q$1153, 0)), "")</f>
        <v/>
      </c>
      <c r="S5650" s="2" t="str">
        <f t="shared" si="264"/>
        <v>N8X 5E3_775_WINDSOR</v>
      </c>
      <c r="T5650" s="2" t="str">
        <f t="shared" si="265"/>
        <v>N8X 5E3_775 CAPITOL ST_WINDSOR</v>
      </c>
      <c r="U5650" s="12" t="str">
        <f t="shared" si="266"/>
        <v>ST</v>
      </c>
    </row>
    <row r="5651" spans="1:21" ht="13" x14ac:dyDescent="0.25">
      <c r="A5651" s="9">
        <v>45777</v>
      </c>
      <c r="B5651" s="2" t="s">
        <v>6804</v>
      </c>
      <c r="C5651" s="2" t="s">
        <v>18</v>
      </c>
      <c r="D5651" s="2" t="s">
        <v>150</v>
      </c>
      <c r="E5651" s="2" t="s">
        <v>1518</v>
      </c>
      <c r="F5651" s="2" t="s">
        <v>16324</v>
      </c>
      <c r="G5651" s="2">
        <v>60814</v>
      </c>
      <c r="H5651" s="2" t="s">
        <v>120</v>
      </c>
      <c r="I5651" s="1">
        <v>45280</v>
      </c>
      <c r="J5651" s="2" t="s">
        <v>23</v>
      </c>
      <c r="K5651" s="2"/>
      <c r="L5651" s="2" t="s">
        <v>172</v>
      </c>
      <c r="M5651" s="2">
        <v>50</v>
      </c>
      <c r="N5651" s="2" t="s">
        <v>6997</v>
      </c>
      <c r="O5651" s="2" t="s">
        <v>115</v>
      </c>
      <c r="P5651" s="2" t="s">
        <v>3780</v>
      </c>
      <c r="Q5651" s="2" t="s">
        <v>3781</v>
      </c>
      <c r="R5651" t="str">
        <f>IFERROR(INDEX(ReadySub!$A$2:$A$1153, MATCH(T5651, ReadySub!$Q$2:$Q$1153, 0)), "")</f>
        <v/>
      </c>
      <c r="S5651" s="2" t="str">
        <f t="shared" si="264"/>
        <v>K0B 1R0_50_VANKLEEK HILL</v>
      </c>
      <c r="T5651" s="2" t="str">
        <f t="shared" si="265"/>
        <v>K0B 1R0_50 HOME RUE_VANKLEEK HILL</v>
      </c>
      <c r="U5651" s="12" t="str">
        <f t="shared" si="266"/>
        <v>Rue</v>
      </c>
    </row>
    <row r="5652" spans="1:21" ht="13" x14ac:dyDescent="0.25">
      <c r="A5652" s="9">
        <v>45777</v>
      </c>
      <c r="B5652" s="2" t="s">
        <v>6804</v>
      </c>
      <c r="C5652" s="2" t="s">
        <v>18</v>
      </c>
      <c r="D5652" s="2" t="s">
        <v>150</v>
      </c>
      <c r="E5652" s="2" t="s">
        <v>1518</v>
      </c>
      <c r="F5652" s="2" t="s">
        <v>16325</v>
      </c>
      <c r="G5652" s="2">
        <v>60815</v>
      </c>
      <c r="H5652" s="2" t="s">
        <v>120</v>
      </c>
      <c r="I5652" s="1">
        <v>45280</v>
      </c>
      <c r="J5652" s="2" t="s">
        <v>23</v>
      </c>
      <c r="K5652" s="2"/>
      <c r="L5652" s="2" t="s">
        <v>172</v>
      </c>
      <c r="M5652" s="2">
        <v>35</v>
      </c>
      <c r="N5652" s="2" t="s">
        <v>5041</v>
      </c>
      <c r="O5652" s="2" t="s">
        <v>115</v>
      </c>
      <c r="P5652" s="2" t="s">
        <v>5042</v>
      </c>
      <c r="Q5652" s="2" t="s">
        <v>5043</v>
      </c>
      <c r="R5652" t="str">
        <f>IFERROR(INDEX(ReadySub!$A$2:$A$1153, MATCH(T5652, ReadySub!$Q$2:$Q$1153, 0)), "")</f>
        <v/>
      </c>
      <c r="S5652" s="2" t="str">
        <f t="shared" si="264"/>
        <v>K0B 1K0_35_L'ORIGNAL</v>
      </c>
      <c r="T5652" s="2" t="str">
        <f t="shared" si="265"/>
        <v>K0B 1K0_35 LONGUEIL RUE_L'ORIGNAL</v>
      </c>
      <c r="U5652" s="12" t="str">
        <f t="shared" si="266"/>
        <v>Rue</v>
      </c>
    </row>
    <row r="5653" spans="1:21" ht="13" x14ac:dyDescent="0.25">
      <c r="A5653" s="9">
        <v>45777</v>
      </c>
      <c r="B5653" s="2" t="s">
        <v>2604</v>
      </c>
      <c r="C5653" s="2" t="s">
        <v>18</v>
      </c>
      <c r="D5653" s="2" t="s">
        <v>102</v>
      </c>
      <c r="E5653" s="2" t="s">
        <v>775</v>
      </c>
      <c r="F5653" s="2" t="s">
        <v>16326</v>
      </c>
      <c r="G5653" s="2">
        <v>60816</v>
      </c>
      <c r="H5653" s="2" t="s">
        <v>45</v>
      </c>
      <c r="I5653" s="1">
        <v>45281</v>
      </c>
      <c r="J5653" s="2" t="s">
        <v>23</v>
      </c>
      <c r="K5653" s="2"/>
      <c r="L5653" s="2" t="s">
        <v>24</v>
      </c>
      <c r="M5653" s="2">
        <v>372</v>
      </c>
      <c r="N5653" s="2" t="s">
        <v>2606</v>
      </c>
      <c r="O5653" s="2" t="s">
        <v>36</v>
      </c>
      <c r="P5653" s="2" t="s">
        <v>16327</v>
      </c>
      <c r="Q5653" s="2" t="s">
        <v>2607</v>
      </c>
      <c r="R5653" t="str">
        <f>IFERROR(INDEX(ReadySub!$A$2:$A$1153, MATCH(T5653, ReadySub!$Q$2:$Q$1153, 0)), "")</f>
        <v/>
      </c>
      <c r="S5653" s="2" t="str">
        <f t="shared" si="264"/>
        <v>N2L 1W6_372_WATERLOO</v>
      </c>
      <c r="T5653" s="2" t="str">
        <f t="shared" si="265"/>
        <v>N2L 1W6_372 ERB ST_WATERLOO</v>
      </c>
      <c r="U5653" s="12" t="str">
        <f t="shared" si="266"/>
        <v>ST</v>
      </c>
    </row>
    <row r="5654" spans="1:21" ht="13" x14ac:dyDescent="0.25">
      <c r="A5654" s="9">
        <v>45777</v>
      </c>
      <c r="B5654" s="2" t="s">
        <v>14424</v>
      </c>
      <c r="C5654" s="2" t="s">
        <v>18</v>
      </c>
      <c r="D5654" s="2" t="s">
        <v>58</v>
      </c>
      <c r="E5654" s="2" t="s">
        <v>59</v>
      </c>
      <c r="F5654" s="2" t="s">
        <v>16328</v>
      </c>
      <c r="G5654" s="2">
        <v>60833</v>
      </c>
      <c r="H5654" s="2" t="s">
        <v>104</v>
      </c>
      <c r="I5654" s="1">
        <v>45294</v>
      </c>
      <c r="J5654" s="2" t="s">
        <v>23</v>
      </c>
      <c r="K5654" s="2"/>
      <c r="L5654" s="2" t="s">
        <v>24</v>
      </c>
      <c r="M5654" s="2">
        <v>7112</v>
      </c>
      <c r="N5654" s="2" t="s">
        <v>7303</v>
      </c>
      <c r="O5654" s="2" t="s">
        <v>26</v>
      </c>
      <c r="P5654" s="2" t="s">
        <v>68</v>
      </c>
      <c r="Q5654" s="2" t="s">
        <v>16329</v>
      </c>
      <c r="R5654" t="str">
        <f>IFERROR(INDEX(ReadySub!$A$2:$A$1153, MATCH(T5654, ReadySub!$Q$2:$Q$1153, 0)), "")</f>
        <v/>
      </c>
      <c r="S5654" s="2" t="str">
        <f t="shared" si="264"/>
        <v>L2G 5V6_7112_NIAGARA FALLS</v>
      </c>
      <c r="T5654" s="2" t="str">
        <f t="shared" si="265"/>
        <v>L2G 5V6_7112 DORCHESTER RD_NIAGARA FALLS</v>
      </c>
      <c r="U5654" s="12" t="str">
        <f t="shared" si="266"/>
        <v>RD</v>
      </c>
    </row>
    <row r="5655" spans="1:21" ht="13" x14ac:dyDescent="0.25">
      <c r="A5655" s="9">
        <v>45777</v>
      </c>
      <c r="B5655" s="2" t="s">
        <v>11725</v>
      </c>
      <c r="C5655" s="2" t="s">
        <v>18</v>
      </c>
      <c r="D5655" s="2" t="s">
        <v>51</v>
      </c>
      <c r="E5655" s="2" t="s">
        <v>52</v>
      </c>
      <c r="F5655" s="2" t="s">
        <v>16330</v>
      </c>
      <c r="G5655" s="2">
        <v>60834</v>
      </c>
      <c r="H5655" s="2" t="s">
        <v>45</v>
      </c>
      <c r="I5655" s="1">
        <v>45295</v>
      </c>
      <c r="J5655" s="2" t="s">
        <v>23</v>
      </c>
      <c r="K5655" s="2"/>
      <c r="L5655" s="2" t="s">
        <v>113</v>
      </c>
      <c r="M5655" s="2">
        <v>2069</v>
      </c>
      <c r="N5655" s="2" t="s">
        <v>369</v>
      </c>
      <c r="O5655" s="2" t="s">
        <v>36</v>
      </c>
      <c r="P5655" s="2" t="s">
        <v>370</v>
      </c>
      <c r="Q5655" s="2" t="s">
        <v>16331</v>
      </c>
      <c r="R5655" t="str">
        <f>IFERROR(INDEX(ReadySub!$A$2:$A$1153, MATCH(T5655, ReadySub!$Q$2:$Q$1153, 0)), "")</f>
        <v/>
      </c>
      <c r="S5655" s="2" t="str">
        <f t="shared" si="264"/>
        <v>L1G 0C9_2069_OSHAWA</v>
      </c>
      <c r="T5655" s="2" t="str">
        <f t="shared" si="265"/>
        <v>L1G 0C9_2069 SIMCOE ST_OSHAWA</v>
      </c>
      <c r="U5655" s="12" t="str">
        <f t="shared" si="266"/>
        <v>ST</v>
      </c>
    </row>
    <row r="5656" spans="1:21" ht="13" x14ac:dyDescent="0.25">
      <c r="A5656" s="9">
        <v>45777</v>
      </c>
      <c r="B5656" s="2" t="s">
        <v>4742</v>
      </c>
      <c r="C5656" s="2" t="s">
        <v>18</v>
      </c>
      <c r="D5656" s="2" t="s">
        <v>31</v>
      </c>
      <c r="E5656" s="2" t="s">
        <v>90</v>
      </c>
      <c r="F5656" s="2" t="s">
        <v>16332</v>
      </c>
      <c r="G5656" s="2">
        <v>60835</v>
      </c>
      <c r="H5656" s="2" t="s">
        <v>120</v>
      </c>
      <c r="I5656" s="1">
        <v>45297</v>
      </c>
      <c r="J5656" s="2" t="s">
        <v>23</v>
      </c>
      <c r="K5656" s="2"/>
      <c r="L5656" s="2" t="s">
        <v>24</v>
      </c>
      <c r="M5656" s="2">
        <v>60</v>
      </c>
      <c r="N5656" s="2" t="s">
        <v>14319</v>
      </c>
      <c r="O5656" s="2" t="s">
        <v>92</v>
      </c>
      <c r="P5656" s="2" t="s">
        <v>9050</v>
      </c>
      <c r="Q5656" s="2" t="s">
        <v>14320</v>
      </c>
      <c r="R5656" t="str">
        <f>IFERROR(INDEX(ReadySub!$A$2:$A$1153, MATCH(T5656, ReadySub!$Q$2:$Q$1153, 0)), "")</f>
        <v/>
      </c>
      <c r="S5656" s="2" t="str">
        <f t="shared" si="264"/>
        <v>M6B 2P9_60_NORTH YORK</v>
      </c>
      <c r="T5656" s="2" t="str">
        <f t="shared" si="265"/>
        <v>M6B 2P9_60 PLAYFAIR AVE_NORTH YORK</v>
      </c>
      <c r="U5656" s="12" t="str">
        <f t="shared" si="266"/>
        <v>AVE</v>
      </c>
    </row>
    <row r="5657" spans="1:21" ht="13" x14ac:dyDescent="0.25">
      <c r="A5657" s="9">
        <v>45777</v>
      </c>
      <c r="B5657" s="2" t="s">
        <v>2502</v>
      </c>
      <c r="C5657" s="2" t="s">
        <v>18</v>
      </c>
      <c r="D5657" s="2" t="s">
        <v>102</v>
      </c>
      <c r="E5657" s="2" t="s">
        <v>244</v>
      </c>
      <c r="F5657" s="2" t="s">
        <v>16333</v>
      </c>
      <c r="G5657" s="2">
        <v>60836</v>
      </c>
      <c r="H5657" s="2" t="s">
        <v>104</v>
      </c>
      <c r="I5657" s="1">
        <v>45298</v>
      </c>
      <c r="J5657" s="2" t="s">
        <v>23</v>
      </c>
      <c r="K5657" s="2"/>
      <c r="L5657" s="2" t="s">
        <v>24</v>
      </c>
      <c r="M5657" s="2">
        <v>204</v>
      </c>
      <c r="N5657" s="2" t="s">
        <v>6085</v>
      </c>
      <c r="O5657" s="2" t="s">
        <v>36</v>
      </c>
      <c r="P5657" s="2" t="s">
        <v>11166</v>
      </c>
      <c r="Q5657" s="2" t="s">
        <v>11167</v>
      </c>
      <c r="R5657" t="str">
        <f>IFERROR(INDEX(ReadySub!$A$2:$A$1153, MATCH(T5657, ReadySub!$Q$2:$Q$1153, 0)), "")</f>
        <v/>
      </c>
      <c r="S5657" s="2" t="str">
        <f t="shared" si="264"/>
        <v>N0M 2K0_204_PARKHILL</v>
      </c>
      <c r="T5657" s="2" t="str">
        <f t="shared" si="265"/>
        <v>N0M 2K0_204 MCLEOD ST_PARKHILL</v>
      </c>
      <c r="U5657" s="12" t="str">
        <f t="shared" si="266"/>
        <v>ST</v>
      </c>
    </row>
    <row r="5658" spans="1:21" ht="13" x14ac:dyDescent="0.25">
      <c r="A5658" s="9">
        <v>45777</v>
      </c>
      <c r="B5658" s="2" t="s">
        <v>7553</v>
      </c>
      <c r="C5658" s="2" t="s">
        <v>18</v>
      </c>
      <c r="D5658" s="2" t="s">
        <v>150</v>
      </c>
      <c r="E5658" s="2" t="s">
        <v>162</v>
      </c>
      <c r="F5658" s="2" t="s">
        <v>16334</v>
      </c>
      <c r="G5658" s="2">
        <v>60837</v>
      </c>
      <c r="H5658" s="2" t="s">
        <v>104</v>
      </c>
      <c r="I5658" s="1">
        <v>45299</v>
      </c>
      <c r="J5658" s="2" t="s">
        <v>23</v>
      </c>
      <c r="K5658" s="2"/>
      <c r="L5658" s="2" t="s">
        <v>24</v>
      </c>
      <c r="M5658" s="2">
        <v>989</v>
      </c>
      <c r="N5658" s="2" t="s">
        <v>16335</v>
      </c>
      <c r="O5658" s="2" t="s">
        <v>47</v>
      </c>
      <c r="P5658" s="2" t="s">
        <v>166</v>
      </c>
      <c r="Q5658" s="2" t="s">
        <v>16336</v>
      </c>
      <c r="R5658" t="str">
        <f>IFERROR(INDEX(ReadySub!$A$2:$A$1153, MATCH(T5658, ReadySub!$Q$2:$Q$1153, 0)), "")</f>
        <v/>
      </c>
      <c r="S5658" s="2" t="str">
        <f t="shared" si="264"/>
        <v>K2H 6L3_989_OTTAWA</v>
      </c>
      <c r="T5658" s="2" t="str">
        <f t="shared" si="265"/>
        <v>K2H 6L3_989 KILBIRNIE DR_OTTAWA</v>
      </c>
      <c r="U5658" s="12" t="str">
        <f t="shared" si="266"/>
        <v>DR</v>
      </c>
    </row>
    <row r="5659" spans="1:21" ht="13" x14ac:dyDescent="0.25">
      <c r="A5659" s="9">
        <v>45777</v>
      </c>
      <c r="B5659" s="2" t="s">
        <v>2978</v>
      </c>
      <c r="C5659" s="2" t="s">
        <v>18</v>
      </c>
      <c r="D5659" s="2" t="s">
        <v>150</v>
      </c>
      <c r="E5659" s="2" t="s">
        <v>1518</v>
      </c>
      <c r="F5659" s="2" t="s">
        <v>16337</v>
      </c>
      <c r="G5659" s="2">
        <v>60838</v>
      </c>
      <c r="H5659" s="2" t="s">
        <v>104</v>
      </c>
      <c r="I5659" s="1">
        <v>45300</v>
      </c>
      <c r="J5659" s="2" t="s">
        <v>23</v>
      </c>
      <c r="K5659" s="2"/>
      <c r="L5659" s="2" t="s">
        <v>24</v>
      </c>
      <c r="M5659" s="2">
        <v>5355</v>
      </c>
      <c r="N5659" s="2" t="s">
        <v>3779</v>
      </c>
      <c r="O5659" s="2"/>
      <c r="P5659" s="2" t="s">
        <v>3780</v>
      </c>
      <c r="Q5659" s="2" t="s">
        <v>3781</v>
      </c>
      <c r="R5659" t="str">
        <f>IFERROR(INDEX(ReadySub!$A$2:$A$1153, MATCH(T5659, ReadySub!$Q$2:$Q$1153, 0)), "")</f>
        <v/>
      </c>
      <c r="S5659" s="2" t="str">
        <f t="shared" si="264"/>
        <v>K0B 1R0_5355_VANKLEEK HILL</v>
      </c>
      <c r="T5659" s="2" t="str">
        <f t="shared" si="265"/>
        <v>K0B 1R0_5355 HIGHWAY 34 0_VANKLEEK HILL</v>
      </c>
      <c r="U5659" s="12">
        <f t="shared" si="266"/>
        <v>0</v>
      </c>
    </row>
    <row r="5660" spans="1:21" ht="13" x14ac:dyDescent="0.25">
      <c r="A5660" s="9">
        <v>45777</v>
      </c>
      <c r="B5660" s="2" t="s">
        <v>16338</v>
      </c>
      <c r="C5660" s="2" t="s">
        <v>18</v>
      </c>
      <c r="D5660" s="2" t="s">
        <v>31</v>
      </c>
      <c r="E5660" s="2" t="s">
        <v>182</v>
      </c>
      <c r="F5660" s="2" t="s">
        <v>16339</v>
      </c>
      <c r="G5660" s="2">
        <v>60839</v>
      </c>
      <c r="H5660" s="2" t="s">
        <v>120</v>
      </c>
      <c r="I5660" s="1">
        <v>45300</v>
      </c>
      <c r="J5660" s="2" t="s">
        <v>23</v>
      </c>
      <c r="K5660" s="2"/>
      <c r="L5660" s="2" t="s">
        <v>24</v>
      </c>
      <c r="M5660" s="2">
        <v>15117</v>
      </c>
      <c r="N5660" s="2" t="s">
        <v>11748</v>
      </c>
      <c r="O5660" s="2" t="s">
        <v>36</v>
      </c>
      <c r="P5660" s="2" t="s">
        <v>733</v>
      </c>
      <c r="Q5660" s="2" t="s">
        <v>16340</v>
      </c>
      <c r="R5660" t="str">
        <f>IFERROR(INDEX(ReadySub!$A$2:$A$1153, MATCH(T5660, ReadySub!$Q$2:$Q$1153, 0)), "")</f>
        <v/>
      </c>
      <c r="S5660" s="2" t="str">
        <f t="shared" si="264"/>
        <v>L4G 1M3_15117_AURORA</v>
      </c>
      <c r="T5660" s="2" t="str">
        <f t="shared" si="265"/>
        <v>L4G 1M3_15117 YONGE ST_AURORA</v>
      </c>
      <c r="U5660" s="12" t="str">
        <f t="shared" si="266"/>
        <v>ST</v>
      </c>
    </row>
    <row r="5661" spans="1:21" ht="13" x14ac:dyDescent="0.25">
      <c r="A5661" s="9">
        <v>45777</v>
      </c>
      <c r="B5661" s="2" t="s">
        <v>532</v>
      </c>
      <c r="C5661" s="2" t="s">
        <v>18</v>
      </c>
      <c r="D5661" s="2" t="s">
        <v>150</v>
      </c>
      <c r="E5661" s="2" t="s">
        <v>162</v>
      </c>
      <c r="F5661" s="2" t="s">
        <v>16341</v>
      </c>
      <c r="G5661" s="2">
        <v>60840</v>
      </c>
      <c r="H5661" s="2" t="s">
        <v>120</v>
      </c>
      <c r="I5661" s="1">
        <v>45301</v>
      </c>
      <c r="J5661" s="2" t="s">
        <v>23</v>
      </c>
      <c r="K5661" s="2"/>
      <c r="L5661" s="2" t="s">
        <v>24</v>
      </c>
      <c r="M5661" s="2">
        <v>135</v>
      </c>
      <c r="N5661" s="2" t="s">
        <v>16342</v>
      </c>
      <c r="O5661" s="2" t="s">
        <v>109</v>
      </c>
      <c r="P5661" s="2" t="s">
        <v>540</v>
      </c>
      <c r="Q5661" s="2" t="s">
        <v>16343</v>
      </c>
      <c r="R5661" t="str">
        <f>IFERROR(INDEX(ReadySub!$A$2:$A$1153, MATCH(T5661, ReadySub!$Q$2:$Q$1153, 0)), "")</f>
        <v/>
      </c>
      <c r="S5661" s="2" t="str">
        <f t="shared" si="264"/>
        <v>K2J 7B9_135_NEPEAN</v>
      </c>
      <c r="T5661" s="2" t="str">
        <f t="shared" si="265"/>
        <v>K2J 7B9_135 MAIN HALYARD LANE_NEPEAN</v>
      </c>
      <c r="U5661" s="12" t="str">
        <f t="shared" si="266"/>
        <v>Lane</v>
      </c>
    </row>
    <row r="5662" spans="1:21" ht="13" x14ac:dyDescent="0.25">
      <c r="A5662" s="9">
        <v>45777</v>
      </c>
      <c r="B5662" s="2" t="s">
        <v>16344</v>
      </c>
      <c r="C5662" s="2" t="s">
        <v>18</v>
      </c>
      <c r="D5662" s="2" t="s">
        <v>19</v>
      </c>
      <c r="E5662" s="2" t="s">
        <v>291</v>
      </c>
      <c r="F5662" s="2" t="s">
        <v>16345</v>
      </c>
      <c r="G5662" s="2">
        <v>60841</v>
      </c>
      <c r="H5662" s="2" t="s">
        <v>45</v>
      </c>
      <c r="I5662" s="1">
        <v>45303</v>
      </c>
      <c r="J5662" s="2" t="s">
        <v>23</v>
      </c>
      <c r="K5662" s="2"/>
      <c r="L5662" s="2" t="s">
        <v>113</v>
      </c>
      <c r="M5662" s="2">
        <v>226</v>
      </c>
      <c r="N5662" s="2" t="s">
        <v>16346</v>
      </c>
      <c r="O5662" s="2" t="s">
        <v>36</v>
      </c>
      <c r="P5662" s="2" t="s">
        <v>292</v>
      </c>
      <c r="Q5662" s="2" t="s">
        <v>16347</v>
      </c>
      <c r="R5662" t="str">
        <f>IFERROR(INDEX(ReadySub!$A$2:$A$1153, MATCH(T5662, ReadySub!$Q$2:$Q$1153, 0)), "")</f>
        <v/>
      </c>
      <c r="S5662" s="2" t="str">
        <f t="shared" si="264"/>
        <v>P7A 4B1_226_THUNDER BAY</v>
      </c>
      <c r="T5662" s="2" t="str">
        <f t="shared" si="265"/>
        <v>P7A 4B1_226 CAMELOT ST_THUNDER BAY</v>
      </c>
      <c r="U5662" s="12" t="str">
        <f t="shared" si="266"/>
        <v>ST</v>
      </c>
    </row>
    <row r="5663" spans="1:21" ht="13" x14ac:dyDescent="0.25">
      <c r="A5663" s="9">
        <v>45777</v>
      </c>
      <c r="B5663" s="2" t="s">
        <v>2204</v>
      </c>
      <c r="C5663" s="2" t="s">
        <v>18</v>
      </c>
      <c r="D5663" s="2" t="s">
        <v>19</v>
      </c>
      <c r="E5663" s="2" t="s">
        <v>364</v>
      </c>
      <c r="F5663" s="2" t="s">
        <v>16348</v>
      </c>
      <c r="G5663" s="2">
        <v>60852</v>
      </c>
      <c r="H5663" s="2" t="s">
        <v>45</v>
      </c>
      <c r="I5663" s="1">
        <v>45309</v>
      </c>
      <c r="J5663" s="2" t="s">
        <v>23</v>
      </c>
      <c r="K5663" s="2"/>
      <c r="L5663" s="2" t="s">
        <v>24</v>
      </c>
      <c r="M5663" s="2">
        <v>69</v>
      </c>
      <c r="N5663" s="2" t="s">
        <v>3341</v>
      </c>
      <c r="O5663" s="2" t="s">
        <v>92</v>
      </c>
      <c r="P5663" s="2" t="s">
        <v>16349</v>
      </c>
      <c r="Q5663" s="2" t="s">
        <v>16350</v>
      </c>
      <c r="R5663" t="str">
        <f>IFERROR(INDEX(ReadySub!$A$2:$A$1153, MATCH(T5663, ReadySub!$Q$2:$Q$1153, 0)), "")</f>
        <v/>
      </c>
      <c r="S5663" s="2" t="str">
        <f t="shared" si="264"/>
        <v>P0K 1L0_69_LARDER LAKE</v>
      </c>
      <c r="T5663" s="2" t="str">
        <f t="shared" si="265"/>
        <v>P0K 1L0_69 4TH AVE_LARDER LAKE</v>
      </c>
      <c r="U5663" s="12" t="str">
        <f t="shared" si="266"/>
        <v>AVE</v>
      </c>
    </row>
    <row r="5664" spans="1:21" ht="13" x14ac:dyDescent="0.25">
      <c r="A5664" s="9">
        <v>45777</v>
      </c>
      <c r="B5664" s="2" t="s">
        <v>831</v>
      </c>
      <c r="C5664" s="2" t="s">
        <v>18</v>
      </c>
      <c r="D5664" s="2" t="s">
        <v>51</v>
      </c>
      <c r="E5664" s="2" t="s">
        <v>90</v>
      </c>
      <c r="F5664" s="2" t="s">
        <v>16351</v>
      </c>
      <c r="G5664" s="2">
        <v>60853</v>
      </c>
      <c r="H5664" s="2" t="s">
        <v>45</v>
      </c>
      <c r="I5664" s="1">
        <v>45309</v>
      </c>
      <c r="J5664" s="2" t="s">
        <v>23</v>
      </c>
      <c r="K5664" s="2"/>
      <c r="L5664" s="2" t="s">
        <v>24</v>
      </c>
      <c r="M5664" s="2">
        <v>970</v>
      </c>
      <c r="N5664" s="2" t="s">
        <v>16352</v>
      </c>
      <c r="O5664" s="2"/>
      <c r="P5664" s="2" t="s">
        <v>93</v>
      </c>
      <c r="Q5664" s="2" t="s">
        <v>16353</v>
      </c>
      <c r="R5664" t="str">
        <f>IFERROR(INDEX(ReadySub!$A$2:$A$1153, MATCH(T5664, ReadySub!$Q$2:$Q$1153, 0)), "")</f>
        <v/>
      </c>
      <c r="S5664" s="2" t="str">
        <f t="shared" si="264"/>
        <v>M4M 1J8_970_TORONTO</v>
      </c>
      <c r="T5664" s="2" t="str">
        <f t="shared" si="265"/>
        <v>M4M 1J8_970 QUEEN STREET EAST 0_TORONTO</v>
      </c>
      <c r="U5664" s="12">
        <f t="shared" si="266"/>
        <v>0</v>
      </c>
    </row>
    <row r="5665" spans="1:21" ht="13" x14ac:dyDescent="0.25">
      <c r="A5665" s="9">
        <v>45777</v>
      </c>
      <c r="B5665" s="2" t="s">
        <v>16354</v>
      </c>
      <c r="C5665" s="2" t="s">
        <v>18</v>
      </c>
      <c r="D5665" s="2" t="s">
        <v>31</v>
      </c>
      <c r="E5665" s="2" t="s">
        <v>182</v>
      </c>
      <c r="F5665" s="2" t="s">
        <v>16355</v>
      </c>
      <c r="G5665" s="2">
        <v>60854</v>
      </c>
      <c r="H5665" s="2" t="s">
        <v>120</v>
      </c>
      <c r="I5665" s="1">
        <v>45309</v>
      </c>
      <c r="J5665" s="2" t="s">
        <v>23</v>
      </c>
      <c r="K5665" s="2"/>
      <c r="L5665" s="2" t="s">
        <v>24</v>
      </c>
      <c r="M5665" s="2">
        <v>6185</v>
      </c>
      <c r="N5665" s="2" t="s">
        <v>16356</v>
      </c>
      <c r="O5665" s="2"/>
      <c r="P5665" s="2" t="s">
        <v>16357</v>
      </c>
      <c r="Q5665" s="2" t="s">
        <v>2963</v>
      </c>
      <c r="R5665" t="str">
        <f>IFERROR(INDEX(ReadySub!$A$2:$A$1153, MATCH(T5665, ReadySub!$Q$2:$Q$1153, 0)), "")</f>
        <v/>
      </c>
      <c r="S5665" s="2" t="str">
        <f t="shared" si="264"/>
        <v>L0G 1N0_6185_YORK</v>
      </c>
      <c r="T5665" s="2" t="str">
        <f t="shared" si="265"/>
        <v>L0G 1N0_6185 15TH SIDE RD 0_YORK</v>
      </c>
      <c r="U5665" s="12">
        <f t="shared" si="266"/>
        <v>0</v>
      </c>
    </row>
    <row r="5666" spans="1:21" ht="13" x14ac:dyDescent="0.25">
      <c r="A5666" s="9">
        <v>45777</v>
      </c>
      <c r="B5666" s="2" t="s">
        <v>1119</v>
      </c>
      <c r="C5666" s="2" t="s">
        <v>18</v>
      </c>
      <c r="D5666" s="2" t="s">
        <v>58</v>
      </c>
      <c r="E5666" s="2" t="s">
        <v>59</v>
      </c>
      <c r="F5666" s="2" t="s">
        <v>16358</v>
      </c>
      <c r="G5666" s="2">
        <v>60855</v>
      </c>
      <c r="H5666" s="2" t="s">
        <v>45</v>
      </c>
      <c r="I5666" s="1">
        <v>45310</v>
      </c>
      <c r="J5666" s="2" t="s">
        <v>23</v>
      </c>
      <c r="K5666" s="2"/>
      <c r="L5666" s="2" t="s">
        <v>24</v>
      </c>
      <c r="M5666" s="2">
        <v>6071</v>
      </c>
      <c r="N5666" s="2" t="s">
        <v>16359</v>
      </c>
      <c r="O5666" s="2"/>
      <c r="P5666" s="2" t="s">
        <v>68</v>
      </c>
      <c r="Q5666" s="2" t="s">
        <v>9612</v>
      </c>
      <c r="R5666" t="str">
        <f>IFERROR(INDEX(ReadySub!$A$2:$A$1153, MATCH(T5666, ReadySub!$Q$2:$Q$1153, 0)), "")</f>
        <v/>
      </c>
      <c r="S5666" s="2" t="str">
        <f t="shared" si="264"/>
        <v>L2E 1X9_6071_NIAGARA FALLS</v>
      </c>
      <c r="T5666" s="2" t="str">
        <f t="shared" si="265"/>
        <v>L2E 1X9_6071 VALLEY WAY 0_NIAGARA FALLS</v>
      </c>
      <c r="U5666" s="12">
        <f t="shared" si="266"/>
        <v>0</v>
      </c>
    </row>
    <row r="5667" spans="1:21" ht="13" x14ac:dyDescent="0.25">
      <c r="A5667" s="9">
        <v>45777</v>
      </c>
      <c r="B5667" s="2" t="s">
        <v>16360</v>
      </c>
      <c r="C5667" s="2" t="s">
        <v>18</v>
      </c>
      <c r="D5667" s="2" t="s">
        <v>89</v>
      </c>
      <c r="E5667" s="2" t="s">
        <v>598</v>
      </c>
      <c r="F5667" s="2" t="s">
        <v>16360</v>
      </c>
      <c r="G5667" s="2">
        <v>60872</v>
      </c>
      <c r="H5667" s="2" t="s">
        <v>45</v>
      </c>
      <c r="I5667" s="1">
        <v>45313</v>
      </c>
      <c r="J5667" s="2" t="s">
        <v>23</v>
      </c>
      <c r="K5667" s="2"/>
      <c r="L5667" s="2" t="s">
        <v>24</v>
      </c>
      <c r="M5667" s="2">
        <v>49</v>
      </c>
      <c r="N5667" s="2" t="s">
        <v>7765</v>
      </c>
      <c r="O5667" s="2" t="s">
        <v>36</v>
      </c>
      <c r="P5667" s="2" t="s">
        <v>911</v>
      </c>
      <c r="Q5667" s="2" t="s">
        <v>7766</v>
      </c>
      <c r="R5667" t="str">
        <f>IFERROR(INDEX(ReadySub!$A$2:$A$1153, MATCH(T5667, ReadySub!$Q$2:$Q$1153, 0)), "")</f>
        <v/>
      </c>
      <c r="S5667" s="2" t="str">
        <f t="shared" si="264"/>
        <v>L6X 1J3_49_BRAMPTON</v>
      </c>
      <c r="T5667" s="2" t="str">
        <f t="shared" si="265"/>
        <v>L6X 1J3_49 DAVID ST_BRAMPTON</v>
      </c>
      <c r="U5667" s="12" t="str">
        <f t="shared" si="266"/>
        <v>ST</v>
      </c>
    </row>
    <row r="5668" spans="1:21" ht="13" x14ac:dyDescent="0.25">
      <c r="A5668" s="9">
        <v>45777</v>
      </c>
      <c r="B5668" s="2" t="s">
        <v>16361</v>
      </c>
      <c r="C5668" s="2" t="s">
        <v>18</v>
      </c>
      <c r="D5668" s="2" t="s">
        <v>102</v>
      </c>
      <c r="E5668" s="2" t="s">
        <v>775</v>
      </c>
      <c r="F5668" s="2" t="s">
        <v>16362</v>
      </c>
      <c r="G5668" s="2">
        <v>60873</v>
      </c>
      <c r="H5668" s="2" t="s">
        <v>45</v>
      </c>
      <c r="I5668" s="1">
        <v>45313</v>
      </c>
      <c r="J5668" s="2" t="s">
        <v>23</v>
      </c>
      <c r="K5668" s="2"/>
      <c r="L5668" s="2" t="s">
        <v>24</v>
      </c>
      <c r="M5668" s="2">
        <v>1550</v>
      </c>
      <c r="N5668" s="2" t="s">
        <v>16363</v>
      </c>
      <c r="O5668" s="2" t="s">
        <v>26</v>
      </c>
      <c r="P5668" s="2" t="s">
        <v>14381</v>
      </c>
      <c r="Q5668" s="2" t="s">
        <v>16364</v>
      </c>
      <c r="R5668" t="str">
        <f>IFERROR(INDEX(ReadySub!$A$2:$A$1153, MATCH(T5668, ReadySub!$Q$2:$Q$1153, 0)), "")</f>
        <v/>
      </c>
      <c r="S5668" s="2" t="str">
        <f t="shared" si="264"/>
        <v>N1R 8J5_1550_CAMBRIDGE</v>
      </c>
      <c r="T5668" s="2" t="str">
        <f t="shared" si="265"/>
        <v>N1R 8J5_1550 DUNBAR RD_CAMBRIDGE</v>
      </c>
      <c r="U5668" s="12" t="str">
        <f t="shared" si="266"/>
        <v>RD</v>
      </c>
    </row>
    <row r="5669" spans="1:21" ht="13" x14ac:dyDescent="0.25">
      <c r="A5669" s="9">
        <v>45777</v>
      </c>
      <c r="B5669" s="2" t="s">
        <v>16365</v>
      </c>
      <c r="C5669" s="2" t="s">
        <v>18</v>
      </c>
      <c r="D5669" s="2" t="s">
        <v>58</v>
      </c>
      <c r="E5669" s="2" t="s">
        <v>603</v>
      </c>
      <c r="F5669" s="2" t="s">
        <v>16366</v>
      </c>
      <c r="G5669" s="2">
        <v>60874</v>
      </c>
      <c r="H5669" s="2" t="s">
        <v>45</v>
      </c>
      <c r="I5669" s="1">
        <v>45314</v>
      </c>
      <c r="J5669" s="2" t="s">
        <v>23</v>
      </c>
      <c r="K5669" s="2"/>
      <c r="L5669" s="2" t="s">
        <v>24</v>
      </c>
      <c r="M5669" s="2">
        <v>8560</v>
      </c>
      <c r="N5669" s="2" t="s">
        <v>3551</v>
      </c>
      <c r="O5669" s="2" t="s">
        <v>26</v>
      </c>
      <c r="P5669" s="2" t="s">
        <v>879</v>
      </c>
      <c r="Q5669" s="2" t="s">
        <v>3227</v>
      </c>
      <c r="R5669" t="str">
        <f>IFERROR(INDEX(ReadySub!$A$2:$A$1153, MATCH(T5669, ReadySub!$Q$2:$Q$1153, 0)), "")</f>
        <v/>
      </c>
      <c r="S5669" s="2" t="str">
        <f t="shared" si="264"/>
        <v>L9T 2Y3_8560_MILTON</v>
      </c>
      <c r="T5669" s="2" t="str">
        <f t="shared" si="265"/>
        <v>L9T 2Y3_8560 TREMAINE RD_MILTON</v>
      </c>
      <c r="U5669" s="12" t="str">
        <f t="shared" si="266"/>
        <v>RD</v>
      </c>
    </row>
    <row r="5670" spans="1:21" ht="13" x14ac:dyDescent="0.25">
      <c r="A5670" s="9">
        <v>45777</v>
      </c>
      <c r="B5670" s="2" t="s">
        <v>2978</v>
      </c>
      <c r="C5670" s="2" t="s">
        <v>18</v>
      </c>
      <c r="D5670" s="2" t="s">
        <v>150</v>
      </c>
      <c r="E5670" s="2" t="s">
        <v>1518</v>
      </c>
      <c r="F5670" s="2" t="s">
        <v>16367</v>
      </c>
      <c r="G5670" s="2">
        <v>60892</v>
      </c>
      <c r="H5670" s="2" t="s">
        <v>120</v>
      </c>
      <c r="I5670" s="1">
        <v>45317</v>
      </c>
      <c r="J5670" s="2" t="s">
        <v>23</v>
      </c>
      <c r="K5670" s="2"/>
      <c r="L5670" s="2" t="s">
        <v>113</v>
      </c>
      <c r="M5670" s="2">
        <v>1081</v>
      </c>
      <c r="N5670" s="2" t="s">
        <v>16368</v>
      </c>
      <c r="O5670" s="2"/>
      <c r="P5670" s="2" t="s">
        <v>4590</v>
      </c>
      <c r="Q5670" s="2" t="s">
        <v>4591</v>
      </c>
      <c r="R5670" t="str">
        <f>IFERROR(INDEX(ReadySub!$A$2:$A$1153, MATCH(T5670, ReadySub!$Q$2:$Q$1153, 0)), "")</f>
        <v/>
      </c>
      <c r="S5670" s="2" t="str">
        <f t="shared" si="264"/>
        <v>K0A 1W0_1081_EMBRUN</v>
      </c>
      <c r="T5670" s="2" t="str">
        <f t="shared" si="265"/>
        <v>K0A 1W0_1081 RUE NOTRE-DAME 0_EMBRUN</v>
      </c>
      <c r="U5670" s="12">
        <f t="shared" si="266"/>
        <v>0</v>
      </c>
    </row>
    <row r="5671" spans="1:21" ht="13" x14ac:dyDescent="0.25">
      <c r="A5671" s="9">
        <v>45777</v>
      </c>
      <c r="B5671" s="2" t="s">
        <v>2805</v>
      </c>
      <c r="C5671" s="2" t="s">
        <v>18</v>
      </c>
      <c r="D5671" s="2" t="s">
        <v>58</v>
      </c>
      <c r="E5671" s="2" t="s">
        <v>59</v>
      </c>
      <c r="F5671" s="2" t="s">
        <v>16369</v>
      </c>
      <c r="G5671" s="2">
        <v>60893</v>
      </c>
      <c r="H5671" s="2" t="s">
        <v>104</v>
      </c>
      <c r="I5671" s="1">
        <v>45317</v>
      </c>
      <c r="J5671" s="2" t="s">
        <v>23</v>
      </c>
      <c r="K5671" s="2"/>
      <c r="L5671" s="2" t="s">
        <v>24</v>
      </c>
      <c r="M5671" s="2">
        <v>164</v>
      </c>
      <c r="N5671" s="2" t="s">
        <v>674</v>
      </c>
      <c r="O5671" s="2" t="s">
        <v>36</v>
      </c>
      <c r="P5671" s="2" t="s">
        <v>675</v>
      </c>
      <c r="Q5671" s="2" t="s">
        <v>2807</v>
      </c>
      <c r="R5671" t="str">
        <f>IFERROR(INDEX(ReadySub!$A$2:$A$1153, MATCH(T5671, ReadySub!$Q$2:$Q$1153, 0)), "")</f>
        <v/>
      </c>
      <c r="S5671" s="2" t="str">
        <f t="shared" si="264"/>
        <v>L3B 3X1_164_WELLAND</v>
      </c>
      <c r="T5671" s="2" t="str">
        <f t="shared" si="265"/>
        <v>L3B 3X1_164 FITCH ST_WELLAND</v>
      </c>
      <c r="U5671" s="12" t="str">
        <f t="shared" si="266"/>
        <v>ST</v>
      </c>
    </row>
    <row r="5672" spans="1:21" ht="13" x14ac:dyDescent="0.25">
      <c r="A5672" s="9">
        <v>45777</v>
      </c>
      <c r="B5672" s="2" t="s">
        <v>3548</v>
      </c>
      <c r="C5672" s="2" t="s">
        <v>18</v>
      </c>
      <c r="D5672" s="2" t="s">
        <v>58</v>
      </c>
      <c r="E5672" s="2" t="s">
        <v>80</v>
      </c>
      <c r="F5672" s="2" t="s">
        <v>11063</v>
      </c>
      <c r="G5672" s="2">
        <v>60913</v>
      </c>
      <c r="H5672" s="2" t="s">
        <v>120</v>
      </c>
      <c r="I5672" s="1">
        <v>45322</v>
      </c>
      <c r="J5672" s="2" t="s">
        <v>23</v>
      </c>
      <c r="K5672" s="2"/>
      <c r="L5672" s="2" t="s">
        <v>24</v>
      </c>
      <c r="M5672" s="2">
        <v>29</v>
      </c>
      <c r="N5672" s="2" t="s">
        <v>13354</v>
      </c>
      <c r="O5672" s="2" t="s">
        <v>36</v>
      </c>
      <c r="P5672" s="2" t="s">
        <v>274</v>
      </c>
      <c r="Q5672" s="2" t="s">
        <v>13355</v>
      </c>
      <c r="R5672" t="str">
        <f>IFERROR(INDEX(ReadySub!$A$2:$A$1153, MATCH(T5672, ReadySub!$Q$2:$Q$1153, 0)), "")</f>
        <v/>
      </c>
      <c r="S5672" s="2" t="str">
        <f t="shared" si="264"/>
        <v>L8J 1C5_29_STONEY CREEK</v>
      </c>
      <c r="T5672" s="2" t="str">
        <f t="shared" si="265"/>
        <v>L8J 1C5_29 JOHN MURRAY ST_STONEY CREEK</v>
      </c>
      <c r="U5672" s="12" t="str">
        <f t="shared" si="266"/>
        <v>ST</v>
      </c>
    </row>
    <row r="5673" spans="1:21" ht="13" x14ac:dyDescent="0.25">
      <c r="A5673" s="9">
        <v>45777</v>
      </c>
      <c r="B5673" s="2" t="s">
        <v>16370</v>
      </c>
      <c r="C5673" s="2" t="s">
        <v>18</v>
      </c>
      <c r="D5673" s="2" t="s">
        <v>31</v>
      </c>
      <c r="E5673" s="2" t="s">
        <v>43</v>
      </c>
      <c r="F5673" s="2" t="s">
        <v>16371</v>
      </c>
      <c r="G5673" s="2">
        <v>60914</v>
      </c>
      <c r="H5673" s="2" t="s">
        <v>45</v>
      </c>
      <c r="I5673" s="1">
        <v>45322</v>
      </c>
      <c r="J5673" s="2" t="s">
        <v>23</v>
      </c>
      <c r="K5673" s="2"/>
      <c r="L5673" s="2" t="s">
        <v>24</v>
      </c>
      <c r="M5673" s="2">
        <v>993</v>
      </c>
      <c r="N5673" s="2" t="s">
        <v>16372</v>
      </c>
      <c r="O5673" s="2" t="s">
        <v>47</v>
      </c>
      <c r="P5673" s="2" t="s">
        <v>48</v>
      </c>
      <c r="Q5673" s="2" t="s">
        <v>5147</v>
      </c>
      <c r="R5673" t="str">
        <f>IFERROR(INDEX(ReadySub!$A$2:$A$1153, MATCH(T5673, ReadySub!$Q$2:$Q$1153, 0)), "")</f>
        <v/>
      </c>
      <c r="S5673" s="2" t="str">
        <f t="shared" si="264"/>
        <v>K9J 7R8_993_PETERBOROUGH</v>
      </c>
      <c r="T5673" s="2" t="str">
        <f t="shared" si="265"/>
        <v>K9J 7R8_993 TALWOOD DR_PETERBOROUGH</v>
      </c>
      <c r="U5673" s="12" t="str">
        <f t="shared" si="266"/>
        <v>DR</v>
      </c>
    </row>
    <row r="5674" spans="1:21" ht="13" x14ac:dyDescent="0.25">
      <c r="A5674" s="9">
        <v>45777</v>
      </c>
      <c r="B5674" s="2" t="s">
        <v>2104</v>
      </c>
      <c r="C5674" s="2" t="s">
        <v>18</v>
      </c>
      <c r="D5674" s="2" t="s">
        <v>19</v>
      </c>
      <c r="E5674" s="2" t="s">
        <v>1245</v>
      </c>
      <c r="F5674" s="2" t="s">
        <v>16373</v>
      </c>
      <c r="G5674" s="2">
        <v>60915</v>
      </c>
      <c r="H5674" s="2" t="s">
        <v>104</v>
      </c>
      <c r="I5674" s="1">
        <v>45323</v>
      </c>
      <c r="J5674" s="2" t="s">
        <v>23</v>
      </c>
      <c r="K5674" s="2"/>
      <c r="L5674" s="2" t="s">
        <v>24</v>
      </c>
      <c r="M5674" s="2">
        <v>130</v>
      </c>
      <c r="N5674" s="2" t="s">
        <v>2486</v>
      </c>
      <c r="O5674" s="2" t="s">
        <v>26</v>
      </c>
      <c r="P5674" s="2" t="s">
        <v>13589</v>
      </c>
      <c r="Q5674" s="2" t="s">
        <v>2487</v>
      </c>
      <c r="R5674" t="str">
        <f>IFERROR(INDEX(ReadySub!$A$2:$A$1153, MATCH(T5674, ReadySub!$Q$2:$Q$1153, 0)), "")</f>
        <v/>
      </c>
      <c r="S5674" s="2" t="str">
        <f t="shared" si="264"/>
        <v>P0B 1M0_130_UTTERSON</v>
      </c>
      <c r="T5674" s="2" t="str">
        <f t="shared" si="265"/>
        <v>P0B 1M0_130 GREER RD_UTTERSON</v>
      </c>
      <c r="U5674" s="12" t="str">
        <f t="shared" si="266"/>
        <v>RD</v>
      </c>
    </row>
    <row r="5675" spans="1:21" ht="13" x14ac:dyDescent="0.25">
      <c r="A5675" s="9">
        <v>45777</v>
      </c>
      <c r="B5675" s="2" t="s">
        <v>3140</v>
      </c>
      <c r="C5675" s="2" t="s">
        <v>18</v>
      </c>
      <c r="D5675" s="2" t="s">
        <v>89</v>
      </c>
      <c r="E5675" s="2" t="s">
        <v>598</v>
      </c>
      <c r="F5675" s="2" t="s">
        <v>3141</v>
      </c>
      <c r="G5675" s="2">
        <v>60916</v>
      </c>
      <c r="H5675" s="2" t="s">
        <v>53</v>
      </c>
      <c r="I5675" s="1">
        <v>45324</v>
      </c>
      <c r="J5675" s="2" t="s">
        <v>23</v>
      </c>
      <c r="K5675" s="2"/>
      <c r="L5675" s="2" t="s">
        <v>24</v>
      </c>
      <c r="M5675" s="2">
        <v>40</v>
      </c>
      <c r="N5675" s="2" t="s">
        <v>16374</v>
      </c>
      <c r="O5675" s="2" t="s">
        <v>47</v>
      </c>
      <c r="P5675" s="2" t="s">
        <v>601</v>
      </c>
      <c r="Q5675" s="2" t="s">
        <v>3143</v>
      </c>
      <c r="R5675" t="str">
        <f>IFERROR(INDEX(ReadySub!$A$2:$A$1153, MATCH(T5675, ReadySub!$Q$2:$Q$1153, 0)), "")</f>
        <v/>
      </c>
      <c r="S5675" s="2" t="str">
        <f t="shared" si="264"/>
        <v>L5B 1L9_40_MISSISSAUGA</v>
      </c>
      <c r="T5675" s="2" t="str">
        <f t="shared" si="265"/>
        <v>L5B 1L9_40 ELM DR_MISSISSAUGA</v>
      </c>
      <c r="U5675" s="12" t="str">
        <f t="shared" si="266"/>
        <v>DR</v>
      </c>
    </row>
    <row r="5676" spans="1:21" ht="13" x14ac:dyDescent="0.25">
      <c r="A5676" s="9">
        <v>45777</v>
      </c>
      <c r="B5676" s="2" t="s">
        <v>7621</v>
      </c>
      <c r="C5676" s="2" t="s">
        <v>18</v>
      </c>
      <c r="D5676" s="2" t="s">
        <v>58</v>
      </c>
      <c r="E5676" s="2" t="s">
        <v>1337</v>
      </c>
      <c r="F5676" s="2" t="s">
        <v>16375</v>
      </c>
      <c r="G5676" s="2">
        <v>60917</v>
      </c>
      <c r="H5676" s="2" t="s">
        <v>202</v>
      </c>
      <c r="I5676" s="1">
        <v>45324</v>
      </c>
      <c r="J5676" s="2" t="s">
        <v>23</v>
      </c>
      <c r="K5676" s="2"/>
      <c r="L5676" s="2" t="s">
        <v>24</v>
      </c>
      <c r="M5676" s="2">
        <v>52</v>
      </c>
      <c r="N5676" s="2" t="s">
        <v>6451</v>
      </c>
      <c r="O5676" s="2" t="s">
        <v>92</v>
      </c>
      <c r="P5676" s="2" t="s">
        <v>1340</v>
      </c>
      <c r="Q5676" s="2" t="s">
        <v>7622</v>
      </c>
      <c r="R5676" t="str">
        <f>IFERROR(INDEX(ReadySub!$A$2:$A$1153, MATCH(T5676, ReadySub!$Q$2:$Q$1153, 0)), "")</f>
        <v/>
      </c>
      <c r="S5676" s="2" t="str">
        <f t="shared" si="264"/>
        <v>N3T 1B6_52_BRANTFORD</v>
      </c>
      <c r="T5676" s="2" t="str">
        <f t="shared" si="265"/>
        <v>N3T 1B6_52 CLENCH AVE_BRANTFORD</v>
      </c>
      <c r="U5676" s="12" t="str">
        <f t="shared" si="266"/>
        <v>AVE</v>
      </c>
    </row>
    <row r="5677" spans="1:21" ht="13" x14ac:dyDescent="0.25">
      <c r="A5677" s="9">
        <v>45777</v>
      </c>
      <c r="B5677" s="2" t="s">
        <v>16376</v>
      </c>
      <c r="C5677" s="2" t="s">
        <v>18</v>
      </c>
      <c r="D5677" s="2" t="s">
        <v>58</v>
      </c>
      <c r="E5677" s="2" t="s">
        <v>766</v>
      </c>
      <c r="F5677" s="2" t="s">
        <v>16377</v>
      </c>
      <c r="G5677" s="2">
        <v>60918</v>
      </c>
      <c r="H5677" s="2" t="s">
        <v>45</v>
      </c>
      <c r="I5677" s="1">
        <v>45324</v>
      </c>
      <c r="J5677" s="2" t="s">
        <v>23</v>
      </c>
      <c r="K5677" s="2"/>
      <c r="L5677" s="2" t="s">
        <v>24</v>
      </c>
      <c r="M5677" s="2">
        <v>190</v>
      </c>
      <c r="N5677" s="2" t="s">
        <v>16378</v>
      </c>
      <c r="O5677" s="2" t="s">
        <v>26</v>
      </c>
      <c r="P5677" s="2" t="s">
        <v>769</v>
      </c>
      <c r="Q5677" s="2" t="s">
        <v>16379</v>
      </c>
      <c r="R5677" t="str">
        <f>IFERROR(INDEX(ReadySub!$A$2:$A$1153, MATCH(T5677, ReadySub!$Q$2:$Q$1153, 0)), "")</f>
        <v/>
      </c>
      <c r="S5677" s="2" t="str">
        <f t="shared" si="264"/>
        <v>N1H 5X5_190_GUELPH</v>
      </c>
      <c r="T5677" s="2" t="str">
        <f t="shared" si="265"/>
        <v>N1H 5X5_190 NICKLIN RD_GUELPH</v>
      </c>
      <c r="U5677" s="12" t="str">
        <f t="shared" si="266"/>
        <v>RD</v>
      </c>
    </row>
    <row r="5678" spans="1:21" ht="13" x14ac:dyDescent="0.25">
      <c r="A5678" s="9">
        <v>45777</v>
      </c>
      <c r="B5678" s="2" t="s">
        <v>2463</v>
      </c>
      <c r="C5678" s="2" t="s">
        <v>18</v>
      </c>
      <c r="D5678" s="2" t="s">
        <v>58</v>
      </c>
      <c r="E5678" s="2" t="s">
        <v>59</v>
      </c>
      <c r="F5678" s="2" t="s">
        <v>16380</v>
      </c>
      <c r="G5678" s="2">
        <v>60919</v>
      </c>
      <c r="H5678" s="2" t="s">
        <v>120</v>
      </c>
      <c r="I5678" s="1">
        <v>45324</v>
      </c>
      <c r="J5678" s="2" t="s">
        <v>23</v>
      </c>
      <c r="K5678" s="2"/>
      <c r="L5678" s="2" t="s">
        <v>172</v>
      </c>
      <c r="M5678" s="2" t="s">
        <v>10076</v>
      </c>
      <c r="N5678" s="2" t="s">
        <v>10077</v>
      </c>
      <c r="O5678" s="2" t="s">
        <v>47</v>
      </c>
      <c r="P5678" s="2" t="s">
        <v>13661</v>
      </c>
      <c r="Q5678" s="2" t="s">
        <v>10078</v>
      </c>
      <c r="R5678" t="str">
        <f>IFERROR(INDEX(ReadySub!$A$2:$A$1153, MATCH(T5678, ReadySub!$Q$2:$Q$1153, 0)), "")</f>
        <v/>
      </c>
      <c r="S5678" s="2" t="str">
        <f t="shared" si="264"/>
        <v>L2T 2V5_12A_ST CATHARINES</v>
      </c>
      <c r="T5678" s="2" t="str">
        <f t="shared" si="265"/>
        <v>L2T 2V5_12A BURLEIGH HILL DR_ST CATHARINES</v>
      </c>
      <c r="U5678" s="12" t="str">
        <f t="shared" si="266"/>
        <v>DR</v>
      </c>
    </row>
    <row r="5679" spans="1:21" ht="13" x14ac:dyDescent="0.25">
      <c r="A5679" s="9">
        <v>45777</v>
      </c>
      <c r="B5679" s="2" t="s">
        <v>16381</v>
      </c>
      <c r="C5679" s="2" t="s">
        <v>18</v>
      </c>
      <c r="D5679" s="2" t="s">
        <v>31</v>
      </c>
      <c r="E5679" s="2" t="s">
        <v>182</v>
      </c>
      <c r="F5679" s="2" t="s">
        <v>16382</v>
      </c>
      <c r="G5679" s="2">
        <v>60932</v>
      </c>
      <c r="H5679" s="2" t="s">
        <v>45</v>
      </c>
      <c r="I5679" s="1">
        <v>45327</v>
      </c>
      <c r="J5679" s="2" t="s">
        <v>23</v>
      </c>
      <c r="K5679" s="2"/>
      <c r="L5679" s="2" t="s">
        <v>24</v>
      </c>
      <c r="M5679" s="2">
        <v>12270</v>
      </c>
      <c r="N5679" s="2" t="s">
        <v>450</v>
      </c>
      <c r="O5679" s="2" t="s">
        <v>36</v>
      </c>
      <c r="P5679" s="2" t="s">
        <v>204</v>
      </c>
      <c r="Q5679" s="2" t="s">
        <v>16383</v>
      </c>
      <c r="R5679" t="str">
        <f>IFERROR(INDEX(ReadySub!$A$2:$A$1153, MATCH(T5679, ReadySub!$Q$2:$Q$1153, 0)), "")</f>
        <v/>
      </c>
      <c r="S5679" s="2" t="str">
        <f t="shared" si="264"/>
        <v>L4E 3M7_12270_RICHMOND HILL</v>
      </c>
      <c r="T5679" s="2" t="str">
        <f t="shared" si="265"/>
        <v>L4E 3M7_12270 YONGE ST_RICHMOND HILL</v>
      </c>
      <c r="U5679" s="12" t="str">
        <f t="shared" si="266"/>
        <v>ST</v>
      </c>
    </row>
    <row r="5680" spans="1:21" ht="13" x14ac:dyDescent="0.25">
      <c r="A5680" s="9">
        <v>45777</v>
      </c>
      <c r="B5680" s="2" t="s">
        <v>2423</v>
      </c>
      <c r="C5680" s="2" t="s">
        <v>18</v>
      </c>
      <c r="D5680" s="2" t="s">
        <v>150</v>
      </c>
      <c r="E5680" s="2" t="s">
        <v>162</v>
      </c>
      <c r="F5680" s="2" t="s">
        <v>16384</v>
      </c>
      <c r="G5680" s="2">
        <v>60952</v>
      </c>
      <c r="H5680" s="2" t="s">
        <v>66</v>
      </c>
      <c r="I5680" s="1">
        <v>45336</v>
      </c>
      <c r="J5680" s="2" t="s">
        <v>23</v>
      </c>
      <c r="K5680" s="2"/>
      <c r="L5680" s="2" t="s">
        <v>24</v>
      </c>
      <c r="M5680" s="2">
        <v>13</v>
      </c>
      <c r="N5680" s="2" t="s">
        <v>16385</v>
      </c>
      <c r="O5680" s="2" t="s">
        <v>26</v>
      </c>
      <c r="P5680" s="2" t="s">
        <v>189</v>
      </c>
      <c r="Q5680" s="2" t="s">
        <v>16386</v>
      </c>
      <c r="R5680" t="str">
        <f>IFERROR(INDEX(ReadySub!$A$2:$A$1153, MATCH(T5680, ReadySub!$Q$2:$Q$1153, 0)), "")</f>
        <v/>
      </c>
      <c r="S5680" s="2" t="str">
        <f t="shared" si="264"/>
        <v>K2L 2L4_13_KANATA</v>
      </c>
      <c r="T5680" s="2" t="str">
        <f t="shared" si="265"/>
        <v>K2L 2L4_13 KAKULU RD_KANATA</v>
      </c>
      <c r="U5680" s="12" t="str">
        <f t="shared" si="266"/>
        <v>RD</v>
      </c>
    </row>
    <row r="5681" spans="1:21" ht="13" x14ac:dyDescent="0.25">
      <c r="A5681" s="9">
        <v>45777</v>
      </c>
      <c r="B5681" s="2" t="s">
        <v>16344</v>
      </c>
      <c r="C5681" s="2" t="s">
        <v>18</v>
      </c>
      <c r="D5681" s="2" t="s">
        <v>19</v>
      </c>
      <c r="E5681" s="2" t="s">
        <v>291</v>
      </c>
      <c r="F5681" s="2" t="s">
        <v>16387</v>
      </c>
      <c r="G5681" s="2">
        <v>60972</v>
      </c>
      <c r="H5681" s="2" t="s">
        <v>45</v>
      </c>
      <c r="I5681" s="1">
        <v>45338</v>
      </c>
      <c r="J5681" s="2" t="s">
        <v>23</v>
      </c>
      <c r="K5681" s="2"/>
      <c r="L5681" s="2" t="s">
        <v>113</v>
      </c>
      <c r="M5681" s="2">
        <v>228</v>
      </c>
      <c r="N5681" s="2" t="s">
        <v>16346</v>
      </c>
      <c r="O5681" s="2" t="s">
        <v>36</v>
      </c>
      <c r="P5681" s="2" t="s">
        <v>292</v>
      </c>
      <c r="Q5681" s="2" t="s">
        <v>16347</v>
      </c>
      <c r="R5681" t="str">
        <f>IFERROR(INDEX(ReadySub!$A$2:$A$1153, MATCH(T5681, ReadySub!$Q$2:$Q$1153, 0)), "")</f>
        <v/>
      </c>
      <c r="S5681" s="2" t="str">
        <f t="shared" si="264"/>
        <v>P7A 4B1_228_THUNDER BAY</v>
      </c>
      <c r="T5681" s="2" t="str">
        <f t="shared" si="265"/>
        <v>P7A 4B1_228 CAMELOT ST_THUNDER BAY</v>
      </c>
      <c r="U5681" s="12" t="str">
        <f t="shared" si="266"/>
        <v>ST</v>
      </c>
    </row>
    <row r="5682" spans="1:21" ht="13" x14ac:dyDescent="0.25">
      <c r="A5682" s="9">
        <v>45777</v>
      </c>
      <c r="B5682" s="2" t="s">
        <v>2108</v>
      </c>
      <c r="C5682" s="2" t="s">
        <v>18</v>
      </c>
      <c r="D5682" s="2" t="s">
        <v>31</v>
      </c>
      <c r="E5682" s="2" t="s">
        <v>90</v>
      </c>
      <c r="F5682" s="2" t="s">
        <v>16388</v>
      </c>
      <c r="G5682" s="2">
        <v>60992</v>
      </c>
      <c r="H5682" s="2" t="s">
        <v>45</v>
      </c>
      <c r="I5682" s="1">
        <v>45349</v>
      </c>
      <c r="J5682" s="2" t="s">
        <v>23</v>
      </c>
      <c r="K5682" s="2"/>
      <c r="L5682" s="2" t="s">
        <v>24</v>
      </c>
      <c r="M5682" s="2">
        <v>1982</v>
      </c>
      <c r="N5682" s="2" t="s">
        <v>1313</v>
      </c>
      <c r="O5682" s="2" t="s">
        <v>92</v>
      </c>
      <c r="P5682" s="2" t="s">
        <v>93</v>
      </c>
      <c r="Q5682" s="2" t="s">
        <v>7130</v>
      </c>
      <c r="R5682" t="str">
        <f>IFERROR(INDEX(ReadySub!$A$2:$A$1153, MATCH(T5682, ReadySub!$Q$2:$Q$1153, 0)), "")</f>
        <v/>
      </c>
      <c r="S5682" s="2" t="str">
        <f t="shared" si="264"/>
        <v>M9P 3N5_1982_TORONTO</v>
      </c>
      <c r="T5682" s="2" t="str">
        <f t="shared" si="265"/>
        <v>M9P 3N5_1982 ISLINGTON AVE_TORONTO</v>
      </c>
      <c r="U5682" s="12" t="str">
        <f t="shared" si="266"/>
        <v>AVE</v>
      </c>
    </row>
    <row r="5683" spans="1:21" ht="13" x14ac:dyDescent="0.25">
      <c r="A5683" s="9">
        <v>45777</v>
      </c>
      <c r="B5683" s="2" t="s">
        <v>16389</v>
      </c>
      <c r="C5683" s="2" t="s">
        <v>18</v>
      </c>
      <c r="D5683" s="2" t="s">
        <v>51</v>
      </c>
      <c r="E5683" s="2" t="s">
        <v>90</v>
      </c>
      <c r="F5683" s="2" t="s">
        <v>16390</v>
      </c>
      <c r="G5683" s="2">
        <v>60993</v>
      </c>
      <c r="H5683" s="2" t="s">
        <v>45</v>
      </c>
      <c r="I5683" s="1">
        <v>45349</v>
      </c>
      <c r="J5683" s="2" t="s">
        <v>23</v>
      </c>
      <c r="K5683" s="2"/>
      <c r="L5683" s="2" t="s">
        <v>24</v>
      </c>
      <c r="M5683" s="2">
        <v>255</v>
      </c>
      <c r="N5683" s="2" t="s">
        <v>282</v>
      </c>
      <c r="O5683" s="2" t="s">
        <v>92</v>
      </c>
      <c r="P5683" s="2" t="s">
        <v>93</v>
      </c>
      <c r="Q5683" s="2" t="s">
        <v>7921</v>
      </c>
      <c r="R5683" t="str">
        <f>IFERROR(INDEX(ReadySub!$A$2:$A$1153, MATCH(T5683, ReadySub!$Q$2:$Q$1153, 0)), "")</f>
        <v/>
      </c>
      <c r="S5683" s="2" t="str">
        <f t="shared" si="264"/>
        <v>M2R 1M8_255_TORONTO</v>
      </c>
      <c r="T5683" s="2" t="str">
        <f t="shared" si="265"/>
        <v>M2R 1M8_255 FINCH AVE_TORONTO</v>
      </c>
      <c r="U5683" s="12" t="str">
        <f t="shared" si="266"/>
        <v>AVE</v>
      </c>
    </row>
    <row r="5684" spans="1:21" ht="13" x14ac:dyDescent="0.25">
      <c r="A5684" s="9">
        <v>45777</v>
      </c>
      <c r="B5684" s="2" t="s">
        <v>5131</v>
      </c>
      <c r="C5684" s="2" t="s">
        <v>18</v>
      </c>
      <c r="D5684" s="2" t="s">
        <v>150</v>
      </c>
      <c r="E5684" s="2" t="s">
        <v>551</v>
      </c>
      <c r="F5684" s="2" t="s">
        <v>16391</v>
      </c>
      <c r="G5684" s="2">
        <v>60994</v>
      </c>
      <c r="H5684" s="2" t="s">
        <v>45</v>
      </c>
      <c r="I5684" s="1">
        <v>45350</v>
      </c>
      <c r="J5684" s="2" t="s">
        <v>23</v>
      </c>
      <c r="K5684" s="2"/>
      <c r="L5684" s="2" t="s">
        <v>24</v>
      </c>
      <c r="M5684" s="2">
        <v>305</v>
      </c>
      <c r="N5684" s="2" t="s">
        <v>2770</v>
      </c>
      <c r="O5684" s="2" t="s">
        <v>36</v>
      </c>
      <c r="P5684" s="2" t="s">
        <v>1692</v>
      </c>
      <c r="Q5684" s="2" t="s">
        <v>7972</v>
      </c>
      <c r="R5684" t="str">
        <f>IFERROR(INDEX(ReadySub!$A$2:$A$1153, MATCH(T5684, ReadySub!$Q$2:$Q$1153, 0)), "")</f>
        <v/>
      </c>
      <c r="S5684" s="2" t="str">
        <f t="shared" si="264"/>
        <v>K6J 3Z4_305_CORNWALL</v>
      </c>
      <c r="T5684" s="2" t="str">
        <f t="shared" si="265"/>
        <v>K6J 3Z4_305 YORK ST_CORNWALL</v>
      </c>
      <c r="U5684" s="12" t="str">
        <f t="shared" si="266"/>
        <v>ST</v>
      </c>
    </row>
    <row r="5685" spans="1:21" ht="13" x14ac:dyDescent="0.25">
      <c r="A5685" s="9">
        <v>45777</v>
      </c>
      <c r="B5685" s="2" t="s">
        <v>16392</v>
      </c>
      <c r="C5685" s="2" t="s">
        <v>18</v>
      </c>
      <c r="D5685" s="2" t="s">
        <v>19</v>
      </c>
      <c r="E5685" s="2" t="s">
        <v>168</v>
      </c>
      <c r="F5685" s="2" t="s">
        <v>16393</v>
      </c>
      <c r="G5685" s="2">
        <v>60995</v>
      </c>
      <c r="H5685" s="2" t="s">
        <v>45</v>
      </c>
      <c r="I5685" s="1">
        <v>45350</v>
      </c>
      <c r="J5685" s="2" t="s">
        <v>23</v>
      </c>
      <c r="K5685" s="2"/>
      <c r="L5685" s="2" t="s">
        <v>24</v>
      </c>
      <c r="M5685" s="2">
        <v>680</v>
      </c>
      <c r="N5685" s="2" t="s">
        <v>16394</v>
      </c>
      <c r="O5685" s="2" t="s">
        <v>26</v>
      </c>
      <c r="P5685" s="2" t="s">
        <v>16395</v>
      </c>
      <c r="Q5685" s="2" t="s">
        <v>16396</v>
      </c>
      <c r="R5685" t="str">
        <f>IFERROR(INDEX(ReadySub!$A$2:$A$1153, MATCH(T5685, ReadySub!$Q$2:$Q$1153, 0)), "")</f>
        <v/>
      </c>
      <c r="S5685" s="2" t="str">
        <f t="shared" si="264"/>
        <v>L4R 4K4_680_MIDLAND</v>
      </c>
      <c r="T5685" s="2" t="str">
        <f t="shared" si="265"/>
        <v>L4R 4K4_680 BALM RD_MIDLAND</v>
      </c>
      <c r="U5685" s="12" t="str">
        <f t="shared" si="266"/>
        <v>RD</v>
      </c>
    </row>
    <row r="5686" spans="1:21" ht="13" x14ac:dyDescent="0.25">
      <c r="A5686" s="9">
        <v>45777</v>
      </c>
      <c r="B5686" s="2" t="s">
        <v>12478</v>
      </c>
      <c r="C5686" s="2" t="s">
        <v>18</v>
      </c>
      <c r="D5686" s="2" t="s">
        <v>89</v>
      </c>
      <c r="E5686" s="2" t="s">
        <v>90</v>
      </c>
      <c r="F5686" s="2" t="s">
        <v>16437</v>
      </c>
      <c r="G5686" s="2">
        <v>60996</v>
      </c>
      <c r="H5686" s="2" t="s">
        <v>45</v>
      </c>
      <c r="I5686" s="1">
        <v>45352</v>
      </c>
      <c r="J5686" s="2" t="s">
        <v>23</v>
      </c>
      <c r="K5686" s="2"/>
      <c r="L5686" s="2" t="s">
        <v>24</v>
      </c>
      <c r="M5686" s="2" t="s">
        <v>16436</v>
      </c>
      <c r="N5686" s="2" t="s">
        <v>16435</v>
      </c>
      <c r="O5686" s="2"/>
      <c r="P5686" s="2" t="s">
        <v>93</v>
      </c>
      <c r="Q5686" s="2" t="s">
        <v>16434</v>
      </c>
      <c r="R5686" t="str">
        <f>IFERROR(INDEX(ReadySub!$A$2:$A$1153, MATCH(T5686, ReadySub!$Q$2:$Q$1153, 0)), "")</f>
        <v/>
      </c>
      <c r="S5686" s="2" t="str">
        <f t="shared" si="264"/>
        <v>M6E 1A4_1034-1036_TORONTO</v>
      </c>
      <c r="T5686" s="2" t="str">
        <f t="shared" si="265"/>
        <v>M6E 1A4_1034-1036 ST CLAIR WEST 0_TORONTO</v>
      </c>
      <c r="U5686" s="12">
        <f t="shared" si="266"/>
        <v>0</v>
      </c>
    </row>
    <row r="5687" spans="1:21" ht="13" x14ac:dyDescent="0.25">
      <c r="A5687" s="9">
        <v>45777</v>
      </c>
      <c r="B5687" s="2" t="s">
        <v>16433</v>
      </c>
      <c r="C5687" s="2" t="s">
        <v>18</v>
      </c>
      <c r="D5687" s="2" t="s">
        <v>89</v>
      </c>
      <c r="E5687" s="2" t="s">
        <v>598</v>
      </c>
      <c r="F5687" s="2" t="s">
        <v>3249</v>
      </c>
      <c r="G5687" s="2">
        <v>61012</v>
      </c>
      <c r="H5687" s="2" t="s">
        <v>45</v>
      </c>
      <c r="I5687" s="1">
        <v>45356</v>
      </c>
      <c r="J5687" s="2" t="s">
        <v>23</v>
      </c>
      <c r="K5687" s="2"/>
      <c r="L5687" s="2" t="s">
        <v>24</v>
      </c>
      <c r="M5687" s="2">
        <v>6970</v>
      </c>
      <c r="N5687" s="2" t="s">
        <v>3250</v>
      </c>
      <c r="O5687" s="2" t="s">
        <v>605</v>
      </c>
      <c r="P5687" s="2" t="s">
        <v>601</v>
      </c>
      <c r="Q5687" s="2" t="s">
        <v>3251</v>
      </c>
      <c r="R5687" t="str">
        <f>IFERROR(INDEX(ReadySub!$A$2:$A$1153, MATCH(T5687, ReadySub!$Q$2:$Q$1153, 0)), "")</f>
        <v/>
      </c>
      <c r="S5687" s="2" t="str">
        <f t="shared" si="264"/>
        <v>L5W 1G7_6970_MISSISSAUGA</v>
      </c>
      <c r="T5687" s="2" t="str">
        <f t="shared" si="265"/>
        <v>L5W 1G7_6970 VICAR GATE_MISSISSAUGA</v>
      </c>
      <c r="U5687" s="12" t="str">
        <f t="shared" si="266"/>
        <v>Gate</v>
      </c>
    </row>
    <row r="5688" spans="1:21" ht="13" x14ac:dyDescent="0.25">
      <c r="A5688" s="9">
        <v>45777</v>
      </c>
      <c r="B5688" s="2" t="s">
        <v>2899</v>
      </c>
      <c r="C5688" s="2" t="s">
        <v>18</v>
      </c>
      <c r="D5688" s="2" t="s">
        <v>19</v>
      </c>
      <c r="E5688" s="2" t="s">
        <v>85</v>
      </c>
      <c r="F5688" s="2" t="s">
        <v>16432</v>
      </c>
      <c r="G5688" s="2">
        <v>61013</v>
      </c>
      <c r="H5688" s="2" t="s">
        <v>66</v>
      </c>
      <c r="I5688" s="1">
        <v>45356</v>
      </c>
      <c r="J5688" s="2" t="s">
        <v>23</v>
      </c>
      <c r="K5688" s="2"/>
      <c r="L5688" s="2" t="s">
        <v>24</v>
      </c>
      <c r="M5688" s="2">
        <v>1073</v>
      </c>
      <c r="N5688" s="2" t="s">
        <v>8991</v>
      </c>
      <c r="O5688" s="2" t="s">
        <v>92</v>
      </c>
      <c r="P5688" s="2" t="s">
        <v>87</v>
      </c>
      <c r="Q5688" s="2" t="s">
        <v>8992</v>
      </c>
      <c r="R5688" t="str">
        <f>IFERROR(INDEX(ReadySub!$A$2:$A$1153, MATCH(T5688, ReadySub!$Q$2:$Q$1153, 0)), "")</f>
        <v/>
      </c>
      <c r="S5688" s="2" t="str">
        <f t="shared" si="264"/>
        <v>P3A 3G7_1073_SUDBURY</v>
      </c>
      <c r="T5688" s="2" t="str">
        <f t="shared" si="265"/>
        <v>P3A 3G7_1073 BEAUMONT AVE_SUDBURY</v>
      </c>
      <c r="U5688" s="12" t="str">
        <f t="shared" si="266"/>
        <v>AVE</v>
      </c>
    </row>
    <row r="5689" spans="1:21" ht="13" x14ac:dyDescent="0.25">
      <c r="A5689" s="9">
        <v>45777</v>
      </c>
      <c r="B5689" s="2" t="s">
        <v>16431</v>
      </c>
      <c r="C5689" s="2" t="s">
        <v>18</v>
      </c>
      <c r="D5689" s="2" t="s">
        <v>19</v>
      </c>
      <c r="E5689" s="2" t="s">
        <v>1245</v>
      </c>
      <c r="F5689" s="2" t="s">
        <v>16430</v>
      </c>
      <c r="G5689" s="2">
        <v>61032</v>
      </c>
      <c r="H5689" s="2" t="s">
        <v>45</v>
      </c>
      <c r="I5689" s="1">
        <v>45363</v>
      </c>
      <c r="J5689" s="2" t="s">
        <v>23</v>
      </c>
      <c r="K5689" s="2"/>
      <c r="L5689" s="2" t="s">
        <v>24</v>
      </c>
      <c r="M5689" s="2">
        <v>20</v>
      </c>
      <c r="N5689" s="2" t="s">
        <v>16429</v>
      </c>
      <c r="O5689" s="2" t="s">
        <v>26</v>
      </c>
      <c r="P5689" s="2" t="s">
        <v>1247</v>
      </c>
      <c r="Q5689" s="2" t="s">
        <v>16428</v>
      </c>
      <c r="R5689" t="str">
        <f>IFERROR(INDEX(ReadySub!$A$2:$A$1153, MATCH(T5689, ReadySub!$Q$2:$Q$1153, 0)), "")</f>
        <v/>
      </c>
      <c r="S5689" s="2" t="str">
        <f t="shared" si="264"/>
        <v>P1H 1C8_20_HUNTSVILLE</v>
      </c>
      <c r="T5689" s="2" t="str">
        <f t="shared" si="265"/>
        <v>P1H 1C8_20 CHAFFEY TOWNSHIP RD_HUNTSVILLE</v>
      </c>
      <c r="U5689" s="12" t="str">
        <f t="shared" si="266"/>
        <v>RD</v>
      </c>
    </row>
    <row r="5690" spans="1:21" ht="13" x14ac:dyDescent="0.25">
      <c r="A5690" s="9">
        <v>45777</v>
      </c>
      <c r="B5690" s="2" t="s">
        <v>243</v>
      </c>
      <c r="C5690" s="2" t="s">
        <v>18</v>
      </c>
      <c r="D5690" s="2" t="s">
        <v>102</v>
      </c>
      <c r="E5690" s="2" t="s">
        <v>786</v>
      </c>
      <c r="F5690" s="2" t="s">
        <v>16427</v>
      </c>
      <c r="G5690" s="2">
        <v>61033</v>
      </c>
      <c r="H5690" s="2" t="s">
        <v>120</v>
      </c>
      <c r="I5690" s="1">
        <v>45364</v>
      </c>
      <c r="J5690" s="2" t="s">
        <v>23</v>
      </c>
      <c r="K5690" s="2"/>
      <c r="L5690" s="2" t="s">
        <v>24</v>
      </c>
      <c r="M5690" s="2">
        <v>900</v>
      </c>
      <c r="N5690" s="2" t="s">
        <v>16426</v>
      </c>
      <c r="O5690" s="2"/>
      <c r="P5690" s="2" t="s">
        <v>790</v>
      </c>
      <c r="Q5690" s="2" t="s">
        <v>6607</v>
      </c>
      <c r="R5690" t="str">
        <f>IFERROR(INDEX(ReadySub!$A$2:$A$1153, MATCH(T5690, ReadySub!$Q$2:$Q$1153, 0)), "")</f>
        <v/>
      </c>
      <c r="S5690" s="2" t="str">
        <f t="shared" si="264"/>
        <v>N7S 6K2_900_SARNIA</v>
      </c>
      <c r="T5690" s="2" t="str">
        <f t="shared" si="265"/>
        <v>N7S 6K2_900 RAPIDS PARKWAY 0_SARNIA</v>
      </c>
      <c r="U5690" s="12">
        <f t="shared" si="266"/>
        <v>0</v>
      </c>
    </row>
    <row r="5691" spans="1:21" ht="13" x14ac:dyDescent="0.25">
      <c r="A5691" s="9">
        <v>45777</v>
      </c>
      <c r="B5691" s="2" t="s">
        <v>16425</v>
      </c>
      <c r="C5691" s="2" t="s">
        <v>18</v>
      </c>
      <c r="D5691" s="2" t="s">
        <v>58</v>
      </c>
      <c r="E5691" s="2" t="s">
        <v>80</v>
      </c>
      <c r="F5691" s="2" t="s">
        <v>16424</v>
      </c>
      <c r="G5691" s="2">
        <v>61034</v>
      </c>
      <c r="H5691" s="2" t="s">
        <v>45</v>
      </c>
      <c r="I5691" s="1">
        <v>45364</v>
      </c>
      <c r="J5691" s="2" t="s">
        <v>23</v>
      </c>
      <c r="K5691" s="2"/>
      <c r="L5691" s="2" t="s">
        <v>24</v>
      </c>
      <c r="M5691" s="2">
        <v>2665</v>
      </c>
      <c r="N5691" s="2" t="s">
        <v>4994</v>
      </c>
      <c r="O5691" s="2" t="s">
        <v>26</v>
      </c>
      <c r="P5691" s="2" t="s">
        <v>82</v>
      </c>
      <c r="Q5691" s="2" t="s">
        <v>4995</v>
      </c>
      <c r="R5691" t="str">
        <f>IFERROR(INDEX(ReadySub!$A$2:$A$1153, MATCH(T5691, ReadySub!$Q$2:$Q$1153, 0)), "")</f>
        <v/>
      </c>
      <c r="S5691" s="2" t="str">
        <f t="shared" si="264"/>
        <v>L0R 1C0_2665_HAMILTON</v>
      </c>
      <c r="T5691" s="2" t="str">
        <f t="shared" si="265"/>
        <v>L0R 1C0_2665 BINBROOK RD_HAMILTON</v>
      </c>
      <c r="U5691" s="12" t="str">
        <f t="shared" si="266"/>
        <v>RD</v>
      </c>
    </row>
    <row r="5692" spans="1:21" ht="13" x14ac:dyDescent="0.25">
      <c r="A5692" s="9">
        <v>45777</v>
      </c>
      <c r="B5692" s="2" t="s">
        <v>16423</v>
      </c>
      <c r="C5692" s="2" t="s">
        <v>18</v>
      </c>
      <c r="D5692" s="2" t="s">
        <v>89</v>
      </c>
      <c r="E5692" s="2" t="s">
        <v>598</v>
      </c>
      <c r="F5692" s="2" t="s">
        <v>16422</v>
      </c>
      <c r="G5692" s="2">
        <v>61035</v>
      </c>
      <c r="H5692" s="2" t="s">
        <v>45</v>
      </c>
      <c r="I5692" s="1">
        <v>45366</v>
      </c>
      <c r="J5692" s="2" t="s">
        <v>23</v>
      </c>
      <c r="K5692" s="2"/>
      <c r="L5692" s="2" t="s">
        <v>24</v>
      </c>
      <c r="M5692" s="2">
        <v>18</v>
      </c>
      <c r="N5692" s="2" t="s">
        <v>266</v>
      </c>
      <c r="O5692" s="2" t="s">
        <v>36</v>
      </c>
      <c r="P5692" s="2" t="s">
        <v>14608</v>
      </c>
      <c r="Q5692" s="2" t="s">
        <v>1733</v>
      </c>
      <c r="R5692" t="str">
        <f>IFERROR(INDEX(ReadySub!$A$2:$A$1153, MATCH(T5692, ReadySub!$Q$2:$Q$1153, 0)), "")</f>
        <v/>
      </c>
      <c r="S5692" s="2" t="str">
        <f t="shared" si="264"/>
        <v>L7E 1E8_18_BOLTON</v>
      </c>
      <c r="T5692" s="2" t="str">
        <f t="shared" si="265"/>
        <v>L7E 1E8_18 KING ST_BOLTON</v>
      </c>
      <c r="U5692" s="12" t="str">
        <f t="shared" si="266"/>
        <v>ST</v>
      </c>
    </row>
    <row r="5693" spans="1:21" ht="13" x14ac:dyDescent="0.25">
      <c r="A5693" s="9">
        <v>45777</v>
      </c>
      <c r="B5693" s="2" t="s">
        <v>2502</v>
      </c>
      <c r="C5693" s="2" t="s">
        <v>18</v>
      </c>
      <c r="D5693" s="2" t="s">
        <v>102</v>
      </c>
      <c r="E5693" s="2" t="s">
        <v>786</v>
      </c>
      <c r="F5693" s="2" t="s">
        <v>16420</v>
      </c>
      <c r="G5693" s="2">
        <v>61037</v>
      </c>
      <c r="H5693" s="2" t="s">
        <v>104</v>
      </c>
      <c r="I5693" s="1">
        <v>45366</v>
      </c>
      <c r="J5693" s="2" t="s">
        <v>23</v>
      </c>
      <c r="K5693" s="2"/>
      <c r="L5693" s="2" t="s">
        <v>24</v>
      </c>
      <c r="M5693" s="2">
        <v>1411</v>
      </c>
      <c r="N5693" s="2" t="s">
        <v>2497</v>
      </c>
      <c r="O5693" s="2" t="s">
        <v>92</v>
      </c>
      <c r="P5693" s="2" t="s">
        <v>790</v>
      </c>
      <c r="Q5693" s="2" t="s">
        <v>2498</v>
      </c>
      <c r="R5693" t="str">
        <f>IFERROR(INDEX(ReadySub!$A$2:$A$1153, MATCH(T5693, ReadySub!$Q$2:$Q$1153, 0)), "")</f>
        <v/>
      </c>
      <c r="S5693" s="2" t="str">
        <f t="shared" si="264"/>
        <v>N7V 3J1_1411_SARNIA</v>
      </c>
      <c r="T5693" s="2" t="str">
        <f t="shared" si="265"/>
        <v>N7V 3J1_1411 LECARON AVE_SARNIA</v>
      </c>
      <c r="U5693" s="12" t="str">
        <f t="shared" si="266"/>
        <v>AVE</v>
      </c>
    </row>
    <row r="5694" spans="1:21" ht="13" x14ac:dyDescent="0.25">
      <c r="A5694" s="9">
        <v>45777</v>
      </c>
      <c r="B5694" s="2" t="s">
        <v>493</v>
      </c>
      <c r="C5694" s="2" t="s">
        <v>18</v>
      </c>
      <c r="D5694" s="2" t="s">
        <v>31</v>
      </c>
      <c r="E5694" s="2" t="s">
        <v>182</v>
      </c>
      <c r="F5694" s="2" t="s">
        <v>16419</v>
      </c>
      <c r="G5694" s="2">
        <v>61038</v>
      </c>
      <c r="H5694" s="2" t="s">
        <v>120</v>
      </c>
      <c r="I5694" s="1">
        <v>45366</v>
      </c>
      <c r="J5694" s="2" t="s">
        <v>23</v>
      </c>
      <c r="K5694" s="2"/>
      <c r="L5694" s="2" t="s">
        <v>24</v>
      </c>
      <c r="M5694" s="2">
        <v>55</v>
      </c>
      <c r="N5694" s="2" t="s">
        <v>16418</v>
      </c>
      <c r="O5694" s="2" t="s">
        <v>47</v>
      </c>
      <c r="P5694" s="2" t="s">
        <v>185</v>
      </c>
      <c r="Q5694" s="2" t="s">
        <v>16417</v>
      </c>
      <c r="R5694" t="str">
        <f>IFERROR(INDEX(ReadySub!$A$2:$A$1153, MATCH(T5694, ReadySub!$Q$2:$Q$1153, 0)), "")</f>
        <v/>
      </c>
      <c r="S5694" s="2" t="str">
        <f t="shared" si="264"/>
        <v>L4A 4X5_55_STOUFFVILLE</v>
      </c>
      <c r="T5694" s="2" t="str">
        <f t="shared" si="265"/>
        <v>L4A 4X5_55 MERIDIAN DR_STOUFFVILLE</v>
      </c>
      <c r="U5694" s="12" t="str">
        <f t="shared" si="266"/>
        <v>DR</v>
      </c>
    </row>
    <row r="5695" spans="1:21" ht="13" x14ac:dyDescent="0.25">
      <c r="A5695" s="9">
        <v>45777</v>
      </c>
      <c r="B5695" s="2" t="s">
        <v>6153</v>
      </c>
      <c r="C5695" s="2" t="s">
        <v>18</v>
      </c>
      <c r="D5695" s="2" t="s">
        <v>150</v>
      </c>
      <c r="E5695" s="2" t="s">
        <v>162</v>
      </c>
      <c r="F5695" s="2" t="s">
        <v>16416</v>
      </c>
      <c r="G5695" s="2">
        <v>61052</v>
      </c>
      <c r="H5695" s="2" t="s">
        <v>45</v>
      </c>
      <c r="I5695" s="1">
        <v>45371</v>
      </c>
      <c r="J5695" s="2" t="s">
        <v>23</v>
      </c>
      <c r="K5695" s="2"/>
      <c r="L5695" s="2" t="s">
        <v>24</v>
      </c>
      <c r="M5695" s="2">
        <v>930</v>
      </c>
      <c r="N5695" s="2" t="s">
        <v>2380</v>
      </c>
      <c r="O5695" s="2" t="s">
        <v>36</v>
      </c>
      <c r="P5695" s="2" t="s">
        <v>166</v>
      </c>
      <c r="Q5695" s="2" t="s">
        <v>2381</v>
      </c>
      <c r="R5695" t="str">
        <f>IFERROR(INDEX(ReadySub!$A$2:$A$1153, MATCH(T5695, ReadySub!$Q$2:$Q$1153, 0)), "")</f>
        <v/>
      </c>
      <c r="S5695" s="2" t="str">
        <f t="shared" si="264"/>
        <v>K2B 6B9_930_OTTAWA</v>
      </c>
      <c r="T5695" s="2" t="str">
        <f t="shared" si="265"/>
        <v>K2B 6B9_930 WATSON ST_OTTAWA</v>
      </c>
      <c r="U5695" s="12" t="str">
        <f t="shared" si="266"/>
        <v>ST</v>
      </c>
    </row>
    <row r="5696" spans="1:21" ht="13" x14ac:dyDescent="0.25">
      <c r="A5696" s="9">
        <v>45777</v>
      </c>
      <c r="B5696" s="2" t="s">
        <v>16415</v>
      </c>
      <c r="C5696" s="2" t="s">
        <v>18</v>
      </c>
      <c r="D5696" s="2" t="s">
        <v>19</v>
      </c>
      <c r="E5696" s="2" t="s">
        <v>896</v>
      </c>
      <c r="F5696" s="2" t="s">
        <v>16414</v>
      </c>
      <c r="G5696" s="2">
        <v>61053</v>
      </c>
      <c r="H5696" s="2" t="s">
        <v>120</v>
      </c>
      <c r="I5696" s="1">
        <v>45373</v>
      </c>
      <c r="J5696" s="2" t="s">
        <v>23</v>
      </c>
      <c r="K5696" s="2"/>
      <c r="L5696" s="2" t="s">
        <v>24</v>
      </c>
      <c r="M5696" s="2">
        <v>281</v>
      </c>
      <c r="N5696" s="2" t="s">
        <v>6370</v>
      </c>
      <c r="O5696" s="2" t="s">
        <v>36</v>
      </c>
      <c r="P5696" s="2" t="s">
        <v>2090</v>
      </c>
      <c r="Q5696" s="2" t="s">
        <v>2091</v>
      </c>
      <c r="R5696" t="str">
        <f>IFERROR(INDEX(ReadySub!$A$2:$A$1153, MATCH(T5696, ReadySub!$Q$2:$Q$1153, 0)), "")</f>
        <v/>
      </c>
      <c r="S5696" s="2" t="str">
        <f t="shared" si="264"/>
        <v>N0H 2C1_281_PORT ELGIN</v>
      </c>
      <c r="T5696" s="2" t="str">
        <f t="shared" si="265"/>
        <v>N0H 2C1_281 GODERICH ST_PORT ELGIN</v>
      </c>
      <c r="U5696" s="12" t="str">
        <f t="shared" si="266"/>
        <v>ST</v>
      </c>
    </row>
    <row r="5697" spans="1:21" ht="13" x14ac:dyDescent="0.25">
      <c r="A5697" s="9">
        <v>45777</v>
      </c>
      <c r="B5697" s="2" t="s">
        <v>16413</v>
      </c>
      <c r="C5697" s="2" t="s">
        <v>18</v>
      </c>
      <c r="D5697" s="2" t="s">
        <v>102</v>
      </c>
      <c r="E5697" s="2" t="s">
        <v>786</v>
      </c>
      <c r="F5697" s="2" t="s">
        <v>16412</v>
      </c>
      <c r="G5697" s="2">
        <v>61072</v>
      </c>
      <c r="H5697" s="2" t="s">
        <v>45</v>
      </c>
      <c r="I5697" s="1">
        <v>45378</v>
      </c>
      <c r="J5697" s="2" t="s">
        <v>23</v>
      </c>
      <c r="K5697" s="2"/>
      <c r="L5697" s="2" t="s">
        <v>24</v>
      </c>
      <c r="M5697" s="2">
        <v>6482</v>
      </c>
      <c r="N5697" s="2" t="s">
        <v>16411</v>
      </c>
      <c r="O5697" s="2" t="s">
        <v>26</v>
      </c>
      <c r="P5697" s="2" t="s">
        <v>16410</v>
      </c>
      <c r="Q5697" s="2" t="s">
        <v>16409</v>
      </c>
      <c r="R5697" t="str">
        <f>IFERROR(INDEX(ReadySub!$A$2:$A$1153, MATCH(T5697, ReadySub!$Q$2:$Q$1153, 0)), "")</f>
        <v/>
      </c>
      <c r="S5697" s="2" t="str">
        <f t="shared" si="264"/>
        <v>N7T 7H4_6482_SARNIA LAMBTON</v>
      </c>
      <c r="T5697" s="2" t="str">
        <f t="shared" si="265"/>
        <v>N7T 7H4_6482 TELFER RD_SARNIA LAMBTON</v>
      </c>
      <c r="U5697" s="12" t="str">
        <f t="shared" si="266"/>
        <v>RD</v>
      </c>
    </row>
    <row r="5698" spans="1:21" ht="13" x14ac:dyDescent="0.25">
      <c r="A5698" s="9">
        <v>45777</v>
      </c>
      <c r="B5698" s="2" t="s">
        <v>3231</v>
      </c>
      <c r="C5698" s="2" t="s">
        <v>18</v>
      </c>
      <c r="D5698" s="2" t="s">
        <v>102</v>
      </c>
      <c r="E5698" s="2" t="s">
        <v>1131</v>
      </c>
      <c r="F5698" s="2" t="s">
        <v>16408</v>
      </c>
      <c r="G5698" s="2">
        <v>61073</v>
      </c>
      <c r="H5698" s="2" t="s">
        <v>141</v>
      </c>
      <c r="I5698" s="1">
        <v>45378</v>
      </c>
      <c r="J5698" s="2" t="s">
        <v>23</v>
      </c>
      <c r="K5698" s="2"/>
      <c r="L5698" s="2" t="s">
        <v>24</v>
      </c>
      <c r="M5698" s="2">
        <v>184</v>
      </c>
      <c r="N5698" s="2" t="s">
        <v>3953</v>
      </c>
      <c r="O5698" s="2" t="s">
        <v>47</v>
      </c>
      <c r="P5698" s="2" t="s">
        <v>1133</v>
      </c>
      <c r="Q5698" s="2" t="s">
        <v>16407</v>
      </c>
      <c r="R5698" t="str">
        <f>IFERROR(INDEX(ReadySub!$A$2:$A$1153, MATCH(T5698, ReadySub!$Q$2:$Q$1153, 0)), "")</f>
        <v/>
      </c>
      <c r="S5698" s="2" t="str">
        <f t="shared" ref="S5698:S5761" si="267">UPPER(TRIM(Q5698))&amp;"_"&amp;UPPER(TRIM(M5698))&amp;"_"&amp;UPPER(TRIM(P5698))</f>
        <v>N5R 3B9_184_ST. THOMAS</v>
      </c>
      <c r="T5698" s="2" t="str">
        <f t="shared" ref="T5698:T5761" si="268">UPPER(TRIM(Q5698))&amp;"_"&amp;UPPER(TRIM(M5698&amp;" "&amp;N5698&amp;" "&amp;U5698))&amp;"_"&amp;UPPER(TRIM(P5698))</f>
        <v>N5R 3B9_184 SUNSET DR_ST. THOMAS</v>
      </c>
      <c r="U5698" s="12" t="str">
        <f t="shared" ref="U5698:U5761" si="269">IF(O5698="STREET","ST",IF(O5698="AVENUE","AVE",IF(O5698="DRIVE","DR",IF(O5698="ROAD","RD",IF(O5698="CRESCENT","CRES",IF(O5698="BOULEVARD","BLVD",IF(O5698="PLACE","PL",IF(O5698="COURT","CRT",O5698))))))))</f>
        <v>DR</v>
      </c>
    </row>
    <row r="5699" spans="1:21" ht="13" x14ac:dyDescent="0.25">
      <c r="A5699" s="9">
        <v>45777</v>
      </c>
      <c r="B5699" s="2" t="s">
        <v>16406</v>
      </c>
      <c r="C5699" s="2" t="s">
        <v>18</v>
      </c>
      <c r="D5699" s="2" t="s">
        <v>58</v>
      </c>
      <c r="E5699" s="2" t="s">
        <v>80</v>
      </c>
      <c r="F5699" s="2" t="s">
        <v>11752</v>
      </c>
      <c r="G5699" s="2">
        <v>61074</v>
      </c>
      <c r="H5699" s="2" t="s">
        <v>45</v>
      </c>
      <c r="I5699" s="1">
        <v>45378</v>
      </c>
      <c r="J5699" s="2" t="s">
        <v>23</v>
      </c>
      <c r="K5699" s="2"/>
      <c r="L5699" s="2" t="s">
        <v>24</v>
      </c>
      <c r="M5699" s="2">
        <v>306</v>
      </c>
      <c r="N5699" s="2" t="s">
        <v>16405</v>
      </c>
      <c r="O5699" s="2"/>
      <c r="P5699" s="2" t="s">
        <v>4725</v>
      </c>
      <c r="Q5699" s="2" t="s">
        <v>5284</v>
      </c>
      <c r="R5699" t="str">
        <f>IFERROR(INDEX(ReadySub!$A$2:$A$1153, MATCH(T5699, ReadySub!$Q$2:$Q$1153, 0)), "")</f>
        <v/>
      </c>
      <c r="S5699" s="2" t="str">
        <f t="shared" si="267"/>
        <v>L0R 2H0_306_FLAMBOROUGH</v>
      </c>
      <c r="T5699" s="2" t="str">
        <f t="shared" si="268"/>
        <v>L0R 2H0_306 PARKSIDE DRIVE 0_FLAMBOROUGH</v>
      </c>
      <c r="U5699" s="12">
        <f t="shared" si="269"/>
        <v>0</v>
      </c>
    </row>
    <row r="5700" spans="1:21" ht="13" x14ac:dyDescent="0.25">
      <c r="A5700" s="9">
        <v>45777</v>
      </c>
      <c r="B5700" s="2" t="s">
        <v>16404</v>
      </c>
      <c r="C5700" s="2" t="s">
        <v>18</v>
      </c>
      <c r="D5700" s="2" t="s">
        <v>58</v>
      </c>
      <c r="E5700" s="2" t="s">
        <v>59</v>
      </c>
      <c r="F5700" s="2" t="s">
        <v>16403</v>
      </c>
      <c r="G5700" s="2">
        <v>61075</v>
      </c>
      <c r="H5700" s="2" t="s">
        <v>120</v>
      </c>
      <c r="I5700" s="1">
        <v>45379</v>
      </c>
      <c r="J5700" s="2" t="s">
        <v>23</v>
      </c>
      <c r="K5700" s="2"/>
      <c r="L5700" s="2" t="s">
        <v>24</v>
      </c>
      <c r="M5700" s="2">
        <v>18</v>
      </c>
      <c r="N5700" s="2" t="s">
        <v>16402</v>
      </c>
      <c r="O5700" s="2" t="s">
        <v>36</v>
      </c>
      <c r="P5700" s="2" t="s">
        <v>16401</v>
      </c>
      <c r="Q5700" s="2" t="s">
        <v>2519</v>
      </c>
      <c r="R5700" t="str">
        <f>IFERROR(INDEX(ReadySub!$A$2:$A$1153, MATCH(T5700, ReadySub!$Q$2:$Q$1153, 0)), "")</f>
        <v/>
      </c>
      <c r="S5700" s="2" t="str">
        <f t="shared" si="267"/>
        <v>L3M 3K3_18_GRIMSBY</v>
      </c>
      <c r="T5700" s="2" t="str">
        <f t="shared" si="268"/>
        <v>L3M 3K3_18 ELIZABETH ST_GRIMSBY</v>
      </c>
      <c r="U5700" s="12" t="str">
        <f t="shared" si="269"/>
        <v>ST</v>
      </c>
    </row>
    <row r="5701" spans="1:21" ht="13" x14ac:dyDescent="0.25">
      <c r="A5701" s="9">
        <v>45777</v>
      </c>
      <c r="B5701" s="2" t="s">
        <v>16555</v>
      </c>
      <c r="C5701" s="2" t="s">
        <v>18</v>
      </c>
      <c r="D5701" s="2" t="s">
        <v>58</v>
      </c>
      <c r="E5701" s="2" t="s">
        <v>59</v>
      </c>
      <c r="F5701" s="2" t="s">
        <v>16476</v>
      </c>
      <c r="G5701" s="2">
        <v>61094</v>
      </c>
      <c r="H5701" s="2" t="s">
        <v>120</v>
      </c>
      <c r="I5701" s="1">
        <v>45386</v>
      </c>
      <c r="J5701" s="2" t="s">
        <v>23</v>
      </c>
      <c r="K5701" s="2"/>
      <c r="L5701" s="2" t="s">
        <v>24</v>
      </c>
      <c r="M5701" s="2">
        <v>116</v>
      </c>
      <c r="N5701" s="2" t="s">
        <v>9622</v>
      </c>
      <c r="O5701" s="2" t="s">
        <v>36</v>
      </c>
      <c r="P5701" s="2" t="s">
        <v>16475</v>
      </c>
      <c r="Q5701" s="2" t="s">
        <v>143</v>
      </c>
      <c r="R5701" t="str">
        <f>IFERROR(INDEX(ReadySub!$A$2:$A$1153, MATCH(T5701, ReadySub!$Q$2:$Q$1153, 0)), "")</f>
        <v/>
      </c>
      <c r="S5701" s="2" t="str">
        <f t="shared" si="267"/>
        <v>L0R 2A0_116_SMITHVILLE</v>
      </c>
      <c r="T5701" s="2" t="str">
        <f t="shared" si="268"/>
        <v>L0R 2A0_116 WEST ST_SMITHVILLE</v>
      </c>
      <c r="U5701" s="12" t="str">
        <f t="shared" si="269"/>
        <v>ST</v>
      </c>
    </row>
    <row r="5702" spans="1:21" ht="13" x14ac:dyDescent="0.25">
      <c r="A5702" s="9">
        <v>45777</v>
      </c>
      <c r="B5702" s="2" t="s">
        <v>16474</v>
      </c>
      <c r="C5702" s="2" t="s">
        <v>18</v>
      </c>
      <c r="D5702" s="2" t="s">
        <v>51</v>
      </c>
      <c r="E5702" s="2" t="s">
        <v>90</v>
      </c>
      <c r="F5702" s="2" t="s">
        <v>16473</v>
      </c>
      <c r="G5702" s="2">
        <v>61112</v>
      </c>
      <c r="H5702" s="2" t="s">
        <v>45</v>
      </c>
      <c r="I5702" s="1">
        <v>45392</v>
      </c>
      <c r="J5702" s="2" t="s">
        <v>23</v>
      </c>
      <c r="K5702" s="2"/>
      <c r="L5702" s="2" t="s">
        <v>24</v>
      </c>
      <c r="M5702" s="2">
        <v>288</v>
      </c>
      <c r="N5702" s="2" t="s">
        <v>726</v>
      </c>
      <c r="O5702" s="2" t="s">
        <v>92</v>
      </c>
      <c r="P5702" s="2" t="s">
        <v>93</v>
      </c>
      <c r="Q5702" s="2" t="s">
        <v>16472</v>
      </c>
      <c r="R5702" t="str">
        <f>IFERROR(INDEX(ReadySub!$A$2:$A$1153, MATCH(T5702, ReadySub!$Q$2:$Q$1153, 0)), "")</f>
        <v/>
      </c>
      <c r="S5702" s="2" t="str">
        <f t="shared" si="267"/>
        <v>M2M 2E7_288_TORONTO</v>
      </c>
      <c r="T5702" s="2" t="str">
        <f t="shared" si="268"/>
        <v>M2M 2E7_288 CUMMER AVE_TORONTO</v>
      </c>
      <c r="U5702" s="12" t="str">
        <f t="shared" si="269"/>
        <v>AVE</v>
      </c>
    </row>
    <row r="5703" spans="1:21" ht="13" x14ac:dyDescent="0.25">
      <c r="A5703" s="9">
        <v>45777</v>
      </c>
      <c r="B5703" s="2" t="s">
        <v>7821</v>
      </c>
      <c r="C5703" s="2" t="s">
        <v>18</v>
      </c>
      <c r="D5703" s="2" t="s">
        <v>102</v>
      </c>
      <c r="E5703" s="2" t="s">
        <v>786</v>
      </c>
      <c r="F5703" s="2" t="s">
        <v>16471</v>
      </c>
      <c r="G5703" s="2">
        <v>61113</v>
      </c>
      <c r="H5703" s="2" t="s">
        <v>45</v>
      </c>
      <c r="I5703" s="1">
        <v>45393</v>
      </c>
      <c r="J5703" s="2" t="s">
        <v>23</v>
      </c>
      <c r="K5703" s="2"/>
      <c r="L5703" s="2" t="s">
        <v>172</v>
      </c>
      <c r="M5703" s="2">
        <v>901</v>
      </c>
      <c r="N5703" s="2" t="s">
        <v>6606</v>
      </c>
      <c r="O5703" s="2" t="s">
        <v>1320</v>
      </c>
      <c r="P5703" s="2" t="s">
        <v>16153</v>
      </c>
      <c r="Q5703" s="2" t="s">
        <v>6607</v>
      </c>
      <c r="R5703" t="str">
        <f>IFERROR(INDEX(ReadySub!$A$2:$A$1153, MATCH(T5703, ReadySub!$Q$2:$Q$1153, 0)), "")</f>
        <v/>
      </c>
      <c r="S5703" s="2" t="str">
        <f t="shared" si="267"/>
        <v>N7S 6K2_901_SARNIA</v>
      </c>
      <c r="T5703" s="2" t="str">
        <f t="shared" si="268"/>
        <v>N7S 6K2_901 THE RAPIDS PARKWAY_SARNIA</v>
      </c>
      <c r="U5703" s="12" t="str">
        <f t="shared" si="269"/>
        <v>Parkway</v>
      </c>
    </row>
    <row r="5704" spans="1:21" ht="13" x14ac:dyDescent="0.25">
      <c r="A5704" s="9">
        <v>45777</v>
      </c>
      <c r="B5704" s="2" t="s">
        <v>16470</v>
      </c>
      <c r="C5704" s="2" t="s">
        <v>18</v>
      </c>
      <c r="D5704" s="2" t="s">
        <v>31</v>
      </c>
      <c r="E5704" s="2" t="s">
        <v>182</v>
      </c>
      <c r="F5704" s="2" t="s">
        <v>16469</v>
      </c>
      <c r="G5704" s="2">
        <v>61132</v>
      </c>
      <c r="H5704" s="2" t="s">
        <v>45</v>
      </c>
      <c r="I5704" s="1">
        <v>45397</v>
      </c>
      <c r="J5704" s="2" t="s">
        <v>23</v>
      </c>
      <c r="K5704" s="2"/>
      <c r="L5704" s="2" t="s">
        <v>24</v>
      </c>
      <c r="M5704" s="2">
        <v>19105</v>
      </c>
      <c r="N5704" s="2" t="s">
        <v>1057</v>
      </c>
      <c r="O5704" s="2" t="s">
        <v>36</v>
      </c>
      <c r="P5704" s="2" t="s">
        <v>1058</v>
      </c>
      <c r="Q5704" s="2" t="s">
        <v>1059</v>
      </c>
      <c r="R5704" t="str">
        <f>IFERROR(INDEX(ReadySub!$A$2:$A$1153, MATCH(T5704, ReadySub!$Q$2:$Q$1153, 0)), "")</f>
        <v/>
      </c>
      <c r="S5704" s="2" t="str">
        <f t="shared" si="267"/>
        <v>L0G 1V0_19105_SHARON</v>
      </c>
      <c r="T5704" s="2" t="str">
        <f t="shared" si="268"/>
        <v>L0G 1V0_19105 LESLIE ST_SHARON</v>
      </c>
      <c r="U5704" s="12" t="str">
        <f t="shared" si="269"/>
        <v>ST</v>
      </c>
    </row>
    <row r="5705" spans="1:21" ht="13" x14ac:dyDescent="0.25">
      <c r="A5705" s="9">
        <v>45777</v>
      </c>
      <c r="B5705" s="2" t="s">
        <v>16468</v>
      </c>
      <c r="C5705" s="2" t="s">
        <v>18</v>
      </c>
      <c r="D5705" s="2" t="s">
        <v>31</v>
      </c>
      <c r="E5705" s="2" t="s">
        <v>182</v>
      </c>
      <c r="F5705" s="2" t="s">
        <v>12632</v>
      </c>
      <c r="G5705" s="2">
        <v>61152</v>
      </c>
      <c r="H5705" s="2" t="s">
        <v>53</v>
      </c>
      <c r="I5705" s="1">
        <v>45401</v>
      </c>
      <c r="J5705" s="2" t="s">
        <v>23</v>
      </c>
      <c r="K5705" s="2"/>
      <c r="L5705" s="2" t="s">
        <v>24</v>
      </c>
      <c r="M5705" s="2">
        <v>160</v>
      </c>
      <c r="N5705" s="2" t="s">
        <v>12633</v>
      </c>
      <c r="O5705" s="2" t="s">
        <v>36</v>
      </c>
      <c r="P5705" s="2" t="s">
        <v>185</v>
      </c>
      <c r="Q5705" s="2" t="s">
        <v>12634</v>
      </c>
      <c r="R5705" t="str">
        <f>IFERROR(INDEX(ReadySub!$A$2:$A$1153, MATCH(T5705, ReadySub!$Q$2:$Q$1153, 0)), "")</f>
        <v/>
      </c>
      <c r="S5705" s="2" t="str">
        <f t="shared" si="267"/>
        <v>L4A 0Y2_160_STOUFFVILLE</v>
      </c>
      <c r="T5705" s="2" t="str">
        <f t="shared" si="268"/>
        <v>L4A 0Y2_160 MOSTAR ST_STOUFFVILLE</v>
      </c>
      <c r="U5705" s="12" t="str">
        <f t="shared" si="269"/>
        <v>ST</v>
      </c>
    </row>
    <row r="5706" spans="1:21" ht="13" x14ac:dyDescent="0.25">
      <c r="A5706" s="9">
        <v>45777</v>
      </c>
      <c r="B5706" s="2" t="s">
        <v>16467</v>
      </c>
      <c r="C5706" s="2" t="s">
        <v>18</v>
      </c>
      <c r="D5706" s="2" t="s">
        <v>89</v>
      </c>
      <c r="E5706" s="2" t="s">
        <v>90</v>
      </c>
      <c r="F5706" s="2" t="s">
        <v>16466</v>
      </c>
      <c r="G5706" s="2">
        <v>61172</v>
      </c>
      <c r="H5706" s="2" t="s">
        <v>45</v>
      </c>
      <c r="I5706" s="1">
        <v>45405</v>
      </c>
      <c r="J5706" s="2" t="s">
        <v>23</v>
      </c>
      <c r="K5706" s="2"/>
      <c r="L5706" s="2" t="s">
        <v>24</v>
      </c>
      <c r="M5706" s="2">
        <v>2241</v>
      </c>
      <c r="N5706" s="2" t="s">
        <v>485</v>
      </c>
      <c r="O5706" s="2" t="s">
        <v>36</v>
      </c>
      <c r="P5706" s="2" t="s">
        <v>93</v>
      </c>
      <c r="Q5706" s="2" t="s">
        <v>7381</v>
      </c>
      <c r="R5706" t="str">
        <f>IFERROR(INDEX(ReadySub!$A$2:$A$1153, MATCH(T5706, ReadySub!$Q$2:$Q$1153, 0)), "")</f>
        <v/>
      </c>
      <c r="S5706" s="2" t="str">
        <f t="shared" si="267"/>
        <v>M6R 1X6_2241_TORONTO</v>
      </c>
      <c r="T5706" s="2" t="str">
        <f t="shared" si="268"/>
        <v>M6R 1X6_2241 DUNDAS ST_TORONTO</v>
      </c>
      <c r="U5706" s="12" t="str">
        <f t="shared" si="269"/>
        <v>ST</v>
      </c>
    </row>
    <row r="5707" spans="1:21" ht="13" x14ac:dyDescent="0.25">
      <c r="A5707" s="9">
        <v>45777</v>
      </c>
      <c r="B5707" s="2" t="s">
        <v>16465</v>
      </c>
      <c r="C5707" s="2" t="s">
        <v>18</v>
      </c>
      <c r="D5707" s="2" t="s">
        <v>89</v>
      </c>
      <c r="E5707" s="2" t="s">
        <v>90</v>
      </c>
      <c r="F5707" s="2" t="s">
        <v>16464</v>
      </c>
      <c r="G5707" s="2">
        <v>61192</v>
      </c>
      <c r="H5707" s="2" t="s">
        <v>45</v>
      </c>
      <c r="I5707" s="1">
        <v>45407</v>
      </c>
      <c r="J5707" s="2" t="s">
        <v>23</v>
      </c>
      <c r="K5707" s="2"/>
      <c r="L5707" s="2" t="s">
        <v>24</v>
      </c>
      <c r="M5707" s="2">
        <v>46</v>
      </c>
      <c r="N5707" s="2" t="s">
        <v>7772</v>
      </c>
      <c r="O5707" s="2" t="s">
        <v>92</v>
      </c>
      <c r="P5707" s="2" t="s">
        <v>7812</v>
      </c>
      <c r="Q5707" s="2" t="s">
        <v>8818</v>
      </c>
      <c r="R5707" t="str">
        <f>IFERROR(INDEX(ReadySub!$A$2:$A$1153, MATCH(T5707, ReadySub!$Q$2:$Q$1153, 0)), "")</f>
        <v/>
      </c>
      <c r="S5707" s="2" t="str">
        <f t="shared" si="267"/>
        <v>M8V 1R1_46_ETOBICOKE</v>
      </c>
      <c r="T5707" s="2" t="str">
        <f t="shared" si="268"/>
        <v>M8V 1R1_46 MIMICO AVE_ETOBICOKE</v>
      </c>
      <c r="U5707" s="12" t="str">
        <f t="shared" si="269"/>
        <v>AVE</v>
      </c>
    </row>
    <row r="5708" spans="1:21" ht="13" x14ac:dyDescent="0.25">
      <c r="A5708" s="9">
        <v>45777</v>
      </c>
      <c r="B5708" s="2" t="s">
        <v>16463</v>
      </c>
      <c r="C5708" s="2" t="s">
        <v>18</v>
      </c>
      <c r="D5708" s="2" t="s">
        <v>58</v>
      </c>
      <c r="E5708" s="2" t="s">
        <v>603</v>
      </c>
      <c r="F5708" s="2" t="s">
        <v>16462</v>
      </c>
      <c r="G5708" s="2">
        <v>61193</v>
      </c>
      <c r="H5708" s="2" t="s">
        <v>45</v>
      </c>
      <c r="I5708" s="1">
        <v>45408</v>
      </c>
      <c r="J5708" s="2" t="s">
        <v>23</v>
      </c>
      <c r="K5708" s="2"/>
      <c r="L5708" s="2" t="s">
        <v>24</v>
      </c>
      <c r="M5708" s="2">
        <v>4144</v>
      </c>
      <c r="N5708" s="2" t="s">
        <v>2574</v>
      </c>
      <c r="O5708" s="2" t="s">
        <v>26</v>
      </c>
      <c r="P5708" s="2" t="s">
        <v>886</v>
      </c>
      <c r="Q5708" s="2" t="s">
        <v>2575</v>
      </c>
      <c r="R5708" t="str">
        <f>IFERROR(INDEX(ReadySub!$A$2:$A$1153, MATCH(T5708, ReadySub!$Q$2:$Q$1153, 0)), "")</f>
        <v/>
      </c>
      <c r="S5708" s="2" t="str">
        <f t="shared" si="267"/>
        <v>L7L 4X5_4144_BURLINGTON</v>
      </c>
      <c r="T5708" s="2" t="str">
        <f t="shared" si="268"/>
        <v>L7L 4X5_4144 SOUTH SERVICE RD_BURLINGTON</v>
      </c>
      <c r="U5708" s="12" t="str">
        <f t="shared" si="269"/>
        <v>RD</v>
      </c>
    </row>
    <row r="5709" spans="1:21" ht="13" x14ac:dyDescent="0.25">
      <c r="A5709" s="9">
        <v>45777</v>
      </c>
      <c r="B5709" s="2" t="s">
        <v>16461</v>
      </c>
      <c r="C5709" s="2" t="s">
        <v>18</v>
      </c>
      <c r="D5709" s="2" t="s">
        <v>51</v>
      </c>
      <c r="E5709" s="2" t="s">
        <v>52</v>
      </c>
      <c r="F5709" s="2" t="s">
        <v>15206</v>
      </c>
      <c r="G5709" s="2">
        <v>61212</v>
      </c>
      <c r="H5709" s="2" t="s">
        <v>45</v>
      </c>
      <c r="I5709" s="1">
        <v>45411</v>
      </c>
      <c r="J5709" s="2" t="s">
        <v>23</v>
      </c>
      <c r="K5709" s="2"/>
      <c r="L5709" s="2" t="s">
        <v>24</v>
      </c>
      <c r="M5709" s="2">
        <v>190</v>
      </c>
      <c r="N5709" s="2" t="s">
        <v>16460</v>
      </c>
      <c r="O5709" s="2" t="s">
        <v>26</v>
      </c>
      <c r="P5709" s="2" t="s">
        <v>55</v>
      </c>
      <c r="Q5709" s="2" t="s">
        <v>16459</v>
      </c>
      <c r="R5709" t="str">
        <f>IFERROR(INDEX(ReadySub!$A$2:$A$1153, MATCH(T5709, ReadySub!$Q$2:$Q$1153, 0)), "")</f>
        <v/>
      </c>
      <c r="S5709" s="2" t="str">
        <f t="shared" si="267"/>
        <v>L1S 1R9_190_AJAX</v>
      </c>
      <c r="T5709" s="2" t="str">
        <f t="shared" si="268"/>
        <v>L1S 1R9_190 STATION RD_AJAX</v>
      </c>
      <c r="U5709" s="12" t="str">
        <f t="shared" si="269"/>
        <v>RD</v>
      </c>
    </row>
    <row r="5710" spans="1:21" ht="13" x14ac:dyDescent="0.25">
      <c r="A5710" s="9">
        <v>45777</v>
      </c>
      <c r="B5710" s="2" t="s">
        <v>16502</v>
      </c>
      <c r="C5710" s="2" t="s">
        <v>18</v>
      </c>
      <c r="D5710" s="2" t="s">
        <v>89</v>
      </c>
      <c r="E5710" s="2" t="s">
        <v>598</v>
      </c>
      <c r="F5710" s="2" t="s">
        <v>16501</v>
      </c>
      <c r="G5710" s="2">
        <v>61213</v>
      </c>
      <c r="H5710" s="2" t="s">
        <v>45</v>
      </c>
      <c r="I5710" s="1">
        <v>45414</v>
      </c>
      <c r="J5710" s="2" t="s">
        <v>23</v>
      </c>
      <c r="K5710" s="2"/>
      <c r="L5710" s="2" t="s">
        <v>24</v>
      </c>
      <c r="M5710" s="2">
        <v>5575</v>
      </c>
      <c r="N5710" s="2" t="s">
        <v>16500</v>
      </c>
      <c r="O5710" s="2" t="s">
        <v>36</v>
      </c>
      <c r="P5710" s="2" t="s">
        <v>14566</v>
      </c>
      <c r="Q5710" s="2" t="s">
        <v>16499</v>
      </c>
      <c r="R5710" t="str">
        <f>IFERROR(INDEX(ReadySub!$A$2:$A$1153, MATCH(T5710, ReadySub!$Q$2:$Q$1153, 0)), "")</f>
        <v/>
      </c>
      <c r="S5710" s="2" t="str">
        <f t="shared" si="267"/>
        <v>L5M 0N8_5575_MISSISSAUGA</v>
      </c>
      <c r="T5710" s="2" t="str">
        <f t="shared" si="268"/>
        <v>L5M 0N8_5575 BONNIE ST_MISSISSAUGA</v>
      </c>
      <c r="U5710" s="12" t="str">
        <f t="shared" si="269"/>
        <v>ST</v>
      </c>
    </row>
    <row r="5711" spans="1:21" ht="13" x14ac:dyDescent="0.25">
      <c r="A5711" s="9">
        <v>45777</v>
      </c>
      <c r="B5711" s="2" t="s">
        <v>1308</v>
      </c>
      <c r="C5711" s="2" t="s">
        <v>18</v>
      </c>
      <c r="D5711" s="2" t="s">
        <v>150</v>
      </c>
      <c r="E5711" s="2" t="s">
        <v>162</v>
      </c>
      <c r="F5711" s="2" t="s">
        <v>16498</v>
      </c>
      <c r="G5711" s="2">
        <v>61214</v>
      </c>
      <c r="H5711" s="2" t="s">
        <v>45</v>
      </c>
      <c r="I5711" s="1">
        <v>45415</v>
      </c>
      <c r="J5711" s="2" t="s">
        <v>23</v>
      </c>
      <c r="K5711" s="2"/>
      <c r="L5711" s="2" t="s">
        <v>24</v>
      </c>
      <c r="M5711" s="2">
        <v>1602</v>
      </c>
      <c r="N5711" s="2" t="s">
        <v>11518</v>
      </c>
      <c r="O5711" s="2" t="s">
        <v>459</v>
      </c>
      <c r="P5711" s="2" t="s">
        <v>166</v>
      </c>
      <c r="Q5711" s="2" t="s">
        <v>11519</v>
      </c>
      <c r="R5711" t="str">
        <f>IFERROR(INDEX(ReadySub!$A$2:$A$1153, MATCH(T5711, ReadySub!$Q$2:$Q$1153, 0)), "")</f>
        <v/>
      </c>
      <c r="S5711" s="2" t="str">
        <f t="shared" si="267"/>
        <v>K1B 1B1_1602_OTTAWA</v>
      </c>
      <c r="T5711" s="2" t="str">
        <f t="shared" si="268"/>
        <v>K1B 1B1_1602 TELESAT CRT_OTTAWA</v>
      </c>
      <c r="U5711" s="12" t="str">
        <f t="shared" si="269"/>
        <v>CRT</v>
      </c>
    </row>
    <row r="5712" spans="1:21" ht="13" x14ac:dyDescent="0.25">
      <c r="A5712" s="9">
        <v>45777</v>
      </c>
      <c r="B5712" s="2" t="s">
        <v>1119</v>
      </c>
      <c r="C5712" s="2" t="s">
        <v>18</v>
      </c>
      <c r="D5712" s="2" t="s">
        <v>58</v>
      </c>
      <c r="E5712" s="2" t="s">
        <v>59</v>
      </c>
      <c r="F5712" s="2" t="s">
        <v>16497</v>
      </c>
      <c r="G5712" s="2">
        <v>61232</v>
      </c>
      <c r="H5712" s="2" t="s">
        <v>104</v>
      </c>
      <c r="I5712" s="1">
        <v>45420</v>
      </c>
      <c r="J5712" s="2" t="s">
        <v>23</v>
      </c>
      <c r="K5712" s="2"/>
      <c r="L5712" s="2" t="s">
        <v>24</v>
      </c>
      <c r="M5712" s="2">
        <v>225</v>
      </c>
      <c r="N5712" s="2" t="s">
        <v>9625</v>
      </c>
      <c r="O5712" s="2" t="s">
        <v>26</v>
      </c>
      <c r="P5712" s="2" t="s">
        <v>305</v>
      </c>
      <c r="Q5712" s="2" t="s">
        <v>13169</v>
      </c>
      <c r="R5712" t="str">
        <f>IFERROR(INDEX(ReadySub!$A$2:$A$1153, MATCH(T5712, ReadySub!$Q$2:$Q$1153, 0)), "")</f>
        <v/>
      </c>
      <c r="S5712" s="2" t="str">
        <f t="shared" si="267"/>
        <v>L2P 1N2_225_ST. CATHARINES</v>
      </c>
      <c r="T5712" s="2" t="str">
        <f t="shared" si="268"/>
        <v>L2P 1N2_225 PARNELL RD_ST. CATHARINES</v>
      </c>
      <c r="U5712" s="12" t="str">
        <f t="shared" si="269"/>
        <v>RD</v>
      </c>
    </row>
    <row r="5713" spans="1:21" ht="13" x14ac:dyDescent="0.25">
      <c r="A5713" s="9">
        <v>45777</v>
      </c>
      <c r="B5713" s="2" t="s">
        <v>16496</v>
      </c>
      <c r="C5713" s="2" t="s">
        <v>18</v>
      </c>
      <c r="D5713" s="2" t="s">
        <v>51</v>
      </c>
      <c r="E5713" s="2" t="s">
        <v>52</v>
      </c>
      <c r="F5713" s="2" t="s">
        <v>16495</v>
      </c>
      <c r="G5713" s="2">
        <v>61252</v>
      </c>
      <c r="H5713" s="2" t="s">
        <v>45</v>
      </c>
      <c r="I5713" s="1">
        <v>45429</v>
      </c>
      <c r="J5713" s="2" t="s">
        <v>23</v>
      </c>
      <c r="K5713" s="2"/>
      <c r="L5713" s="2" t="s">
        <v>16494</v>
      </c>
      <c r="M5713" s="2">
        <v>1</v>
      </c>
      <c r="N5713" s="2" t="s">
        <v>16493</v>
      </c>
      <c r="O5713" s="2" t="s">
        <v>92</v>
      </c>
      <c r="P5713" s="2" t="s">
        <v>228</v>
      </c>
      <c r="Q5713" s="2" t="s">
        <v>16492</v>
      </c>
      <c r="R5713" t="str">
        <f>IFERROR(INDEX(ReadySub!$A$2:$A$1153, MATCH(T5713, ReadySub!$Q$2:$Q$1153, 0)), "")</f>
        <v/>
      </c>
      <c r="S5713" s="2" t="str">
        <f t="shared" si="267"/>
        <v>L1C 4S8_1_BOWMANVILLE</v>
      </c>
      <c r="T5713" s="2" t="str">
        <f t="shared" si="268"/>
        <v>L1C 4S8_1 HARTWELL AVE_BOWMANVILLE</v>
      </c>
      <c r="U5713" s="12" t="str">
        <f t="shared" si="269"/>
        <v>AVE</v>
      </c>
    </row>
    <row r="5714" spans="1:21" ht="13" x14ac:dyDescent="0.25">
      <c r="A5714" s="9">
        <v>45777</v>
      </c>
      <c r="B5714" s="2" t="s">
        <v>16490</v>
      </c>
      <c r="C5714" s="2" t="s">
        <v>18</v>
      </c>
      <c r="D5714" s="2" t="s">
        <v>31</v>
      </c>
      <c r="E5714" s="2" t="s">
        <v>182</v>
      </c>
      <c r="F5714" s="2" t="s">
        <v>16489</v>
      </c>
      <c r="G5714" s="2">
        <v>61274</v>
      </c>
      <c r="H5714" s="2" t="s">
        <v>45</v>
      </c>
      <c r="I5714" s="1">
        <v>45436</v>
      </c>
      <c r="J5714" s="2" t="s">
        <v>23</v>
      </c>
      <c r="K5714" s="2"/>
      <c r="L5714" s="2" t="s">
        <v>24</v>
      </c>
      <c r="M5714" s="2">
        <v>8787</v>
      </c>
      <c r="N5714" s="2" t="s">
        <v>270</v>
      </c>
      <c r="O5714" s="2" t="s">
        <v>26</v>
      </c>
      <c r="P5714" s="2" t="s">
        <v>257</v>
      </c>
      <c r="Q5714" s="2" t="s">
        <v>1707</v>
      </c>
      <c r="R5714" t="str">
        <f>IFERROR(INDEX(ReadySub!$A$2:$A$1153, MATCH(T5714, ReadySub!$Q$2:$Q$1153, 0)), "")</f>
        <v/>
      </c>
      <c r="S5714" s="2" t="str">
        <f t="shared" si="267"/>
        <v>L4L 1A6_8787_WOODBRIDGE</v>
      </c>
      <c r="T5714" s="2" t="str">
        <f t="shared" si="268"/>
        <v>L4L 1A6_8787 WESTON RD_WOODBRIDGE</v>
      </c>
      <c r="U5714" s="12" t="str">
        <f t="shared" si="269"/>
        <v>RD</v>
      </c>
    </row>
    <row r="5715" spans="1:21" ht="13" x14ac:dyDescent="0.25">
      <c r="A5715" s="9">
        <v>45777</v>
      </c>
      <c r="B5715" s="2" t="s">
        <v>1119</v>
      </c>
      <c r="C5715" s="2" t="s">
        <v>18</v>
      </c>
      <c r="D5715" s="2" t="s">
        <v>58</v>
      </c>
      <c r="E5715" s="2" t="s">
        <v>59</v>
      </c>
      <c r="F5715" s="2" t="s">
        <v>16488</v>
      </c>
      <c r="G5715" s="2">
        <v>61275</v>
      </c>
      <c r="H5715" s="2" t="s">
        <v>104</v>
      </c>
      <c r="I5715" s="1">
        <v>45436</v>
      </c>
      <c r="J5715" s="2" t="s">
        <v>23</v>
      </c>
      <c r="K5715" s="2"/>
      <c r="L5715" s="2" t="s">
        <v>24</v>
      </c>
      <c r="M5715" s="2">
        <v>1794</v>
      </c>
      <c r="N5715" s="2" t="s">
        <v>16487</v>
      </c>
      <c r="O5715" s="2" t="s">
        <v>26</v>
      </c>
      <c r="P5715" s="2" t="s">
        <v>16487</v>
      </c>
      <c r="Q5715" s="2" t="s">
        <v>16486</v>
      </c>
      <c r="R5715" t="str">
        <f>IFERROR(INDEX(ReadySub!$A$2:$A$1153, MATCH(T5715, ReadySub!$Q$2:$Q$1153, 0)), "")</f>
        <v/>
      </c>
      <c r="S5715" s="2" t="str">
        <f t="shared" si="267"/>
        <v>L0R 1E0_1794_CAISTOR CENTRE</v>
      </c>
      <c r="T5715" s="2" t="str">
        <f t="shared" si="268"/>
        <v>L0R 1E0_1794 CAISTOR CENTRE RD_CAISTOR CENTRE</v>
      </c>
      <c r="U5715" s="12" t="str">
        <f t="shared" si="269"/>
        <v>RD</v>
      </c>
    </row>
    <row r="5716" spans="1:21" ht="13" x14ac:dyDescent="0.25">
      <c r="A5716" s="9">
        <v>45777</v>
      </c>
      <c r="B5716" s="2" t="s">
        <v>179</v>
      </c>
      <c r="C5716" s="2" t="s">
        <v>18</v>
      </c>
      <c r="D5716" s="2" t="s">
        <v>58</v>
      </c>
      <c r="E5716" s="2" t="s">
        <v>80</v>
      </c>
      <c r="F5716" s="2" t="s">
        <v>179</v>
      </c>
      <c r="G5716" s="2">
        <v>61276</v>
      </c>
      <c r="H5716" s="2" t="s">
        <v>45</v>
      </c>
      <c r="I5716" s="1">
        <v>45439</v>
      </c>
      <c r="J5716" s="2" t="s">
        <v>23</v>
      </c>
      <c r="K5716" s="2"/>
      <c r="L5716" s="2" t="s">
        <v>24</v>
      </c>
      <c r="M5716" s="2" t="s">
        <v>16485</v>
      </c>
      <c r="N5716" s="2" t="s">
        <v>3543</v>
      </c>
      <c r="O5716" s="2" t="s">
        <v>92</v>
      </c>
      <c r="P5716" s="2" t="s">
        <v>82</v>
      </c>
      <c r="Q5716" s="2" t="s">
        <v>3691</v>
      </c>
      <c r="R5716" t="str">
        <f>IFERROR(INDEX(ReadySub!$A$2:$A$1153, MATCH(T5716, ReadySub!$Q$2:$Q$1153, 0)), "")</f>
        <v/>
      </c>
      <c r="S5716" s="2" t="str">
        <f t="shared" si="267"/>
        <v>L8L 5P1_22 - 54_HAMILTON</v>
      </c>
      <c r="T5716" s="2" t="str">
        <f t="shared" si="268"/>
        <v>L8L 5P1_22 - 54 SMITH AVE_HAMILTON</v>
      </c>
      <c r="U5716" s="12" t="str">
        <f t="shared" si="269"/>
        <v>AVE</v>
      </c>
    </row>
    <row r="5717" spans="1:21" ht="13" x14ac:dyDescent="0.25">
      <c r="A5717" s="9">
        <v>45777</v>
      </c>
      <c r="B5717" s="2" t="s">
        <v>16484</v>
      </c>
      <c r="C5717" s="2" t="s">
        <v>18</v>
      </c>
      <c r="D5717" s="2" t="s">
        <v>150</v>
      </c>
      <c r="E5717" s="2" t="s">
        <v>1518</v>
      </c>
      <c r="F5717" s="2" t="s">
        <v>16483</v>
      </c>
      <c r="G5717" s="2">
        <v>61277</v>
      </c>
      <c r="H5717" s="2" t="s">
        <v>120</v>
      </c>
      <c r="I5717" s="1">
        <v>45440</v>
      </c>
      <c r="J5717" s="2" t="s">
        <v>23</v>
      </c>
      <c r="K5717" s="2"/>
      <c r="L5717" s="2" t="s">
        <v>172</v>
      </c>
      <c r="M5717" s="2">
        <v>729</v>
      </c>
      <c r="N5717" s="2" t="s">
        <v>1794</v>
      </c>
      <c r="O5717" s="2" t="s">
        <v>115</v>
      </c>
      <c r="P5717" s="2" t="s">
        <v>1795</v>
      </c>
      <c r="Q5717" s="2" t="s">
        <v>1796</v>
      </c>
      <c r="R5717" t="str">
        <f>IFERROR(INDEX(ReadySub!$A$2:$A$1153, MATCH(T5717, ReadySub!$Q$2:$Q$1153, 0)), "")</f>
        <v/>
      </c>
      <c r="S5717" s="2" t="str">
        <f t="shared" si="267"/>
        <v>K0A 1M0_729_CASSELMAN</v>
      </c>
      <c r="T5717" s="2" t="str">
        <f t="shared" si="268"/>
        <v>K0A 1M0_729 ST-ISIDORE RUE_CASSELMAN</v>
      </c>
      <c r="U5717" s="12" t="str">
        <f t="shared" si="269"/>
        <v>Rue</v>
      </c>
    </row>
    <row r="5718" spans="1:21" ht="13" x14ac:dyDescent="0.25">
      <c r="A5718" s="9">
        <v>45777</v>
      </c>
      <c r="B5718" s="2" t="s">
        <v>2899</v>
      </c>
      <c r="C5718" s="2" t="s">
        <v>18</v>
      </c>
      <c r="D5718" s="2" t="s">
        <v>19</v>
      </c>
      <c r="E5718" s="2" t="s">
        <v>85</v>
      </c>
      <c r="F5718" s="2" t="s">
        <v>16482</v>
      </c>
      <c r="G5718" s="2">
        <v>61278</v>
      </c>
      <c r="H5718" s="2" t="s">
        <v>45</v>
      </c>
      <c r="I5718" s="1">
        <v>45440</v>
      </c>
      <c r="J5718" s="2" t="s">
        <v>23</v>
      </c>
      <c r="K5718" s="2"/>
      <c r="L5718" s="2" t="s">
        <v>24</v>
      </c>
      <c r="M5718" s="2">
        <v>264</v>
      </c>
      <c r="N5718" s="2" t="s">
        <v>14769</v>
      </c>
      <c r="O5718" s="2" t="s">
        <v>36</v>
      </c>
      <c r="P5718" s="2" t="s">
        <v>87</v>
      </c>
      <c r="Q5718" s="2" t="s">
        <v>14770</v>
      </c>
      <c r="R5718" t="str">
        <f>IFERROR(INDEX(ReadySub!$A$2:$A$1153, MATCH(T5718, ReadySub!$Q$2:$Q$1153, 0)), "")</f>
        <v/>
      </c>
      <c r="S5718" s="2" t="str">
        <f t="shared" si="267"/>
        <v>P3C 4Y6_264_SUDBURY</v>
      </c>
      <c r="T5718" s="2" t="str">
        <f t="shared" si="268"/>
        <v>P3C 4Y6_264 MACKENZIE ST_SUDBURY</v>
      </c>
      <c r="U5718" s="12" t="str">
        <f t="shared" si="269"/>
        <v>ST</v>
      </c>
    </row>
    <row r="5719" spans="1:21" ht="13" x14ac:dyDescent="0.25">
      <c r="A5719" s="9">
        <v>45777</v>
      </c>
      <c r="B5719" s="2" t="s">
        <v>9980</v>
      </c>
      <c r="C5719" s="2" t="s">
        <v>18</v>
      </c>
      <c r="D5719" s="2" t="s">
        <v>58</v>
      </c>
      <c r="E5719" s="2" t="s">
        <v>1337</v>
      </c>
      <c r="F5719" s="2" t="s">
        <v>16481</v>
      </c>
      <c r="G5719" s="2">
        <v>61279</v>
      </c>
      <c r="H5719" s="2" t="s">
        <v>45</v>
      </c>
      <c r="I5719" s="1">
        <v>45441</v>
      </c>
      <c r="J5719" s="2" t="s">
        <v>23</v>
      </c>
      <c r="K5719" s="2"/>
      <c r="L5719" s="2" t="s">
        <v>24</v>
      </c>
      <c r="M5719" s="2">
        <v>2</v>
      </c>
      <c r="N5719" s="2" t="s">
        <v>3277</v>
      </c>
      <c r="O5719" s="2" t="s">
        <v>36</v>
      </c>
      <c r="P5719" s="2" t="s">
        <v>16480</v>
      </c>
      <c r="Q5719" s="2" t="s">
        <v>5938</v>
      </c>
      <c r="R5719" t="str">
        <f>IFERROR(INDEX(ReadySub!$A$2:$A$1153, MATCH(T5719, ReadySub!$Q$2:$Q$1153, 0)), "")</f>
        <v/>
      </c>
      <c r="S5719" s="2" t="str">
        <f t="shared" si="267"/>
        <v>N0E 1N0_2_ST GEORGE</v>
      </c>
      <c r="T5719" s="2" t="str">
        <f t="shared" si="268"/>
        <v>N0E 1N0_2 ANDREW ST_ST GEORGE</v>
      </c>
      <c r="U5719" s="12" t="str">
        <f t="shared" si="269"/>
        <v>ST</v>
      </c>
    </row>
    <row r="5720" spans="1:21" ht="13" x14ac:dyDescent="0.25">
      <c r="A5720" s="9">
        <v>45777</v>
      </c>
      <c r="B5720" s="2" t="s">
        <v>16554</v>
      </c>
      <c r="C5720" s="2" t="s">
        <v>18</v>
      </c>
      <c r="D5720" s="2" t="s">
        <v>31</v>
      </c>
      <c r="E5720" s="2" t="s">
        <v>182</v>
      </c>
      <c r="F5720" s="2" t="s">
        <v>16553</v>
      </c>
      <c r="G5720" s="2">
        <v>61293</v>
      </c>
      <c r="H5720" s="2" t="s">
        <v>45</v>
      </c>
      <c r="I5720" s="1">
        <v>45448</v>
      </c>
      <c r="J5720" s="2" t="s">
        <v>23</v>
      </c>
      <c r="K5720" s="2"/>
      <c r="L5720" s="2" t="s">
        <v>24</v>
      </c>
      <c r="M5720" s="2">
        <v>177</v>
      </c>
      <c r="N5720" s="2" t="s">
        <v>227</v>
      </c>
      <c r="O5720" s="2" t="s">
        <v>36</v>
      </c>
      <c r="P5720" s="2" t="s">
        <v>1214</v>
      </c>
      <c r="Q5720" s="2" t="s">
        <v>16552</v>
      </c>
      <c r="R5720" t="str">
        <f>IFERROR(INDEX(ReadySub!$A$2:$A$1153, MATCH(T5720, ReadySub!$Q$2:$Q$1153, 0)), "")</f>
        <v/>
      </c>
      <c r="S5720" s="2" t="str">
        <f t="shared" si="267"/>
        <v>L4P 1J4_177_KESWICK</v>
      </c>
      <c r="T5720" s="2" t="str">
        <f t="shared" si="268"/>
        <v>L4P 1J4_177 CHURCH ST_KESWICK</v>
      </c>
      <c r="U5720" s="12" t="str">
        <f t="shared" si="269"/>
        <v>ST</v>
      </c>
    </row>
    <row r="5721" spans="1:21" ht="13" x14ac:dyDescent="0.25">
      <c r="A5721" s="9">
        <v>45777</v>
      </c>
      <c r="B5721" s="2" t="s">
        <v>16551</v>
      </c>
      <c r="C5721" s="2" t="s">
        <v>18</v>
      </c>
      <c r="D5721" s="2" t="s">
        <v>31</v>
      </c>
      <c r="E5721" s="2" t="s">
        <v>182</v>
      </c>
      <c r="F5721" s="2" t="s">
        <v>16550</v>
      </c>
      <c r="G5721" s="2">
        <v>61294</v>
      </c>
      <c r="H5721" s="2" t="s">
        <v>120</v>
      </c>
      <c r="I5721" s="1">
        <v>45450</v>
      </c>
      <c r="J5721" s="2" t="s">
        <v>23</v>
      </c>
      <c r="K5721" s="2"/>
      <c r="L5721" s="2" t="s">
        <v>24</v>
      </c>
      <c r="M5721" s="2">
        <v>75</v>
      </c>
      <c r="N5721" s="2" t="s">
        <v>16549</v>
      </c>
      <c r="O5721" s="2" t="s">
        <v>101</v>
      </c>
      <c r="P5721" s="2" t="s">
        <v>16548</v>
      </c>
      <c r="Q5721" s="2" t="s">
        <v>16547</v>
      </c>
      <c r="R5721" t="str">
        <f>IFERROR(INDEX(ReadySub!$A$2:$A$1153, MATCH(T5721, ReadySub!$Q$2:$Q$1153, 0)), "")</f>
        <v/>
      </c>
      <c r="S5721" s="2" t="str">
        <f t="shared" si="267"/>
        <v>L3X 2H5_75_NEWMARKET</v>
      </c>
      <c r="T5721" s="2" t="str">
        <f t="shared" si="268"/>
        <v>L3X 2H5_75 DAWSON MANOR BLVD_NEWMARKET</v>
      </c>
      <c r="U5721" s="12" t="str">
        <f t="shared" si="269"/>
        <v>BLVD</v>
      </c>
    </row>
    <row r="5722" spans="1:21" ht="13" x14ac:dyDescent="0.25">
      <c r="A5722" s="9">
        <v>45777</v>
      </c>
      <c r="B5722" s="2" t="s">
        <v>12600</v>
      </c>
      <c r="C5722" s="2" t="s">
        <v>18</v>
      </c>
      <c r="D5722" s="2" t="s">
        <v>102</v>
      </c>
      <c r="E5722" s="2" t="s">
        <v>244</v>
      </c>
      <c r="F5722" s="2" t="s">
        <v>16546</v>
      </c>
      <c r="G5722" s="2">
        <v>61312</v>
      </c>
      <c r="H5722" s="2" t="s">
        <v>45</v>
      </c>
      <c r="I5722" s="1">
        <v>45454</v>
      </c>
      <c r="J5722" s="2" t="s">
        <v>23</v>
      </c>
      <c r="K5722" s="2"/>
      <c r="L5722" s="2" t="s">
        <v>24</v>
      </c>
      <c r="M5722" s="2">
        <v>125</v>
      </c>
      <c r="N5722" s="2" t="s">
        <v>2170</v>
      </c>
      <c r="O5722" s="2" t="s">
        <v>92</v>
      </c>
      <c r="P5722" s="2" t="s">
        <v>247</v>
      </c>
      <c r="Q5722" s="2" t="s">
        <v>16545</v>
      </c>
      <c r="R5722" t="str">
        <f>IFERROR(INDEX(ReadySub!$A$2:$A$1153, MATCH(T5722, ReadySub!$Q$2:$Q$1153, 0)), "")</f>
        <v/>
      </c>
      <c r="S5722" s="2" t="str">
        <f t="shared" si="267"/>
        <v>N6H 2H1_125_LONDON</v>
      </c>
      <c r="T5722" s="2" t="str">
        <f t="shared" si="268"/>
        <v>N6H 2H1_125 WOODWARD AVE_LONDON</v>
      </c>
      <c r="U5722" s="12" t="str">
        <f t="shared" si="269"/>
        <v>AVE</v>
      </c>
    </row>
    <row r="5723" spans="1:21" ht="13" x14ac:dyDescent="0.25">
      <c r="A5723" s="9">
        <v>45777</v>
      </c>
      <c r="B5723" s="2" t="s">
        <v>16544</v>
      </c>
      <c r="C5723" s="2" t="s">
        <v>18</v>
      </c>
      <c r="D5723" s="2" t="s">
        <v>102</v>
      </c>
      <c r="E5723" s="2" t="s">
        <v>786</v>
      </c>
      <c r="F5723" s="2" t="s">
        <v>16543</v>
      </c>
      <c r="G5723" s="2">
        <v>61313</v>
      </c>
      <c r="H5723" s="2" t="s">
        <v>45</v>
      </c>
      <c r="I5723" s="1">
        <v>45456</v>
      </c>
      <c r="J5723" s="2" t="s">
        <v>23</v>
      </c>
      <c r="K5723" s="2"/>
      <c r="L5723" s="2" t="s">
        <v>24</v>
      </c>
      <c r="M5723" s="2">
        <v>125</v>
      </c>
      <c r="N5723" s="2" t="s">
        <v>266</v>
      </c>
      <c r="O5723" s="2" t="s">
        <v>36</v>
      </c>
      <c r="P5723" s="2" t="s">
        <v>6412</v>
      </c>
      <c r="Q5723" s="2" t="s">
        <v>6413</v>
      </c>
      <c r="R5723" t="str">
        <f>IFERROR(INDEX(ReadySub!$A$2:$A$1153, MATCH(T5723, ReadySub!$Q$2:$Q$1153, 0)), "")</f>
        <v/>
      </c>
      <c r="S5723" s="2" t="str">
        <f t="shared" si="267"/>
        <v>N0M 2N0_125_THEDFORD</v>
      </c>
      <c r="T5723" s="2" t="str">
        <f t="shared" si="268"/>
        <v>N0M 2N0_125 KING ST_THEDFORD</v>
      </c>
      <c r="U5723" s="12" t="str">
        <f t="shared" si="269"/>
        <v>ST</v>
      </c>
    </row>
    <row r="5724" spans="1:21" ht="13" x14ac:dyDescent="0.25">
      <c r="A5724" s="9">
        <v>45777</v>
      </c>
      <c r="B5724" s="2" t="s">
        <v>14541</v>
      </c>
      <c r="C5724" s="2" t="s">
        <v>18</v>
      </c>
      <c r="D5724" s="2" t="s">
        <v>19</v>
      </c>
      <c r="E5724" s="2" t="s">
        <v>343</v>
      </c>
      <c r="F5724" s="2" t="s">
        <v>16542</v>
      </c>
      <c r="G5724" s="2">
        <v>61332</v>
      </c>
      <c r="H5724" s="2" t="s">
        <v>45</v>
      </c>
      <c r="I5724" s="1">
        <v>45463</v>
      </c>
      <c r="J5724" s="2" t="s">
        <v>23</v>
      </c>
      <c r="K5724" s="2"/>
      <c r="L5724" s="2" t="s">
        <v>24</v>
      </c>
      <c r="M5724" s="2">
        <v>54</v>
      </c>
      <c r="N5724" s="2" t="s">
        <v>840</v>
      </c>
      <c r="O5724" s="2" t="s">
        <v>36</v>
      </c>
      <c r="P5724" s="2" t="s">
        <v>964</v>
      </c>
      <c r="Q5724" s="2" t="s">
        <v>8453</v>
      </c>
      <c r="R5724" t="str">
        <f>IFERROR(INDEX(ReadySub!$A$2:$A$1153, MATCH(T5724, ReadySub!$Q$2:$Q$1153, 0)), "")</f>
        <v/>
      </c>
      <c r="S5724" s="2" t="str">
        <f t="shared" si="267"/>
        <v>P8T 1H4_54_SIOUX LOOKOUT</v>
      </c>
      <c r="T5724" s="2" t="str">
        <f t="shared" si="268"/>
        <v>P8T 1H4_54 PRINCESS ST_SIOUX LOOKOUT</v>
      </c>
      <c r="U5724" s="12" t="str">
        <f t="shared" si="269"/>
        <v>ST</v>
      </c>
    </row>
    <row r="5725" spans="1:21" ht="13" x14ac:dyDescent="0.25">
      <c r="A5725" s="9">
        <v>45777</v>
      </c>
      <c r="B5725" s="2" t="s">
        <v>16541</v>
      </c>
      <c r="C5725" s="2" t="s">
        <v>18</v>
      </c>
      <c r="D5725" s="2" t="s">
        <v>51</v>
      </c>
      <c r="E5725" s="2" t="s">
        <v>90</v>
      </c>
      <c r="F5725" s="2" t="s">
        <v>16540</v>
      </c>
      <c r="G5725" s="2">
        <v>61352</v>
      </c>
      <c r="H5725" s="2" t="s">
        <v>377</v>
      </c>
      <c r="I5725" s="1">
        <v>45467</v>
      </c>
      <c r="J5725" s="2" t="s">
        <v>23</v>
      </c>
      <c r="K5725" s="2"/>
      <c r="L5725" s="2" t="s">
        <v>24</v>
      </c>
      <c r="M5725" s="2">
        <v>38</v>
      </c>
      <c r="N5725" s="2" t="s">
        <v>16539</v>
      </c>
      <c r="O5725" s="2"/>
      <c r="P5725" s="2" t="s">
        <v>9050</v>
      </c>
      <c r="Q5725" s="2" t="s">
        <v>16538</v>
      </c>
      <c r="R5725" t="str">
        <f>IFERROR(INDEX(ReadySub!$A$2:$A$1153, MATCH(T5725, ReadySub!$Q$2:$Q$1153, 0)), "")</f>
        <v/>
      </c>
      <c r="S5725" s="2" t="str">
        <f t="shared" si="267"/>
        <v>M2J 0H4_38_NORTH YORK</v>
      </c>
      <c r="T5725" s="2" t="str">
        <f t="shared" si="268"/>
        <v>M2J 0H4_38 FOREST MANOR ROAD 0_NORTH YORK</v>
      </c>
      <c r="U5725" s="12">
        <f t="shared" si="269"/>
        <v>0</v>
      </c>
    </row>
    <row r="5726" spans="1:21" ht="13" x14ac:dyDescent="0.25">
      <c r="A5726" s="9">
        <v>45777</v>
      </c>
      <c r="B5726" s="2" t="s">
        <v>16537</v>
      </c>
      <c r="C5726" s="2" t="s">
        <v>18</v>
      </c>
      <c r="D5726" s="2" t="s">
        <v>102</v>
      </c>
      <c r="E5726" s="2" t="s">
        <v>775</v>
      </c>
      <c r="F5726" s="2" t="s">
        <v>16536</v>
      </c>
      <c r="G5726" s="2">
        <v>61372</v>
      </c>
      <c r="H5726" s="2" t="s">
        <v>53</v>
      </c>
      <c r="I5726" s="1">
        <v>45469</v>
      </c>
      <c r="J5726" s="2" t="s">
        <v>23</v>
      </c>
      <c r="K5726" s="2"/>
      <c r="L5726" s="2" t="s">
        <v>24</v>
      </c>
      <c r="M5726" s="2">
        <v>555</v>
      </c>
      <c r="N5726" s="2" t="s">
        <v>14897</v>
      </c>
      <c r="O5726" s="2" t="s">
        <v>36</v>
      </c>
      <c r="P5726" s="2" t="s">
        <v>1073</v>
      </c>
      <c r="Q5726" s="2" t="s">
        <v>14898</v>
      </c>
      <c r="R5726" t="str">
        <f>IFERROR(INDEX(ReadySub!$A$2:$A$1153, MATCH(T5726, ReadySub!$Q$2:$Q$1153, 0)), "")</f>
        <v/>
      </c>
      <c r="S5726" s="2" t="str">
        <f t="shared" si="267"/>
        <v>N3H 2E5_555_CAMBRIDGE</v>
      </c>
      <c r="T5726" s="2" t="str">
        <f t="shared" si="268"/>
        <v>N3H 2E5_555 ROSE ST_CAMBRIDGE</v>
      </c>
      <c r="U5726" s="12" t="str">
        <f t="shared" si="269"/>
        <v>ST</v>
      </c>
    </row>
    <row r="5727" spans="1:21" ht="13" x14ac:dyDescent="0.25">
      <c r="A5727" s="9">
        <v>45777</v>
      </c>
      <c r="B5727" s="2" t="s">
        <v>1130</v>
      </c>
      <c r="C5727" s="2" t="s">
        <v>18</v>
      </c>
      <c r="D5727" s="2" t="s">
        <v>102</v>
      </c>
      <c r="E5727" s="2" t="s">
        <v>1131</v>
      </c>
      <c r="F5727" s="2" t="s">
        <v>16535</v>
      </c>
      <c r="G5727" s="2">
        <v>61373</v>
      </c>
      <c r="H5727" s="2" t="s">
        <v>120</v>
      </c>
      <c r="I5727" s="1">
        <v>45469</v>
      </c>
      <c r="J5727" s="2" t="s">
        <v>23</v>
      </c>
      <c r="K5727" s="2"/>
      <c r="L5727" s="2" t="s">
        <v>24</v>
      </c>
      <c r="M5727" s="2">
        <v>42</v>
      </c>
      <c r="N5727" s="2" t="s">
        <v>4338</v>
      </c>
      <c r="O5727" s="2" t="s">
        <v>36</v>
      </c>
      <c r="P5727" s="2" t="s">
        <v>704</v>
      </c>
      <c r="Q5727" s="2" t="s">
        <v>12495</v>
      </c>
      <c r="R5727" t="str">
        <f>IFERROR(INDEX(ReadySub!$A$2:$A$1153, MATCH(T5727, ReadySub!$Q$2:$Q$1153, 0)), "")</f>
        <v/>
      </c>
      <c r="S5727" s="2" t="str">
        <f t="shared" si="267"/>
        <v>N5H 1P6_42_AYLMER</v>
      </c>
      <c r="T5727" s="2" t="str">
        <f t="shared" si="268"/>
        <v>N5H 1P6_42 SOUTH ST_AYLMER</v>
      </c>
      <c r="U5727" s="12" t="str">
        <f t="shared" si="269"/>
        <v>ST</v>
      </c>
    </row>
    <row r="5728" spans="1:21" ht="13" x14ac:dyDescent="0.25">
      <c r="A5728" s="9">
        <v>45777</v>
      </c>
      <c r="B5728" s="2" t="s">
        <v>16534</v>
      </c>
      <c r="C5728" s="2" t="s">
        <v>18</v>
      </c>
      <c r="D5728" s="2" t="s">
        <v>58</v>
      </c>
      <c r="E5728" s="2" t="s">
        <v>80</v>
      </c>
      <c r="F5728" s="2" t="s">
        <v>16533</v>
      </c>
      <c r="G5728" s="2">
        <v>61374</v>
      </c>
      <c r="H5728" s="2" t="s">
        <v>45</v>
      </c>
      <c r="I5728" s="1">
        <v>45470</v>
      </c>
      <c r="J5728" s="2" t="s">
        <v>23</v>
      </c>
      <c r="K5728" s="2"/>
      <c r="L5728" s="2" t="s">
        <v>24</v>
      </c>
      <c r="M5728" s="2">
        <v>437</v>
      </c>
      <c r="N5728" s="2" t="s">
        <v>3608</v>
      </c>
      <c r="O5728" s="2" t="s">
        <v>36</v>
      </c>
      <c r="P5728" s="2" t="s">
        <v>82</v>
      </c>
      <c r="Q5728" s="2" t="s">
        <v>16532</v>
      </c>
      <c r="R5728" t="str">
        <f>IFERROR(INDEX(ReadySub!$A$2:$A$1153, MATCH(T5728, ReadySub!$Q$2:$Q$1153, 0)), "")</f>
        <v/>
      </c>
      <c r="S5728" s="2" t="str">
        <f t="shared" si="267"/>
        <v>L9G 3E1_437_HAMILTON</v>
      </c>
      <c r="T5728" s="2" t="str">
        <f t="shared" si="268"/>
        <v>L9G 3E1_437 WILSON ST_HAMILTON</v>
      </c>
      <c r="U5728" s="12" t="str">
        <f t="shared" si="269"/>
        <v>ST</v>
      </c>
    </row>
    <row r="5729" spans="1:21" ht="13" x14ac:dyDescent="0.25">
      <c r="A5729" s="9">
        <v>45777</v>
      </c>
      <c r="B5729" s="2" t="s">
        <v>16531</v>
      </c>
      <c r="C5729" s="2" t="s">
        <v>18</v>
      </c>
      <c r="D5729" s="2" t="s">
        <v>31</v>
      </c>
      <c r="E5729" s="2" t="s">
        <v>182</v>
      </c>
      <c r="F5729" s="2" t="s">
        <v>16530</v>
      </c>
      <c r="G5729" s="2">
        <v>61375</v>
      </c>
      <c r="H5729" s="2" t="s">
        <v>45</v>
      </c>
      <c r="I5729" s="1">
        <v>45470</v>
      </c>
      <c r="J5729" s="2" t="s">
        <v>23</v>
      </c>
      <c r="K5729" s="2"/>
      <c r="L5729" s="2" t="s">
        <v>24</v>
      </c>
      <c r="M5729" s="2">
        <v>13029</v>
      </c>
      <c r="N5729" s="2" t="s">
        <v>1234</v>
      </c>
      <c r="O5729" s="2" t="s">
        <v>36</v>
      </c>
      <c r="P5729" s="2" t="s">
        <v>204</v>
      </c>
      <c r="Q5729" s="2" t="s">
        <v>16529</v>
      </c>
      <c r="R5729" t="str">
        <f>IFERROR(INDEX(ReadySub!$A$2:$A$1153, MATCH(T5729, ReadySub!$Q$2:$Q$1153, 0)), "")</f>
        <v/>
      </c>
      <c r="S5729" s="2" t="str">
        <f t="shared" si="267"/>
        <v>L4E 2Z2_13029_RICHMOND HILL</v>
      </c>
      <c r="T5729" s="2" t="str">
        <f t="shared" si="268"/>
        <v>L4E 2Z2_13029 BATHURST ST_RICHMOND HILL</v>
      </c>
      <c r="U5729" s="12" t="str">
        <f t="shared" si="269"/>
        <v>ST</v>
      </c>
    </row>
    <row r="5730" spans="1:21" ht="13" x14ac:dyDescent="0.25">
      <c r="A5730" s="9">
        <v>45777</v>
      </c>
      <c r="B5730" s="2" t="s">
        <v>1119</v>
      </c>
      <c r="C5730" s="2" t="s">
        <v>18</v>
      </c>
      <c r="D5730" s="2" t="s">
        <v>58</v>
      </c>
      <c r="E5730" s="2" t="s">
        <v>59</v>
      </c>
      <c r="F5730" s="2" t="s">
        <v>16528</v>
      </c>
      <c r="G5730" s="2">
        <v>61376</v>
      </c>
      <c r="H5730" s="2" t="s">
        <v>104</v>
      </c>
      <c r="I5730" s="1">
        <v>45471</v>
      </c>
      <c r="J5730" s="2" t="s">
        <v>23</v>
      </c>
      <c r="K5730" s="2"/>
      <c r="L5730" s="2" t="s">
        <v>24</v>
      </c>
      <c r="M5730" s="2">
        <v>3650</v>
      </c>
      <c r="N5730" s="2" t="s">
        <v>13469</v>
      </c>
      <c r="O5730" s="2" t="s">
        <v>26</v>
      </c>
      <c r="P5730" s="2" t="s">
        <v>5871</v>
      </c>
      <c r="Q5730" s="2" t="s">
        <v>5872</v>
      </c>
      <c r="R5730" t="str">
        <f>IFERROR(INDEX(ReadySub!$A$2:$A$1153, MATCH(T5730, ReadySub!$Q$2:$Q$1153, 0)), "")</f>
        <v/>
      </c>
      <c r="S5730" s="2" t="str">
        <f t="shared" si="267"/>
        <v>L0S 1S0_3650_STEVENSVILLE</v>
      </c>
      <c r="T5730" s="2" t="str">
        <f t="shared" si="268"/>
        <v>L0S 1S0_3650 NETHERBY RD_STEVENSVILLE</v>
      </c>
      <c r="U5730" s="12" t="str">
        <f t="shared" si="269"/>
        <v>RD</v>
      </c>
    </row>
    <row r="5731" spans="1:21" ht="13" x14ac:dyDescent="0.25">
      <c r="A5731" s="9">
        <v>45777</v>
      </c>
      <c r="B5731" s="2" t="s">
        <v>16067</v>
      </c>
      <c r="C5731" s="2" t="s">
        <v>18</v>
      </c>
      <c r="D5731" s="2" t="s">
        <v>31</v>
      </c>
      <c r="E5731" s="2" t="s">
        <v>90</v>
      </c>
      <c r="F5731" s="2" t="s">
        <v>16527</v>
      </c>
      <c r="G5731" s="2">
        <v>61377</v>
      </c>
      <c r="H5731" s="2" t="s">
        <v>53</v>
      </c>
      <c r="I5731" s="1">
        <v>45471</v>
      </c>
      <c r="J5731" s="2" t="s">
        <v>23</v>
      </c>
      <c r="K5731" s="2"/>
      <c r="L5731" s="2" t="s">
        <v>24</v>
      </c>
      <c r="M5731" s="2">
        <v>819</v>
      </c>
      <c r="N5731" s="2" t="s">
        <v>3296</v>
      </c>
      <c r="O5731" s="2" t="s">
        <v>92</v>
      </c>
      <c r="P5731" s="2" t="s">
        <v>9050</v>
      </c>
      <c r="Q5731" s="2" t="s">
        <v>15402</v>
      </c>
      <c r="R5731" t="str">
        <f>IFERROR(INDEX(ReadySub!$A$2:$A$1153, MATCH(T5731, ReadySub!$Q$2:$Q$1153, 0)), "")</f>
        <v/>
      </c>
      <c r="S5731" s="2" t="str">
        <f t="shared" si="267"/>
        <v>M3H 2T3_819_NORTH YORK</v>
      </c>
      <c r="T5731" s="2" t="str">
        <f t="shared" si="268"/>
        <v>M3H 2T3_819 SHEPPARD AVE_NORTH YORK</v>
      </c>
      <c r="U5731" s="12" t="str">
        <f t="shared" si="269"/>
        <v>AVE</v>
      </c>
    </row>
    <row r="5732" spans="1:21" ht="13" x14ac:dyDescent="0.25">
      <c r="A5732" s="9">
        <v>45777</v>
      </c>
      <c r="B5732" s="2" t="s">
        <v>144</v>
      </c>
      <c r="C5732" s="2" t="s">
        <v>18</v>
      </c>
      <c r="D5732" s="2" t="s">
        <v>58</v>
      </c>
      <c r="E5732" s="2" t="s">
        <v>80</v>
      </c>
      <c r="F5732" s="2" t="s">
        <v>10046</v>
      </c>
      <c r="G5732" s="2">
        <v>61378</v>
      </c>
      <c r="H5732" s="2" t="s">
        <v>45</v>
      </c>
      <c r="I5732" s="1">
        <v>45471</v>
      </c>
      <c r="J5732" s="2" t="s">
        <v>23</v>
      </c>
      <c r="K5732" s="2"/>
      <c r="L5732" s="2" t="s">
        <v>24</v>
      </c>
      <c r="M5732" s="2">
        <v>126</v>
      </c>
      <c r="N5732" s="2" t="s">
        <v>3608</v>
      </c>
      <c r="O5732" s="2" t="s">
        <v>36</v>
      </c>
      <c r="P5732" s="2" t="s">
        <v>147</v>
      </c>
      <c r="Q5732" s="2" t="s">
        <v>10047</v>
      </c>
      <c r="R5732" t="str">
        <f>IFERROR(INDEX(ReadySub!$A$2:$A$1153, MATCH(T5732, ReadySub!$Q$2:$Q$1153, 0)), "")</f>
        <v/>
      </c>
      <c r="S5732" s="2" t="str">
        <f t="shared" si="267"/>
        <v>L9G 2B7_126_ANCASTER</v>
      </c>
      <c r="T5732" s="2" t="str">
        <f t="shared" si="268"/>
        <v>L9G 2B7_126 WILSON ST_ANCASTER</v>
      </c>
      <c r="U5732" s="12" t="str">
        <f t="shared" si="269"/>
        <v>ST</v>
      </c>
    </row>
    <row r="5733" spans="1:21" ht="13" x14ac:dyDescent="0.25">
      <c r="A5733" s="9">
        <v>45777</v>
      </c>
      <c r="B5733" s="2" t="s">
        <v>4950</v>
      </c>
      <c r="C5733" s="2" t="s">
        <v>18</v>
      </c>
      <c r="D5733" s="2" t="s">
        <v>58</v>
      </c>
      <c r="E5733" s="2" t="s">
        <v>766</v>
      </c>
      <c r="F5733" s="2" t="s">
        <v>16526</v>
      </c>
      <c r="G5733" s="2">
        <v>61379</v>
      </c>
      <c r="H5733" s="2" t="s">
        <v>984</v>
      </c>
      <c r="I5733" s="1">
        <v>45471</v>
      </c>
      <c r="J5733" s="2" t="s">
        <v>23</v>
      </c>
      <c r="K5733" s="2"/>
      <c r="L5733" s="2" t="s">
        <v>24</v>
      </c>
      <c r="M5733" s="2">
        <v>7654</v>
      </c>
      <c r="N5733" s="2" t="s">
        <v>12567</v>
      </c>
      <c r="O5733" s="2" t="s">
        <v>26</v>
      </c>
      <c r="P5733" s="2" t="s">
        <v>769</v>
      </c>
      <c r="Q5733" s="2" t="s">
        <v>14040</v>
      </c>
      <c r="R5733" t="str">
        <f>IFERROR(INDEX(ReadySub!$A$2:$A$1153, MATCH(T5733, ReadySub!$Q$2:$Q$1153, 0)), "")</f>
        <v/>
      </c>
      <c r="S5733" s="2" t="str">
        <f t="shared" si="267"/>
        <v>N1E 1N5_7654_GUELPH</v>
      </c>
      <c r="T5733" s="2" t="str">
        <f t="shared" si="268"/>
        <v>N1E 1N5_7654 CONSERVATION RD_GUELPH</v>
      </c>
      <c r="U5733" s="12" t="str">
        <f t="shared" si="269"/>
        <v>RD</v>
      </c>
    </row>
    <row r="5734" spans="1:21" ht="13" x14ac:dyDescent="0.25">
      <c r="A5734" s="9">
        <v>45777</v>
      </c>
      <c r="B5734" s="2" t="s">
        <v>13043</v>
      </c>
      <c r="C5734" s="2" t="s">
        <v>18</v>
      </c>
      <c r="D5734" s="2" t="s">
        <v>19</v>
      </c>
      <c r="E5734" s="2" t="s">
        <v>168</v>
      </c>
      <c r="F5734" s="2" t="s">
        <v>16661</v>
      </c>
      <c r="G5734" s="2">
        <v>61392</v>
      </c>
      <c r="H5734" s="2" t="s">
        <v>45</v>
      </c>
      <c r="I5734" s="1">
        <v>45476</v>
      </c>
      <c r="J5734" s="2" t="s">
        <v>23</v>
      </c>
      <c r="K5734" s="2"/>
      <c r="L5734" s="2" t="s">
        <v>24</v>
      </c>
      <c r="M5734" s="2">
        <v>11521</v>
      </c>
      <c r="N5734" s="2" t="s">
        <v>16660</v>
      </c>
      <c r="O5734" s="2" t="s">
        <v>416</v>
      </c>
      <c r="P5734" s="2" t="s">
        <v>760</v>
      </c>
      <c r="Q5734" s="2" t="s">
        <v>13044</v>
      </c>
      <c r="R5734" t="str">
        <f>IFERROR(INDEX(ReadySub!$A$2:$A$1153, MATCH(T5734, ReadySub!$Q$2:$Q$1153, 0)), "")</f>
        <v/>
      </c>
      <c r="S5734" s="2" t="str">
        <f t="shared" si="267"/>
        <v>L9Y 5E7_11521_COLLINGWOOD</v>
      </c>
      <c r="T5734" s="2" t="str">
        <f t="shared" si="268"/>
        <v>L9Y 5E7_11521 26 W HIGHWAY_COLLINGWOOD</v>
      </c>
      <c r="U5734" s="12" t="str">
        <f t="shared" si="269"/>
        <v>Highway</v>
      </c>
    </row>
    <row r="5735" spans="1:21" ht="13" x14ac:dyDescent="0.25">
      <c r="A5735" s="9">
        <v>45777</v>
      </c>
      <c r="B5735" s="2" t="s">
        <v>17109</v>
      </c>
      <c r="C5735" s="2" t="s">
        <v>18</v>
      </c>
      <c r="D5735" s="2" t="s">
        <v>150</v>
      </c>
      <c r="E5735" s="2" t="s">
        <v>162</v>
      </c>
      <c r="F5735" s="2" t="s">
        <v>16659</v>
      </c>
      <c r="G5735" s="2">
        <v>61393</v>
      </c>
      <c r="H5735" s="2" t="s">
        <v>45</v>
      </c>
      <c r="I5735" s="1">
        <v>45477</v>
      </c>
      <c r="J5735" s="2" t="s">
        <v>23</v>
      </c>
      <c r="K5735" s="2"/>
      <c r="L5735" s="2" t="s">
        <v>24</v>
      </c>
      <c r="M5735" s="2">
        <v>415</v>
      </c>
      <c r="N5735" s="2" t="s">
        <v>15633</v>
      </c>
      <c r="O5735" s="2"/>
      <c r="P5735" s="2" t="s">
        <v>166</v>
      </c>
      <c r="Q5735" s="2" t="s">
        <v>16658</v>
      </c>
      <c r="R5735" t="str">
        <f>IFERROR(INDEX(ReadySub!$A$2:$A$1153, MATCH(T5735, ReadySub!$Q$2:$Q$1153, 0)), "")</f>
        <v/>
      </c>
      <c r="S5735" s="2" t="str">
        <f t="shared" si="267"/>
        <v>K2K 2Y1_415_OTTAWA</v>
      </c>
      <c r="T5735" s="2" t="str">
        <f t="shared" si="268"/>
        <v>K2K 2Y1_415 CORKSTOWN 0_OTTAWA</v>
      </c>
      <c r="U5735" s="12">
        <f t="shared" si="269"/>
        <v>0</v>
      </c>
    </row>
    <row r="5736" spans="1:21" ht="13" x14ac:dyDescent="0.25">
      <c r="A5736" s="9">
        <v>45777</v>
      </c>
      <c r="B5736" s="2" t="s">
        <v>16657</v>
      </c>
      <c r="C5736" s="2" t="s">
        <v>18</v>
      </c>
      <c r="D5736" s="2" t="s">
        <v>102</v>
      </c>
      <c r="E5736" s="2" t="s">
        <v>775</v>
      </c>
      <c r="F5736" s="2" t="s">
        <v>16656</v>
      </c>
      <c r="G5736" s="2">
        <v>61394</v>
      </c>
      <c r="H5736" s="2" t="s">
        <v>45</v>
      </c>
      <c r="I5736" s="1">
        <v>45477</v>
      </c>
      <c r="J5736" s="2" t="s">
        <v>23</v>
      </c>
      <c r="K5736" s="2"/>
      <c r="L5736" s="2" t="s">
        <v>24</v>
      </c>
      <c r="M5736" s="2" t="s">
        <v>16655</v>
      </c>
      <c r="N5736" s="2" t="s">
        <v>8483</v>
      </c>
      <c r="O5736" s="2" t="s">
        <v>47</v>
      </c>
      <c r="P5736" s="2" t="s">
        <v>4692</v>
      </c>
      <c r="Q5736" s="2" t="s">
        <v>4693</v>
      </c>
      <c r="R5736" t="str">
        <f>IFERROR(INDEX(ReadySub!$A$2:$A$1153, MATCH(T5736, ReadySub!$Q$2:$Q$1153, 0)), "")</f>
        <v/>
      </c>
      <c r="S5736" s="2" t="str">
        <f t="shared" si="267"/>
        <v>N0B 1M0_10-50_BRESLAU</v>
      </c>
      <c r="T5736" s="2" t="str">
        <f t="shared" si="268"/>
        <v>N0B 1M0_10-50 TOWNSEND DR_BRESLAU</v>
      </c>
      <c r="U5736" s="12" t="str">
        <f t="shared" si="269"/>
        <v>DR</v>
      </c>
    </row>
    <row r="5737" spans="1:21" ht="13" x14ac:dyDescent="0.25">
      <c r="A5737" s="9">
        <v>45777</v>
      </c>
      <c r="B5737" s="2" t="s">
        <v>5548</v>
      </c>
      <c r="C5737" s="2" t="s">
        <v>18</v>
      </c>
      <c r="D5737" s="2" t="s">
        <v>19</v>
      </c>
      <c r="E5737" s="2" t="s">
        <v>168</v>
      </c>
      <c r="F5737" s="2" t="s">
        <v>16654</v>
      </c>
      <c r="G5737" s="2">
        <v>61412</v>
      </c>
      <c r="H5737" s="2" t="s">
        <v>45</v>
      </c>
      <c r="I5737" s="1">
        <v>45481</v>
      </c>
      <c r="J5737" s="2" t="s">
        <v>23</v>
      </c>
      <c r="K5737" s="2"/>
      <c r="L5737" s="2" t="s">
        <v>24</v>
      </c>
      <c r="M5737" s="2">
        <v>250</v>
      </c>
      <c r="N5737" s="2" t="s">
        <v>9622</v>
      </c>
      <c r="O5737" s="2" t="s">
        <v>36</v>
      </c>
      <c r="P5737" s="2" t="s">
        <v>3121</v>
      </c>
      <c r="Q5737" s="2" t="s">
        <v>16653</v>
      </c>
      <c r="R5737" t="str">
        <f>IFERROR(INDEX(ReadySub!$A$2:$A$1153, MATCH(T5737, ReadySub!$Q$2:$Q$1153, 0)), "")</f>
        <v/>
      </c>
      <c r="S5737" s="2" t="str">
        <f t="shared" si="267"/>
        <v>L3V 5C9_250_ORILLIA</v>
      </c>
      <c r="T5737" s="2" t="str">
        <f t="shared" si="268"/>
        <v>L3V 5C9_250 WEST ST_ORILLIA</v>
      </c>
      <c r="U5737" s="12" t="str">
        <f t="shared" si="269"/>
        <v>ST</v>
      </c>
    </row>
    <row r="5738" spans="1:21" ht="13" x14ac:dyDescent="0.25">
      <c r="A5738" s="9">
        <v>45777</v>
      </c>
      <c r="B5738" s="2" t="s">
        <v>1119</v>
      </c>
      <c r="C5738" s="2" t="s">
        <v>18</v>
      </c>
      <c r="D5738" s="2" t="s">
        <v>58</v>
      </c>
      <c r="E5738" s="2" t="s">
        <v>59</v>
      </c>
      <c r="F5738" s="2" t="s">
        <v>16652</v>
      </c>
      <c r="G5738" s="2">
        <v>61432</v>
      </c>
      <c r="H5738" s="2" t="s">
        <v>104</v>
      </c>
      <c r="I5738" s="1">
        <v>45488</v>
      </c>
      <c r="J5738" s="2" t="s">
        <v>23</v>
      </c>
      <c r="K5738" s="2"/>
      <c r="L5738" s="2" t="s">
        <v>24</v>
      </c>
      <c r="M5738" s="2">
        <v>468</v>
      </c>
      <c r="N5738" s="2" t="s">
        <v>1558</v>
      </c>
      <c r="O5738" s="2" t="s">
        <v>26</v>
      </c>
      <c r="P5738" s="2" t="s">
        <v>675</v>
      </c>
      <c r="Q5738" s="2" t="s">
        <v>13169</v>
      </c>
      <c r="R5738" t="str">
        <f>IFERROR(INDEX(ReadySub!$A$2:$A$1153, MATCH(T5738, ReadySub!$Q$2:$Q$1153, 0)), "")</f>
        <v/>
      </c>
      <c r="S5738" s="2" t="str">
        <f t="shared" si="267"/>
        <v>L2P 1N2_468_WELLAND</v>
      </c>
      <c r="T5738" s="2" t="str">
        <f t="shared" si="268"/>
        <v>L2P 1N2_468 THOROLD RD_WELLAND</v>
      </c>
      <c r="U5738" s="12" t="str">
        <f t="shared" si="269"/>
        <v>RD</v>
      </c>
    </row>
    <row r="5739" spans="1:21" ht="13" x14ac:dyDescent="0.25">
      <c r="A5739" s="9">
        <v>45777</v>
      </c>
      <c r="B5739" s="2" t="s">
        <v>13627</v>
      </c>
      <c r="C5739" s="2" t="s">
        <v>18</v>
      </c>
      <c r="D5739" s="2" t="s">
        <v>19</v>
      </c>
      <c r="E5739" s="2" t="s">
        <v>896</v>
      </c>
      <c r="F5739" s="2" t="s">
        <v>16651</v>
      </c>
      <c r="G5739" s="2">
        <v>61433</v>
      </c>
      <c r="H5739" s="2" t="s">
        <v>104</v>
      </c>
      <c r="I5739" s="1">
        <v>45488</v>
      </c>
      <c r="J5739" s="2" t="s">
        <v>23</v>
      </c>
      <c r="K5739" s="2"/>
      <c r="L5739" s="2" t="s">
        <v>24</v>
      </c>
      <c r="M5739" s="2">
        <v>516</v>
      </c>
      <c r="N5739" s="2" t="s">
        <v>1868</v>
      </c>
      <c r="O5739" s="2" t="s">
        <v>36</v>
      </c>
      <c r="P5739" s="2" t="s">
        <v>2090</v>
      </c>
      <c r="Q5739" s="2" t="s">
        <v>2091</v>
      </c>
      <c r="R5739" t="str">
        <f>IFERROR(INDEX(ReadySub!$A$2:$A$1153, MATCH(T5739, ReadySub!$Q$2:$Q$1153, 0)), "")</f>
        <v/>
      </c>
      <c r="S5739" s="2" t="str">
        <f t="shared" si="267"/>
        <v>N0H 2C1_516_PORT ELGIN</v>
      </c>
      <c r="T5739" s="2" t="str">
        <f t="shared" si="268"/>
        <v>N0H 2C1_516 MILL ST_PORT ELGIN</v>
      </c>
      <c r="U5739" s="12" t="str">
        <f t="shared" si="269"/>
        <v>ST</v>
      </c>
    </row>
    <row r="5740" spans="1:21" ht="13" x14ac:dyDescent="0.25">
      <c r="A5740" s="9">
        <v>45777</v>
      </c>
      <c r="B5740" s="2" t="s">
        <v>7809</v>
      </c>
      <c r="C5740" s="2" t="s">
        <v>18</v>
      </c>
      <c r="D5740" s="2" t="s">
        <v>19</v>
      </c>
      <c r="E5740" s="2" t="s">
        <v>111</v>
      </c>
      <c r="F5740" s="2" t="s">
        <v>13244</v>
      </c>
      <c r="G5740" s="2">
        <v>61434</v>
      </c>
      <c r="H5740" s="2" t="s">
        <v>120</v>
      </c>
      <c r="I5740" s="1">
        <v>45488</v>
      </c>
      <c r="J5740" s="2" t="s">
        <v>23</v>
      </c>
      <c r="K5740" s="2"/>
      <c r="L5740" s="2" t="s">
        <v>24</v>
      </c>
      <c r="M5740" s="2">
        <v>19</v>
      </c>
      <c r="N5740" s="2" t="s">
        <v>15864</v>
      </c>
      <c r="O5740" s="2" t="s">
        <v>47</v>
      </c>
      <c r="P5740" s="2" t="s">
        <v>15865</v>
      </c>
      <c r="Q5740" s="2" t="s">
        <v>15866</v>
      </c>
      <c r="R5740" t="str">
        <f>IFERROR(INDEX(ReadySub!$A$2:$A$1153, MATCH(T5740, ReadySub!$Q$2:$Q$1153, 0)), "")</f>
        <v/>
      </c>
      <c r="S5740" s="2" t="str">
        <f t="shared" si="267"/>
        <v>P0H 2A0_19_REDBRIDGE</v>
      </c>
      <c r="T5740" s="2" t="str">
        <f t="shared" si="268"/>
        <v>P0H 2A0_19 GLENVALE DR_REDBRIDGE</v>
      </c>
      <c r="U5740" s="12" t="str">
        <f t="shared" si="269"/>
        <v>DR</v>
      </c>
    </row>
    <row r="5741" spans="1:21" ht="13" x14ac:dyDescent="0.25">
      <c r="A5741" s="9">
        <v>45777</v>
      </c>
      <c r="B5741" s="2" t="s">
        <v>15410</v>
      </c>
      <c r="C5741" s="2" t="s">
        <v>18</v>
      </c>
      <c r="D5741" s="2" t="s">
        <v>102</v>
      </c>
      <c r="E5741" s="2" t="s">
        <v>775</v>
      </c>
      <c r="F5741" s="2" t="s">
        <v>16650</v>
      </c>
      <c r="G5741" s="2">
        <v>61435</v>
      </c>
      <c r="H5741" s="2" t="s">
        <v>104</v>
      </c>
      <c r="I5741" s="1">
        <v>45489</v>
      </c>
      <c r="J5741" s="2" t="s">
        <v>23</v>
      </c>
      <c r="K5741" s="2"/>
      <c r="L5741" s="2" t="s">
        <v>24</v>
      </c>
      <c r="M5741" s="2">
        <v>265</v>
      </c>
      <c r="N5741" s="2" t="s">
        <v>10390</v>
      </c>
      <c r="O5741" s="2" t="s">
        <v>47</v>
      </c>
      <c r="P5741" s="2" t="s">
        <v>776</v>
      </c>
      <c r="Q5741" s="2" t="s">
        <v>10391</v>
      </c>
      <c r="R5741" t="str">
        <f>IFERROR(INDEX(ReadySub!$A$2:$A$1153, MATCH(T5741, ReadySub!$Q$2:$Q$1153, 0)), "")</f>
        <v/>
      </c>
      <c r="S5741" s="2" t="str">
        <f t="shared" si="267"/>
        <v>N2T 2B2_265_WATERLOO</v>
      </c>
      <c r="T5741" s="2" t="str">
        <f t="shared" si="268"/>
        <v>N2T 2B2_265 WESTVALE DR_WATERLOO</v>
      </c>
      <c r="U5741" s="12" t="str">
        <f t="shared" si="269"/>
        <v>DR</v>
      </c>
    </row>
    <row r="5742" spans="1:21" ht="13" x14ac:dyDescent="0.25">
      <c r="A5742" s="9">
        <v>45777</v>
      </c>
      <c r="B5742" s="2" t="s">
        <v>15410</v>
      </c>
      <c r="C5742" s="2" t="s">
        <v>18</v>
      </c>
      <c r="D5742" s="2" t="s">
        <v>102</v>
      </c>
      <c r="E5742" s="2" t="s">
        <v>775</v>
      </c>
      <c r="F5742" s="2" t="s">
        <v>16649</v>
      </c>
      <c r="G5742" s="2">
        <v>61436</v>
      </c>
      <c r="H5742" s="2" t="s">
        <v>104</v>
      </c>
      <c r="I5742" s="1">
        <v>45489</v>
      </c>
      <c r="J5742" s="2" t="s">
        <v>23</v>
      </c>
      <c r="K5742" s="2"/>
      <c r="L5742" s="2" t="s">
        <v>24</v>
      </c>
      <c r="M5742" s="2">
        <v>640</v>
      </c>
      <c r="N5742" s="2" t="s">
        <v>16648</v>
      </c>
      <c r="O5742" s="2" t="s">
        <v>36</v>
      </c>
      <c r="P5742" s="2" t="s">
        <v>776</v>
      </c>
      <c r="Q5742" s="2" t="s">
        <v>6020</v>
      </c>
      <c r="R5742" t="str">
        <f>IFERROR(INDEX(ReadySub!$A$2:$A$1153, MATCH(T5742, ReadySub!$Q$2:$Q$1153, 0)), "")</f>
        <v/>
      </c>
      <c r="S5742" s="2" t="str">
        <f t="shared" si="267"/>
        <v>N2K 0A5_640_WATERLOO</v>
      </c>
      <c r="T5742" s="2" t="str">
        <f t="shared" si="268"/>
        <v>N2K 0A5_640 NEW HAMPSIRE ST_WATERLOO</v>
      </c>
      <c r="U5742" s="12" t="str">
        <f t="shared" si="269"/>
        <v>ST</v>
      </c>
    </row>
    <row r="5743" spans="1:21" ht="13" x14ac:dyDescent="0.25">
      <c r="A5743" s="9">
        <v>45777</v>
      </c>
      <c r="B5743" s="2" t="s">
        <v>15410</v>
      </c>
      <c r="C5743" s="2" t="s">
        <v>18</v>
      </c>
      <c r="D5743" s="2" t="s">
        <v>102</v>
      </c>
      <c r="E5743" s="2" t="s">
        <v>775</v>
      </c>
      <c r="F5743" s="2" t="s">
        <v>16647</v>
      </c>
      <c r="G5743" s="2">
        <v>61437</v>
      </c>
      <c r="H5743" s="2" t="s">
        <v>104</v>
      </c>
      <c r="I5743" s="1">
        <v>45489</v>
      </c>
      <c r="J5743" s="2" t="s">
        <v>23</v>
      </c>
      <c r="K5743" s="2"/>
      <c r="L5743" s="2" t="s">
        <v>24</v>
      </c>
      <c r="M5743" s="2">
        <v>250</v>
      </c>
      <c r="N5743" s="2" t="s">
        <v>2355</v>
      </c>
      <c r="O5743" s="2" t="s">
        <v>36</v>
      </c>
      <c r="P5743" s="2" t="s">
        <v>7605</v>
      </c>
      <c r="Q5743" s="2" t="s">
        <v>13023</v>
      </c>
      <c r="R5743" t="str">
        <f>IFERROR(INDEX(ReadySub!$A$2:$A$1153, MATCH(T5743, ReadySub!$Q$2:$Q$1153, 0)), "")</f>
        <v/>
      </c>
      <c r="S5743" s="2" t="str">
        <f t="shared" si="267"/>
        <v>N3B 0B9_250_ELMIRA</v>
      </c>
      <c r="T5743" s="2" t="str">
        <f t="shared" si="268"/>
        <v>N3B 0B9_250 WILLIAM ST_ELMIRA</v>
      </c>
      <c r="U5743" s="12" t="str">
        <f t="shared" si="269"/>
        <v>ST</v>
      </c>
    </row>
    <row r="5744" spans="1:21" ht="13" x14ac:dyDescent="0.25">
      <c r="A5744" s="9">
        <v>45777</v>
      </c>
      <c r="B5744" s="2" t="s">
        <v>15410</v>
      </c>
      <c r="C5744" s="2" t="s">
        <v>18</v>
      </c>
      <c r="D5744" s="2" t="s">
        <v>102</v>
      </c>
      <c r="E5744" s="2" t="s">
        <v>775</v>
      </c>
      <c r="F5744" s="2" t="s">
        <v>16646</v>
      </c>
      <c r="G5744" s="2">
        <v>61438</v>
      </c>
      <c r="H5744" s="2" t="s">
        <v>104</v>
      </c>
      <c r="I5744" s="1">
        <v>45489</v>
      </c>
      <c r="J5744" s="2" t="s">
        <v>23</v>
      </c>
      <c r="K5744" s="2"/>
      <c r="L5744" s="2" t="s">
        <v>24</v>
      </c>
      <c r="M5744" s="2">
        <v>335</v>
      </c>
      <c r="N5744" s="2" t="s">
        <v>13977</v>
      </c>
      <c r="O5744" s="2" t="s">
        <v>47</v>
      </c>
      <c r="P5744" s="2" t="s">
        <v>1026</v>
      </c>
      <c r="Q5744" s="2" t="s">
        <v>13978</v>
      </c>
      <c r="R5744" t="str">
        <f>IFERROR(INDEX(ReadySub!$A$2:$A$1153, MATCH(T5744, ReadySub!$Q$2:$Q$1153, 0)), "")</f>
        <v/>
      </c>
      <c r="S5744" s="2" t="str">
        <f t="shared" si="267"/>
        <v>N2R 0G3_335_KITCHENER</v>
      </c>
      <c r="T5744" s="2" t="str">
        <f t="shared" si="268"/>
        <v>N2R 0G3_335 SEABROOK DR_KITCHENER</v>
      </c>
      <c r="U5744" s="12" t="str">
        <f t="shared" si="269"/>
        <v>DR</v>
      </c>
    </row>
    <row r="5745" spans="1:21" ht="13" x14ac:dyDescent="0.25">
      <c r="A5745" s="9">
        <v>45777</v>
      </c>
      <c r="B5745" s="2" t="s">
        <v>15410</v>
      </c>
      <c r="C5745" s="2" t="s">
        <v>18</v>
      </c>
      <c r="D5745" s="2" t="s">
        <v>102</v>
      </c>
      <c r="E5745" s="2" t="s">
        <v>775</v>
      </c>
      <c r="F5745" s="2" t="s">
        <v>16645</v>
      </c>
      <c r="G5745" s="2">
        <v>61439</v>
      </c>
      <c r="H5745" s="2" t="s">
        <v>104</v>
      </c>
      <c r="I5745" s="1">
        <v>45489</v>
      </c>
      <c r="J5745" s="2" t="s">
        <v>23</v>
      </c>
      <c r="K5745" s="2"/>
      <c r="L5745" s="2" t="s">
        <v>24</v>
      </c>
      <c r="M5745" s="2">
        <v>740</v>
      </c>
      <c r="N5745" s="2" t="s">
        <v>8097</v>
      </c>
      <c r="O5745" s="2" t="s">
        <v>1320</v>
      </c>
      <c r="P5745" s="2" t="s">
        <v>1073</v>
      </c>
      <c r="Q5745" s="2" t="s">
        <v>8098</v>
      </c>
      <c r="R5745" t="str">
        <f>IFERROR(INDEX(ReadySub!$A$2:$A$1153, MATCH(T5745, ReadySub!$Q$2:$Q$1153, 0)), "")</f>
        <v/>
      </c>
      <c r="S5745" s="2" t="str">
        <f t="shared" si="267"/>
        <v>N1T 1V6_740_CAMBRIDGE</v>
      </c>
      <c r="T5745" s="2" t="str">
        <f t="shared" si="268"/>
        <v>N1T 1V6_740 SAGINAW PARKWAY_CAMBRIDGE</v>
      </c>
      <c r="U5745" s="12" t="str">
        <f t="shared" si="269"/>
        <v>Parkway</v>
      </c>
    </row>
    <row r="5746" spans="1:21" ht="13" x14ac:dyDescent="0.25">
      <c r="A5746" s="9">
        <v>45777</v>
      </c>
      <c r="B5746" s="2" t="s">
        <v>15410</v>
      </c>
      <c r="C5746" s="2" t="s">
        <v>18</v>
      </c>
      <c r="D5746" s="2" t="s">
        <v>102</v>
      </c>
      <c r="E5746" s="2" t="s">
        <v>775</v>
      </c>
      <c r="F5746" s="2" t="s">
        <v>16644</v>
      </c>
      <c r="G5746" s="2">
        <v>61440</v>
      </c>
      <c r="H5746" s="2" t="s">
        <v>104</v>
      </c>
      <c r="I5746" s="1">
        <v>45489</v>
      </c>
      <c r="J5746" s="2" t="s">
        <v>23</v>
      </c>
      <c r="K5746" s="2"/>
      <c r="L5746" s="2" t="s">
        <v>24</v>
      </c>
      <c r="M5746" s="2">
        <v>151</v>
      </c>
      <c r="N5746" s="2" t="s">
        <v>1025</v>
      </c>
      <c r="O5746" s="2" t="s">
        <v>92</v>
      </c>
      <c r="P5746" s="2" t="s">
        <v>1026</v>
      </c>
      <c r="Q5746" s="2" t="s">
        <v>1027</v>
      </c>
      <c r="R5746" t="str">
        <f>IFERROR(INDEX(ReadySub!$A$2:$A$1153, MATCH(T5746, ReadySub!$Q$2:$Q$1153, 0)), "")</f>
        <v/>
      </c>
      <c r="S5746" s="2" t="str">
        <f t="shared" si="267"/>
        <v>N2A 4H4_151_KITCHENER</v>
      </c>
      <c r="T5746" s="2" t="str">
        <f t="shared" si="268"/>
        <v>N2A 4H4_151 ZELLER AVE_KITCHENER</v>
      </c>
      <c r="U5746" s="12" t="str">
        <f t="shared" si="269"/>
        <v>AVE</v>
      </c>
    </row>
    <row r="5747" spans="1:21" ht="13" x14ac:dyDescent="0.25">
      <c r="A5747" s="9">
        <v>45777</v>
      </c>
      <c r="B5747" s="2" t="s">
        <v>16643</v>
      </c>
      <c r="C5747" s="2" t="s">
        <v>18</v>
      </c>
      <c r="D5747" s="2" t="s">
        <v>89</v>
      </c>
      <c r="E5747" s="2" t="s">
        <v>598</v>
      </c>
      <c r="F5747" s="2" t="s">
        <v>16642</v>
      </c>
      <c r="G5747" s="2">
        <v>61441</v>
      </c>
      <c r="H5747" s="2" t="s">
        <v>120</v>
      </c>
      <c r="I5747" s="1">
        <v>45490</v>
      </c>
      <c r="J5747" s="2" t="s">
        <v>23</v>
      </c>
      <c r="K5747" s="2"/>
      <c r="L5747" s="2" t="s">
        <v>24</v>
      </c>
      <c r="M5747" s="2">
        <v>10209</v>
      </c>
      <c r="N5747" s="2" t="s">
        <v>6714</v>
      </c>
      <c r="O5747" s="2" t="s">
        <v>26</v>
      </c>
      <c r="P5747" s="2" t="s">
        <v>911</v>
      </c>
      <c r="Q5747" s="2" t="s">
        <v>16641</v>
      </c>
      <c r="R5747" t="str">
        <f>IFERROR(INDEX(ReadySub!$A$2:$A$1153, MATCH(T5747, ReadySub!$Q$2:$Q$1153, 0)), "")</f>
        <v/>
      </c>
      <c r="S5747" s="2" t="str">
        <f t="shared" si="267"/>
        <v>L6R 0C4_10209_BRAMPTON</v>
      </c>
      <c r="T5747" s="2" t="str">
        <f t="shared" si="268"/>
        <v>L6R 0C4_10209 BRAMALEA RD_BRAMPTON</v>
      </c>
      <c r="U5747" s="12" t="str">
        <f t="shared" si="269"/>
        <v>RD</v>
      </c>
    </row>
    <row r="5748" spans="1:21" ht="13" x14ac:dyDescent="0.25">
      <c r="A5748" s="9">
        <v>45777</v>
      </c>
      <c r="B5748" s="2" t="s">
        <v>7084</v>
      </c>
      <c r="C5748" s="2" t="s">
        <v>18</v>
      </c>
      <c r="D5748" s="2" t="s">
        <v>102</v>
      </c>
      <c r="E5748" s="2" t="s">
        <v>557</v>
      </c>
      <c r="F5748" s="2" t="s">
        <v>16640</v>
      </c>
      <c r="G5748" s="2">
        <v>61442</v>
      </c>
      <c r="H5748" s="2" t="s">
        <v>104</v>
      </c>
      <c r="I5748" s="1">
        <v>45491</v>
      </c>
      <c r="J5748" s="2" t="s">
        <v>23</v>
      </c>
      <c r="K5748" s="2"/>
      <c r="L5748" s="2" t="s">
        <v>24</v>
      </c>
      <c r="M5748" s="2">
        <v>4195</v>
      </c>
      <c r="N5748" s="2" t="s">
        <v>16639</v>
      </c>
      <c r="O5748" s="2"/>
      <c r="P5748" s="2" t="s">
        <v>559</v>
      </c>
      <c r="Q5748" s="2" t="s">
        <v>16638</v>
      </c>
      <c r="R5748" t="str">
        <f>IFERROR(INDEX(ReadySub!$A$2:$A$1153, MATCH(T5748, ReadySub!$Q$2:$Q$1153, 0)), "")</f>
        <v/>
      </c>
      <c r="S5748" s="2" t="str">
        <f t="shared" si="267"/>
        <v>N8W 4N1_4195_WINDSOR</v>
      </c>
      <c r="T5748" s="2" t="str">
        <f t="shared" si="268"/>
        <v>N8W 4N1_4195 MILLOY ST 0_WINDSOR</v>
      </c>
      <c r="U5748" s="12">
        <f t="shared" si="269"/>
        <v>0</v>
      </c>
    </row>
    <row r="5749" spans="1:21" ht="13" x14ac:dyDescent="0.25">
      <c r="A5749" s="9">
        <v>45777</v>
      </c>
      <c r="B5749" s="2" t="s">
        <v>16404</v>
      </c>
      <c r="C5749" s="2" t="s">
        <v>18</v>
      </c>
      <c r="D5749" s="2" t="s">
        <v>58</v>
      </c>
      <c r="E5749" s="2" t="s">
        <v>59</v>
      </c>
      <c r="F5749" s="2" t="s">
        <v>16637</v>
      </c>
      <c r="G5749" s="2">
        <v>61443</v>
      </c>
      <c r="H5749" s="2" t="s">
        <v>45</v>
      </c>
      <c r="I5749" s="1">
        <v>45491</v>
      </c>
      <c r="J5749" s="2" t="s">
        <v>23</v>
      </c>
      <c r="K5749" s="2"/>
      <c r="L5749" s="2" t="s">
        <v>24</v>
      </c>
      <c r="M5749" s="2">
        <v>53</v>
      </c>
      <c r="N5749" s="2" t="s">
        <v>16636</v>
      </c>
      <c r="O5749" s="2" t="s">
        <v>36</v>
      </c>
      <c r="P5749" s="2" t="s">
        <v>16401</v>
      </c>
      <c r="Q5749" s="2" t="s">
        <v>2519</v>
      </c>
      <c r="R5749" t="str">
        <f>IFERROR(INDEX(ReadySub!$A$2:$A$1153, MATCH(T5749, ReadySub!$Q$2:$Q$1153, 0)), "")</f>
        <v/>
      </c>
      <c r="S5749" s="2" t="str">
        <f t="shared" si="267"/>
        <v>L3M 3K3_53_GRIMSBY</v>
      </c>
      <c r="T5749" s="2" t="str">
        <f t="shared" si="268"/>
        <v>L3M 3K3_53 ONTARIO ST_GRIMSBY</v>
      </c>
      <c r="U5749" s="12" t="str">
        <f t="shared" si="269"/>
        <v>ST</v>
      </c>
    </row>
    <row r="5750" spans="1:21" ht="13" x14ac:dyDescent="0.25">
      <c r="A5750" s="9">
        <v>45777</v>
      </c>
      <c r="B5750" s="2" t="s">
        <v>10702</v>
      </c>
      <c r="C5750" s="2" t="s">
        <v>18</v>
      </c>
      <c r="D5750" s="2" t="s">
        <v>19</v>
      </c>
      <c r="E5750" s="2" t="s">
        <v>168</v>
      </c>
      <c r="F5750" s="2" t="s">
        <v>16635</v>
      </c>
      <c r="G5750" s="2">
        <v>61444</v>
      </c>
      <c r="H5750" s="2" t="s">
        <v>104</v>
      </c>
      <c r="I5750" s="1">
        <v>45492</v>
      </c>
      <c r="J5750" s="2" t="s">
        <v>23</v>
      </c>
      <c r="K5750" s="2"/>
      <c r="L5750" s="2" t="s">
        <v>24</v>
      </c>
      <c r="M5750" s="2">
        <v>7269</v>
      </c>
      <c r="N5750" s="2" t="s">
        <v>16634</v>
      </c>
      <c r="O5750" s="2"/>
      <c r="P5750" s="2" t="s">
        <v>4597</v>
      </c>
      <c r="Q5750" s="2" t="s">
        <v>4598</v>
      </c>
      <c r="R5750" t="str">
        <f>IFERROR(INDEX(ReadySub!$A$2:$A$1153, MATCH(T5750, ReadySub!$Q$2:$Q$1153, 0)), "")</f>
        <v/>
      </c>
      <c r="S5750" s="2" t="str">
        <f t="shared" si="267"/>
        <v>L0K 2B0_7269_WASHAGO</v>
      </c>
      <c r="T5750" s="2" t="str">
        <f t="shared" si="268"/>
        <v>L0K 2B0_7269 SIMCOE COUNTY ROAD 169 0_WASHAGO</v>
      </c>
      <c r="U5750" s="12">
        <f t="shared" si="269"/>
        <v>0</v>
      </c>
    </row>
    <row r="5751" spans="1:21" ht="13" x14ac:dyDescent="0.25">
      <c r="A5751" s="9">
        <v>45777</v>
      </c>
      <c r="B5751" s="2" t="s">
        <v>16633</v>
      </c>
      <c r="C5751" s="2" t="s">
        <v>18</v>
      </c>
      <c r="D5751" s="2" t="s">
        <v>51</v>
      </c>
      <c r="E5751" s="2" t="s">
        <v>90</v>
      </c>
      <c r="F5751" s="2" t="s">
        <v>16633</v>
      </c>
      <c r="G5751" s="2">
        <v>61445</v>
      </c>
      <c r="H5751" s="2" t="s">
        <v>45</v>
      </c>
      <c r="I5751" s="1">
        <v>45492</v>
      </c>
      <c r="J5751" s="2" t="s">
        <v>23</v>
      </c>
      <c r="K5751" s="2"/>
      <c r="L5751" s="2" t="s">
        <v>24</v>
      </c>
      <c r="M5751" s="2">
        <v>433</v>
      </c>
      <c r="N5751" s="2" t="s">
        <v>8357</v>
      </c>
      <c r="O5751" s="2" t="s">
        <v>92</v>
      </c>
      <c r="P5751" s="2" t="s">
        <v>93</v>
      </c>
      <c r="Q5751" s="2" t="s">
        <v>16632</v>
      </c>
      <c r="R5751" t="str">
        <f>IFERROR(INDEX(ReadySub!$A$2:$A$1153, MATCH(T5751, ReadySub!$Q$2:$Q$1153, 0)), "")</f>
        <v/>
      </c>
      <c r="S5751" s="2" t="str">
        <f t="shared" si="267"/>
        <v>M4K 3P3_433_TORONTO</v>
      </c>
      <c r="T5751" s="2" t="str">
        <f t="shared" si="268"/>
        <v>M4K 3P3_433 PAPE AVE_TORONTO</v>
      </c>
      <c r="U5751" s="12" t="str">
        <f t="shared" si="269"/>
        <v>AVE</v>
      </c>
    </row>
    <row r="5752" spans="1:21" ht="13" x14ac:dyDescent="0.25">
      <c r="A5752" s="9">
        <v>45777</v>
      </c>
      <c r="B5752" s="2" t="s">
        <v>1077</v>
      </c>
      <c r="C5752" s="2" t="s">
        <v>18</v>
      </c>
      <c r="D5752" s="2" t="s">
        <v>102</v>
      </c>
      <c r="E5752" s="2" t="s">
        <v>775</v>
      </c>
      <c r="F5752" s="2" t="s">
        <v>16631</v>
      </c>
      <c r="G5752" s="2">
        <v>61452</v>
      </c>
      <c r="H5752" s="2" t="s">
        <v>104</v>
      </c>
      <c r="I5752" s="1">
        <v>45498</v>
      </c>
      <c r="J5752" s="2" t="s">
        <v>23</v>
      </c>
      <c r="K5752" s="2"/>
      <c r="L5752" s="2" t="s">
        <v>24</v>
      </c>
      <c r="M5752" s="2">
        <v>367</v>
      </c>
      <c r="N5752" s="2" t="s">
        <v>10414</v>
      </c>
      <c r="O5752" s="2" t="s">
        <v>288</v>
      </c>
      <c r="P5752" s="2" t="s">
        <v>1026</v>
      </c>
      <c r="Q5752" s="2" t="s">
        <v>10415</v>
      </c>
      <c r="R5752" t="str">
        <f>IFERROR(INDEX(ReadySub!$A$2:$A$1153, MATCH(T5752, ReadySub!$Q$2:$Q$1153, 0)), "")</f>
        <v/>
      </c>
      <c r="S5752" s="2" t="str">
        <f t="shared" si="267"/>
        <v>N2E 2S3_367_KITCHENER</v>
      </c>
      <c r="T5752" s="2" t="str">
        <f t="shared" si="268"/>
        <v>N2E 2S3_367 THE COUNTRY WAY_KITCHENER</v>
      </c>
      <c r="U5752" s="12" t="str">
        <f t="shared" si="269"/>
        <v>Way</v>
      </c>
    </row>
    <row r="5753" spans="1:21" ht="13" x14ac:dyDescent="0.25">
      <c r="A5753" s="9">
        <v>45777</v>
      </c>
      <c r="B5753" s="2" t="s">
        <v>1077</v>
      </c>
      <c r="C5753" s="2" t="s">
        <v>18</v>
      </c>
      <c r="D5753" s="2" t="s">
        <v>102</v>
      </c>
      <c r="E5753" s="2" t="s">
        <v>775</v>
      </c>
      <c r="F5753" s="2" t="s">
        <v>16630</v>
      </c>
      <c r="G5753" s="2">
        <v>61453</v>
      </c>
      <c r="H5753" s="2" t="s">
        <v>104</v>
      </c>
      <c r="I5753" s="1">
        <v>45498</v>
      </c>
      <c r="J5753" s="2" t="s">
        <v>23</v>
      </c>
      <c r="K5753" s="2"/>
      <c r="L5753" s="2" t="s">
        <v>24</v>
      </c>
      <c r="M5753" s="2">
        <v>15</v>
      </c>
      <c r="N5753" s="2" t="s">
        <v>2525</v>
      </c>
      <c r="O5753" s="2" t="s">
        <v>47</v>
      </c>
      <c r="P5753" s="2" t="s">
        <v>1073</v>
      </c>
      <c r="Q5753" s="2" t="s">
        <v>16629</v>
      </c>
      <c r="R5753" t="str">
        <f>IFERROR(INDEX(ReadySub!$A$2:$A$1153, MATCH(T5753, ReadySub!$Q$2:$Q$1153, 0)), "")</f>
        <v/>
      </c>
      <c r="S5753" s="2" t="str">
        <f t="shared" si="267"/>
        <v>N3C 0G1_15_CAMBRIDGE</v>
      </c>
      <c r="T5753" s="2" t="str">
        <f t="shared" si="268"/>
        <v>N3C 0G1_15 BALDWIN DR_CAMBRIDGE</v>
      </c>
      <c r="U5753" s="12" t="str">
        <f t="shared" si="269"/>
        <v>DR</v>
      </c>
    </row>
    <row r="5754" spans="1:21" ht="13" x14ac:dyDescent="0.25">
      <c r="A5754" s="9">
        <v>45777</v>
      </c>
      <c r="B5754" s="2" t="s">
        <v>1077</v>
      </c>
      <c r="C5754" s="2" t="s">
        <v>18</v>
      </c>
      <c r="D5754" s="2" t="s">
        <v>102</v>
      </c>
      <c r="E5754" s="2" t="s">
        <v>775</v>
      </c>
      <c r="F5754" s="2" t="s">
        <v>16628</v>
      </c>
      <c r="G5754" s="2">
        <v>61454</v>
      </c>
      <c r="H5754" s="2" t="s">
        <v>104</v>
      </c>
      <c r="I5754" s="1">
        <v>45498</v>
      </c>
      <c r="J5754" s="2" t="s">
        <v>23</v>
      </c>
      <c r="K5754" s="2"/>
      <c r="L5754" s="2" t="s">
        <v>24</v>
      </c>
      <c r="M5754" s="2">
        <v>70</v>
      </c>
      <c r="N5754" s="2" t="s">
        <v>2907</v>
      </c>
      <c r="O5754" s="2" t="s">
        <v>249</v>
      </c>
      <c r="P5754" s="2" t="s">
        <v>1026</v>
      </c>
      <c r="Q5754" s="2" t="s">
        <v>16627</v>
      </c>
      <c r="R5754" t="str">
        <f>IFERROR(INDEX(ReadySub!$A$2:$A$1153, MATCH(T5754, ReadySub!$Q$2:$Q$1153, 0)), "")</f>
        <v/>
      </c>
      <c r="S5754" s="2" t="str">
        <f t="shared" si="267"/>
        <v>N2E 1R9_70_KITCHENER</v>
      </c>
      <c r="T5754" s="2" t="str">
        <f t="shared" si="268"/>
        <v>N2E 1R9_70 GRACEFIELD CRES_KITCHENER</v>
      </c>
      <c r="U5754" s="12" t="str">
        <f t="shared" si="269"/>
        <v>CRES</v>
      </c>
    </row>
    <row r="5755" spans="1:21" ht="13" x14ac:dyDescent="0.25">
      <c r="A5755" s="9">
        <v>45777</v>
      </c>
      <c r="B5755" s="2" t="s">
        <v>1077</v>
      </c>
      <c r="C5755" s="2" t="s">
        <v>18</v>
      </c>
      <c r="D5755" s="2" t="s">
        <v>102</v>
      </c>
      <c r="E5755" s="2" t="s">
        <v>775</v>
      </c>
      <c r="F5755" s="2" t="s">
        <v>16626</v>
      </c>
      <c r="G5755" s="2">
        <v>61455</v>
      </c>
      <c r="H5755" s="2" t="s">
        <v>104</v>
      </c>
      <c r="I5755" s="1">
        <v>45498</v>
      </c>
      <c r="J5755" s="2" t="s">
        <v>23</v>
      </c>
      <c r="K5755" s="2"/>
      <c r="L5755" s="2" t="s">
        <v>24</v>
      </c>
      <c r="M5755" s="2">
        <v>254</v>
      </c>
      <c r="N5755" s="2" t="s">
        <v>9480</v>
      </c>
      <c r="O5755" s="2" t="s">
        <v>92</v>
      </c>
      <c r="P5755" s="2" t="s">
        <v>776</v>
      </c>
      <c r="Q5755" s="2" t="s">
        <v>16625</v>
      </c>
      <c r="R5755" t="str">
        <f>IFERROR(INDEX(ReadySub!$A$2:$A$1153, MATCH(T5755, ReadySub!$Q$2:$Q$1153, 0)), "")</f>
        <v/>
      </c>
      <c r="S5755" s="2" t="str">
        <f t="shared" si="267"/>
        <v>N2J 2M3_254_WATERLOO</v>
      </c>
      <c r="T5755" s="2" t="str">
        <f t="shared" si="268"/>
        <v>N2J 2M3_254 NEILSON AVE_WATERLOO</v>
      </c>
      <c r="U5755" s="12" t="str">
        <f t="shared" si="269"/>
        <v>AVE</v>
      </c>
    </row>
    <row r="5756" spans="1:21" ht="13" x14ac:dyDescent="0.25">
      <c r="A5756" s="9">
        <v>45777</v>
      </c>
      <c r="B5756" s="2" t="s">
        <v>1077</v>
      </c>
      <c r="C5756" s="2" t="s">
        <v>18</v>
      </c>
      <c r="D5756" s="2" t="s">
        <v>102</v>
      </c>
      <c r="E5756" s="2" t="s">
        <v>775</v>
      </c>
      <c r="F5756" s="2" t="s">
        <v>16624</v>
      </c>
      <c r="G5756" s="2">
        <v>61456</v>
      </c>
      <c r="H5756" s="2" t="s">
        <v>104</v>
      </c>
      <c r="I5756" s="1">
        <v>45498</v>
      </c>
      <c r="J5756" s="2" t="s">
        <v>23</v>
      </c>
      <c r="K5756" s="2"/>
      <c r="L5756" s="2" t="s">
        <v>24</v>
      </c>
      <c r="M5756" s="2">
        <v>225</v>
      </c>
      <c r="N5756" s="2" t="s">
        <v>15086</v>
      </c>
      <c r="O5756" s="2" t="s">
        <v>92</v>
      </c>
      <c r="P5756" s="2" t="s">
        <v>4692</v>
      </c>
      <c r="Q5756" s="2" t="s">
        <v>4693</v>
      </c>
      <c r="R5756" t="str">
        <f>IFERROR(INDEX(ReadySub!$A$2:$A$1153, MATCH(T5756, ReadySub!$Q$2:$Q$1153, 0)), "")</f>
        <v/>
      </c>
      <c r="S5756" s="2" t="str">
        <f t="shared" si="267"/>
        <v>N0B 1M0_225_BRESLAU</v>
      </c>
      <c r="T5756" s="2" t="str">
        <f t="shared" si="268"/>
        <v>N0B 1M0_225 STARLIGHT AVE_BRESLAU</v>
      </c>
      <c r="U5756" s="12" t="str">
        <f t="shared" si="269"/>
        <v>AVE</v>
      </c>
    </row>
    <row r="5757" spans="1:21" ht="13" x14ac:dyDescent="0.25">
      <c r="A5757" s="9">
        <v>45777</v>
      </c>
      <c r="B5757" s="2" t="s">
        <v>1077</v>
      </c>
      <c r="C5757" s="2" t="s">
        <v>18</v>
      </c>
      <c r="D5757" s="2" t="s">
        <v>102</v>
      </c>
      <c r="E5757" s="2" t="s">
        <v>775</v>
      </c>
      <c r="F5757" s="2" t="s">
        <v>16623</v>
      </c>
      <c r="G5757" s="2">
        <v>61457</v>
      </c>
      <c r="H5757" s="2" t="s">
        <v>104</v>
      </c>
      <c r="I5757" s="1">
        <v>45498</v>
      </c>
      <c r="J5757" s="2" t="s">
        <v>23</v>
      </c>
      <c r="K5757" s="2"/>
      <c r="L5757" s="2" t="s">
        <v>24</v>
      </c>
      <c r="M5757" s="2">
        <v>3</v>
      </c>
      <c r="N5757" s="2" t="s">
        <v>16622</v>
      </c>
      <c r="O5757" s="2" t="s">
        <v>1532</v>
      </c>
      <c r="P5757" s="2" t="s">
        <v>1026</v>
      </c>
      <c r="Q5757" s="2" t="s">
        <v>16621</v>
      </c>
      <c r="R5757" t="str">
        <f>IFERROR(INDEX(ReadySub!$A$2:$A$1153, MATCH(T5757, ReadySub!$Q$2:$Q$1153, 0)), "")</f>
        <v/>
      </c>
      <c r="S5757" s="2" t="str">
        <f t="shared" si="267"/>
        <v>N2N 3A6_3_KITCHENER</v>
      </c>
      <c r="T5757" s="2" t="str">
        <f t="shared" si="268"/>
        <v>N2N 3A6_3 WESTFOREST TRAIL_KITCHENER</v>
      </c>
      <c r="U5757" s="12" t="str">
        <f t="shared" si="269"/>
        <v>Trail</v>
      </c>
    </row>
    <row r="5758" spans="1:21" ht="13" x14ac:dyDescent="0.25">
      <c r="A5758" s="9">
        <v>45777</v>
      </c>
      <c r="B5758" s="2" t="s">
        <v>1077</v>
      </c>
      <c r="C5758" s="2" t="s">
        <v>18</v>
      </c>
      <c r="D5758" s="2" t="s">
        <v>102</v>
      </c>
      <c r="E5758" s="2" t="s">
        <v>775</v>
      </c>
      <c r="F5758" s="2" t="s">
        <v>16620</v>
      </c>
      <c r="G5758" s="2">
        <v>61458</v>
      </c>
      <c r="H5758" s="2" t="s">
        <v>104</v>
      </c>
      <c r="I5758" s="1">
        <v>45498</v>
      </c>
      <c r="J5758" s="2" t="s">
        <v>23</v>
      </c>
      <c r="K5758" s="2"/>
      <c r="L5758" s="2" t="s">
        <v>24</v>
      </c>
      <c r="M5758" s="2">
        <v>25</v>
      </c>
      <c r="N5758" s="2" t="s">
        <v>16222</v>
      </c>
      <c r="O5758" s="2" t="s">
        <v>47</v>
      </c>
      <c r="P5758" s="2" t="s">
        <v>1026</v>
      </c>
      <c r="Q5758" s="2" t="s">
        <v>16223</v>
      </c>
      <c r="R5758" t="str">
        <f>IFERROR(INDEX(ReadySub!$A$2:$A$1153, MATCH(T5758, ReadySub!$Q$2:$Q$1153, 0)), "")</f>
        <v/>
      </c>
      <c r="S5758" s="2" t="str">
        <f t="shared" si="267"/>
        <v>N2R 0N7_25_KITCHENER</v>
      </c>
      <c r="T5758" s="2" t="str">
        <f t="shared" si="268"/>
        <v>N2R 0N7_25 BECKVIEW DR_KITCHENER</v>
      </c>
      <c r="U5758" s="12" t="str">
        <f t="shared" si="269"/>
        <v>DR</v>
      </c>
    </row>
    <row r="5759" spans="1:21" ht="13" x14ac:dyDescent="0.25">
      <c r="A5759" s="9">
        <v>45777</v>
      </c>
      <c r="B5759" s="2" t="s">
        <v>1077</v>
      </c>
      <c r="C5759" s="2" t="s">
        <v>18</v>
      </c>
      <c r="D5759" s="2" t="s">
        <v>102</v>
      </c>
      <c r="E5759" s="2" t="s">
        <v>775</v>
      </c>
      <c r="F5759" s="2" t="s">
        <v>16619</v>
      </c>
      <c r="G5759" s="2">
        <v>61459</v>
      </c>
      <c r="H5759" s="2" t="s">
        <v>104</v>
      </c>
      <c r="I5759" s="1">
        <v>45498</v>
      </c>
      <c r="J5759" s="2" t="s">
        <v>23</v>
      </c>
      <c r="K5759" s="2"/>
      <c r="L5759" s="2" t="s">
        <v>24</v>
      </c>
      <c r="M5759" s="2">
        <v>504</v>
      </c>
      <c r="N5759" s="2" t="s">
        <v>7093</v>
      </c>
      <c r="O5759" s="2" t="s">
        <v>36</v>
      </c>
      <c r="P5759" s="2" t="s">
        <v>1026</v>
      </c>
      <c r="Q5759" s="2" t="s">
        <v>16618</v>
      </c>
      <c r="R5759" t="str">
        <f>IFERROR(INDEX(ReadySub!$A$2:$A$1153, MATCH(T5759, ReadySub!$Q$2:$Q$1153, 0)), "")</f>
        <v/>
      </c>
      <c r="S5759" s="2" t="str">
        <f t="shared" si="267"/>
        <v>N2C 1C2_504_KITCHENER</v>
      </c>
      <c r="T5759" s="2" t="str">
        <f t="shared" si="268"/>
        <v>N2C 1C2_504 CONNAUGHT ST_KITCHENER</v>
      </c>
      <c r="U5759" s="12" t="str">
        <f t="shared" si="269"/>
        <v>ST</v>
      </c>
    </row>
    <row r="5760" spans="1:21" ht="13" x14ac:dyDescent="0.25">
      <c r="A5760" s="9">
        <v>45777</v>
      </c>
      <c r="B5760" s="2" t="s">
        <v>16617</v>
      </c>
      <c r="C5760" s="2" t="s">
        <v>18</v>
      </c>
      <c r="D5760" s="2" t="s">
        <v>31</v>
      </c>
      <c r="E5760" s="2" t="s">
        <v>182</v>
      </c>
      <c r="F5760" s="2" t="s">
        <v>16801</v>
      </c>
      <c r="G5760" s="2">
        <v>61460</v>
      </c>
      <c r="H5760" s="2" t="s">
        <v>120</v>
      </c>
      <c r="I5760" s="1">
        <v>45499</v>
      </c>
      <c r="J5760" s="2" t="s">
        <v>23</v>
      </c>
      <c r="K5760" s="2"/>
      <c r="L5760" s="2" t="s">
        <v>24</v>
      </c>
      <c r="M5760" s="2">
        <v>7828</v>
      </c>
      <c r="N5760" s="2" t="s">
        <v>237</v>
      </c>
      <c r="O5760" s="2" t="s">
        <v>26</v>
      </c>
      <c r="P5760" s="2" t="s">
        <v>241</v>
      </c>
      <c r="Q5760" s="2" t="s">
        <v>1738</v>
      </c>
      <c r="R5760" t="str">
        <f>IFERROR(INDEX(ReadySub!$A$2:$A$1153, MATCH(T5760, ReadySub!$Q$2:$Q$1153, 0)), "")</f>
        <v/>
      </c>
      <c r="S5760" s="2" t="str">
        <f t="shared" si="267"/>
        <v>L3R 5P1_7828_MARKHAM</v>
      </c>
      <c r="T5760" s="2" t="str">
        <f t="shared" si="268"/>
        <v>L3R 5P1_7828 KENNEDY RD_MARKHAM</v>
      </c>
      <c r="U5760" s="12" t="str">
        <f t="shared" si="269"/>
        <v>RD</v>
      </c>
    </row>
    <row r="5761" spans="1:21" ht="13" x14ac:dyDescent="0.25">
      <c r="A5761" s="9">
        <v>45777</v>
      </c>
      <c r="B5761" s="2" t="s">
        <v>13740</v>
      </c>
      <c r="C5761" s="2" t="s">
        <v>18</v>
      </c>
      <c r="D5761" s="2" t="s">
        <v>150</v>
      </c>
      <c r="E5761" s="2" t="s">
        <v>720</v>
      </c>
      <c r="F5761" s="2" t="s">
        <v>13741</v>
      </c>
      <c r="G5761" s="2">
        <v>61461</v>
      </c>
      <c r="H5761" s="2" t="s">
        <v>66</v>
      </c>
      <c r="I5761" s="1">
        <v>45499</v>
      </c>
      <c r="J5761" s="2" t="s">
        <v>23</v>
      </c>
      <c r="K5761" s="2"/>
      <c r="L5761" s="2" t="s">
        <v>24</v>
      </c>
      <c r="M5761" s="2">
        <v>1</v>
      </c>
      <c r="N5761" s="2" t="s">
        <v>16616</v>
      </c>
      <c r="O5761" s="2" t="s">
        <v>47</v>
      </c>
      <c r="P5761" s="2" t="s">
        <v>3445</v>
      </c>
      <c r="Q5761" s="2" t="s">
        <v>16615</v>
      </c>
      <c r="R5761" t="str">
        <f>IFERROR(INDEX(ReadySub!$A$2:$A$1153, MATCH(T5761, ReadySub!$Q$2:$Q$1153, 0)), "")</f>
        <v/>
      </c>
      <c r="S5761" s="2" t="str">
        <f t="shared" si="267"/>
        <v>K7V 4J4_1_RENFREW</v>
      </c>
      <c r="T5761" s="2" t="str">
        <f t="shared" si="268"/>
        <v>K7V 4J4_1 MA-TE-WAY PARK DR_RENFREW</v>
      </c>
      <c r="U5761" s="12" t="str">
        <f t="shared" si="269"/>
        <v>DR</v>
      </c>
    </row>
    <row r="5762" spans="1:21" ht="13" x14ac:dyDescent="0.25">
      <c r="A5762" s="9">
        <v>45777</v>
      </c>
      <c r="B5762" s="2" t="s">
        <v>16614</v>
      </c>
      <c r="C5762" s="2" t="s">
        <v>18</v>
      </c>
      <c r="D5762" s="2" t="s">
        <v>51</v>
      </c>
      <c r="E5762" s="2" t="s">
        <v>52</v>
      </c>
      <c r="F5762" s="2" t="s">
        <v>16613</v>
      </c>
      <c r="G5762" s="2">
        <v>61462</v>
      </c>
      <c r="H5762" s="2" t="s">
        <v>377</v>
      </c>
      <c r="I5762" s="1">
        <v>45499</v>
      </c>
      <c r="J5762" s="2" t="s">
        <v>23</v>
      </c>
      <c r="K5762" s="2"/>
      <c r="L5762" s="2" t="s">
        <v>24</v>
      </c>
      <c r="M5762" s="2">
        <v>320</v>
      </c>
      <c r="N5762" s="2" t="s">
        <v>365</v>
      </c>
      <c r="O5762" s="2" t="s">
        <v>36</v>
      </c>
      <c r="P5762" s="2" t="s">
        <v>3815</v>
      </c>
      <c r="Q5762" s="2" t="s">
        <v>16612</v>
      </c>
      <c r="R5762" t="str">
        <f>IFERROR(INDEX(ReadySub!$A$2:$A$1153, MATCH(T5762, ReadySub!$Q$2:$Q$1153, 0)), "")</f>
        <v/>
      </c>
      <c r="S5762" s="2" t="str">
        <f t="shared" ref="S5762:S5825" si="270">UPPER(TRIM(Q5762))&amp;"_"&amp;UPPER(TRIM(M5762))&amp;"_"&amp;UPPER(TRIM(P5762))</f>
        <v>L9L 1J9_320_PORT PERRY</v>
      </c>
      <c r="T5762" s="2" t="str">
        <f t="shared" ref="T5762:T5825" si="271">UPPER(TRIM(Q5762))&amp;"_"&amp;UPPER(TRIM(M5762&amp;" "&amp;N5762&amp;" "&amp;U5762))&amp;"_"&amp;UPPER(TRIM(P5762))</f>
        <v>L9L 1J9_320 QUEEN ST_PORT PERRY</v>
      </c>
      <c r="U5762" s="12" t="str">
        <f t="shared" ref="U5762:U5825" si="272">IF(O5762="STREET","ST",IF(O5762="AVENUE","AVE",IF(O5762="DRIVE","DR",IF(O5762="ROAD","RD",IF(O5762="CRESCENT","CRES",IF(O5762="BOULEVARD","BLVD",IF(O5762="PLACE","PL",IF(O5762="COURT","CRT",O5762))))))))</f>
        <v>ST</v>
      </c>
    </row>
    <row r="5763" spans="1:21" ht="13" x14ac:dyDescent="0.25">
      <c r="A5763" s="9">
        <v>45777</v>
      </c>
      <c r="B5763" s="2" t="s">
        <v>1077</v>
      </c>
      <c r="C5763" s="2" t="s">
        <v>18</v>
      </c>
      <c r="D5763" s="2" t="s">
        <v>102</v>
      </c>
      <c r="E5763" s="2" t="s">
        <v>775</v>
      </c>
      <c r="F5763" s="2" t="s">
        <v>16611</v>
      </c>
      <c r="G5763" s="2">
        <v>61463</v>
      </c>
      <c r="H5763" s="2" t="s">
        <v>104</v>
      </c>
      <c r="I5763" s="1">
        <v>45502</v>
      </c>
      <c r="J5763" s="2" t="s">
        <v>23</v>
      </c>
      <c r="K5763" s="2"/>
      <c r="L5763" s="2" t="s">
        <v>24</v>
      </c>
      <c r="M5763" s="2">
        <v>240</v>
      </c>
      <c r="N5763" s="2" t="s">
        <v>16610</v>
      </c>
      <c r="O5763" s="2" t="s">
        <v>249</v>
      </c>
      <c r="P5763" s="2" t="s">
        <v>1026</v>
      </c>
      <c r="Q5763" s="2" t="s">
        <v>16609</v>
      </c>
      <c r="R5763" t="str">
        <f>IFERROR(INDEX(ReadySub!$A$2:$A$1153, MATCH(T5763, ReadySub!$Q$2:$Q$1153, 0)), "")</f>
        <v/>
      </c>
      <c r="S5763" s="2" t="str">
        <f t="shared" si="270"/>
        <v>N2N 1K8_240_KITCHENER</v>
      </c>
      <c r="T5763" s="2" t="str">
        <f t="shared" si="271"/>
        <v>N2N 1K8_240 AUTUMN HILL CRES_KITCHENER</v>
      </c>
      <c r="U5763" s="12" t="str">
        <f t="shared" si="272"/>
        <v>CRES</v>
      </c>
    </row>
    <row r="5764" spans="1:21" ht="13" x14ac:dyDescent="0.25">
      <c r="A5764" s="9">
        <v>45777</v>
      </c>
      <c r="B5764" s="2" t="s">
        <v>1077</v>
      </c>
      <c r="C5764" s="2" t="s">
        <v>18</v>
      </c>
      <c r="D5764" s="2" t="s">
        <v>102</v>
      </c>
      <c r="E5764" s="2" t="s">
        <v>775</v>
      </c>
      <c r="F5764" s="2" t="s">
        <v>16608</v>
      </c>
      <c r="G5764" s="2">
        <v>61464</v>
      </c>
      <c r="H5764" s="2" t="s">
        <v>104</v>
      </c>
      <c r="I5764" s="1">
        <v>45502</v>
      </c>
      <c r="J5764" s="2" t="s">
        <v>23</v>
      </c>
      <c r="K5764" s="2"/>
      <c r="L5764" s="2" t="s">
        <v>24</v>
      </c>
      <c r="M5764" s="2">
        <v>45</v>
      </c>
      <c r="N5764" s="2" t="s">
        <v>16607</v>
      </c>
      <c r="O5764" s="2" t="s">
        <v>92</v>
      </c>
      <c r="P5764" s="2" t="s">
        <v>1026</v>
      </c>
      <c r="Q5764" s="2" t="s">
        <v>7442</v>
      </c>
      <c r="R5764" t="str">
        <f>IFERROR(INDEX(ReadySub!$A$2:$A$1153, MATCH(T5764, ReadySub!$Q$2:$Q$1153, 0)), "")</f>
        <v/>
      </c>
      <c r="S5764" s="2" t="str">
        <f t="shared" si="270"/>
        <v>N2M 4V7_45_KITCHENER</v>
      </c>
      <c r="T5764" s="2" t="str">
        <f t="shared" si="271"/>
        <v>N2M 4V7_45 BIRCHCLIFFE AVE_KITCHENER</v>
      </c>
      <c r="U5764" s="12" t="str">
        <f t="shared" si="272"/>
        <v>AVE</v>
      </c>
    </row>
    <row r="5765" spans="1:21" ht="13" x14ac:dyDescent="0.25">
      <c r="A5765" s="9">
        <v>45777</v>
      </c>
      <c r="B5765" s="2" t="s">
        <v>4258</v>
      </c>
      <c r="C5765" s="2" t="s">
        <v>18</v>
      </c>
      <c r="D5765" s="2" t="s">
        <v>19</v>
      </c>
      <c r="E5765" s="2" t="s">
        <v>168</v>
      </c>
      <c r="F5765" s="2" t="s">
        <v>16606</v>
      </c>
      <c r="G5765" s="2">
        <v>61465</v>
      </c>
      <c r="H5765" s="2" t="s">
        <v>984</v>
      </c>
      <c r="I5765" s="1">
        <v>45503</v>
      </c>
      <c r="J5765" s="2" t="s">
        <v>23</v>
      </c>
      <c r="K5765" s="2"/>
      <c r="L5765" s="2" t="s">
        <v>24</v>
      </c>
      <c r="M5765" s="2">
        <v>119</v>
      </c>
      <c r="N5765" s="2" t="s">
        <v>16605</v>
      </c>
      <c r="O5765" s="2" t="s">
        <v>36</v>
      </c>
      <c r="P5765" s="2" t="s">
        <v>14942</v>
      </c>
      <c r="Q5765" s="2" t="s">
        <v>4134</v>
      </c>
      <c r="R5765" t="str">
        <f>IFERROR(INDEX(ReadySub!$A$2:$A$1153, MATCH(T5765, ReadySub!$Q$2:$Q$1153, 0)), "")</f>
        <v/>
      </c>
      <c r="S5765" s="2" t="str">
        <f t="shared" si="270"/>
        <v>L0G 1W0_119_TOTTENHAM</v>
      </c>
      <c r="T5765" s="2" t="str">
        <f t="shared" si="271"/>
        <v>L0G 1W0_119 QUEEN ST NORTH ST_TOTTENHAM</v>
      </c>
      <c r="U5765" s="12" t="str">
        <f t="shared" si="272"/>
        <v>ST</v>
      </c>
    </row>
    <row r="5766" spans="1:21" ht="13" x14ac:dyDescent="0.25">
      <c r="A5766" s="9">
        <v>45777</v>
      </c>
      <c r="B5766" s="2" t="s">
        <v>1077</v>
      </c>
      <c r="C5766" s="2" t="s">
        <v>18</v>
      </c>
      <c r="D5766" s="2" t="s">
        <v>102</v>
      </c>
      <c r="E5766" s="2" t="s">
        <v>775</v>
      </c>
      <c r="F5766" s="2" t="s">
        <v>16604</v>
      </c>
      <c r="G5766" s="2">
        <v>61466</v>
      </c>
      <c r="H5766" s="2" t="s">
        <v>104</v>
      </c>
      <c r="I5766" s="1">
        <v>45503</v>
      </c>
      <c r="J5766" s="2" t="s">
        <v>23</v>
      </c>
      <c r="K5766" s="2"/>
      <c r="L5766" s="2" t="s">
        <v>24</v>
      </c>
      <c r="M5766" s="2">
        <v>270</v>
      </c>
      <c r="N5766" s="2" t="s">
        <v>16603</v>
      </c>
      <c r="O5766" s="2" t="s">
        <v>36</v>
      </c>
      <c r="P5766" s="2" t="s">
        <v>1026</v>
      </c>
      <c r="Q5766" s="2" t="s">
        <v>16602</v>
      </c>
      <c r="R5766" t="str">
        <f>IFERROR(INDEX(ReadySub!$A$2:$A$1153, MATCH(T5766, ReadySub!$Q$2:$Q$1153, 0)), "")</f>
        <v/>
      </c>
      <c r="S5766" s="2" t="str">
        <f t="shared" si="270"/>
        <v>N2H 4P4_270_KITCHENER</v>
      </c>
      <c r="T5766" s="2" t="str">
        <f t="shared" si="271"/>
        <v>N2H 4P4_270 EDWIN ST_KITCHENER</v>
      </c>
      <c r="U5766" s="12" t="str">
        <f t="shared" si="272"/>
        <v>ST</v>
      </c>
    </row>
    <row r="5767" spans="1:21" ht="13" x14ac:dyDescent="0.25">
      <c r="A5767" s="9">
        <v>45777</v>
      </c>
      <c r="B5767" s="2" t="s">
        <v>1077</v>
      </c>
      <c r="C5767" s="2" t="s">
        <v>18</v>
      </c>
      <c r="D5767" s="2" t="s">
        <v>102</v>
      </c>
      <c r="E5767" s="2" t="s">
        <v>775</v>
      </c>
      <c r="F5767" s="2" t="s">
        <v>16601</v>
      </c>
      <c r="G5767" s="2">
        <v>61467</v>
      </c>
      <c r="H5767" s="2" t="s">
        <v>104</v>
      </c>
      <c r="I5767" s="1">
        <v>45503</v>
      </c>
      <c r="J5767" s="2" t="s">
        <v>23</v>
      </c>
      <c r="K5767" s="2"/>
      <c r="L5767" s="2" t="s">
        <v>24</v>
      </c>
      <c r="M5767" s="2">
        <v>50</v>
      </c>
      <c r="N5767" s="2" t="s">
        <v>3487</v>
      </c>
      <c r="O5767" s="2" t="s">
        <v>47</v>
      </c>
      <c r="P5767" s="2" t="s">
        <v>1026</v>
      </c>
      <c r="Q5767" s="2" t="s">
        <v>16600</v>
      </c>
      <c r="R5767" t="str">
        <f>IFERROR(INDEX(ReadySub!$A$2:$A$1153, MATCH(T5767, ReadySub!$Q$2:$Q$1153, 0)), "")</f>
        <v/>
      </c>
      <c r="S5767" s="2" t="str">
        <f t="shared" si="270"/>
        <v>N2B 2X5_50_KITCHENER</v>
      </c>
      <c r="T5767" s="2" t="str">
        <f t="shared" si="271"/>
        <v>N2B 2X5_50 CONFEDERATION DR_KITCHENER</v>
      </c>
      <c r="U5767" s="12" t="str">
        <f t="shared" si="272"/>
        <v>DR</v>
      </c>
    </row>
    <row r="5768" spans="1:21" ht="13" x14ac:dyDescent="0.25">
      <c r="A5768" s="9">
        <v>45777</v>
      </c>
      <c r="B5768" s="2" t="s">
        <v>1077</v>
      </c>
      <c r="C5768" s="2" t="s">
        <v>18</v>
      </c>
      <c r="D5768" s="2" t="s">
        <v>102</v>
      </c>
      <c r="E5768" s="2" t="s">
        <v>775</v>
      </c>
      <c r="F5768" s="2" t="s">
        <v>16599</v>
      </c>
      <c r="G5768" s="2">
        <v>61468</v>
      </c>
      <c r="H5768" s="2" t="s">
        <v>104</v>
      </c>
      <c r="I5768" s="1">
        <v>45503</v>
      </c>
      <c r="J5768" s="2" t="s">
        <v>23</v>
      </c>
      <c r="K5768" s="2"/>
      <c r="L5768" s="2" t="s">
        <v>24</v>
      </c>
      <c r="M5768" s="2">
        <v>245</v>
      </c>
      <c r="N5768" s="2" t="s">
        <v>3106</v>
      </c>
      <c r="O5768" s="2" t="s">
        <v>92</v>
      </c>
      <c r="P5768" s="2" t="s">
        <v>1026</v>
      </c>
      <c r="Q5768" s="2" t="s">
        <v>16598</v>
      </c>
      <c r="R5768" t="str">
        <f>IFERROR(INDEX(ReadySub!$A$2:$A$1153, MATCH(T5768, ReadySub!$Q$2:$Q$1153, 0)), "")</f>
        <v/>
      </c>
      <c r="S5768" s="2" t="str">
        <f t="shared" si="270"/>
        <v>N2M 3Y9_245_KITCHENER</v>
      </c>
      <c r="T5768" s="2" t="str">
        <f t="shared" si="271"/>
        <v>N2M 3Y9_245 LORNE AVE_KITCHENER</v>
      </c>
      <c r="U5768" s="12" t="str">
        <f t="shared" si="272"/>
        <v>AVE</v>
      </c>
    </row>
    <row r="5769" spans="1:21" ht="13" x14ac:dyDescent="0.25">
      <c r="A5769" s="9">
        <v>45777</v>
      </c>
      <c r="B5769" s="2" t="s">
        <v>1077</v>
      </c>
      <c r="C5769" s="2" t="s">
        <v>18</v>
      </c>
      <c r="D5769" s="2" t="s">
        <v>102</v>
      </c>
      <c r="E5769" s="2" t="s">
        <v>775</v>
      </c>
      <c r="F5769" s="2" t="s">
        <v>16597</v>
      </c>
      <c r="G5769" s="2">
        <v>61469</v>
      </c>
      <c r="H5769" s="2" t="s">
        <v>104</v>
      </c>
      <c r="I5769" s="1">
        <v>45503</v>
      </c>
      <c r="J5769" s="2" t="s">
        <v>23</v>
      </c>
      <c r="K5769" s="2"/>
      <c r="L5769" s="2" t="s">
        <v>24</v>
      </c>
      <c r="M5769" s="2">
        <v>15</v>
      </c>
      <c r="N5769" s="2" t="s">
        <v>16596</v>
      </c>
      <c r="O5769" s="2" t="s">
        <v>47</v>
      </c>
      <c r="P5769" s="2" t="s">
        <v>1026</v>
      </c>
      <c r="Q5769" s="2" t="s">
        <v>16595</v>
      </c>
      <c r="R5769" t="str">
        <f>IFERROR(INDEX(ReadySub!$A$2:$A$1153, MATCH(T5769, ReadySub!$Q$2:$Q$1153, 0)), "")</f>
        <v/>
      </c>
      <c r="S5769" s="2" t="str">
        <f t="shared" si="270"/>
        <v>N2P 1T4_15_KITCHENER</v>
      </c>
      <c r="T5769" s="2" t="str">
        <f t="shared" si="271"/>
        <v>N2P 1T4_15 BECHTEL DR_KITCHENER</v>
      </c>
      <c r="U5769" s="12" t="str">
        <f t="shared" si="272"/>
        <v>DR</v>
      </c>
    </row>
    <row r="5770" spans="1:21" ht="13" x14ac:dyDescent="0.25">
      <c r="A5770" s="9">
        <v>45777</v>
      </c>
      <c r="B5770" s="2" t="s">
        <v>1077</v>
      </c>
      <c r="C5770" s="2" t="s">
        <v>18</v>
      </c>
      <c r="D5770" s="2" t="s">
        <v>102</v>
      </c>
      <c r="E5770" s="2" t="s">
        <v>775</v>
      </c>
      <c r="F5770" s="2" t="s">
        <v>16594</v>
      </c>
      <c r="G5770" s="2">
        <v>61470</v>
      </c>
      <c r="H5770" s="2" t="s">
        <v>104</v>
      </c>
      <c r="I5770" s="1">
        <v>45503</v>
      </c>
      <c r="J5770" s="2" t="s">
        <v>23</v>
      </c>
      <c r="K5770" s="2"/>
      <c r="L5770" s="2" t="s">
        <v>24</v>
      </c>
      <c r="M5770" s="2">
        <v>185</v>
      </c>
      <c r="N5770" s="2" t="s">
        <v>1831</v>
      </c>
      <c r="O5770" s="2" t="s">
        <v>92</v>
      </c>
      <c r="P5770" s="2" t="s">
        <v>1026</v>
      </c>
      <c r="Q5770" s="2" t="s">
        <v>1865</v>
      </c>
      <c r="R5770" t="str">
        <f>IFERROR(INDEX(ReadySub!$A$2:$A$1153, MATCH(T5770, ReadySub!$Q$2:$Q$1153, 0)), "")</f>
        <v/>
      </c>
      <c r="S5770" s="2" t="str">
        <f t="shared" si="270"/>
        <v>N2E 4A1_185_KITCHENER</v>
      </c>
      <c r="T5770" s="2" t="str">
        <f t="shared" si="271"/>
        <v>N2E 4A1_185 ACTIVA AVE_KITCHENER</v>
      </c>
      <c r="U5770" s="12" t="str">
        <f t="shared" si="272"/>
        <v>AVE</v>
      </c>
    </row>
    <row r="5771" spans="1:21" ht="13" x14ac:dyDescent="0.25">
      <c r="A5771" s="9">
        <v>45777</v>
      </c>
      <c r="B5771" s="2" t="s">
        <v>16593</v>
      </c>
      <c r="C5771" s="2" t="s">
        <v>18</v>
      </c>
      <c r="D5771" s="2" t="s">
        <v>31</v>
      </c>
      <c r="E5771" s="2" t="s">
        <v>182</v>
      </c>
      <c r="F5771" s="2" t="s">
        <v>15083</v>
      </c>
      <c r="G5771" s="2">
        <v>61471</v>
      </c>
      <c r="H5771" s="2" t="s">
        <v>66</v>
      </c>
      <c r="I5771" s="1">
        <v>45504</v>
      </c>
      <c r="J5771" s="2" t="s">
        <v>23</v>
      </c>
      <c r="K5771" s="2"/>
      <c r="L5771" s="2" t="s">
        <v>24</v>
      </c>
      <c r="M5771" s="2">
        <v>10356</v>
      </c>
      <c r="N5771" s="2" t="s">
        <v>2955</v>
      </c>
      <c r="O5771" s="2" t="s">
        <v>26</v>
      </c>
      <c r="P5771" s="2" t="s">
        <v>1673</v>
      </c>
      <c r="Q5771" s="2" t="s">
        <v>1674</v>
      </c>
      <c r="R5771" t="str">
        <f>IFERROR(INDEX(ReadySub!$A$2:$A$1153, MATCH(T5771, ReadySub!$Q$2:$Q$1153, 0)), "")</f>
        <v/>
      </c>
      <c r="S5771" s="2" t="str">
        <f t="shared" si="270"/>
        <v>L0J 1C0_10356_KLEINBURG</v>
      </c>
      <c r="T5771" s="2" t="str">
        <f t="shared" si="271"/>
        <v>L0J 1C0_10356 HUNTINGTON RD_KLEINBURG</v>
      </c>
      <c r="U5771" s="12" t="str">
        <f t="shared" si="272"/>
        <v>RD</v>
      </c>
    </row>
    <row r="5772" spans="1:21" ht="13" x14ac:dyDescent="0.25">
      <c r="A5772" s="9">
        <v>45777</v>
      </c>
      <c r="B5772" s="2" t="s">
        <v>1077</v>
      </c>
      <c r="C5772" s="2" t="s">
        <v>18</v>
      </c>
      <c r="D5772" s="2" t="s">
        <v>102</v>
      </c>
      <c r="E5772" s="2" t="s">
        <v>775</v>
      </c>
      <c r="F5772" s="2" t="s">
        <v>16592</v>
      </c>
      <c r="G5772" s="2">
        <v>61472</v>
      </c>
      <c r="H5772" s="2" t="s">
        <v>104</v>
      </c>
      <c r="I5772" s="1">
        <v>45504</v>
      </c>
      <c r="J5772" s="2" t="s">
        <v>23</v>
      </c>
      <c r="K5772" s="2"/>
      <c r="L5772" s="2" t="s">
        <v>24</v>
      </c>
      <c r="M5772" s="2">
        <v>15</v>
      </c>
      <c r="N5772" s="2" t="s">
        <v>5677</v>
      </c>
      <c r="O5772" s="2" t="s">
        <v>47</v>
      </c>
      <c r="P5772" s="2" t="s">
        <v>1073</v>
      </c>
      <c r="Q5772" s="2" t="s">
        <v>5678</v>
      </c>
      <c r="R5772" t="str">
        <f>IFERROR(INDEX(ReadySub!$A$2:$A$1153, MATCH(T5772, ReadySub!$Q$2:$Q$1153, 0)), "")</f>
        <v/>
      </c>
      <c r="S5772" s="2" t="str">
        <f t="shared" si="270"/>
        <v>N1P 1C7_15_CAMBRIDGE</v>
      </c>
      <c r="T5772" s="2" t="str">
        <f t="shared" si="271"/>
        <v>N1P 1C7_15 GATEHOUSE DR_CAMBRIDGE</v>
      </c>
      <c r="U5772" s="12" t="str">
        <f t="shared" si="272"/>
        <v>DR</v>
      </c>
    </row>
    <row r="5773" spans="1:21" ht="13" x14ac:dyDescent="0.25">
      <c r="A5773" s="9">
        <v>45777</v>
      </c>
      <c r="B5773" s="2" t="s">
        <v>1077</v>
      </c>
      <c r="C5773" s="2" t="s">
        <v>18</v>
      </c>
      <c r="D5773" s="2" t="s">
        <v>102</v>
      </c>
      <c r="E5773" s="2" t="s">
        <v>775</v>
      </c>
      <c r="F5773" s="2" t="s">
        <v>16591</v>
      </c>
      <c r="G5773" s="2">
        <v>61473</v>
      </c>
      <c r="H5773" s="2" t="s">
        <v>104</v>
      </c>
      <c r="I5773" s="1">
        <v>45504</v>
      </c>
      <c r="J5773" s="2" t="s">
        <v>23</v>
      </c>
      <c r="K5773" s="2"/>
      <c r="L5773" s="2" t="s">
        <v>24</v>
      </c>
      <c r="M5773" s="2">
        <v>127</v>
      </c>
      <c r="N5773" s="2" t="s">
        <v>1777</v>
      </c>
      <c r="O5773" s="2" t="s">
        <v>36</v>
      </c>
      <c r="P5773" s="2" t="s">
        <v>1073</v>
      </c>
      <c r="Q5773" s="2" t="s">
        <v>5307</v>
      </c>
      <c r="R5773" t="str">
        <f>IFERROR(INDEX(ReadySub!$A$2:$A$1153, MATCH(T5773, ReadySub!$Q$2:$Q$1153, 0)), "")</f>
        <v/>
      </c>
      <c r="S5773" s="2" t="str">
        <f t="shared" si="270"/>
        <v>N1R 5H6_127_CAMBRIDGE</v>
      </c>
      <c r="T5773" s="2" t="str">
        <f t="shared" si="271"/>
        <v>N1R 5H6_127 ELGIN ST_CAMBRIDGE</v>
      </c>
      <c r="U5773" s="12" t="str">
        <f t="shared" si="272"/>
        <v>ST</v>
      </c>
    </row>
    <row r="5774" spans="1:21" ht="13" x14ac:dyDescent="0.25">
      <c r="A5774" s="9">
        <v>45777</v>
      </c>
      <c r="B5774" s="2" t="s">
        <v>1077</v>
      </c>
      <c r="C5774" s="2" t="s">
        <v>18</v>
      </c>
      <c r="D5774" s="2" t="s">
        <v>102</v>
      </c>
      <c r="E5774" s="2" t="s">
        <v>775</v>
      </c>
      <c r="F5774" s="2" t="s">
        <v>16590</v>
      </c>
      <c r="G5774" s="2">
        <v>61474</v>
      </c>
      <c r="H5774" s="2" t="s">
        <v>104</v>
      </c>
      <c r="I5774" s="1">
        <v>45504</v>
      </c>
      <c r="J5774" s="2" t="s">
        <v>23</v>
      </c>
      <c r="K5774" s="2"/>
      <c r="L5774" s="2" t="s">
        <v>24</v>
      </c>
      <c r="M5774" s="2">
        <v>92</v>
      </c>
      <c r="N5774" s="2" t="s">
        <v>92</v>
      </c>
      <c r="O5774" s="2" t="s">
        <v>26</v>
      </c>
      <c r="P5774" s="2" t="s">
        <v>1073</v>
      </c>
      <c r="Q5774" s="2" t="s">
        <v>16589</v>
      </c>
      <c r="R5774" t="str">
        <f>IFERROR(INDEX(ReadySub!$A$2:$A$1153, MATCH(T5774, ReadySub!$Q$2:$Q$1153, 0)), "")</f>
        <v/>
      </c>
      <c r="S5774" s="2" t="str">
        <f t="shared" si="270"/>
        <v>N1R 1C1_92_CAMBRIDGE</v>
      </c>
      <c r="T5774" s="2" t="str">
        <f t="shared" si="271"/>
        <v>N1R 1C1_92 AVENUE RD_CAMBRIDGE</v>
      </c>
      <c r="U5774" s="12" t="str">
        <f t="shared" si="272"/>
        <v>RD</v>
      </c>
    </row>
    <row r="5775" spans="1:21" ht="13" x14ac:dyDescent="0.25">
      <c r="A5775" s="9">
        <v>45777</v>
      </c>
      <c r="B5775" s="2" t="s">
        <v>1077</v>
      </c>
      <c r="C5775" s="2" t="s">
        <v>18</v>
      </c>
      <c r="D5775" s="2" t="s">
        <v>102</v>
      </c>
      <c r="E5775" s="2" t="s">
        <v>775</v>
      </c>
      <c r="F5775" s="2" t="s">
        <v>16588</v>
      </c>
      <c r="G5775" s="2">
        <v>61475</v>
      </c>
      <c r="H5775" s="2" t="s">
        <v>104</v>
      </c>
      <c r="I5775" s="1">
        <v>45504</v>
      </c>
      <c r="J5775" s="2" t="s">
        <v>23</v>
      </c>
      <c r="K5775" s="2"/>
      <c r="L5775" s="2" t="s">
        <v>24</v>
      </c>
      <c r="M5775" s="2">
        <v>520</v>
      </c>
      <c r="N5775" s="2" t="s">
        <v>8097</v>
      </c>
      <c r="O5775" s="2" t="s">
        <v>1320</v>
      </c>
      <c r="P5775" s="2" t="s">
        <v>1073</v>
      </c>
      <c r="Q5775" s="2" t="s">
        <v>16587</v>
      </c>
      <c r="R5775" t="str">
        <f>IFERROR(INDEX(ReadySub!$A$2:$A$1153, MATCH(T5775, ReadySub!$Q$2:$Q$1153, 0)), "")</f>
        <v/>
      </c>
      <c r="S5775" s="2" t="str">
        <f t="shared" si="270"/>
        <v>N1T 1W9_520_CAMBRIDGE</v>
      </c>
      <c r="T5775" s="2" t="str">
        <f t="shared" si="271"/>
        <v>N1T 1W9_520 SAGINAW PARKWAY_CAMBRIDGE</v>
      </c>
      <c r="U5775" s="12" t="str">
        <f t="shared" si="272"/>
        <v>Parkway</v>
      </c>
    </row>
    <row r="5776" spans="1:21" ht="13" x14ac:dyDescent="0.25">
      <c r="A5776" s="9">
        <v>45777</v>
      </c>
      <c r="B5776" s="2" t="s">
        <v>1077</v>
      </c>
      <c r="C5776" s="2" t="s">
        <v>18</v>
      </c>
      <c r="D5776" s="2" t="s">
        <v>102</v>
      </c>
      <c r="E5776" s="2" t="s">
        <v>775</v>
      </c>
      <c r="F5776" s="2" t="s">
        <v>16586</v>
      </c>
      <c r="G5776" s="2">
        <v>61476</v>
      </c>
      <c r="H5776" s="2" t="s">
        <v>104</v>
      </c>
      <c r="I5776" s="1">
        <v>45504</v>
      </c>
      <c r="J5776" s="2" t="s">
        <v>23</v>
      </c>
      <c r="K5776" s="2"/>
      <c r="L5776" s="2" t="s">
        <v>24</v>
      </c>
      <c r="M5776" s="2">
        <v>177</v>
      </c>
      <c r="N5776" s="2" t="s">
        <v>10375</v>
      </c>
      <c r="O5776" s="2" t="s">
        <v>47</v>
      </c>
      <c r="P5776" s="2" t="s">
        <v>1073</v>
      </c>
      <c r="Q5776" s="2" t="s">
        <v>10376</v>
      </c>
      <c r="R5776" t="str">
        <f>IFERROR(INDEX(ReadySub!$A$2:$A$1153, MATCH(T5776, ReadySub!$Q$2:$Q$1153, 0)), "")</f>
        <v/>
      </c>
      <c r="S5776" s="2" t="str">
        <f t="shared" si="270"/>
        <v>N1S 4Y2_177_CAMBRIDGE</v>
      </c>
      <c r="T5776" s="2" t="str">
        <f t="shared" si="271"/>
        <v>N1S 4Y2_177 BISMARK DR_CAMBRIDGE</v>
      </c>
      <c r="U5776" s="12" t="str">
        <f t="shared" si="272"/>
        <v>DR</v>
      </c>
    </row>
    <row r="5777" spans="1:21" ht="13" x14ac:dyDescent="0.25">
      <c r="A5777" s="9">
        <v>45777</v>
      </c>
      <c r="B5777" s="2" t="s">
        <v>1077</v>
      </c>
      <c r="C5777" s="2" t="s">
        <v>18</v>
      </c>
      <c r="D5777" s="2" t="s">
        <v>102</v>
      </c>
      <c r="E5777" s="2" t="s">
        <v>775</v>
      </c>
      <c r="F5777" s="2" t="s">
        <v>16585</v>
      </c>
      <c r="G5777" s="2">
        <v>61477</v>
      </c>
      <c r="H5777" s="2" t="s">
        <v>104</v>
      </c>
      <c r="I5777" s="1">
        <v>45504</v>
      </c>
      <c r="J5777" s="2" t="s">
        <v>23</v>
      </c>
      <c r="K5777" s="2"/>
      <c r="L5777" s="2" t="s">
        <v>24</v>
      </c>
      <c r="M5777" s="2">
        <v>980</v>
      </c>
      <c r="N5777" s="2" t="s">
        <v>12990</v>
      </c>
      <c r="O5777" s="2" t="s">
        <v>47</v>
      </c>
      <c r="P5777" s="2" t="s">
        <v>1073</v>
      </c>
      <c r="Q5777" s="2" t="s">
        <v>16584</v>
      </c>
      <c r="R5777" t="str">
        <f>IFERROR(INDEX(ReadySub!$A$2:$A$1153, MATCH(T5777, ReadySub!$Q$2:$Q$1153, 0)), "")</f>
        <v/>
      </c>
      <c r="S5777" s="2" t="str">
        <f t="shared" si="270"/>
        <v>N3H 1V2_980_CAMBRIDGE</v>
      </c>
      <c r="T5777" s="2" t="str">
        <f t="shared" si="271"/>
        <v>N3H 1V2_980 WESTMINSTER DR_CAMBRIDGE</v>
      </c>
      <c r="U5777" s="12" t="str">
        <f t="shared" si="272"/>
        <v>DR</v>
      </c>
    </row>
    <row r="5778" spans="1:21" ht="13" x14ac:dyDescent="0.25">
      <c r="A5778" s="9">
        <v>45777</v>
      </c>
      <c r="B5778" s="2" t="s">
        <v>1077</v>
      </c>
      <c r="C5778" s="2" t="s">
        <v>18</v>
      </c>
      <c r="D5778" s="2" t="s">
        <v>102</v>
      </c>
      <c r="E5778" s="2" t="s">
        <v>775</v>
      </c>
      <c r="F5778" s="2" t="s">
        <v>16583</v>
      </c>
      <c r="G5778" s="2">
        <v>61478</v>
      </c>
      <c r="H5778" s="2" t="s">
        <v>104</v>
      </c>
      <c r="I5778" s="1">
        <v>45504</v>
      </c>
      <c r="J5778" s="2" t="s">
        <v>23</v>
      </c>
      <c r="K5778" s="2"/>
      <c r="L5778" s="2" t="s">
        <v>24</v>
      </c>
      <c r="M5778" s="2">
        <v>1150</v>
      </c>
      <c r="N5778" s="2" t="s">
        <v>1364</v>
      </c>
      <c r="O5778" s="2" t="s">
        <v>26</v>
      </c>
      <c r="P5778" s="2" t="s">
        <v>1073</v>
      </c>
      <c r="Q5778" s="2" t="s">
        <v>16582</v>
      </c>
      <c r="R5778" t="str">
        <f>IFERROR(INDEX(ReadySub!$A$2:$A$1153, MATCH(T5778, ReadySub!$Q$2:$Q$1153, 0)), "")</f>
        <v/>
      </c>
      <c r="S5778" s="2" t="str">
        <f t="shared" si="270"/>
        <v>N3H 4L6_1150_CAMBRIDGE</v>
      </c>
      <c r="T5778" s="2" t="str">
        <f t="shared" si="271"/>
        <v>N3H 4L6_1150 CONCESSION RD_CAMBRIDGE</v>
      </c>
      <c r="U5778" s="12" t="str">
        <f t="shared" si="272"/>
        <v>RD</v>
      </c>
    </row>
    <row r="5779" spans="1:21" ht="13" x14ac:dyDescent="0.25">
      <c r="A5779" s="9">
        <v>45777</v>
      </c>
      <c r="B5779" s="2" t="s">
        <v>1077</v>
      </c>
      <c r="C5779" s="2" t="s">
        <v>18</v>
      </c>
      <c r="D5779" s="2" t="s">
        <v>102</v>
      </c>
      <c r="E5779" s="2" t="s">
        <v>775</v>
      </c>
      <c r="F5779" s="2" t="s">
        <v>16581</v>
      </c>
      <c r="G5779" s="2">
        <v>61479</v>
      </c>
      <c r="H5779" s="2" t="s">
        <v>104</v>
      </c>
      <c r="I5779" s="1">
        <v>45504</v>
      </c>
      <c r="J5779" s="2" t="s">
        <v>23</v>
      </c>
      <c r="K5779" s="2"/>
      <c r="L5779" s="2" t="s">
        <v>24</v>
      </c>
      <c r="M5779" s="2">
        <v>30</v>
      </c>
      <c r="N5779" s="2" t="s">
        <v>13924</v>
      </c>
      <c r="O5779" s="2" t="s">
        <v>26</v>
      </c>
      <c r="P5779" s="2" t="s">
        <v>1073</v>
      </c>
      <c r="Q5779" s="2" t="s">
        <v>13925</v>
      </c>
      <c r="R5779" t="str">
        <f>IFERROR(INDEX(ReadySub!$A$2:$A$1153, MATCH(T5779, ReadySub!$Q$2:$Q$1153, 0)), "")</f>
        <v/>
      </c>
      <c r="S5779" s="2" t="str">
        <f t="shared" si="270"/>
        <v>N1R 7C3_30_CAMBRIDGE</v>
      </c>
      <c r="T5779" s="2" t="str">
        <f t="shared" si="271"/>
        <v>N1R 7C3_30 FAIAL RD_CAMBRIDGE</v>
      </c>
      <c r="U5779" s="12" t="str">
        <f t="shared" si="272"/>
        <v>RD</v>
      </c>
    </row>
    <row r="5780" spans="1:21" ht="13" x14ac:dyDescent="0.25">
      <c r="A5780" s="9">
        <v>45777</v>
      </c>
      <c r="B5780" s="2" t="s">
        <v>1077</v>
      </c>
      <c r="C5780" s="2" t="s">
        <v>18</v>
      </c>
      <c r="D5780" s="2" t="s">
        <v>102</v>
      </c>
      <c r="E5780" s="2" t="s">
        <v>775</v>
      </c>
      <c r="F5780" s="2" t="s">
        <v>16580</v>
      </c>
      <c r="G5780" s="2">
        <v>61480</v>
      </c>
      <c r="H5780" s="2" t="s">
        <v>104</v>
      </c>
      <c r="I5780" s="1">
        <v>45504</v>
      </c>
      <c r="J5780" s="2" t="s">
        <v>23</v>
      </c>
      <c r="K5780" s="2"/>
      <c r="L5780" s="2" t="s">
        <v>24</v>
      </c>
      <c r="M5780" s="2">
        <v>75</v>
      </c>
      <c r="N5780" s="2" t="s">
        <v>5905</v>
      </c>
      <c r="O5780" s="2" t="s">
        <v>47</v>
      </c>
      <c r="P5780" s="2" t="s">
        <v>1026</v>
      </c>
      <c r="Q5780" s="2" t="s">
        <v>5906</v>
      </c>
      <c r="R5780" t="str">
        <f>IFERROR(INDEX(ReadySub!$A$2:$A$1153, MATCH(T5780, ReadySub!$Q$2:$Q$1153, 0)), "")</f>
        <v/>
      </c>
      <c r="S5780" s="2" t="str">
        <f t="shared" si="270"/>
        <v>N2A 0E3_75_KITCHENER</v>
      </c>
      <c r="T5780" s="2" t="str">
        <f t="shared" si="271"/>
        <v>N2A 0E3_75 PEBBLECREEK DR_KITCHENER</v>
      </c>
      <c r="U5780" s="12" t="str">
        <f t="shared" si="272"/>
        <v>DR</v>
      </c>
    </row>
    <row r="5781" spans="1:21" ht="13" x14ac:dyDescent="0.25">
      <c r="A5781" s="9">
        <v>45777</v>
      </c>
      <c r="B5781" s="2" t="s">
        <v>16579</v>
      </c>
      <c r="C5781" s="2" t="s">
        <v>18</v>
      </c>
      <c r="D5781" s="2" t="s">
        <v>19</v>
      </c>
      <c r="E5781" s="2" t="s">
        <v>168</v>
      </c>
      <c r="F5781" s="2" t="s">
        <v>2532</v>
      </c>
      <c r="G5781" s="2">
        <v>61481</v>
      </c>
      <c r="H5781" s="2" t="s">
        <v>45</v>
      </c>
      <c r="I5781" s="1">
        <v>45504</v>
      </c>
      <c r="J5781" s="2" t="s">
        <v>23</v>
      </c>
      <c r="K5781" s="2"/>
      <c r="L5781" s="2" t="s">
        <v>24</v>
      </c>
      <c r="M5781" s="2">
        <v>382</v>
      </c>
      <c r="N5781" s="2" t="s">
        <v>628</v>
      </c>
      <c r="O5781" s="2" t="s">
        <v>36</v>
      </c>
      <c r="P5781" s="2" t="s">
        <v>211</v>
      </c>
      <c r="Q5781" s="2" t="s">
        <v>16578</v>
      </c>
      <c r="R5781" t="str">
        <f>IFERROR(INDEX(ReadySub!$A$2:$A$1153, MATCH(T5781, ReadySub!$Q$2:$Q$1153, 0)), "")</f>
        <v/>
      </c>
      <c r="S5781" s="2" t="str">
        <f t="shared" si="270"/>
        <v>L3Z 1J3_382_BRADFORD</v>
      </c>
      <c r="T5781" s="2" t="str">
        <f t="shared" si="271"/>
        <v>L3Z 1J3_382 HOLLAND ST_BRADFORD</v>
      </c>
      <c r="U5781" s="12" t="str">
        <f t="shared" si="272"/>
        <v>ST</v>
      </c>
    </row>
    <row r="5782" spans="1:21" ht="13" x14ac:dyDescent="0.25">
      <c r="A5782" s="9">
        <v>45777</v>
      </c>
      <c r="B5782" s="2" t="s">
        <v>1077</v>
      </c>
      <c r="C5782" s="2" t="s">
        <v>18</v>
      </c>
      <c r="D5782" s="2" t="s">
        <v>102</v>
      </c>
      <c r="E5782" s="2" t="s">
        <v>775</v>
      </c>
      <c r="F5782" s="2" t="s">
        <v>16577</v>
      </c>
      <c r="G5782" s="2">
        <v>61482</v>
      </c>
      <c r="H5782" s="2" t="s">
        <v>104</v>
      </c>
      <c r="I5782" s="1">
        <v>45504</v>
      </c>
      <c r="J5782" s="2" t="s">
        <v>23</v>
      </c>
      <c r="K5782" s="2"/>
      <c r="L5782" s="2" t="s">
        <v>24</v>
      </c>
      <c r="M5782" s="2">
        <v>560</v>
      </c>
      <c r="N5782" s="2" t="s">
        <v>3870</v>
      </c>
      <c r="O5782" s="2" t="s">
        <v>47</v>
      </c>
      <c r="P5782" s="2" t="s">
        <v>1026</v>
      </c>
      <c r="Q5782" s="2" t="s">
        <v>10410</v>
      </c>
      <c r="R5782" t="str">
        <f>IFERROR(INDEX(ReadySub!$A$2:$A$1153, MATCH(T5782, ReadySub!$Q$2:$Q$1153, 0)), "")</f>
        <v/>
      </c>
      <c r="S5782" s="2" t="str">
        <f t="shared" si="270"/>
        <v>N2P 1P2_560_KITCHENER</v>
      </c>
      <c r="T5782" s="2" t="str">
        <f t="shared" si="271"/>
        <v>N2P 1P2_560 PIONEER DR_KITCHENER</v>
      </c>
      <c r="U5782" s="12" t="str">
        <f t="shared" si="272"/>
        <v>DR</v>
      </c>
    </row>
    <row r="5783" spans="1:21" ht="13" x14ac:dyDescent="0.25">
      <c r="A5783" s="9">
        <v>45777</v>
      </c>
      <c r="B5783" s="2" t="s">
        <v>1077</v>
      </c>
      <c r="C5783" s="2" t="s">
        <v>18</v>
      </c>
      <c r="D5783" s="2" t="s">
        <v>102</v>
      </c>
      <c r="E5783" s="2" t="s">
        <v>775</v>
      </c>
      <c r="F5783" s="2" t="s">
        <v>16576</v>
      </c>
      <c r="G5783" s="2">
        <v>61483</v>
      </c>
      <c r="H5783" s="2" t="s">
        <v>104</v>
      </c>
      <c r="I5783" s="1">
        <v>45504</v>
      </c>
      <c r="J5783" s="2" t="s">
        <v>23</v>
      </c>
      <c r="K5783" s="2"/>
      <c r="L5783" s="2" t="s">
        <v>24</v>
      </c>
      <c r="M5783" s="2">
        <v>250</v>
      </c>
      <c r="N5783" s="2" t="s">
        <v>5017</v>
      </c>
      <c r="O5783" s="2" t="s">
        <v>92</v>
      </c>
      <c r="P5783" s="2" t="s">
        <v>1026</v>
      </c>
      <c r="Q5783" s="2" t="s">
        <v>16575</v>
      </c>
      <c r="R5783" t="str">
        <f>IFERROR(INDEX(ReadySub!$A$2:$A$1153, MATCH(T5783, ReadySub!$Q$2:$Q$1153, 0)), "")</f>
        <v/>
      </c>
      <c r="S5783" s="2" t="str">
        <f t="shared" si="270"/>
        <v>N2H 1Z4_250_KITCHENER</v>
      </c>
      <c r="T5783" s="2" t="str">
        <f t="shared" si="271"/>
        <v>N2H 1Z4_250 EAST AVE_KITCHENER</v>
      </c>
      <c r="U5783" s="12" t="str">
        <f t="shared" si="272"/>
        <v>AVE</v>
      </c>
    </row>
    <row r="5784" spans="1:21" ht="13" x14ac:dyDescent="0.25">
      <c r="A5784" s="9">
        <v>45777</v>
      </c>
      <c r="B5784" s="2" t="s">
        <v>16574</v>
      </c>
      <c r="C5784" s="2" t="s">
        <v>18</v>
      </c>
      <c r="D5784" s="2" t="s">
        <v>51</v>
      </c>
      <c r="E5784" s="2" t="s">
        <v>52</v>
      </c>
      <c r="F5784" s="2" t="s">
        <v>16573</v>
      </c>
      <c r="G5784" s="2">
        <v>61484</v>
      </c>
      <c r="H5784" s="2" t="s">
        <v>45</v>
      </c>
      <c r="I5784" s="1">
        <v>45504</v>
      </c>
      <c r="J5784" s="2" t="s">
        <v>23</v>
      </c>
      <c r="K5784" s="2"/>
      <c r="L5784" s="2" t="s">
        <v>24</v>
      </c>
      <c r="M5784" s="2">
        <v>85</v>
      </c>
      <c r="N5784" s="2" t="s">
        <v>135</v>
      </c>
      <c r="O5784" s="2" t="s">
        <v>26</v>
      </c>
      <c r="P5784" s="2" t="s">
        <v>16572</v>
      </c>
      <c r="Q5784" s="2" t="s">
        <v>1104</v>
      </c>
      <c r="R5784" t="str">
        <f>IFERROR(INDEX(ReadySub!$A$2:$A$1153, MATCH(T5784, ReadySub!$Q$2:$Q$1153, 0)), "")</f>
        <v/>
      </c>
      <c r="S5784" s="2" t="str">
        <f t="shared" si="270"/>
        <v>L1S 7J4_85_AJAX</v>
      </c>
      <c r="T5784" s="2" t="str">
        <f t="shared" si="271"/>
        <v>L1S 7J4_85 KINGSTON RD_AJAX</v>
      </c>
      <c r="U5784" s="12" t="str">
        <f t="shared" si="272"/>
        <v>RD</v>
      </c>
    </row>
    <row r="5785" spans="1:21" ht="13" x14ac:dyDescent="0.25">
      <c r="A5785" s="9">
        <v>45777</v>
      </c>
      <c r="B5785" s="2" t="s">
        <v>1077</v>
      </c>
      <c r="C5785" s="2" t="s">
        <v>18</v>
      </c>
      <c r="D5785" s="2" t="s">
        <v>102</v>
      </c>
      <c r="E5785" s="2" t="s">
        <v>775</v>
      </c>
      <c r="F5785" s="2" t="s">
        <v>16800</v>
      </c>
      <c r="G5785" s="2">
        <v>61485</v>
      </c>
      <c r="H5785" s="2" t="s">
        <v>104</v>
      </c>
      <c r="I5785" s="1">
        <v>45505</v>
      </c>
      <c r="J5785" s="2" t="s">
        <v>23</v>
      </c>
      <c r="K5785" s="2"/>
      <c r="L5785" s="2" t="s">
        <v>24</v>
      </c>
      <c r="M5785" s="2">
        <v>50</v>
      </c>
      <c r="N5785" s="2" t="s">
        <v>10385</v>
      </c>
      <c r="O5785" s="2" t="s">
        <v>47</v>
      </c>
      <c r="P5785" s="2" t="s">
        <v>1073</v>
      </c>
      <c r="Q5785" s="2" t="s">
        <v>10386</v>
      </c>
      <c r="R5785" t="str">
        <f>IFERROR(INDEX(ReadySub!$A$2:$A$1153, MATCH(T5785, ReadySub!$Q$2:$Q$1153, 0)), "")</f>
        <v/>
      </c>
      <c r="S5785" s="2" t="str">
        <f t="shared" si="270"/>
        <v>N3C 4B7_50_CAMBRIDGE</v>
      </c>
      <c r="T5785" s="2" t="str">
        <f t="shared" si="271"/>
        <v>N3C 4B7_50 ADLER DR_CAMBRIDGE</v>
      </c>
      <c r="U5785" s="12" t="str">
        <f t="shared" si="272"/>
        <v>DR</v>
      </c>
    </row>
    <row r="5786" spans="1:21" ht="13" x14ac:dyDescent="0.25">
      <c r="A5786" s="9">
        <v>45777</v>
      </c>
      <c r="B5786" s="2" t="s">
        <v>13846</v>
      </c>
      <c r="C5786" s="2" t="s">
        <v>18</v>
      </c>
      <c r="D5786" s="2" t="s">
        <v>89</v>
      </c>
      <c r="E5786" s="2" t="s">
        <v>598</v>
      </c>
      <c r="F5786" s="2" t="s">
        <v>16799</v>
      </c>
      <c r="G5786" s="2">
        <v>61486</v>
      </c>
      <c r="H5786" s="2" t="s">
        <v>53</v>
      </c>
      <c r="I5786" s="1">
        <v>45505</v>
      </c>
      <c r="J5786" s="2" t="s">
        <v>23</v>
      </c>
      <c r="K5786" s="2"/>
      <c r="L5786" s="2" t="s">
        <v>24</v>
      </c>
      <c r="M5786" s="2">
        <v>998</v>
      </c>
      <c r="N5786" s="2" t="s">
        <v>5250</v>
      </c>
      <c r="O5786" s="2" t="s">
        <v>26</v>
      </c>
      <c r="P5786" s="2" t="s">
        <v>601</v>
      </c>
      <c r="Q5786" s="2" t="s">
        <v>16798</v>
      </c>
      <c r="R5786" t="str">
        <f>IFERROR(INDEX(ReadySub!$A$2:$A$1153, MATCH(T5786, ReadySub!$Q$2:$Q$1153, 0)), "")</f>
        <v/>
      </c>
      <c r="S5786" s="2" t="str">
        <f t="shared" si="270"/>
        <v>L5H 1R5_998_MISSISSAUGA</v>
      </c>
      <c r="T5786" s="2" t="str">
        <f t="shared" si="271"/>
        <v>L5H 1R5_998 INDIAN RD_MISSISSAUGA</v>
      </c>
      <c r="U5786" s="12" t="str">
        <f t="shared" si="272"/>
        <v>RD</v>
      </c>
    </row>
    <row r="5787" spans="1:21" ht="13" x14ac:dyDescent="0.25">
      <c r="A5787" s="9">
        <v>45777</v>
      </c>
      <c r="B5787" s="2" t="s">
        <v>1077</v>
      </c>
      <c r="C5787" s="2" t="s">
        <v>18</v>
      </c>
      <c r="D5787" s="2" t="s">
        <v>102</v>
      </c>
      <c r="E5787" s="2" t="s">
        <v>775</v>
      </c>
      <c r="F5787" s="2" t="s">
        <v>16797</v>
      </c>
      <c r="G5787" s="2">
        <v>61487</v>
      </c>
      <c r="H5787" s="2" t="s">
        <v>104</v>
      </c>
      <c r="I5787" s="1">
        <v>45505</v>
      </c>
      <c r="J5787" s="2" t="s">
        <v>23</v>
      </c>
      <c r="K5787" s="2"/>
      <c r="L5787" s="2" t="s">
        <v>24</v>
      </c>
      <c r="M5787" s="2">
        <v>118</v>
      </c>
      <c r="N5787" s="2" t="s">
        <v>16796</v>
      </c>
      <c r="O5787" s="2" t="s">
        <v>249</v>
      </c>
      <c r="P5787" s="2" t="s">
        <v>1026</v>
      </c>
      <c r="Q5787" s="2" t="s">
        <v>16795</v>
      </c>
      <c r="R5787" t="str">
        <f>IFERROR(INDEX(ReadySub!$A$2:$A$1153, MATCH(T5787, ReadySub!$Q$2:$Q$1153, 0)), "")</f>
        <v/>
      </c>
      <c r="S5787" s="2" t="str">
        <f t="shared" si="270"/>
        <v>N2E 1E8_118_KITCHENER</v>
      </c>
      <c r="T5787" s="2" t="str">
        <f t="shared" si="271"/>
        <v>N2E 1E8_118 SHEA CRES_KITCHENER</v>
      </c>
      <c r="U5787" s="12" t="str">
        <f t="shared" si="272"/>
        <v>CRES</v>
      </c>
    </row>
    <row r="5788" spans="1:21" ht="13" x14ac:dyDescent="0.25">
      <c r="A5788" s="9">
        <v>45777</v>
      </c>
      <c r="B5788" s="2" t="s">
        <v>1077</v>
      </c>
      <c r="C5788" s="2" t="s">
        <v>18</v>
      </c>
      <c r="D5788" s="2" t="s">
        <v>102</v>
      </c>
      <c r="E5788" s="2" t="s">
        <v>775</v>
      </c>
      <c r="F5788" s="2" t="s">
        <v>16794</v>
      </c>
      <c r="G5788" s="2">
        <v>61488</v>
      </c>
      <c r="H5788" s="2" t="s">
        <v>104</v>
      </c>
      <c r="I5788" s="1">
        <v>45505</v>
      </c>
      <c r="J5788" s="2" t="s">
        <v>23</v>
      </c>
      <c r="K5788" s="2"/>
      <c r="L5788" s="2" t="s">
        <v>24</v>
      </c>
      <c r="M5788" s="2">
        <v>55</v>
      </c>
      <c r="N5788" s="2" t="s">
        <v>2363</v>
      </c>
      <c r="O5788" s="2" t="s">
        <v>36</v>
      </c>
      <c r="P5788" s="2" t="s">
        <v>1073</v>
      </c>
      <c r="Q5788" s="2" t="s">
        <v>2364</v>
      </c>
      <c r="R5788" t="str">
        <f>IFERROR(INDEX(ReadySub!$A$2:$A$1153, MATCH(T5788, ReadySub!$Q$2:$Q$1153, 0)), "")</f>
        <v/>
      </c>
      <c r="S5788" s="2" t="str">
        <f t="shared" si="270"/>
        <v>N3C 2H5_55_CAMBRIDGE</v>
      </c>
      <c r="T5788" s="2" t="str">
        <f t="shared" si="271"/>
        <v>N3C 2H5_55 HAMMET ST_CAMBRIDGE</v>
      </c>
      <c r="U5788" s="12" t="str">
        <f t="shared" si="272"/>
        <v>ST</v>
      </c>
    </row>
    <row r="5789" spans="1:21" ht="13" x14ac:dyDescent="0.25">
      <c r="A5789" s="9">
        <v>45777</v>
      </c>
      <c r="B5789" s="2" t="s">
        <v>1077</v>
      </c>
      <c r="C5789" s="2" t="s">
        <v>18</v>
      </c>
      <c r="D5789" s="2" t="s">
        <v>102</v>
      </c>
      <c r="E5789" s="2" t="s">
        <v>775</v>
      </c>
      <c r="F5789" s="2" t="s">
        <v>16793</v>
      </c>
      <c r="G5789" s="2">
        <v>61489</v>
      </c>
      <c r="H5789" s="2" t="s">
        <v>104</v>
      </c>
      <c r="I5789" s="1">
        <v>45505</v>
      </c>
      <c r="J5789" s="2" t="s">
        <v>23</v>
      </c>
      <c r="K5789" s="2"/>
      <c r="L5789" s="2" t="s">
        <v>24</v>
      </c>
      <c r="M5789" s="2">
        <v>50</v>
      </c>
      <c r="N5789" s="2" t="s">
        <v>13675</v>
      </c>
      <c r="O5789" s="2" t="s">
        <v>36</v>
      </c>
      <c r="P5789" s="2" t="s">
        <v>1826</v>
      </c>
      <c r="Q5789" s="2" t="s">
        <v>1827</v>
      </c>
      <c r="R5789" t="str">
        <f>IFERROR(INDEX(ReadySub!$A$2:$A$1153, MATCH(T5789, ReadySub!$Q$2:$Q$1153, 0)), "")</f>
        <v/>
      </c>
      <c r="S5789" s="2" t="str">
        <f t="shared" si="270"/>
        <v>N0B 1E0_50_AYR</v>
      </c>
      <c r="T5789" s="2" t="str">
        <f t="shared" si="271"/>
        <v>N0B 1E0_50 BROOM ST_AYR</v>
      </c>
      <c r="U5789" s="12" t="str">
        <f t="shared" si="272"/>
        <v>ST</v>
      </c>
    </row>
    <row r="5790" spans="1:21" ht="13" x14ac:dyDescent="0.25">
      <c r="A5790" s="9">
        <v>45777</v>
      </c>
      <c r="B5790" s="2" t="s">
        <v>1077</v>
      </c>
      <c r="C5790" s="2" t="s">
        <v>18</v>
      </c>
      <c r="D5790" s="2" t="s">
        <v>102</v>
      </c>
      <c r="E5790" s="2" t="s">
        <v>775</v>
      </c>
      <c r="F5790" s="2" t="s">
        <v>16792</v>
      </c>
      <c r="G5790" s="2">
        <v>61490</v>
      </c>
      <c r="H5790" s="2" t="s">
        <v>104</v>
      </c>
      <c r="I5790" s="1">
        <v>45506</v>
      </c>
      <c r="J5790" s="2" t="s">
        <v>23</v>
      </c>
      <c r="K5790" s="2"/>
      <c r="L5790" s="2" t="s">
        <v>24</v>
      </c>
      <c r="M5790" s="2">
        <v>39</v>
      </c>
      <c r="N5790" s="2" t="s">
        <v>644</v>
      </c>
      <c r="O5790" s="2" t="s">
        <v>47</v>
      </c>
      <c r="P5790" s="2" t="s">
        <v>1026</v>
      </c>
      <c r="Q5790" s="2" t="s">
        <v>16791</v>
      </c>
      <c r="R5790" t="str">
        <f>IFERROR(INDEX(ReadySub!$A$2:$A$1153, MATCH(T5790, ReadySub!$Q$2:$Q$1153, 0)), "")</f>
        <v/>
      </c>
      <c r="S5790" s="2" t="str">
        <f t="shared" si="270"/>
        <v>N2A 2A9_39_KITCHENER</v>
      </c>
      <c r="T5790" s="2" t="str">
        <f t="shared" si="271"/>
        <v>N2A 2A9_39 MIDLAND DR_KITCHENER</v>
      </c>
      <c r="U5790" s="12" t="str">
        <f t="shared" si="272"/>
        <v>DR</v>
      </c>
    </row>
    <row r="5791" spans="1:21" ht="13" x14ac:dyDescent="0.25">
      <c r="A5791" s="9">
        <v>45777</v>
      </c>
      <c r="B5791" s="2" t="s">
        <v>1077</v>
      </c>
      <c r="C5791" s="2" t="s">
        <v>18</v>
      </c>
      <c r="D5791" s="2" t="s">
        <v>102</v>
      </c>
      <c r="E5791" s="2" t="s">
        <v>775</v>
      </c>
      <c r="F5791" s="2" t="s">
        <v>16790</v>
      </c>
      <c r="G5791" s="2">
        <v>61491</v>
      </c>
      <c r="H5791" s="2" t="s">
        <v>104</v>
      </c>
      <c r="I5791" s="1">
        <v>45506</v>
      </c>
      <c r="J5791" s="2" t="s">
        <v>23</v>
      </c>
      <c r="K5791" s="2"/>
      <c r="L5791" s="2" t="s">
        <v>24</v>
      </c>
      <c r="M5791" s="2">
        <v>313</v>
      </c>
      <c r="N5791" s="2" t="s">
        <v>2338</v>
      </c>
      <c r="O5791" s="2" t="s">
        <v>36</v>
      </c>
      <c r="P5791" s="2" t="s">
        <v>4158</v>
      </c>
      <c r="Q5791" s="2" t="s">
        <v>16789</v>
      </c>
      <c r="R5791" t="str">
        <f>IFERROR(INDEX(ReadySub!$A$2:$A$1153, MATCH(T5791, ReadySub!$Q$2:$Q$1153, 0)), "")</f>
        <v/>
      </c>
      <c r="S5791" s="2" t="str">
        <f t="shared" si="270"/>
        <v>N3A 1K3_313_NEW HAMBURG</v>
      </c>
      <c r="T5791" s="2" t="str">
        <f t="shared" si="271"/>
        <v>N3A 1K3_313 HURON ST_NEW HAMBURG</v>
      </c>
      <c r="U5791" s="12" t="str">
        <f t="shared" si="272"/>
        <v>ST</v>
      </c>
    </row>
    <row r="5792" spans="1:21" ht="13" x14ac:dyDescent="0.25">
      <c r="A5792" s="9">
        <v>45777</v>
      </c>
      <c r="B5792" s="2" t="s">
        <v>1077</v>
      </c>
      <c r="C5792" s="2" t="s">
        <v>18</v>
      </c>
      <c r="D5792" s="2" t="s">
        <v>102</v>
      </c>
      <c r="E5792" s="2" t="s">
        <v>775</v>
      </c>
      <c r="F5792" s="2" t="s">
        <v>16788</v>
      </c>
      <c r="G5792" s="2">
        <v>61492</v>
      </c>
      <c r="H5792" s="2" t="s">
        <v>104</v>
      </c>
      <c r="I5792" s="1">
        <v>45506</v>
      </c>
      <c r="J5792" s="2" t="s">
        <v>23</v>
      </c>
      <c r="K5792" s="2"/>
      <c r="L5792" s="2" t="s">
        <v>24</v>
      </c>
      <c r="M5792" s="2">
        <v>525</v>
      </c>
      <c r="N5792" s="2" t="s">
        <v>1069</v>
      </c>
      <c r="O5792" s="2" t="s">
        <v>47</v>
      </c>
      <c r="P5792" s="2" t="s">
        <v>776</v>
      </c>
      <c r="Q5792" s="2" t="s">
        <v>1070</v>
      </c>
      <c r="R5792" t="str">
        <f>IFERROR(INDEX(ReadySub!$A$2:$A$1153, MATCH(T5792, ReadySub!$Q$2:$Q$1153, 0)), "")</f>
        <v/>
      </c>
      <c r="S5792" s="2" t="str">
        <f t="shared" si="270"/>
        <v>N2V 2N1_525_WATERLOO</v>
      </c>
      <c r="T5792" s="2" t="str">
        <f t="shared" si="271"/>
        <v>N2V 2N1_525 LAURELWOOD DR_WATERLOO</v>
      </c>
      <c r="U5792" s="12" t="str">
        <f t="shared" si="272"/>
        <v>DR</v>
      </c>
    </row>
    <row r="5793" spans="1:21" ht="13" x14ac:dyDescent="0.25">
      <c r="A5793" s="9">
        <v>45777</v>
      </c>
      <c r="B5793" s="2" t="s">
        <v>1077</v>
      </c>
      <c r="C5793" s="2" t="s">
        <v>18</v>
      </c>
      <c r="D5793" s="2" t="s">
        <v>102</v>
      </c>
      <c r="E5793" s="2" t="s">
        <v>775</v>
      </c>
      <c r="F5793" s="2" t="s">
        <v>16787</v>
      </c>
      <c r="G5793" s="2">
        <v>61493</v>
      </c>
      <c r="H5793" s="2" t="s">
        <v>104</v>
      </c>
      <c r="I5793" s="1">
        <v>45506</v>
      </c>
      <c r="J5793" s="2" t="s">
        <v>23</v>
      </c>
      <c r="K5793" s="2"/>
      <c r="L5793" s="2" t="s">
        <v>24</v>
      </c>
      <c r="M5793" s="2">
        <v>660</v>
      </c>
      <c r="N5793" s="2" t="s">
        <v>16786</v>
      </c>
      <c r="O5793" s="2" t="s">
        <v>101</v>
      </c>
      <c r="P5793" s="2" t="s">
        <v>776</v>
      </c>
      <c r="Q5793" s="2" t="s">
        <v>16785</v>
      </c>
      <c r="R5793" t="str">
        <f>IFERROR(INDEX(ReadySub!$A$2:$A$1153, MATCH(T5793, ReadySub!$Q$2:$Q$1153, 0)), "")</f>
        <v/>
      </c>
      <c r="S5793" s="2" t="str">
        <f t="shared" si="270"/>
        <v>N2L 4K2_660_WATERLOO</v>
      </c>
      <c r="T5793" s="2" t="str">
        <f t="shared" si="271"/>
        <v>N2L 4K2_660 GLEN FORREST BLVD_WATERLOO</v>
      </c>
      <c r="U5793" s="12" t="str">
        <f t="shared" si="272"/>
        <v>BLVD</v>
      </c>
    </row>
    <row r="5794" spans="1:21" ht="13" x14ac:dyDescent="0.25">
      <c r="A5794" s="9">
        <v>45777</v>
      </c>
      <c r="B5794" s="2" t="s">
        <v>1077</v>
      </c>
      <c r="C5794" s="2" t="s">
        <v>18</v>
      </c>
      <c r="D5794" s="2" t="s">
        <v>102</v>
      </c>
      <c r="E5794" s="2" t="s">
        <v>775</v>
      </c>
      <c r="F5794" s="2" t="s">
        <v>16784</v>
      </c>
      <c r="G5794" s="2">
        <v>61494</v>
      </c>
      <c r="H5794" s="2" t="s">
        <v>104</v>
      </c>
      <c r="I5794" s="1">
        <v>45506</v>
      </c>
      <c r="J5794" s="2" t="s">
        <v>23</v>
      </c>
      <c r="K5794" s="2"/>
      <c r="L5794" s="2" t="s">
        <v>24</v>
      </c>
      <c r="M5794" s="2">
        <v>485</v>
      </c>
      <c r="N5794" s="2" t="s">
        <v>4462</v>
      </c>
      <c r="O5794" s="2" t="s">
        <v>47</v>
      </c>
      <c r="P5794" s="2" t="s">
        <v>776</v>
      </c>
      <c r="Q5794" s="2" t="s">
        <v>10397</v>
      </c>
      <c r="R5794" t="str">
        <f>IFERROR(INDEX(ReadySub!$A$2:$A$1153, MATCH(T5794, ReadySub!$Q$2:$Q$1153, 0)), "")</f>
        <v/>
      </c>
      <c r="S5794" s="2" t="str">
        <f t="shared" si="270"/>
        <v>N2T 1W5_485_WATERLOO</v>
      </c>
      <c r="T5794" s="2" t="str">
        <f t="shared" si="271"/>
        <v>N2T 1W5_485 THORNDALE DR_WATERLOO</v>
      </c>
      <c r="U5794" s="12" t="str">
        <f t="shared" si="272"/>
        <v>DR</v>
      </c>
    </row>
    <row r="5795" spans="1:21" ht="13" x14ac:dyDescent="0.25">
      <c r="A5795" s="9">
        <v>45777</v>
      </c>
      <c r="B5795" s="2" t="s">
        <v>1077</v>
      </c>
      <c r="C5795" s="2" t="s">
        <v>18</v>
      </c>
      <c r="D5795" s="2" t="s">
        <v>102</v>
      </c>
      <c r="E5795" s="2" t="s">
        <v>775</v>
      </c>
      <c r="F5795" s="2" t="s">
        <v>16783</v>
      </c>
      <c r="G5795" s="2">
        <v>61495</v>
      </c>
      <c r="H5795" s="2" t="s">
        <v>104</v>
      </c>
      <c r="I5795" s="1">
        <v>45506</v>
      </c>
      <c r="J5795" s="2" t="s">
        <v>23</v>
      </c>
      <c r="K5795" s="2"/>
      <c r="L5795" s="2" t="s">
        <v>24</v>
      </c>
      <c r="M5795" s="2">
        <v>55</v>
      </c>
      <c r="N5795" s="2" t="s">
        <v>1020</v>
      </c>
      <c r="O5795" s="2" t="s">
        <v>92</v>
      </c>
      <c r="P5795" s="2" t="s">
        <v>776</v>
      </c>
      <c r="Q5795" s="2" t="s">
        <v>16782</v>
      </c>
      <c r="R5795" t="str">
        <f>IFERROR(INDEX(ReadySub!$A$2:$A$1153, MATCH(T5795, ReadySub!$Q$2:$Q$1153, 0)), "")</f>
        <v/>
      </c>
      <c r="S5795" s="2" t="str">
        <f t="shared" si="270"/>
        <v>N2L 6N5_55_WATERLOO</v>
      </c>
      <c r="T5795" s="2" t="str">
        <f t="shared" si="271"/>
        <v>N2L 6N5_55 ROSLIN AVE_WATERLOO</v>
      </c>
      <c r="U5795" s="12" t="str">
        <f t="shared" si="272"/>
        <v>AVE</v>
      </c>
    </row>
    <row r="5796" spans="1:21" ht="13" x14ac:dyDescent="0.25">
      <c r="A5796" s="9">
        <v>45777</v>
      </c>
      <c r="B5796" s="2" t="s">
        <v>1077</v>
      </c>
      <c r="C5796" s="2" t="s">
        <v>18</v>
      </c>
      <c r="D5796" s="2" t="s">
        <v>102</v>
      </c>
      <c r="E5796" s="2" t="s">
        <v>775</v>
      </c>
      <c r="F5796" s="2" t="s">
        <v>16781</v>
      </c>
      <c r="G5796" s="2">
        <v>61496</v>
      </c>
      <c r="H5796" s="2" t="s">
        <v>104</v>
      </c>
      <c r="I5796" s="1">
        <v>45506</v>
      </c>
      <c r="J5796" s="2" t="s">
        <v>23</v>
      </c>
      <c r="K5796" s="2"/>
      <c r="L5796" s="2" t="s">
        <v>24</v>
      </c>
      <c r="M5796" s="2" t="s">
        <v>16780</v>
      </c>
      <c r="N5796" s="2" t="s">
        <v>443</v>
      </c>
      <c r="O5796" s="2" t="s">
        <v>36</v>
      </c>
      <c r="P5796" s="2" t="s">
        <v>7605</v>
      </c>
      <c r="Q5796" s="2" t="s">
        <v>16779</v>
      </c>
      <c r="R5796" t="str">
        <f>IFERROR(INDEX(ReadySub!$A$2:$A$1153, MATCH(T5796, ReadySub!$Q$2:$Q$1153, 0)), "")</f>
        <v/>
      </c>
      <c r="S5796" s="2" t="str">
        <f t="shared" si="270"/>
        <v>N3B 1G5_69-75_ELMIRA</v>
      </c>
      <c r="T5796" s="2" t="str">
        <f t="shared" si="271"/>
        <v>N3B 1G5_69-75 FIRST ST_ELMIRA</v>
      </c>
      <c r="U5796" s="12" t="str">
        <f t="shared" si="272"/>
        <v>ST</v>
      </c>
    </row>
    <row r="5797" spans="1:21" ht="13" x14ac:dyDescent="0.25">
      <c r="A5797" s="9">
        <v>45777</v>
      </c>
      <c r="B5797" s="2" t="s">
        <v>1077</v>
      </c>
      <c r="C5797" s="2" t="s">
        <v>18</v>
      </c>
      <c r="D5797" s="2" t="s">
        <v>102</v>
      </c>
      <c r="E5797" s="2" t="s">
        <v>775</v>
      </c>
      <c r="F5797" s="2" t="s">
        <v>16778</v>
      </c>
      <c r="G5797" s="2">
        <v>61497</v>
      </c>
      <c r="H5797" s="2" t="s">
        <v>104</v>
      </c>
      <c r="I5797" s="1">
        <v>45506</v>
      </c>
      <c r="J5797" s="2" t="s">
        <v>23</v>
      </c>
      <c r="K5797" s="2"/>
      <c r="L5797" s="2" t="s">
        <v>24</v>
      </c>
      <c r="M5797" s="2">
        <v>550</v>
      </c>
      <c r="N5797" s="2" t="s">
        <v>1080</v>
      </c>
      <c r="O5797" s="2" t="s">
        <v>47</v>
      </c>
      <c r="P5797" s="2" t="s">
        <v>776</v>
      </c>
      <c r="Q5797" s="2" t="s">
        <v>1081</v>
      </c>
      <c r="R5797" t="str">
        <f>IFERROR(INDEX(ReadySub!$A$2:$A$1153, MATCH(T5797, ReadySub!$Q$2:$Q$1153, 0)), "")</f>
        <v/>
      </c>
      <c r="S5797" s="2" t="str">
        <f t="shared" si="270"/>
        <v>N2K 4G5_550_WATERLOO</v>
      </c>
      <c r="T5797" s="2" t="str">
        <f t="shared" si="271"/>
        <v>N2K 4G5_550 CHESAPEAKE DR_WATERLOO</v>
      </c>
      <c r="U5797" s="12" t="str">
        <f t="shared" si="272"/>
        <v>DR</v>
      </c>
    </row>
    <row r="5798" spans="1:21" ht="13" x14ac:dyDescent="0.25">
      <c r="A5798" s="9">
        <v>45777</v>
      </c>
      <c r="B5798" s="2" t="s">
        <v>1077</v>
      </c>
      <c r="C5798" s="2" t="s">
        <v>18</v>
      </c>
      <c r="D5798" s="2" t="s">
        <v>102</v>
      </c>
      <c r="E5798" s="2" t="s">
        <v>775</v>
      </c>
      <c r="F5798" s="2" t="s">
        <v>16777</v>
      </c>
      <c r="G5798" s="2">
        <v>61498</v>
      </c>
      <c r="H5798" s="2" t="s">
        <v>104</v>
      </c>
      <c r="I5798" s="1">
        <v>45506</v>
      </c>
      <c r="J5798" s="2" t="s">
        <v>23</v>
      </c>
      <c r="K5798" s="2"/>
      <c r="L5798" s="2" t="s">
        <v>24</v>
      </c>
      <c r="M5798" s="2">
        <v>3639</v>
      </c>
      <c r="N5798" s="2" t="s">
        <v>7602</v>
      </c>
      <c r="O5798" s="2" t="s">
        <v>491</v>
      </c>
      <c r="P5798" s="2" t="s">
        <v>7603</v>
      </c>
      <c r="Q5798" s="2" t="s">
        <v>7604</v>
      </c>
      <c r="R5798" t="str">
        <f>IFERROR(INDEX(ReadySub!$A$2:$A$1153, MATCH(T5798, ReadySub!$Q$2:$Q$1153, 0)), "")</f>
        <v/>
      </c>
      <c r="S5798" s="2" t="str">
        <f t="shared" si="270"/>
        <v>N0B 2M0_3639_ST. CLEMENTS</v>
      </c>
      <c r="T5798" s="2" t="str">
        <f t="shared" si="271"/>
        <v>N0B 2M0_3639 LOBSINGER LINE_ST. CLEMENTS</v>
      </c>
      <c r="U5798" s="12" t="str">
        <f t="shared" si="272"/>
        <v>Line</v>
      </c>
    </row>
    <row r="5799" spans="1:21" ht="13" x14ac:dyDescent="0.25">
      <c r="A5799" s="9">
        <v>45777</v>
      </c>
      <c r="B5799" s="2" t="s">
        <v>1432</v>
      </c>
      <c r="C5799" s="2" t="s">
        <v>18</v>
      </c>
      <c r="D5799" s="2" t="s">
        <v>51</v>
      </c>
      <c r="E5799" s="2" t="s">
        <v>90</v>
      </c>
      <c r="F5799" s="2" t="s">
        <v>16776</v>
      </c>
      <c r="G5799" s="2">
        <v>61512</v>
      </c>
      <c r="H5799" s="2" t="s">
        <v>45</v>
      </c>
      <c r="I5799" s="1">
        <v>45512</v>
      </c>
      <c r="J5799" s="2" t="s">
        <v>23</v>
      </c>
      <c r="K5799" s="2"/>
      <c r="L5799" s="2" t="s">
        <v>172</v>
      </c>
      <c r="M5799" s="2">
        <v>700</v>
      </c>
      <c r="N5799" s="2" t="s">
        <v>3016</v>
      </c>
      <c r="O5799" s="2" t="s">
        <v>101</v>
      </c>
      <c r="P5799" s="2" t="s">
        <v>93</v>
      </c>
      <c r="Q5799" s="2" t="s">
        <v>7924</v>
      </c>
      <c r="R5799" t="str">
        <f>IFERROR(INDEX(ReadySub!$A$2:$A$1153, MATCH(T5799, ReadySub!$Q$2:$Q$1153, 0)), "")</f>
        <v/>
      </c>
      <c r="S5799" s="2" t="str">
        <f t="shared" si="270"/>
        <v>M4C 1X9_700_TORONTO</v>
      </c>
      <c r="T5799" s="2" t="str">
        <f t="shared" si="271"/>
        <v>M4C 1X9_700 MILVERTON BLVD_TORONTO</v>
      </c>
      <c r="U5799" s="12" t="str">
        <f t="shared" si="272"/>
        <v>BLVD</v>
      </c>
    </row>
    <row r="5800" spans="1:21" ht="13" x14ac:dyDescent="0.25">
      <c r="A5800" s="9">
        <v>45777</v>
      </c>
      <c r="B5800" s="2" t="s">
        <v>16344</v>
      </c>
      <c r="C5800" s="2" t="s">
        <v>18</v>
      </c>
      <c r="D5800" s="2" t="s">
        <v>19</v>
      </c>
      <c r="E5800" s="2" t="s">
        <v>291</v>
      </c>
      <c r="F5800" s="2" t="s">
        <v>16775</v>
      </c>
      <c r="G5800" s="2">
        <v>61513</v>
      </c>
      <c r="H5800" s="2" t="s">
        <v>45</v>
      </c>
      <c r="I5800" s="1">
        <v>45513</v>
      </c>
      <c r="J5800" s="2" t="s">
        <v>23</v>
      </c>
      <c r="K5800" s="2"/>
      <c r="L5800" s="2" t="s">
        <v>24</v>
      </c>
      <c r="M5800" s="2">
        <v>264</v>
      </c>
      <c r="N5800" s="2" t="s">
        <v>3608</v>
      </c>
      <c r="O5800" s="2" t="s">
        <v>36</v>
      </c>
      <c r="P5800" s="2" t="s">
        <v>292</v>
      </c>
      <c r="Q5800" s="2" t="s">
        <v>16774</v>
      </c>
      <c r="R5800" t="str">
        <f>IFERROR(INDEX(ReadySub!$A$2:$A$1153, MATCH(T5800, ReadySub!$Q$2:$Q$1153, 0)), "")</f>
        <v/>
      </c>
      <c r="S5800" s="2" t="str">
        <f t="shared" si="270"/>
        <v>P7B 1M9_264_THUNDER BAY</v>
      </c>
      <c r="T5800" s="2" t="str">
        <f t="shared" si="271"/>
        <v>P7B 1M9_264 WILSON ST_THUNDER BAY</v>
      </c>
      <c r="U5800" s="12" t="str">
        <f t="shared" si="272"/>
        <v>ST</v>
      </c>
    </row>
    <row r="5801" spans="1:21" ht="13" x14ac:dyDescent="0.25">
      <c r="A5801" s="9">
        <v>45777</v>
      </c>
      <c r="B5801" s="2" t="s">
        <v>7809</v>
      </c>
      <c r="C5801" s="2" t="s">
        <v>18</v>
      </c>
      <c r="D5801" s="2" t="s">
        <v>19</v>
      </c>
      <c r="E5801" s="2" t="s">
        <v>1675</v>
      </c>
      <c r="F5801" s="2" t="s">
        <v>16773</v>
      </c>
      <c r="G5801" s="2">
        <v>61533</v>
      </c>
      <c r="H5801" s="2" t="s">
        <v>120</v>
      </c>
      <c r="I5801" s="1">
        <v>45518</v>
      </c>
      <c r="J5801" s="2" t="s">
        <v>23</v>
      </c>
      <c r="K5801" s="2"/>
      <c r="L5801" s="2" t="s">
        <v>24</v>
      </c>
      <c r="M5801" s="2">
        <v>92</v>
      </c>
      <c r="N5801" s="2" t="s">
        <v>4062</v>
      </c>
      <c r="O5801" s="2" t="s">
        <v>36</v>
      </c>
      <c r="P5801" s="2" t="s">
        <v>15031</v>
      </c>
      <c r="Q5801" s="2" t="s">
        <v>15032</v>
      </c>
      <c r="R5801" t="str">
        <f>IFERROR(INDEX(ReadySub!$A$2:$A$1153, MATCH(T5801, ReadySub!$Q$2:$Q$1153, 0)), "")</f>
        <v/>
      </c>
      <c r="S5801" s="2" t="str">
        <f t="shared" si="270"/>
        <v>P0A 1C0_92_BURKS FALLS</v>
      </c>
      <c r="T5801" s="2" t="str">
        <f t="shared" si="271"/>
        <v>P0A 1C0_92 ONTARIO ST_BURKS FALLS</v>
      </c>
      <c r="U5801" s="12" t="str">
        <f t="shared" si="272"/>
        <v>ST</v>
      </c>
    </row>
    <row r="5802" spans="1:21" ht="13" x14ac:dyDescent="0.25">
      <c r="A5802" s="9">
        <v>45777</v>
      </c>
      <c r="B5802" s="2" t="s">
        <v>196</v>
      </c>
      <c r="C5802" s="2" t="s">
        <v>18</v>
      </c>
      <c r="D5802" s="2" t="s">
        <v>31</v>
      </c>
      <c r="E5802" s="2" t="s">
        <v>182</v>
      </c>
      <c r="F5802" s="2" t="s">
        <v>16772</v>
      </c>
      <c r="G5802" s="2">
        <v>61534</v>
      </c>
      <c r="H5802" s="2" t="s">
        <v>104</v>
      </c>
      <c r="I5802" s="1">
        <v>45518</v>
      </c>
      <c r="J5802" s="2" t="s">
        <v>23</v>
      </c>
      <c r="K5802" s="2"/>
      <c r="L5802" s="2" t="s">
        <v>24</v>
      </c>
      <c r="M5802" s="2">
        <v>140</v>
      </c>
      <c r="N5802" s="2" t="s">
        <v>16771</v>
      </c>
      <c r="O5802" s="2" t="s">
        <v>101</v>
      </c>
      <c r="P5802" s="2" t="s">
        <v>683</v>
      </c>
      <c r="Q5802" s="2" t="s">
        <v>16770</v>
      </c>
      <c r="R5802" t="str">
        <f>IFERROR(INDEX(ReadySub!$A$2:$A$1153, MATCH(T5802, ReadySub!$Q$2:$Q$1153, 0)), "")</f>
        <v/>
      </c>
      <c r="S5802" s="2" t="str">
        <f t="shared" si="270"/>
        <v>L6A 1B2_140_NEWMARKET</v>
      </c>
      <c r="T5802" s="2" t="str">
        <f t="shared" si="271"/>
        <v>L6A 1B2_140 WILLIAM ROE BLVD_NEWMARKET</v>
      </c>
      <c r="U5802" s="12" t="str">
        <f t="shared" si="272"/>
        <v>BLVD</v>
      </c>
    </row>
    <row r="5803" spans="1:21" ht="13" x14ac:dyDescent="0.25">
      <c r="A5803" s="9">
        <v>45777</v>
      </c>
      <c r="B5803" s="2" t="s">
        <v>5271</v>
      </c>
      <c r="C5803" s="2" t="s">
        <v>18</v>
      </c>
      <c r="D5803" s="2" t="s">
        <v>58</v>
      </c>
      <c r="E5803" s="2" t="s">
        <v>59</v>
      </c>
      <c r="F5803" s="2" t="s">
        <v>16769</v>
      </c>
      <c r="G5803" s="2">
        <v>61535</v>
      </c>
      <c r="H5803" s="2" t="s">
        <v>104</v>
      </c>
      <c r="I5803" s="1">
        <v>45519</v>
      </c>
      <c r="J5803" s="2" t="s">
        <v>23</v>
      </c>
      <c r="K5803" s="2"/>
      <c r="L5803" s="2" t="s">
        <v>24</v>
      </c>
      <c r="M5803" s="2">
        <v>3300</v>
      </c>
      <c r="N5803" s="2" t="s">
        <v>6429</v>
      </c>
      <c r="O5803" s="2" t="s">
        <v>47</v>
      </c>
      <c r="P5803" s="2" t="s">
        <v>68</v>
      </c>
      <c r="Q5803" s="2" t="s">
        <v>6430</v>
      </c>
      <c r="R5803" t="str">
        <f>IFERROR(INDEX(ReadySub!$A$2:$A$1153, MATCH(T5803, ReadySub!$Q$2:$Q$1153, 0)), "")</f>
        <v/>
      </c>
      <c r="S5803" s="2" t="str">
        <f t="shared" si="270"/>
        <v>L2G 6M9_3300_NIAGARA FALLS</v>
      </c>
      <c r="T5803" s="2" t="str">
        <f t="shared" si="271"/>
        <v>L2G 6M9_3300 CATTELL DR_NIAGARA FALLS</v>
      </c>
      <c r="U5803" s="12" t="str">
        <f t="shared" si="272"/>
        <v>DR</v>
      </c>
    </row>
    <row r="5804" spans="1:21" ht="13" x14ac:dyDescent="0.25">
      <c r="A5804" s="9">
        <v>45777</v>
      </c>
      <c r="B5804" s="2" t="s">
        <v>319</v>
      </c>
      <c r="C5804" s="2" t="s">
        <v>18</v>
      </c>
      <c r="D5804" s="2" t="s">
        <v>58</v>
      </c>
      <c r="E5804" s="2" t="s">
        <v>80</v>
      </c>
      <c r="F5804" s="2" t="s">
        <v>16768</v>
      </c>
      <c r="G5804" s="2">
        <v>61536</v>
      </c>
      <c r="H5804" s="2" t="s">
        <v>104</v>
      </c>
      <c r="I5804" s="1">
        <v>45519</v>
      </c>
      <c r="J5804" s="2" t="s">
        <v>23</v>
      </c>
      <c r="K5804" s="2"/>
      <c r="L5804" s="2" t="s">
        <v>24</v>
      </c>
      <c r="M5804" s="2">
        <v>30</v>
      </c>
      <c r="N5804" s="2" t="s">
        <v>121</v>
      </c>
      <c r="O5804" s="2" t="s">
        <v>92</v>
      </c>
      <c r="P5804" s="2" t="s">
        <v>82</v>
      </c>
      <c r="Q5804" s="2" t="s">
        <v>13884</v>
      </c>
      <c r="R5804" t="str">
        <f>IFERROR(INDEX(ReadySub!$A$2:$A$1153, MATCH(T5804, ReadySub!$Q$2:$Q$1153, 0)), "")</f>
        <v/>
      </c>
      <c r="S5804" s="2" t="str">
        <f t="shared" si="270"/>
        <v>L9C 3R9_30_HAMILTON</v>
      </c>
      <c r="T5804" s="2" t="str">
        <f t="shared" si="271"/>
        <v>L9C 3R9_30 LAURIER AVE_HAMILTON</v>
      </c>
      <c r="U5804" s="12" t="str">
        <f t="shared" si="272"/>
        <v>AVE</v>
      </c>
    </row>
    <row r="5805" spans="1:21" ht="13" x14ac:dyDescent="0.25">
      <c r="A5805" s="9">
        <v>45777</v>
      </c>
      <c r="B5805" s="2" t="s">
        <v>15533</v>
      </c>
      <c r="C5805" s="2" t="s">
        <v>18</v>
      </c>
      <c r="D5805" s="2" t="s">
        <v>58</v>
      </c>
      <c r="E5805" s="2" t="s">
        <v>59</v>
      </c>
      <c r="F5805" s="2" t="s">
        <v>15534</v>
      </c>
      <c r="G5805" s="2">
        <v>61537</v>
      </c>
      <c r="H5805" s="2" t="s">
        <v>141</v>
      </c>
      <c r="I5805" s="1">
        <v>45520</v>
      </c>
      <c r="J5805" s="2" t="s">
        <v>23</v>
      </c>
      <c r="K5805" s="2"/>
      <c r="L5805" s="2" t="s">
        <v>24</v>
      </c>
      <c r="M5805" s="2">
        <v>3874</v>
      </c>
      <c r="N5805" s="2" t="s">
        <v>928</v>
      </c>
      <c r="O5805" s="2" t="s">
        <v>92</v>
      </c>
      <c r="P5805" s="2" t="s">
        <v>12514</v>
      </c>
      <c r="Q5805" s="2" t="s">
        <v>15535</v>
      </c>
      <c r="R5805" t="str">
        <f>IFERROR(INDEX(ReadySub!$A$2:$A$1153, MATCH(T5805, ReadySub!$Q$2:$Q$1153, 0)), "")</f>
        <v/>
      </c>
      <c r="S5805" s="2" t="str">
        <f t="shared" si="270"/>
        <v>L0R 2C0_3874_VINELAND</v>
      </c>
      <c r="T5805" s="2" t="str">
        <f t="shared" si="271"/>
        <v>L0R 2C0_3874 VICTORIA AVE_VINELAND</v>
      </c>
      <c r="U5805" s="12" t="str">
        <f t="shared" si="272"/>
        <v>AVE</v>
      </c>
    </row>
    <row r="5806" spans="1:21" ht="13" x14ac:dyDescent="0.25">
      <c r="A5806" s="9">
        <v>45777</v>
      </c>
      <c r="B5806" s="2" t="s">
        <v>352</v>
      </c>
      <c r="C5806" s="2" t="s">
        <v>18</v>
      </c>
      <c r="D5806" s="2" t="s">
        <v>19</v>
      </c>
      <c r="E5806" s="2" t="s">
        <v>168</v>
      </c>
      <c r="F5806" s="2" t="s">
        <v>16767</v>
      </c>
      <c r="G5806" s="2">
        <v>61538</v>
      </c>
      <c r="H5806" s="2" t="s">
        <v>104</v>
      </c>
      <c r="I5806" s="1">
        <v>45520</v>
      </c>
      <c r="J5806" s="2" t="s">
        <v>23</v>
      </c>
      <c r="K5806" s="2"/>
      <c r="L5806" s="2" t="s">
        <v>24</v>
      </c>
      <c r="M5806" s="2">
        <v>3823</v>
      </c>
      <c r="N5806" s="2" t="s">
        <v>2598</v>
      </c>
      <c r="O5806" s="2" t="s">
        <v>26</v>
      </c>
      <c r="P5806" s="2" t="s">
        <v>211</v>
      </c>
      <c r="Q5806" s="2" t="s">
        <v>5464</v>
      </c>
      <c r="R5806" t="str">
        <f>IFERROR(INDEX(ReadySub!$A$2:$A$1153, MATCH(T5806, ReadySub!$Q$2:$Q$1153, 0)), "")</f>
        <v/>
      </c>
      <c r="S5806" s="2" t="str">
        <f t="shared" si="270"/>
        <v>L3Z 2A4_3823_BRADFORD</v>
      </c>
      <c r="T5806" s="2" t="str">
        <f t="shared" si="271"/>
        <v>L3Z 2A4_3823 COUNTY RD_BRADFORD</v>
      </c>
      <c r="U5806" s="12" t="str">
        <f t="shared" si="272"/>
        <v>RD</v>
      </c>
    </row>
    <row r="5807" spans="1:21" ht="13" x14ac:dyDescent="0.25">
      <c r="A5807" s="9">
        <v>45777</v>
      </c>
      <c r="B5807" s="2" t="s">
        <v>352</v>
      </c>
      <c r="C5807" s="2" t="s">
        <v>18</v>
      </c>
      <c r="D5807" s="2" t="s">
        <v>19</v>
      </c>
      <c r="E5807" s="2" t="s">
        <v>168</v>
      </c>
      <c r="F5807" s="2" t="s">
        <v>16766</v>
      </c>
      <c r="G5807" s="2">
        <v>61539</v>
      </c>
      <c r="H5807" s="2" t="s">
        <v>104</v>
      </c>
      <c r="I5807" s="1">
        <v>45520</v>
      </c>
      <c r="J5807" s="2" t="s">
        <v>23</v>
      </c>
      <c r="K5807" s="2"/>
      <c r="L5807" s="2" t="s">
        <v>24</v>
      </c>
      <c r="M5807" s="2">
        <v>217</v>
      </c>
      <c r="N5807" s="2" t="s">
        <v>4070</v>
      </c>
      <c r="O5807" s="2" t="s">
        <v>36</v>
      </c>
      <c r="P5807" s="2" t="s">
        <v>330</v>
      </c>
      <c r="Q5807" s="2" t="s">
        <v>4071</v>
      </c>
      <c r="R5807" t="str">
        <f>IFERROR(INDEX(ReadySub!$A$2:$A$1153, MATCH(T5807, ReadySub!$Q$2:$Q$1153, 0)), "")</f>
        <v/>
      </c>
      <c r="S5807" s="2" t="str">
        <f t="shared" si="270"/>
        <v>L4M 1S4_217_BARRIE</v>
      </c>
      <c r="T5807" s="2" t="str">
        <f t="shared" si="271"/>
        <v>L4M 1S4_217 CODRINGTON ST_BARRIE</v>
      </c>
      <c r="U5807" s="12" t="str">
        <f t="shared" si="272"/>
        <v>ST</v>
      </c>
    </row>
    <row r="5808" spans="1:21" ht="13" x14ac:dyDescent="0.25">
      <c r="A5808" s="9">
        <v>45777</v>
      </c>
      <c r="B5808" s="2" t="s">
        <v>16662</v>
      </c>
      <c r="C5808" s="2" t="s">
        <v>18</v>
      </c>
      <c r="D5808" s="2" t="s">
        <v>19</v>
      </c>
      <c r="E5808" s="2" t="s">
        <v>168</v>
      </c>
      <c r="F5808" s="2" t="s">
        <v>16765</v>
      </c>
      <c r="G5808" s="2">
        <v>61552</v>
      </c>
      <c r="H5808" s="2" t="s">
        <v>1250</v>
      </c>
      <c r="I5808" s="1">
        <v>45524</v>
      </c>
      <c r="J5808" s="2" t="s">
        <v>23</v>
      </c>
      <c r="K5808" s="2"/>
      <c r="L5808" s="2" t="s">
        <v>24</v>
      </c>
      <c r="M5808" s="2">
        <v>42</v>
      </c>
      <c r="N5808" s="2" t="s">
        <v>626</v>
      </c>
      <c r="O5808" s="2" t="s">
        <v>101</v>
      </c>
      <c r="P5808" s="2" t="s">
        <v>2069</v>
      </c>
      <c r="Q5808" s="2" t="s">
        <v>16764</v>
      </c>
      <c r="R5808" t="str">
        <f>IFERROR(INDEX(ReadySub!$A$2:$A$1153, MATCH(T5808, ReadySub!$Q$2:$Q$1153, 0)), "")</f>
        <v/>
      </c>
      <c r="S5808" s="2" t="str">
        <f t="shared" si="270"/>
        <v>L9Z 2Y8_42_WASAGA BEACH</v>
      </c>
      <c r="T5808" s="2" t="str">
        <f t="shared" si="271"/>
        <v>L9Z 2Y8_42 UNION BLVD_WASAGA BEACH</v>
      </c>
      <c r="U5808" s="12" t="str">
        <f t="shared" si="272"/>
        <v>BLVD</v>
      </c>
    </row>
    <row r="5809" spans="1:21" ht="13" x14ac:dyDescent="0.25">
      <c r="A5809" s="9">
        <v>45777</v>
      </c>
      <c r="B5809" s="2" t="s">
        <v>10377</v>
      </c>
      <c r="C5809" s="2" t="s">
        <v>18</v>
      </c>
      <c r="D5809" s="2" t="s">
        <v>58</v>
      </c>
      <c r="E5809" s="2" t="s">
        <v>766</v>
      </c>
      <c r="F5809" s="2" t="s">
        <v>16763</v>
      </c>
      <c r="G5809" s="2">
        <v>61553</v>
      </c>
      <c r="H5809" s="2" t="s">
        <v>104</v>
      </c>
      <c r="I5809" s="1">
        <v>45524</v>
      </c>
      <c r="J5809" s="2" t="s">
        <v>23</v>
      </c>
      <c r="K5809" s="2"/>
      <c r="L5809" s="2" t="s">
        <v>24</v>
      </c>
      <c r="M5809" s="2">
        <v>23</v>
      </c>
      <c r="N5809" s="2" t="s">
        <v>16762</v>
      </c>
      <c r="O5809" s="2" t="s">
        <v>47</v>
      </c>
      <c r="P5809" s="2" t="s">
        <v>769</v>
      </c>
      <c r="Q5809" s="2" t="s">
        <v>16761</v>
      </c>
      <c r="R5809" t="str">
        <f>IFERROR(INDEX(ReadySub!$A$2:$A$1153, MATCH(T5809, ReadySub!$Q$2:$Q$1153, 0)), "")</f>
        <v/>
      </c>
      <c r="S5809" s="2" t="str">
        <f t="shared" si="270"/>
        <v>N1C 1B5_23_GUELPH</v>
      </c>
      <c r="T5809" s="2" t="str">
        <f t="shared" si="271"/>
        <v>N1C 1B5_23 PTARMIGAN DR_GUELPH</v>
      </c>
      <c r="U5809" s="12" t="str">
        <f t="shared" si="272"/>
        <v>DR</v>
      </c>
    </row>
    <row r="5810" spans="1:21" ht="13" x14ac:dyDescent="0.25">
      <c r="A5810" s="9">
        <v>45777</v>
      </c>
      <c r="B5810" s="2" t="s">
        <v>10377</v>
      </c>
      <c r="C5810" s="2" t="s">
        <v>18</v>
      </c>
      <c r="D5810" s="2" t="s">
        <v>58</v>
      </c>
      <c r="E5810" s="2" t="s">
        <v>766</v>
      </c>
      <c r="F5810" s="2" t="s">
        <v>16760</v>
      </c>
      <c r="G5810" s="2">
        <v>61554</v>
      </c>
      <c r="H5810" s="2" t="s">
        <v>104</v>
      </c>
      <c r="I5810" s="1">
        <v>45524</v>
      </c>
      <c r="J5810" s="2" t="s">
        <v>23</v>
      </c>
      <c r="K5810" s="2"/>
      <c r="L5810" s="2" t="s">
        <v>24</v>
      </c>
      <c r="M5810" s="2">
        <v>8</v>
      </c>
      <c r="N5810" s="2" t="s">
        <v>16759</v>
      </c>
      <c r="O5810" s="2" t="s">
        <v>459</v>
      </c>
      <c r="P5810" s="2" t="s">
        <v>769</v>
      </c>
      <c r="Q5810" s="2" t="s">
        <v>16758</v>
      </c>
      <c r="R5810" t="str">
        <f>IFERROR(INDEX(ReadySub!$A$2:$A$1153, MATCH(T5810, ReadySub!$Q$2:$Q$1153, 0)), "")</f>
        <v/>
      </c>
      <c r="S5810" s="2" t="str">
        <f t="shared" si="270"/>
        <v>N1G 2R9_8_GUELPH</v>
      </c>
      <c r="T5810" s="2" t="str">
        <f t="shared" si="271"/>
        <v>N1G 2R9_8 BISHOP CRT_GUELPH</v>
      </c>
      <c r="U5810" s="12" t="str">
        <f t="shared" si="272"/>
        <v>CRT</v>
      </c>
    </row>
    <row r="5811" spans="1:21" ht="13" x14ac:dyDescent="0.25">
      <c r="A5811" s="9">
        <v>45777</v>
      </c>
      <c r="B5811" s="2" t="s">
        <v>313</v>
      </c>
      <c r="C5811" s="2" t="s">
        <v>18</v>
      </c>
      <c r="D5811" s="2" t="s">
        <v>31</v>
      </c>
      <c r="E5811" s="2" t="s">
        <v>90</v>
      </c>
      <c r="F5811" s="2" t="s">
        <v>16757</v>
      </c>
      <c r="G5811" s="2">
        <v>61556</v>
      </c>
      <c r="H5811" s="2" t="s">
        <v>104</v>
      </c>
      <c r="I5811" s="1">
        <v>45526</v>
      </c>
      <c r="J5811" s="2" t="s">
        <v>23</v>
      </c>
      <c r="K5811" s="2"/>
      <c r="L5811" s="2" t="s">
        <v>24</v>
      </c>
      <c r="M5811" s="2">
        <v>2745</v>
      </c>
      <c r="N5811" s="2" t="s">
        <v>933</v>
      </c>
      <c r="O5811" s="2" t="s">
        <v>36</v>
      </c>
      <c r="P5811" s="2" t="s">
        <v>9050</v>
      </c>
      <c r="Q5811" s="2" t="s">
        <v>16756</v>
      </c>
      <c r="R5811" t="str">
        <f>IFERROR(INDEX(ReadySub!$A$2:$A$1153, MATCH(T5811, ReadySub!$Q$2:$Q$1153, 0)), "")</f>
        <v/>
      </c>
      <c r="S5811" s="2" t="str">
        <f t="shared" si="270"/>
        <v>M3L 2E8_2745_NORTH YORK</v>
      </c>
      <c r="T5811" s="2" t="str">
        <f t="shared" si="271"/>
        <v>M3L 2E8_2745 JANE ST_NORTH YORK</v>
      </c>
      <c r="U5811" s="12" t="str">
        <f t="shared" si="272"/>
        <v>ST</v>
      </c>
    </row>
    <row r="5812" spans="1:21" ht="13" x14ac:dyDescent="0.25">
      <c r="A5812" s="9">
        <v>45777</v>
      </c>
      <c r="B5812" s="2" t="s">
        <v>10462</v>
      </c>
      <c r="C5812" s="2" t="s">
        <v>18</v>
      </c>
      <c r="D5812" s="2" t="s">
        <v>89</v>
      </c>
      <c r="E5812" s="2" t="s">
        <v>90</v>
      </c>
      <c r="F5812" s="2" t="s">
        <v>16755</v>
      </c>
      <c r="G5812" s="2">
        <v>61557</v>
      </c>
      <c r="H5812" s="2" t="s">
        <v>104</v>
      </c>
      <c r="I5812" s="1">
        <v>45526</v>
      </c>
      <c r="J5812" s="2" t="s">
        <v>23</v>
      </c>
      <c r="K5812" s="2"/>
      <c r="L5812" s="2" t="s">
        <v>24</v>
      </c>
      <c r="M5812" s="2">
        <v>319</v>
      </c>
      <c r="N5812" s="2" t="s">
        <v>269</v>
      </c>
      <c r="O5812" s="2" t="s">
        <v>92</v>
      </c>
      <c r="P5812" s="2" t="s">
        <v>93</v>
      </c>
      <c r="Q5812" s="2" t="s">
        <v>16754</v>
      </c>
      <c r="R5812" t="str">
        <f>IFERROR(INDEX(ReadySub!$A$2:$A$1153, MATCH(T5812, ReadySub!$Q$2:$Q$1153, 0)), "")</f>
        <v/>
      </c>
      <c r="S5812" s="2" t="str">
        <f t="shared" si="270"/>
        <v>M6J 3A6_319_TORONTO</v>
      </c>
      <c r="T5812" s="2" t="str">
        <f t="shared" si="271"/>
        <v>M6J 3A6_319 OSSINGTON AVE_TORONTO</v>
      </c>
      <c r="U5812" s="12" t="str">
        <f t="shared" si="272"/>
        <v>AVE</v>
      </c>
    </row>
    <row r="5813" spans="1:21" ht="13" x14ac:dyDescent="0.25">
      <c r="A5813" s="9">
        <v>45777</v>
      </c>
      <c r="B5813" s="2" t="s">
        <v>16104</v>
      </c>
      <c r="C5813" s="2" t="s">
        <v>18</v>
      </c>
      <c r="D5813" s="2" t="s">
        <v>58</v>
      </c>
      <c r="E5813" s="2" t="s">
        <v>603</v>
      </c>
      <c r="F5813" s="2" t="s">
        <v>16753</v>
      </c>
      <c r="G5813" s="2">
        <v>61558</v>
      </c>
      <c r="H5813" s="2" t="s">
        <v>104</v>
      </c>
      <c r="I5813" s="1">
        <v>45527</v>
      </c>
      <c r="J5813" s="2" t="s">
        <v>23</v>
      </c>
      <c r="K5813" s="2"/>
      <c r="L5813" s="2" t="s">
        <v>24</v>
      </c>
      <c r="M5813" s="2">
        <v>815</v>
      </c>
      <c r="N5813" s="2" t="s">
        <v>237</v>
      </c>
      <c r="O5813" s="2" t="s">
        <v>1054</v>
      </c>
      <c r="P5813" s="2" t="s">
        <v>879</v>
      </c>
      <c r="Q5813" s="2" t="s">
        <v>16752</v>
      </c>
      <c r="R5813" t="str">
        <f>IFERROR(INDEX(ReadySub!$A$2:$A$1153, MATCH(T5813, ReadySub!$Q$2:$Q$1153, 0)), "")</f>
        <v/>
      </c>
      <c r="S5813" s="2" t="str">
        <f t="shared" si="270"/>
        <v>L7P 5A8_815_MILTON</v>
      </c>
      <c r="T5813" s="2" t="str">
        <f t="shared" si="271"/>
        <v>L7P 5A8_815 KENNEDY CIRCLE_MILTON</v>
      </c>
      <c r="U5813" s="12" t="str">
        <f t="shared" si="272"/>
        <v>Circle</v>
      </c>
    </row>
    <row r="5814" spans="1:21" ht="13" x14ac:dyDescent="0.25">
      <c r="A5814" s="9">
        <v>45777</v>
      </c>
      <c r="B5814" s="2" t="s">
        <v>16751</v>
      </c>
      <c r="C5814" s="2" t="s">
        <v>18</v>
      </c>
      <c r="D5814" s="2" t="s">
        <v>31</v>
      </c>
      <c r="E5814" s="2" t="s">
        <v>90</v>
      </c>
      <c r="F5814" s="2" t="s">
        <v>16751</v>
      </c>
      <c r="G5814" s="2">
        <v>61559</v>
      </c>
      <c r="H5814" s="2" t="s">
        <v>45</v>
      </c>
      <c r="I5814" s="1">
        <v>45527</v>
      </c>
      <c r="J5814" s="2" t="s">
        <v>23</v>
      </c>
      <c r="K5814" s="2"/>
      <c r="L5814" s="2" t="s">
        <v>24</v>
      </c>
      <c r="M5814" s="2">
        <v>475</v>
      </c>
      <c r="N5814" s="2" t="s">
        <v>6627</v>
      </c>
      <c r="O5814" s="2"/>
      <c r="P5814" s="2" t="s">
        <v>7812</v>
      </c>
      <c r="Q5814" s="2" t="s">
        <v>15201</v>
      </c>
      <c r="R5814" t="str">
        <f>IFERROR(INDEX(ReadySub!$A$2:$A$1153, MATCH(T5814, ReadySub!$Q$2:$Q$1153, 0)), "")</f>
        <v/>
      </c>
      <c r="S5814" s="2" t="str">
        <f t="shared" si="270"/>
        <v>M9C 3S9_475_ETOBICOKE</v>
      </c>
      <c r="T5814" s="2" t="str">
        <f t="shared" si="271"/>
        <v>M9C 3S9_475 RATHBURN 0_ETOBICOKE</v>
      </c>
      <c r="U5814" s="12">
        <f t="shared" si="272"/>
        <v>0</v>
      </c>
    </row>
    <row r="5815" spans="1:21" ht="13" x14ac:dyDescent="0.25">
      <c r="A5815" s="9">
        <v>45777</v>
      </c>
      <c r="B5815" s="2" t="s">
        <v>16750</v>
      </c>
      <c r="C5815" s="2" t="s">
        <v>18</v>
      </c>
      <c r="D5815" s="2" t="s">
        <v>58</v>
      </c>
      <c r="E5815" s="2" t="s">
        <v>603</v>
      </c>
      <c r="F5815" s="2" t="s">
        <v>15302</v>
      </c>
      <c r="G5815" s="2">
        <v>61560</v>
      </c>
      <c r="H5815" s="2" t="s">
        <v>45</v>
      </c>
      <c r="I5815" s="1">
        <v>45527</v>
      </c>
      <c r="J5815" s="2" t="s">
        <v>23</v>
      </c>
      <c r="K5815" s="2"/>
      <c r="L5815" s="2" t="s">
        <v>24</v>
      </c>
      <c r="M5815" s="2">
        <v>710</v>
      </c>
      <c r="N5815" s="2" t="s">
        <v>15303</v>
      </c>
      <c r="O5815" s="2" t="s">
        <v>47</v>
      </c>
      <c r="P5815" s="2" t="s">
        <v>606</v>
      </c>
      <c r="Q5815" s="2" t="s">
        <v>15304</v>
      </c>
      <c r="R5815" t="str">
        <f>IFERROR(INDEX(ReadySub!$A$2:$A$1153, MATCH(T5815, ReadySub!$Q$2:$Q$1153, 0)), "")</f>
        <v/>
      </c>
      <c r="S5815" s="2" t="str">
        <f t="shared" si="270"/>
        <v>L6K 3V7_710_OAKVILLE</v>
      </c>
      <c r="T5815" s="2" t="str">
        <f t="shared" si="271"/>
        <v>L6K 3V7_710 DORVAL DR_OAKVILLE</v>
      </c>
      <c r="U5815" s="12" t="str">
        <f t="shared" si="272"/>
        <v>DR</v>
      </c>
    </row>
    <row r="5816" spans="1:21" ht="13" x14ac:dyDescent="0.25">
      <c r="A5816" s="9">
        <v>45777</v>
      </c>
      <c r="B5816" s="2" t="s">
        <v>1095</v>
      </c>
      <c r="C5816" s="2" t="s">
        <v>18</v>
      </c>
      <c r="D5816" s="2" t="s">
        <v>51</v>
      </c>
      <c r="E5816" s="2" t="s">
        <v>90</v>
      </c>
      <c r="F5816" s="2" t="s">
        <v>1095</v>
      </c>
      <c r="G5816" s="2">
        <v>61561</v>
      </c>
      <c r="H5816" s="2" t="s">
        <v>104</v>
      </c>
      <c r="I5816" s="1">
        <v>45527</v>
      </c>
      <c r="J5816" s="2" t="s">
        <v>23</v>
      </c>
      <c r="K5816" s="2"/>
      <c r="L5816" s="2" t="s">
        <v>24</v>
      </c>
      <c r="M5816" s="2">
        <v>38</v>
      </c>
      <c r="N5816" s="2" t="s">
        <v>4417</v>
      </c>
      <c r="O5816" s="2" t="s">
        <v>36</v>
      </c>
      <c r="P5816" s="2" t="s">
        <v>93</v>
      </c>
      <c r="Q5816" s="2" t="s">
        <v>6035</v>
      </c>
      <c r="R5816" t="str">
        <f>IFERROR(INDEX(ReadySub!$A$2:$A$1153, MATCH(T5816, ReadySub!$Q$2:$Q$1153, 0)), "")</f>
        <v/>
      </c>
      <c r="S5816" s="2" t="str">
        <f t="shared" si="270"/>
        <v>M5A 3N7_38_TORONTO</v>
      </c>
      <c r="T5816" s="2" t="str">
        <f t="shared" si="271"/>
        <v>M5A 3N7_38 REGENT ST_TORONTO</v>
      </c>
      <c r="U5816" s="12" t="str">
        <f t="shared" si="272"/>
        <v>ST</v>
      </c>
    </row>
    <row r="5817" spans="1:21" ht="13" x14ac:dyDescent="0.25">
      <c r="A5817" s="9">
        <v>45777</v>
      </c>
      <c r="B5817" s="2" t="s">
        <v>10927</v>
      </c>
      <c r="C5817" s="2" t="s">
        <v>18</v>
      </c>
      <c r="D5817" s="2" t="s">
        <v>89</v>
      </c>
      <c r="E5817" s="2" t="s">
        <v>598</v>
      </c>
      <c r="F5817" s="2" t="s">
        <v>4668</v>
      </c>
      <c r="G5817" s="2">
        <v>61562</v>
      </c>
      <c r="H5817" s="2" t="s">
        <v>45</v>
      </c>
      <c r="I5817" s="1">
        <v>45527</v>
      </c>
      <c r="J5817" s="2" t="s">
        <v>23</v>
      </c>
      <c r="K5817" s="2"/>
      <c r="L5817" s="2" t="s">
        <v>24</v>
      </c>
      <c r="M5817" s="2">
        <v>6900</v>
      </c>
      <c r="N5817" s="2" t="s">
        <v>4677</v>
      </c>
      <c r="O5817" s="2" t="s">
        <v>47</v>
      </c>
      <c r="P5817" s="2" t="s">
        <v>601</v>
      </c>
      <c r="Q5817" s="2" t="s">
        <v>10928</v>
      </c>
      <c r="R5817" t="str">
        <f>IFERROR(INDEX(ReadySub!$A$2:$A$1153, MATCH(T5817, ReadySub!$Q$2:$Q$1153, 0)), "")</f>
        <v/>
      </c>
      <c r="S5817" s="2" t="str">
        <f t="shared" si="270"/>
        <v>L5N 6C1_6900_MISSISSAUGA</v>
      </c>
      <c r="T5817" s="2" t="str">
        <f t="shared" si="271"/>
        <v>L5N 6C1_6900 MILLCREEK DR_MISSISSAUGA</v>
      </c>
      <c r="U5817" s="12" t="str">
        <f t="shared" si="272"/>
        <v>DR</v>
      </c>
    </row>
    <row r="5818" spans="1:21" ht="13" x14ac:dyDescent="0.25">
      <c r="A5818" s="9">
        <v>45777</v>
      </c>
      <c r="B5818" s="2" t="s">
        <v>5209</v>
      </c>
      <c r="C5818" s="2" t="s">
        <v>18</v>
      </c>
      <c r="D5818" s="2" t="s">
        <v>51</v>
      </c>
      <c r="E5818" s="2" t="s">
        <v>90</v>
      </c>
      <c r="F5818" s="2" t="s">
        <v>16749</v>
      </c>
      <c r="G5818" s="2">
        <v>61563</v>
      </c>
      <c r="H5818" s="2" t="s">
        <v>104</v>
      </c>
      <c r="I5818" s="1">
        <v>45530</v>
      </c>
      <c r="J5818" s="2" t="s">
        <v>23</v>
      </c>
      <c r="K5818" s="2"/>
      <c r="L5818" s="2" t="s">
        <v>24</v>
      </c>
      <c r="M5818" s="2">
        <v>56</v>
      </c>
      <c r="N5818" s="2" t="s">
        <v>3798</v>
      </c>
      <c r="O5818" s="2" t="s">
        <v>36</v>
      </c>
      <c r="P5818" s="2" t="s">
        <v>222</v>
      </c>
      <c r="Q5818" s="2" t="s">
        <v>16748</v>
      </c>
      <c r="R5818" t="str">
        <f>IFERROR(INDEX(ReadySub!$A$2:$A$1153, MATCH(T5818, ReadySub!$Q$2:$Q$1153, 0)), "")</f>
        <v/>
      </c>
      <c r="S5818" s="2" t="str">
        <f t="shared" si="270"/>
        <v>M1J 2V6_56_SCARBOROUGH</v>
      </c>
      <c r="T5818" s="2" t="str">
        <f t="shared" si="271"/>
        <v>M1J 2V6_56 NELSON ST_SCARBOROUGH</v>
      </c>
      <c r="U5818" s="12" t="str">
        <f t="shared" si="272"/>
        <v>ST</v>
      </c>
    </row>
    <row r="5819" spans="1:21" ht="13" x14ac:dyDescent="0.25">
      <c r="A5819" s="9">
        <v>45777</v>
      </c>
      <c r="B5819" s="2" t="s">
        <v>313</v>
      </c>
      <c r="C5819" s="2" t="s">
        <v>18</v>
      </c>
      <c r="D5819" s="2" t="s">
        <v>31</v>
      </c>
      <c r="E5819" s="2" t="s">
        <v>90</v>
      </c>
      <c r="F5819" s="2" t="s">
        <v>16747</v>
      </c>
      <c r="G5819" s="2">
        <v>61565</v>
      </c>
      <c r="H5819" s="2" t="s">
        <v>104</v>
      </c>
      <c r="I5819" s="1">
        <v>45530</v>
      </c>
      <c r="J5819" s="2" t="s">
        <v>23</v>
      </c>
      <c r="K5819" s="2"/>
      <c r="L5819" s="2" t="s">
        <v>24</v>
      </c>
      <c r="M5819" s="2">
        <v>636</v>
      </c>
      <c r="N5819" s="2" t="s">
        <v>636</v>
      </c>
      <c r="O5819" s="2" t="s">
        <v>92</v>
      </c>
      <c r="P5819" s="2" t="s">
        <v>93</v>
      </c>
      <c r="Q5819" s="2" t="s">
        <v>16746</v>
      </c>
      <c r="R5819" t="str">
        <f>IFERROR(INDEX(ReadySub!$A$2:$A$1153, MATCH(T5819, ReadySub!$Q$2:$Q$1153, 0)), "")</f>
        <v/>
      </c>
      <c r="S5819" s="2" t="str">
        <f t="shared" si="270"/>
        <v>M6E 3G9_636_TORONTO</v>
      </c>
      <c r="T5819" s="2" t="str">
        <f t="shared" si="271"/>
        <v>M6E 3G9_636 GLENHOLME AVE_TORONTO</v>
      </c>
      <c r="U5819" s="12" t="str">
        <f t="shared" si="272"/>
        <v>AVE</v>
      </c>
    </row>
    <row r="5820" spans="1:21" ht="13" x14ac:dyDescent="0.25">
      <c r="A5820" s="9">
        <v>45777</v>
      </c>
      <c r="B5820" s="2" t="s">
        <v>6869</v>
      </c>
      <c r="C5820" s="2" t="s">
        <v>18</v>
      </c>
      <c r="D5820" s="2" t="s">
        <v>58</v>
      </c>
      <c r="E5820" s="2" t="s">
        <v>766</v>
      </c>
      <c r="F5820" s="2" t="s">
        <v>16745</v>
      </c>
      <c r="G5820" s="2">
        <v>61566</v>
      </c>
      <c r="H5820" s="2" t="s">
        <v>104</v>
      </c>
      <c r="I5820" s="1">
        <v>45530</v>
      </c>
      <c r="J5820" s="2" t="s">
        <v>23</v>
      </c>
      <c r="K5820" s="2"/>
      <c r="L5820" s="2" t="s">
        <v>24</v>
      </c>
      <c r="M5820" s="2">
        <v>23</v>
      </c>
      <c r="N5820" s="2" t="s">
        <v>12642</v>
      </c>
      <c r="O5820" s="2" t="s">
        <v>36</v>
      </c>
      <c r="P5820" s="2" t="s">
        <v>4449</v>
      </c>
      <c r="Q5820" s="2" t="s">
        <v>4450</v>
      </c>
      <c r="R5820" t="str">
        <f>IFERROR(INDEX(ReadySub!$A$2:$A$1153, MATCH(T5820, ReadySub!$Q$2:$Q$1153, 0)), "")</f>
        <v/>
      </c>
      <c r="S5820" s="2" t="str">
        <f t="shared" si="270"/>
        <v>N0B 1S0_23_ELORA</v>
      </c>
      <c r="T5820" s="2" t="str">
        <f t="shared" si="271"/>
        <v>N0B 1S0_23 WOOLWICH ST_ELORA</v>
      </c>
      <c r="U5820" s="12" t="str">
        <f t="shared" si="272"/>
        <v>ST</v>
      </c>
    </row>
    <row r="5821" spans="1:21" ht="13" x14ac:dyDescent="0.25">
      <c r="A5821" s="9">
        <v>45777</v>
      </c>
      <c r="B5821" s="2" t="s">
        <v>230</v>
      </c>
      <c r="C5821" s="2" t="s">
        <v>18</v>
      </c>
      <c r="D5821" s="2" t="s">
        <v>51</v>
      </c>
      <c r="E5821" s="2" t="s">
        <v>90</v>
      </c>
      <c r="F5821" s="2" t="s">
        <v>16744</v>
      </c>
      <c r="G5821" s="2">
        <v>61569</v>
      </c>
      <c r="H5821" s="2" t="s">
        <v>104</v>
      </c>
      <c r="I5821" s="1">
        <v>45531</v>
      </c>
      <c r="J5821" s="2" t="s">
        <v>23</v>
      </c>
      <c r="K5821" s="2"/>
      <c r="L5821" s="2" t="s">
        <v>24</v>
      </c>
      <c r="M5821" s="2">
        <v>60</v>
      </c>
      <c r="N5821" s="2" t="s">
        <v>16743</v>
      </c>
      <c r="O5821" s="2" t="s">
        <v>26</v>
      </c>
      <c r="P5821" s="2" t="s">
        <v>222</v>
      </c>
      <c r="Q5821" s="2" t="s">
        <v>16742</v>
      </c>
      <c r="R5821" t="str">
        <f>IFERROR(INDEX(ReadySub!$A$2:$A$1153, MATCH(T5821, ReadySub!$Q$2:$Q$1153, 0)), "")</f>
        <v/>
      </c>
      <c r="S5821" s="2" t="str">
        <f t="shared" si="270"/>
        <v>M1S 2J3_60_SCARBOROUGH</v>
      </c>
      <c r="T5821" s="2" t="str">
        <f t="shared" si="271"/>
        <v>M1S 2J3_60 MORAN RD_SCARBOROUGH</v>
      </c>
      <c r="U5821" s="12" t="str">
        <f t="shared" si="272"/>
        <v>RD</v>
      </c>
    </row>
    <row r="5822" spans="1:21" ht="13" x14ac:dyDescent="0.25">
      <c r="A5822" s="9">
        <v>45777</v>
      </c>
      <c r="B5822" s="2" t="s">
        <v>230</v>
      </c>
      <c r="C5822" s="2" t="s">
        <v>18</v>
      </c>
      <c r="D5822" s="2" t="s">
        <v>51</v>
      </c>
      <c r="E5822" s="2" t="s">
        <v>90</v>
      </c>
      <c r="F5822" s="2" t="s">
        <v>16741</v>
      </c>
      <c r="G5822" s="2">
        <v>61570</v>
      </c>
      <c r="H5822" s="2" t="s">
        <v>104</v>
      </c>
      <c r="I5822" s="1">
        <v>45531</v>
      </c>
      <c r="J5822" s="2" t="s">
        <v>23</v>
      </c>
      <c r="K5822" s="2"/>
      <c r="L5822" s="2" t="s">
        <v>24</v>
      </c>
      <c r="M5822" s="2">
        <v>75</v>
      </c>
      <c r="N5822" s="2" t="s">
        <v>16740</v>
      </c>
      <c r="O5822" s="2" t="s">
        <v>1532</v>
      </c>
      <c r="P5822" s="2" t="s">
        <v>222</v>
      </c>
      <c r="Q5822" s="2" t="s">
        <v>16739</v>
      </c>
      <c r="R5822" t="str">
        <f>IFERROR(INDEX(ReadySub!$A$2:$A$1153, MATCH(T5822, ReadySub!$Q$2:$Q$1153, 0)), "")</f>
        <v/>
      </c>
      <c r="S5822" s="2" t="str">
        <f t="shared" si="270"/>
        <v>M1B 4S3_75_SCARBOROUGH</v>
      </c>
      <c r="T5822" s="2" t="str">
        <f t="shared" si="271"/>
        <v>M1B 4S3_75 HUPFIELD TRAIL_SCARBOROUGH</v>
      </c>
      <c r="U5822" s="12" t="str">
        <f t="shared" si="272"/>
        <v>Trail</v>
      </c>
    </row>
    <row r="5823" spans="1:21" ht="13" x14ac:dyDescent="0.25">
      <c r="A5823" s="9">
        <v>45777</v>
      </c>
      <c r="B5823" s="2" t="s">
        <v>16737</v>
      </c>
      <c r="C5823" s="2" t="s">
        <v>18</v>
      </c>
      <c r="D5823" s="2" t="s">
        <v>102</v>
      </c>
      <c r="E5823" s="2" t="s">
        <v>1166</v>
      </c>
      <c r="F5823" s="2" t="s">
        <v>16736</v>
      </c>
      <c r="G5823" s="2">
        <v>61573</v>
      </c>
      <c r="H5823" s="2" t="s">
        <v>104</v>
      </c>
      <c r="I5823" s="1">
        <v>45532</v>
      </c>
      <c r="J5823" s="2" t="s">
        <v>23</v>
      </c>
      <c r="K5823" s="2"/>
      <c r="L5823" s="2" t="s">
        <v>24</v>
      </c>
      <c r="M5823" s="2">
        <v>4</v>
      </c>
      <c r="N5823" s="2" t="s">
        <v>933</v>
      </c>
      <c r="O5823" s="2" t="s">
        <v>36</v>
      </c>
      <c r="P5823" s="2" t="s">
        <v>13274</v>
      </c>
      <c r="Q5823" s="2" t="s">
        <v>16735</v>
      </c>
      <c r="R5823" t="str">
        <f>IFERROR(INDEX(ReadySub!$A$2:$A$1153, MATCH(T5823, ReadySub!$Q$2:$Q$1153, 0)), "")</f>
        <v/>
      </c>
      <c r="S5823" s="2" t="str">
        <f t="shared" si="270"/>
        <v>N0M 1G0_4_BAYFIELD</v>
      </c>
      <c r="T5823" s="2" t="str">
        <f t="shared" si="271"/>
        <v>N0M 1G0_4 JANE ST_BAYFIELD</v>
      </c>
      <c r="U5823" s="12" t="str">
        <f t="shared" si="272"/>
        <v>ST</v>
      </c>
    </row>
    <row r="5824" spans="1:21" ht="13" x14ac:dyDescent="0.25">
      <c r="A5824" s="9">
        <v>45777</v>
      </c>
      <c r="B5824" s="2" t="s">
        <v>299</v>
      </c>
      <c r="C5824" s="2" t="s">
        <v>18</v>
      </c>
      <c r="D5824" s="2" t="s">
        <v>58</v>
      </c>
      <c r="E5824" s="2" t="s">
        <v>59</v>
      </c>
      <c r="F5824" s="2" t="s">
        <v>16734</v>
      </c>
      <c r="G5824" s="2">
        <v>61574</v>
      </c>
      <c r="H5824" s="2" t="s">
        <v>104</v>
      </c>
      <c r="I5824" s="1">
        <v>45532</v>
      </c>
      <c r="J5824" s="2" t="s">
        <v>23</v>
      </c>
      <c r="K5824" s="2"/>
      <c r="L5824" s="2" t="s">
        <v>24</v>
      </c>
      <c r="M5824" s="2">
        <v>3521</v>
      </c>
      <c r="N5824" s="2" t="s">
        <v>180</v>
      </c>
      <c r="O5824" s="2" t="s">
        <v>36</v>
      </c>
      <c r="P5824" s="2" t="s">
        <v>5871</v>
      </c>
      <c r="Q5824" s="2" t="s">
        <v>5872</v>
      </c>
      <c r="R5824" t="str">
        <f>IFERROR(INDEX(ReadySub!$A$2:$A$1153, MATCH(T5824, ReadySub!$Q$2:$Q$1153, 0)), "")</f>
        <v/>
      </c>
      <c r="S5824" s="2" t="str">
        <f t="shared" si="270"/>
        <v>L0S 1S0_3521_STEVENSVILLE</v>
      </c>
      <c r="T5824" s="2" t="str">
        <f t="shared" si="271"/>
        <v>L0S 1S0_3521 MAIN ST_STEVENSVILLE</v>
      </c>
      <c r="U5824" s="12" t="str">
        <f t="shared" si="272"/>
        <v>ST</v>
      </c>
    </row>
    <row r="5825" spans="1:21" ht="13" x14ac:dyDescent="0.25">
      <c r="A5825" s="9">
        <v>45777</v>
      </c>
      <c r="B5825" s="2" t="s">
        <v>205</v>
      </c>
      <c r="C5825" s="2" t="s">
        <v>18</v>
      </c>
      <c r="D5825" s="2" t="s">
        <v>31</v>
      </c>
      <c r="E5825" s="2" t="s">
        <v>182</v>
      </c>
      <c r="F5825" s="2" t="s">
        <v>16733</v>
      </c>
      <c r="G5825" s="2">
        <v>61575</v>
      </c>
      <c r="H5825" s="2" t="s">
        <v>104</v>
      </c>
      <c r="I5825" s="1">
        <v>45532</v>
      </c>
      <c r="J5825" s="2" t="s">
        <v>23</v>
      </c>
      <c r="K5825" s="2"/>
      <c r="L5825" s="2" t="s">
        <v>24</v>
      </c>
      <c r="M5825" s="2">
        <v>377</v>
      </c>
      <c r="N5825" s="2" t="s">
        <v>16493</v>
      </c>
      <c r="O5825" s="2" t="s">
        <v>288</v>
      </c>
      <c r="P5825" s="2" t="s">
        <v>733</v>
      </c>
      <c r="Q5825" s="2" t="s">
        <v>16731</v>
      </c>
      <c r="R5825" t="str">
        <f>IFERROR(INDEX(ReadySub!$A$2:$A$1153, MATCH(T5825, ReadySub!$Q$2:$Q$1153, 0)), "")</f>
        <v/>
      </c>
      <c r="S5825" s="2" t="str">
        <f t="shared" si="270"/>
        <v>L4G 0W5_377_AURORA</v>
      </c>
      <c r="T5825" s="2" t="str">
        <f t="shared" si="271"/>
        <v>L4G 0W5_377 HARTWELL WAY_AURORA</v>
      </c>
      <c r="U5825" s="12" t="str">
        <f t="shared" si="272"/>
        <v>Way</v>
      </c>
    </row>
    <row r="5826" spans="1:21" ht="13" x14ac:dyDescent="0.25">
      <c r="A5826" s="9">
        <v>45777</v>
      </c>
      <c r="B5826" s="2" t="s">
        <v>205</v>
      </c>
      <c r="C5826" s="2" t="s">
        <v>18</v>
      </c>
      <c r="D5826" s="2" t="s">
        <v>31</v>
      </c>
      <c r="E5826" s="2" t="s">
        <v>182</v>
      </c>
      <c r="F5826" s="2" t="s">
        <v>16732</v>
      </c>
      <c r="G5826" s="2">
        <v>61576</v>
      </c>
      <c r="H5826" s="2" t="s">
        <v>120</v>
      </c>
      <c r="I5826" s="1">
        <v>45532</v>
      </c>
      <c r="J5826" s="2" t="s">
        <v>23</v>
      </c>
      <c r="K5826" s="2"/>
      <c r="L5826" s="2" t="s">
        <v>24</v>
      </c>
      <c r="M5826" s="2">
        <v>377</v>
      </c>
      <c r="N5826" s="2" t="s">
        <v>16493</v>
      </c>
      <c r="O5826" s="2" t="s">
        <v>288</v>
      </c>
      <c r="P5826" s="2" t="s">
        <v>733</v>
      </c>
      <c r="Q5826" s="2" t="s">
        <v>16731</v>
      </c>
      <c r="R5826" t="str">
        <f>IFERROR(INDEX(ReadySub!$A$2:$A$1153, MATCH(T5826, ReadySub!$Q$2:$Q$1153, 0)), "")</f>
        <v/>
      </c>
      <c r="S5826" s="2" t="str">
        <f t="shared" ref="S5826:S5889" si="273">UPPER(TRIM(Q5826))&amp;"_"&amp;UPPER(TRIM(M5826))&amp;"_"&amp;UPPER(TRIM(P5826))</f>
        <v>L4G 0W5_377_AURORA</v>
      </c>
      <c r="T5826" s="2" t="str">
        <f t="shared" ref="T5826:T5889" si="274">UPPER(TRIM(Q5826))&amp;"_"&amp;UPPER(TRIM(M5826&amp;" "&amp;N5826&amp;" "&amp;U5826))&amp;"_"&amp;UPPER(TRIM(P5826))</f>
        <v>L4G 0W5_377 HARTWELL WAY_AURORA</v>
      </c>
      <c r="U5826" s="12" t="str">
        <f t="shared" ref="U5826:U5889" si="275">IF(O5826="STREET","ST",IF(O5826="AVENUE","AVE",IF(O5826="DRIVE","DR",IF(O5826="ROAD","RD",IF(O5826="CRESCENT","CRES",IF(O5826="BOULEVARD","BLVD",IF(O5826="PLACE","PL",IF(O5826="COURT","CRT",O5826))))))))</f>
        <v>Way</v>
      </c>
    </row>
    <row r="5827" spans="1:21" ht="13" x14ac:dyDescent="0.25">
      <c r="A5827" s="9">
        <v>45777</v>
      </c>
      <c r="B5827" s="2" t="s">
        <v>230</v>
      </c>
      <c r="C5827" s="2" t="s">
        <v>18</v>
      </c>
      <c r="D5827" s="2" t="s">
        <v>51</v>
      </c>
      <c r="E5827" s="2" t="s">
        <v>90</v>
      </c>
      <c r="F5827" s="2" t="s">
        <v>16730</v>
      </c>
      <c r="G5827" s="2">
        <v>61577</v>
      </c>
      <c r="H5827" s="2" t="s">
        <v>104</v>
      </c>
      <c r="I5827" s="1">
        <v>45532</v>
      </c>
      <c r="J5827" s="2" t="s">
        <v>23</v>
      </c>
      <c r="K5827" s="2"/>
      <c r="L5827" s="2" t="s">
        <v>24</v>
      </c>
      <c r="M5827" s="2">
        <v>90</v>
      </c>
      <c r="N5827" s="2" t="s">
        <v>16729</v>
      </c>
      <c r="O5827" s="2" t="s">
        <v>26</v>
      </c>
      <c r="P5827" s="2" t="s">
        <v>9050</v>
      </c>
      <c r="Q5827" s="2" t="s">
        <v>16728</v>
      </c>
      <c r="R5827" t="str">
        <f>IFERROR(INDEX(ReadySub!$A$2:$A$1153, MATCH(T5827, ReadySub!$Q$2:$Q$1153, 0)), "")</f>
        <v/>
      </c>
      <c r="S5827" s="2" t="str">
        <f t="shared" si="273"/>
        <v>M2J 3E8_90_NORTH YORK</v>
      </c>
      <c r="T5827" s="2" t="str">
        <f t="shared" si="274"/>
        <v>M2J 3E8_90 KINGSLAKE RD_NORTH YORK</v>
      </c>
      <c r="U5827" s="12" t="str">
        <f t="shared" si="275"/>
        <v>RD</v>
      </c>
    </row>
    <row r="5828" spans="1:21" ht="13" x14ac:dyDescent="0.25">
      <c r="A5828" s="9">
        <v>45777</v>
      </c>
      <c r="B5828" s="2" t="s">
        <v>2168</v>
      </c>
      <c r="C5828" s="2" t="s">
        <v>18</v>
      </c>
      <c r="D5828" s="2" t="s">
        <v>58</v>
      </c>
      <c r="E5828" s="2" t="s">
        <v>603</v>
      </c>
      <c r="F5828" s="2" t="s">
        <v>16727</v>
      </c>
      <c r="G5828" s="2">
        <v>61578</v>
      </c>
      <c r="H5828" s="2" t="s">
        <v>120</v>
      </c>
      <c r="I5828" s="1">
        <v>45533</v>
      </c>
      <c r="J5828" s="2" t="s">
        <v>23</v>
      </c>
      <c r="K5828" s="2"/>
      <c r="L5828" s="2" t="s">
        <v>24</v>
      </c>
      <c r="M5828" s="2">
        <v>390</v>
      </c>
      <c r="N5828" s="2" t="s">
        <v>16726</v>
      </c>
      <c r="O5828" s="2" t="s">
        <v>92</v>
      </c>
      <c r="P5828" s="2" t="s">
        <v>879</v>
      </c>
      <c r="Q5828" s="2" t="s">
        <v>16725</v>
      </c>
      <c r="R5828" t="str">
        <f>IFERROR(INDEX(ReadySub!$A$2:$A$1153, MATCH(T5828, ReadySub!$Q$2:$Q$1153, 0)), "")</f>
        <v/>
      </c>
      <c r="S5828" s="2" t="str">
        <f t="shared" si="273"/>
        <v>L9E 1Z2_390_MILTON</v>
      </c>
      <c r="T5828" s="2" t="str">
        <f t="shared" si="274"/>
        <v>L9E 1Z2_390 GORDON KRANTZ AVE_MILTON</v>
      </c>
      <c r="U5828" s="12" t="str">
        <f t="shared" si="275"/>
        <v>AVE</v>
      </c>
    </row>
    <row r="5829" spans="1:21" ht="13" x14ac:dyDescent="0.25">
      <c r="A5829" s="9">
        <v>45777</v>
      </c>
      <c r="B5829" s="2" t="s">
        <v>3189</v>
      </c>
      <c r="C5829" s="2" t="s">
        <v>18</v>
      </c>
      <c r="D5829" s="2" t="s">
        <v>150</v>
      </c>
      <c r="E5829" s="2" t="s">
        <v>157</v>
      </c>
      <c r="F5829" s="2" t="s">
        <v>3194</v>
      </c>
      <c r="G5829" s="2">
        <v>61579</v>
      </c>
      <c r="H5829" s="2" t="s">
        <v>120</v>
      </c>
      <c r="I5829" s="1">
        <v>45533</v>
      </c>
      <c r="J5829" s="2" t="s">
        <v>23</v>
      </c>
      <c r="K5829" s="2"/>
      <c r="L5829" s="2" t="s">
        <v>24</v>
      </c>
      <c r="M5829" s="2">
        <v>556</v>
      </c>
      <c r="N5829" s="2" t="s">
        <v>266</v>
      </c>
      <c r="O5829" s="2" t="s">
        <v>36</v>
      </c>
      <c r="P5829" s="2" t="s">
        <v>159</v>
      </c>
      <c r="Q5829" s="2" t="s">
        <v>16724</v>
      </c>
      <c r="R5829" t="str">
        <f>IFERROR(INDEX(ReadySub!$A$2:$A$1153, MATCH(T5829, ReadySub!$Q$2:$Q$1153, 0)), "")</f>
        <v/>
      </c>
      <c r="S5829" s="2" t="str">
        <f t="shared" si="273"/>
        <v>K6V 3T3_556_BROCKVILLE</v>
      </c>
      <c r="T5829" s="2" t="str">
        <f t="shared" si="274"/>
        <v>K6V 3T3_556 KING ST_BROCKVILLE</v>
      </c>
      <c r="U5829" s="12" t="str">
        <f t="shared" si="275"/>
        <v>ST</v>
      </c>
    </row>
    <row r="5830" spans="1:21" ht="13" x14ac:dyDescent="0.25">
      <c r="A5830" s="9">
        <v>45777</v>
      </c>
      <c r="B5830" s="2" t="s">
        <v>64</v>
      </c>
      <c r="C5830" s="2" t="s">
        <v>18</v>
      </c>
      <c r="D5830" s="2" t="s">
        <v>58</v>
      </c>
      <c r="E5830" s="2" t="s">
        <v>59</v>
      </c>
      <c r="F5830" s="2" t="s">
        <v>16421</v>
      </c>
      <c r="G5830" s="2">
        <v>61580</v>
      </c>
      <c r="H5830" s="2" t="s">
        <v>120</v>
      </c>
      <c r="I5830" s="1">
        <v>45533</v>
      </c>
      <c r="J5830" s="2" t="s">
        <v>23</v>
      </c>
      <c r="K5830" s="2"/>
      <c r="L5830" s="2" t="s">
        <v>24</v>
      </c>
      <c r="M5830" s="2">
        <v>31950</v>
      </c>
      <c r="N5830" s="2" t="s">
        <v>137</v>
      </c>
      <c r="O5830" s="2" t="s">
        <v>36</v>
      </c>
      <c r="P5830" s="2" t="s">
        <v>138</v>
      </c>
      <c r="Q5830" s="2" t="s">
        <v>139</v>
      </c>
      <c r="R5830" t="str">
        <f>IFERROR(INDEX(ReadySub!$A$2:$A$1153, MATCH(T5830, ReadySub!$Q$2:$Q$1153, 0)), "")</f>
        <v/>
      </c>
      <c r="S5830" s="2" t="str">
        <f t="shared" si="273"/>
        <v>L0S 1V0_31950_WAINFLEET</v>
      </c>
      <c r="T5830" s="2" t="str">
        <f t="shared" si="274"/>
        <v>L0S 1V0_31950 SUGARLOAF ST_WAINFLEET</v>
      </c>
      <c r="U5830" s="12" t="str">
        <f t="shared" si="275"/>
        <v>ST</v>
      </c>
    </row>
    <row r="5831" spans="1:21" ht="13" x14ac:dyDescent="0.25">
      <c r="A5831" s="9">
        <v>45777</v>
      </c>
      <c r="B5831" s="2" t="s">
        <v>230</v>
      </c>
      <c r="C5831" s="2" t="s">
        <v>18</v>
      </c>
      <c r="D5831" s="2" t="s">
        <v>89</v>
      </c>
      <c r="E5831" s="2" t="s">
        <v>598</v>
      </c>
      <c r="F5831" s="2" t="s">
        <v>16723</v>
      </c>
      <c r="G5831" s="2">
        <v>61581</v>
      </c>
      <c r="H5831" s="2" t="s">
        <v>202</v>
      </c>
      <c r="I5831" s="1">
        <v>45533</v>
      </c>
      <c r="J5831" s="2" t="s">
        <v>23</v>
      </c>
      <c r="K5831" s="2"/>
      <c r="L5831" s="2" t="s">
        <v>24</v>
      </c>
      <c r="M5831" s="2">
        <v>3215</v>
      </c>
      <c r="N5831" s="2" t="s">
        <v>8599</v>
      </c>
      <c r="O5831" s="2" t="s">
        <v>47</v>
      </c>
      <c r="P5831" s="2" t="s">
        <v>601</v>
      </c>
      <c r="Q5831" s="2" t="s">
        <v>8600</v>
      </c>
      <c r="R5831" t="str">
        <f>IFERROR(INDEX(ReadySub!$A$2:$A$1153, MATCH(T5831, ReadySub!$Q$2:$Q$1153, 0)), "")</f>
        <v/>
      </c>
      <c r="S5831" s="2" t="str">
        <f t="shared" si="273"/>
        <v>L5L 4K7_3215_MISSISSAUGA</v>
      </c>
      <c r="T5831" s="2" t="str">
        <f t="shared" si="274"/>
        <v>L5L 4K7_3215 THORNCREST DR_MISSISSAUGA</v>
      </c>
      <c r="U5831" s="12" t="str">
        <f t="shared" si="275"/>
        <v>DR</v>
      </c>
    </row>
    <row r="5832" spans="1:21" ht="13" x14ac:dyDescent="0.25">
      <c r="A5832" s="9">
        <v>45777</v>
      </c>
      <c r="B5832" s="2" t="s">
        <v>313</v>
      </c>
      <c r="C5832" s="2" t="s">
        <v>18</v>
      </c>
      <c r="D5832" s="2" t="s">
        <v>31</v>
      </c>
      <c r="E5832" s="2" t="s">
        <v>90</v>
      </c>
      <c r="F5832" s="2" t="s">
        <v>16722</v>
      </c>
      <c r="G5832" s="2">
        <v>61582</v>
      </c>
      <c r="H5832" s="2" t="s">
        <v>104</v>
      </c>
      <c r="I5832" s="1">
        <v>45533</v>
      </c>
      <c r="J5832" s="2" t="s">
        <v>23</v>
      </c>
      <c r="K5832" s="2"/>
      <c r="L5832" s="2" t="s">
        <v>24</v>
      </c>
      <c r="M5832" s="2">
        <v>3251</v>
      </c>
      <c r="N5832" s="2" t="s">
        <v>270</v>
      </c>
      <c r="O5832" s="2" t="s">
        <v>26</v>
      </c>
      <c r="P5832" s="2" t="s">
        <v>93</v>
      </c>
      <c r="Q5832" s="2" t="s">
        <v>3820</v>
      </c>
      <c r="R5832" t="str">
        <f>IFERROR(INDEX(ReadySub!$A$2:$A$1153, MATCH(T5832, ReadySub!$Q$2:$Q$1153, 0)), "")</f>
        <v/>
      </c>
      <c r="S5832" s="2" t="str">
        <f t="shared" si="273"/>
        <v>M9M 2T9_3251_TORONTO</v>
      </c>
      <c r="T5832" s="2" t="str">
        <f t="shared" si="274"/>
        <v>M9M 2T9_3251 WESTON RD_TORONTO</v>
      </c>
      <c r="U5832" s="12" t="str">
        <f t="shared" si="275"/>
        <v>RD</v>
      </c>
    </row>
    <row r="5833" spans="1:21" ht="13" x14ac:dyDescent="0.25">
      <c r="A5833" s="9">
        <v>45777</v>
      </c>
      <c r="B5833" s="2" t="s">
        <v>716</v>
      </c>
      <c r="C5833" s="2" t="s">
        <v>18</v>
      </c>
      <c r="D5833" s="2" t="s">
        <v>89</v>
      </c>
      <c r="E5833" s="2" t="s">
        <v>598</v>
      </c>
      <c r="F5833" s="2" t="s">
        <v>16721</v>
      </c>
      <c r="G5833" s="2">
        <v>61583</v>
      </c>
      <c r="H5833" s="2" t="s">
        <v>104</v>
      </c>
      <c r="I5833" s="1">
        <v>45533</v>
      </c>
      <c r="J5833" s="2" t="s">
        <v>23</v>
      </c>
      <c r="K5833" s="2"/>
      <c r="L5833" s="2" t="s">
        <v>24</v>
      </c>
      <c r="M5833" s="2">
        <v>565</v>
      </c>
      <c r="N5833" s="2" t="s">
        <v>13972</v>
      </c>
      <c r="O5833" s="2" t="s">
        <v>26</v>
      </c>
      <c r="P5833" s="2" t="s">
        <v>911</v>
      </c>
      <c r="Q5833" s="2" t="s">
        <v>16720</v>
      </c>
      <c r="R5833" t="str">
        <f>IFERROR(INDEX(ReadySub!$A$2:$A$1153, MATCH(T5833, ReadySub!$Q$2:$Q$1153, 0)), "")</f>
        <v/>
      </c>
      <c r="S5833" s="2" t="str">
        <f t="shared" si="273"/>
        <v>L7A 4L2_565_BRAMPTON</v>
      </c>
      <c r="T5833" s="2" t="str">
        <f t="shared" si="274"/>
        <v>L7A 4L2_565 REMEMBRANCE RD_BRAMPTON</v>
      </c>
      <c r="U5833" s="12" t="str">
        <f t="shared" si="275"/>
        <v>RD</v>
      </c>
    </row>
    <row r="5834" spans="1:21" ht="13" x14ac:dyDescent="0.25">
      <c r="A5834" s="9">
        <v>45777</v>
      </c>
      <c r="B5834" s="2" t="s">
        <v>4288</v>
      </c>
      <c r="C5834" s="2" t="s">
        <v>18</v>
      </c>
      <c r="D5834" s="2" t="s">
        <v>150</v>
      </c>
      <c r="E5834" s="2" t="s">
        <v>157</v>
      </c>
      <c r="F5834" s="2" t="s">
        <v>16719</v>
      </c>
      <c r="G5834" s="2">
        <v>61585</v>
      </c>
      <c r="H5834" s="2" t="s">
        <v>104</v>
      </c>
      <c r="I5834" s="1">
        <v>45534</v>
      </c>
      <c r="J5834" s="2" t="s">
        <v>23</v>
      </c>
      <c r="K5834" s="2"/>
      <c r="L5834" s="2" t="s">
        <v>24</v>
      </c>
      <c r="M5834" s="2">
        <v>420</v>
      </c>
      <c r="N5834" s="2" t="s">
        <v>7420</v>
      </c>
      <c r="O5834" s="2" t="s">
        <v>26</v>
      </c>
      <c r="P5834" s="2" t="s">
        <v>16718</v>
      </c>
      <c r="Q5834" s="2" t="s">
        <v>3226</v>
      </c>
      <c r="R5834" t="str">
        <f>IFERROR(INDEX(ReadySub!$A$2:$A$1153, MATCH(T5834, ReadySub!$Q$2:$Q$1153, 0)), "")</f>
        <v/>
      </c>
      <c r="S5834" s="2" t="str">
        <f t="shared" si="273"/>
        <v>K0E 1T0_420_PRESCOTT</v>
      </c>
      <c r="T5834" s="2" t="str">
        <f t="shared" si="274"/>
        <v>K0E 1T0_420 MCAULEY RD_PRESCOTT</v>
      </c>
      <c r="U5834" s="12" t="str">
        <f t="shared" si="275"/>
        <v>RD</v>
      </c>
    </row>
    <row r="5835" spans="1:21" ht="13" x14ac:dyDescent="0.25">
      <c r="A5835" s="9">
        <v>45777</v>
      </c>
      <c r="B5835" s="2" t="s">
        <v>2502</v>
      </c>
      <c r="C5835" s="2" t="s">
        <v>18</v>
      </c>
      <c r="D5835" s="2" t="s">
        <v>102</v>
      </c>
      <c r="E5835" s="2" t="s">
        <v>431</v>
      </c>
      <c r="F5835" s="2" t="s">
        <v>16717</v>
      </c>
      <c r="G5835" s="2">
        <v>61586</v>
      </c>
      <c r="H5835" s="2" t="s">
        <v>45</v>
      </c>
      <c r="I5835" s="1">
        <v>45534</v>
      </c>
      <c r="J5835" s="2" t="s">
        <v>23</v>
      </c>
      <c r="K5835" s="2"/>
      <c r="L5835" s="2" t="s">
        <v>24</v>
      </c>
      <c r="M5835" s="2">
        <v>163</v>
      </c>
      <c r="N5835" s="2" t="s">
        <v>71</v>
      </c>
      <c r="O5835" s="2" t="s">
        <v>36</v>
      </c>
      <c r="P5835" s="2" t="s">
        <v>1033</v>
      </c>
      <c r="Q5835" s="2" t="s">
        <v>1034</v>
      </c>
      <c r="R5835" t="str">
        <f>IFERROR(INDEX(ReadySub!$A$2:$A$1153, MATCH(T5835, ReadySub!$Q$2:$Q$1153, 0)), "")</f>
        <v/>
      </c>
      <c r="S5835" s="2" t="str">
        <f t="shared" si="273"/>
        <v>N0M 2M0_163_THAMESFORD</v>
      </c>
      <c r="T5835" s="2" t="str">
        <f t="shared" si="274"/>
        <v>N0M 2M0_163 BROCK ST_THAMESFORD</v>
      </c>
      <c r="U5835" s="12" t="str">
        <f t="shared" si="275"/>
        <v>ST</v>
      </c>
    </row>
    <row r="5836" spans="1:21" ht="13" x14ac:dyDescent="0.25">
      <c r="A5836" s="9">
        <v>45777</v>
      </c>
      <c r="B5836" s="2" t="s">
        <v>532</v>
      </c>
      <c r="C5836" s="2" t="s">
        <v>18</v>
      </c>
      <c r="D5836" s="2" t="s">
        <v>150</v>
      </c>
      <c r="E5836" s="2" t="s">
        <v>162</v>
      </c>
      <c r="F5836" s="2" t="s">
        <v>16716</v>
      </c>
      <c r="G5836" s="2">
        <v>61587</v>
      </c>
      <c r="H5836" s="2" t="s">
        <v>120</v>
      </c>
      <c r="I5836" s="1">
        <v>45534</v>
      </c>
      <c r="J5836" s="2" t="s">
        <v>23</v>
      </c>
      <c r="K5836" s="2"/>
      <c r="L5836" s="2" t="s">
        <v>24</v>
      </c>
      <c r="M5836" s="2">
        <v>4140</v>
      </c>
      <c r="N5836" s="2" t="s">
        <v>14449</v>
      </c>
      <c r="O5836" s="2" t="s">
        <v>47</v>
      </c>
      <c r="P5836" s="2" t="s">
        <v>166</v>
      </c>
      <c r="Q5836" s="2" t="s">
        <v>14450</v>
      </c>
      <c r="R5836" t="str">
        <f>IFERROR(INDEX(ReadySub!$A$2:$A$1153, MATCH(T5836, ReadySub!$Q$2:$Q$1153, 0)), "")</f>
        <v/>
      </c>
      <c r="S5836" s="2" t="str">
        <f t="shared" si="273"/>
        <v>K1T 4J2_4140_OTTAWA</v>
      </c>
      <c r="T5836" s="2" t="str">
        <f t="shared" si="274"/>
        <v>K1T 4J2_4140 KELLY FARM DR_OTTAWA</v>
      </c>
      <c r="U5836" s="12" t="str">
        <f t="shared" si="275"/>
        <v>DR</v>
      </c>
    </row>
    <row r="5837" spans="1:21" ht="13" x14ac:dyDescent="0.25">
      <c r="A5837" s="9">
        <v>45777</v>
      </c>
      <c r="B5837" s="2" t="s">
        <v>532</v>
      </c>
      <c r="C5837" s="2" t="s">
        <v>18</v>
      </c>
      <c r="D5837" s="2" t="s">
        <v>150</v>
      </c>
      <c r="E5837" s="2" t="s">
        <v>162</v>
      </c>
      <c r="F5837" s="2" t="s">
        <v>16715</v>
      </c>
      <c r="G5837" s="2">
        <v>61588</v>
      </c>
      <c r="H5837" s="2" t="s">
        <v>120</v>
      </c>
      <c r="I5837" s="1">
        <v>45534</v>
      </c>
      <c r="J5837" s="2" t="s">
        <v>23</v>
      </c>
      <c r="K5837" s="2"/>
      <c r="L5837" s="2" t="s">
        <v>24</v>
      </c>
      <c r="M5837" s="2">
        <v>836</v>
      </c>
      <c r="N5837" s="2" t="s">
        <v>16714</v>
      </c>
      <c r="O5837" s="2" t="s">
        <v>92</v>
      </c>
      <c r="P5837" s="2" t="s">
        <v>166</v>
      </c>
      <c r="Q5837" s="2" t="s">
        <v>16713</v>
      </c>
      <c r="R5837" t="str">
        <f>IFERROR(INDEX(ReadySub!$A$2:$A$1153, MATCH(T5837, ReadySub!$Q$2:$Q$1153, 0)), "")</f>
        <v/>
      </c>
      <c r="S5837" s="2" t="str">
        <f t="shared" si="273"/>
        <v>K4M 0R4_836_OTTAWA</v>
      </c>
      <c r="T5837" s="2" t="str">
        <f t="shared" si="274"/>
        <v>K4M 0R4_836 SOLARIUM AVE_OTTAWA</v>
      </c>
      <c r="U5837" s="12" t="str">
        <f t="shared" si="275"/>
        <v>AVE</v>
      </c>
    </row>
    <row r="5838" spans="1:21" ht="13" x14ac:dyDescent="0.25">
      <c r="A5838" s="9">
        <v>45777</v>
      </c>
      <c r="B5838" s="2" t="s">
        <v>16708</v>
      </c>
      <c r="C5838" s="2" t="s">
        <v>18</v>
      </c>
      <c r="D5838" s="2" t="s">
        <v>19</v>
      </c>
      <c r="E5838" s="2" t="s">
        <v>291</v>
      </c>
      <c r="F5838" s="2" t="s">
        <v>16712</v>
      </c>
      <c r="G5838" s="2">
        <v>61589</v>
      </c>
      <c r="H5838" s="2" t="s">
        <v>104</v>
      </c>
      <c r="I5838" s="1">
        <v>45534</v>
      </c>
      <c r="J5838" s="2" t="s">
        <v>23</v>
      </c>
      <c r="K5838" s="2"/>
      <c r="L5838" s="2" t="s">
        <v>24</v>
      </c>
      <c r="M5838" s="2">
        <v>2025</v>
      </c>
      <c r="N5838" s="2" t="s">
        <v>2823</v>
      </c>
      <c r="O5838" s="2" t="s">
        <v>26</v>
      </c>
      <c r="P5838" s="2" t="s">
        <v>292</v>
      </c>
      <c r="Q5838" s="2" t="s">
        <v>4741</v>
      </c>
      <c r="R5838" t="str">
        <f>IFERROR(INDEX(ReadySub!$A$2:$A$1153, MATCH(T5838, ReadySub!$Q$2:$Q$1153, 0)), "")</f>
        <v/>
      </c>
      <c r="S5838" s="2" t="str">
        <f t="shared" si="273"/>
        <v>P7G 2E9_2025_THUNDER BAY</v>
      </c>
      <c r="T5838" s="2" t="str">
        <f t="shared" si="274"/>
        <v>P7G 2E9_2025 DAWSON RD_THUNDER BAY</v>
      </c>
      <c r="U5838" s="12" t="str">
        <f t="shared" si="275"/>
        <v>RD</v>
      </c>
    </row>
    <row r="5839" spans="1:21" ht="13" x14ac:dyDescent="0.25">
      <c r="A5839" s="9">
        <v>45777</v>
      </c>
      <c r="B5839" s="2" t="s">
        <v>560</v>
      </c>
      <c r="C5839" s="2" t="s">
        <v>18</v>
      </c>
      <c r="D5839" s="2" t="s">
        <v>150</v>
      </c>
      <c r="E5839" s="2" t="s">
        <v>457</v>
      </c>
      <c r="F5839" s="2" t="s">
        <v>16711</v>
      </c>
      <c r="G5839" s="2">
        <v>61590</v>
      </c>
      <c r="H5839" s="2" t="s">
        <v>104</v>
      </c>
      <c r="I5839" s="1">
        <v>45534</v>
      </c>
      <c r="J5839" s="2" t="s">
        <v>23</v>
      </c>
      <c r="K5839" s="2"/>
      <c r="L5839" s="2" t="s">
        <v>24</v>
      </c>
      <c r="M5839" s="2">
        <v>19</v>
      </c>
      <c r="N5839" s="2" t="s">
        <v>5017</v>
      </c>
      <c r="O5839" s="2" t="s">
        <v>36</v>
      </c>
      <c r="P5839" s="2" t="s">
        <v>16710</v>
      </c>
      <c r="Q5839" s="2" t="s">
        <v>16709</v>
      </c>
      <c r="R5839" t="str">
        <f>IFERROR(INDEX(ReadySub!$A$2:$A$1153, MATCH(T5839, ReadySub!$Q$2:$Q$1153, 0)), "")</f>
        <v/>
      </c>
      <c r="S5839" s="2" t="str">
        <f t="shared" si="273"/>
        <v>K0K 2S0_19_NEWBURGH</v>
      </c>
      <c r="T5839" s="2" t="str">
        <f t="shared" si="274"/>
        <v>K0K 2S0_19 EAST ST_NEWBURGH</v>
      </c>
      <c r="U5839" s="12" t="str">
        <f t="shared" si="275"/>
        <v>ST</v>
      </c>
    </row>
    <row r="5840" spans="1:21" ht="13" x14ac:dyDescent="0.25">
      <c r="A5840" s="9">
        <v>45777</v>
      </c>
      <c r="B5840" s="2" t="s">
        <v>16708</v>
      </c>
      <c r="C5840" s="2" t="s">
        <v>18</v>
      </c>
      <c r="D5840" s="2" t="s">
        <v>19</v>
      </c>
      <c r="E5840" s="2" t="s">
        <v>291</v>
      </c>
      <c r="F5840" s="2" t="s">
        <v>16707</v>
      </c>
      <c r="G5840" s="2">
        <v>61591</v>
      </c>
      <c r="H5840" s="2" t="s">
        <v>104</v>
      </c>
      <c r="I5840" s="1">
        <v>45534</v>
      </c>
      <c r="J5840" s="2" t="s">
        <v>23</v>
      </c>
      <c r="K5840" s="2"/>
      <c r="L5840" s="2" t="s">
        <v>24</v>
      </c>
      <c r="M5840" s="2">
        <v>2032</v>
      </c>
      <c r="N5840" s="2" t="s">
        <v>16706</v>
      </c>
      <c r="O5840" s="2" t="s">
        <v>26</v>
      </c>
      <c r="P5840" s="2" t="s">
        <v>2269</v>
      </c>
      <c r="Q5840" s="2" t="s">
        <v>16705</v>
      </c>
      <c r="R5840" t="str">
        <f>IFERROR(INDEX(ReadySub!$A$2:$A$1153, MATCH(T5840, ReadySub!$Q$2:$Q$1153, 0)), "")</f>
        <v/>
      </c>
      <c r="S5840" s="2" t="str">
        <f t="shared" si="273"/>
        <v>P7G 0K5_2032_GORHAM</v>
      </c>
      <c r="T5840" s="2" t="str">
        <f t="shared" si="274"/>
        <v>P7G 0K5_2032 KAM CURRENT RD_GORHAM</v>
      </c>
      <c r="U5840" s="12" t="str">
        <f t="shared" si="275"/>
        <v>RD</v>
      </c>
    </row>
    <row r="5841" spans="1:21" ht="13" x14ac:dyDescent="0.25">
      <c r="A5841" s="9">
        <v>45777</v>
      </c>
      <c r="B5841" s="2" t="s">
        <v>299</v>
      </c>
      <c r="C5841" s="2" t="s">
        <v>18</v>
      </c>
      <c r="D5841" s="2" t="s">
        <v>58</v>
      </c>
      <c r="E5841" s="2" t="s">
        <v>59</v>
      </c>
      <c r="F5841" s="2" t="s">
        <v>10079</v>
      </c>
      <c r="G5841" s="2">
        <v>61592</v>
      </c>
      <c r="H5841" s="2" t="s">
        <v>104</v>
      </c>
      <c r="I5841" s="1">
        <v>45534</v>
      </c>
      <c r="J5841" s="2" t="s">
        <v>23</v>
      </c>
      <c r="K5841" s="2"/>
      <c r="L5841" s="2" t="s">
        <v>24</v>
      </c>
      <c r="M5841" s="2">
        <v>5</v>
      </c>
      <c r="N5841" s="2" t="s">
        <v>16704</v>
      </c>
      <c r="O5841" s="2" t="s">
        <v>92</v>
      </c>
      <c r="P5841" s="2" t="s">
        <v>2473</v>
      </c>
      <c r="Q5841" s="2" t="s">
        <v>16703</v>
      </c>
      <c r="R5841" t="str">
        <f>IFERROR(INDEX(ReadySub!$A$2:$A$1153, MATCH(T5841, ReadySub!$Q$2:$Q$1153, 0)), "")</f>
        <v/>
      </c>
      <c r="S5841" s="2" t="str">
        <f t="shared" si="273"/>
        <v>L3M 1H6_5_GRIMSBY</v>
      </c>
      <c r="T5841" s="2" t="str">
        <f t="shared" si="274"/>
        <v>L3M 1H6_5 BOULTON AVE_GRIMSBY</v>
      </c>
      <c r="U5841" s="12" t="str">
        <f t="shared" si="275"/>
        <v>AVE</v>
      </c>
    </row>
    <row r="5842" spans="1:21" ht="13" x14ac:dyDescent="0.25">
      <c r="A5842" s="9">
        <v>45777</v>
      </c>
      <c r="B5842" s="2" t="s">
        <v>14012</v>
      </c>
      <c r="C5842" s="2" t="s">
        <v>18</v>
      </c>
      <c r="D5842" s="2" t="s">
        <v>102</v>
      </c>
      <c r="E5842" s="2" t="s">
        <v>557</v>
      </c>
      <c r="F5842" s="2" t="s">
        <v>16702</v>
      </c>
      <c r="G5842" s="2">
        <v>61593</v>
      </c>
      <c r="H5842" s="2" t="s">
        <v>66</v>
      </c>
      <c r="I5842" s="1">
        <v>45534</v>
      </c>
      <c r="J5842" s="2" t="s">
        <v>23</v>
      </c>
      <c r="K5842" s="2"/>
      <c r="L5842" s="2" t="s">
        <v>24</v>
      </c>
      <c r="M5842" s="2">
        <v>13800</v>
      </c>
      <c r="N5842" s="2" t="s">
        <v>846</v>
      </c>
      <c r="O5842" s="2" t="s">
        <v>26</v>
      </c>
      <c r="P5842" s="2" t="s">
        <v>846</v>
      </c>
      <c r="Q5842" s="2" t="s">
        <v>16701</v>
      </c>
      <c r="R5842" t="str">
        <f>IFERROR(INDEX(ReadySub!$A$2:$A$1153, MATCH(T5842, ReadySub!$Q$2:$Q$1153, 0)), "")</f>
        <v/>
      </c>
      <c r="S5842" s="2" t="str">
        <f t="shared" si="273"/>
        <v>N8N 3T5_13800_TECUMSEH</v>
      </c>
      <c r="T5842" s="2" t="str">
        <f t="shared" si="274"/>
        <v>N8N 3T5_13800 TECUMSEH RD_TECUMSEH</v>
      </c>
      <c r="U5842" s="12" t="str">
        <f t="shared" si="275"/>
        <v>RD</v>
      </c>
    </row>
    <row r="5843" spans="1:21" ht="13" x14ac:dyDescent="0.25">
      <c r="A5843" s="9">
        <v>45777</v>
      </c>
      <c r="B5843" s="2" t="s">
        <v>16700</v>
      </c>
      <c r="C5843" s="2" t="s">
        <v>18</v>
      </c>
      <c r="D5843" s="2" t="s">
        <v>31</v>
      </c>
      <c r="E5843" s="2" t="s">
        <v>182</v>
      </c>
      <c r="F5843" s="2" t="s">
        <v>16699</v>
      </c>
      <c r="G5843" s="2">
        <v>61594</v>
      </c>
      <c r="H5843" s="2" t="s">
        <v>120</v>
      </c>
      <c r="I5843" s="1">
        <v>45534</v>
      </c>
      <c r="J5843" s="2" t="s">
        <v>23</v>
      </c>
      <c r="K5843" s="2"/>
      <c r="L5843" s="2" t="s">
        <v>24</v>
      </c>
      <c r="M5843" s="2">
        <v>422</v>
      </c>
      <c r="N5843" s="2" t="s">
        <v>16698</v>
      </c>
      <c r="O5843" s="2" t="s">
        <v>36</v>
      </c>
      <c r="P5843" s="2" t="s">
        <v>1673</v>
      </c>
      <c r="Q5843" s="2" t="s">
        <v>16697</v>
      </c>
      <c r="R5843" t="str">
        <f>IFERROR(INDEX(ReadySub!$A$2:$A$1153, MATCH(T5843, ReadySub!$Q$2:$Q$1153, 0)), "")</f>
        <v/>
      </c>
      <c r="S5843" s="2" t="str">
        <f t="shared" si="273"/>
        <v>L4H 5H8_422_KLEINBURG</v>
      </c>
      <c r="T5843" s="2" t="str">
        <f t="shared" si="274"/>
        <v>L4H 5H8_422 BARONS ST_KLEINBURG</v>
      </c>
      <c r="U5843" s="12" t="str">
        <f t="shared" si="275"/>
        <v>ST</v>
      </c>
    </row>
    <row r="5844" spans="1:21" ht="13" x14ac:dyDescent="0.25">
      <c r="A5844" s="9">
        <v>45777</v>
      </c>
      <c r="B5844" s="2" t="s">
        <v>13630</v>
      </c>
      <c r="C5844" s="2" t="s">
        <v>18</v>
      </c>
      <c r="D5844" s="2" t="s">
        <v>58</v>
      </c>
      <c r="E5844" s="2" t="s">
        <v>80</v>
      </c>
      <c r="F5844" s="2" t="s">
        <v>13631</v>
      </c>
      <c r="G5844" s="2">
        <v>61595</v>
      </c>
      <c r="H5844" s="2" t="s">
        <v>45</v>
      </c>
      <c r="I5844" s="1">
        <v>45534</v>
      </c>
      <c r="J5844" s="2" t="s">
        <v>23</v>
      </c>
      <c r="K5844" s="2"/>
      <c r="L5844" s="2" t="s">
        <v>24</v>
      </c>
      <c r="M5844" s="2">
        <v>178</v>
      </c>
      <c r="N5844" s="2" t="s">
        <v>16696</v>
      </c>
      <c r="O5844" s="2"/>
      <c r="P5844" s="2" t="s">
        <v>274</v>
      </c>
      <c r="Q5844" s="2" t="s">
        <v>13632</v>
      </c>
      <c r="R5844" t="str">
        <f>IFERROR(INDEX(ReadySub!$A$2:$A$1153, MATCH(T5844, ReadySub!$Q$2:$Q$1153, 0)), "")</f>
        <v/>
      </c>
      <c r="S5844" s="2" t="str">
        <f t="shared" si="273"/>
        <v>L8E 4W2_178_STONEY CREEK</v>
      </c>
      <c r="T5844" s="2" t="str">
        <f t="shared" si="274"/>
        <v>L8E 4W2_178 BARTON STREET 0_STONEY CREEK</v>
      </c>
      <c r="U5844" s="12">
        <f t="shared" si="275"/>
        <v>0</v>
      </c>
    </row>
    <row r="5845" spans="1:21" ht="13" x14ac:dyDescent="0.25">
      <c r="A5845" s="9">
        <v>45777</v>
      </c>
      <c r="B5845" s="2" t="s">
        <v>716</v>
      </c>
      <c r="C5845" s="2" t="s">
        <v>18</v>
      </c>
      <c r="D5845" s="2" t="s">
        <v>89</v>
      </c>
      <c r="E5845" s="2" t="s">
        <v>90</v>
      </c>
      <c r="F5845" s="2" t="s">
        <v>16695</v>
      </c>
      <c r="G5845" s="2">
        <v>61596</v>
      </c>
      <c r="H5845" s="2" t="s">
        <v>120</v>
      </c>
      <c r="I5845" s="1">
        <v>45534</v>
      </c>
      <c r="J5845" s="2" t="s">
        <v>23</v>
      </c>
      <c r="K5845" s="2"/>
      <c r="L5845" s="2" t="s">
        <v>24</v>
      </c>
      <c r="M5845" s="2">
        <v>65</v>
      </c>
      <c r="N5845" s="2" t="s">
        <v>717</v>
      </c>
      <c r="O5845" s="2" t="s">
        <v>26</v>
      </c>
      <c r="P5845" s="2" t="s">
        <v>93</v>
      </c>
      <c r="Q5845" s="2" t="s">
        <v>718</v>
      </c>
      <c r="R5845" t="str">
        <f>IFERROR(INDEX(ReadySub!$A$2:$A$1153, MATCH(T5845, ReadySub!$Q$2:$Q$1153, 0)), "")</f>
        <v/>
      </c>
      <c r="S5845" s="2" t="str">
        <f t="shared" si="273"/>
        <v>M8Z 2G6_65_TORONTO</v>
      </c>
      <c r="T5845" s="2" t="str">
        <f t="shared" si="274"/>
        <v>M8Z 2G6_65 JUTLAND RD_TORONTO</v>
      </c>
      <c r="U5845" s="12" t="str">
        <f t="shared" si="275"/>
        <v>RD</v>
      </c>
    </row>
    <row r="5846" spans="1:21" ht="13" x14ac:dyDescent="0.25">
      <c r="A5846" s="9">
        <v>45777</v>
      </c>
      <c r="B5846" s="2" t="s">
        <v>10425</v>
      </c>
      <c r="C5846" s="2" t="s">
        <v>18</v>
      </c>
      <c r="D5846" s="2" t="s">
        <v>102</v>
      </c>
      <c r="E5846" s="2" t="s">
        <v>557</v>
      </c>
      <c r="F5846" s="2" t="s">
        <v>16694</v>
      </c>
      <c r="G5846" s="2">
        <v>61597</v>
      </c>
      <c r="H5846" s="2" t="s">
        <v>66</v>
      </c>
      <c r="I5846" s="1">
        <v>45534</v>
      </c>
      <c r="J5846" s="2" t="s">
        <v>23</v>
      </c>
      <c r="K5846" s="2"/>
      <c r="L5846" s="2" t="s">
        <v>24</v>
      </c>
      <c r="M5846" s="2">
        <v>1620</v>
      </c>
      <c r="N5846" s="2" t="s">
        <v>16693</v>
      </c>
      <c r="O5846" s="2"/>
      <c r="P5846" s="2" t="s">
        <v>1076</v>
      </c>
      <c r="Q5846" s="2" t="s">
        <v>16692</v>
      </c>
      <c r="R5846" t="str">
        <f>IFERROR(INDEX(ReadySub!$A$2:$A$1153, MATCH(T5846, ReadySub!$Q$2:$Q$1153, 0)), "")</f>
        <v/>
      </c>
      <c r="S5846" s="2" t="str">
        <f t="shared" si="273"/>
        <v>N9Y 3J5_1620_KINGSVILLE</v>
      </c>
      <c r="T5846" s="2" t="str">
        <f t="shared" si="274"/>
        <v>N9Y 3J5_1620 JASPERSON DRIVE 0_KINGSVILLE</v>
      </c>
      <c r="U5846" s="12">
        <f t="shared" si="275"/>
        <v>0</v>
      </c>
    </row>
    <row r="5847" spans="1:21" ht="13" x14ac:dyDescent="0.25">
      <c r="A5847" s="9">
        <v>45777</v>
      </c>
      <c r="B5847" s="2" t="s">
        <v>3174</v>
      </c>
      <c r="C5847" s="2" t="s">
        <v>18</v>
      </c>
      <c r="D5847" s="2" t="s">
        <v>89</v>
      </c>
      <c r="E5847" s="2" t="s">
        <v>90</v>
      </c>
      <c r="F5847" s="2" t="s">
        <v>16691</v>
      </c>
      <c r="G5847" s="2">
        <v>61598</v>
      </c>
      <c r="H5847" s="2" t="s">
        <v>104</v>
      </c>
      <c r="I5847" s="1">
        <v>45534</v>
      </c>
      <c r="J5847" s="2" t="s">
        <v>23</v>
      </c>
      <c r="K5847" s="2"/>
      <c r="L5847" s="2" t="s">
        <v>24</v>
      </c>
      <c r="M5847" s="2">
        <v>400</v>
      </c>
      <c r="N5847" s="2" t="s">
        <v>11611</v>
      </c>
      <c r="O5847" s="2" t="s">
        <v>2894</v>
      </c>
      <c r="P5847" s="2" t="s">
        <v>93</v>
      </c>
      <c r="Q5847" s="2" t="s">
        <v>16690</v>
      </c>
      <c r="R5847" t="str">
        <f>IFERROR(INDEX(ReadySub!$A$2:$A$1153, MATCH(T5847, ReadySub!$Q$2:$Q$1153, 0)), "")</f>
        <v/>
      </c>
      <c r="S5847" s="2" t="str">
        <f t="shared" si="273"/>
        <v>M6N 4R8_400_TORONTO</v>
      </c>
      <c r="T5847" s="2" t="str">
        <f t="shared" si="274"/>
        <v>M6N 4R8_400 ROCKCLIFFE BOULEVARD (FRENCH)_TORONTO</v>
      </c>
      <c r="U5847" s="12" t="str">
        <f t="shared" si="275"/>
        <v>Boulevard (French)</v>
      </c>
    </row>
    <row r="5848" spans="1:21" ht="13" x14ac:dyDescent="0.25">
      <c r="A5848" s="9">
        <v>45777</v>
      </c>
      <c r="B5848" s="2" t="s">
        <v>659</v>
      </c>
      <c r="C5848" s="2" t="s">
        <v>18</v>
      </c>
      <c r="D5848" s="2" t="s">
        <v>31</v>
      </c>
      <c r="E5848" s="2" t="s">
        <v>43</v>
      </c>
      <c r="F5848" s="2" t="s">
        <v>16689</v>
      </c>
      <c r="G5848" s="2">
        <v>61599</v>
      </c>
      <c r="H5848" s="2" t="s">
        <v>45</v>
      </c>
      <c r="I5848" s="1">
        <v>45534</v>
      </c>
      <c r="J5848" s="2" t="s">
        <v>23</v>
      </c>
      <c r="K5848" s="2"/>
      <c r="L5848" s="2" t="s">
        <v>24</v>
      </c>
      <c r="M5848" s="2">
        <v>300</v>
      </c>
      <c r="N5848" s="2" t="s">
        <v>3953</v>
      </c>
      <c r="O5848" s="2" t="s">
        <v>101</v>
      </c>
      <c r="P5848" s="2" t="s">
        <v>48</v>
      </c>
      <c r="Q5848" s="2" t="s">
        <v>16688</v>
      </c>
      <c r="R5848" t="str">
        <f>IFERROR(INDEX(ReadySub!$A$2:$A$1153, MATCH(T5848, ReadySub!$Q$2:$Q$1153, 0)), "")</f>
        <v/>
      </c>
      <c r="S5848" s="2" t="str">
        <f t="shared" si="273"/>
        <v>K9H 5L3_300_PETERBOROUGH</v>
      </c>
      <c r="T5848" s="2" t="str">
        <f t="shared" si="274"/>
        <v>K9H 5L3_300 SUNSET BLVD_PETERBOROUGH</v>
      </c>
      <c r="U5848" s="12" t="str">
        <f t="shared" si="275"/>
        <v>BLVD</v>
      </c>
    </row>
    <row r="5849" spans="1:21" ht="13" x14ac:dyDescent="0.25">
      <c r="A5849" s="9">
        <v>45777</v>
      </c>
      <c r="B5849" s="2" t="s">
        <v>7553</v>
      </c>
      <c r="C5849" s="2" t="s">
        <v>18</v>
      </c>
      <c r="D5849" s="2" t="s">
        <v>150</v>
      </c>
      <c r="E5849" s="2" t="s">
        <v>162</v>
      </c>
      <c r="F5849" s="2" t="s">
        <v>16687</v>
      </c>
      <c r="G5849" s="2">
        <v>61600</v>
      </c>
      <c r="H5849" s="2" t="s">
        <v>104</v>
      </c>
      <c r="I5849" s="1">
        <v>45535</v>
      </c>
      <c r="J5849" s="2" t="s">
        <v>23</v>
      </c>
      <c r="K5849" s="2"/>
      <c r="L5849" s="2" t="s">
        <v>24</v>
      </c>
      <c r="M5849" s="2">
        <v>820</v>
      </c>
      <c r="N5849" s="2" t="s">
        <v>16686</v>
      </c>
      <c r="O5849" s="2" t="s">
        <v>26</v>
      </c>
      <c r="P5849" s="2" t="s">
        <v>166</v>
      </c>
      <c r="Q5849" s="2" t="s">
        <v>16685</v>
      </c>
      <c r="R5849" t="str">
        <f>IFERROR(INDEX(ReadySub!$A$2:$A$1153, MATCH(T5849, ReadySub!$Q$2:$Q$1153, 0)), "")</f>
        <v/>
      </c>
      <c r="S5849" s="2" t="str">
        <f t="shared" si="273"/>
        <v>K1X 0G5_820_OTTAWA</v>
      </c>
      <c r="T5849" s="2" t="str">
        <f t="shared" si="274"/>
        <v>K1X 0G5_820 MIIKANA RD_OTTAWA</v>
      </c>
      <c r="U5849" s="12" t="str">
        <f t="shared" si="275"/>
        <v>RD</v>
      </c>
    </row>
    <row r="5850" spans="1:21" ht="13" x14ac:dyDescent="0.25">
      <c r="A5850" s="9">
        <v>45777</v>
      </c>
      <c r="B5850" s="2" t="s">
        <v>16868</v>
      </c>
      <c r="C5850" s="2" t="s">
        <v>18</v>
      </c>
      <c r="D5850" s="2" t="s">
        <v>19</v>
      </c>
      <c r="E5850" s="2" t="s">
        <v>291</v>
      </c>
      <c r="F5850" s="2" t="s">
        <v>16873</v>
      </c>
      <c r="G5850" s="2">
        <v>61601</v>
      </c>
      <c r="H5850" s="2" t="s">
        <v>120</v>
      </c>
      <c r="I5850" s="1">
        <v>45538</v>
      </c>
      <c r="J5850" s="2" t="s">
        <v>23</v>
      </c>
      <c r="K5850" s="2"/>
      <c r="L5850" s="2" t="s">
        <v>24</v>
      </c>
      <c r="M5850" s="2">
        <v>420</v>
      </c>
      <c r="N5850" s="2" t="s">
        <v>4746</v>
      </c>
      <c r="O5850" s="2" t="s">
        <v>47</v>
      </c>
      <c r="P5850" s="2" t="s">
        <v>292</v>
      </c>
      <c r="Q5850" s="2" t="s">
        <v>4747</v>
      </c>
      <c r="R5850" t="str">
        <f>IFERROR(INDEX(ReadySub!$A$2:$A$1153, MATCH(T5850, ReadySub!$Q$2:$Q$1153, 0)), "")</f>
        <v/>
      </c>
      <c r="S5850" s="2" t="str">
        <f t="shared" si="273"/>
        <v>P7B 5X8_420_THUNDER BAY</v>
      </c>
      <c r="T5850" s="2" t="str">
        <f t="shared" si="274"/>
        <v>P7B 5X8_420 BRITTANY DR_THUNDER BAY</v>
      </c>
      <c r="U5850" s="12" t="str">
        <f t="shared" si="275"/>
        <v>DR</v>
      </c>
    </row>
    <row r="5851" spans="1:21" ht="13" x14ac:dyDescent="0.25">
      <c r="A5851" s="9">
        <v>45777</v>
      </c>
      <c r="B5851" s="2" t="s">
        <v>16872</v>
      </c>
      <c r="C5851" s="2" t="s">
        <v>18</v>
      </c>
      <c r="D5851" s="2" t="s">
        <v>19</v>
      </c>
      <c r="E5851" s="2" t="s">
        <v>896</v>
      </c>
      <c r="F5851" s="2" t="s">
        <v>16871</v>
      </c>
      <c r="G5851" s="2">
        <v>61602</v>
      </c>
      <c r="H5851" s="2" t="s">
        <v>120</v>
      </c>
      <c r="I5851" s="1">
        <v>45538</v>
      </c>
      <c r="J5851" s="2" t="s">
        <v>23</v>
      </c>
      <c r="K5851" s="2"/>
      <c r="L5851" s="2" t="s">
        <v>24</v>
      </c>
      <c r="M5851" s="2">
        <v>48</v>
      </c>
      <c r="N5851" s="2" t="s">
        <v>16870</v>
      </c>
      <c r="O5851" s="2" t="s">
        <v>36</v>
      </c>
      <c r="P5851" s="2" t="s">
        <v>16869</v>
      </c>
      <c r="Q5851" s="2" t="s">
        <v>2102</v>
      </c>
      <c r="R5851" t="str">
        <f>IFERROR(INDEX(ReadySub!$A$2:$A$1153, MATCH(T5851, ReadySub!$Q$2:$Q$1153, 0)), "")</f>
        <v/>
      </c>
      <c r="S5851" s="2" t="str">
        <f t="shared" si="273"/>
        <v>N0H 2N0_48_TARA</v>
      </c>
      <c r="T5851" s="2" t="str">
        <f t="shared" si="274"/>
        <v>N0H 2N0_48 YONGE STREET NORTH ST_TARA</v>
      </c>
      <c r="U5851" s="12" t="str">
        <f t="shared" si="275"/>
        <v>ST</v>
      </c>
    </row>
    <row r="5852" spans="1:21" ht="13" x14ac:dyDescent="0.25">
      <c r="A5852" s="9">
        <v>45777</v>
      </c>
      <c r="B5852" s="2" t="s">
        <v>16868</v>
      </c>
      <c r="C5852" s="2" t="s">
        <v>18</v>
      </c>
      <c r="D5852" s="2" t="s">
        <v>19</v>
      </c>
      <c r="E5852" s="2" t="s">
        <v>291</v>
      </c>
      <c r="F5852" s="2" t="s">
        <v>16867</v>
      </c>
      <c r="G5852" s="2">
        <v>61603</v>
      </c>
      <c r="H5852" s="2" t="s">
        <v>120</v>
      </c>
      <c r="I5852" s="1">
        <v>45538</v>
      </c>
      <c r="J5852" s="2" t="s">
        <v>23</v>
      </c>
      <c r="K5852" s="2"/>
      <c r="L5852" s="2" t="s">
        <v>24</v>
      </c>
      <c r="M5852" s="2">
        <v>370</v>
      </c>
      <c r="N5852" s="2" t="s">
        <v>2598</v>
      </c>
      <c r="O5852" s="2" t="s">
        <v>101</v>
      </c>
      <c r="P5852" s="2" t="s">
        <v>292</v>
      </c>
      <c r="Q5852" s="2" t="s">
        <v>11310</v>
      </c>
      <c r="R5852" t="str">
        <f>IFERROR(INDEX(ReadySub!$A$2:$A$1153, MATCH(T5852, ReadySub!$Q$2:$Q$1153, 0)), "")</f>
        <v/>
      </c>
      <c r="S5852" s="2" t="str">
        <f t="shared" si="273"/>
        <v>P7A 7P5_370_THUNDER BAY</v>
      </c>
      <c r="T5852" s="2" t="str">
        <f t="shared" si="274"/>
        <v>P7A 7P5_370 COUNTY BLVD_THUNDER BAY</v>
      </c>
      <c r="U5852" s="12" t="str">
        <f t="shared" si="275"/>
        <v>BLVD</v>
      </c>
    </row>
    <row r="5853" spans="1:21" ht="13" x14ac:dyDescent="0.25">
      <c r="A5853" s="9">
        <v>45777</v>
      </c>
      <c r="B5853" s="2" t="s">
        <v>2982</v>
      </c>
      <c r="C5853" s="2" t="s">
        <v>18</v>
      </c>
      <c r="D5853" s="2" t="s">
        <v>19</v>
      </c>
      <c r="E5853" s="2" t="s">
        <v>85</v>
      </c>
      <c r="F5853" s="2" t="s">
        <v>16866</v>
      </c>
      <c r="G5853" s="2">
        <v>61604</v>
      </c>
      <c r="H5853" s="2" t="s">
        <v>45</v>
      </c>
      <c r="I5853" s="1">
        <v>45538</v>
      </c>
      <c r="J5853" s="2" t="s">
        <v>23</v>
      </c>
      <c r="K5853" s="2"/>
      <c r="L5853" s="2" t="s">
        <v>24</v>
      </c>
      <c r="M5853" s="2">
        <v>1391</v>
      </c>
      <c r="N5853" s="2" t="s">
        <v>6595</v>
      </c>
      <c r="O5853" s="2" t="s">
        <v>459</v>
      </c>
      <c r="P5853" s="2" t="s">
        <v>16128</v>
      </c>
      <c r="Q5853" s="2" t="s">
        <v>16865</v>
      </c>
      <c r="R5853" t="str">
        <f>IFERROR(INDEX(ReadySub!$A$2:$A$1153, MATCH(T5853, ReadySub!$Q$2:$Q$1153, 0)), "")</f>
        <v/>
      </c>
      <c r="S5853" s="2" t="str">
        <f t="shared" si="273"/>
        <v>P3E 5T4_1391_GREATER SUDBURY</v>
      </c>
      <c r="T5853" s="2" t="str">
        <f t="shared" si="274"/>
        <v>P3E 5T4_1391 RAMSEY VIEW CRT_GREATER SUDBURY</v>
      </c>
      <c r="U5853" s="12" t="str">
        <f t="shared" si="275"/>
        <v>CRT</v>
      </c>
    </row>
    <row r="5854" spans="1:21" ht="13" x14ac:dyDescent="0.25">
      <c r="A5854" s="9">
        <v>45777</v>
      </c>
      <c r="B5854" s="2" t="s">
        <v>17186</v>
      </c>
      <c r="C5854" s="2" t="s">
        <v>18</v>
      </c>
      <c r="D5854" s="2" t="s">
        <v>58</v>
      </c>
      <c r="E5854" s="2" t="s">
        <v>603</v>
      </c>
      <c r="F5854" s="2" t="s">
        <v>16864</v>
      </c>
      <c r="G5854" s="2">
        <v>61605</v>
      </c>
      <c r="H5854" s="2" t="s">
        <v>104</v>
      </c>
      <c r="I5854" s="1">
        <v>45539</v>
      </c>
      <c r="J5854" s="2" t="s">
        <v>23</v>
      </c>
      <c r="K5854" s="2"/>
      <c r="L5854" s="2" t="s">
        <v>24</v>
      </c>
      <c r="M5854" s="2">
        <v>420</v>
      </c>
      <c r="N5854" s="2" t="s">
        <v>16858</v>
      </c>
      <c r="O5854" s="2" t="s">
        <v>101</v>
      </c>
      <c r="P5854" s="2" t="s">
        <v>606</v>
      </c>
      <c r="Q5854" s="2" t="s">
        <v>14647</v>
      </c>
      <c r="R5854" t="str">
        <f>IFERROR(INDEX(ReadySub!$A$2:$A$1153, MATCH(T5854, ReadySub!$Q$2:$Q$1153, 0)), "")</f>
        <v/>
      </c>
      <c r="S5854" s="2" t="str">
        <f t="shared" si="273"/>
        <v>L6H 7C5_420_OAKVILLE</v>
      </c>
      <c r="T5854" s="2" t="str">
        <f t="shared" si="274"/>
        <v>L6H 7C5_420 THRESHING MILL BLVD_OAKVILLE</v>
      </c>
      <c r="U5854" s="12" t="str">
        <f t="shared" si="275"/>
        <v>BLVD</v>
      </c>
    </row>
    <row r="5855" spans="1:21" ht="13" x14ac:dyDescent="0.25">
      <c r="A5855" s="9">
        <v>45777</v>
      </c>
      <c r="B5855" s="2" t="s">
        <v>6584</v>
      </c>
      <c r="C5855" s="2" t="s">
        <v>18</v>
      </c>
      <c r="D5855" s="2" t="s">
        <v>51</v>
      </c>
      <c r="E5855" s="2" t="s">
        <v>52</v>
      </c>
      <c r="F5855" s="2" t="s">
        <v>6584</v>
      </c>
      <c r="G5855" s="2">
        <v>61606</v>
      </c>
      <c r="H5855" s="2" t="s">
        <v>66</v>
      </c>
      <c r="I5855" s="1">
        <v>45539</v>
      </c>
      <c r="J5855" s="2" t="s">
        <v>23</v>
      </c>
      <c r="K5855" s="2"/>
      <c r="L5855" s="2" t="s">
        <v>24</v>
      </c>
      <c r="M5855" s="2">
        <v>266</v>
      </c>
      <c r="N5855" s="2" t="s">
        <v>1324</v>
      </c>
      <c r="O5855" s="2" t="s">
        <v>36</v>
      </c>
      <c r="P5855" s="2" t="s">
        <v>3815</v>
      </c>
      <c r="Q5855" s="2" t="s">
        <v>4503</v>
      </c>
      <c r="R5855" t="str">
        <f>IFERROR(INDEX(ReadySub!$A$2:$A$1153, MATCH(T5855, ReadySub!$Q$2:$Q$1153, 0)), "")</f>
        <v/>
      </c>
      <c r="S5855" s="2" t="str">
        <f t="shared" si="273"/>
        <v>L9L 1B7_266_PORT PERRY</v>
      </c>
      <c r="T5855" s="2" t="str">
        <f t="shared" si="274"/>
        <v>L9L 1B7_266 NORTH ST_PORT PERRY</v>
      </c>
      <c r="U5855" s="12" t="str">
        <f t="shared" si="275"/>
        <v>ST</v>
      </c>
    </row>
    <row r="5856" spans="1:21" ht="13" x14ac:dyDescent="0.25">
      <c r="A5856" s="9">
        <v>45777</v>
      </c>
      <c r="B5856" s="2" t="s">
        <v>16863</v>
      </c>
      <c r="C5856" s="2" t="s">
        <v>18</v>
      </c>
      <c r="D5856" s="2" t="s">
        <v>89</v>
      </c>
      <c r="E5856" s="2" t="s">
        <v>90</v>
      </c>
      <c r="F5856" s="2" t="s">
        <v>16863</v>
      </c>
      <c r="G5856" s="2">
        <v>61607</v>
      </c>
      <c r="H5856" s="2" t="s">
        <v>45</v>
      </c>
      <c r="I5856" s="1">
        <v>45539</v>
      </c>
      <c r="J5856" s="2" t="s">
        <v>23</v>
      </c>
      <c r="K5856" s="2"/>
      <c r="L5856" s="2" t="s">
        <v>24</v>
      </c>
      <c r="M5856" s="2">
        <v>290</v>
      </c>
      <c r="N5856" s="2" t="s">
        <v>4573</v>
      </c>
      <c r="O5856" s="2" t="s">
        <v>26</v>
      </c>
      <c r="P5856" s="2" t="s">
        <v>93</v>
      </c>
      <c r="Q5856" s="2" t="s">
        <v>9656</v>
      </c>
      <c r="R5856" t="str">
        <f>IFERROR(INDEX(ReadySub!$A$2:$A$1153, MATCH(T5856, ReadySub!$Q$2:$Q$1153, 0)), "")</f>
        <v/>
      </c>
      <c r="S5856" s="2" t="str">
        <f t="shared" si="273"/>
        <v>M6S 2Y6_290_TORONTO</v>
      </c>
      <c r="T5856" s="2" t="str">
        <f t="shared" si="274"/>
        <v>M6S 2Y6_290 RUNNYMEDE RD_TORONTO</v>
      </c>
      <c r="U5856" s="12" t="str">
        <f t="shared" si="275"/>
        <v>RD</v>
      </c>
    </row>
    <row r="5857" spans="1:21" ht="13" x14ac:dyDescent="0.25">
      <c r="A5857" s="9">
        <v>45777</v>
      </c>
      <c r="B5857" s="2" t="s">
        <v>352</v>
      </c>
      <c r="C5857" s="2" t="s">
        <v>18</v>
      </c>
      <c r="D5857" s="2" t="s">
        <v>19</v>
      </c>
      <c r="E5857" s="2" t="s">
        <v>168</v>
      </c>
      <c r="F5857" s="2" t="s">
        <v>16862</v>
      </c>
      <c r="G5857" s="2">
        <v>61608</v>
      </c>
      <c r="H5857" s="2" t="s">
        <v>120</v>
      </c>
      <c r="I5857" s="1">
        <v>45540</v>
      </c>
      <c r="J5857" s="2" t="s">
        <v>23</v>
      </c>
      <c r="K5857" s="2"/>
      <c r="L5857" s="2" t="s">
        <v>24</v>
      </c>
      <c r="M5857" s="2">
        <v>1435</v>
      </c>
      <c r="N5857" s="2" t="s">
        <v>15786</v>
      </c>
      <c r="O5857" s="2" t="s">
        <v>92</v>
      </c>
      <c r="P5857" s="2" t="s">
        <v>6310</v>
      </c>
      <c r="Q5857" s="2" t="s">
        <v>11975</v>
      </c>
      <c r="R5857" t="str">
        <f>IFERROR(INDEX(ReadySub!$A$2:$A$1153, MATCH(T5857, ReadySub!$Q$2:$Q$1153, 0)), "")</f>
        <v/>
      </c>
      <c r="S5857" s="2" t="str">
        <f t="shared" si="273"/>
        <v>L0L 1W0_1435_LEFROY</v>
      </c>
      <c r="T5857" s="2" t="str">
        <f t="shared" si="274"/>
        <v>L0L 1W0_1435 MCMASTER AVE_LEFROY</v>
      </c>
      <c r="U5857" s="12" t="str">
        <f t="shared" si="275"/>
        <v>AVE</v>
      </c>
    </row>
    <row r="5858" spans="1:21" ht="13" x14ac:dyDescent="0.25">
      <c r="A5858" s="9">
        <v>45777</v>
      </c>
      <c r="B5858" s="2" t="s">
        <v>16861</v>
      </c>
      <c r="C5858" s="2" t="s">
        <v>18</v>
      </c>
      <c r="D5858" s="2" t="s">
        <v>58</v>
      </c>
      <c r="E5858" s="2" t="s">
        <v>59</v>
      </c>
      <c r="F5858" s="2" t="s">
        <v>16861</v>
      </c>
      <c r="G5858" s="2">
        <v>61609</v>
      </c>
      <c r="H5858" s="2" t="s">
        <v>34</v>
      </c>
      <c r="I5858" s="1">
        <v>45540</v>
      </c>
      <c r="J5858" s="2" t="s">
        <v>23</v>
      </c>
      <c r="K5858" s="2"/>
      <c r="L5858" s="2" t="s">
        <v>113</v>
      </c>
      <c r="M5858" s="2">
        <v>83</v>
      </c>
      <c r="N5858" s="2" t="s">
        <v>14261</v>
      </c>
      <c r="O5858" s="2"/>
      <c r="P5858" s="2" t="s">
        <v>305</v>
      </c>
      <c r="Q5858" s="2" t="s">
        <v>16860</v>
      </c>
      <c r="R5858" t="str">
        <f>IFERROR(INDEX(ReadySub!$A$2:$A$1153, MATCH(T5858, ReadySub!$Q$2:$Q$1153, 0)), "")</f>
        <v/>
      </c>
      <c r="S5858" s="2" t="str">
        <f t="shared" si="273"/>
        <v>L2R 3C7_83_ST. CATHARINES</v>
      </c>
      <c r="T5858" s="2" t="str">
        <f t="shared" si="274"/>
        <v>L2R 3C7_83 CHURCH STREET 0_ST. CATHARINES</v>
      </c>
      <c r="U5858" s="12">
        <f t="shared" si="275"/>
        <v>0</v>
      </c>
    </row>
    <row r="5859" spans="1:21" ht="13" x14ac:dyDescent="0.25">
      <c r="A5859" s="9">
        <v>45777</v>
      </c>
      <c r="B5859" s="2" t="s">
        <v>17186</v>
      </c>
      <c r="C5859" s="2" t="s">
        <v>18</v>
      </c>
      <c r="D5859" s="2" t="s">
        <v>58</v>
      </c>
      <c r="E5859" s="2" t="s">
        <v>603</v>
      </c>
      <c r="F5859" s="2" t="s">
        <v>16859</v>
      </c>
      <c r="G5859" s="2">
        <v>61610</v>
      </c>
      <c r="H5859" s="2" t="s">
        <v>104</v>
      </c>
      <c r="I5859" s="1">
        <v>45540</v>
      </c>
      <c r="J5859" s="2" t="s">
        <v>23</v>
      </c>
      <c r="K5859" s="2"/>
      <c r="L5859" s="2" t="s">
        <v>24</v>
      </c>
      <c r="M5859" s="2">
        <v>420</v>
      </c>
      <c r="N5859" s="2" t="s">
        <v>16858</v>
      </c>
      <c r="O5859" s="2" t="s">
        <v>101</v>
      </c>
      <c r="P5859" s="2" t="s">
        <v>606</v>
      </c>
      <c r="Q5859" s="2" t="s">
        <v>14647</v>
      </c>
      <c r="R5859" t="str">
        <f>IFERROR(INDEX(ReadySub!$A$2:$A$1153, MATCH(T5859, ReadySub!$Q$2:$Q$1153, 0)), "")</f>
        <v/>
      </c>
      <c r="S5859" s="2" t="str">
        <f t="shared" si="273"/>
        <v>L6H 7C5_420_OAKVILLE</v>
      </c>
      <c r="T5859" s="2" t="str">
        <f t="shared" si="274"/>
        <v>L6H 7C5_420 THRESHING MILL BLVD_OAKVILLE</v>
      </c>
      <c r="U5859" s="12" t="str">
        <f t="shared" si="275"/>
        <v>BLVD</v>
      </c>
    </row>
    <row r="5860" spans="1:21" ht="13" x14ac:dyDescent="0.25">
      <c r="A5860" s="9">
        <v>45777</v>
      </c>
      <c r="B5860" s="2" t="s">
        <v>12616</v>
      </c>
      <c r="C5860" s="2" t="s">
        <v>18</v>
      </c>
      <c r="D5860" s="2" t="s">
        <v>19</v>
      </c>
      <c r="E5860" s="2" t="s">
        <v>85</v>
      </c>
      <c r="F5860" s="2" t="s">
        <v>16857</v>
      </c>
      <c r="G5860" s="2">
        <v>61611</v>
      </c>
      <c r="H5860" s="2" t="s">
        <v>141</v>
      </c>
      <c r="I5860" s="1">
        <v>45540</v>
      </c>
      <c r="J5860" s="2" t="s">
        <v>23</v>
      </c>
      <c r="K5860" s="2"/>
      <c r="L5860" s="2" t="s">
        <v>24</v>
      </c>
      <c r="M5860" s="2">
        <v>264</v>
      </c>
      <c r="N5860" s="2" t="s">
        <v>16856</v>
      </c>
      <c r="O5860" s="2" t="s">
        <v>36</v>
      </c>
      <c r="P5860" s="2" t="s">
        <v>87</v>
      </c>
      <c r="Q5860" s="2" t="s">
        <v>16855</v>
      </c>
      <c r="R5860" t="str">
        <f>IFERROR(INDEX(ReadySub!$A$2:$A$1153, MATCH(T5860, ReadySub!$Q$2:$Q$1153, 0)), "")</f>
        <v/>
      </c>
      <c r="S5860" s="2" t="str">
        <f t="shared" si="273"/>
        <v>P3B 3T4_264_SUDBURY</v>
      </c>
      <c r="T5860" s="2" t="str">
        <f t="shared" si="274"/>
        <v>P3B 3T4_264 LEVESQUE ST_SUDBURY</v>
      </c>
      <c r="U5860" s="12" t="str">
        <f t="shared" si="275"/>
        <v>ST</v>
      </c>
    </row>
    <row r="5861" spans="1:21" ht="13" x14ac:dyDescent="0.25">
      <c r="A5861" s="9">
        <v>45777</v>
      </c>
      <c r="B5861" s="2" t="s">
        <v>16854</v>
      </c>
      <c r="C5861" s="2" t="s">
        <v>18</v>
      </c>
      <c r="D5861" s="2" t="s">
        <v>58</v>
      </c>
      <c r="E5861" s="2" t="s">
        <v>80</v>
      </c>
      <c r="F5861" s="2" t="s">
        <v>16854</v>
      </c>
      <c r="G5861" s="2">
        <v>61612</v>
      </c>
      <c r="H5861" s="2" t="s">
        <v>53</v>
      </c>
      <c r="I5861" s="1">
        <v>45541</v>
      </c>
      <c r="J5861" s="2" t="s">
        <v>23</v>
      </c>
      <c r="K5861" s="2"/>
      <c r="L5861" s="2" t="s">
        <v>24</v>
      </c>
      <c r="M5861" s="2">
        <v>2</v>
      </c>
      <c r="N5861" s="2" t="s">
        <v>81</v>
      </c>
      <c r="O5861" s="2" t="s">
        <v>36</v>
      </c>
      <c r="P5861" s="2" t="s">
        <v>82</v>
      </c>
      <c r="Q5861" s="2" t="s">
        <v>83</v>
      </c>
      <c r="R5861" t="str">
        <f>IFERROR(INDEX(ReadySub!$A$2:$A$1153, MATCH(T5861, ReadySub!$Q$2:$Q$1153, 0)), "")</f>
        <v/>
      </c>
      <c r="S5861" s="2" t="str">
        <f t="shared" si="273"/>
        <v>L8S 3W1_2_HAMILTON</v>
      </c>
      <c r="T5861" s="2" t="str">
        <f t="shared" si="274"/>
        <v>L8S 3W1_2 BOND ST_HAMILTON</v>
      </c>
      <c r="U5861" s="12" t="str">
        <f t="shared" si="275"/>
        <v>ST</v>
      </c>
    </row>
    <row r="5862" spans="1:21" ht="13" x14ac:dyDescent="0.25">
      <c r="A5862" s="9">
        <v>45777</v>
      </c>
      <c r="B5862" s="2" t="s">
        <v>2415</v>
      </c>
      <c r="C5862" s="2" t="s">
        <v>18</v>
      </c>
      <c r="D5862" s="2" t="s">
        <v>102</v>
      </c>
      <c r="E5862" s="2" t="s">
        <v>1608</v>
      </c>
      <c r="F5862" s="2" t="s">
        <v>16853</v>
      </c>
      <c r="G5862" s="2">
        <v>61632</v>
      </c>
      <c r="H5862" s="2" t="s">
        <v>120</v>
      </c>
      <c r="I5862" s="1">
        <v>45544</v>
      </c>
      <c r="J5862" s="2" t="s">
        <v>23</v>
      </c>
      <c r="K5862" s="2"/>
      <c r="L5862" s="2" t="s">
        <v>24</v>
      </c>
      <c r="M5862" s="2">
        <v>601</v>
      </c>
      <c r="N5862" s="2" t="s">
        <v>3480</v>
      </c>
      <c r="O5862" s="2" t="s">
        <v>92</v>
      </c>
      <c r="P5862" s="2" t="s">
        <v>1610</v>
      </c>
      <c r="Q5862" s="2" t="s">
        <v>16852</v>
      </c>
      <c r="R5862" t="str">
        <f>IFERROR(INDEX(ReadySub!$A$2:$A$1153, MATCH(T5862, ReadySub!$Q$2:$Q$1153, 0)), "")</f>
        <v/>
      </c>
      <c r="S5862" s="2" t="str">
        <f t="shared" si="273"/>
        <v>N7M 0K9_601_CHATHAM</v>
      </c>
      <c r="T5862" s="2" t="str">
        <f t="shared" si="274"/>
        <v>N7M 0K9_601 TWEEDSMUIR AVE_CHATHAM</v>
      </c>
      <c r="U5862" s="12" t="str">
        <f t="shared" si="275"/>
        <v>AVE</v>
      </c>
    </row>
    <row r="5863" spans="1:21" ht="13" x14ac:dyDescent="0.25">
      <c r="A5863" s="9">
        <v>45777</v>
      </c>
      <c r="B5863" s="2" t="s">
        <v>6471</v>
      </c>
      <c r="C5863" s="2" t="s">
        <v>18</v>
      </c>
      <c r="D5863" s="2" t="s">
        <v>51</v>
      </c>
      <c r="E5863" s="2" t="s">
        <v>52</v>
      </c>
      <c r="F5863" s="2" t="s">
        <v>16851</v>
      </c>
      <c r="G5863" s="2">
        <v>61652</v>
      </c>
      <c r="H5863" s="2" t="s">
        <v>120</v>
      </c>
      <c r="I5863" s="1">
        <v>45546</v>
      </c>
      <c r="J5863" s="2" t="s">
        <v>23</v>
      </c>
      <c r="K5863" s="2"/>
      <c r="L5863" s="2" t="s">
        <v>24</v>
      </c>
      <c r="M5863" s="2">
        <v>466</v>
      </c>
      <c r="N5863" s="2" t="s">
        <v>16850</v>
      </c>
      <c r="O5863" s="2" t="s">
        <v>47</v>
      </c>
      <c r="P5863" s="2" t="s">
        <v>370</v>
      </c>
      <c r="Q5863" s="2" t="s">
        <v>16849</v>
      </c>
      <c r="R5863" t="str">
        <f>IFERROR(INDEX(ReadySub!$A$2:$A$1153, MATCH(T5863, ReadySub!$Q$2:$Q$1153, 0)), "")</f>
        <v/>
      </c>
      <c r="S5863" s="2" t="str">
        <f t="shared" si="273"/>
        <v>L1L 0K5_466_OSHAWA</v>
      </c>
      <c r="T5863" s="2" t="str">
        <f t="shared" si="274"/>
        <v>L1L 0K5_466 WINDFIELDS FARM DR_OSHAWA</v>
      </c>
      <c r="U5863" s="12" t="str">
        <f t="shared" si="275"/>
        <v>DR</v>
      </c>
    </row>
    <row r="5864" spans="1:21" ht="13" x14ac:dyDescent="0.25">
      <c r="A5864" s="9">
        <v>45777</v>
      </c>
      <c r="B5864" s="2" t="s">
        <v>3850</v>
      </c>
      <c r="C5864" s="2" t="s">
        <v>18</v>
      </c>
      <c r="D5864" s="2" t="s">
        <v>31</v>
      </c>
      <c r="E5864" s="2" t="s">
        <v>32</v>
      </c>
      <c r="F5864" s="2" t="s">
        <v>3850</v>
      </c>
      <c r="G5864" s="2">
        <v>61653</v>
      </c>
      <c r="H5864" s="2" t="s">
        <v>120</v>
      </c>
      <c r="I5864" s="1">
        <v>45547</v>
      </c>
      <c r="J5864" s="2" t="s">
        <v>23</v>
      </c>
      <c r="K5864" s="2"/>
      <c r="L5864" s="2" t="s">
        <v>24</v>
      </c>
      <c r="M5864" s="2">
        <v>27</v>
      </c>
      <c r="N5864" s="2" t="s">
        <v>5821</v>
      </c>
      <c r="O5864" s="2" t="s">
        <v>36</v>
      </c>
      <c r="P5864" s="2" t="s">
        <v>8499</v>
      </c>
      <c r="Q5864" s="2" t="s">
        <v>8500</v>
      </c>
      <c r="R5864" t="str">
        <f>IFERROR(INDEX(ReadySub!$A$2:$A$1153, MATCH(T5864, ReadySub!$Q$2:$Q$1153, 0)), "")</f>
        <v/>
      </c>
      <c r="S5864" s="2" t="str">
        <f t="shared" si="273"/>
        <v>K0L 2W0_27_OMEMEE</v>
      </c>
      <c r="T5864" s="2" t="str">
        <f t="shared" si="274"/>
        <v>K0L 2W0_27 WALNUT ST_OMEMEE</v>
      </c>
      <c r="U5864" s="12" t="str">
        <f t="shared" si="275"/>
        <v>ST</v>
      </c>
    </row>
    <row r="5865" spans="1:21" ht="13" x14ac:dyDescent="0.25">
      <c r="A5865" s="9">
        <v>45777</v>
      </c>
      <c r="B5865" s="2" t="s">
        <v>16848</v>
      </c>
      <c r="C5865" s="2" t="s">
        <v>18</v>
      </c>
      <c r="D5865" s="2" t="s">
        <v>102</v>
      </c>
      <c r="E5865" s="2" t="s">
        <v>775</v>
      </c>
      <c r="F5865" s="2" t="s">
        <v>16847</v>
      </c>
      <c r="G5865" s="2">
        <v>61654</v>
      </c>
      <c r="H5865" s="2" t="s">
        <v>45</v>
      </c>
      <c r="I5865" s="1">
        <v>45548</v>
      </c>
      <c r="J5865" s="2" t="s">
        <v>23</v>
      </c>
      <c r="K5865" s="2"/>
      <c r="L5865" s="2" t="s">
        <v>24</v>
      </c>
      <c r="M5865" s="2">
        <v>1188</v>
      </c>
      <c r="N5865" s="2" t="s">
        <v>16846</v>
      </c>
      <c r="O5865" s="2" t="s">
        <v>26</v>
      </c>
      <c r="P5865" s="2" t="s">
        <v>1026</v>
      </c>
      <c r="Q5865" s="2" t="s">
        <v>16845</v>
      </c>
      <c r="R5865" t="str">
        <f>IFERROR(INDEX(ReadySub!$A$2:$A$1153, MATCH(T5865, ReadySub!$Q$2:$Q$1153, 0)), "")</f>
        <v/>
      </c>
      <c r="S5865" s="2" t="str">
        <f t="shared" si="273"/>
        <v>N2E 0B7_1188_KITCHENER</v>
      </c>
      <c r="T5865" s="2" t="str">
        <f t="shared" si="274"/>
        <v>N2E 0B7_1188 FISCHER HALLMAN RD_KITCHENER</v>
      </c>
      <c r="U5865" s="12" t="str">
        <f t="shared" si="275"/>
        <v>RD</v>
      </c>
    </row>
    <row r="5866" spans="1:21" ht="13" x14ac:dyDescent="0.25">
      <c r="A5866" s="9">
        <v>45777</v>
      </c>
      <c r="B5866" s="2" t="s">
        <v>14473</v>
      </c>
      <c r="C5866" s="2" t="s">
        <v>18</v>
      </c>
      <c r="D5866" s="2" t="s">
        <v>19</v>
      </c>
      <c r="E5866" s="2" t="s">
        <v>889</v>
      </c>
      <c r="F5866" s="2" t="s">
        <v>16844</v>
      </c>
      <c r="G5866" s="2">
        <v>61655</v>
      </c>
      <c r="H5866" s="2" t="s">
        <v>45</v>
      </c>
      <c r="I5866" s="1">
        <v>45548</v>
      </c>
      <c r="J5866" s="2" t="s">
        <v>23</v>
      </c>
      <c r="K5866" s="2"/>
      <c r="L5866" s="2" t="s">
        <v>24</v>
      </c>
      <c r="M5866" s="2">
        <v>494283</v>
      </c>
      <c r="N5866" s="2" t="s">
        <v>16843</v>
      </c>
      <c r="O5866" s="2"/>
      <c r="P5866" s="2" t="s">
        <v>16842</v>
      </c>
      <c r="Q5866" s="2" t="s">
        <v>16841</v>
      </c>
      <c r="R5866" t="str">
        <f>IFERROR(INDEX(ReadySub!$A$2:$A$1153, MATCH(T5866, ReadySub!$Q$2:$Q$1153, 0)), "")</f>
        <v/>
      </c>
      <c r="S5866" s="2" t="str">
        <f t="shared" si="273"/>
        <v>N0H 1C0_494283_GREY HIGHLANDS</v>
      </c>
      <c r="T5866" s="2" t="str">
        <f t="shared" si="274"/>
        <v>N0H 1C0_494283 GREY RD. 2 0_GREY HIGHLANDS</v>
      </c>
      <c r="U5866" s="12">
        <f t="shared" si="275"/>
        <v>0</v>
      </c>
    </row>
    <row r="5867" spans="1:21" ht="13" x14ac:dyDescent="0.25">
      <c r="A5867" s="9">
        <v>45777</v>
      </c>
      <c r="B5867" s="2" t="s">
        <v>4870</v>
      </c>
      <c r="C5867" s="2" t="s">
        <v>18</v>
      </c>
      <c r="D5867" s="2" t="s">
        <v>150</v>
      </c>
      <c r="E5867" s="2" t="s">
        <v>162</v>
      </c>
      <c r="F5867" s="2" t="s">
        <v>16840</v>
      </c>
      <c r="G5867" s="2">
        <v>61656</v>
      </c>
      <c r="H5867" s="2" t="s">
        <v>141</v>
      </c>
      <c r="I5867" s="1">
        <v>45548</v>
      </c>
      <c r="J5867" s="2" t="s">
        <v>23</v>
      </c>
      <c r="K5867" s="2"/>
      <c r="L5867" s="2" t="s">
        <v>172</v>
      </c>
      <c r="M5867" s="2">
        <v>339</v>
      </c>
      <c r="N5867" s="2" t="s">
        <v>11599</v>
      </c>
      <c r="O5867" s="2" t="s">
        <v>36</v>
      </c>
      <c r="P5867" s="2" t="s">
        <v>166</v>
      </c>
      <c r="Q5867" s="2" t="s">
        <v>15392</v>
      </c>
      <c r="R5867" t="str">
        <f>IFERROR(INDEX(ReadySub!$A$2:$A$1153, MATCH(T5867, ReadySub!$Q$2:$Q$1153, 0)), "")</f>
        <v/>
      </c>
      <c r="S5867" s="2" t="str">
        <f t="shared" si="273"/>
        <v>K1N 6M4_339_OTTAWA</v>
      </c>
      <c r="T5867" s="2" t="str">
        <f t="shared" si="274"/>
        <v>K1N 6M4_339 WILBROD ST_OTTAWA</v>
      </c>
      <c r="U5867" s="12" t="str">
        <f t="shared" si="275"/>
        <v>ST</v>
      </c>
    </row>
    <row r="5868" spans="1:21" ht="13" x14ac:dyDescent="0.25">
      <c r="A5868" s="9">
        <v>45777</v>
      </c>
      <c r="B5868" s="2" t="s">
        <v>16839</v>
      </c>
      <c r="C5868" s="2" t="s">
        <v>18</v>
      </c>
      <c r="D5868" s="2" t="s">
        <v>19</v>
      </c>
      <c r="E5868" s="2" t="s">
        <v>889</v>
      </c>
      <c r="F5868" s="2" t="s">
        <v>16838</v>
      </c>
      <c r="G5868" s="2">
        <v>61657</v>
      </c>
      <c r="H5868" s="2" t="s">
        <v>45</v>
      </c>
      <c r="I5868" s="1">
        <v>45548</v>
      </c>
      <c r="J5868" s="2" t="s">
        <v>23</v>
      </c>
      <c r="K5868" s="2"/>
      <c r="L5868" s="2" t="s">
        <v>24</v>
      </c>
      <c r="M5868" s="2">
        <v>369</v>
      </c>
      <c r="N5868" s="2" t="s">
        <v>16837</v>
      </c>
      <c r="O5868" s="2"/>
      <c r="P5868" s="2" t="s">
        <v>2344</v>
      </c>
      <c r="Q5868" s="2" t="s">
        <v>15970</v>
      </c>
      <c r="R5868" t="str">
        <f>IFERROR(INDEX(ReadySub!$A$2:$A$1153, MATCH(T5868, ReadySub!$Q$2:$Q$1153, 0)), "")</f>
        <v/>
      </c>
      <c r="S5868" s="2" t="str">
        <f t="shared" si="273"/>
        <v>N4N 1L5_369_HANOVER</v>
      </c>
      <c r="T5868" s="2" t="str">
        <f t="shared" si="274"/>
        <v>N4N 1L5_369 9TH STREET 0_HANOVER</v>
      </c>
      <c r="U5868" s="12">
        <f t="shared" si="275"/>
        <v>0</v>
      </c>
    </row>
    <row r="5869" spans="1:21" ht="13" x14ac:dyDescent="0.25">
      <c r="A5869" s="9">
        <v>45777</v>
      </c>
      <c r="B5869" s="2" t="s">
        <v>15127</v>
      </c>
      <c r="C5869" s="2" t="s">
        <v>18</v>
      </c>
      <c r="D5869" s="2" t="s">
        <v>150</v>
      </c>
      <c r="E5869" s="2" t="s">
        <v>401</v>
      </c>
      <c r="F5869" s="2" t="s">
        <v>16836</v>
      </c>
      <c r="G5869" s="2">
        <v>61658</v>
      </c>
      <c r="H5869" s="2" t="s">
        <v>120</v>
      </c>
      <c r="I5869" s="1">
        <v>45548</v>
      </c>
      <c r="J5869" s="2" t="s">
        <v>23</v>
      </c>
      <c r="K5869" s="2"/>
      <c r="L5869" s="2" t="s">
        <v>24</v>
      </c>
      <c r="M5869" s="2">
        <v>18</v>
      </c>
      <c r="N5869" s="2" t="s">
        <v>15129</v>
      </c>
      <c r="O5869" s="2" t="s">
        <v>26</v>
      </c>
      <c r="P5869" s="2" t="s">
        <v>16835</v>
      </c>
      <c r="Q5869" s="2" t="s">
        <v>4485</v>
      </c>
      <c r="R5869" t="str">
        <f>IFERROR(INDEX(ReadySub!$A$2:$A$1153, MATCH(T5869, ReadySub!$Q$2:$Q$1153, 0)), "")</f>
        <v/>
      </c>
      <c r="S5869" s="2" t="str">
        <f t="shared" si="273"/>
        <v>K8N 4Z5_18_BELLEVILLE - HASTING</v>
      </c>
      <c r="T5869" s="2" t="str">
        <f t="shared" si="274"/>
        <v>K8N 4Z5_18 CHRISTIAN SCHOOL RD_BELLEVILLE - HASTING</v>
      </c>
      <c r="U5869" s="12" t="str">
        <f t="shared" si="275"/>
        <v>RD</v>
      </c>
    </row>
    <row r="5870" spans="1:21" ht="13" x14ac:dyDescent="0.25">
      <c r="A5870" s="9">
        <v>45777</v>
      </c>
      <c r="B5870" s="2" t="s">
        <v>7621</v>
      </c>
      <c r="C5870" s="2" t="s">
        <v>18</v>
      </c>
      <c r="D5870" s="2" t="s">
        <v>58</v>
      </c>
      <c r="E5870" s="2" t="s">
        <v>1337</v>
      </c>
      <c r="F5870" s="2" t="s">
        <v>16834</v>
      </c>
      <c r="G5870" s="2">
        <v>61672</v>
      </c>
      <c r="H5870" s="2" t="s">
        <v>104</v>
      </c>
      <c r="I5870" s="1">
        <v>45552</v>
      </c>
      <c r="J5870" s="2" t="s">
        <v>23</v>
      </c>
      <c r="K5870" s="2"/>
      <c r="L5870" s="2" t="s">
        <v>24</v>
      </c>
      <c r="M5870" s="2">
        <v>56</v>
      </c>
      <c r="N5870" s="2" t="s">
        <v>2037</v>
      </c>
      <c r="O5870" s="2" t="s">
        <v>36</v>
      </c>
      <c r="P5870" s="2" t="s">
        <v>16833</v>
      </c>
      <c r="Q5870" s="2" t="s">
        <v>16832</v>
      </c>
      <c r="R5870" t="str">
        <f>IFERROR(INDEX(ReadySub!$A$2:$A$1153, MATCH(T5870, ReadySub!$Q$2:$Q$1153, 0)), "")</f>
        <v/>
      </c>
      <c r="S5870" s="2" t="str">
        <f t="shared" si="273"/>
        <v>N3R 4B2_56_BRANTFORD</v>
      </c>
      <c r="T5870" s="2" t="str">
        <f t="shared" si="274"/>
        <v>N3R 4B2_56 GRAND ST_BRANTFORD</v>
      </c>
      <c r="U5870" s="12" t="str">
        <f t="shared" si="275"/>
        <v>ST</v>
      </c>
    </row>
    <row r="5871" spans="1:21" ht="13" x14ac:dyDescent="0.25">
      <c r="A5871" s="9">
        <v>45777</v>
      </c>
      <c r="B5871" s="2" t="s">
        <v>16831</v>
      </c>
      <c r="C5871" s="2" t="s">
        <v>18</v>
      </c>
      <c r="D5871" s="2" t="s">
        <v>89</v>
      </c>
      <c r="E5871" s="2" t="s">
        <v>598</v>
      </c>
      <c r="F5871" s="2" t="s">
        <v>14814</v>
      </c>
      <c r="G5871" s="2">
        <v>61673</v>
      </c>
      <c r="H5871" s="2" t="s">
        <v>45</v>
      </c>
      <c r="I5871" s="1">
        <v>45553</v>
      </c>
      <c r="J5871" s="2" t="s">
        <v>23</v>
      </c>
      <c r="K5871" s="2"/>
      <c r="L5871" s="2" t="s">
        <v>24</v>
      </c>
      <c r="M5871" s="2">
        <v>5770</v>
      </c>
      <c r="N5871" s="2" t="s">
        <v>5913</v>
      </c>
      <c r="O5871" s="2" t="s">
        <v>36</v>
      </c>
      <c r="P5871" s="2" t="s">
        <v>601</v>
      </c>
      <c r="Q5871" s="2" t="s">
        <v>16830</v>
      </c>
      <c r="R5871" t="str">
        <f>IFERROR(INDEX(ReadySub!$A$2:$A$1153, MATCH(T5871, ReadySub!$Q$2:$Q$1153, 0)), "")</f>
        <v/>
      </c>
      <c r="S5871" s="2" t="str">
        <f t="shared" si="273"/>
        <v>L5R 3G5_5770_MISSISSAUGA</v>
      </c>
      <c r="T5871" s="2" t="str">
        <f t="shared" si="274"/>
        <v>L5R 3G5_5770 HURONTARIO ST_MISSISSAUGA</v>
      </c>
      <c r="U5871" s="12" t="str">
        <f t="shared" si="275"/>
        <v>ST</v>
      </c>
    </row>
    <row r="5872" spans="1:21" ht="13" x14ac:dyDescent="0.25">
      <c r="A5872" s="9">
        <v>45777</v>
      </c>
      <c r="B5872" s="2" t="s">
        <v>16829</v>
      </c>
      <c r="C5872" s="2" t="s">
        <v>18</v>
      </c>
      <c r="D5872" s="2" t="s">
        <v>31</v>
      </c>
      <c r="E5872" s="2" t="s">
        <v>182</v>
      </c>
      <c r="F5872" s="2" t="s">
        <v>16829</v>
      </c>
      <c r="G5872" s="2">
        <v>61674</v>
      </c>
      <c r="H5872" s="2" t="s">
        <v>120</v>
      </c>
      <c r="I5872" s="1">
        <v>45553</v>
      </c>
      <c r="J5872" s="2" t="s">
        <v>23</v>
      </c>
      <c r="K5872" s="2"/>
      <c r="L5872" s="2" t="s">
        <v>24</v>
      </c>
      <c r="M5872" s="2">
        <v>900</v>
      </c>
      <c r="N5872" s="2" t="s">
        <v>13610</v>
      </c>
      <c r="O5872" s="2" t="s">
        <v>101</v>
      </c>
      <c r="P5872" s="2" t="s">
        <v>1058</v>
      </c>
      <c r="Q5872" s="2" t="s">
        <v>13611</v>
      </c>
      <c r="R5872" t="str">
        <f>IFERROR(INDEX(ReadySub!$A$2:$A$1153, MATCH(T5872, ReadySub!$Q$2:$Q$1153, 0)), "")</f>
        <v/>
      </c>
      <c r="S5872" s="2" t="str">
        <f t="shared" si="273"/>
        <v>L9N 0P6_900_SHARON</v>
      </c>
      <c r="T5872" s="2" t="str">
        <f t="shared" si="274"/>
        <v>L9N 0P6_900 MURRELL BLVD_SHARON</v>
      </c>
      <c r="U5872" s="12" t="str">
        <f t="shared" si="275"/>
        <v>BLVD</v>
      </c>
    </row>
    <row r="5873" spans="1:21" ht="13" x14ac:dyDescent="0.25">
      <c r="A5873" s="9">
        <v>45777</v>
      </c>
      <c r="B5873" s="2" t="s">
        <v>5749</v>
      </c>
      <c r="C5873" s="2" t="s">
        <v>18</v>
      </c>
      <c r="D5873" s="2" t="s">
        <v>150</v>
      </c>
      <c r="E5873" s="2" t="s">
        <v>151</v>
      </c>
      <c r="F5873" s="2" t="s">
        <v>16828</v>
      </c>
      <c r="G5873" s="2">
        <v>61675</v>
      </c>
      <c r="H5873" s="2" t="s">
        <v>120</v>
      </c>
      <c r="I5873" s="1">
        <v>45555</v>
      </c>
      <c r="J5873" s="2" t="s">
        <v>23</v>
      </c>
      <c r="K5873" s="2"/>
      <c r="L5873" s="2" t="s">
        <v>24</v>
      </c>
      <c r="M5873" s="2">
        <v>386</v>
      </c>
      <c r="N5873" s="2" t="s">
        <v>16827</v>
      </c>
      <c r="O5873" s="2" t="s">
        <v>36</v>
      </c>
      <c r="P5873" s="2" t="s">
        <v>135</v>
      </c>
      <c r="Q5873" s="2" t="s">
        <v>16826</v>
      </c>
      <c r="R5873" t="str">
        <f>IFERROR(INDEX(ReadySub!$A$2:$A$1153, MATCH(T5873, ReadySub!$Q$2:$Q$1153, 0)), "")</f>
        <v/>
      </c>
      <c r="S5873" s="2" t="str">
        <f t="shared" si="273"/>
        <v>K7P 0C1_386_KINGSTON</v>
      </c>
      <c r="T5873" s="2" t="str">
        <f t="shared" si="274"/>
        <v>K7P 0C1_386 HOLDEN ST_KINGSTON</v>
      </c>
      <c r="U5873" s="12" t="str">
        <f t="shared" si="275"/>
        <v>ST</v>
      </c>
    </row>
    <row r="5874" spans="1:21" ht="13" x14ac:dyDescent="0.25">
      <c r="A5874" s="9">
        <v>45777</v>
      </c>
      <c r="B5874" s="2" t="s">
        <v>16825</v>
      </c>
      <c r="C5874" s="2" t="s">
        <v>18</v>
      </c>
      <c r="D5874" s="2" t="s">
        <v>19</v>
      </c>
      <c r="E5874" s="2" t="s">
        <v>168</v>
      </c>
      <c r="F5874" s="2" t="s">
        <v>16825</v>
      </c>
      <c r="G5874" s="2">
        <v>61692</v>
      </c>
      <c r="H5874" s="2" t="s">
        <v>45</v>
      </c>
      <c r="I5874" s="1">
        <v>45561</v>
      </c>
      <c r="J5874" s="2" t="s">
        <v>23</v>
      </c>
      <c r="K5874" s="2"/>
      <c r="L5874" s="2" t="s">
        <v>24</v>
      </c>
      <c r="M5874" s="2">
        <v>2876</v>
      </c>
      <c r="N5874" s="2" t="s">
        <v>16824</v>
      </c>
      <c r="O5874" s="2" t="s">
        <v>26</v>
      </c>
      <c r="P5874" s="2" t="s">
        <v>16823</v>
      </c>
      <c r="Q5874" s="2" t="s">
        <v>16822</v>
      </c>
      <c r="R5874" t="str">
        <f>IFERROR(INDEX(ReadySub!$A$2:$A$1153, MATCH(T5874, ReadySub!$Q$2:$Q$1153, 0)), "")</f>
        <v/>
      </c>
      <c r="S5874" s="2" t="str">
        <f t="shared" si="273"/>
        <v>L0G 1B0_2876_BRADFORD WEST GWILLI</v>
      </c>
      <c r="T5874" s="2" t="str">
        <f t="shared" si="274"/>
        <v>L0G 1B0_2876 COUNTY RD. 27 RD_BRADFORD WEST GWILLI</v>
      </c>
      <c r="U5874" s="12" t="str">
        <f t="shared" si="275"/>
        <v>RD</v>
      </c>
    </row>
    <row r="5875" spans="1:21" ht="13" x14ac:dyDescent="0.25">
      <c r="A5875" s="9">
        <v>45777</v>
      </c>
      <c r="B5875" s="2" t="s">
        <v>2684</v>
      </c>
      <c r="C5875" s="2" t="s">
        <v>18</v>
      </c>
      <c r="D5875" s="2" t="s">
        <v>89</v>
      </c>
      <c r="E5875" s="2" t="s">
        <v>598</v>
      </c>
      <c r="F5875" s="2" t="s">
        <v>16821</v>
      </c>
      <c r="G5875" s="2">
        <v>61693</v>
      </c>
      <c r="H5875" s="2" t="s">
        <v>45</v>
      </c>
      <c r="I5875" s="1">
        <v>45561</v>
      </c>
      <c r="J5875" s="2" t="s">
        <v>23</v>
      </c>
      <c r="K5875" s="2"/>
      <c r="L5875" s="2" t="s">
        <v>24</v>
      </c>
      <c r="M5875" s="2">
        <v>2380</v>
      </c>
      <c r="N5875" s="2" t="s">
        <v>2628</v>
      </c>
      <c r="O5875" s="2" t="s">
        <v>47</v>
      </c>
      <c r="P5875" s="2" t="s">
        <v>601</v>
      </c>
      <c r="Q5875" s="2" t="s">
        <v>4010</v>
      </c>
      <c r="R5875" t="str">
        <f>IFERROR(INDEX(ReadySub!$A$2:$A$1153, MATCH(T5875, ReadySub!$Q$2:$Q$1153, 0)), "")</f>
        <v/>
      </c>
      <c r="S5875" s="2" t="str">
        <f t="shared" si="273"/>
        <v>L5K 1B4_2380_MISSISSAUGA</v>
      </c>
      <c r="T5875" s="2" t="str">
        <f t="shared" si="274"/>
        <v>L5K 1B4_2380 SPEAKMAN DR_MISSISSAUGA</v>
      </c>
      <c r="U5875" s="12" t="str">
        <f t="shared" si="275"/>
        <v>DR</v>
      </c>
    </row>
    <row r="5876" spans="1:21" ht="13" x14ac:dyDescent="0.25">
      <c r="A5876" s="9">
        <v>45777</v>
      </c>
      <c r="B5876" s="2" t="s">
        <v>16989</v>
      </c>
      <c r="C5876" s="2" t="s">
        <v>18</v>
      </c>
      <c r="D5876" s="2" t="s">
        <v>19</v>
      </c>
      <c r="E5876" s="2" t="s">
        <v>168</v>
      </c>
      <c r="F5876" s="2" t="s">
        <v>16820</v>
      </c>
      <c r="G5876" s="2">
        <v>61694</v>
      </c>
      <c r="H5876" s="2" t="s">
        <v>45</v>
      </c>
      <c r="I5876" s="1">
        <v>45562</v>
      </c>
      <c r="J5876" s="2" t="s">
        <v>23</v>
      </c>
      <c r="K5876" s="2"/>
      <c r="L5876" s="2" t="s">
        <v>24</v>
      </c>
      <c r="M5876" s="2">
        <v>6288</v>
      </c>
      <c r="N5876" s="2" t="s">
        <v>450</v>
      </c>
      <c r="O5876" s="2" t="s">
        <v>36</v>
      </c>
      <c r="P5876" s="2" t="s">
        <v>1618</v>
      </c>
      <c r="Q5876" s="2" t="s">
        <v>6311</v>
      </c>
      <c r="R5876" t="str">
        <f>IFERROR(INDEX(ReadySub!$A$2:$A$1153, MATCH(T5876, ReadySub!$Q$2:$Q$1153, 0)), "")</f>
        <v/>
      </c>
      <c r="S5876" s="2" t="str">
        <f t="shared" si="273"/>
        <v>L0L 1K0_6288_INNISFIL</v>
      </c>
      <c r="T5876" s="2" t="str">
        <f t="shared" si="274"/>
        <v>L0L 1K0_6288 YONGE ST_INNISFIL</v>
      </c>
      <c r="U5876" s="12" t="str">
        <f t="shared" si="275"/>
        <v>ST</v>
      </c>
    </row>
    <row r="5877" spans="1:21" ht="13" x14ac:dyDescent="0.25">
      <c r="A5877" s="9">
        <v>45777</v>
      </c>
      <c r="B5877" s="2" t="s">
        <v>16700</v>
      </c>
      <c r="C5877" s="2" t="s">
        <v>18</v>
      </c>
      <c r="D5877" s="2" t="s">
        <v>31</v>
      </c>
      <c r="E5877" s="2" t="s">
        <v>182</v>
      </c>
      <c r="F5877" s="2" t="s">
        <v>16819</v>
      </c>
      <c r="G5877" s="2">
        <v>61695</v>
      </c>
      <c r="H5877" s="2" t="s">
        <v>45</v>
      </c>
      <c r="I5877" s="1">
        <v>45562</v>
      </c>
      <c r="J5877" s="2" t="s">
        <v>23</v>
      </c>
      <c r="K5877" s="2"/>
      <c r="L5877" s="2" t="s">
        <v>24</v>
      </c>
      <c r="M5877" s="2">
        <v>422</v>
      </c>
      <c r="N5877" s="2" t="s">
        <v>16698</v>
      </c>
      <c r="O5877" s="2" t="s">
        <v>36</v>
      </c>
      <c r="P5877" s="2" t="s">
        <v>1673</v>
      </c>
      <c r="Q5877" s="2" t="s">
        <v>16697</v>
      </c>
      <c r="R5877" t="str">
        <f>IFERROR(INDEX(ReadySub!$A$2:$A$1153, MATCH(T5877, ReadySub!$Q$2:$Q$1153, 0)), "")</f>
        <v/>
      </c>
      <c r="S5877" s="2" t="str">
        <f t="shared" si="273"/>
        <v>L4H 5H8_422_KLEINBURG</v>
      </c>
      <c r="T5877" s="2" t="str">
        <f t="shared" si="274"/>
        <v>L4H 5H8_422 BARONS ST_KLEINBURG</v>
      </c>
      <c r="U5877" s="12" t="str">
        <f t="shared" si="275"/>
        <v>ST</v>
      </c>
    </row>
    <row r="5878" spans="1:21" ht="13" x14ac:dyDescent="0.25">
      <c r="A5878" s="9">
        <v>45777</v>
      </c>
      <c r="B5878" s="2" t="s">
        <v>583</v>
      </c>
      <c r="C5878" s="2" t="s">
        <v>18</v>
      </c>
      <c r="D5878" s="2" t="s">
        <v>102</v>
      </c>
      <c r="E5878" s="2" t="s">
        <v>431</v>
      </c>
      <c r="F5878" s="2" t="s">
        <v>16931</v>
      </c>
      <c r="G5878" s="2">
        <v>61713</v>
      </c>
      <c r="H5878" s="2" t="s">
        <v>141</v>
      </c>
      <c r="I5878" s="1">
        <v>45566</v>
      </c>
      <c r="J5878" s="2" t="s">
        <v>23</v>
      </c>
      <c r="K5878" s="2"/>
      <c r="L5878" s="2" t="s">
        <v>24</v>
      </c>
      <c r="M5878" s="2">
        <v>115</v>
      </c>
      <c r="N5878" s="2" t="s">
        <v>789</v>
      </c>
      <c r="O5878" s="2" t="s">
        <v>36</v>
      </c>
      <c r="P5878" s="2" t="s">
        <v>1033</v>
      </c>
      <c r="Q5878" s="2" t="s">
        <v>1034</v>
      </c>
      <c r="R5878" t="str">
        <f>IFERROR(INDEX(ReadySub!$A$2:$A$1153, MATCH(T5878, ReadySub!$Q$2:$Q$1153, 0)), "")</f>
        <v/>
      </c>
      <c r="S5878" s="2" t="str">
        <f t="shared" si="273"/>
        <v>N0M 2M0_115_THAMESFORD</v>
      </c>
      <c r="T5878" s="2" t="str">
        <f t="shared" si="274"/>
        <v>N0M 2M0_115 GEORGE ST_THAMESFORD</v>
      </c>
      <c r="U5878" s="12" t="str">
        <f t="shared" si="275"/>
        <v>ST</v>
      </c>
    </row>
    <row r="5879" spans="1:21" ht="13" x14ac:dyDescent="0.25">
      <c r="A5879" s="9">
        <v>45777</v>
      </c>
      <c r="B5879" s="2" t="s">
        <v>16930</v>
      </c>
      <c r="C5879" s="2" t="s">
        <v>18</v>
      </c>
      <c r="D5879" s="2" t="s">
        <v>89</v>
      </c>
      <c r="E5879" s="2" t="s">
        <v>2753</v>
      </c>
      <c r="F5879" s="2" t="s">
        <v>16929</v>
      </c>
      <c r="G5879" s="2">
        <v>61714</v>
      </c>
      <c r="H5879" s="2" t="s">
        <v>45</v>
      </c>
      <c r="I5879" s="1">
        <v>45568</v>
      </c>
      <c r="J5879" s="2" t="s">
        <v>23</v>
      </c>
      <c r="K5879" s="2"/>
      <c r="L5879" s="2" t="s">
        <v>24</v>
      </c>
      <c r="M5879" s="2">
        <v>635193</v>
      </c>
      <c r="N5879" s="2" t="s">
        <v>6148</v>
      </c>
      <c r="O5879" s="2"/>
      <c r="P5879" s="2" t="s">
        <v>13032</v>
      </c>
      <c r="Q5879" s="2" t="s">
        <v>16928</v>
      </c>
      <c r="R5879" t="str">
        <f>IFERROR(INDEX(ReadySub!$A$2:$A$1153, MATCH(T5879, ReadySub!$Q$2:$Q$1153, 0)), "")</f>
        <v/>
      </c>
      <c r="S5879" s="2" t="str">
        <f t="shared" si="273"/>
        <v>L9W 5P6_635193_MONO</v>
      </c>
      <c r="T5879" s="2" t="str">
        <f t="shared" si="274"/>
        <v>L9W 5P6_635193 HIGHWAY 10 0_MONO</v>
      </c>
      <c r="U5879" s="12">
        <f t="shared" si="275"/>
        <v>0</v>
      </c>
    </row>
    <row r="5880" spans="1:21" ht="13" x14ac:dyDescent="0.25">
      <c r="A5880" s="9">
        <v>45777</v>
      </c>
      <c r="B5880" s="2" t="s">
        <v>74</v>
      </c>
      <c r="C5880" s="2" t="s">
        <v>18</v>
      </c>
      <c r="D5880" s="2" t="s">
        <v>51</v>
      </c>
      <c r="E5880" s="2" t="s">
        <v>52</v>
      </c>
      <c r="F5880" s="2" t="s">
        <v>16927</v>
      </c>
      <c r="G5880" s="2">
        <v>61715</v>
      </c>
      <c r="H5880" s="2" t="s">
        <v>104</v>
      </c>
      <c r="I5880" s="1">
        <v>45568</v>
      </c>
      <c r="J5880" s="2" t="s">
        <v>23</v>
      </c>
      <c r="K5880" s="2"/>
      <c r="L5880" s="2" t="s">
        <v>24</v>
      </c>
      <c r="M5880" s="2">
        <v>3421</v>
      </c>
      <c r="N5880" s="2" t="s">
        <v>16926</v>
      </c>
      <c r="O5880" s="2" t="s">
        <v>11879</v>
      </c>
      <c r="P5880" s="2" t="s">
        <v>3848</v>
      </c>
      <c r="Q5880" s="2" t="s">
        <v>13170</v>
      </c>
      <c r="R5880" t="str">
        <f>IFERROR(INDEX(ReadySub!$A$2:$A$1153, MATCH(T5880, ReadySub!$Q$2:$Q$1153, 0)), "")</f>
        <v/>
      </c>
      <c r="S5880" s="2" t="str">
        <f t="shared" si="273"/>
        <v>L1B 1L9_3421_NEWCASTLE</v>
      </c>
      <c r="T5880" s="2" t="str">
        <f t="shared" si="274"/>
        <v>L1B 1L9_3421 HWY35&amp;115 ROUTE_NEWCASTLE</v>
      </c>
      <c r="U5880" s="12" t="str">
        <f t="shared" si="275"/>
        <v>Route</v>
      </c>
    </row>
    <row r="5881" spans="1:21" ht="13" x14ac:dyDescent="0.25">
      <c r="A5881" s="9">
        <v>45777</v>
      </c>
      <c r="B5881" s="2" t="s">
        <v>16925</v>
      </c>
      <c r="C5881" s="2" t="s">
        <v>18</v>
      </c>
      <c r="D5881" s="2" t="s">
        <v>31</v>
      </c>
      <c r="E5881" s="2" t="s">
        <v>182</v>
      </c>
      <c r="F5881" s="2" t="s">
        <v>16924</v>
      </c>
      <c r="G5881" s="2">
        <v>61716</v>
      </c>
      <c r="H5881" s="2" t="s">
        <v>53</v>
      </c>
      <c r="I5881" s="1">
        <v>45569</v>
      </c>
      <c r="J5881" s="2" t="s">
        <v>23</v>
      </c>
      <c r="K5881" s="2"/>
      <c r="L5881" s="2" t="s">
        <v>24</v>
      </c>
      <c r="M5881" s="2">
        <v>7828</v>
      </c>
      <c r="N5881" s="2" t="s">
        <v>237</v>
      </c>
      <c r="O5881" s="2" t="s">
        <v>26</v>
      </c>
      <c r="P5881" s="2" t="s">
        <v>241</v>
      </c>
      <c r="Q5881" s="2" t="s">
        <v>1738</v>
      </c>
      <c r="R5881" t="str">
        <f>IFERROR(INDEX(ReadySub!$A$2:$A$1153, MATCH(T5881, ReadySub!$Q$2:$Q$1153, 0)), "")</f>
        <v/>
      </c>
      <c r="S5881" s="2" t="str">
        <f t="shared" si="273"/>
        <v>L3R 5P1_7828_MARKHAM</v>
      </c>
      <c r="T5881" s="2" t="str">
        <f t="shared" si="274"/>
        <v>L3R 5P1_7828 KENNEDY RD_MARKHAM</v>
      </c>
      <c r="U5881" s="12" t="str">
        <f t="shared" si="275"/>
        <v>RD</v>
      </c>
    </row>
    <row r="5882" spans="1:21" ht="13" x14ac:dyDescent="0.25">
      <c r="A5882" s="9">
        <v>45777</v>
      </c>
      <c r="B5882" s="2" t="s">
        <v>16923</v>
      </c>
      <c r="C5882" s="2" t="s">
        <v>18</v>
      </c>
      <c r="D5882" s="2" t="s">
        <v>102</v>
      </c>
      <c r="E5882" s="2" t="s">
        <v>775</v>
      </c>
      <c r="F5882" s="2" t="s">
        <v>16922</v>
      </c>
      <c r="G5882" s="2">
        <v>61732</v>
      </c>
      <c r="H5882" s="2" t="s">
        <v>53</v>
      </c>
      <c r="I5882" s="1">
        <v>45575</v>
      </c>
      <c r="J5882" s="2" t="s">
        <v>23</v>
      </c>
      <c r="K5882" s="2"/>
      <c r="L5882" s="2" t="s">
        <v>24</v>
      </c>
      <c r="M5882" s="2">
        <v>121</v>
      </c>
      <c r="N5882" s="2" t="s">
        <v>1041</v>
      </c>
      <c r="O5882" s="2" t="s">
        <v>26</v>
      </c>
      <c r="P5882" s="2" t="s">
        <v>1026</v>
      </c>
      <c r="Q5882" s="2" t="s">
        <v>16921</v>
      </c>
      <c r="R5882" t="str">
        <f>IFERROR(INDEX(ReadySub!$A$2:$A$1153, MATCH(T5882, ReadySub!$Q$2:$Q$1153, 0)), "")</f>
        <v/>
      </c>
      <c r="S5882" s="2" t="str">
        <f t="shared" si="273"/>
        <v>N2M 4Y6_121_KITCHENER</v>
      </c>
      <c r="T5882" s="2" t="str">
        <f t="shared" si="274"/>
        <v>N2M 4Y6_121 WESTMOUNT RD_KITCHENER</v>
      </c>
      <c r="U5882" s="12" t="str">
        <f t="shared" si="275"/>
        <v>RD</v>
      </c>
    </row>
    <row r="5883" spans="1:21" ht="13" x14ac:dyDescent="0.25">
      <c r="A5883" s="9">
        <v>45777</v>
      </c>
      <c r="B5883" s="2" t="s">
        <v>16920</v>
      </c>
      <c r="C5883" s="2" t="s">
        <v>18</v>
      </c>
      <c r="D5883" s="2" t="s">
        <v>58</v>
      </c>
      <c r="E5883" s="2" t="s">
        <v>766</v>
      </c>
      <c r="F5883" s="2" t="s">
        <v>16919</v>
      </c>
      <c r="G5883" s="2">
        <v>61733</v>
      </c>
      <c r="H5883" s="2" t="s">
        <v>53</v>
      </c>
      <c r="I5883" s="1">
        <v>45576</v>
      </c>
      <c r="J5883" s="2" t="s">
        <v>23</v>
      </c>
      <c r="K5883" s="2"/>
      <c r="L5883" s="2" t="s">
        <v>24</v>
      </c>
      <c r="M5883" s="2">
        <v>561</v>
      </c>
      <c r="N5883" s="2" t="s">
        <v>2770</v>
      </c>
      <c r="O5883" s="2" t="s">
        <v>26</v>
      </c>
      <c r="P5883" s="2" t="s">
        <v>769</v>
      </c>
      <c r="Q5883" s="2" t="s">
        <v>16918</v>
      </c>
      <c r="R5883" t="str">
        <f>IFERROR(INDEX(ReadySub!$A$2:$A$1153, MATCH(T5883, ReadySub!$Q$2:$Q$1153, 0)), "")</f>
        <v/>
      </c>
      <c r="S5883" s="2" t="str">
        <f t="shared" si="273"/>
        <v>N1E 3J3_561_GUELPH</v>
      </c>
      <c r="T5883" s="2" t="str">
        <f t="shared" si="274"/>
        <v>N1E 3J3_561 YORK RD_GUELPH</v>
      </c>
      <c r="U5883" s="12" t="str">
        <f t="shared" si="275"/>
        <v>RD</v>
      </c>
    </row>
    <row r="5884" spans="1:21" ht="13" x14ac:dyDescent="0.25">
      <c r="A5884" s="9">
        <v>45777</v>
      </c>
      <c r="B5884" s="2" t="s">
        <v>16917</v>
      </c>
      <c r="C5884" s="2" t="s">
        <v>18</v>
      </c>
      <c r="D5884" s="2" t="s">
        <v>58</v>
      </c>
      <c r="E5884" s="2" t="s">
        <v>1337</v>
      </c>
      <c r="F5884" s="2" t="s">
        <v>16916</v>
      </c>
      <c r="G5884" s="2">
        <v>61752</v>
      </c>
      <c r="H5884" s="2" t="s">
        <v>45</v>
      </c>
      <c r="I5884" s="1">
        <v>45580</v>
      </c>
      <c r="J5884" s="2" t="s">
        <v>23</v>
      </c>
      <c r="K5884" s="2"/>
      <c r="L5884" s="2" t="s">
        <v>24</v>
      </c>
      <c r="M5884" s="2">
        <v>300</v>
      </c>
      <c r="N5884" s="2" t="s">
        <v>885</v>
      </c>
      <c r="O5884" s="2" t="s">
        <v>47</v>
      </c>
      <c r="P5884" s="2" t="s">
        <v>1340</v>
      </c>
      <c r="Q5884" s="2" t="s">
        <v>5959</v>
      </c>
      <c r="R5884" t="str">
        <f>IFERROR(INDEX(ReadySub!$A$2:$A$1153, MATCH(T5884, ReadySub!$Q$2:$Q$1153, 0)), "")</f>
        <v/>
      </c>
      <c r="S5884" s="2" t="str">
        <f t="shared" si="273"/>
        <v>N3R 2X6_300_BRANTFORD</v>
      </c>
      <c r="T5884" s="2" t="str">
        <f t="shared" si="274"/>
        <v>N3R 2X6_300 FAIRVIEW DR_BRANTFORD</v>
      </c>
      <c r="U5884" s="12" t="str">
        <f t="shared" si="275"/>
        <v>DR</v>
      </c>
    </row>
    <row r="5885" spans="1:21" ht="13" x14ac:dyDescent="0.25">
      <c r="A5885" s="9">
        <v>45777</v>
      </c>
      <c r="B5885" s="2" t="s">
        <v>16915</v>
      </c>
      <c r="C5885" s="2" t="s">
        <v>18</v>
      </c>
      <c r="D5885" s="2" t="s">
        <v>19</v>
      </c>
      <c r="E5885" s="2" t="s">
        <v>1877</v>
      </c>
      <c r="F5885" s="2" t="s">
        <v>16914</v>
      </c>
      <c r="G5885" s="2">
        <v>61753</v>
      </c>
      <c r="H5885" s="2" t="s">
        <v>104</v>
      </c>
      <c r="I5885" s="1">
        <v>45580</v>
      </c>
      <c r="J5885" s="2" t="s">
        <v>23</v>
      </c>
      <c r="K5885" s="2"/>
      <c r="L5885" s="2" t="s">
        <v>24</v>
      </c>
      <c r="M5885" s="2">
        <v>160</v>
      </c>
      <c r="N5885" s="2" t="s">
        <v>16913</v>
      </c>
      <c r="O5885" s="2" t="s">
        <v>92</v>
      </c>
      <c r="P5885" s="2" t="s">
        <v>9682</v>
      </c>
      <c r="Q5885" s="2" t="s">
        <v>9683</v>
      </c>
      <c r="R5885" t="str">
        <f>IFERROR(INDEX(ReadySub!$A$2:$A$1153, MATCH(T5885, ReadySub!$Q$2:$Q$1153, 0)), "")</f>
        <v/>
      </c>
      <c r="S5885" s="2" t="str">
        <f t="shared" si="273"/>
        <v>P0T 1C0_160_ATIKOKAN</v>
      </c>
      <c r="T5885" s="2" t="str">
        <f t="shared" si="274"/>
        <v>P0T 1C0_160 HEMLOCK AVE_ATIKOKAN</v>
      </c>
      <c r="U5885" s="12" t="str">
        <f t="shared" si="275"/>
        <v>AVE</v>
      </c>
    </row>
    <row r="5886" spans="1:21" ht="13" x14ac:dyDescent="0.25">
      <c r="A5886" s="9">
        <v>45777</v>
      </c>
      <c r="B5886" s="2" t="s">
        <v>16912</v>
      </c>
      <c r="C5886" s="2" t="s">
        <v>18</v>
      </c>
      <c r="D5886" s="2" t="s">
        <v>51</v>
      </c>
      <c r="E5886" s="2" t="s">
        <v>90</v>
      </c>
      <c r="F5886" s="2" t="s">
        <v>16911</v>
      </c>
      <c r="G5886" s="2">
        <v>61772</v>
      </c>
      <c r="H5886" s="2" t="s">
        <v>45</v>
      </c>
      <c r="I5886" s="1">
        <v>45582</v>
      </c>
      <c r="J5886" s="2" t="s">
        <v>23</v>
      </c>
      <c r="K5886" s="2"/>
      <c r="L5886" s="2" t="s">
        <v>24</v>
      </c>
      <c r="M5886" s="2">
        <v>95</v>
      </c>
      <c r="N5886" s="2" t="s">
        <v>3296</v>
      </c>
      <c r="O5886" s="2" t="s">
        <v>92</v>
      </c>
      <c r="P5886" s="2" t="s">
        <v>9050</v>
      </c>
      <c r="Q5886" s="2" t="s">
        <v>16910</v>
      </c>
      <c r="R5886" t="str">
        <f>IFERROR(INDEX(ReadySub!$A$2:$A$1153, MATCH(T5886, ReadySub!$Q$2:$Q$1153, 0)), "")</f>
        <v/>
      </c>
      <c r="S5886" s="2" t="str">
        <f t="shared" si="273"/>
        <v>M2N 1M4_95_NORTH YORK</v>
      </c>
      <c r="T5886" s="2" t="str">
        <f t="shared" si="274"/>
        <v>M2N 1M4_95 SHEPPARD AVE_NORTH YORK</v>
      </c>
      <c r="U5886" s="12" t="str">
        <f t="shared" si="275"/>
        <v>AVE</v>
      </c>
    </row>
    <row r="5887" spans="1:21" ht="13" x14ac:dyDescent="0.25">
      <c r="A5887" s="9">
        <v>45777</v>
      </c>
      <c r="B5887" s="2" t="s">
        <v>16909</v>
      </c>
      <c r="C5887" s="2" t="s">
        <v>18</v>
      </c>
      <c r="D5887" s="2" t="s">
        <v>150</v>
      </c>
      <c r="E5887" s="2" t="s">
        <v>1518</v>
      </c>
      <c r="F5887" s="2" t="s">
        <v>16908</v>
      </c>
      <c r="G5887" s="2">
        <v>61773</v>
      </c>
      <c r="H5887" s="2" t="s">
        <v>894</v>
      </c>
      <c r="I5887" s="1">
        <v>45583</v>
      </c>
      <c r="J5887" s="2" t="s">
        <v>23</v>
      </c>
      <c r="K5887" s="2"/>
      <c r="L5887" s="2" t="s">
        <v>24</v>
      </c>
      <c r="M5887" s="2">
        <v>525</v>
      </c>
      <c r="N5887" s="2" t="s">
        <v>7377</v>
      </c>
      <c r="O5887" s="2" t="s">
        <v>26</v>
      </c>
      <c r="P5887" s="2" t="s">
        <v>7377</v>
      </c>
      <c r="Q5887" s="2" t="s">
        <v>7378</v>
      </c>
      <c r="R5887" t="str">
        <f>IFERROR(INDEX(ReadySub!$A$2:$A$1153, MATCH(T5887, ReadySub!$Q$2:$Q$1153, 0)), "")</f>
        <v/>
      </c>
      <c r="S5887" s="2" t="str">
        <f t="shared" si="273"/>
        <v>K0A 2M0_525_LIMOGES</v>
      </c>
      <c r="T5887" s="2" t="str">
        <f t="shared" si="274"/>
        <v>K0A 2M0_525 LIMOGES RD_LIMOGES</v>
      </c>
      <c r="U5887" s="12" t="str">
        <f t="shared" si="275"/>
        <v>RD</v>
      </c>
    </row>
    <row r="5888" spans="1:21" ht="13" x14ac:dyDescent="0.25">
      <c r="A5888" s="9">
        <v>45777</v>
      </c>
      <c r="B5888" s="2" t="s">
        <v>16907</v>
      </c>
      <c r="C5888" s="2" t="s">
        <v>18</v>
      </c>
      <c r="D5888" s="2" t="s">
        <v>150</v>
      </c>
      <c r="E5888" s="2" t="s">
        <v>162</v>
      </c>
      <c r="F5888" s="2" t="s">
        <v>16906</v>
      </c>
      <c r="G5888" s="2">
        <v>61792</v>
      </c>
      <c r="H5888" s="2" t="s">
        <v>45</v>
      </c>
      <c r="I5888" s="1">
        <v>45587</v>
      </c>
      <c r="J5888" s="2" t="s">
        <v>23</v>
      </c>
      <c r="K5888" s="2"/>
      <c r="L5888" s="2" t="s">
        <v>24</v>
      </c>
      <c r="M5888" s="2">
        <v>1675</v>
      </c>
      <c r="N5888" s="2" t="s">
        <v>16905</v>
      </c>
      <c r="O5888" s="2" t="s">
        <v>26</v>
      </c>
      <c r="P5888" s="2" t="s">
        <v>166</v>
      </c>
      <c r="Q5888" s="2" t="s">
        <v>16904</v>
      </c>
      <c r="R5888" t="str">
        <f>IFERROR(INDEX(ReadySub!$A$2:$A$1153, MATCH(T5888, ReadySub!$Q$2:$Q$1153, 0)), "")</f>
        <v/>
      </c>
      <c r="S5888" s="2" t="str">
        <f t="shared" si="273"/>
        <v>K1B 3L7_1675_OTTAWA</v>
      </c>
      <c r="T5888" s="2" t="str">
        <f t="shared" si="274"/>
        <v>K1B 3L7_1675 CYRVILLE RD_OTTAWA</v>
      </c>
      <c r="U5888" s="12" t="str">
        <f t="shared" si="275"/>
        <v>RD</v>
      </c>
    </row>
    <row r="5889" spans="1:21" ht="13" x14ac:dyDescent="0.25">
      <c r="A5889" s="9">
        <v>45777</v>
      </c>
      <c r="B5889" s="2" t="s">
        <v>16903</v>
      </c>
      <c r="C5889" s="2" t="s">
        <v>18</v>
      </c>
      <c r="D5889" s="2" t="s">
        <v>58</v>
      </c>
      <c r="E5889" s="2" t="s">
        <v>59</v>
      </c>
      <c r="F5889" s="2" t="s">
        <v>16902</v>
      </c>
      <c r="G5889" s="2">
        <v>61793</v>
      </c>
      <c r="H5889" s="2" t="s">
        <v>141</v>
      </c>
      <c r="I5889" s="1">
        <v>45588</v>
      </c>
      <c r="J5889" s="2" t="s">
        <v>23</v>
      </c>
      <c r="K5889" s="2"/>
      <c r="L5889" s="2" t="s">
        <v>113</v>
      </c>
      <c r="M5889" s="2">
        <v>1344</v>
      </c>
      <c r="N5889" s="2" t="s">
        <v>1121</v>
      </c>
      <c r="O5889" s="2" t="s">
        <v>11879</v>
      </c>
      <c r="P5889" s="2" t="s">
        <v>1122</v>
      </c>
      <c r="Q5889" s="2" t="s">
        <v>4755</v>
      </c>
      <c r="R5889" t="str">
        <f>IFERROR(INDEX(ReadySub!$A$2:$A$1153, MATCH(T5889, ReadySub!$Q$2:$Q$1153, 0)), "")</f>
        <v/>
      </c>
      <c r="S5889" s="2" t="str">
        <f t="shared" si="273"/>
        <v>L0S 1E5_1344_FONTHILL</v>
      </c>
      <c r="T5889" s="2" t="str">
        <f t="shared" si="274"/>
        <v>L0S 1E5_1344 HAIST ROUTE_FONTHILL</v>
      </c>
      <c r="U5889" s="12" t="str">
        <f t="shared" si="275"/>
        <v>Route</v>
      </c>
    </row>
    <row r="5890" spans="1:21" ht="13" x14ac:dyDescent="0.25">
      <c r="A5890" s="9">
        <v>45777</v>
      </c>
      <c r="B5890" s="2" t="s">
        <v>14853</v>
      </c>
      <c r="C5890" s="2" t="s">
        <v>18</v>
      </c>
      <c r="D5890" s="2" t="s">
        <v>19</v>
      </c>
      <c r="E5890" s="2" t="s">
        <v>896</v>
      </c>
      <c r="F5890" s="2" t="s">
        <v>13781</v>
      </c>
      <c r="G5890" s="2">
        <v>61794</v>
      </c>
      <c r="H5890" s="2" t="s">
        <v>120</v>
      </c>
      <c r="I5890" s="1">
        <v>45589</v>
      </c>
      <c r="J5890" s="2" t="s">
        <v>23</v>
      </c>
      <c r="K5890" s="2"/>
      <c r="L5890" s="2" t="s">
        <v>24</v>
      </c>
      <c r="M5890" s="2">
        <v>536</v>
      </c>
      <c r="N5890" s="2" t="s">
        <v>1158</v>
      </c>
      <c r="O5890" s="2" t="s">
        <v>36</v>
      </c>
      <c r="P5890" s="2" t="s">
        <v>2090</v>
      </c>
      <c r="Q5890" s="2" t="s">
        <v>4804</v>
      </c>
      <c r="R5890" t="str">
        <f>IFERROR(INDEX(ReadySub!$A$2:$A$1153, MATCH(T5890, ReadySub!$Q$2:$Q$1153, 0)), "")</f>
        <v/>
      </c>
      <c r="S5890" s="2" t="str">
        <f t="shared" ref="S5890:S5953" si="276">UPPER(TRIM(Q5890))&amp;"_"&amp;UPPER(TRIM(M5890))&amp;"_"&amp;UPPER(TRIM(P5890))</f>
        <v>N0H 2C0_536_PORT ELGIN</v>
      </c>
      <c r="T5890" s="2" t="str">
        <f t="shared" ref="T5890:T5953" si="277">UPPER(TRIM(Q5890))&amp;"_"&amp;UPPER(TRIM(M5890&amp;" "&amp;N5890&amp;" "&amp;U5890))&amp;"_"&amp;UPPER(TRIM(P5890))</f>
        <v>N0H 2C0_536 GREEN ST_PORT ELGIN</v>
      </c>
      <c r="U5890" s="12" t="str">
        <f t="shared" ref="U5890:U5953" si="278">IF(O5890="STREET","ST",IF(O5890="AVENUE","AVE",IF(O5890="DRIVE","DR",IF(O5890="ROAD","RD",IF(O5890="CRESCENT","CRES",IF(O5890="BOULEVARD","BLVD",IF(O5890="PLACE","PL",IF(O5890="COURT","CRT",O5890))))))))</f>
        <v>ST</v>
      </c>
    </row>
    <row r="5891" spans="1:21" ht="13" x14ac:dyDescent="0.25">
      <c r="A5891" s="9">
        <v>45777</v>
      </c>
      <c r="B5891" s="2" t="s">
        <v>4157</v>
      </c>
      <c r="C5891" s="2" t="s">
        <v>18</v>
      </c>
      <c r="D5891" s="2" t="s">
        <v>102</v>
      </c>
      <c r="E5891" s="2" t="s">
        <v>775</v>
      </c>
      <c r="F5891" s="2" t="s">
        <v>16901</v>
      </c>
      <c r="G5891" s="2">
        <v>61795</v>
      </c>
      <c r="H5891" s="2" t="s">
        <v>45</v>
      </c>
      <c r="I5891" s="1">
        <v>45590</v>
      </c>
      <c r="J5891" s="2" t="s">
        <v>23</v>
      </c>
      <c r="K5891" s="2"/>
      <c r="L5891" s="2" t="s">
        <v>24</v>
      </c>
      <c r="M5891" s="2">
        <v>22</v>
      </c>
      <c r="N5891" s="2" t="s">
        <v>8139</v>
      </c>
      <c r="O5891" s="2" t="s">
        <v>47</v>
      </c>
      <c r="P5891" s="2" t="s">
        <v>16900</v>
      </c>
      <c r="Q5891" s="2" t="s">
        <v>8140</v>
      </c>
      <c r="R5891" t="str">
        <f>IFERROR(INDEX(ReadySub!$A$2:$A$1153, MATCH(T5891, ReadySub!$Q$2:$Q$1153, 0)), "")</f>
        <v/>
      </c>
      <c r="S5891" s="2" t="str">
        <f t="shared" si="276"/>
        <v>N3B 1H4_22_ELMIRA</v>
      </c>
      <c r="T5891" s="2" t="str">
        <f t="shared" si="277"/>
        <v>N3B 1H4_22 MOCKINGBIRD DR_ELMIRA</v>
      </c>
      <c r="U5891" s="12" t="str">
        <f t="shared" si="278"/>
        <v>DR</v>
      </c>
    </row>
    <row r="5892" spans="1:21" ht="13" x14ac:dyDescent="0.25">
      <c r="A5892" s="9">
        <v>45777</v>
      </c>
      <c r="B5892" s="2" t="s">
        <v>16899</v>
      </c>
      <c r="C5892" s="2" t="s">
        <v>18</v>
      </c>
      <c r="D5892" s="2" t="s">
        <v>102</v>
      </c>
      <c r="E5892" s="2" t="s">
        <v>775</v>
      </c>
      <c r="F5892" s="2" t="s">
        <v>16898</v>
      </c>
      <c r="G5892" s="2">
        <v>61796</v>
      </c>
      <c r="H5892" s="2" t="s">
        <v>45</v>
      </c>
      <c r="I5892" s="1">
        <v>45590</v>
      </c>
      <c r="J5892" s="2" t="s">
        <v>23</v>
      </c>
      <c r="K5892" s="2"/>
      <c r="L5892" s="2" t="s">
        <v>24</v>
      </c>
      <c r="M5892" s="2">
        <v>543</v>
      </c>
      <c r="N5892" s="2" t="s">
        <v>16897</v>
      </c>
      <c r="O5892" s="2"/>
      <c r="P5892" s="2" t="s">
        <v>776</v>
      </c>
      <c r="Q5892" s="2" t="s">
        <v>16896</v>
      </c>
      <c r="R5892" t="str">
        <f>IFERROR(INDEX(ReadySub!$A$2:$A$1153, MATCH(T5892, ReadySub!$Q$2:$Q$1153, 0)), "")</f>
        <v/>
      </c>
      <c r="S5892" s="2" t="str">
        <f t="shared" si="276"/>
        <v>N2T 2S8_543_WATERLOO</v>
      </c>
      <c r="T5892" s="2" t="str">
        <f t="shared" si="277"/>
        <v>N2T 2S8_543 BEECHWOOD DR. 0_WATERLOO</v>
      </c>
      <c r="U5892" s="12">
        <f t="shared" si="278"/>
        <v>0</v>
      </c>
    </row>
    <row r="5893" spans="1:21" ht="13" x14ac:dyDescent="0.25">
      <c r="A5893" s="9">
        <v>45777</v>
      </c>
      <c r="B5893" s="2" t="s">
        <v>16895</v>
      </c>
      <c r="C5893" s="2" t="s">
        <v>18</v>
      </c>
      <c r="D5893" s="2" t="s">
        <v>58</v>
      </c>
      <c r="E5893" s="2" t="s">
        <v>80</v>
      </c>
      <c r="F5893" s="2" t="s">
        <v>16894</v>
      </c>
      <c r="G5893" s="2">
        <v>61812</v>
      </c>
      <c r="H5893" s="2" t="s">
        <v>45</v>
      </c>
      <c r="I5893" s="1">
        <v>45594</v>
      </c>
      <c r="J5893" s="2" t="s">
        <v>23</v>
      </c>
      <c r="K5893" s="2"/>
      <c r="L5893" s="2" t="s">
        <v>24</v>
      </c>
      <c r="M5893" s="2">
        <v>89</v>
      </c>
      <c r="N5893" s="2" t="s">
        <v>154</v>
      </c>
      <c r="O5893" s="2" t="s">
        <v>26</v>
      </c>
      <c r="P5893" s="2" t="s">
        <v>82</v>
      </c>
      <c r="Q5893" s="2" t="s">
        <v>155</v>
      </c>
      <c r="R5893" t="str">
        <f>IFERROR(INDEX(ReadySub!$A$2:$A$1153, MATCH(T5893, ReadySub!$Q$2:$Q$1153, 0)), "")</f>
        <v/>
      </c>
      <c r="S5893" s="2" t="str">
        <f t="shared" si="276"/>
        <v>L9C 1Y6_89_HAMILTON</v>
      </c>
      <c r="T5893" s="2" t="str">
        <f t="shared" si="277"/>
        <v>L9C 1Y6_89 SANATORIUM RD_HAMILTON</v>
      </c>
      <c r="U5893" s="12" t="str">
        <f t="shared" si="278"/>
        <v>RD</v>
      </c>
    </row>
    <row r="5894" spans="1:21" ht="13" x14ac:dyDescent="0.25">
      <c r="A5894" s="9">
        <v>45777</v>
      </c>
      <c r="B5894" s="2" t="s">
        <v>16988</v>
      </c>
      <c r="C5894" s="2" t="s">
        <v>18</v>
      </c>
      <c r="D5894" s="2" t="s">
        <v>31</v>
      </c>
      <c r="E5894" s="2" t="s">
        <v>182</v>
      </c>
      <c r="F5894" s="2" t="s">
        <v>16987</v>
      </c>
      <c r="G5894" s="2">
        <v>61832</v>
      </c>
      <c r="H5894" s="2" t="s">
        <v>45</v>
      </c>
      <c r="I5894" s="1">
        <v>45597</v>
      </c>
      <c r="J5894" s="2" t="s">
        <v>23</v>
      </c>
      <c r="K5894" s="2"/>
      <c r="L5894" s="2" t="s">
        <v>24</v>
      </c>
      <c r="M5894" s="2">
        <v>10</v>
      </c>
      <c r="N5894" s="2" t="s">
        <v>16986</v>
      </c>
      <c r="O5894" s="2" t="s">
        <v>47</v>
      </c>
      <c r="P5894" s="2" t="s">
        <v>241</v>
      </c>
      <c r="Q5894" s="2" t="s">
        <v>16985</v>
      </c>
      <c r="R5894" t="str">
        <f>IFERROR(INDEX(ReadySub!$A$2:$A$1153, MATCH(T5894, ReadySub!$Q$2:$Q$1153, 0)), "")</f>
        <v/>
      </c>
      <c r="S5894" s="2" t="str">
        <f t="shared" si="276"/>
        <v>L3R 1E1_10_MARKHAM</v>
      </c>
      <c r="T5894" s="2" t="str">
        <f t="shared" si="277"/>
        <v>L3R 1E1_10 ESNA PARK DR_MARKHAM</v>
      </c>
      <c r="U5894" s="12" t="str">
        <f t="shared" si="278"/>
        <v>DR</v>
      </c>
    </row>
    <row r="5895" spans="1:21" ht="13" x14ac:dyDescent="0.25">
      <c r="A5895" s="9">
        <v>45777</v>
      </c>
      <c r="B5895" s="2" t="s">
        <v>14520</v>
      </c>
      <c r="C5895" s="2" t="s">
        <v>18</v>
      </c>
      <c r="D5895" s="2" t="s">
        <v>19</v>
      </c>
      <c r="E5895" s="2" t="s">
        <v>168</v>
      </c>
      <c r="F5895" s="2" t="s">
        <v>16984</v>
      </c>
      <c r="G5895" s="2">
        <v>61852</v>
      </c>
      <c r="H5895" s="2" t="s">
        <v>120</v>
      </c>
      <c r="I5895" s="1">
        <v>45602</v>
      </c>
      <c r="J5895" s="2" t="s">
        <v>23</v>
      </c>
      <c r="K5895" s="2"/>
      <c r="L5895" s="2" t="s">
        <v>24</v>
      </c>
      <c r="M5895" s="2">
        <v>491</v>
      </c>
      <c r="N5895" s="2" t="s">
        <v>980</v>
      </c>
      <c r="O5895" s="2" t="s">
        <v>47</v>
      </c>
      <c r="P5895" s="2" t="s">
        <v>330</v>
      </c>
      <c r="Q5895" s="2" t="s">
        <v>16983</v>
      </c>
      <c r="R5895" t="str">
        <f>IFERROR(INDEX(ReadySub!$A$2:$A$1153, MATCH(T5895, ReadySub!$Q$2:$Q$1153, 0)), "")</f>
        <v/>
      </c>
      <c r="S5895" s="2" t="str">
        <f t="shared" si="276"/>
        <v>L4N 9P7_491_BARRIE</v>
      </c>
      <c r="T5895" s="2" t="str">
        <f t="shared" si="277"/>
        <v>L4N 9P7_491 BRYNE DR_BARRIE</v>
      </c>
      <c r="U5895" s="12" t="str">
        <f t="shared" si="278"/>
        <v>DR</v>
      </c>
    </row>
    <row r="5896" spans="1:21" ht="13" x14ac:dyDescent="0.25">
      <c r="A5896" s="9">
        <v>45777</v>
      </c>
      <c r="B5896" s="2" t="s">
        <v>16982</v>
      </c>
      <c r="C5896" s="2" t="s">
        <v>18</v>
      </c>
      <c r="D5896" s="2" t="s">
        <v>58</v>
      </c>
      <c r="E5896" s="2" t="s">
        <v>80</v>
      </c>
      <c r="F5896" s="2" t="s">
        <v>16981</v>
      </c>
      <c r="G5896" s="2">
        <v>61853</v>
      </c>
      <c r="H5896" s="2" t="s">
        <v>45</v>
      </c>
      <c r="I5896" s="1">
        <v>45602</v>
      </c>
      <c r="J5896" s="2" t="s">
        <v>23</v>
      </c>
      <c r="K5896" s="2"/>
      <c r="L5896" s="2" t="s">
        <v>24</v>
      </c>
      <c r="M5896" s="2">
        <v>505</v>
      </c>
      <c r="N5896" s="2" t="s">
        <v>9835</v>
      </c>
      <c r="O5896" s="2" t="s">
        <v>26</v>
      </c>
      <c r="P5896" s="2" t="s">
        <v>82</v>
      </c>
      <c r="Q5896" s="2" t="s">
        <v>16980</v>
      </c>
      <c r="R5896" t="str">
        <f>IFERROR(INDEX(ReadySub!$A$2:$A$1153, MATCH(T5896, ReadySub!$Q$2:$Q$1153, 0)), "")</f>
        <v/>
      </c>
      <c r="S5896" s="2" t="str">
        <f t="shared" si="276"/>
        <v>L8K 1J6_505_HAMILTON</v>
      </c>
      <c r="T5896" s="2" t="str">
        <f t="shared" si="277"/>
        <v>L8K 1J6_505 QUEENSTON RD_HAMILTON</v>
      </c>
      <c r="U5896" s="12" t="str">
        <f t="shared" si="278"/>
        <v>RD</v>
      </c>
    </row>
    <row r="5897" spans="1:21" ht="13" x14ac:dyDescent="0.25">
      <c r="A5897" s="9">
        <v>45777</v>
      </c>
      <c r="B5897" s="2" t="s">
        <v>16979</v>
      </c>
      <c r="C5897" s="2" t="s">
        <v>18</v>
      </c>
      <c r="D5897" s="2" t="s">
        <v>58</v>
      </c>
      <c r="E5897" s="2" t="s">
        <v>59</v>
      </c>
      <c r="F5897" s="2" t="s">
        <v>16978</v>
      </c>
      <c r="G5897" s="2">
        <v>61854</v>
      </c>
      <c r="H5897" s="2" t="s">
        <v>45</v>
      </c>
      <c r="I5897" s="1">
        <v>45602</v>
      </c>
      <c r="J5897" s="2" t="s">
        <v>23</v>
      </c>
      <c r="K5897" s="2"/>
      <c r="L5897" s="2" t="s">
        <v>113</v>
      </c>
      <c r="M5897" s="2">
        <v>165</v>
      </c>
      <c r="N5897" s="2" t="s">
        <v>11247</v>
      </c>
      <c r="O5897" s="2" t="s">
        <v>26</v>
      </c>
      <c r="P5897" s="2" t="s">
        <v>675</v>
      </c>
      <c r="Q5897" s="2" t="s">
        <v>16977</v>
      </c>
      <c r="R5897" t="str">
        <f>IFERROR(INDEX(ReadySub!$A$2:$A$1153, MATCH(T5897, ReadySub!$Q$2:$Q$1153, 0)), "")</f>
        <v/>
      </c>
      <c r="S5897" s="2" t="str">
        <f t="shared" si="276"/>
        <v>L3B 4X8_165_WELLAND</v>
      </c>
      <c r="T5897" s="2" t="str">
        <f t="shared" si="277"/>
        <v>L3B 4X8_165 PLYMOUTH RD_WELLAND</v>
      </c>
      <c r="U5897" s="12" t="str">
        <f t="shared" si="278"/>
        <v>RD</v>
      </c>
    </row>
    <row r="5898" spans="1:21" ht="13" x14ac:dyDescent="0.25">
      <c r="A5898" s="9">
        <v>45777</v>
      </c>
      <c r="B5898" s="2" t="s">
        <v>6222</v>
      </c>
      <c r="C5898" s="2" t="s">
        <v>18</v>
      </c>
      <c r="D5898" s="2" t="s">
        <v>31</v>
      </c>
      <c r="E5898" s="2" t="s">
        <v>43</v>
      </c>
      <c r="F5898" s="2" t="s">
        <v>6222</v>
      </c>
      <c r="G5898" s="2">
        <v>61855</v>
      </c>
      <c r="H5898" s="2" t="s">
        <v>45</v>
      </c>
      <c r="I5898" s="1">
        <v>45603</v>
      </c>
      <c r="J5898" s="2" t="s">
        <v>23</v>
      </c>
      <c r="K5898" s="2"/>
      <c r="L5898" s="2" t="s">
        <v>24</v>
      </c>
      <c r="M5898" s="2">
        <v>780</v>
      </c>
      <c r="N5898" s="2" t="s">
        <v>7901</v>
      </c>
      <c r="O5898" s="2" t="s">
        <v>36</v>
      </c>
      <c r="P5898" s="2" t="s">
        <v>48</v>
      </c>
      <c r="Q5898" s="2" t="s">
        <v>16976</v>
      </c>
      <c r="R5898" t="str">
        <f>IFERROR(INDEX(ReadySub!$A$2:$A$1153, MATCH(T5898, ReadySub!$Q$2:$Q$1153, 0)), "")</f>
        <v/>
      </c>
      <c r="S5898" s="2" t="str">
        <f t="shared" si="276"/>
        <v>K9H 5T2_780_PETERBOROUGH</v>
      </c>
      <c r="T5898" s="2" t="str">
        <f t="shared" si="277"/>
        <v>K9H 5T2_780 ARGYLE ST_PETERBOROUGH</v>
      </c>
      <c r="U5898" s="12" t="str">
        <f t="shared" si="278"/>
        <v>ST</v>
      </c>
    </row>
    <row r="5899" spans="1:21" ht="13" x14ac:dyDescent="0.25">
      <c r="A5899" s="9">
        <v>45777</v>
      </c>
      <c r="B5899" s="2" t="s">
        <v>16975</v>
      </c>
      <c r="C5899" s="2" t="s">
        <v>18</v>
      </c>
      <c r="D5899" s="2" t="s">
        <v>51</v>
      </c>
      <c r="E5899" s="2" t="s">
        <v>90</v>
      </c>
      <c r="F5899" s="2" t="s">
        <v>16974</v>
      </c>
      <c r="G5899" s="2">
        <v>61856</v>
      </c>
      <c r="H5899" s="2" t="s">
        <v>66</v>
      </c>
      <c r="I5899" s="1">
        <v>45603</v>
      </c>
      <c r="J5899" s="2" t="s">
        <v>23</v>
      </c>
      <c r="K5899" s="2"/>
      <c r="L5899" s="2" t="s">
        <v>24</v>
      </c>
      <c r="M5899" s="2">
        <v>29</v>
      </c>
      <c r="N5899" s="2" t="s">
        <v>13638</v>
      </c>
      <c r="O5899" s="2" t="s">
        <v>36</v>
      </c>
      <c r="P5899" s="2" t="s">
        <v>93</v>
      </c>
      <c r="Q5899" s="2" t="s">
        <v>16973</v>
      </c>
      <c r="R5899" t="str">
        <f>IFERROR(INDEX(ReadySub!$A$2:$A$1153, MATCH(T5899, ReadySub!$Q$2:$Q$1153, 0)), "")</f>
        <v/>
      </c>
      <c r="S5899" s="2" t="str">
        <f t="shared" si="276"/>
        <v>M5B 2R1_29_TORONTO</v>
      </c>
      <c r="T5899" s="2" t="str">
        <f t="shared" si="277"/>
        <v>M5B 2R1_29 DALHOUSIE ST_TORONTO</v>
      </c>
      <c r="U5899" s="12" t="str">
        <f t="shared" si="278"/>
        <v>ST</v>
      </c>
    </row>
    <row r="5900" spans="1:21" ht="13" x14ac:dyDescent="0.25">
      <c r="A5900" s="9">
        <v>45777</v>
      </c>
      <c r="B5900" s="2" t="s">
        <v>15879</v>
      </c>
      <c r="C5900" s="2" t="s">
        <v>18</v>
      </c>
      <c r="D5900" s="2" t="s">
        <v>89</v>
      </c>
      <c r="E5900" s="2" t="s">
        <v>90</v>
      </c>
      <c r="F5900" s="2" t="s">
        <v>16972</v>
      </c>
      <c r="G5900" s="2">
        <v>61857</v>
      </c>
      <c r="H5900" s="2" t="s">
        <v>45</v>
      </c>
      <c r="I5900" s="1">
        <v>45603</v>
      </c>
      <c r="J5900" s="2" t="s">
        <v>23</v>
      </c>
      <c r="K5900" s="2"/>
      <c r="L5900" s="2" t="s">
        <v>172</v>
      </c>
      <c r="M5900" s="2">
        <v>866</v>
      </c>
      <c r="N5900" s="2" t="s">
        <v>2536</v>
      </c>
      <c r="O5900" s="2"/>
      <c r="P5900" s="2" t="s">
        <v>93</v>
      </c>
      <c r="Q5900" s="2" t="s">
        <v>16971</v>
      </c>
      <c r="R5900" t="str">
        <f>IFERROR(INDEX(ReadySub!$A$2:$A$1153, MATCH(T5900, ReadySub!$Q$2:$Q$1153, 0)), "")</f>
        <v/>
      </c>
      <c r="S5900" s="2" t="str">
        <f t="shared" si="276"/>
        <v>M8Z 1N7_866_TORONTO</v>
      </c>
      <c r="T5900" s="2" t="str">
        <f t="shared" si="277"/>
        <v>M8Z 1N7_866 THE QUEENSWAY 0_TORONTO</v>
      </c>
      <c r="U5900" s="12">
        <f t="shared" si="278"/>
        <v>0</v>
      </c>
    </row>
    <row r="5901" spans="1:21" ht="13" x14ac:dyDescent="0.25">
      <c r="A5901" s="9">
        <v>45777</v>
      </c>
      <c r="B5901" s="2" t="s">
        <v>2211</v>
      </c>
      <c r="C5901" s="2" t="s">
        <v>18</v>
      </c>
      <c r="D5901" s="2" t="s">
        <v>102</v>
      </c>
      <c r="E5901" s="2" t="s">
        <v>775</v>
      </c>
      <c r="F5901" s="2" t="s">
        <v>16970</v>
      </c>
      <c r="G5901" s="2">
        <v>61858</v>
      </c>
      <c r="H5901" s="2" t="s">
        <v>45</v>
      </c>
      <c r="I5901" s="1">
        <v>45604</v>
      </c>
      <c r="J5901" s="2" t="s">
        <v>23</v>
      </c>
      <c r="K5901" s="2"/>
      <c r="L5901" s="2" t="s">
        <v>24</v>
      </c>
      <c r="M5901" s="2">
        <v>275</v>
      </c>
      <c r="N5901" s="2" t="s">
        <v>2606</v>
      </c>
      <c r="O5901" s="2" t="s">
        <v>36</v>
      </c>
      <c r="P5901" s="2" t="s">
        <v>776</v>
      </c>
      <c r="Q5901" s="2" t="s">
        <v>16969</v>
      </c>
      <c r="R5901" t="str">
        <f>IFERROR(INDEX(ReadySub!$A$2:$A$1153, MATCH(T5901, ReadySub!$Q$2:$Q$1153, 0)), "")</f>
        <v/>
      </c>
      <c r="S5901" s="2" t="str">
        <f t="shared" si="276"/>
        <v>N2J 1N6_275_WATERLOO</v>
      </c>
      <c r="T5901" s="2" t="str">
        <f t="shared" si="277"/>
        <v>N2J 1N6_275 ERB ST_WATERLOO</v>
      </c>
      <c r="U5901" s="12" t="str">
        <f t="shared" si="278"/>
        <v>ST</v>
      </c>
    </row>
    <row r="5902" spans="1:21" ht="13" x14ac:dyDescent="0.25">
      <c r="A5902" s="9">
        <v>45777</v>
      </c>
      <c r="B5902" s="2" t="s">
        <v>16968</v>
      </c>
      <c r="C5902" s="2" t="s">
        <v>18</v>
      </c>
      <c r="D5902" s="2" t="s">
        <v>19</v>
      </c>
      <c r="E5902" s="2" t="s">
        <v>1675</v>
      </c>
      <c r="F5902" s="2" t="s">
        <v>16968</v>
      </c>
      <c r="G5902" s="2">
        <v>61872</v>
      </c>
      <c r="H5902" s="2" t="s">
        <v>45</v>
      </c>
      <c r="I5902" s="1">
        <v>45608</v>
      </c>
      <c r="J5902" s="2" t="s">
        <v>23</v>
      </c>
      <c r="K5902" s="2"/>
      <c r="L5902" s="2" t="s">
        <v>24</v>
      </c>
      <c r="M5902" s="2" t="s">
        <v>16967</v>
      </c>
      <c r="N5902" s="2" t="s">
        <v>8468</v>
      </c>
      <c r="O5902" s="2" t="s">
        <v>36</v>
      </c>
      <c r="P5902" s="2" t="s">
        <v>504</v>
      </c>
      <c r="Q5902" s="2" t="s">
        <v>8469</v>
      </c>
      <c r="R5902" t="str">
        <f>IFERROR(INDEX(ReadySub!$A$2:$A$1153, MATCH(T5902, ReadySub!$Q$2:$Q$1153, 0)), "")</f>
        <v/>
      </c>
      <c r="S5902" s="2" t="str">
        <f t="shared" si="276"/>
        <v>P2A 1C6_66B_PARRY SOUND</v>
      </c>
      <c r="T5902" s="2" t="str">
        <f t="shared" si="277"/>
        <v>P2A 1C6_66B WAUBEEK ST_PARRY SOUND</v>
      </c>
      <c r="U5902" s="12" t="str">
        <f t="shared" si="278"/>
        <v>ST</v>
      </c>
    </row>
    <row r="5903" spans="1:21" ht="13" x14ac:dyDescent="0.25">
      <c r="A5903" s="9">
        <v>45777</v>
      </c>
      <c r="B5903" s="2" t="s">
        <v>16966</v>
      </c>
      <c r="C5903" s="2" t="s">
        <v>18</v>
      </c>
      <c r="D5903" s="2" t="s">
        <v>102</v>
      </c>
      <c r="E5903" s="2" t="s">
        <v>1608</v>
      </c>
      <c r="F5903" s="2" t="s">
        <v>16965</v>
      </c>
      <c r="G5903" s="2">
        <v>61873</v>
      </c>
      <c r="H5903" s="2" t="s">
        <v>45</v>
      </c>
      <c r="I5903" s="1">
        <v>45609</v>
      </c>
      <c r="J5903" s="2" t="s">
        <v>23</v>
      </c>
      <c r="K5903" s="2"/>
      <c r="L5903" s="2" t="s">
        <v>24</v>
      </c>
      <c r="M5903" s="2">
        <v>470</v>
      </c>
      <c r="N5903" s="2" t="s">
        <v>12973</v>
      </c>
      <c r="O5903" s="2" t="s">
        <v>36</v>
      </c>
      <c r="P5903" s="2" t="s">
        <v>1610</v>
      </c>
      <c r="Q5903" s="2" t="s">
        <v>16964</v>
      </c>
      <c r="R5903" t="str">
        <f>IFERROR(INDEX(ReadySub!$A$2:$A$1153, MATCH(T5903, ReadySub!$Q$2:$Q$1153, 0)), "")</f>
        <v/>
      </c>
      <c r="S5903" s="2" t="str">
        <f t="shared" si="276"/>
        <v>N7L 3K6_470_CHATHAM</v>
      </c>
      <c r="T5903" s="2" t="str">
        <f t="shared" si="277"/>
        <v>N7L 3K6_470 ST CLAIR ST_CHATHAM</v>
      </c>
      <c r="U5903" s="12" t="str">
        <f t="shared" si="278"/>
        <v>ST</v>
      </c>
    </row>
    <row r="5904" spans="1:21" ht="13" x14ac:dyDescent="0.25">
      <c r="A5904" s="9">
        <v>45777</v>
      </c>
      <c r="B5904" s="2" t="s">
        <v>16963</v>
      </c>
      <c r="C5904" s="2" t="s">
        <v>18</v>
      </c>
      <c r="D5904" s="2" t="s">
        <v>102</v>
      </c>
      <c r="E5904" s="2" t="s">
        <v>1608</v>
      </c>
      <c r="F5904" s="2" t="s">
        <v>16962</v>
      </c>
      <c r="G5904" s="2">
        <v>61874</v>
      </c>
      <c r="H5904" s="2" t="s">
        <v>45</v>
      </c>
      <c r="I5904" s="1">
        <v>45609</v>
      </c>
      <c r="J5904" s="2" t="s">
        <v>23</v>
      </c>
      <c r="K5904" s="2"/>
      <c r="L5904" s="2" t="s">
        <v>24</v>
      </c>
      <c r="M5904" s="2">
        <v>25</v>
      </c>
      <c r="N5904" s="2" t="s">
        <v>5260</v>
      </c>
      <c r="O5904" s="2" t="s">
        <v>36</v>
      </c>
      <c r="P5904" s="2" t="s">
        <v>1610</v>
      </c>
      <c r="Q5904" s="2" t="s">
        <v>5261</v>
      </c>
      <c r="R5904" t="str">
        <f>IFERROR(INDEX(ReadySub!$A$2:$A$1153, MATCH(T5904, ReadySub!$Q$2:$Q$1153, 0)), "")</f>
        <v/>
      </c>
      <c r="S5904" s="2" t="str">
        <f t="shared" si="276"/>
        <v>N7M 2M6_25_CHATHAM</v>
      </c>
      <c r="T5904" s="2" t="str">
        <f t="shared" si="277"/>
        <v>N7M 2M6_25 RALEIGH ST_CHATHAM</v>
      </c>
      <c r="U5904" s="12" t="str">
        <f t="shared" si="278"/>
        <v>ST</v>
      </c>
    </row>
    <row r="5905" spans="1:21" ht="13" x14ac:dyDescent="0.25">
      <c r="A5905" s="9">
        <v>45777</v>
      </c>
      <c r="B5905" s="2" t="s">
        <v>16961</v>
      </c>
      <c r="C5905" s="2" t="s">
        <v>18</v>
      </c>
      <c r="D5905" s="2" t="s">
        <v>31</v>
      </c>
      <c r="E5905" s="2" t="s">
        <v>182</v>
      </c>
      <c r="F5905" s="2" t="s">
        <v>16960</v>
      </c>
      <c r="G5905" s="2">
        <v>61876</v>
      </c>
      <c r="H5905" s="2" t="s">
        <v>66</v>
      </c>
      <c r="I5905" s="1">
        <v>45610</v>
      </c>
      <c r="J5905" s="2" t="s">
        <v>23</v>
      </c>
      <c r="K5905" s="2"/>
      <c r="L5905" s="2" t="s">
        <v>24</v>
      </c>
      <c r="M5905" s="2">
        <v>2600</v>
      </c>
      <c r="N5905" s="2" t="s">
        <v>3994</v>
      </c>
      <c r="O5905" s="2" t="s">
        <v>47</v>
      </c>
      <c r="P5905" s="2" t="s">
        <v>1494</v>
      </c>
      <c r="Q5905" s="2" t="s">
        <v>5446</v>
      </c>
      <c r="R5905" t="str">
        <f>IFERROR(INDEX(ReadySub!$A$2:$A$1153, MATCH(T5905, ReadySub!$Q$2:$Q$1153, 0)), "")</f>
        <v/>
      </c>
      <c r="S5905" s="2" t="str">
        <f t="shared" si="276"/>
        <v>L6A 1C1_2600_VAUGHAN</v>
      </c>
      <c r="T5905" s="2" t="str">
        <f t="shared" si="277"/>
        <v>L6A 1C1_2600 MAJOR MACKENZIE DR_VAUGHAN</v>
      </c>
      <c r="U5905" s="12" t="str">
        <f t="shared" si="278"/>
        <v>DR</v>
      </c>
    </row>
    <row r="5906" spans="1:21" ht="13" x14ac:dyDescent="0.25">
      <c r="A5906" s="9">
        <v>45777</v>
      </c>
      <c r="B5906" s="2" t="s">
        <v>16959</v>
      </c>
      <c r="C5906" s="2" t="s">
        <v>18</v>
      </c>
      <c r="D5906" s="2" t="s">
        <v>150</v>
      </c>
      <c r="E5906" s="2" t="s">
        <v>151</v>
      </c>
      <c r="F5906" s="2" t="s">
        <v>16958</v>
      </c>
      <c r="G5906" s="2">
        <v>61877</v>
      </c>
      <c r="H5906" s="2" t="s">
        <v>141</v>
      </c>
      <c r="I5906" s="1">
        <v>45611</v>
      </c>
      <c r="J5906" s="2" t="s">
        <v>23</v>
      </c>
      <c r="K5906" s="2"/>
      <c r="L5906" s="2" t="s">
        <v>24</v>
      </c>
      <c r="M5906" s="2">
        <v>3087</v>
      </c>
      <c r="N5906" s="2" t="s">
        <v>840</v>
      </c>
      <c r="O5906" s="2" t="s">
        <v>36</v>
      </c>
      <c r="P5906" s="2" t="s">
        <v>135</v>
      </c>
      <c r="Q5906" s="2" t="s">
        <v>16957</v>
      </c>
      <c r="R5906" t="str">
        <f>IFERROR(INDEX(ReadySub!$A$2:$A$1153, MATCH(T5906, ReadySub!$Q$2:$Q$1153, 0)), "")</f>
        <v/>
      </c>
      <c r="S5906" s="2" t="str">
        <f t="shared" si="276"/>
        <v>K7P 0K6_3087_KINGSTON</v>
      </c>
      <c r="T5906" s="2" t="str">
        <f t="shared" si="277"/>
        <v>K7P 0K6_3087 PRINCESS ST_KINGSTON</v>
      </c>
      <c r="U5906" s="12" t="str">
        <f t="shared" si="278"/>
        <v>ST</v>
      </c>
    </row>
    <row r="5907" spans="1:21" ht="13" x14ac:dyDescent="0.25">
      <c r="A5907" s="9">
        <v>45777</v>
      </c>
      <c r="B5907" s="2" t="s">
        <v>15984</v>
      </c>
      <c r="C5907" s="2" t="s">
        <v>18</v>
      </c>
      <c r="D5907" s="2" t="s">
        <v>58</v>
      </c>
      <c r="E5907" s="2" t="s">
        <v>766</v>
      </c>
      <c r="F5907" s="2" t="s">
        <v>16956</v>
      </c>
      <c r="G5907" s="2">
        <v>61892</v>
      </c>
      <c r="H5907" s="2" t="s">
        <v>45</v>
      </c>
      <c r="I5907" s="1">
        <v>45615</v>
      </c>
      <c r="J5907" s="2" t="s">
        <v>23</v>
      </c>
      <c r="K5907" s="2"/>
      <c r="L5907" s="2" t="s">
        <v>24</v>
      </c>
      <c r="M5907" s="2">
        <v>395</v>
      </c>
      <c r="N5907" s="2" t="s">
        <v>928</v>
      </c>
      <c r="O5907" s="2" t="s">
        <v>26</v>
      </c>
      <c r="P5907" s="2" t="s">
        <v>769</v>
      </c>
      <c r="Q5907" s="2" t="s">
        <v>12437</v>
      </c>
      <c r="R5907" t="str">
        <f>IFERROR(INDEX(ReadySub!$A$2:$A$1153, MATCH(T5907, ReadySub!$Q$2:$Q$1153, 0)), "")</f>
        <v/>
      </c>
      <c r="S5907" s="2" t="str">
        <f t="shared" si="276"/>
        <v>N1E 5J9_395_GUELPH</v>
      </c>
      <c r="T5907" s="2" t="str">
        <f t="shared" si="277"/>
        <v>N1E 5J9_395 VICTORIA RD_GUELPH</v>
      </c>
      <c r="U5907" s="12" t="str">
        <f t="shared" si="278"/>
        <v>RD</v>
      </c>
    </row>
    <row r="5908" spans="1:21" ht="13" x14ac:dyDescent="0.25">
      <c r="A5908" s="9">
        <v>45777</v>
      </c>
      <c r="B5908" s="2" t="s">
        <v>16664</v>
      </c>
      <c r="C5908" s="2" t="s">
        <v>18</v>
      </c>
      <c r="D5908" s="2" t="s">
        <v>89</v>
      </c>
      <c r="E5908" s="2" t="s">
        <v>598</v>
      </c>
      <c r="F5908" s="2" t="s">
        <v>15355</v>
      </c>
      <c r="G5908" s="2">
        <v>61893</v>
      </c>
      <c r="H5908" s="2" t="s">
        <v>45</v>
      </c>
      <c r="I5908" s="1">
        <v>45618</v>
      </c>
      <c r="J5908" s="2" t="s">
        <v>23</v>
      </c>
      <c r="K5908" s="2"/>
      <c r="L5908" s="2" t="s">
        <v>24</v>
      </c>
      <c r="M5908" s="2">
        <v>7205</v>
      </c>
      <c r="N5908" s="2" t="s">
        <v>16955</v>
      </c>
      <c r="O5908" s="2" t="s">
        <v>26</v>
      </c>
      <c r="P5908" s="2" t="s">
        <v>16954</v>
      </c>
      <c r="Q5908" s="2" t="s">
        <v>1926</v>
      </c>
      <c r="R5908" t="str">
        <f>IFERROR(INDEX(ReadySub!$A$2:$A$1153, MATCH(T5908, ReadySub!$Q$2:$Q$1153, 0)), "")</f>
        <v/>
      </c>
      <c r="S5908" s="2" t="str">
        <f t="shared" si="276"/>
        <v>L5N 2C6_7205_MISSISSAUGA PEEL</v>
      </c>
      <c r="T5908" s="2" t="str">
        <f t="shared" si="277"/>
        <v>L5N 2C6_7205 COPENHAGEN ROAD RD_MISSISSAUGA PEEL</v>
      </c>
      <c r="U5908" s="12" t="str">
        <f t="shared" si="278"/>
        <v>RD</v>
      </c>
    </row>
    <row r="5909" spans="1:21" ht="13" x14ac:dyDescent="0.25">
      <c r="A5909" s="9">
        <v>45777</v>
      </c>
      <c r="B5909" s="2" t="s">
        <v>16953</v>
      </c>
      <c r="C5909" s="2" t="s">
        <v>18</v>
      </c>
      <c r="D5909" s="2" t="s">
        <v>58</v>
      </c>
      <c r="E5909" s="2" t="s">
        <v>80</v>
      </c>
      <c r="F5909" s="2" t="s">
        <v>16952</v>
      </c>
      <c r="G5909" s="2">
        <v>61912</v>
      </c>
      <c r="H5909" s="2" t="s">
        <v>45</v>
      </c>
      <c r="I5909" s="1">
        <v>45621</v>
      </c>
      <c r="J5909" s="2" t="s">
        <v>23</v>
      </c>
      <c r="K5909" s="2"/>
      <c r="L5909" s="2" t="s">
        <v>24</v>
      </c>
      <c r="M5909" s="2">
        <v>689</v>
      </c>
      <c r="N5909" s="2" t="s">
        <v>2814</v>
      </c>
      <c r="O5909" s="2" t="s">
        <v>36</v>
      </c>
      <c r="P5909" s="2" t="s">
        <v>82</v>
      </c>
      <c r="Q5909" s="2" t="s">
        <v>7623</v>
      </c>
      <c r="R5909" t="str">
        <f>IFERROR(INDEX(ReadySub!$A$2:$A$1153, MATCH(T5909, ReadySub!$Q$2:$Q$1153, 0)), "")</f>
        <v/>
      </c>
      <c r="S5909" s="2" t="str">
        <f t="shared" si="276"/>
        <v>L9C 3R3_689_HAMILTON</v>
      </c>
      <c r="T5909" s="2" t="str">
        <f t="shared" si="277"/>
        <v>L9C 3R3_689 WEST 5TH ST_HAMILTON</v>
      </c>
      <c r="U5909" s="12" t="str">
        <f t="shared" si="278"/>
        <v>ST</v>
      </c>
    </row>
    <row r="5910" spans="1:21" ht="13" x14ac:dyDescent="0.25">
      <c r="A5910" s="9">
        <v>45777</v>
      </c>
      <c r="B5910" s="2" t="s">
        <v>16951</v>
      </c>
      <c r="C5910" s="2" t="s">
        <v>18</v>
      </c>
      <c r="D5910" s="2" t="s">
        <v>51</v>
      </c>
      <c r="E5910" s="2" t="s">
        <v>90</v>
      </c>
      <c r="F5910" s="2" t="s">
        <v>16951</v>
      </c>
      <c r="G5910" s="2">
        <v>61932</v>
      </c>
      <c r="H5910" s="2" t="s">
        <v>45</v>
      </c>
      <c r="I5910" s="1">
        <v>45624</v>
      </c>
      <c r="J5910" s="2" t="s">
        <v>23</v>
      </c>
      <c r="K5910" s="2"/>
      <c r="L5910" s="2" t="s">
        <v>24</v>
      </c>
      <c r="M5910" s="2">
        <v>297</v>
      </c>
      <c r="N5910" s="2" t="s">
        <v>16950</v>
      </c>
      <c r="O5910" s="2"/>
      <c r="P5910" s="2" t="s">
        <v>222</v>
      </c>
      <c r="Q5910" s="2" t="s">
        <v>12834</v>
      </c>
      <c r="R5910" t="str">
        <f>IFERROR(INDEX(ReadySub!$A$2:$A$1153, MATCH(T5910, ReadySub!$Q$2:$Q$1153, 0)), "")</f>
        <v/>
      </c>
      <c r="S5910" s="2" t="str">
        <f t="shared" si="276"/>
        <v>M1C 1B4_297_SCARBOROUGH</v>
      </c>
      <c r="T5910" s="2" t="str">
        <f t="shared" si="277"/>
        <v>M1C 1B4_297 OLD KINGSTON RD 0_SCARBOROUGH</v>
      </c>
      <c r="U5910" s="12">
        <f t="shared" si="278"/>
        <v>0</v>
      </c>
    </row>
    <row r="5911" spans="1:21" ht="13" x14ac:dyDescent="0.25">
      <c r="A5911" s="9">
        <v>45777</v>
      </c>
      <c r="B5911" s="2" t="s">
        <v>11737</v>
      </c>
      <c r="C5911" s="2" t="s">
        <v>18</v>
      </c>
      <c r="D5911" s="2" t="s">
        <v>58</v>
      </c>
      <c r="E5911" s="2" t="s">
        <v>59</v>
      </c>
      <c r="F5911" s="2" t="s">
        <v>11737</v>
      </c>
      <c r="G5911" s="2">
        <v>61933</v>
      </c>
      <c r="H5911" s="2" t="s">
        <v>45</v>
      </c>
      <c r="I5911" s="1">
        <v>45624</v>
      </c>
      <c r="J5911" s="2" t="s">
        <v>23</v>
      </c>
      <c r="K5911" s="2"/>
      <c r="L5911" s="2" t="s">
        <v>24</v>
      </c>
      <c r="M5911" s="2">
        <v>264</v>
      </c>
      <c r="N5911" s="2" t="s">
        <v>180</v>
      </c>
      <c r="O5911" s="2" t="s">
        <v>36</v>
      </c>
      <c r="P5911" s="2" t="s">
        <v>2473</v>
      </c>
      <c r="Q5911" s="2" t="s">
        <v>16949</v>
      </c>
      <c r="R5911" t="str">
        <f>IFERROR(INDEX(ReadySub!$A$2:$A$1153, MATCH(T5911, ReadySub!$Q$2:$Q$1153, 0)), "")</f>
        <v/>
      </c>
      <c r="S5911" s="2" t="str">
        <f t="shared" si="276"/>
        <v>L3M 1P8_264_GRIMSBY</v>
      </c>
      <c r="T5911" s="2" t="str">
        <f t="shared" si="277"/>
        <v>L3M 1P8_264 MAIN ST_GRIMSBY</v>
      </c>
      <c r="U5911" s="12" t="str">
        <f t="shared" si="278"/>
        <v>ST</v>
      </c>
    </row>
    <row r="5912" spans="1:21" ht="13" x14ac:dyDescent="0.25">
      <c r="A5912" s="9">
        <v>45777</v>
      </c>
      <c r="B5912" s="2" t="s">
        <v>16948</v>
      </c>
      <c r="C5912" s="2" t="s">
        <v>18</v>
      </c>
      <c r="D5912" s="2" t="s">
        <v>58</v>
      </c>
      <c r="E5912" s="2" t="s">
        <v>603</v>
      </c>
      <c r="F5912" s="2" t="s">
        <v>16947</v>
      </c>
      <c r="G5912" s="2">
        <v>61934</v>
      </c>
      <c r="H5912" s="2" t="s">
        <v>45</v>
      </c>
      <c r="I5912" s="1">
        <v>45625</v>
      </c>
      <c r="J5912" s="2" t="s">
        <v>23</v>
      </c>
      <c r="K5912" s="2"/>
      <c r="L5912" s="2" t="s">
        <v>24</v>
      </c>
      <c r="M5912" s="2">
        <v>1030</v>
      </c>
      <c r="N5912" s="2" t="s">
        <v>1239</v>
      </c>
      <c r="O5912" s="2" t="s">
        <v>491</v>
      </c>
      <c r="P5912" s="2" t="s">
        <v>606</v>
      </c>
      <c r="Q5912" s="2" t="s">
        <v>16946</v>
      </c>
      <c r="R5912" t="str">
        <f>IFERROR(INDEX(ReadySub!$A$2:$A$1153, MATCH(T5912, ReadySub!$Q$2:$Q$1153, 0)), "")</f>
        <v/>
      </c>
      <c r="S5912" s="2" t="str">
        <f t="shared" si="276"/>
        <v>L6H 2H1_1030_OAKVILLE</v>
      </c>
      <c r="T5912" s="2" t="str">
        <f t="shared" si="277"/>
        <v>L6H 2H1_1030 EIGHTH LINE_OAKVILLE</v>
      </c>
      <c r="U5912" s="12" t="str">
        <f t="shared" si="278"/>
        <v>Line</v>
      </c>
    </row>
    <row r="5913" spans="1:21" ht="13" x14ac:dyDescent="0.25">
      <c r="A5913" s="9">
        <v>45777</v>
      </c>
      <c r="B5913" s="2" t="s">
        <v>17186</v>
      </c>
      <c r="C5913" s="2" t="s">
        <v>18</v>
      </c>
      <c r="D5913" s="2" t="s">
        <v>58</v>
      </c>
      <c r="E5913" s="2" t="s">
        <v>603</v>
      </c>
      <c r="F5913" s="2" t="s">
        <v>16945</v>
      </c>
      <c r="G5913" s="2">
        <v>61935</v>
      </c>
      <c r="H5913" s="2" t="s">
        <v>45</v>
      </c>
      <c r="I5913" s="1">
        <v>45625</v>
      </c>
      <c r="J5913" s="2" t="s">
        <v>23</v>
      </c>
      <c r="K5913" s="2"/>
      <c r="L5913" s="2" t="s">
        <v>24</v>
      </c>
      <c r="M5913" s="2">
        <v>815</v>
      </c>
      <c r="N5913" s="2" t="s">
        <v>237</v>
      </c>
      <c r="O5913" s="2" t="s">
        <v>1054</v>
      </c>
      <c r="P5913" s="2" t="s">
        <v>879</v>
      </c>
      <c r="Q5913" s="2" t="s">
        <v>2776</v>
      </c>
      <c r="R5913" t="str">
        <f>IFERROR(INDEX(ReadySub!$A$2:$A$1153, MATCH(T5913, ReadySub!$Q$2:$Q$1153, 0)), "")</f>
        <v/>
      </c>
      <c r="S5913" s="2" t="str">
        <f t="shared" si="276"/>
        <v>L9T 2X5_815_MILTON</v>
      </c>
      <c r="T5913" s="2" t="str">
        <f t="shared" si="277"/>
        <v>L9T 2X5_815 KENNEDY CIRCLE_MILTON</v>
      </c>
      <c r="U5913" s="12" t="str">
        <f t="shared" si="278"/>
        <v>Circle</v>
      </c>
    </row>
    <row r="5914" spans="1:21" ht="13" x14ac:dyDescent="0.25">
      <c r="A5914" s="9">
        <v>45777</v>
      </c>
      <c r="B5914" s="2" t="s">
        <v>4950</v>
      </c>
      <c r="C5914" s="2" t="s">
        <v>18</v>
      </c>
      <c r="D5914" s="2" t="s">
        <v>58</v>
      </c>
      <c r="E5914" s="2" t="s">
        <v>766</v>
      </c>
      <c r="F5914" s="2" t="s">
        <v>16944</v>
      </c>
      <c r="G5914" s="2">
        <v>61936</v>
      </c>
      <c r="H5914" s="2" t="s">
        <v>377</v>
      </c>
      <c r="I5914" s="1">
        <v>45625</v>
      </c>
      <c r="J5914" s="2" t="s">
        <v>23</v>
      </c>
      <c r="K5914" s="2"/>
      <c r="L5914" s="2" t="s">
        <v>24</v>
      </c>
      <c r="M5914" s="2">
        <v>7654</v>
      </c>
      <c r="N5914" s="2" t="s">
        <v>12567</v>
      </c>
      <c r="O5914" s="2" t="s">
        <v>26</v>
      </c>
      <c r="P5914" s="2" t="s">
        <v>769</v>
      </c>
      <c r="Q5914" s="2" t="s">
        <v>12568</v>
      </c>
      <c r="R5914" t="str">
        <f>IFERROR(INDEX(ReadySub!$A$2:$A$1153, MATCH(T5914, ReadySub!$Q$2:$Q$1153, 0)), "")</f>
        <v/>
      </c>
      <c r="S5914" s="2" t="str">
        <f t="shared" si="276"/>
        <v>N1H 6J1_7654_GUELPH</v>
      </c>
      <c r="T5914" s="2" t="str">
        <f t="shared" si="277"/>
        <v>N1H 6J1_7654 CONSERVATION RD_GUELPH</v>
      </c>
      <c r="U5914" s="12" t="str">
        <f t="shared" si="278"/>
        <v>RD</v>
      </c>
    </row>
    <row r="5915" spans="1:21" ht="13" x14ac:dyDescent="0.25">
      <c r="A5915" s="9">
        <v>45777</v>
      </c>
      <c r="B5915" s="2" t="s">
        <v>17038</v>
      </c>
      <c r="C5915" s="2" t="s">
        <v>18</v>
      </c>
      <c r="D5915" s="2" t="s">
        <v>89</v>
      </c>
      <c r="E5915" s="2" t="s">
        <v>2753</v>
      </c>
      <c r="F5915" s="2" t="s">
        <v>17037</v>
      </c>
      <c r="G5915" s="2">
        <v>61952</v>
      </c>
      <c r="H5915" s="2" t="s">
        <v>45</v>
      </c>
      <c r="I5915" s="1">
        <v>45631</v>
      </c>
      <c r="J5915" s="2" t="s">
        <v>23</v>
      </c>
      <c r="K5915" s="2"/>
      <c r="L5915" s="2" t="s">
        <v>24</v>
      </c>
      <c r="M5915" s="2">
        <v>510</v>
      </c>
      <c r="N5915" s="2" t="s">
        <v>17036</v>
      </c>
      <c r="O5915" s="2" t="s">
        <v>36</v>
      </c>
      <c r="P5915" s="2" t="s">
        <v>2755</v>
      </c>
      <c r="Q5915" s="2" t="s">
        <v>17035</v>
      </c>
      <c r="R5915" t="str">
        <f>IFERROR(INDEX(ReadySub!$A$2:$A$1153, MATCH(T5915, ReadySub!$Q$2:$Q$1153, 0)), "")</f>
        <v/>
      </c>
      <c r="S5915" s="2" t="str">
        <f t="shared" si="276"/>
        <v>L9W 7T6_510_ORANGEVILLE</v>
      </c>
      <c r="T5915" s="2" t="str">
        <f t="shared" si="277"/>
        <v>L9W 7T6_510 ALDER STREET ST_ORANGEVILLE</v>
      </c>
      <c r="U5915" s="12" t="str">
        <f t="shared" si="278"/>
        <v>ST</v>
      </c>
    </row>
    <row r="5916" spans="1:21" ht="13" x14ac:dyDescent="0.25">
      <c r="A5916" s="9">
        <v>45777</v>
      </c>
      <c r="B5916" s="2" t="s">
        <v>17034</v>
      </c>
      <c r="C5916" s="2" t="s">
        <v>18</v>
      </c>
      <c r="D5916" s="2" t="s">
        <v>102</v>
      </c>
      <c r="E5916" s="2" t="s">
        <v>244</v>
      </c>
      <c r="F5916" s="2" t="s">
        <v>17033</v>
      </c>
      <c r="G5916" s="2">
        <v>61972</v>
      </c>
      <c r="H5916" s="2" t="s">
        <v>45</v>
      </c>
      <c r="I5916" s="1">
        <v>45636</v>
      </c>
      <c r="J5916" s="2" t="s">
        <v>23</v>
      </c>
      <c r="K5916" s="2"/>
      <c r="L5916" s="2" t="s">
        <v>24</v>
      </c>
      <c r="M5916" s="2">
        <v>725</v>
      </c>
      <c r="N5916" s="2" t="s">
        <v>2881</v>
      </c>
      <c r="O5916" s="2" t="s">
        <v>47</v>
      </c>
      <c r="P5916" s="2" t="s">
        <v>247</v>
      </c>
      <c r="Q5916" s="2" t="s">
        <v>17032</v>
      </c>
      <c r="R5916" t="str">
        <f>IFERROR(INDEX(ReadySub!$A$2:$A$1153, MATCH(T5916, ReadySub!$Q$2:$Q$1153, 0)), "")</f>
        <v/>
      </c>
      <c r="S5916" s="2" t="str">
        <f t="shared" si="276"/>
        <v>N6J 3V5_725_LONDON</v>
      </c>
      <c r="T5916" s="2" t="str">
        <f t="shared" si="277"/>
        <v>N6J 3V5_725 NOTRE DAME DR_LONDON</v>
      </c>
      <c r="U5916" s="12" t="str">
        <f t="shared" si="278"/>
        <v>DR</v>
      </c>
    </row>
    <row r="5917" spans="1:21" ht="13" x14ac:dyDescent="0.25">
      <c r="A5917" s="9">
        <v>45777</v>
      </c>
      <c r="B5917" s="2" t="s">
        <v>17031</v>
      </c>
      <c r="C5917" s="2" t="s">
        <v>18</v>
      </c>
      <c r="D5917" s="2" t="s">
        <v>150</v>
      </c>
      <c r="E5917" s="2" t="s">
        <v>401</v>
      </c>
      <c r="F5917" s="2" t="s">
        <v>14293</v>
      </c>
      <c r="G5917" s="2">
        <v>61992</v>
      </c>
      <c r="H5917" s="2" t="s">
        <v>120</v>
      </c>
      <c r="I5917" s="1">
        <v>45644</v>
      </c>
      <c r="J5917" s="2" t="s">
        <v>23</v>
      </c>
      <c r="K5917" s="2"/>
      <c r="L5917" s="2" t="s">
        <v>24</v>
      </c>
      <c r="M5917" s="2">
        <v>421</v>
      </c>
      <c r="N5917" s="2" t="s">
        <v>485</v>
      </c>
      <c r="O5917" s="2" t="s">
        <v>36</v>
      </c>
      <c r="P5917" s="2" t="s">
        <v>999</v>
      </c>
      <c r="Q5917" s="2" t="s">
        <v>17030</v>
      </c>
      <c r="R5917" t="str">
        <f>IFERROR(INDEX(ReadySub!$A$2:$A$1153, MATCH(T5917, ReadySub!$Q$2:$Q$1153, 0)), "")</f>
        <v/>
      </c>
      <c r="S5917" s="2" t="str">
        <f t="shared" si="276"/>
        <v>K8V 3S4_421_TRENTON</v>
      </c>
      <c r="T5917" s="2" t="str">
        <f t="shared" si="277"/>
        <v>K8V 3S4_421 DUNDAS ST_TRENTON</v>
      </c>
      <c r="U5917" s="12" t="str">
        <f t="shared" si="278"/>
        <v>ST</v>
      </c>
    </row>
    <row r="5918" spans="1:21" ht="13" x14ac:dyDescent="0.25">
      <c r="A5918" s="9">
        <v>45777</v>
      </c>
      <c r="B5918" s="2" t="s">
        <v>17029</v>
      </c>
      <c r="C5918" s="2" t="s">
        <v>18</v>
      </c>
      <c r="D5918" s="2" t="s">
        <v>102</v>
      </c>
      <c r="E5918" s="2" t="s">
        <v>557</v>
      </c>
      <c r="F5918" s="2" t="s">
        <v>17028</v>
      </c>
      <c r="G5918" s="2">
        <v>61993</v>
      </c>
      <c r="H5918" s="2" t="s">
        <v>66</v>
      </c>
      <c r="I5918" s="1">
        <v>45644</v>
      </c>
      <c r="J5918" s="2" t="s">
        <v>23</v>
      </c>
      <c r="K5918" s="2"/>
      <c r="L5918" s="2" t="s">
        <v>24</v>
      </c>
      <c r="M5918" s="2">
        <v>2475</v>
      </c>
      <c r="N5918" s="2" t="s">
        <v>4085</v>
      </c>
      <c r="O5918" s="2" t="s">
        <v>36</v>
      </c>
      <c r="P5918" s="2" t="s">
        <v>559</v>
      </c>
      <c r="Q5918" s="2" t="s">
        <v>17027</v>
      </c>
      <c r="R5918" t="str">
        <f>IFERROR(INDEX(ReadySub!$A$2:$A$1153, MATCH(T5918, ReadySub!$Q$2:$Q$1153, 0)), "")</f>
        <v/>
      </c>
      <c r="S5918" s="2" t="str">
        <f t="shared" si="276"/>
        <v>N8X 3N9_2475_WINDSOR</v>
      </c>
      <c r="T5918" s="2" t="str">
        <f t="shared" si="277"/>
        <v>N8X 3N9_2475 MCDOUGALL ST_WINDSOR</v>
      </c>
      <c r="U5918" s="12" t="str">
        <f t="shared" si="278"/>
        <v>ST</v>
      </c>
    </row>
    <row r="5919" spans="1:21" ht="13" x14ac:dyDescent="0.25">
      <c r="A5919" s="9">
        <v>45777</v>
      </c>
      <c r="B5919" s="2" t="s">
        <v>9148</v>
      </c>
      <c r="C5919" s="2" t="s">
        <v>18</v>
      </c>
      <c r="D5919" s="2" t="s">
        <v>31</v>
      </c>
      <c r="E5919" s="2" t="s">
        <v>182</v>
      </c>
      <c r="F5919" s="2" t="s">
        <v>17026</v>
      </c>
      <c r="G5919" s="2">
        <v>61994</v>
      </c>
      <c r="H5919" s="2" t="s">
        <v>45</v>
      </c>
      <c r="I5919" s="1">
        <v>45645</v>
      </c>
      <c r="J5919" s="2" t="s">
        <v>23</v>
      </c>
      <c r="K5919" s="2"/>
      <c r="L5919" s="2" t="s">
        <v>172</v>
      </c>
      <c r="M5919" s="2">
        <v>200</v>
      </c>
      <c r="N5919" s="2" t="s">
        <v>3823</v>
      </c>
      <c r="O5919" s="2" t="s">
        <v>92</v>
      </c>
      <c r="P5919" s="2" t="s">
        <v>257</v>
      </c>
      <c r="Q5919" s="2" t="s">
        <v>7258</v>
      </c>
      <c r="R5919" t="str">
        <f>IFERROR(INDEX(ReadySub!$A$2:$A$1153, MATCH(T5919, ReadySub!$Q$2:$Q$1153, 0)), "")</f>
        <v/>
      </c>
      <c r="S5919" s="2" t="str">
        <f t="shared" si="276"/>
        <v>L4L 1C4_200_WOODBRIDGE</v>
      </c>
      <c r="T5919" s="2" t="str">
        <f t="shared" si="277"/>
        <v>L4L 1C4_200 ABERDEEN AVE_WOODBRIDGE</v>
      </c>
      <c r="U5919" s="12" t="str">
        <f t="shared" si="278"/>
        <v>AVE</v>
      </c>
    </row>
    <row r="5920" spans="1:21" ht="13" x14ac:dyDescent="0.25">
      <c r="A5920" s="9">
        <v>45777</v>
      </c>
      <c r="B5920" s="2" t="s">
        <v>299</v>
      </c>
      <c r="C5920" s="2" t="s">
        <v>18</v>
      </c>
      <c r="D5920" s="2" t="s">
        <v>58</v>
      </c>
      <c r="E5920" s="2" t="s">
        <v>59</v>
      </c>
      <c r="F5920" s="2" t="s">
        <v>17025</v>
      </c>
      <c r="G5920" s="2">
        <v>61995</v>
      </c>
      <c r="H5920" s="2" t="s">
        <v>104</v>
      </c>
      <c r="I5920" s="1">
        <v>45646</v>
      </c>
      <c r="J5920" s="2" t="s">
        <v>23</v>
      </c>
      <c r="K5920" s="2"/>
      <c r="L5920" s="2" t="s">
        <v>24</v>
      </c>
      <c r="M5920" s="2">
        <v>9</v>
      </c>
      <c r="N5920" s="2" t="s">
        <v>6935</v>
      </c>
      <c r="O5920" s="2" t="s">
        <v>92</v>
      </c>
      <c r="P5920" s="2" t="s">
        <v>6936</v>
      </c>
      <c r="Q5920" s="2" t="s">
        <v>6937</v>
      </c>
      <c r="R5920" t="str">
        <f>IFERROR(INDEX(ReadySub!$A$2:$A$1153, MATCH(T5920, ReadySub!$Q$2:$Q$1153, 0)), "")</f>
        <v/>
      </c>
      <c r="S5920" s="2" t="str">
        <f t="shared" si="276"/>
        <v>L0S 1C0_9_FENWICK</v>
      </c>
      <c r="T5920" s="2" t="str">
        <f t="shared" si="277"/>
        <v>L0S 1C0_9 ALSOP AVE_FENWICK</v>
      </c>
      <c r="U5920" s="12" t="str">
        <f t="shared" si="278"/>
        <v>AVE</v>
      </c>
    </row>
    <row r="5921" spans="1:21" ht="13" x14ac:dyDescent="0.25">
      <c r="A5921" s="9">
        <v>45777</v>
      </c>
      <c r="B5921" s="2" t="s">
        <v>716</v>
      </c>
      <c r="C5921" s="2" t="s">
        <v>18</v>
      </c>
      <c r="D5921" s="2" t="s">
        <v>51</v>
      </c>
      <c r="E5921" s="2" t="s">
        <v>90</v>
      </c>
      <c r="F5921" s="2" t="s">
        <v>17024</v>
      </c>
      <c r="G5921" s="2">
        <v>61997</v>
      </c>
      <c r="H5921" s="2" t="s">
        <v>104</v>
      </c>
      <c r="I5921" s="1">
        <v>45646</v>
      </c>
      <c r="J5921" s="2" t="s">
        <v>23</v>
      </c>
      <c r="K5921" s="2"/>
      <c r="L5921" s="2" t="s">
        <v>24</v>
      </c>
      <c r="M5921" s="2">
        <v>101</v>
      </c>
      <c r="N5921" s="2" t="s">
        <v>2971</v>
      </c>
      <c r="O5921" s="2" t="s">
        <v>92</v>
      </c>
      <c r="P5921" s="2" t="s">
        <v>9050</v>
      </c>
      <c r="Q5921" s="2" t="s">
        <v>2972</v>
      </c>
      <c r="R5921" t="str">
        <f>IFERROR(INDEX(ReadySub!$A$2:$A$1153, MATCH(T5921, ReadySub!$Q$2:$Q$1153, 0)), "")</f>
        <v/>
      </c>
      <c r="S5921" s="2" t="str">
        <f t="shared" si="276"/>
        <v>M2J 2S8_101_NORTH YORK</v>
      </c>
      <c r="T5921" s="2" t="str">
        <f t="shared" si="277"/>
        <v>M2J 2S8_101 VAN HORNE AVE_NORTH YORK</v>
      </c>
      <c r="U5921" s="12" t="str">
        <f t="shared" si="278"/>
        <v>AVE</v>
      </c>
    </row>
    <row r="5922" spans="1:21" ht="13" x14ac:dyDescent="0.25">
      <c r="A5922" s="9">
        <v>45777</v>
      </c>
      <c r="B5922" s="2" t="s">
        <v>13230</v>
      </c>
      <c r="C5922" s="2" t="s">
        <v>18</v>
      </c>
      <c r="D5922" s="2" t="s">
        <v>19</v>
      </c>
      <c r="E5922" s="2" t="s">
        <v>85</v>
      </c>
      <c r="F5922" s="2" t="s">
        <v>17023</v>
      </c>
      <c r="G5922" s="2">
        <v>61998</v>
      </c>
      <c r="H5922" s="2" t="s">
        <v>66</v>
      </c>
      <c r="I5922" s="1">
        <v>45649</v>
      </c>
      <c r="J5922" s="2" t="s">
        <v>23</v>
      </c>
      <c r="K5922" s="2"/>
      <c r="L5922" s="2" t="s">
        <v>24</v>
      </c>
      <c r="M5922" s="2">
        <v>1748</v>
      </c>
      <c r="N5922" s="2" t="s">
        <v>5692</v>
      </c>
      <c r="O5922" s="2" t="s">
        <v>36</v>
      </c>
      <c r="P5922" s="2" t="s">
        <v>2888</v>
      </c>
      <c r="Q5922" s="2" t="s">
        <v>5693</v>
      </c>
      <c r="R5922" t="str">
        <f>IFERROR(INDEX(ReadySub!$A$2:$A$1153, MATCH(T5922, ReadySub!$Q$2:$Q$1153, 0)), "")</f>
        <v/>
      </c>
      <c r="S5922" s="2" t="str">
        <f t="shared" si="276"/>
        <v>P3N 1C5_1748_VAL CARON</v>
      </c>
      <c r="T5922" s="2" t="str">
        <f t="shared" si="277"/>
        <v>P3N 1C5_1748 PIERRE ST_VAL CARON</v>
      </c>
      <c r="U5922" s="12" t="str">
        <f t="shared" si="278"/>
        <v>ST</v>
      </c>
    </row>
    <row r="5923" spans="1:21" ht="13" x14ac:dyDescent="0.25">
      <c r="A5923" s="9">
        <v>45777</v>
      </c>
      <c r="B5923" s="2" t="s">
        <v>11205</v>
      </c>
      <c r="C5923" s="2" t="s">
        <v>18</v>
      </c>
      <c r="D5923" s="2" t="s">
        <v>102</v>
      </c>
      <c r="E5923" s="2" t="s">
        <v>244</v>
      </c>
      <c r="F5923" s="2" t="s">
        <v>17022</v>
      </c>
      <c r="G5923" s="2">
        <v>61999</v>
      </c>
      <c r="H5923" s="2" t="s">
        <v>141</v>
      </c>
      <c r="I5923" s="1">
        <v>45649</v>
      </c>
      <c r="J5923" s="2" t="s">
        <v>23</v>
      </c>
      <c r="K5923" s="2"/>
      <c r="L5923" s="2" t="s">
        <v>24</v>
      </c>
      <c r="M5923" s="2">
        <v>4268</v>
      </c>
      <c r="N5923" s="2" t="s">
        <v>17021</v>
      </c>
      <c r="O5923" s="2" t="s">
        <v>26</v>
      </c>
      <c r="P5923" s="2" t="s">
        <v>247</v>
      </c>
      <c r="Q5923" s="2" t="s">
        <v>17020</v>
      </c>
      <c r="R5923" t="str">
        <f>IFERROR(INDEX(ReadySub!$A$2:$A$1153, MATCH(T5923, ReadySub!$Q$2:$Q$1153, 0)), "")</f>
        <v/>
      </c>
      <c r="S5923" s="2" t="str">
        <f t="shared" si="276"/>
        <v>N6P 1A2_4268_LONDON</v>
      </c>
      <c r="T5923" s="2" t="str">
        <f t="shared" si="277"/>
        <v>N6P 1A2_4268 COLONEL TALBOT RD_LONDON</v>
      </c>
      <c r="U5923" s="12" t="str">
        <f t="shared" si="278"/>
        <v>RD</v>
      </c>
    </row>
    <row r="5924" spans="1:21" ht="13" x14ac:dyDescent="0.25">
      <c r="A5924" s="9">
        <v>45777</v>
      </c>
      <c r="B5924" s="2" t="s">
        <v>5537</v>
      </c>
      <c r="C5924" s="2" t="s">
        <v>18</v>
      </c>
      <c r="D5924" s="2" t="s">
        <v>150</v>
      </c>
      <c r="E5924" s="2" t="s">
        <v>324</v>
      </c>
      <c r="F5924" s="2" t="s">
        <v>17019</v>
      </c>
      <c r="G5924" s="2">
        <v>62000</v>
      </c>
      <c r="H5924" s="2" t="s">
        <v>45</v>
      </c>
      <c r="I5924" s="1">
        <v>45649</v>
      </c>
      <c r="J5924" s="2" t="s">
        <v>23</v>
      </c>
      <c r="K5924" s="2"/>
      <c r="L5924" s="2" t="s">
        <v>24</v>
      </c>
      <c r="M5924" s="2">
        <v>81</v>
      </c>
      <c r="N5924" s="2" t="s">
        <v>1868</v>
      </c>
      <c r="O5924" s="2" t="s">
        <v>36</v>
      </c>
      <c r="P5924" s="2" t="s">
        <v>17018</v>
      </c>
      <c r="Q5924" s="2" t="s">
        <v>17017</v>
      </c>
      <c r="R5924" t="str">
        <f>IFERROR(INDEX(ReadySub!$A$2:$A$1153, MATCH(T5924, ReadySub!$Q$2:$Q$1153, 0)), "")</f>
        <v/>
      </c>
      <c r="S5924" s="2" t="str">
        <f t="shared" si="276"/>
        <v>L1A 2S8_81_PORT HOPE ONTARIO</v>
      </c>
      <c r="T5924" s="2" t="str">
        <f t="shared" si="277"/>
        <v>L1A 2S8_81 MILL ST_PORT HOPE ONTARIO</v>
      </c>
      <c r="U5924" s="12" t="str">
        <f t="shared" si="278"/>
        <v>ST</v>
      </c>
    </row>
    <row r="5925" spans="1:21" ht="13" x14ac:dyDescent="0.25">
      <c r="A5925" s="9">
        <v>45777</v>
      </c>
      <c r="B5925" s="2" t="s">
        <v>323</v>
      </c>
      <c r="C5925" s="2" t="s">
        <v>18</v>
      </c>
      <c r="D5925" s="2" t="s">
        <v>150</v>
      </c>
      <c r="E5925" s="2" t="s">
        <v>324</v>
      </c>
      <c r="F5925" s="2" t="s">
        <v>17016</v>
      </c>
      <c r="G5925" s="2">
        <v>62001</v>
      </c>
      <c r="H5925" s="2" t="s">
        <v>45</v>
      </c>
      <c r="I5925" s="1">
        <v>45650</v>
      </c>
      <c r="J5925" s="2" t="s">
        <v>23</v>
      </c>
      <c r="K5925" s="2"/>
      <c r="L5925" s="2" t="s">
        <v>24</v>
      </c>
      <c r="M5925" s="2">
        <v>780</v>
      </c>
      <c r="N5925" s="2" t="s">
        <v>17015</v>
      </c>
      <c r="O5925" s="2"/>
      <c r="P5925" s="2" t="s">
        <v>688</v>
      </c>
      <c r="Q5925" s="2" t="s">
        <v>17014</v>
      </c>
      <c r="R5925" t="str">
        <f>IFERROR(INDEX(ReadySub!$A$2:$A$1153, MATCH(T5925, ReadySub!$Q$2:$Q$1153, 0)), "")</f>
        <v/>
      </c>
      <c r="S5925" s="2" t="str">
        <f t="shared" si="276"/>
        <v>K9A 4B3_780_COBOURG</v>
      </c>
      <c r="T5925" s="2" t="str">
        <f t="shared" si="277"/>
        <v>K9A 4B3_780 D'ARCY ST 0_COBOURG</v>
      </c>
      <c r="U5925" s="12">
        <f t="shared" si="278"/>
        <v>0</v>
      </c>
    </row>
    <row r="5926" spans="1:21" ht="13" x14ac:dyDescent="0.25">
      <c r="A5926" s="9">
        <v>45777</v>
      </c>
      <c r="B5926" s="2" t="s">
        <v>14940</v>
      </c>
      <c r="C5926" s="2" t="s">
        <v>18</v>
      </c>
      <c r="D5926" s="2" t="s">
        <v>19</v>
      </c>
      <c r="E5926" s="2" t="s">
        <v>168</v>
      </c>
      <c r="F5926" s="2" t="s">
        <v>14941</v>
      </c>
      <c r="G5926" s="2">
        <v>62012</v>
      </c>
      <c r="H5926" s="2" t="s">
        <v>45</v>
      </c>
      <c r="I5926" s="1">
        <v>45656</v>
      </c>
      <c r="J5926" s="2" t="s">
        <v>23</v>
      </c>
      <c r="K5926" s="2"/>
      <c r="L5926" s="2" t="s">
        <v>24</v>
      </c>
      <c r="M5926" s="2">
        <v>37</v>
      </c>
      <c r="N5926" s="2" t="s">
        <v>1140</v>
      </c>
      <c r="O5926" s="2" t="s">
        <v>36</v>
      </c>
      <c r="P5926" s="2" t="s">
        <v>2192</v>
      </c>
      <c r="Q5926" s="2" t="s">
        <v>2193</v>
      </c>
      <c r="R5926" t="str">
        <f>IFERROR(INDEX(ReadySub!$A$2:$A$1153, MATCH(T5926, ReadySub!$Q$2:$Q$1153, 0)), "")</f>
        <v/>
      </c>
      <c r="S5926" s="2" t="str">
        <f t="shared" si="276"/>
        <v>L0G 1A0_37_BEETON</v>
      </c>
      <c r="T5926" s="2" t="str">
        <f t="shared" si="277"/>
        <v>L0G 1A0_37 CENTRE ST_BEETON</v>
      </c>
      <c r="U5926" s="12" t="str">
        <f t="shared" si="278"/>
        <v>ST</v>
      </c>
    </row>
    <row r="5927" spans="1:21" ht="13" x14ac:dyDescent="0.25">
      <c r="A5927" s="9">
        <v>45777</v>
      </c>
      <c r="B5927" s="2" t="s">
        <v>17013</v>
      </c>
      <c r="C5927" s="2" t="s">
        <v>18</v>
      </c>
      <c r="D5927" s="2" t="s">
        <v>19</v>
      </c>
      <c r="E5927" s="2" t="s">
        <v>168</v>
      </c>
      <c r="F5927" s="2" t="s">
        <v>17012</v>
      </c>
      <c r="G5927" s="2">
        <v>62013</v>
      </c>
      <c r="H5927" s="2" t="s">
        <v>120</v>
      </c>
      <c r="I5927" s="1">
        <v>45656</v>
      </c>
      <c r="J5927" s="2" t="s">
        <v>23</v>
      </c>
      <c r="K5927" s="2"/>
      <c r="L5927" s="2" t="s">
        <v>24</v>
      </c>
      <c r="M5927" s="2">
        <v>460</v>
      </c>
      <c r="N5927" s="2" t="s">
        <v>450</v>
      </c>
      <c r="O5927" s="2" t="s">
        <v>36</v>
      </c>
      <c r="P5927" s="2" t="s">
        <v>330</v>
      </c>
      <c r="Q5927" s="2" t="s">
        <v>13822</v>
      </c>
      <c r="R5927" t="str">
        <f>IFERROR(INDEX(ReadySub!$A$2:$A$1153, MATCH(T5927, ReadySub!$Q$2:$Q$1153, 0)), "")</f>
        <v/>
      </c>
      <c r="S5927" s="2" t="str">
        <f t="shared" si="276"/>
        <v>L4N 4E2_460_BARRIE</v>
      </c>
      <c r="T5927" s="2" t="str">
        <f t="shared" si="277"/>
        <v>L4N 4E2_460 YONGE ST_BARRIE</v>
      </c>
      <c r="U5927" s="12" t="str">
        <f t="shared" si="278"/>
        <v>ST</v>
      </c>
    </row>
    <row r="5928" spans="1:21" ht="13" x14ac:dyDescent="0.25">
      <c r="A5928" s="9">
        <v>45777</v>
      </c>
      <c r="B5928" s="2" t="s">
        <v>17011</v>
      </c>
      <c r="C5928" s="2" t="s">
        <v>18</v>
      </c>
      <c r="D5928" s="2" t="s">
        <v>58</v>
      </c>
      <c r="E5928" s="2" t="s">
        <v>3328</v>
      </c>
      <c r="F5928" s="2" t="s">
        <v>17010</v>
      </c>
      <c r="G5928" s="2">
        <v>62014</v>
      </c>
      <c r="H5928" s="2" t="s">
        <v>45</v>
      </c>
      <c r="I5928" s="1">
        <v>45656</v>
      </c>
      <c r="J5928" s="2" t="s">
        <v>23</v>
      </c>
      <c r="K5928" s="2"/>
      <c r="L5928" s="2" t="s">
        <v>24</v>
      </c>
      <c r="M5928" s="2">
        <v>579</v>
      </c>
      <c r="N5928" s="2" t="s">
        <v>852</v>
      </c>
      <c r="O5928" s="2" t="s">
        <v>36</v>
      </c>
      <c r="P5928" s="2" t="s">
        <v>5244</v>
      </c>
      <c r="Q5928" s="2" t="s">
        <v>17009</v>
      </c>
      <c r="R5928" t="str">
        <f>IFERROR(INDEX(ReadySub!$A$2:$A$1153, MATCH(T5928, ReadySub!$Q$2:$Q$1153, 0)), "")</f>
        <v/>
      </c>
      <c r="S5928" s="2" t="str">
        <f t="shared" si="276"/>
        <v>N4B 2C5_579_DELHI</v>
      </c>
      <c r="T5928" s="2" t="str">
        <f t="shared" si="277"/>
        <v>N4B 2C5_579 JAMES ST_DELHI</v>
      </c>
      <c r="U5928" s="12" t="str">
        <f t="shared" si="278"/>
        <v>ST</v>
      </c>
    </row>
    <row r="5929" spans="1:21" ht="13" x14ac:dyDescent="0.25">
      <c r="A5929" s="9">
        <v>45777</v>
      </c>
      <c r="B5929" s="2" t="s">
        <v>17008</v>
      </c>
      <c r="C5929" s="2" t="s">
        <v>18</v>
      </c>
      <c r="D5929" s="2" t="s">
        <v>102</v>
      </c>
      <c r="E5929" s="2" t="s">
        <v>775</v>
      </c>
      <c r="F5929" s="2" t="s">
        <v>17007</v>
      </c>
      <c r="G5929" s="2">
        <v>62015</v>
      </c>
      <c r="H5929" s="2" t="s">
        <v>45</v>
      </c>
      <c r="I5929" s="1">
        <v>45657</v>
      </c>
      <c r="J5929" s="2" t="s">
        <v>23</v>
      </c>
      <c r="K5929" s="2"/>
      <c r="L5929" s="2" t="s">
        <v>24</v>
      </c>
      <c r="M5929" s="2">
        <v>139</v>
      </c>
      <c r="N5929" s="2" t="s">
        <v>15871</v>
      </c>
      <c r="O5929" s="2" t="s">
        <v>47</v>
      </c>
      <c r="P5929" s="2" t="s">
        <v>16073</v>
      </c>
      <c r="Q5929" s="2" t="s">
        <v>17006</v>
      </c>
      <c r="R5929" t="str">
        <f>IFERROR(INDEX(ReadySub!$A$2:$A$1153, MATCH(T5929, ReadySub!$Q$2:$Q$1153, 0)), "")</f>
        <v/>
      </c>
      <c r="S5929" s="2" t="str">
        <f t="shared" si="276"/>
        <v>N2R 1S1_139_KITCHENER</v>
      </c>
      <c r="T5929" s="2" t="str">
        <f t="shared" si="277"/>
        <v>N2R 1S1_139 WASHBURN DR_KITCHENER</v>
      </c>
      <c r="U5929" s="12" t="str">
        <f t="shared" si="278"/>
        <v>DR</v>
      </c>
    </row>
    <row r="5930" spans="1:21" ht="13" x14ac:dyDescent="0.25">
      <c r="A5930" s="9">
        <v>45777</v>
      </c>
      <c r="B5930" s="2" t="s">
        <v>16953</v>
      </c>
      <c r="C5930" s="2" t="s">
        <v>18</v>
      </c>
      <c r="D5930" s="2" t="s">
        <v>58</v>
      </c>
      <c r="E5930" s="2" t="s">
        <v>80</v>
      </c>
      <c r="F5930" s="2" t="s">
        <v>12882</v>
      </c>
      <c r="G5930" s="2">
        <v>62016</v>
      </c>
      <c r="H5930" s="2" t="s">
        <v>45</v>
      </c>
      <c r="I5930" s="1">
        <v>45657</v>
      </c>
      <c r="J5930" s="2" t="s">
        <v>23</v>
      </c>
      <c r="K5930" s="2"/>
      <c r="L5930" s="2" t="s">
        <v>24</v>
      </c>
      <c r="M5930" s="2">
        <v>1194</v>
      </c>
      <c r="N5930" s="2" t="s">
        <v>12883</v>
      </c>
      <c r="O5930" s="2" t="s">
        <v>47</v>
      </c>
      <c r="P5930" s="2" t="s">
        <v>17005</v>
      </c>
      <c r="Q5930" s="2" t="s">
        <v>12884</v>
      </c>
      <c r="R5930" t="str">
        <f>IFERROR(INDEX(ReadySub!$A$2:$A$1153, MATCH(T5930, ReadySub!$Q$2:$Q$1153, 0)), "")</f>
        <v/>
      </c>
      <c r="S5930" s="2" t="str">
        <f t="shared" si="276"/>
        <v>L9K 1J6_1194_ANCASTER</v>
      </c>
      <c r="T5930" s="2" t="str">
        <f t="shared" si="277"/>
        <v>L9K 1J6_1194 SCENIC DR_ANCASTER</v>
      </c>
      <c r="U5930" s="12" t="str">
        <f t="shared" si="278"/>
        <v>DR</v>
      </c>
    </row>
    <row r="5931" spans="1:21" ht="13" x14ac:dyDescent="0.25">
      <c r="A5931" s="9">
        <v>45777</v>
      </c>
      <c r="B5931" s="2" t="s">
        <v>11702</v>
      </c>
      <c r="C5931" s="2" t="s">
        <v>18</v>
      </c>
      <c r="D5931" s="2" t="s">
        <v>51</v>
      </c>
      <c r="E5931" s="2" t="s">
        <v>52</v>
      </c>
      <c r="F5931" s="2" t="s">
        <v>13671</v>
      </c>
      <c r="G5931" s="2">
        <v>62017</v>
      </c>
      <c r="H5931" s="2" t="s">
        <v>45</v>
      </c>
      <c r="I5931" s="1">
        <v>45657</v>
      </c>
      <c r="J5931" s="2" t="s">
        <v>23</v>
      </c>
      <c r="K5931" s="2"/>
      <c r="L5931" s="2" t="s">
        <v>24</v>
      </c>
      <c r="M5931" s="2">
        <v>1525</v>
      </c>
      <c r="N5931" s="2" t="s">
        <v>485</v>
      </c>
      <c r="O5931" s="2" t="s">
        <v>36</v>
      </c>
      <c r="P5931" s="2" t="s">
        <v>221</v>
      </c>
      <c r="Q5931" s="2" t="s">
        <v>5547</v>
      </c>
      <c r="R5931" t="str">
        <f>IFERROR(INDEX(ReadySub!$A$2:$A$1153, MATCH(T5931, ReadySub!$Q$2:$Q$1153, 0)), "")</f>
        <v/>
      </c>
      <c r="S5931" s="2" t="str">
        <f t="shared" si="276"/>
        <v>L1N 2K6_1525_WHITBY</v>
      </c>
      <c r="T5931" s="2" t="str">
        <f t="shared" si="277"/>
        <v>L1N 2K6_1525 DUNDAS ST_WHITBY</v>
      </c>
      <c r="U5931" s="12" t="str">
        <f t="shared" si="278"/>
        <v>ST</v>
      </c>
    </row>
    <row r="5932" spans="1:21" ht="13" x14ac:dyDescent="0.25">
      <c r="A5932" s="9">
        <v>45777</v>
      </c>
      <c r="B5932" s="2" t="s">
        <v>11702</v>
      </c>
      <c r="C5932" s="2" t="s">
        <v>18</v>
      </c>
      <c r="D5932" s="2" t="s">
        <v>51</v>
      </c>
      <c r="E5932" s="2" t="s">
        <v>52</v>
      </c>
      <c r="F5932" s="2" t="s">
        <v>13814</v>
      </c>
      <c r="G5932" s="2">
        <v>62018</v>
      </c>
      <c r="H5932" s="2" t="s">
        <v>45</v>
      </c>
      <c r="I5932" s="1">
        <v>45657</v>
      </c>
      <c r="J5932" s="2" t="s">
        <v>23</v>
      </c>
      <c r="K5932" s="2"/>
      <c r="L5932" s="2" t="s">
        <v>24</v>
      </c>
      <c r="M5932" s="2">
        <v>610</v>
      </c>
      <c r="N5932" s="2" t="s">
        <v>13815</v>
      </c>
      <c r="O5932" s="2" t="s">
        <v>92</v>
      </c>
      <c r="P5932" s="2" t="s">
        <v>55</v>
      </c>
      <c r="Q5932" s="2" t="s">
        <v>13816</v>
      </c>
      <c r="R5932" t="str">
        <f>IFERROR(INDEX(ReadySub!$A$2:$A$1153, MATCH(T5932, ReadySub!$Q$2:$Q$1153, 0)), "")</f>
        <v/>
      </c>
      <c r="S5932" s="2" t="str">
        <f t="shared" si="276"/>
        <v>L1S 6M4_610_AJAX</v>
      </c>
      <c r="T5932" s="2" t="str">
        <f t="shared" si="277"/>
        <v>L1S 6M4_610 MONARCH AVE_AJAX</v>
      </c>
      <c r="U5932" s="12" t="str">
        <f t="shared" si="278"/>
        <v>AVE</v>
      </c>
    </row>
    <row r="5933" spans="1:21" ht="13" x14ac:dyDescent="0.25">
      <c r="A5933" s="9">
        <v>45777</v>
      </c>
      <c r="B5933" s="2" t="s">
        <v>4155</v>
      </c>
      <c r="C5933" s="2" t="s">
        <v>18</v>
      </c>
      <c r="D5933" s="2" t="s">
        <v>102</v>
      </c>
      <c r="E5933" s="2" t="s">
        <v>557</v>
      </c>
      <c r="F5933" s="2" t="s">
        <v>17004</v>
      </c>
      <c r="G5933" s="2">
        <v>62019</v>
      </c>
      <c r="H5933" s="2" t="s">
        <v>66</v>
      </c>
      <c r="I5933" s="1">
        <v>45657</v>
      </c>
      <c r="J5933" s="2" t="s">
        <v>23</v>
      </c>
      <c r="K5933" s="2"/>
      <c r="L5933" s="2" t="s">
        <v>24</v>
      </c>
      <c r="M5933" s="2">
        <v>4985</v>
      </c>
      <c r="N5933" s="2" t="s">
        <v>13690</v>
      </c>
      <c r="O5933" s="2" t="s">
        <v>36</v>
      </c>
      <c r="P5933" s="2" t="s">
        <v>559</v>
      </c>
      <c r="Q5933" s="2" t="s">
        <v>17003</v>
      </c>
      <c r="R5933" t="str">
        <f>IFERROR(INDEX(ReadySub!$A$2:$A$1153, MATCH(T5933, ReadySub!$Q$2:$Q$1153, 0)), "")</f>
        <v/>
      </c>
      <c r="S5933" s="2" t="str">
        <f t="shared" si="276"/>
        <v>N8Y 1J1_4985_WINDSOR</v>
      </c>
      <c r="T5933" s="2" t="str">
        <f t="shared" si="277"/>
        <v>N8Y 1J1_4985 WYANDOTTE ST_WINDSOR</v>
      </c>
      <c r="U5933" s="12" t="str">
        <f t="shared" si="278"/>
        <v>ST</v>
      </c>
    </row>
    <row r="5934" spans="1:21" ht="13" x14ac:dyDescent="0.25">
      <c r="A5934" s="9">
        <v>45777</v>
      </c>
      <c r="B5934" s="2" t="s">
        <v>17109</v>
      </c>
      <c r="C5934" s="2" t="s">
        <v>18</v>
      </c>
      <c r="D5934" s="2" t="s">
        <v>150</v>
      </c>
      <c r="E5934" s="2" t="s">
        <v>162</v>
      </c>
      <c r="F5934" s="2" t="s">
        <v>17002</v>
      </c>
      <c r="G5934" s="2">
        <v>62020</v>
      </c>
      <c r="H5934" s="2" t="s">
        <v>141</v>
      </c>
      <c r="I5934" s="1">
        <v>45657</v>
      </c>
      <c r="J5934" s="2" t="s">
        <v>23</v>
      </c>
      <c r="K5934" s="2"/>
      <c r="L5934" s="2" t="s">
        <v>24</v>
      </c>
      <c r="M5934" s="2">
        <v>700</v>
      </c>
      <c r="N5934" s="2" t="s">
        <v>3698</v>
      </c>
      <c r="O5934" s="2" t="s">
        <v>26</v>
      </c>
      <c r="P5934" s="2" t="s">
        <v>166</v>
      </c>
      <c r="Q5934" s="2" t="s">
        <v>16400</v>
      </c>
      <c r="R5934" t="str">
        <f>IFERROR(INDEX(ReadySub!$A$2:$A$1153, MATCH(T5934, ReadySub!$Q$2:$Q$1153, 0)), "")</f>
        <v/>
      </c>
      <c r="S5934" s="2" t="str">
        <f t="shared" si="276"/>
        <v>K1G 0Y9_700_OTTAWA</v>
      </c>
      <c r="T5934" s="2" t="str">
        <f t="shared" si="277"/>
        <v>K1G 0Y9_700 INDUSTRIAL RD_OTTAWA</v>
      </c>
      <c r="U5934" s="12" t="str">
        <f t="shared" si="278"/>
        <v>RD</v>
      </c>
    </row>
    <row r="5935" spans="1:21" ht="13" x14ac:dyDescent="0.25">
      <c r="A5935" s="9">
        <v>45777</v>
      </c>
      <c r="B5935" s="2" t="s">
        <v>3326</v>
      </c>
      <c r="C5935" s="2" t="s">
        <v>18</v>
      </c>
      <c r="D5935" s="2" t="s">
        <v>150</v>
      </c>
      <c r="E5935" s="2" t="s">
        <v>401</v>
      </c>
      <c r="F5935" s="2" t="s">
        <v>3326</v>
      </c>
      <c r="G5935" s="2">
        <v>62022</v>
      </c>
      <c r="H5935" s="2" t="s">
        <v>120</v>
      </c>
      <c r="I5935" s="1">
        <v>45657</v>
      </c>
      <c r="J5935" s="2" t="s">
        <v>23</v>
      </c>
      <c r="K5935" s="2"/>
      <c r="L5935" s="2" t="s">
        <v>24</v>
      </c>
      <c r="M5935" s="2">
        <v>679</v>
      </c>
      <c r="N5935" s="2" t="s">
        <v>485</v>
      </c>
      <c r="O5935" s="2" t="s">
        <v>36</v>
      </c>
      <c r="P5935" s="2" t="s">
        <v>17001</v>
      </c>
      <c r="Q5935" s="2" t="s">
        <v>17000</v>
      </c>
      <c r="R5935" t="str">
        <f>IFERROR(INDEX(ReadySub!$A$2:$A$1153, MATCH(T5935, ReadySub!$Q$2:$Q$1153, 0)), "")</f>
        <v/>
      </c>
      <c r="S5935" s="2" t="str">
        <f t="shared" si="276"/>
        <v>K8P 4Z2_679_BELLEVILLE</v>
      </c>
      <c r="T5935" s="2" t="str">
        <f t="shared" si="277"/>
        <v>K8P 4Z2_679 DUNDAS ST_BELLEVILLE</v>
      </c>
      <c r="U5935" s="12" t="str">
        <f t="shared" si="278"/>
        <v>ST</v>
      </c>
    </row>
    <row r="5936" spans="1:21" ht="13" x14ac:dyDescent="0.25">
      <c r="A5936" s="9">
        <v>45777</v>
      </c>
      <c r="B5936" s="2" t="s">
        <v>30</v>
      </c>
      <c r="C5936" s="2" t="s">
        <v>18</v>
      </c>
      <c r="D5936" s="2" t="s">
        <v>150</v>
      </c>
      <c r="E5936" s="2" t="s">
        <v>324</v>
      </c>
      <c r="F5936" s="2" t="s">
        <v>16999</v>
      </c>
      <c r="G5936" s="2">
        <v>62023</v>
      </c>
      <c r="H5936" s="2" t="s">
        <v>104</v>
      </c>
      <c r="I5936" s="1">
        <v>45657</v>
      </c>
      <c r="J5936" s="2" t="s">
        <v>23</v>
      </c>
      <c r="K5936" s="2"/>
      <c r="L5936" s="2" t="s">
        <v>24</v>
      </c>
      <c r="M5936" s="2">
        <v>23</v>
      </c>
      <c r="N5936" s="2" t="s">
        <v>829</v>
      </c>
      <c r="O5936" s="2" t="s">
        <v>92</v>
      </c>
      <c r="P5936" s="2" t="s">
        <v>16998</v>
      </c>
      <c r="Q5936" s="2" t="s">
        <v>16997</v>
      </c>
      <c r="R5936" t="str">
        <f>IFERROR(INDEX(ReadySub!$A$2:$A$1153, MATCH(T5936, ReadySub!$Q$2:$Q$1153, 0)), "")</f>
        <v/>
      </c>
      <c r="S5936" s="2" t="str">
        <f t="shared" si="276"/>
        <v>K9A 2G6_23_COBOURG</v>
      </c>
      <c r="T5936" s="2" t="str">
        <f t="shared" si="277"/>
        <v>K9A 2G6_23 UNIVERSITY AVE_COBOURG</v>
      </c>
      <c r="U5936" s="12" t="str">
        <f t="shared" si="278"/>
        <v>AVE</v>
      </c>
    </row>
    <row r="5937" spans="1:21" ht="13" x14ac:dyDescent="0.25">
      <c r="A5937" s="9">
        <v>45777</v>
      </c>
      <c r="B5937" s="2" t="s">
        <v>323</v>
      </c>
      <c r="C5937" s="2" t="s">
        <v>18</v>
      </c>
      <c r="D5937" s="2" t="s">
        <v>150</v>
      </c>
      <c r="E5937" s="2" t="s">
        <v>324</v>
      </c>
      <c r="F5937" s="2" t="s">
        <v>16996</v>
      </c>
      <c r="G5937" s="2">
        <v>62024</v>
      </c>
      <c r="H5937" s="2" t="s">
        <v>45</v>
      </c>
      <c r="I5937" s="1">
        <v>45657</v>
      </c>
      <c r="J5937" s="2" t="s">
        <v>23</v>
      </c>
      <c r="K5937" s="2"/>
      <c r="L5937" s="2" t="s">
        <v>24</v>
      </c>
      <c r="M5937" s="2">
        <v>161</v>
      </c>
      <c r="N5937" s="2" t="s">
        <v>16995</v>
      </c>
      <c r="O5937" s="2" t="s">
        <v>26</v>
      </c>
      <c r="P5937" s="2" t="s">
        <v>13069</v>
      </c>
      <c r="Q5937" s="2" t="s">
        <v>13070</v>
      </c>
      <c r="R5937" t="str">
        <f>IFERROR(INDEX(ReadySub!$A$2:$A$1153, MATCH(T5937, ReadySub!$Q$2:$Q$1153, 0)), "")</f>
        <v/>
      </c>
      <c r="S5937" s="2" t="str">
        <f t="shared" si="276"/>
        <v>K0K 3K0_161_WARKWORTH</v>
      </c>
      <c r="T5937" s="2" t="str">
        <f t="shared" si="277"/>
        <v>K0K 3K0_161 OLD HASTINGS RD_WARKWORTH</v>
      </c>
      <c r="U5937" s="12" t="str">
        <f t="shared" si="278"/>
        <v>RD</v>
      </c>
    </row>
    <row r="5938" spans="1:21" ht="13" x14ac:dyDescent="0.25">
      <c r="A5938" s="9">
        <v>45777</v>
      </c>
      <c r="B5938" s="2" t="s">
        <v>17092</v>
      </c>
      <c r="C5938" s="2" t="s">
        <v>18</v>
      </c>
      <c r="D5938" s="2" t="s">
        <v>150</v>
      </c>
      <c r="E5938" s="2" t="s">
        <v>401</v>
      </c>
      <c r="F5938" s="2" t="s">
        <v>17091</v>
      </c>
      <c r="G5938" s="2">
        <v>62025</v>
      </c>
      <c r="H5938" s="2" t="s">
        <v>45</v>
      </c>
      <c r="I5938" s="1">
        <v>45658</v>
      </c>
      <c r="J5938" s="2" t="s">
        <v>23</v>
      </c>
      <c r="K5938" s="2"/>
      <c r="L5938" s="2" t="s">
        <v>24</v>
      </c>
      <c r="M5938" s="2">
        <v>287</v>
      </c>
      <c r="N5938" s="2" t="s">
        <v>17090</v>
      </c>
      <c r="O5938" s="2" t="s">
        <v>36</v>
      </c>
      <c r="P5938" s="2" t="s">
        <v>999</v>
      </c>
      <c r="Q5938" s="2" t="s">
        <v>17089</v>
      </c>
      <c r="R5938" t="str">
        <f>IFERROR(INDEX(ReadySub!$A$2:$A$1153, MATCH(T5938, ReadySub!$Q$2:$Q$1153, 0)), "")</f>
        <v/>
      </c>
      <c r="S5938" s="2" t="str">
        <f t="shared" si="276"/>
        <v>K8N 1M1_287_TRENTON</v>
      </c>
      <c r="T5938" s="2" t="str">
        <f t="shared" si="277"/>
        <v>K8N 1M1_287 DUNDAS E ST_TRENTON</v>
      </c>
      <c r="U5938" s="12" t="str">
        <f t="shared" si="278"/>
        <v>ST</v>
      </c>
    </row>
    <row r="5939" spans="1:21" ht="13" x14ac:dyDescent="0.25">
      <c r="A5939" s="9">
        <v>45777</v>
      </c>
      <c r="B5939" s="2" t="s">
        <v>16491</v>
      </c>
      <c r="C5939" s="2" t="s">
        <v>18</v>
      </c>
      <c r="D5939" s="2" t="s">
        <v>19</v>
      </c>
      <c r="E5939" s="2" t="s">
        <v>168</v>
      </c>
      <c r="F5939" s="2" t="s">
        <v>16491</v>
      </c>
      <c r="G5939" s="2">
        <v>62026</v>
      </c>
      <c r="H5939" s="2" t="s">
        <v>45</v>
      </c>
      <c r="I5939" s="1">
        <v>45659</v>
      </c>
      <c r="J5939" s="2" t="s">
        <v>23</v>
      </c>
      <c r="K5939" s="2"/>
      <c r="L5939" s="2" t="s">
        <v>24</v>
      </c>
      <c r="M5939" s="2">
        <v>274</v>
      </c>
      <c r="N5939" s="2" t="s">
        <v>329</v>
      </c>
      <c r="O5939" s="2" t="s">
        <v>92</v>
      </c>
      <c r="P5939" s="2" t="s">
        <v>330</v>
      </c>
      <c r="Q5939" s="2" t="s">
        <v>17088</v>
      </c>
      <c r="R5939" t="str">
        <f>IFERROR(INDEX(ReadySub!$A$2:$A$1153, MATCH(T5939, ReadySub!$Q$2:$Q$1153, 0)), "")</f>
        <v/>
      </c>
      <c r="S5939" s="2" t="str">
        <f t="shared" si="276"/>
        <v>L4N 5W4_274_BARRIE</v>
      </c>
      <c r="T5939" s="2" t="str">
        <f t="shared" si="277"/>
        <v>L4N 5W4_274 BURTON AVE_BARRIE</v>
      </c>
      <c r="U5939" s="12" t="str">
        <f t="shared" si="278"/>
        <v>AVE</v>
      </c>
    </row>
    <row r="5940" spans="1:21" ht="13" x14ac:dyDescent="0.25">
      <c r="A5940" s="9">
        <v>45777</v>
      </c>
      <c r="B5940" s="2" t="s">
        <v>17087</v>
      </c>
      <c r="C5940" s="2" t="s">
        <v>18</v>
      </c>
      <c r="D5940" s="2" t="s">
        <v>19</v>
      </c>
      <c r="E5940" s="2" t="s">
        <v>896</v>
      </c>
      <c r="F5940" s="2" t="s">
        <v>17087</v>
      </c>
      <c r="G5940" s="2">
        <v>62027</v>
      </c>
      <c r="H5940" s="2" t="s">
        <v>45</v>
      </c>
      <c r="I5940" s="1">
        <v>45659</v>
      </c>
      <c r="J5940" s="2" t="s">
        <v>23</v>
      </c>
      <c r="K5940" s="2"/>
      <c r="L5940" s="2" t="s">
        <v>24</v>
      </c>
      <c r="M5940" s="2">
        <v>671</v>
      </c>
      <c r="N5940" s="2" t="s">
        <v>2321</v>
      </c>
      <c r="O5940" s="2" t="s">
        <v>36</v>
      </c>
      <c r="P5940" s="2" t="s">
        <v>2322</v>
      </c>
      <c r="Q5940" s="2" t="s">
        <v>2323</v>
      </c>
      <c r="R5940" t="str">
        <f>IFERROR(INDEX(ReadySub!$A$2:$A$1153, MATCH(T5940, ReadySub!$Q$2:$Q$1153, 0)), "")</f>
        <v/>
      </c>
      <c r="S5940" s="2" t="str">
        <f t="shared" si="276"/>
        <v>N0H 2T0_671_WIARTON</v>
      </c>
      <c r="T5940" s="2" t="str">
        <f t="shared" si="277"/>
        <v>N0H 2T0_671 FRANK ST_WIARTON</v>
      </c>
      <c r="U5940" s="12" t="str">
        <f t="shared" si="278"/>
        <v>ST</v>
      </c>
    </row>
    <row r="5941" spans="1:21" ht="13" x14ac:dyDescent="0.25">
      <c r="A5941" s="9">
        <v>45777</v>
      </c>
      <c r="B5941" s="2" t="s">
        <v>5120</v>
      </c>
      <c r="C5941" s="2" t="s">
        <v>18</v>
      </c>
      <c r="D5941" s="2" t="s">
        <v>19</v>
      </c>
      <c r="E5941" s="2" t="s">
        <v>168</v>
      </c>
      <c r="F5941" s="2" t="s">
        <v>17086</v>
      </c>
      <c r="G5941" s="2">
        <v>62028</v>
      </c>
      <c r="H5941" s="2" t="s">
        <v>45</v>
      </c>
      <c r="I5941" s="1">
        <v>45660</v>
      </c>
      <c r="J5941" s="2" t="s">
        <v>23</v>
      </c>
      <c r="K5941" s="2"/>
      <c r="L5941" s="2" t="s">
        <v>24</v>
      </c>
      <c r="M5941" s="2" t="s">
        <v>17085</v>
      </c>
      <c r="N5941" s="2" t="s">
        <v>17084</v>
      </c>
      <c r="O5941" s="2"/>
      <c r="P5941" s="2" t="s">
        <v>330</v>
      </c>
      <c r="Q5941" s="2" t="s">
        <v>5123</v>
      </c>
      <c r="R5941" t="str">
        <f>IFERROR(INDEX(ReadySub!$A$2:$A$1153, MATCH(T5941, ReadySub!$Q$2:$Q$1153, 0)), "")</f>
        <v/>
      </c>
      <c r="S5941" s="2" t="str">
        <f t="shared" si="276"/>
        <v>L4M 7G1_34 QUARRY_BARRIE</v>
      </c>
      <c r="T5941" s="2" t="str">
        <f t="shared" si="277"/>
        <v>L4M 7G1_34 QUARRY SPRINGWATER CHILD CARE 0_BARRIE</v>
      </c>
      <c r="U5941" s="12">
        <f t="shared" si="278"/>
        <v>0</v>
      </c>
    </row>
    <row r="5942" spans="1:21" ht="13" x14ac:dyDescent="0.25">
      <c r="A5942" s="9">
        <v>45777</v>
      </c>
      <c r="B5942" s="2" t="s">
        <v>17083</v>
      </c>
      <c r="C5942" s="2" t="s">
        <v>18</v>
      </c>
      <c r="D5942" s="2" t="s">
        <v>58</v>
      </c>
      <c r="E5942" s="2" t="s">
        <v>80</v>
      </c>
      <c r="F5942" s="2" t="s">
        <v>17083</v>
      </c>
      <c r="G5942" s="2">
        <v>62029</v>
      </c>
      <c r="H5942" s="2" t="s">
        <v>45</v>
      </c>
      <c r="I5942" s="1">
        <v>45660</v>
      </c>
      <c r="J5942" s="2" t="s">
        <v>23</v>
      </c>
      <c r="K5942" s="2"/>
      <c r="L5942" s="2" t="s">
        <v>24</v>
      </c>
      <c r="M5942" s="2">
        <v>910</v>
      </c>
      <c r="N5942" s="2" t="s">
        <v>1891</v>
      </c>
      <c r="O5942" s="2" t="s">
        <v>92</v>
      </c>
      <c r="P5942" s="2" t="s">
        <v>82</v>
      </c>
      <c r="Q5942" s="2" t="s">
        <v>17082</v>
      </c>
      <c r="R5942" t="str">
        <f>IFERROR(INDEX(ReadySub!$A$2:$A$1153, MATCH(T5942, ReadySub!$Q$2:$Q$1153, 0)), "")</f>
        <v/>
      </c>
      <c r="S5942" s="2" t="str">
        <f t="shared" si="276"/>
        <v>L8V 4G1_910_HAMILTON</v>
      </c>
      <c r="T5942" s="2" t="str">
        <f t="shared" si="277"/>
        <v>L8V 4G1_910 QUEENSDALE AVE_HAMILTON</v>
      </c>
      <c r="U5942" s="12" t="str">
        <f t="shared" si="278"/>
        <v>AVE</v>
      </c>
    </row>
    <row r="5943" spans="1:21" ht="13" x14ac:dyDescent="0.25">
      <c r="A5943" s="9">
        <v>45777</v>
      </c>
      <c r="B5943" s="2" t="s">
        <v>17081</v>
      </c>
      <c r="C5943" s="2" t="s">
        <v>18</v>
      </c>
      <c r="D5943" s="2" t="s">
        <v>89</v>
      </c>
      <c r="E5943" s="2" t="s">
        <v>598</v>
      </c>
      <c r="F5943" s="2" t="s">
        <v>14435</v>
      </c>
      <c r="G5943" s="2">
        <v>62030</v>
      </c>
      <c r="H5943" s="2" t="s">
        <v>45</v>
      </c>
      <c r="I5943" s="1">
        <v>45660</v>
      </c>
      <c r="J5943" s="2" t="s">
        <v>23</v>
      </c>
      <c r="K5943" s="2"/>
      <c r="L5943" s="2" t="s">
        <v>24</v>
      </c>
      <c r="M5943" s="2">
        <v>333</v>
      </c>
      <c r="N5943" s="2" t="s">
        <v>3965</v>
      </c>
      <c r="O5943" s="2" t="s">
        <v>92</v>
      </c>
      <c r="P5943" s="2" t="s">
        <v>911</v>
      </c>
      <c r="Q5943" s="2" t="s">
        <v>3966</v>
      </c>
      <c r="R5943" t="str">
        <f>IFERROR(INDEX(ReadySub!$A$2:$A$1153, MATCH(T5943, ReadySub!$Q$2:$Q$1153, 0)), "")</f>
        <v/>
      </c>
      <c r="S5943" s="2" t="str">
        <f t="shared" si="276"/>
        <v>L7A 3N9_333_BRAMPTON</v>
      </c>
      <c r="T5943" s="2" t="str">
        <f t="shared" si="277"/>
        <v>L7A 3N9_333 FAIRHILL AVE_BRAMPTON</v>
      </c>
      <c r="U5943" s="12" t="str">
        <f t="shared" si="278"/>
        <v>AVE</v>
      </c>
    </row>
    <row r="5944" spans="1:21" ht="13" x14ac:dyDescent="0.25">
      <c r="A5944" s="9">
        <v>45777</v>
      </c>
      <c r="B5944" s="2" t="s">
        <v>17080</v>
      </c>
      <c r="C5944" s="2" t="s">
        <v>18</v>
      </c>
      <c r="D5944" s="2" t="s">
        <v>31</v>
      </c>
      <c r="E5944" s="2" t="s">
        <v>182</v>
      </c>
      <c r="F5944" s="2" t="s">
        <v>17079</v>
      </c>
      <c r="G5944" s="2">
        <v>62031</v>
      </c>
      <c r="H5944" s="2" t="s">
        <v>120</v>
      </c>
      <c r="I5944" s="1">
        <v>45660</v>
      </c>
      <c r="J5944" s="2" t="s">
        <v>23</v>
      </c>
      <c r="K5944" s="2"/>
      <c r="L5944" s="2" t="s">
        <v>24</v>
      </c>
      <c r="M5944" s="2">
        <v>601</v>
      </c>
      <c r="N5944" s="2" t="s">
        <v>17078</v>
      </c>
      <c r="O5944" s="2"/>
      <c r="P5944" s="2" t="s">
        <v>683</v>
      </c>
      <c r="Q5944" s="2" t="s">
        <v>17077</v>
      </c>
      <c r="R5944" t="str">
        <f>IFERROR(INDEX(ReadySub!$A$2:$A$1153, MATCH(T5944, ReadySub!$Q$2:$Q$1153, 0)), "")</f>
        <v/>
      </c>
      <c r="S5944" s="2" t="str">
        <f t="shared" si="276"/>
        <v>L3X 2S2_601_NEWMARKET</v>
      </c>
      <c r="T5944" s="2" t="str">
        <f t="shared" si="277"/>
        <v>L3X 2S2_601 NEWPARK BLVD 0_NEWMARKET</v>
      </c>
      <c r="U5944" s="12">
        <f t="shared" si="278"/>
        <v>0</v>
      </c>
    </row>
    <row r="5945" spans="1:21" ht="13" x14ac:dyDescent="0.25">
      <c r="A5945" s="9">
        <v>45777</v>
      </c>
      <c r="B5945" s="2" t="s">
        <v>74</v>
      </c>
      <c r="C5945" s="2" t="s">
        <v>18</v>
      </c>
      <c r="D5945" s="2" t="s">
        <v>89</v>
      </c>
      <c r="E5945" s="2" t="s">
        <v>90</v>
      </c>
      <c r="F5945" s="2" t="s">
        <v>17076</v>
      </c>
      <c r="G5945" s="2">
        <v>62032</v>
      </c>
      <c r="H5945" s="2" t="s">
        <v>104</v>
      </c>
      <c r="I5945" s="1">
        <v>45664</v>
      </c>
      <c r="J5945" s="2" t="s">
        <v>23</v>
      </c>
      <c r="K5945" s="2"/>
      <c r="L5945" s="2" t="s">
        <v>24</v>
      </c>
      <c r="M5945" s="2">
        <v>271</v>
      </c>
      <c r="N5945" s="2" t="s">
        <v>1773</v>
      </c>
      <c r="O5945" s="2" t="s">
        <v>26</v>
      </c>
      <c r="P5945" s="2" t="s">
        <v>93</v>
      </c>
      <c r="Q5945" s="2" t="s">
        <v>1774</v>
      </c>
      <c r="R5945" t="str">
        <f>IFERROR(INDEX(ReadySub!$A$2:$A$1153, MATCH(T5945, ReadySub!$Q$2:$Q$1153, 0)), "")</f>
        <v/>
      </c>
      <c r="S5945" s="2" t="str">
        <f t="shared" si="276"/>
        <v>M8V 2V8_271_TORONTO</v>
      </c>
      <c r="T5945" s="2" t="str">
        <f t="shared" si="277"/>
        <v>M8V 2V8_271 ROYAL YORK RD_TORONTO</v>
      </c>
      <c r="U5945" s="12" t="str">
        <f t="shared" si="278"/>
        <v>RD</v>
      </c>
    </row>
    <row r="5946" spans="1:21" ht="13" x14ac:dyDescent="0.25">
      <c r="A5946" s="9">
        <v>45777</v>
      </c>
      <c r="B5946" s="2" t="s">
        <v>17075</v>
      </c>
      <c r="C5946" s="2" t="s">
        <v>18</v>
      </c>
      <c r="D5946" s="2" t="s">
        <v>31</v>
      </c>
      <c r="E5946" s="2" t="s">
        <v>182</v>
      </c>
      <c r="F5946" s="2" t="s">
        <v>17074</v>
      </c>
      <c r="G5946" s="2">
        <v>62033</v>
      </c>
      <c r="H5946" s="2" t="s">
        <v>66</v>
      </c>
      <c r="I5946" s="1">
        <v>45666</v>
      </c>
      <c r="J5946" s="2" t="s">
        <v>23</v>
      </c>
      <c r="K5946" s="2"/>
      <c r="L5946" s="2" t="s">
        <v>24</v>
      </c>
      <c r="M5946" s="2">
        <v>16715</v>
      </c>
      <c r="N5946" s="2" t="s">
        <v>450</v>
      </c>
      <c r="O5946" s="2" t="s">
        <v>36</v>
      </c>
      <c r="P5946" s="2" t="s">
        <v>683</v>
      </c>
      <c r="Q5946" s="2" t="s">
        <v>17073</v>
      </c>
      <c r="R5946" t="str">
        <f>IFERROR(INDEX(ReadySub!$A$2:$A$1153, MATCH(T5946, ReadySub!$Q$2:$Q$1153, 0)), "")</f>
        <v/>
      </c>
      <c r="S5946" s="2" t="str">
        <f t="shared" si="276"/>
        <v>L3X 1X4_16715_NEWMARKET</v>
      </c>
      <c r="T5946" s="2" t="str">
        <f t="shared" si="277"/>
        <v>L3X 1X4_16715 YONGE ST_NEWMARKET</v>
      </c>
      <c r="U5946" s="12" t="str">
        <f t="shared" si="278"/>
        <v>ST</v>
      </c>
    </row>
    <row r="5947" spans="1:21" ht="13" x14ac:dyDescent="0.25">
      <c r="A5947" s="9">
        <v>45777</v>
      </c>
      <c r="B5947" s="2" t="s">
        <v>4639</v>
      </c>
      <c r="C5947" s="2" t="s">
        <v>18</v>
      </c>
      <c r="D5947" s="2" t="s">
        <v>150</v>
      </c>
      <c r="E5947" s="2" t="s">
        <v>720</v>
      </c>
      <c r="F5947" s="2" t="s">
        <v>17072</v>
      </c>
      <c r="G5947" s="2">
        <v>62034</v>
      </c>
      <c r="H5947" s="2" t="s">
        <v>120</v>
      </c>
      <c r="I5947" s="1">
        <v>45666</v>
      </c>
      <c r="J5947" s="2" t="s">
        <v>23</v>
      </c>
      <c r="K5947" s="2"/>
      <c r="L5947" s="2" t="s">
        <v>24</v>
      </c>
      <c r="M5947" s="2">
        <v>831</v>
      </c>
      <c r="N5947" s="2" t="s">
        <v>443</v>
      </c>
      <c r="O5947" s="2" t="s">
        <v>36</v>
      </c>
      <c r="P5947" s="2" t="s">
        <v>3445</v>
      </c>
      <c r="Q5947" s="2" t="s">
        <v>17071</v>
      </c>
      <c r="R5947" t="str">
        <f>IFERROR(INDEX(ReadySub!$A$2:$A$1153, MATCH(T5947, ReadySub!$Q$2:$Q$1153, 0)), "")</f>
        <v/>
      </c>
      <c r="S5947" s="2" t="str">
        <f t="shared" si="276"/>
        <v>K7V 4E1_831_RENFREW</v>
      </c>
      <c r="T5947" s="2" t="str">
        <f t="shared" si="277"/>
        <v>K7V 4E1_831 FIRST ST_RENFREW</v>
      </c>
      <c r="U5947" s="12" t="str">
        <f t="shared" si="278"/>
        <v>ST</v>
      </c>
    </row>
    <row r="5948" spans="1:21" ht="13" x14ac:dyDescent="0.25">
      <c r="A5948" s="9">
        <v>45777</v>
      </c>
      <c r="B5948" s="2" t="s">
        <v>838</v>
      </c>
      <c r="C5948" s="2" t="s">
        <v>18</v>
      </c>
      <c r="D5948" s="2" t="s">
        <v>102</v>
      </c>
      <c r="E5948" s="2" t="s">
        <v>786</v>
      </c>
      <c r="F5948" s="2" t="s">
        <v>17070</v>
      </c>
      <c r="G5948" s="2">
        <v>62035</v>
      </c>
      <c r="H5948" s="2" t="s">
        <v>45</v>
      </c>
      <c r="I5948" s="1">
        <v>45667</v>
      </c>
      <c r="J5948" s="2" t="s">
        <v>23</v>
      </c>
      <c r="K5948" s="2"/>
      <c r="L5948" s="2" t="s">
        <v>24</v>
      </c>
      <c r="M5948" s="2">
        <v>1540</v>
      </c>
      <c r="N5948" s="2" t="s">
        <v>993</v>
      </c>
      <c r="O5948" s="2" t="s">
        <v>36</v>
      </c>
      <c r="P5948" s="2" t="s">
        <v>17069</v>
      </c>
      <c r="Q5948" s="2" t="s">
        <v>17068</v>
      </c>
      <c r="R5948" t="str">
        <f>IFERROR(INDEX(ReadySub!$A$2:$A$1153, MATCH(T5948, ReadySub!$Q$2:$Q$1153, 0)), "")</f>
        <v/>
      </c>
      <c r="S5948" s="2" t="str">
        <f t="shared" si="276"/>
        <v>N0N 1H0_1540_COURTRIGHT</v>
      </c>
      <c r="T5948" s="2" t="str">
        <f t="shared" si="277"/>
        <v>N0N 1H0_1540 FOURTH ST_COURTRIGHT</v>
      </c>
      <c r="U5948" s="12" t="str">
        <f t="shared" si="278"/>
        <v>ST</v>
      </c>
    </row>
    <row r="5949" spans="1:21" ht="13" x14ac:dyDescent="0.25">
      <c r="A5949" s="9">
        <v>45777</v>
      </c>
      <c r="B5949" s="2" t="s">
        <v>17067</v>
      </c>
      <c r="C5949" s="2" t="s">
        <v>18</v>
      </c>
      <c r="D5949" s="2" t="s">
        <v>89</v>
      </c>
      <c r="E5949" s="2" t="s">
        <v>90</v>
      </c>
      <c r="F5949" s="2" t="s">
        <v>17066</v>
      </c>
      <c r="G5949" s="2">
        <v>62036</v>
      </c>
      <c r="H5949" s="2" t="s">
        <v>45</v>
      </c>
      <c r="I5949" s="1">
        <v>45670</v>
      </c>
      <c r="J5949" s="2" t="s">
        <v>23</v>
      </c>
      <c r="K5949" s="2"/>
      <c r="L5949" s="2" t="s">
        <v>24</v>
      </c>
      <c r="M5949" s="2">
        <v>3819</v>
      </c>
      <c r="N5949" s="2" t="s">
        <v>272</v>
      </c>
      <c r="O5949" s="2" t="s">
        <v>36</v>
      </c>
      <c r="P5949" s="2" t="s">
        <v>7812</v>
      </c>
      <c r="Q5949" s="2" t="s">
        <v>4312</v>
      </c>
      <c r="R5949" t="str">
        <f>IFERROR(INDEX(ReadySub!$A$2:$A$1153, MATCH(T5949, ReadySub!$Q$2:$Q$1153, 0)), "")</f>
        <v/>
      </c>
      <c r="S5949" s="2" t="str">
        <f t="shared" si="276"/>
        <v>M9B 1K9_3819_ETOBICOKE</v>
      </c>
      <c r="T5949" s="2" t="str">
        <f t="shared" si="277"/>
        <v>M9B 1K9_3819 BLOOR ST_ETOBICOKE</v>
      </c>
      <c r="U5949" s="12" t="str">
        <f t="shared" si="278"/>
        <v>ST</v>
      </c>
    </row>
    <row r="5950" spans="1:21" ht="13" x14ac:dyDescent="0.25">
      <c r="A5950" s="9">
        <v>45777</v>
      </c>
      <c r="B5950" s="2" t="s">
        <v>17065</v>
      </c>
      <c r="C5950" s="2" t="s">
        <v>18</v>
      </c>
      <c r="D5950" s="2" t="s">
        <v>58</v>
      </c>
      <c r="E5950" s="2" t="s">
        <v>1337</v>
      </c>
      <c r="F5950" s="2" t="s">
        <v>17064</v>
      </c>
      <c r="G5950" s="2">
        <v>62037</v>
      </c>
      <c r="H5950" s="2" t="s">
        <v>45</v>
      </c>
      <c r="I5950" s="1">
        <v>45670</v>
      </c>
      <c r="J5950" s="2" t="s">
        <v>23</v>
      </c>
      <c r="K5950" s="2"/>
      <c r="L5950" s="2" t="s">
        <v>24</v>
      </c>
      <c r="M5950" s="2">
        <v>1</v>
      </c>
      <c r="N5950" s="2" t="s">
        <v>17063</v>
      </c>
      <c r="O5950" s="2" t="s">
        <v>92</v>
      </c>
      <c r="P5950" s="2" t="s">
        <v>1943</v>
      </c>
      <c r="Q5950" s="2" t="s">
        <v>17062</v>
      </c>
      <c r="R5950" t="str">
        <f>IFERROR(INDEX(ReadySub!$A$2:$A$1153, MATCH(T5950, ReadySub!$Q$2:$Q$1153, 0)), "")</f>
        <v/>
      </c>
      <c r="S5950" s="2" t="str">
        <f t="shared" si="276"/>
        <v>N3L 0M3_1_PARIS</v>
      </c>
      <c r="T5950" s="2" t="str">
        <f t="shared" si="277"/>
        <v>N3L 0M3_1 HARTLEY AVE_PARIS</v>
      </c>
      <c r="U5950" s="12" t="str">
        <f t="shared" si="278"/>
        <v>AVE</v>
      </c>
    </row>
    <row r="5951" spans="1:21" ht="13" x14ac:dyDescent="0.25">
      <c r="A5951" s="9">
        <v>45777</v>
      </c>
      <c r="B5951" s="2" t="s">
        <v>17061</v>
      </c>
      <c r="C5951" s="2" t="s">
        <v>18</v>
      </c>
      <c r="D5951" s="2" t="s">
        <v>58</v>
      </c>
      <c r="E5951" s="2" t="s">
        <v>603</v>
      </c>
      <c r="F5951" s="2" t="s">
        <v>17060</v>
      </c>
      <c r="G5951" s="2">
        <v>62038</v>
      </c>
      <c r="H5951" s="2" t="s">
        <v>377</v>
      </c>
      <c r="I5951" s="1">
        <v>45672</v>
      </c>
      <c r="J5951" s="2" t="s">
        <v>23</v>
      </c>
      <c r="K5951" s="2"/>
      <c r="L5951" s="2" t="s">
        <v>24</v>
      </c>
      <c r="M5951" s="2">
        <v>30</v>
      </c>
      <c r="N5951" s="2" t="s">
        <v>158</v>
      </c>
      <c r="O5951" s="2" t="s">
        <v>92</v>
      </c>
      <c r="P5951" s="2" t="s">
        <v>13522</v>
      </c>
      <c r="Q5951" s="2" t="s">
        <v>17059</v>
      </c>
      <c r="R5951" t="str">
        <f>IFERROR(INDEX(ReadySub!$A$2:$A$1153, MATCH(T5951, ReadySub!$Q$2:$Q$1153, 0)), "")</f>
        <v/>
      </c>
      <c r="S5951" s="2" t="str">
        <f t="shared" si="276"/>
        <v>L7J 1Y4_30_HALTON HILLS</v>
      </c>
      <c r="T5951" s="2" t="str">
        <f t="shared" si="277"/>
        <v>L7J 1Y4_30 PARK AVE_HALTON HILLS</v>
      </c>
      <c r="U5951" s="12" t="str">
        <f t="shared" si="278"/>
        <v>AVE</v>
      </c>
    </row>
    <row r="5952" spans="1:21" ht="13" x14ac:dyDescent="0.25">
      <c r="A5952" s="9">
        <v>45777</v>
      </c>
      <c r="B5952" s="2" t="s">
        <v>17058</v>
      </c>
      <c r="C5952" s="2" t="s">
        <v>18</v>
      </c>
      <c r="D5952" s="2" t="s">
        <v>58</v>
      </c>
      <c r="E5952" s="2" t="s">
        <v>80</v>
      </c>
      <c r="F5952" s="2" t="s">
        <v>17057</v>
      </c>
      <c r="G5952" s="2">
        <v>62072</v>
      </c>
      <c r="H5952" s="2" t="s">
        <v>45</v>
      </c>
      <c r="I5952" s="1">
        <v>45681</v>
      </c>
      <c r="J5952" s="2" t="s">
        <v>23</v>
      </c>
      <c r="K5952" s="2"/>
      <c r="L5952" s="2" t="s">
        <v>24</v>
      </c>
      <c r="M5952" s="2">
        <v>1140</v>
      </c>
      <c r="N5952" s="2" t="s">
        <v>266</v>
      </c>
      <c r="O5952" s="2" t="s">
        <v>36</v>
      </c>
      <c r="P5952" s="2" t="s">
        <v>82</v>
      </c>
      <c r="Q5952" s="2" t="s">
        <v>17056</v>
      </c>
      <c r="R5952" t="str">
        <f>IFERROR(INDEX(ReadySub!$A$2:$A$1153, MATCH(T5952, ReadySub!$Q$2:$Q$1153, 0)), "")</f>
        <v/>
      </c>
      <c r="S5952" s="2" t="str">
        <f t="shared" si="276"/>
        <v>L8S 1M1_1140_HAMILTON</v>
      </c>
      <c r="T5952" s="2" t="str">
        <f t="shared" si="277"/>
        <v>L8S 1M1_1140 KING ST_HAMILTON</v>
      </c>
      <c r="U5952" s="12" t="str">
        <f t="shared" si="278"/>
        <v>ST</v>
      </c>
    </row>
    <row r="5953" spans="1:21" ht="13" x14ac:dyDescent="0.25">
      <c r="A5953" s="9">
        <v>45777</v>
      </c>
      <c r="B5953" s="2" t="s">
        <v>17055</v>
      </c>
      <c r="C5953" s="2" t="s">
        <v>18</v>
      </c>
      <c r="D5953" s="2" t="s">
        <v>150</v>
      </c>
      <c r="E5953" s="2" t="s">
        <v>457</v>
      </c>
      <c r="F5953" s="2" t="s">
        <v>17054</v>
      </c>
      <c r="G5953" s="2">
        <v>62092</v>
      </c>
      <c r="H5953" s="2" t="s">
        <v>120</v>
      </c>
      <c r="I5953" s="1">
        <v>45684</v>
      </c>
      <c r="J5953" s="2" t="s">
        <v>23</v>
      </c>
      <c r="K5953" s="2"/>
      <c r="L5953" s="2" t="s">
        <v>24</v>
      </c>
      <c r="M5953" s="2">
        <v>83</v>
      </c>
      <c r="N5953" s="2" t="s">
        <v>3507</v>
      </c>
      <c r="O5953" s="2" t="s">
        <v>36</v>
      </c>
      <c r="P5953" s="2" t="s">
        <v>486</v>
      </c>
      <c r="Q5953" s="2" t="s">
        <v>17053</v>
      </c>
      <c r="R5953" t="str">
        <f>IFERROR(INDEX(ReadySub!$A$2:$A$1153, MATCH(T5953, ReadySub!$Q$2:$Q$1153, 0)), "")</f>
        <v/>
      </c>
      <c r="S5953" s="2" t="str">
        <f t="shared" si="276"/>
        <v>K7R 2C7_83_NAPANEE</v>
      </c>
      <c r="T5953" s="2" t="str">
        <f t="shared" si="277"/>
        <v>K7R 2C7_83 BRIDGE ST_NAPANEE</v>
      </c>
      <c r="U5953" s="12" t="str">
        <f t="shared" si="278"/>
        <v>ST</v>
      </c>
    </row>
    <row r="5954" spans="1:21" ht="13" x14ac:dyDescent="0.25">
      <c r="A5954" s="9">
        <v>45777</v>
      </c>
      <c r="B5954" s="2" t="s">
        <v>8502</v>
      </c>
      <c r="C5954" s="2" t="s">
        <v>18</v>
      </c>
      <c r="D5954" s="2" t="s">
        <v>58</v>
      </c>
      <c r="E5954" s="2" t="s">
        <v>59</v>
      </c>
      <c r="F5954" s="2" t="s">
        <v>17052</v>
      </c>
      <c r="G5954" s="2">
        <v>62093</v>
      </c>
      <c r="H5954" s="2" t="s">
        <v>45</v>
      </c>
      <c r="I5954" s="1">
        <v>45684</v>
      </c>
      <c r="J5954" s="2" t="s">
        <v>23</v>
      </c>
      <c r="K5954" s="2"/>
      <c r="L5954" s="2" t="s">
        <v>24</v>
      </c>
      <c r="M5954" s="2">
        <v>1495</v>
      </c>
      <c r="N5954" s="2" t="s">
        <v>8904</v>
      </c>
      <c r="O5954" s="2" t="s">
        <v>92</v>
      </c>
      <c r="P5954" s="2" t="s">
        <v>2804</v>
      </c>
      <c r="Q5954" s="2" t="s">
        <v>17051</v>
      </c>
      <c r="R5954" t="str">
        <f>IFERROR(INDEX(ReadySub!$A$2:$A$1153, MATCH(T5954, ReadySub!$Q$2:$Q$1153, 0)), "")</f>
        <v/>
      </c>
      <c r="S5954" s="2" t="str">
        <f t="shared" ref="S5954:S5993" si="279">UPPER(TRIM(Q5954))&amp;"_"&amp;UPPER(TRIM(M5954))&amp;"_"&amp;UPPER(TRIM(P5954))</f>
        <v>L2A 0B8_1495_FORT ERIE</v>
      </c>
      <c r="T5954" s="2" t="str">
        <f t="shared" ref="T5954:T5993" si="280">UPPER(TRIM(Q5954))&amp;"_"&amp;UPPER(TRIM(M5954&amp;" "&amp;N5954&amp;" "&amp;U5954))&amp;"_"&amp;UPPER(TRIM(P5954))</f>
        <v>L2A 0B8_1495 EVELYN AVE_FORT ERIE</v>
      </c>
      <c r="U5954" s="12" t="str">
        <f t="shared" ref="U5954:U5993" si="281">IF(O5954="STREET","ST",IF(O5954="AVENUE","AVE",IF(O5954="DRIVE","DR",IF(O5954="ROAD","RD",IF(O5954="CRESCENT","CRES",IF(O5954="BOULEVARD","BLVD",IF(O5954="PLACE","PL",IF(O5954="COURT","CRT",O5954))))))))</f>
        <v>AVE</v>
      </c>
    </row>
    <row r="5955" spans="1:21" ht="13" x14ac:dyDescent="0.25">
      <c r="A5955" s="9">
        <v>45777</v>
      </c>
      <c r="B5955" s="2" t="s">
        <v>2502</v>
      </c>
      <c r="C5955" s="2" t="s">
        <v>18</v>
      </c>
      <c r="D5955" s="2" t="s">
        <v>102</v>
      </c>
      <c r="E5955" s="2" t="s">
        <v>244</v>
      </c>
      <c r="F5955" s="2" t="s">
        <v>17050</v>
      </c>
      <c r="G5955" s="2">
        <v>62094</v>
      </c>
      <c r="H5955" s="2" t="s">
        <v>104</v>
      </c>
      <c r="I5955" s="1">
        <v>45685</v>
      </c>
      <c r="J5955" s="2" t="s">
        <v>23</v>
      </c>
      <c r="K5955" s="2"/>
      <c r="L5955" s="2" t="s">
        <v>24</v>
      </c>
      <c r="M5955" s="2">
        <v>3055</v>
      </c>
      <c r="N5955" s="2" t="s">
        <v>13542</v>
      </c>
      <c r="O5955" s="2" t="s">
        <v>47</v>
      </c>
      <c r="P5955" s="2" t="s">
        <v>247</v>
      </c>
      <c r="Q5955" s="2" t="s">
        <v>17049</v>
      </c>
      <c r="R5955" t="str">
        <f>IFERROR(INDEX(ReadySub!$A$2:$A$1153, MATCH(T5955, ReadySub!$Q$2:$Q$1153, 0)), "")</f>
        <v/>
      </c>
      <c r="S5955" s="2" t="str">
        <f t="shared" si="279"/>
        <v>N6G 5B6_3055_LONDON</v>
      </c>
      <c r="T5955" s="2" t="str">
        <f t="shared" si="280"/>
        <v>N6G 5B6_3055 BUROAK DR_LONDON</v>
      </c>
      <c r="U5955" s="12" t="str">
        <f t="shared" si="281"/>
        <v>DR</v>
      </c>
    </row>
    <row r="5956" spans="1:21" ht="13" x14ac:dyDescent="0.25">
      <c r="A5956" s="9">
        <v>45777</v>
      </c>
      <c r="B5956" s="2" t="s">
        <v>17048</v>
      </c>
      <c r="C5956" s="2" t="s">
        <v>18</v>
      </c>
      <c r="D5956" s="2" t="s">
        <v>51</v>
      </c>
      <c r="E5956" s="2" t="s">
        <v>90</v>
      </c>
      <c r="F5956" s="2" t="s">
        <v>17047</v>
      </c>
      <c r="G5956" s="2">
        <v>62112</v>
      </c>
      <c r="H5956" s="2" t="s">
        <v>45</v>
      </c>
      <c r="I5956" s="1">
        <v>45687</v>
      </c>
      <c r="J5956" s="2" t="s">
        <v>23</v>
      </c>
      <c r="K5956" s="2"/>
      <c r="L5956" s="2" t="s">
        <v>24</v>
      </c>
      <c r="M5956" s="2">
        <v>20</v>
      </c>
      <c r="N5956" s="2" t="s">
        <v>17046</v>
      </c>
      <c r="O5956" s="2"/>
      <c r="P5956" s="2" t="s">
        <v>93</v>
      </c>
      <c r="Q5956" s="2" t="s">
        <v>17045</v>
      </c>
      <c r="R5956" t="str">
        <f>IFERROR(INDEX(ReadySub!$A$2:$A$1153, MATCH(T5956, ReadySub!$Q$2:$Q$1153, 0)), "")</f>
        <v/>
      </c>
      <c r="S5956" s="2" t="str">
        <f t="shared" si="279"/>
        <v>M3B 2V9_20_TORONTO</v>
      </c>
      <c r="T5956" s="2" t="str">
        <f t="shared" si="280"/>
        <v>M3B 2V9_20 UPJOHN ROAD 0_TORONTO</v>
      </c>
      <c r="U5956" s="12">
        <f t="shared" si="281"/>
        <v>0</v>
      </c>
    </row>
    <row r="5957" spans="1:21" ht="13" x14ac:dyDescent="0.25">
      <c r="A5957" s="9">
        <v>45777</v>
      </c>
      <c r="B5957" s="2" t="s">
        <v>17114</v>
      </c>
      <c r="C5957" s="2" t="s">
        <v>18</v>
      </c>
      <c r="D5957" s="2" t="s">
        <v>58</v>
      </c>
      <c r="E5957" s="2" t="s">
        <v>80</v>
      </c>
      <c r="F5957" s="2" t="s">
        <v>17115</v>
      </c>
      <c r="G5957" s="2">
        <v>62132</v>
      </c>
      <c r="H5957" s="2" t="s">
        <v>45</v>
      </c>
      <c r="I5957" s="1">
        <v>45692</v>
      </c>
      <c r="J5957" s="2" t="s">
        <v>23</v>
      </c>
      <c r="K5957" s="2"/>
      <c r="L5957" s="2" t="s">
        <v>24</v>
      </c>
      <c r="M5957" s="2">
        <v>1047</v>
      </c>
      <c r="N5957" s="2" t="s">
        <v>5720</v>
      </c>
      <c r="O5957" s="2" t="s">
        <v>36</v>
      </c>
      <c r="P5957" s="2" t="s">
        <v>17116</v>
      </c>
      <c r="Q5957" s="2" t="s">
        <v>17117</v>
      </c>
      <c r="R5957" t="str">
        <f>IFERROR(INDEX(ReadySub!$A$2:$A$1153, MATCH(T5957, ReadySub!$Q$2:$Q$1153, 0)), "")</f>
        <v/>
      </c>
      <c r="S5957" s="2" t="str">
        <f t="shared" si="279"/>
        <v>L8L 3E2_1047_HAMLITON</v>
      </c>
      <c r="T5957" s="2" t="str">
        <f t="shared" si="280"/>
        <v>L8L 3E2_1047 BARTON ST_HAMLITON</v>
      </c>
      <c r="U5957" s="12" t="str">
        <f t="shared" si="281"/>
        <v>ST</v>
      </c>
    </row>
    <row r="5958" spans="1:21" ht="13" x14ac:dyDescent="0.25">
      <c r="A5958" s="9">
        <v>45777</v>
      </c>
      <c r="B5958" s="2" t="s">
        <v>4636</v>
      </c>
      <c r="C5958" s="2" t="s">
        <v>18</v>
      </c>
      <c r="D5958" s="2" t="s">
        <v>51</v>
      </c>
      <c r="E5958" s="2" t="s">
        <v>52</v>
      </c>
      <c r="F5958" s="2" t="s">
        <v>17118</v>
      </c>
      <c r="G5958" s="2">
        <v>62133</v>
      </c>
      <c r="H5958" s="2" t="s">
        <v>66</v>
      </c>
      <c r="I5958" s="1">
        <v>45692</v>
      </c>
      <c r="J5958" s="2" t="s">
        <v>23</v>
      </c>
      <c r="K5958" s="2"/>
      <c r="L5958" s="2" t="s">
        <v>24</v>
      </c>
      <c r="M5958" s="2">
        <v>16025</v>
      </c>
      <c r="N5958" s="2" t="s">
        <v>6378</v>
      </c>
      <c r="O5958" s="2" t="s">
        <v>26</v>
      </c>
      <c r="P5958" s="2" t="s">
        <v>3815</v>
      </c>
      <c r="Q5958" s="2" t="s">
        <v>6379</v>
      </c>
      <c r="R5958" t="str">
        <f>IFERROR(INDEX(ReadySub!$A$2:$A$1153, MATCH(T5958, ReadySub!$Q$2:$Q$1153, 0)), "")</f>
        <v/>
      </c>
      <c r="S5958" s="2" t="str">
        <f t="shared" si="279"/>
        <v>L9L 1P3_16025_PORT PERRY</v>
      </c>
      <c r="T5958" s="2" t="str">
        <f t="shared" si="280"/>
        <v>L9L 1P3_16025 OLD SIMCOE RD_PORT PERRY</v>
      </c>
      <c r="U5958" s="12" t="str">
        <f t="shared" si="281"/>
        <v>RD</v>
      </c>
    </row>
    <row r="5959" spans="1:21" ht="13" x14ac:dyDescent="0.25">
      <c r="A5959" s="9">
        <v>45777</v>
      </c>
      <c r="B5959" s="2" t="s">
        <v>17119</v>
      </c>
      <c r="C5959" s="2" t="s">
        <v>18</v>
      </c>
      <c r="D5959" s="2" t="s">
        <v>58</v>
      </c>
      <c r="E5959" s="2" t="s">
        <v>1337</v>
      </c>
      <c r="F5959" s="2" t="s">
        <v>17120</v>
      </c>
      <c r="G5959" s="2">
        <v>62152</v>
      </c>
      <c r="H5959" s="2" t="s">
        <v>45</v>
      </c>
      <c r="I5959" s="1">
        <v>45699</v>
      </c>
      <c r="J5959" s="2" t="s">
        <v>23</v>
      </c>
      <c r="K5959" s="2"/>
      <c r="L5959" s="2" t="s">
        <v>24</v>
      </c>
      <c r="M5959" s="2">
        <v>197</v>
      </c>
      <c r="N5959" s="2" t="s">
        <v>9737</v>
      </c>
      <c r="O5959" s="2" t="s">
        <v>26</v>
      </c>
      <c r="P5959" s="2" t="s">
        <v>1943</v>
      </c>
      <c r="Q5959" s="2" t="s">
        <v>17121</v>
      </c>
      <c r="R5959" t="str">
        <f>IFERROR(INDEX(ReadySub!$A$2:$A$1153, MATCH(T5959, ReadySub!$Q$2:$Q$1153, 0)), "")</f>
        <v/>
      </c>
      <c r="S5959" s="2" t="str">
        <f t="shared" si="279"/>
        <v>N3L 3E2_197_PARIS</v>
      </c>
      <c r="T5959" s="2" t="str">
        <f t="shared" si="280"/>
        <v>N3L 3E2_197 PINEHURST RD_PARIS</v>
      </c>
      <c r="U5959" s="12" t="str">
        <f t="shared" si="281"/>
        <v>RD</v>
      </c>
    </row>
    <row r="5960" spans="1:21" ht="13" x14ac:dyDescent="0.25">
      <c r="A5960" s="9">
        <v>45777</v>
      </c>
      <c r="B5960" s="2" t="s">
        <v>3174</v>
      </c>
      <c r="C5960" s="2" t="s">
        <v>18</v>
      </c>
      <c r="D5960" s="2" t="s">
        <v>51</v>
      </c>
      <c r="E5960" s="2" t="s">
        <v>90</v>
      </c>
      <c r="F5960" s="2" t="s">
        <v>17122</v>
      </c>
      <c r="G5960" s="2">
        <v>62172</v>
      </c>
      <c r="H5960" s="2" t="s">
        <v>45</v>
      </c>
      <c r="I5960" s="1">
        <v>45701</v>
      </c>
      <c r="J5960" s="2" t="s">
        <v>23</v>
      </c>
      <c r="K5960" s="2"/>
      <c r="L5960" s="2" t="s">
        <v>24</v>
      </c>
      <c r="M5960" s="2">
        <v>185</v>
      </c>
      <c r="N5960" s="2" t="s">
        <v>17123</v>
      </c>
      <c r="O5960" s="2"/>
      <c r="P5960" s="2" t="s">
        <v>93</v>
      </c>
      <c r="Q5960" s="2" t="s">
        <v>16117</v>
      </c>
      <c r="R5960" t="str">
        <f>IFERROR(INDEX(ReadySub!$A$2:$A$1153, MATCH(T5960, ReadySub!$Q$2:$Q$1153, 0)), "")</f>
        <v/>
      </c>
      <c r="S5960" s="2" t="str">
        <f t="shared" si="279"/>
        <v>M5A 1B6_185_TORONTO</v>
      </c>
      <c r="T5960" s="2" t="str">
        <f t="shared" si="280"/>
        <v>M5A 1B6_185 QUEENS QUAY EAST 0_TORONTO</v>
      </c>
      <c r="U5960" s="12">
        <f t="shared" si="281"/>
        <v>0</v>
      </c>
    </row>
    <row r="5961" spans="1:21" ht="13" x14ac:dyDescent="0.25">
      <c r="A5961" s="9">
        <v>45777</v>
      </c>
      <c r="B5961" s="2" t="s">
        <v>17124</v>
      </c>
      <c r="C5961" s="2" t="s">
        <v>18</v>
      </c>
      <c r="D5961" s="2" t="s">
        <v>150</v>
      </c>
      <c r="E5961" s="2" t="s">
        <v>332</v>
      </c>
      <c r="F5961" s="2" t="s">
        <v>17125</v>
      </c>
      <c r="G5961" s="2">
        <v>62173</v>
      </c>
      <c r="H5961" s="2" t="s">
        <v>45</v>
      </c>
      <c r="I5961" s="1">
        <v>45701</v>
      </c>
      <c r="J5961" s="2" t="s">
        <v>23</v>
      </c>
      <c r="K5961" s="2"/>
      <c r="L5961" s="2" t="s">
        <v>24</v>
      </c>
      <c r="M5961" s="2">
        <v>5</v>
      </c>
      <c r="N5961" s="2" t="s">
        <v>15692</v>
      </c>
      <c r="O5961" s="2"/>
      <c r="P5961" s="2" t="s">
        <v>17126</v>
      </c>
      <c r="Q5961" s="2" t="s">
        <v>17127</v>
      </c>
      <c r="R5961" t="str">
        <f>IFERROR(INDEX(ReadySub!$A$2:$A$1153, MATCH(T5961, ReadySub!$Q$2:$Q$1153, 0)), "")</f>
        <v/>
      </c>
      <c r="S5961" s="2" t="str">
        <f t="shared" si="279"/>
        <v>K7C 0B4_5_CARELTON PLACE</v>
      </c>
      <c r="T5961" s="2" t="str">
        <f t="shared" si="280"/>
        <v>K7C 0B4_5 COSTELLO 0_CARELTON PLACE</v>
      </c>
      <c r="U5961" s="12">
        <f t="shared" si="281"/>
        <v>0</v>
      </c>
    </row>
    <row r="5962" spans="1:21" ht="13" x14ac:dyDescent="0.25">
      <c r="A5962" s="9">
        <v>45777</v>
      </c>
      <c r="B5962" s="2" t="s">
        <v>17128</v>
      </c>
      <c r="C5962" s="2" t="s">
        <v>18</v>
      </c>
      <c r="D5962" s="2" t="s">
        <v>102</v>
      </c>
      <c r="E5962" s="2" t="s">
        <v>775</v>
      </c>
      <c r="F5962" s="2" t="s">
        <v>17129</v>
      </c>
      <c r="G5962" s="2">
        <v>62192</v>
      </c>
      <c r="H5962" s="2" t="s">
        <v>45</v>
      </c>
      <c r="I5962" s="1">
        <v>45702</v>
      </c>
      <c r="J5962" s="2" t="s">
        <v>23</v>
      </c>
      <c r="K5962" s="2"/>
      <c r="L5962" s="2" t="s">
        <v>24</v>
      </c>
      <c r="M5962" s="2">
        <v>30</v>
      </c>
      <c r="N5962" s="2" t="s">
        <v>5966</v>
      </c>
      <c r="O5962" s="2" t="s">
        <v>47</v>
      </c>
      <c r="P5962" s="2" t="s">
        <v>1073</v>
      </c>
      <c r="Q5962" s="2" t="s">
        <v>5967</v>
      </c>
      <c r="R5962" t="str">
        <f>IFERROR(INDEX(ReadySub!$A$2:$A$1153, MATCH(T5962, ReadySub!$Q$2:$Q$1153, 0)), "")</f>
        <v/>
      </c>
      <c r="S5962" s="2" t="str">
        <f t="shared" si="279"/>
        <v>N1R 4R4_30_CAMBRIDGE</v>
      </c>
      <c r="T5962" s="2" t="str">
        <f t="shared" si="280"/>
        <v>N1R 4R4_30 CHRISTOPHER DR_CAMBRIDGE</v>
      </c>
      <c r="U5962" s="12" t="str">
        <f t="shared" si="281"/>
        <v>DR</v>
      </c>
    </row>
    <row r="5963" spans="1:21" ht="13" x14ac:dyDescent="0.25">
      <c r="A5963" s="9">
        <v>45777</v>
      </c>
      <c r="B5963" s="2" t="s">
        <v>17130</v>
      </c>
      <c r="C5963" s="2" t="s">
        <v>18</v>
      </c>
      <c r="D5963" s="2" t="s">
        <v>31</v>
      </c>
      <c r="E5963" s="2" t="s">
        <v>182</v>
      </c>
      <c r="F5963" s="2" t="s">
        <v>17131</v>
      </c>
      <c r="G5963" s="2">
        <v>62193</v>
      </c>
      <c r="H5963" s="2" t="s">
        <v>120</v>
      </c>
      <c r="I5963" s="1">
        <v>45702</v>
      </c>
      <c r="J5963" s="2" t="s">
        <v>23</v>
      </c>
      <c r="K5963" s="2"/>
      <c r="L5963" s="2" t="s">
        <v>24</v>
      </c>
      <c r="M5963" s="2">
        <v>4171</v>
      </c>
      <c r="N5963" s="2" t="s">
        <v>1226</v>
      </c>
      <c r="O5963" s="2"/>
      <c r="P5963" s="2" t="s">
        <v>14432</v>
      </c>
      <c r="Q5963" s="2" t="s">
        <v>10832</v>
      </c>
      <c r="R5963" t="str">
        <f>IFERROR(INDEX(ReadySub!$A$2:$A$1153, MATCH(T5963, ReadySub!$Q$2:$Q$1153, 0)), "")</f>
        <v/>
      </c>
      <c r="S5963" s="2" t="str">
        <f t="shared" si="279"/>
        <v>L3R 1L5_4171_UNIONVILLE</v>
      </c>
      <c r="T5963" s="2" t="str">
        <f t="shared" si="280"/>
        <v>L3R 1L5_4171 HIGHWAY 7 0_UNIONVILLE</v>
      </c>
      <c r="U5963" s="12">
        <f t="shared" si="281"/>
        <v>0</v>
      </c>
    </row>
    <row r="5964" spans="1:21" ht="13" x14ac:dyDescent="0.25">
      <c r="A5964" s="9">
        <v>45777</v>
      </c>
      <c r="B5964" s="2" t="s">
        <v>5000</v>
      </c>
      <c r="C5964" s="2" t="s">
        <v>18</v>
      </c>
      <c r="D5964" s="2" t="s">
        <v>31</v>
      </c>
      <c r="E5964" s="2" t="s">
        <v>182</v>
      </c>
      <c r="F5964" s="2" t="s">
        <v>17132</v>
      </c>
      <c r="G5964" s="2">
        <v>62212</v>
      </c>
      <c r="H5964" s="2" t="s">
        <v>45</v>
      </c>
      <c r="I5964" s="1">
        <v>45706</v>
      </c>
      <c r="J5964" s="2" t="s">
        <v>23</v>
      </c>
      <c r="K5964" s="2"/>
      <c r="L5964" s="2" t="s">
        <v>24</v>
      </c>
      <c r="M5964" s="2">
        <v>180</v>
      </c>
      <c r="N5964" s="2" t="s">
        <v>4497</v>
      </c>
      <c r="O5964" s="2" t="s">
        <v>26</v>
      </c>
      <c r="P5964" s="2" t="s">
        <v>204</v>
      </c>
      <c r="Q5964" s="2" t="s">
        <v>5002</v>
      </c>
      <c r="R5964" t="str">
        <f>IFERROR(INDEX(ReadySub!$A$2:$A$1153, MATCH(T5964, ReadySub!$Q$2:$Q$1153, 0)), "")</f>
        <v/>
      </c>
      <c r="S5964" s="2" t="str">
        <f t="shared" si="279"/>
        <v>L4C 4M2_180_RICHMOND HILL</v>
      </c>
      <c r="T5964" s="2" t="str">
        <f t="shared" si="280"/>
        <v>L4C 4M2_180 ELGIN MILLS RD_RICHMOND HILL</v>
      </c>
      <c r="U5964" s="12" t="str">
        <f t="shared" si="281"/>
        <v>RD</v>
      </c>
    </row>
    <row r="5965" spans="1:21" ht="13" x14ac:dyDescent="0.25">
      <c r="A5965" s="9">
        <v>45777</v>
      </c>
      <c r="B5965" s="2" t="s">
        <v>17133</v>
      </c>
      <c r="C5965" s="2" t="s">
        <v>18</v>
      </c>
      <c r="D5965" s="2" t="s">
        <v>102</v>
      </c>
      <c r="E5965" s="2" t="s">
        <v>244</v>
      </c>
      <c r="F5965" s="2" t="s">
        <v>17134</v>
      </c>
      <c r="G5965" s="2">
        <v>62213</v>
      </c>
      <c r="H5965" s="2" t="s">
        <v>45</v>
      </c>
      <c r="I5965" s="1">
        <v>45707</v>
      </c>
      <c r="J5965" s="2" t="s">
        <v>23</v>
      </c>
      <c r="K5965" s="2"/>
      <c r="L5965" s="2" t="s">
        <v>24</v>
      </c>
      <c r="M5965" s="2">
        <v>456</v>
      </c>
      <c r="N5965" s="2" t="s">
        <v>8651</v>
      </c>
      <c r="O5965" s="2" t="s">
        <v>26</v>
      </c>
      <c r="P5965" s="2" t="s">
        <v>247</v>
      </c>
      <c r="Q5965" s="2" t="s">
        <v>8652</v>
      </c>
      <c r="R5965" t="str">
        <f>IFERROR(INDEX(ReadySub!$A$2:$A$1153, MATCH(T5965, ReadySub!$Q$2:$Q$1153, 0)), "")</f>
        <v/>
      </c>
      <c r="S5965" s="2" t="str">
        <f t="shared" si="279"/>
        <v>N6E 1A3_456_LONDON</v>
      </c>
      <c r="T5965" s="2" t="str">
        <f t="shared" si="280"/>
        <v>N6E 1A3_456 SOUTHDALE RD_LONDON</v>
      </c>
      <c r="U5965" s="12" t="str">
        <f t="shared" si="281"/>
        <v>RD</v>
      </c>
    </row>
    <row r="5966" spans="1:21" ht="13" x14ac:dyDescent="0.25">
      <c r="A5966" s="9">
        <v>45777</v>
      </c>
      <c r="B5966" s="2" t="s">
        <v>389</v>
      </c>
      <c r="C5966" s="2" t="s">
        <v>18</v>
      </c>
      <c r="D5966" s="2" t="s">
        <v>19</v>
      </c>
      <c r="E5966" s="2" t="s">
        <v>85</v>
      </c>
      <c r="F5966" s="2" t="s">
        <v>17135</v>
      </c>
      <c r="G5966" s="2">
        <v>62214</v>
      </c>
      <c r="H5966" s="2" t="s">
        <v>22</v>
      </c>
      <c r="I5966" s="1">
        <v>45708</v>
      </c>
      <c r="J5966" s="2" t="s">
        <v>23</v>
      </c>
      <c r="K5966" s="2"/>
      <c r="L5966" s="2" t="s">
        <v>24</v>
      </c>
      <c r="M5966" s="2">
        <v>935</v>
      </c>
      <c r="N5966" s="2" t="s">
        <v>390</v>
      </c>
      <c r="O5966" s="2" t="s">
        <v>26</v>
      </c>
      <c r="P5966" s="2" t="s">
        <v>87</v>
      </c>
      <c r="Q5966" s="2" t="s">
        <v>391</v>
      </c>
      <c r="R5966" t="str">
        <f>IFERROR(INDEX(ReadySub!$A$2:$A$1153, MATCH(T5966, ReadySub!$Q$2:$Q$1153, 0)), "")</f>
        <v/>
      </c>
      <c r="S5966" s="2" t="str">
        <f t="shared" si="279"/>
        <v>P3E 2C6_935_SUDBURY</v>
      </c>
      <c r="T5966" s="2" t="str">
        <f t="shared" si="280"/>
        <v>P3E 2C6_935 RAMSEY LAKE RD_SUDBURY</v>
      </c>
      <c r="U5966" s="12" t="str">
        <f t="shared" si="281"/>
        <v>RD</v>
      </c>
    </row>
    <row r="5967" spans="1:21" ht="13" x14ac:dyDescent="0.25">
      <c r="A5967" s="9">
        <v>45777</v>
      </c>
      <c r="B5967" s="2" t="s">
        <v>17136</v>
      </c>
      <c r="C5967" s="2" t="s">
        <v>18</v>
      </c>
      <c r="D5967" s="2" t="s">
        <v>58</v>
      </c>
      <c r="E5967" s="2" t="s">
        <v>603</v>
      </c>
      <c r="F5967" s="2" t="s">
        <v>17137</v>
      </c>
      <c r="G5967" s="2">
        <v>62232</v>
      </c>
      <c r="H5967" s="2" t="s">
        <v>45</v>
      </c>
      <c r="I5967" s="1">
        <v>45712</v>
      </c>
      <c r="J5967" s="2" t="s">
        <v>23</v>
      </c>
      <c r="K5967" s="2"/>
      <c r="L5967" s="2" t="s">
        <v>24</v>
      </c>
      <c r="M5967" s="2">
        <v>1240</v>
      </c>
      <c r="N5967" s="2" t="s">
        <v>5663</v>
      </c>
      <c r="O5967" s="2" t="s">
        <v>47</v>
      </c>
      <c r="P5967" s="2" t="s">
        <v>886</v>
      </c>
      <c r="Q5967" s="2" t="s">
        <v>5664</v>
      </c>
      <c r="R5967" t="str">
        <f>IFERROR(INDEX(ReadySub!$A$2:$A$1153, MATCH(T5967, ReadySub!$Q$2:$Q$1153, 0)), "")</f>
        <v/>
      </c>
      <c r="S5967" s="2" t="str">
        <f t="shared" si="279"/>
        <v>L7L 6B3_1240_BURLINGTON</v>
      </c>
      <c r="T5967" s="2" t="str">
        <f t="shared" si="280"/>
        <v>L7L 6B3_1240 BURLOAK DR_BURLINGTON</v>
      </c>
      <c r="U5967" s="12" t="str">
        <f t="shared" si="281"/>
        <v>DR</v>
      </c>
    </row>
    <row r="5968" spans="1:21" ht="13" x14ac:dyDescent="0.25">
      <c r="A5968" s="9">
        <v>45777</v>
      </c>
      <c r="B5968" s="2" t="s">
        <v>17138</v>
      </c>
      <c r="C5968" s="2" t="s">
        <v>18</v>
      </c>
      <c r="D5968" s="2" t="s">
        <v>58</v>
      </c>
      <c r="E5968" s="2" t="s">
        <v>603</v>
      </c>
      <c r="F5968" s="2" t="s">
        <v>17139</v>
      </c>
      <c r="G5968" s="2">
        <v>62233</v>
      </c>
      <c r="H5968" s="2" t="s">
        <v>45</v>
      </c>
      <c r="I5968" s="1">
        <v>45712</v>
      </c>
      <c r="J5968" s="2" t="s">
        <v>23</v>
      </c>
      <c r="K5968" s="2"/>
      <c r="L5968" s="2" t="s">
        <v>24</v>
      </c>
      <c r="M5968" s="2">
        <v>9980</v>
      </c>
      <c r="N5968" s="2" t="s">
        <v>2306</v>
      </c>
      <c r="O5968" s="2" t="s">
        <v>26</v>
      </c>
      <c r="P5968" s="2" t="s">
        <v>879</v>
      </c>
      <c r="Q5968" s="2" t="s">
        <v>17140</v>
      </c>
      <c r="R5968" t="str">
        <f>IFERROR(INDEX(ReadySub!$A$2:$A$1153, MATCH(T5968, ReadySub!$Q$2:$Q$1153, 0)), "")</f>
        <v/>
      </c>
      <c r="S5968" s="2" t="str">
        <f t="shared" si="279"/>
        <v>L9T 7J1_9980_MILTON</v>
      </c>
      <c r="T5968" s="2" t="str">
        <f t="shared" si="280"/>
        <v>L9T 7J1_9980 DERRY RD_MILTON</v>
      </c>
      <c r="U5968" s="12" t="str">
        <f t="shared" si="281"/>
        <v>RD</v>
      </c>
    </row>
    <row r="5969" spans="1:21" ht="13" x14ac:dyDescent="0.25">
      <c r="A5969" s="9">
        <v>45777</v>
      </c>
      <c r="B5969" s="2" t="s">
        <v>17141</v>
      </c>
      <c r="C5969" s="2" t="s">
        <v>18</v>
      </c>
      <c r="D5969" s="2" t="s">
        <v>58</v>
      </c>
      <c r="E5969" s="2" t="s">
        <v>766</v>
      </c>
      <c r="F5969" s="2" t="s">
        <v>17141</v>
      </c>
      <c r="G5969" s="2">
        <v>62234</v>
      </c>
      <c r="H5969" s="2" t="s">
        <v>45</v>
      </c>
      <c r="I5969" s="1">
        <v>45715</v>
      </c>
      <c r="J5969" s="2" t="s">
        <v>23</v>
      </c>
      <c r="K5969" s="2"/>
      <c r="L5969" s="2" t="s">
        <v>24</v>
      </c>
      <c r="M5969" s="2">
        <v>265</v>
      </c>
      <c r="N5969" s="2" t="s">
        <v>12859</v>
      </c>
      <c r="O5969" s="2" t="s">
        <v>26</v>
      </c>
      <c r="P5969" s="2" t="s">
        <v>769</v>
      </c>
      <c r="Q5969" s="2" t="s">
        <v>17142</v>
      </c>
      <c r="R5969" t="str">
        <f>IFERROR(INDEX(ReadySub!$A$2:$A$1153, MATCH(T5969, ReadySub!$Q$2:$Q$1153, 0)), "")</f>
        <v/>
      </c>
      <c r="S5969" s="2" t="str">
        <f t="shared" si="279"/>
        <v>N1G 2J6_265_GUELPH</v>
      </c>
      <c r="T5969" s="2" t="str">
        <f t="shared" si="280"/>
        <v>N1G 2J6_265 EDINBURGH RD_GUELPH</v>
      </c>
      <c r="U5969" s="12" t="str">
        <f t="shared" si="281"/>
        <v>RD</v>
      </c>
    </row>
    <row r="5970" spans="1:21" ht="13" x14ac:dyDescent="0.25">
      <c r="A5970" s="9">
        <v>45777</v>
      </c>
      <c r="B5970" s="2" t="s">
        <v>14541</v>
      </c>
      <c r="C5970" s="2" t="s">
        <v>18</v>
      </c>
      <c r="D5970" s="2" t="s">
        <v>19</v>
      </c>
      <c r="E5970" s="2" t="s">
        <v>343</v>
      </c>
      <c r="F5970" s="2" t="s">
        <v>17171</v>
      </c>
      <c r="G5970" s="2">
        <v>62252</v>
      </c>
      <c r="H5970" s="2" t="s">
        <v>22</v>
      </c>
      <c r="I5970" s="1">
        <v>45719</v>
      </c>
      <c r="J5970" s="2" t="s">
        <v>23</v>
      </c>
      <c r="K5970" s="2"/>
      <c r="L5970" s="2" t="s">
        <v>24</v>
      </c>
      <c r="M5970" s="2">
        <v>20</v>
      </c>
      <c r="N5970" s="2" t="s">
        <v>4122</v>
      </c>
      <c r="O5970" s="2" t="s">
        <v>249</v>
      </c>
      <c r="P5970" s="2" t="s">
        <v>346</v>
      </c>
      <c r="Q5970" s="2" t="s">
        <v>4123</v>
      </c>
      <c r="R5970" t="str">
        <f>IFERROR(INDEX(ReadySub!$A$2:$A$1153, MATCH(T5970, ReadySub!$Q$2:$Q$1153, 0)), "")</f>
        <v/>
      </c>
      <c r="S5970" s="2" t="str">
        <f t="shared" si="279"/>
        <v>P9N 3N5_20_KENORA</v>
      </c>
      <c r="T5970" s="2" t="str">
        <f t="shared" si="280"/>
        <v>P9N 3N5_20 GUNNE CRES_KENORA</v>
      </c>
      <c r="U5970" s="12" t="str">
        <f t="shared" si="281"/>
        <v>CRES</v>
      </c>
    </row>
    <row r="5971" spans="1:21" ht="13" x14ac:dyDescent="0.25">
      <c r="A5971" s="9">
        <v>45777</v>
      </c>
      <c r="B5971" s="2" t="s">
        <v>12276</v>
      </c>
      <c r="C5971" s="2" t="s">
        <v>18</v>
      </c>
      <c r="D5971" s="2" t="s">
        <v>31</v>
      </c>
      <c r="E5971" s="2" t="s">
        <v>182</v>
      </c>
      <c r="F5971" s="2" t="s">
        <v>17170</v>
      </c>
      <c r="G5971" s="2">
        <v>62272</v>
      </c>
      <c r="H5971" s="2" t="s">
        <v>66</v>
      </c>
      <c r="I5971" s="1">
        <v>45722</v>
      </c>
      <c r="J5971" s="2" t="s">
        <v>23</v>
      </c>
      <c r="K5971" s="2"/>
      <c r="L5971" s="2" t="s">
        <v>24</v>
      </c>
      <c r="M5971" s="2">
        <v>42</v>
      </c>
      <c r="N5971" s="2" t="s">
        <v>3459</v>
      </c>
      <c r="O5971" s="2" t="s">
        <v>36</v>
      </c>
      <c r="P5971" s="2" t="s">
        <v>683</v>
      </c>
      <c r="Q5971" s="2" t="s">
        <v>17169</v>
      </c>
      <c r="R5971" t="str">
        <f>IFERROR(INDEX(ReadySub!$A$2:$A$1153, MATCH(T5971, ReadySub!$Q$2:$Q$1153, 0)), "")</f>
        <v/>
      </c>
      <c r="S5971" s="2" t="str">
        <f t="shared" si="279"/>
        <v>L3Y 3S9_42_NEWMARKET</v>
      </c>
      <c r="T5971" s="2" t="str">
        <f t="shared" si="280"/>
        <v>L3Y 3S9_42 PROSPECT ST_NEWMARKET</v>
      </c>
      <c r="U5971" s="12" t="str">
        <f t="shared" si="281"/>
        <v>ST</v>
      </c>
    </row>
    <row r="5972" spans="1:21" ht="13" x14ac:dyDescent="0.25">
      <c r="A5972" s="9">
        <v>45777</v>
      </c>
      <c r="B5972" s="2" t="s">
        <v>2370</v>
      </c>
      <c r="C5972" s="2" t="s">
        <v>18</v>
      </c>
      <c r="D5972" s="2" t="s">
        <v>150</v>
      </c>
      <c r="E5972" s="2" t="s">
        <v>551</v>
      </c>
      <c r="F5972" s="2" t="s">
        <v>17168</v>
      </c>
      <c r="G5972" s="2">
        <v>62273</v>
      </c>
      <c r="H5972" s="2" t="s">
        <v>45</v>
      </c>
      <c r="I5972" s="1">
        <v>45723</v>
      </c>
      <c r="J5972" s="2" t="s">
        <v>23</v>
      </c>
      <c r="K5972" s="2"/>
      <c r="L5972" s="2" t="s">
        <v>24</v>
      </c>
      <c r="M5972" s="2">
        <v>57</v>
      </c>
      <c r="N5972" s="2" t="s">
        <v>6932</v>
      </c>
      <c r="O5972" s="2" t="s">
        <v>36</v>
      </c>
      <c r="P5972" s="2" t="s">
        <v>1663</v>
      </c>
      <c r="Q5972" s="2" t="s">
        <v>1303</v>
      </c>
      <c r="R5972" t="str">
        <f>IFERROR(INDEX(ReadySub!$A$2:$A$1153, MATCH(T5972, ReadySub!$Q$2:$Q$1153, 0)), "")</f>
        <v/>
      </c>
      <c r="S5972" s="2" t="str">
        <f t="shared" si="279"/>
        <v>K0C 2K0_57_BERWICK</v>
      </c>
      <c r="T5972" s="2" t="str">
        <f t="shared" si="280"/>
        <v>K0C 2K0_57 COCKBURN ST_BERWICK</v>
      </c>
      <c r="U5972" s="12" t="str">
        <f t="shared" si="281"/>
        <v>ST</v>
      </c>
    </row>
    <row r="5973" spans="1:21" ht="13" x14ac:dyDescent="0.25">
      <c r="A5973" s="9">
        <v>45777</v>
      </c>
      <c r="B5973" s="2" t="s">
        <v>16523</v>
      </c>
      <c r="C5973" s="2" t="s">
        <v>18</v>
      </c>
      <c r="D5973" s="2" t="s">
        <v>150</v>
      </c>
      <c r="E5973" s="2" t="s">
        <v>162</v>
      </c>
      <c r="F5973" s="2" t="s">
        <v>17167</v>
      </c>
      <c r="G5973" s="2">
        <v>62292</v>
      </c>
      <c r="H5973" s="2" t="s">
        <v>45</v>
      </c>
      <c r="I5973" s="1">
        <v>45726</v>
      </c>
      <c r="J5973" s="2" t="s">
        <v>23</v>
      </c>
      <c r="K5973" s="2"/>
      <c r="L5973" s="2" t="s">
        <v>24</v>
      </c>
      <c r="M5973" s="2">
        <v>345</v>
      </c>
      <c r="N5973" s="2" t="s">
        <v>15609</v>
      </c>
      <c r="O5973" s="2" t="s">
        <v>92</v>
      </c>
      <c r="P5973" s="2" t="s">
        <v>166</v>
      </c>
      <c r="Q5973" s="2" t="s">
        <v>15610</v>
      </c>
      <c r="R5973" t="str">
        <f>IFERROR(INDEX(ReadySub!$A$2:$A$1153, MATCH(T5973, ReadySub!$Q$2:$Q$1153, 0)), "")</f>
        <v/>
      </c>
      <c r="S5973" s="2" t="str">
        <f t="shared" si="279"/>
        <v>K2A 0J5_345_OTTAWA</v>
      </c>
      <c r="T5973" s="2" t="str">
        <f t="shared" si="280"/>
        <v>K2A 0J5_345 RAVENHILL AVE_OTTAWA</v>
      </c>
      <c r="U5973" s="12" t="str">
        <f t="shared" si="281"/>
        <v>AVE</v>
      </c>
    </row>
    <row r="5974" spans="1:21" ht="13" x14ac:dyDescent="0.25">
      <c r="A5974" s="9">
        <v>45777</v>
      </c>
      <c r="B5974" s="2" t="s">
        <v>16465</v>
      </c>
      <c r="C5974" s="2" t="s">
        <v>18</v>
      </c>
      <c r="D5974" s="2" t="s">
        <v>89</v>
      </c>
      <c r="E5974" s="2" t="s">
        <v>90</v>
      </c>
      <c r="F5974" s="2" t="s">
        <v>17166</v>
      </c>
      <c r="G5974" s="2">
        <v>62293</v>
      </c>
      <c r="H5974" s="2" t="s">
        <v>66</v>
      </c>
      <c r="I5974" s="1">
        <v>45727</v>
      </c>
      <c r="J5974" s="2" t="s">
        <v>23</v>
      </c>
      <c r="K5974" s="2"/>
      <c r="L5974" s="2" t="s">
        <v>24</v>
      </c>
      <c r="M5974" s="2">
        <v>69</v>
      </c>
      <c r="N5974" s="2" t="s">
        <v>17165</v>
      </c>
      <c r="O5974" s="2" t="s">
        <v>92</v>
      </c>
      <c r="P5974" s="2" t="s">
        <v>93</v>
      </c>
      <c r="Q5974" s="2" t="s">
        <v>17164</v>
      </c>
      <c r="R5974" t="str">
        <f>IFERROR(INDEX(ReadySub!$A$2:$A$1153, MATCH(T5974, ReadySub!$Q$2:$Q$1153, 0)), "")</f>
        <v/>
      </c>
      <c r="S5974" s="2" t="str">
        <f t="shared" si="279"/>
        <v>M8W 3J5_69_TORONTO</v>
      </c>
      <c r="T5974" s="2" t="str">
        <f t="shared" si="280"/>
        <v>M8W 3J5_69 LONG BRANCH AVE_TORONTO</v>
      </c>
      <c r="U5974" s="12" t="str">
        <f t="shared" si="281"/>
        <v>AVE</v>
      </c>
    </row>
    <row r="5975" spans="1:21" ht="13" x14ac:dyDescent="0.25">
      <c r="A5975" s="9">
        <v>45777</v>
      </c>
      <c r="B5975" s="2" t="s">
        <v>17163</v>
      </c>
      <c r="C5975" s="2" t="s">
        <v>18</v>
      </c>
      <c r="D5975" s="2" t="s">
        <v>89</v>
      </c>
      <c r="E5975" s="2" t="s">
        <v>598</v>
      </c>
      <c r="F5975" s="2" t="s">
        <v>17162</v>
      </c>
      <c r="G5975" s="2">
        <v>62294</v>
      </c>
      <c r="H5975" s="2" t="s">
        <v>45</v>
      </c>
      <c r="I5975" s="1">
        <v>45728</v>
      </c>
      <c r="J5975" s="2" t="s">
        <v>23</v>
      </c>
      <c r="K5975" s="2"/>
      <c r="L5975" s="2" t="s">
        <v>24</v>
      </c>
      <c r="M5975" s="2">
        <v>2000</v>
      </c>
      <c r="N5975" s="2" t="s">
        <v>1315</v>
      </c>
      <c r="O5975" s="2" t="s">
        <v>26</v>
      </c>
      <c r="P5975" s="2" t="s">
        <v>601</v>
      </c>
      <c r="Q5975" s="2" t="s">
        <v>17161</v>
      </c>
      <c r="R5975" t="str">
        <f>IFERROR(INDEX(ReadySub!$A$2:$A$1153, MATCH(T5975, ReadySub!$Q$2:$Q$1153, 0)), "")</f>
        <v/>
      </c>
      <c r="S5975" s="2" t="str">
        <f t="shared" si="279"/>
        <v>L5N 1W1_2000_MISSISSAUGA</v>
      </c>
      <c r="T5975" s="2" t="str">
        <f t="shared" si="280"/>
        <v>L5N 1W1_2000 ARGENTIA RD_MISSISSAUGA</v>
      </c>
      <c r="U5975" s="12" t="str">
        <f t="shared" si="281"/>
        <v>RD</v>
      </c>
    </row>
    <row r="5976" spans="1:21" ht="13" x14ac:dyDescent="0.25">
      <c r="A5976" s="9">
        <v>45777</v>
      </c>
      <c r="B5976" s="2" t="s">
        <v>17160</v>
      </c>
      <c r="C5976" s="2" t="s">
        <v>18</v>
      </c>
      <c r="D5976" s="2" t="s">
        <v>89</v>
      </c>
      <c r="E5976" s="2" t="s">
        <v>598</v>
      </c>
      <c r="F5976" s="2" t="s">
        <v>15918</v>
      </c>
      <c r="G5976" s="2">
        <v>62295</v>
      </c>
      <c r="H5976" s="2" t="s">
        <v>45</v>
      </c>
      <c r="I5976" s="1">
        <v>45729</v>
      </c>
      <c r="J5976" s="2" t="s">
        <v>23</v>
      </c>
      <c r="K5976" s="2"/>
      <c r="L5976" s="2" t="s">
        <v>24</v>
      </c>
      <c r="M5976" s="2">
        <v>470</v>
      </c>
      <c r="N5976" s="2" t="s">
        <v>12006</v>
      </c>
      <c r="O5976" s="2" t="s">
        <v>1054</v>
      </c>
      <c r="P5976" s="2" t="s">
        <v>601</v>
      </c>
      <c r="Q5976" s="2" t="s">
        <v>17159</v>
      </c>
      <c r="R5976" t="str">
        <f>IFERROR(INDEX(ReadySub!$A$2:$A$1153, MATCH(T5976, ReadySub!$Q$2:$Q$1153, 0)), "")</f>
        <v/>
      </c>
      <c r="S5976" s="2" t="str">
        <f t="shared" si="279"/>
        <v>L5A 1X7_470_MISSISSAUGA</v>
      </c>
      <c r="T5976" s="2" t="str">
        <f t="shared" si="280"/>
        <v>L5A 1X7_470 HENSALL CIRCLE_MISSISSAUGA</v>
      </c>
      <c r="U5976" s="12" t="str">
        <f t="shared" si="281"/>
        <v>Circle</v>
      </c>
    </row>
    <row r="5977" spans="1:21" ht="13" x14ac:dyDescent="0.25">
      <c r="A5977" s="9">
        <v>45777</v>
      </c>
      <c r="B5977" s="2" t="s">
        <v>17158</v>
      </c>
      <c r="C5977" s="2" t="s">
        <v>18</v>
      </c>
      <c r="D5977" s="2" t="s">
        <v>31</v>
      </c>
      <c r="E5977" s="2" t="s">
        <v>182</v>
      </c>
      <c r="F5977" s="2" t="s">
        <v>17157</v>
      </c>
      <c r="G5977" s="2">
        <v>62296</v>
      </c>
      <c r="H5977" s="2" t="s">
        <v>120</v>
      </c>
      <c r="I5977" s="1">
        <v>45730</v>
      </c>
      <c r="J5977" s="2" t="s">
        <v>23</v>
      </c>
      <c r="K5977" s="2"/>
      <c r="L5977" s="2" t="s">
        <v>24</v>
      </c>
      <c r="M5977" s="2">
        <v>1210</v>
      </c>
      <c r="N5977" s="2" t="s">
        <v>1093</v>
      </c>
      <c r="O5977" s="2" t="s">
        <v>92</v>
      </c>
      <c r="P5977" s="2" t="s">
        <v>241</v>
      </c>
      <c r="Q5977" s="2" t="s">
        <v>15234</v>
      </c>
      <c r="R5977" t="str">
        <f>IFERROR(INDEX(ReadySub!$A$2:$A$1153, MATCH(T5977, ReadySub!$Q$2:$Q$1153, 0)), "")</f>
        <v/>
      </c>
      <c r="S5977" s="2" t="str">
        <f t="shared" si="279"/>
        <v>L6E 0H7_1210_MARKHAM</v>
      </c>
      <c r="T5977" s="2" t="str">
        <f t="shared" si="280"/>
        <v>L6E 0H7_1210 CASTLEMORE AVE_MARKHAM</v>
      </c>
      <c r="U5977" s="12" t="str">
        <f t="shared" si="281"/>
        <v>AVE</v>
      </c>
    </row>
    <row r="5978" spans="1:21" ht="13" x14ac:dyDescent="0.25">
      <c r="A5978" s="9">
        <v>45777</v>
      </c>
      <c r="B5978" s="2" t="s">
        <v>17186</v>
      </c>
      <c r="C5978" s="2" t="s">
        <v>18</v>
      </c>
      <c r="D5978" s="2" t="s">
        <v>58</v>
      </c>
      <c r="E5978" s="2" t="s">
        <v>603</v>
      </c>
      <c r="F5978" s="2" t="s">
        <v>17156</v>
      </c>
      <c r="G5978" s="2">
        <v>62312</v>
      </c>
      <c r="H5978" s="2" t="s">
        <v>45</v>
      </c>
      <c r="I5978" s="1">
        <v>45734</v>
      </c>
      <c r="J5978" s="2" t="s">
        <v>23</v>
      </c>
      <c r="K5978" s="2"/>
      <c r="L5978" s="2" t="s">
        <v>24</v>
      </c>
      <c r="M5978" s="2">
        <v>53</v>
      </c>
      <c r="N5978" s="2" t="s">
        <v>81</v>
      </c>
      <c r="O5978" s="2" t="s">
        <v>36</v>
      </c>
      <c r="P5978" s="2" t="s">
        <v>606</v>
      </c>
      <c r="Q5978" s="2" t="s">
        <v>9762</v>
      </c>
      <c r="R5978" t="str">
        <f>IFERROR(INDEX(ReadySub!$A$2:$A$1153, MATCH(T5978, ReadySub!$Q$2:$Q$1153, 0)), "")</f>
        <v/>
      </c>
      <c r="S5978" s="2" t="str">
        <f t="shared" si="279"/>
        <v>L6K 1L8_53_OAKVILLE</v>
      </c>
      <c r="T5978" s="2" t="str">
        <f t="shared" si="280"/>
        <v>L6K 1L8_53 BOND ST_OAKVILLE</v>
      </c>
      <c r="U5978" s="12" t="str">
        <f t="shared" si="281"/>
        <v>ST</v>
      </c>
    </row>
    <row r="5979" spans="1:21" ht="13" x14ac:dyDescent="0.25">
      <c r="A5979" s="9">
        <v>45777</v>
      </c>
      <c r="B5979" s="2" t="s">
        <v>14227</v>
      </c>
      <c r="C5979" s="2" t="s">
        <v>18</v>
      </c>
      <c r="D5979" s="2" t="s">
        <v>58</v>
      </c>
      <c r="E5979" s="2" t="s">
        <v>59</v>
      </c>
      <c r="F5979" s="2" t="s">
        <v>17155</v>
      </c>
      <c r="G5979" s="2">
        <v>62313</v>
      </c>
      <c r="H5979" s="2" t="s">
        <v>45</v>
      </c>
      <c r="I5979" s="1">
        <v>45735</v>
      </c>
      <c r="J5979" s="2" t="s">
        <v>23</v>
      </c>
      <c r="K5979" s="2"/>
      <c r="L5979" s="2" t="s">
        <v>24</v>
      </c>
      <c r="M5979" s="2">
        <v>97</v>
      </c>
      <c r="N5979" s="2" t="s">
        <v>227</v>
      </c>
      <c r="O5979" s="2" t="s">
        <v>36</v>
      </c>
      <c r="P5979" s="2" t="s">
        <v>13661</v>
      </c>
      <c r="Q5979" s="2" t="s">
        <v>16860</v>
      </c>
      <c r="R5979" t="str">
        <f>IFERROR(INDEX(ReadySub!$A$2:$A$1153, MATCH(T5979, ReadySub!$Q$2:$Q$1153, 0)), "")</f>
        <v/>
      </c>
      <c r="S5979" s="2" t="str">
        <f t="shared" si="279"/>
        <v>L2R 3C7_97_ST CATHARINES</v>
      </c>
      <c r="T5979" s="2" t="str">
        <f t="shared" si="280"/>
        <v>L2R 3C7_97 CHURCH ST_ST CATHARINES</v>
      </c>
      <c r="U5979" s="12" t="str">
        <f t="shared" si="281"/>
        <v>ST</v>
      </c>
    </row>
    <row r="5980" spans="1:21" ht="13" x14ac:dyDescent="0.25">
      <c r="A5980" s="9">
        <v>45777</v>
      </c>
      <c r="B5980" s="2" t="s">
        <v>5719</v>
      </c>
      <c r="C5980" s="2" t="s">
        <v>18</v>
      </c>
      <c r="D5980" s="2" t="s">
        <v>58</v>
      </c>
      <c r="E5980" s="2" t="s">
        <v>59</v>
      </c>
      <c r="F5980" s="2" t="s">
        <v>17154</v>
      </c>
      <c r="G5980" s="2">
        <v>62314</v>
      </c>
      <c r="H5980" s="2" t="s">
        <v>45</v>
      </c>
      <c r="I5980" s="1">
        <v>45735</v>
      </c>
      <c r="J5980" s="2" t="s">
        <v>23</v>
      </c>
      <c r="K5980" s="2"/>
      <c r="L5980" s="2" t="s">
        <v>24</v>
      </c>
      <c r="M5980" s="2">
        <v>5041</v>
      </c>
      <c r="N5980" s="2" t="s">
        <v>266</v>
      </c>
      <c r="O5980" s="2" t="s">
        <v>36</v>
      </c>
      <c r="P5980" s="2" t="s">
        <v>939</v>
      </c>
      <c r="Q5980" s="2" t="s">
        <v>17153</v>
      </c>
      <c r="R5980" t="str">
        <f>IFERROR(INDEX(ReadySub!$A$2:$A$1153, MATCH(T5980, ReadySub!$Q$2:$Q$1153, 0)), "")</f>
        <v/>
      </c>
      <c r="S5980" s="2" t="str">
        <f t="shared" si="279"/>
        <v>L0R 1B8_5041_BEAMSVILLE</v>
      </c>
      <c r="T5980" s="2" t="str">
        <f t="shared" si="280"/>
        <v>L0R 1B8_5041 KING ST_BEAMSVILLE</v>
      </c>
      <c r="U5980" s="12" t="str">
        <f t="shared" si="281"/>
        <v>ST</v>
      </c>
    </row>
    <row r="5981" spans="1:21" ht="13" x14ac:dyDescent="0.25">
      <c r="A5981" s="9">
        <v>45777</v>
      </c>
      <c r="B5981" s="2" t="s">
        <v>17040</v>
      </c>
      <c r="C5981" s="2" t="s">
        <v>18</v>
      </c>
      <c r="D5981" s="2" t="s">
        <v>89</v>
      </c>
      <c r="E5981" s="2" t="s">
        <v>598</v>
      </c>
      <c r="F5981" s="2" t="s">
        <v>17040</v>
      </c>
      <c r="G5981" s="2">
        <v>62315</v>
      </c>
      <c r="H5981" s="2" t="s">
        <v>53</v>
      </c>
      <c r="I5981" s="1">
        <v>45735</v>
      </c>
      <c r="J5981" s="2" t="s">
        <v>23</v>
      </c>
      <c r="K5981" s="2"/>
      <c r="L5981" s="2" t="s">
        <v>24</v>
      </c>
      <c r="M5981" s="2">
        <v>11499</v>
      </c>
      <c r="N5981" s="2" t="s">
        <v>6144</v>
      </c>
      <c r="O5981" s="2" t="s">
        <v>26</v>
      </c>
      <c r="P5981" s="2" t="s">
        <v>911</v>
      </c>
      <c r="Q5981" s="2" t="s">
        <v>14144</v>
      </c>
      <c r="R5981" t="str">
        <f>IFERROR(INDEX(ReadySub!$A$2:$A$1153, MATCH(T5981, ReadySub!$Q$2:$Q$1153, 0)), "")</f>
        <v/>
      </c>
      <c r="S5981" s="2" t="str">
        <f t="shared" si="279"/>
        <v>L6P 0B2_11499_BRAMPTON</v>
      </c>
      <c r="T5981" s="2" t="str">
        <f t="shared" si="280"/>
        <v>L6P 0B2_11499 THE GORE RD_BRAMPTON</v>
      </c>
      <c r="U5981" s="12" t="str">
        <f t="shared" si="281"/>
        <v>RD</v>
      </c>
    </row>
    <row r="5982" spans="1:21" ht="13" x14ac:dyDescent="0.25">
      <c r="A5982" s="9">
        <v>45777</v>
      </c>
      <c r="B5982" s="2" t="s">
        <v>4033</v>
      </c>
      <c r="C5982" s="2" t="s">
        <v>18</v>
      </c>
      <c r="D5982" s="2" t="s">
        <v>58</v>
      </c>
      <c r="E5982" s="2" t="s">
        <v>80</v>
      </c>
      <c r="F5982" s="2" t="s">
        <v>17152</v>
      </c>
      <c r="G5982" s="2">
        <v>62316</v>
      </c>
      <c r="H5982" s="2" t="s">
        <v>45</v>
      </c>
      <c r="I5982" s="1">
        <v>45737</v>
      </c>
      <c r="J5982" s="2" t="s">
        <v>23</v>
      </c>
      <c r="K5982" s="2"/>
      <c r="L5982" s="2" t="s">
        <v>24</v>
      </c>
      <c r="M5982" s="2">
        <v>420</v>
      </c>
      <c r="N5982" s="2" t="s">
        <v>11429</v>
      </c>
      <c r="O5982" s="2" t="s">
        <v>47</v>
      </c>
      <c r="P5982" s="2" t="s">
        <v>82</v>
      </c>
      <c r="Q5982" s="2" t="s">
        <v>17151</v>
      </c>
      <c r="R5982" t="str">
        <f>IFERROR(INDEX(ReadySub!$A$2:$A$1153, MATCH(T5982, ReadySub!$Q$2:$Q$1153, 0)), "")</f>
        <v/>
      </c>
      <c r="S5982" s="2" t="str">
        <f t="shared" si="279"/>
        <v>L9A 5K3_420_HAMILTON</v>
      </c>
      <c r="T5982" s="2" t="str">
        <f t="shared" si="280"/>
        <v>L9A 5K3_420 CRERAR DR_HAMILTON</v>
      </c>
      <c r="U5982" s="12" t="str">
        <f t="shared" si="281"/>
        <v>DR</v>
      </c>
    </row>
    <row r="5983" spans="1:21" ht="13" x14ac:dyDescent="0.25">
      <c r="A5983" s="9">
        <v>45777</v>
      </c>
      <c r="B5983" s="2" t="s">
        <v>17109</v>
      </c>
      <c r="C5983" s="2" t="s">
        <v>18</v>
      </c>
      <c r="D5983" s="2" t="s">
        <v>150</v>
      </c>
      <c r="E5983" s="2" t="s">
        <v>162</v>
      </c>
      <c r="F5983" s="2" t="s">
        <v>17150</v>
      </c>
      <c r="G5983" s="2">
        <v>62317</v>
      </c>
      <c r="H5983" s="2" t="s">
        <v>141</v>
      </c>
      <c r="I5983" s="1">
        <v>45737</v>
      </c>
      <c r="J5983" s="2" t="s">
        <v>23</v>
      </c>
      <c r="K5983" s="2"/>
      <c r="L5983" s="2" t="s">
        <v>24</v>
      </c>
      <c r="M5983" s="2">
        <v>700</v>
      </c>
      <c r="N5983" s="2" t="s">
        <v>17149</v>
      </c>
      <c r="O5983" s="2" t="s">
        <v>288</v>
      </c>
      <c r="P5983" s="2" t="s">
        <v>166</v>
      </c>
      <c r="Q5983" s="2" t="s">
        <v>16400</v>
      </c>
      <c r="R5983" t="str">
        <f>IFERROR(INDEX(ReadySub!$A$2:$A$1153, MATCH(T5983, ReadySub!$Q$2:$Q$1153, 0)), "")</f>
        <v/>
      </c>
      <c r="S5983" s="2" t="str">
        <f t="shared" si="279"/>
        <v>K1G 0Y9_700_OTTAWA</v>
      </c>
      <c r="T5983" s="2" t="str">
        <f t="shared" si="280"/>
        <v>K1G 0Y9_700 INDUSTRIAL AVE WAY_OTTAWA</v>
      </c>
      <c r="U5983" s="12" t="str">
        <f t="shared" si="281"/>
        <v>Way</v>
      </c>
    </row>
    <row r="5984" spans="1:21" ht="13" x14ac:dyDescent="0.25">
      <c r="A5984" s="9">
        <v>45777</v>
      </c>
      <c r="B5984" s="2" t="s">
        <v>17148</v>
      </c>
      <c r="C5984" s="2" t="s">
        <v>18</v>
      </c>
      <c r="D5984" s="2" t="s">
        <v>31</v>
      </c>
      <c r="E5984" s="2" t="s">
        <v>182</v>
      </c>
      <c r="F5984" s="2" t="s">
        <v>12944</v>
      </c>
      <c r="G5984" s="2">
        <v>62332</v>
      </c>
      <c r="H5984" s="2" t="s">
        <v>45</v>
      </c>
      <c r="I5984" s="1">
        <v>45742</v>
      </c>
      <c r="J5984" s="2" t="s">
        <v>23</v>
      </c>
      <c r="K5984" s="2"/>
      <c r="L5984" s="2" t="s">
        <v>24</v>
      </c>
      <c r="M5984" s="2">
        <v>20</v>
      </c>
      <c r="N5984" s="2" t="s">
        <v>1089</v>
      </c>
      <c r="O5984" s="2" t="s">
        <v>92</v>
      </c>
      <c r="P5984" s="2" t="s">
        <v>241</v>
      </c>
      <c r="Q5984" s="2" t="s">
        <v>17147</v>
      </c>
      <c r="R5984" t="str">
        <f>IFERROR(INDEX(ReadySub!$A$2:$A$1153, MATCH(T5984, ReadySub!$Q$2:$Q$1153, 0)), "")</f>
        <v/>
      </c>
      <c r="S5984" s="2" t="str">
        <f t="shared" si="279"/>
        <v>L3P 4C8_20_MARKHAM</v>
      </c>
      <c r="T5984" s="2" t="str">
        <f t="shared" si="280"/>
        <v>L3P 4C8_20 FINCHAM AVE_MARKHAM</v>
      </c>
      <c r="U5984" s="12" t="str">
        <f t="shared" si="281"/>
        <v>AVE</v>
      </c>
    </row>
    <row r="5985" spans="1:21" ht="13" x14ac:dyDescent="0.25">
      <c r="A5985" s="9">
        <v>45777</v>
      </c>
      <c r="B5985" s="2" t="s">
        <v>17146</v>
      </c>
      <c r="C5985" s="2" t="s">
        <v>18</v>
      </c>
      <c r="D5985" s="2" t="s">
        <v>89</v>
      </c>
      <c r="E5985" s="2" t="s">
        <v>598</v>
      </c>
      <c r="F5985" s="2" t="s">
        <v>17145</v>
      </c>
      <c r="G5985" s="2">
        <v>62352</v>
      </c>
      <c r="H5985" s="2" t="s">
        <v>53</v>
      </c>
      <c r="I5985" s="1">
        <v>45744</v>
      </c>
      <c r="J5985" s="2" t="s">
        <v>23</v>
      </c>
      <c r="K5985" s="2"/>
      <c r="L5985" s="2" t="s">
        <v>24</v>
      </c>
      <c r="M5985" s="2">
        <v>805</v>
      </c>
      <c r="N5985" s="2" t="s">
        <v>17144</v>
      </c>
      <c r="O5985" s="2"/>
      <c r="P5985" s="2" t="s">
        <v>17143</v>
      </c>
      <c r="Q5985" s="2" t="s">
        <v>5513</v>
      </c>
      <c r="R5985" t="str">
        <f>IFERROR(INDEX(ReadySub!$A$2:$A$1153, MATCH(T5985, ReadySub!$Q$2:$Q$1153, 0)), "")</f>
        <v/>
      </c>
      <c r="S5985" s="2" t="str">
        <f t="shared" si="279"/>
        <v>L4Y 1A2_805_MISSISSAUGA, PEEL</v>
      </c>
      <c r="T5985" s="2" t="str">
        <f t="shared" si="280"/>
        <v>L4Y 1A2_805 NORTH SERVICE ROAD 0_MISSISSAUGA, PEEL</v>
      </c>
      <c r="U5985" s="12">
        <f t="shared" si="281"/>
        <v>0</v>
      </c>
    </row>
    <row r="5986" spans="1:21" ht="13" x14ac:dyDescent="0.25">
      <c r="A5986" s="9">
        <v>45777</v>
      </c>
      <c r="B5986" s="2" t="s">
        <v>14541</v>
      </c>
      <c r="C5986" s="2" t="s">
        <v>18</v>
      </c>
      <c r="D5986" s="2" t="s">
        <v>19</v>
      </c>
      <c r="E5986" s="2" t="s">
        <v>343</v>
      </c>
      <c r="F5986" s="2" t="s">
        <v>17185</v>
      </c>
      <c r="G5986" s="2">
        <v>62372</v>
      </c>
      <c r="H5986" s="2" t="s">
        <v>45</v>
      </c>
      <c r="I5986" s="1">
        <v>45751</v>
      </c>
      <c r="J5986" s="2" t="s">
        <v>23</v>
      </c>
      <c r="K5986" s="2"/>
      <c r="L5986" s="2" t="s">
        <v>24</v>
      </c>
      <c r="M5986" s="2">
        <v>240</v>
      </c>
      <c r="N5986" s="2" t="s">
        <v>2677</v>
      </c>
      <c r="O5986" s="2" t="s">
        <v>47</v>
      </c>
      <c r="P5986" s="2" t="s">
        <v>346</v>
      </c>
      <c r="Q5986" s="2" t="s">
        <v>17184</v>
      </c>
      <c r="R5986" t="str">
        <f>IFERROR(INDEX(ReadySub!$A$2:$A$1153, MATCH(T5986, ReadySub!$Q$2:$Q$1153, 0)), "")</f>
        <v/>
      </c>
      <c r="S5986" s="2" t="str">
        <f t="shared" si="279"/>
        <v>P9N 3Y5_240_KENORA</v>
      </c>
      <c r="T5986" s="2" t="str">
        <f t="shared" si="280"/>
        <v>P9N 3Y5_240 VETERANS DR_KENORA</v>
      </c>
      <c r="U5986" s="12" t="str">
        <f t="shared" si="281"/>
        <v>DR</v>
      </c>
    </row>
    <row r="5987" spans="1:21" ht="13" x14ac:dyDescent="0.25">
      <c r="A5987" s="9">
        <v>45777</v>
      </c>
      <c r="B5987" s="2" t="s">
        <v>17183</v>
      </c>
      <c r="C5987" s="2" t="s">
        <v>18</v>
      </c>
      <c r="D5987" s="2" t="s">
        <v>31</v>
      </c>
      <c r="E5987" s="2" t="s">
        <v>182</v>
      </c>
      <c r="F5987" s="2" t="s">
        <v>17182</v>
      </c>
      <c r="G5987" s="2">
        <v>62393</v>
      </c>
      <c r="H5987" s="2" t="s">
        <v>141</v>
      </c>
      <c r="I5987" s="1">
        <v>45755</v>
      </c>
      <c r="J5987" s="2" t="s">
        <v>23</v>
      </c>
      <c r="K5987" s="1"/>
      <c r="L5987" s="2" t="s">
        <v>24</v>
      </c>
      <c r="M5987" s="2">
        <v>175</v>
      </c>
      <c r="N5987" s="2" t="s">
        <v>17181</v>
      </c>
      <c r="O5987" s="2"/>
      <c r="P5987" s="2" t="s">
        <v>241</v>
      </c>
      <c r="Q5987" s="2" t="s">
        <v>17180</v>
      </c>
      <c r="R5987" t="str">
        <f>IFERROR(INDEX(ReadySub!$A$2:$A$1153, MATCH(T5987, ReadySub!$Q$2:$Q$1153, 0)), "")</f>
        <v/>
      </c>
      <c r="S5987" s="2" t="str">
        <f t="shared" si="279"/>
        <v>L6E 1A4_175_MARKHAM</v>
      </c>
      <c r="T5987" s="2" t="str">
        <f t="shared" si="280"/>
        <v>L6E 1A4_175 ANDERSON AVE 0_MARKHAM</v>
      </c>
      <c r="U5987" s="12">
        <f t="shared" si="281"/>
        <v>0</v>
      </c>
    </row>
    <row r="5988" spans="1:21" ht="13" x14ac:dyDescent="0.25">
      <c r="A5988" s="9">
        <v>45777</v>
      </c>
      <c r="B5988" s="2" t="s">
        <v>16912</v>
      </c>
      <c r="C5988" s="2" t="s">
        <v>18</v>
      </c>
      <c r="D5988" s="2" t="s">
        <v>89</v>
      </c>
      <c r="E5988" s="2" t="s">
        <v>90</v>
      </c>
      <c r="F5988" s="2" t="s">
        <v>17179</v>
      </c>
      <c r="G5988" s="2">
        <v>62394</v>
      </c>
      <c r="H5988" s="2" t="s">
        <v>45</v>
      </c>
      <c r="I5988" s="1">
        <v>45756</v>
      </c>
      <c r="J5988" s="2" t="s">
        <v>23</v>
      </c>
      <c r="K5988" s="2"/>
      <c r="L5988" s="2" t="s">
        <v>24</v>
      </c>
      <c r="M5988" s="2">
        <v>51</v>
      </c>
      <c r="N5988" s="2" t="s">
        <v>4541</v>
      </c>
      <c r="O5988" s="2" t="s">
        <v>92</v>
      </c>
      <c r="P5988" s="2" t="s">
        <v>93</v>
      </c>
      <c r="Q5988" s="2" t="s">
        <v>17178</v>
      </c>
      <c r="R5988" t="str">
        <f>IFERROR(INDEX(ReadySub!$A$2:$A$1153, MATCH(T5988, ReadySub!$Q$2:$Q$1153, 0)), "")</f>
        <v/>
      </c>
      <c r="S5988" s="2" t="str">
        <f t="shared" si="279"/>
        <v>M6P 1V6_51_TORONTO</v>
      </c>
      <c r="T5988" s="2" t="str">
        <f t="shared" si="280"/>
        <v>M6P 1V6_51 VINE AVE_TORONTO</v>
      </c>
      <c r="U5988" s="12" t="str">
        <f t="shared" si="281"/>
        <v>AVE</v>
      </c>
    </row>
    <row r="5989" spans="1:21" ht="13" x14ac:dyDescent="0.25">
      <c r="A5989" s="9">
        <v>45777</v>
      </c>
      <c r="B5989" s="2" t="s">
        <v>17177</v>
      </c>
      <c r="C5989" s="2" t="s">
        <v>18</v>
      </c>
      <c r="D5989" s="2" t="s">
        <v>89</v>
      </c>
      <c r="E5989" s="2" t="s">
        <v>598</v>
      </c>
      <c r="F5989" s="2" t="s">
        <v>17177</v>
      </c>
      <c r="G5989" s="2">
        <v>62395</v>
      </c>
      <c r="H5989" s="2" t="s">
        <v>45</v>
      </c>
      <c r="I5989" s="1">
        <v>45758</v>
      </c>
      <c r="J5989" s="2" t="s">
        <v>23</v>
      </c>
      <c r="K5989" s="2"/>
      <c r="L5989" s="2" t="s">
        <v>24</v>
      </c>
      <c r="M5989" s="2">
        <v>301</v>
      </c>
      <c r="N5989" s="2" t="s">
        <v>365</v>
      </c>
      <c r="O5989" s="2" t="s">
        <v>36</v>
      </c>
      <c r="P5989" s="2" t="s">
        <v>1732</v>
      </c>
      <c r="Q5989" s="2" t="s">
        <v>16738</v>
      </c>
      <c r="R5989" t="str">
        <f>IFERROR(INDEX(ReadySub!$A$2:$A$1153, MATCH(T5989, ReadySub!$Q$2:$Q$1153, 0)), "")</f>
        <v/>
      </c>
      <c r="S5989" s="2" t="str">
        <f t="shared" si="279"/>
        <v>L7E 2B2_301_BOLTON</v>
      </c>
      <c r="T5989" s="2" t="str">
        <f t="shared" si="280"/>
        <v>L7E 2B2_301 QUEEN ST_BOLTON</v>
      </c>
      <c r="U5989" s="12" t="str">
        <f t="shared" si="281"/>
        <v>ST</v>
      </c>
    </row>
    <row r="5990" spans="1:21" ht="13" x14ac:dyDescent="0.25">
      <c r="A5990" s="9">
        <v>45777</v>
      </c>
      <c r="B5990" s="2" t="s">
        <v>17176</v>
      </c>
      <c r="C5990" s="2" t="s">
        <v>18</v>
      </c>
      <c r="D5990" s="2" t="s">
        <v>31</v>
      </c>
      <c r="E5990" s="2" t="s">
        <v>182</v>
      </c>
      <c r="F5990" s="2" t="s">
        <v>17175</v>
      </c>
      <c r="G5990" s="2">
        <v>62412</v>
      </c>
      <c r="H5990" s="2" t="s">
        <v>66</v>
      </c>
      <c r="I5990" s="1">
        <v>45776</v>
      </c>
      <c r="J5990" s="2" t="s">
        <v>23</v>
      </c>
      <c r="K5990" s="2"/>
      <c r="L5990" s="2" t="s">
        <v>24</v>
      </c>
      <c r="M5990" s="2">
        <v>83</v>
      </c>
      <c r="N5990" s="2" t="s">
        <v>4658</v>
      </c>
      <c r="O5990" s="2" t="s">
        <v>36</v>
      </c>
      <c r="P5990" s="2" t="s">
        <v>204</v>
      </c>
      <c r="Q5990" s="2" t="s">
        <v>4659</v>
      </c>
      <c r="R5990" t="str">
        <f>IFERROR(INDEX(ReadySub!$A$2:$A$1153, MATCH(T5990, ReadySub!$Q$2:$Q$1153, 0)), "")</f>
        <v/>
      </c>
      <c r="S5990" s="2" t="str">
        <f t="shared" si="279"/>
        <v>L4C 2M6_83_RICHMOND HILL</v>
      </c>
      <c r="T5990" s="2" t="str">
        <f t="shared" si="280"/>
        <v>L4C 2M6_83 DUNLOP ST_RICHMOND HILL</v>
      </c>
      <c r="U5990" s="12" t="str">
        <f t="shared" si="281"/>
        <v>ST</v>
      </c>
    </row>
    <row r="5991" spans="1:21" ht="13" x14ac:dyDescent="0.25">
      <c r="A5991" s="9">
        <v>45777</v>
      </c>
      <c r="B5991" s="2" t="s">
        <v>6116</v>
      </c>
      <c r="C5991" s="2" t="s">
        <v>18</v>
      </c>
      <c r="D5991" s="2" t="s">
        <v>102</v>
      </c>
      <c r="E5991" s="2" t="s">
        <v>244</v>
      </c>
      <c r="F5991" s="2" t="s">
        <v>17174</v>
      </c>
      <c r="G5991" s="2">
        <v>62413</v>
      </c>
      <c r="H5991" s="2" t="s">
        <v>45</v>
      </c>
      <c r="I5991" s="1">
        <v>45776</v>
      </c>
      <c r="J5991" s="2" t="s">
        <v>23</v>
      </c>
      <c r="K5991" s="2"/>
      <c r="L5991" s="2" t="s">
        <v>24</v>
      </c>
      <c r="M5991" s="2">
        <v>13301</v>
      </c>
      <c r="N5991" s="2" t="s">
        <v>7185</v>
      </c>
      <c r="O5991" s="2" t="s">
        <v>26</v>
      </c>
      <c r="P5991" s="2" t="s">
        <v>7185</v>
      </c>
      <c r="Q5991" s="2" t="s">
        <v>2185</v>
      </c>
      <c r="R5991" t="str">
        <f>IFERROR(INDEX(ReadySub!$A$2:$A$1153, MATCH(T5991, ReadySub!$Q$2:$Q$1153, 0)), "")</f>
        <v/>
      </c>
      <c r="S5991" s="2" t="str">
        <f t="shared" si="279"/>
        <v>N0M 2A0_13301_ILDERTON</v>
      </c>
      <c r="T5991" s="2" t="str">
        <f t="shared" si="280"/>
        <v>N0M 2A0_13301 ILDERTON RD_ILDERTON</v>
      </c>
      <c r="U5991" s="12" t="str">
        <f t="shared" si="281"/>
        <v>RD</v>
      </c>
    </row>
    <row r="5992" spans="1:21" ht="13" x14ac:dyDescent="0.25">
      <c r="A5992" s="9">
        <v>45777</v>
      </c>
      <c r="B5992" s="2" t="s">
        <v>1236</v>
      </c>
      <c r="C5992" s="2" t="s">
        <v>18</v>
      </c>
      <c r="D5992" s="2" t="s">
        <v>51</v>
      </c>
      <c r="E5992" s="2" t="s">
        <v>90</v>
      </c>
      <c r="F5992" s="2" t="s">
        <v>16397</v>
      </c>
      <c r="G5992" s="2">
        <v>7060</v>
      </c>
      <c r="H5992" s="2" t="s">
        <v>120</v>
      </c>
      <c r="I5992" s="1">
        <v>32153</v>
      </c>
      <c r="J5992" s="2" t="s">
        <v>23</v>
      </c>
      <c r="K5992" s="2"/>
      <c r="L5992" s="2" t="s">
        <v>24</v>
      </c>
      <c r="M5992" s="2">
        <v>225</v>
      </c>
      <c r="N5992" s="2" t="s">
        <v>4169</v>
      </c>
      <c r="O5992" s="2" t="s">
        <v>26</v>
      </c>
      <c r="P5992" s="2" t="s">
        <v>93</v>
      </c>
      <c r="Q5992" s="2" t="s">
        <v>13818</v>
      </c>
      <c r="R5992" t="str">
        <f>IFERROR(INDEX(ReadySub!$A$2:$A$1153, MATCH(T5992, ReadySub!$Q$2:$Q$1153, 0)), "")</f>
        <v/>
      </c>
      <c r="S5992" s="2" t="str">
        <f t="shared" si="279"/>
        <v>M1E 1L8_225_TORONTO</v>
      </c>
      <c r="T5992" s="2" t="str">
        <f t="shared" si="280"/>
        <v>M1E 1L8_225 LIVINGSTON RD_TORONTO</v>
      </c>
      <c r="U5992" s="12" t="str">
        <f t="shared" si="281"/>
        <v>RD</v>
      </c>
    </row>
    <row r="5993" spans="1:21" ht="13" x14ac:dyDescent="0.25">
      <c r="A5993" s="9">
        <v>45777</v>
      </c>
      <c r="B5993" s="2" t="s">
        <v>16398</v>
      </c>
      <c r="C5993" s="2" t="s">
        <v>18</v>
      </c>
      <c r="D5993" s="2" t="s">
        <v>51</v>
      </c>
      <c r="E5993" s="2" t="s">
        <v>90</v>
      </c>
      <c r="F5993" s="2" t="s">
        <v>16398</v>
      </c>
      <c r="G5993" s="2">
        <v>8545</v>
      </c>
      <c r="H5993" s="2" t="s">
        <v>120</v>
      </c>
      <c r="I5993" s="1">
        <v>30948</v>
      </c>
      <c r="J5993" s="2" t="s">
        <v>23</v>
      </c>
      <c r="K5993" s="1"/>
      <c r="L5993" s="2" t="s">
        <v>24</v>
      </c>
      <c r="M5993" s="2">
        <v>151</v>
      </c>
      <c r="N5993" s="2" t="s">
        <v>4284</v>
      </c>
      <c r="O5993" s="2" t="s">
        <v>26</v>
      </c>
      <c r="P5993" s="2" t="s">
        <v>93</v>
      </c>
      <c r="Q5993" s="2" t="s">
        <v>16399</v>
      </c>
      <c r="R5993" t="str">
        <f>IFERROR(INDEX(ReadySub!$A$2:$A$1153, MATCH(T5993, ReadySub!$Q$2:$Q$1153, 0)), "")</f>
        <v/>
      </c>
      <c r="S5993" s="11" t="str">
        <f t="shared" si="279"/>
        <v>M4L 2Y1_151_TORONTO</v>
      </c>
      <c r="T5993" s="11" t="str">
        <f t="shared" si="280"/>
        <v>M4L 2Y1_151 HIAWATHA RD_TORONTO</v>
      </c>
      <c r="U5993" s="12" t="str">
        <f t="shared" si="281"/>
        <v>RD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EA4FA-BE81-4CE7-AE77-EBFBC6C70B58}">
  <dimension ref="A1:Q1154"/>
  <sheetViews>
    <sheetView zoomScale="57" zoomScaleNormal="175" workbookViewId="0">
      <pane ySplit="1" topLeftCell="A2" activePane="bottomLeft" state="frozen"/>
      <selection pane="bottomLeft" activeCell="A2" sqref="A2"/>
    </sheetView>
  </sheetViews>
  <sheetFormatPr defaultRowHeight="12.5" x14ac:dyDescent="0.25"/>
  <cols>
    <col min="1" max="1" width="10.453125" bestFit="1" customWidth="1"/>
    <col min="2" max="2" width="9.1796875" bestFit="1" customWidth="1"/>
    <col min="3" max="3" width="63.1796875" bestFit="1" customWidth="1"/>
    <col min="4" max="4" width="70.453125" bestFit="1" customWidth="1"/>
    <col min="5" max="5" width="10.7265625" bestFit="1" customWidth="1"/>
    <col min="7" max="7" width="16.90625" bestFit="1" customWidth="1"/>
    <col min="8" max="8" width="31.1796875" bestFit="1" customWidth="1"/>
    <col min="9" max="9" width="10.08984375" bestFit="1" customWidth="1"/>
    <col min="10" max="10" width="37.81640625" bestFit="1" customWidth="1"/>
    <col min="11" max="11" width="18.08984375" bestFit="1" customWidth="1"/>
    <col min="12" max="12" width="5.453125" bestFit="1" customWidth="1"/>
    <col min="14" max="14" width="7.7265625" bestFit="1" customWidth="1"/>
    <col min="15" max="15" width="60.08984375" bestFit="1" customWidth="1"/>
  </cols>
  <sheetData>
    <row r="1" spans="1:17" s="6" customFormat="1" ht="13" x14ac:dyDescent="0.3">
      <c r="A1" s="6" t="s">
        <v>20645</v>
      </c>
      <c r="B1" s="6" t="s">
        <v>17201</v>
      </c>
      <c r="C1" s="6" t="s">
        <v>17194</v>
      </c>
      <c r="D1" s="6" t="s">
        <v>17195</v>
      </c>
      <c r="E1" s="6" t="s">
        <v>17196</v>
      </c>
      <c r="G1" s="6" t="s">
        <v>17197</v>
      </c>
      <c r="H1" s="6" t="s">
        <v>17198</v>
      </c>
      <c r="I1" s="6" t="s">
        <v>17199</v>
      </c>
      <c r="J1" s="6" t="s">
        <v>17200</v>
      </c>
      <c r="K1" s="6" t="s">
        <v>15</v>
      </c>
      <c r="L1" s="6" t="s">
        <v>334</v>
      </c>
      <c r="N1" s="6" t="s">
        <v>1150</v>
      </c>
      <c r="O1" s="6" t="s">
        <v>20692</v>
      </c>
    </row>
    <row r="2" spans="1:17" x14ac:dyDescent="0.25">
      <c r="A2">
        <v>11</v>
      </c>
      <c r="B2" t="s">
        <v>9054</v>
      </c>
      <c r="C2" t="s">
        <v>17202</v>
      </c>
      <c r="D2" t="s">
        <v>17202</v>
      </c>
      <c r="E2" t="s">
        <v>93</v>
      </c>
      <c r="H2" t="s">
        <v>17203</v>
      </c>
      <c r="I2" t="s">
        <v>17204</v>
      </c>
      <c r="J2" t="s">
        <v>17205</v>
      </c>
      <c r="K2" t="s">
        <v>7812</v>
      </c>
      <c r="L2" t="s">
        <v>28</v>
      </c>
      <c r="N2" t="s">
        <v>17206</v>
      </c>
      <c r="O2" t="str">
        <f>UPPER(TRIM(B2))&amp;"_"&amp;UPPER(TRIM(J2))&amp;"_"&amp;UPPER(TRIM(K2))</f>
        <v>M8W 2C2_544 HORNER AVE_ETOBICOKE</v>
      </c>
      <c r="P2" t="str">
        <f>IF(RIGHT(TRIM(J2),6)="STREET","ST",
IF(RIGHT(TRIM(J2),6)="AVENUE","AVE",
IF(RIGHT(TRIM(J2),5)="DRIVE","DR",
IF(RIGHT(TRIM(J2),4)="ROAD","RD",
IF(RIGHT(TRIM(J2),8)="CRESCENT","CRES",
IF(RIGHT(TRIM(J2),9)="BOULEVARD","BLVD",
IF(RIGHT(TRIM(J2),5)="PLACE","PL",
IF(RIGHT(TRIM(J2),5)="COURT","CRT",RIGHT(TRIM(J2),LEN(TRIM(J2))-FIND("^",SUBSTITUTE(TRIM(J2)," ","^",LEN(TRIM(J2))-LEN(SUBSTITUTE(TRIM(J2)," ","")))))))))))))</f>
        <v>Ave</v>
      </c>
      <c r="Q2" t="str">
        <f>UPPER(TRIM(B2))&amp;"_"&amp;UPPER(TRIM(J2))&amp;"_"&amp;UPPER(TRIM(K2))</f>
        <v>M8W 2C2_544 HORNER AVE_ETOBICOKE</v>
      </c>
    </row>
    <row r="3" spans="1:17" x14ac:dyDescent="0.25">
      <c r="A3">
        <v>12</v>
      </c>
      <c r="B3" t="s">
        <v>17211</v>
      </c>
      <c r="C3" t="s">
        <v>17207</v>
      </c>
      <c r="D3" t="s">
        <v>17208</v>
      </c>
      <c r="E3" t="s">
        <v>93</v>
      </c>
      <c r="H3" t="s">
        <v>17209</v>
      </c>
      <c r="I3" t="s">
        <v>17204</v>
      </c>
      <c r="J3" t="s">
        <v>17210</v>
      </c>
      <c r="K3" t="s">
        <v>93</v>
      </c>
      <c r="L3" t="s">
        <v>28</v>
      </c>
      <c r="N3" t="s">
        <v>17206</v>
      </c>
      <c r="O3" t="str">
        <f t="shared" ref="O3:O66" si="0">UPPER(TRIM(B3))&amp;"_"&amp;UPPER(TRIM(J3))&amp;"_"&amp;UPPER(TRIM(K3))</f>
        <v>M5R 2S6_161 MADISON AVENUE_TORONTO</v>
      </c>
      <c r="P3" t="str">
        <f t="shared" ref="P3:P66" si="1">IF(RIGHT(TRIM(J3),6)="STREET","ST",
IF(RIGHT(TRIM(J3),6)="AVENUE","AVE",
IF(RIGHT(TRIM(J3),5)="DRIVE","DR",
IF(RIGHT(TRIM(J3),4)="ROAD","RD",
IF(RIGHT(TRIM(J3),8)="CRESCENT","CRES",
IF(RIGHT(TRIM(J3),9)="BOULEVARD","BLVD",
IF(RIGHT(TRIM(J3),5)="PLACE","PL",
IF(RIGHT(TRIM(J3),5)="COURT","CRT",RIGHT(TRIM(J3),LEN(TRIM(J3))-FIND("^",SUBSTITUTE(TRIM(J3)," ","^",LEN(TRIM(J3))-LEN(SUBSTITUTE(TRIM(J3)," ","")))))))))))))</f>
        <v>AVE</v>
      </c>
      <c r="Q3" t="str">
        <f t="shared" ref="Q3:Q66" si="2">UPPER(TRIM(B3))&amp;"_"&amp;UPPER(TRIM(J3))&amp;"_"&amp;UPPER(TRIM(K3))</f>
        <v>M5R 2S6_161 MADISON AVENUE_TORONTO</v>
      </c>
    </row>
    <row r="4" spans="1:17" x14ac:dyDescent="0.25">
      <c r="A4">
        <v>14</v>
      </c>
      <c r="B4" t="s">
        <v>9674</v>
      </c>
      <c r="C4" t="s">
        <v>9673</v>
      </c>
      <c r="D4" t="s">
        <v>9673</v>
      </c>
      <c r="E4" t="s">
        <v>93</v>
      </c>
      <c r="H4" t="s">
        <v>17212</v>
      </c>
      <c r="I4" t="s">
        <v>17204</v>
      </c>
      <c r="J4" t="s">
        <v>17213</v>
      </c>
      <c r="K4" t="s">
        <v>7812</v>
      </c>
      <c r="L4" t="s">
        <v>28</v>
      </c>
      <c r="N4" t="s">
        <v>17206</v>
      </c>
      <c r="O4" t="str">
        <f t="shared" si="0"/>
        <v>M9C 4R3_60 WELLESWORTH DRIVE_ETOBICOKE</v>
      </c>
      <c r="P4" t="str">
        <f t="shared" si="1"/>
        <v>DR</v>
      </c>
      <c r="Q4" t="str">
        <f t="shared" si="2"/>
        <v>M9C 4R3_60 WELLESWORTH DRIVE_ETOBICOKE</v>
      </c>
    </row>
    <row r="5" spans="1:17" x14ac:dyDescent="0.25">
      <c r="A5">
        <v>15</v>
      </c>
      <c r="B5" t="s">
        <v>9528</v>
      </c>
      <c r="C5" t="s">
        <v>17214</v>
      </c>
      <c r="D5" t="s">
        <v>17214</v>
      </c>
      <c r="E5" t="s">
        <v>93</v>
      </c>
      <c r="H5" t="s">
        <v>17215</v>
      </c>
      <c r="I5" t="s">
        <v>17204</v>
      </c>
      <c r="J5" t="s">
        <v>17216</v>
      </c>
      <c r="K5" t="s">
        <v>93</v>
      </c>
      <c r="L5" t="s">
        <v>28</v>
      </c>
      <c r="N5" t="s">
        <v>17206</v>
      </c>
      <c r="O5" t="str">
        <f t="shared" si="0"/>
        <v>M6M 4N8_70 BROOKHAVEN DRIVE_TORONTO</v>
      </c>
      <c r="P5" t="str">
        <f t="shared" si="1"/>
        <v>DR</v>
      </c>
      <c r="Q5" t="str">
        <f t="shared" si="2"/>
        <v>M6M 4N8_70 BROOKHAVEN DRIVE_TORONTO</v>
      </c>
    </row>
    <row r="6" spans="1:17" x14ac:dyDescent="0.25">
      <c r="A6">
        <v>20</v>
      </c>
      <c r="B6" t="s">
        <v>5211</v>
      </c>
      <c r="C6" t="s">
        <v>17217</v>
      </c>
      <c r="D6" t="s">
        <v>17217</v>
      </c>
      <c r="E6" t="s">
        <v>93</v>
      </c>
      <c r="H6" t="s">
        <v>17218</v>
      </c>
      <c r="I6" t="s">
        <v>17204</v>
      </c>
      <c r="J6" t="s">
        <v>17219</v>
      </c>
      <c r="K6" t="s">
        <v>222</v>
      </c>
      <c r="L6" t="s">
        <v>28</v>
      </c>
      <c r="N6" t="s">
        <v>17206</v>
      </c>
      <c r="O6" t="str">
        <f t="shared" si="0"/>
        <v>M1J 2E4_2938 EGLINTON AVE E_SCARBOROUGH</v>
      </c>
      <c r="P6" t="str">
        <f t="shared" si="1"/>
        <v>E</v>
      </c>
      <c r="Q6" t="str">
        <f t="shared" si="2"/>
        <v>M1J 2E4_2938 EGLINTON AVE E_SCARBOROUGH</v>
      </c>
    </row>
    <row r="7" spans="1:17" x14ac:dyDescent="0.25">
      <c r="A7">
        <v>22</v>
      </c>
      <c r="B7" t="s">
        <v>8863</v>
      </c>
      <c r="C7" t="s">
        <v>17220</v>
      </c>
      <c r="D7" t="s">
        <v>17220</v>
      </c>
      <c r="E7" t="s">
        <v>93</v>
      </c>
      <c r="H7" t="s">
        <v>17221</v>
      </c>
      <c r="I7" t="s">
        <v>17204</v>
      </c>
      <c r="J7" t="s">
        <v>17222</v>
      </c>
      <c r="K7" t="s">
        <v>9050</v>
      </c>
      <c r="L7" t="s">
        <v>28</v>
      </c>
      <c r="N7" t="s">
        <v>17206</v>
      </c>
      <c r="O7" t="str">
        <f t="shared" si="0"/>
        <v>M3B 1P7_50 DENLOW BLVD_NORTH YORK</v>
      </c>
      <c r="P7" t="str">
        <f t="shared" si="1"/>
        <v>Blvd</v>
      </c>
      <c r="Q7" t="str">
        <f t="shared" si="2"/>
        <v>M3B 1P7_50 DENLOW BLVD_NORTH YORK</v>
      </c>
    </row>
    <row r="8" spans="1:17" x14ac:dyDescent="0.25">
      <c r="A8">
        <v>24</v>
      </c>
      <c r="B8" t="s">
        <v>8725</v>
      </c>
      <c r="C8" t="s">
        <v>17223</v>
      </c>
      <c r="D8" t="s">
        <v>17223</v>
      </c>
      <c r="E8" t="s">
        <v>93</v>
      </c>
      <c r="H8" t="s">
        <v>17224</v>
      </c>
      <c r="I8" t="s">
        <v>17204</v>
      </c>
      <c r="J8" t="s">
        <v>17225</v>
      </c>
      <c r="K8" t="s">
        <v>9050</v>
      </c>
      <c r="L8" t="s">
        <v>28</v>
      </c>
      <c r="N8" t="s">
        <v>17206</v>
      </c>
      <c r="O8" t="str">
        <f t="shared" si="0"/>
        <v>M3H 2X5_95 FAYWOOD BLVD_NORTH YORK</v>
      </c>
      <c r="P8" t="str">
        <f t="shared" si="1"/>
        <v>Blvd</v>
      </c>
      <c r="Q8" t="str">
        <f t="shared" si="2"/>
        <v>M3H 2X5_95 FAYWOOD BLVD_NORTH YORK</v>
      </c>
    </row>
    <row r="9" spans="1:17" x14ac:dyDescent="0.25">
      <c r="A9">
        <v>26</v>
      </c>
      <c r="B9" t="s">
        <v>8815</v>
      </c>
      <c r="C9" t="s">
        <v>17226</v>
      </c>
      <c r="D9" t="s">
        <v>17226</v>
      </c>
      <c r="E9" t="s">
        <v>93</v>
      </c>
      <c r="H9" t="s">
        <v>17227</v>
      </c>
      <c r="I9" t="s">
        <v>17204</v>
      </c>
      <c r="J9" t="s">
        <v>17228</v>
      </c>
      <c r="K9" t="s">
        <v>93</v>
      </c>
      <c r="L9" t="s">
        <v>28</v>
      </c>
      <c r="N9" t="s">
        <v>17206</v>
      </c>
      <c r="O9" t="str">
        <f t="shared" si="0"/>
        <v>M4K 3E1_816 LOGAN AVENUE_TORONTO</v>
      </c>
      <c r="P9" t="str">
        <f t="shared" si="1"/>
        <v>AVE</v>
      </c>
      <c r="Q9" t="str">
        <f t="shared" si="2"/>
        <v>M4K 3E1_816 LOGAN AVENUE_TORONTO</v>
      </c>
    </row>
    <row r="10" spans="1:17" x14ac:dyDescent="0.25">
      <c r="A10">
        <v>29</v>
      </c>
      <c r="B10" t="s">
        <v>9027</v>
      </c>
      <c r="C10" t="s">
        <v>17229</v>
      </c>
      <c r="D10" t="s">
        <v>17229</v>
      </c>
      <c r="E10" t="s">
        <v>93</v>
      </c>
      <c r="H10" t="s">
        <v>17230</v>
      </c>
      <c r="I10" t="s">
        <v>17204</v>
      </c>
      <c r="J10" t="s">
        <v>17231</v>
      </c>
      <c r="K10" t="s">
        <v>93</v>
      </c>
      <c r="L10" t="s">
        <v>28</v>
      </c>
      <c r="N10" t="s">
        <v>17206</v>
      </c>
      <c r="O10" t="str">
        <f t="shared" si="0"/>
        <v>M4T 2B4_23 FERNDALE AVENUE_TORONTO</v>
      </c>
      <c r="P10" t="str">
        <f t="shared" si="1"/>
        <v>AVE</v>
      </c>
      <c r="Q10" t="str">
        <f t="shared" si="2"/>
        <v>M4T 2B4_23 FERNDALE AVENUE_TORONTO</v>
      </c>
    </row>
    <row r="11" spans="1:17" x14ac:dyDescent="0.25">
      <c r="A11">
        <v>32</v>
      </c>
      <c r="B11" t="s">
        <v>8407</v>
      </c>
      <c r="C11" t="s">
        <v>17232</v>
      </c>
      <c r="D11" t="s">
        <v>17232</v>
      </c>
      <c r="E11" t="s">
        <v>93</v>
      </c>
      <c r="H11" t="s">
        <v>17233</v>
      </c>
      <c r="I11" t="s">
        <v>17204</v>
      </c>
      <c r="J11" t="s">
        <v>17234</v>
      </c>
      <c r="K11" t="s">
        <v>93</v>
      </c>
      <c r="L11" t="s">
        <v>28</v>
      </c>
      <c r="N11" t="s">
        <v>17206</v>
      </c>
      <c r="O11" t="str">
        <f t="shared" si="0"/>
        <v>M6C 2W4_40 HUMEWOOD DRIVE_TORONTO</v>
      </c>
      <c r="P11" t="str">
        <f t="shared" si="1"/>
        <v>DR</v>
      </c>
      <c r="Q11" t="str">
        <f t="shared" si="2"/>
        <v>M6C 2W4_40 HUMEWOOD DRIVE_TORONTO</v>
      </c>
    </row>
    <row r="12" spans="1:17" x14ac:dyDescent="0.25">
      <c r="A12">
        <v>33</v>
      </c>
      <c r="B12" t="s">
        <v>9033</v>
      </c>
      <c r="C12" t="s">
        <v>17235</v>
      </c>
      <c r="D12" t="s">
        <v>17235</v>
      </c>
      <c r="E12" t="s">
        <v>93</v>
      </c>
      <c r="H12" t="s">
        <v>17236</v>
      </c>
      <c r="I12" t="s">
        <v>17204</v>
      </c>
      <c r="J12" t="s">
        <v>17237</v>
      </c>
      <c r="K12" t="s">
        <v>93</v>
      </c>
      <c r="L12" t="s">
        <v>28</v>
      </c>
      <c r="N12" t="s">
        <v>17206</v>
      </c>
      <c r="O12" t="str">
        <f t="shared" si="0"/>
        <v>M6P 2L5_99 MOUNTVIEW AVENUE_TORONTO</v>
      </c>
      <c r="P12" t="str">
        <f t="shared" si="1"/>
        <v>AVE</v>
      </c>
      <c r="Q12" t="str">
        <f t="shared" si="2"/>
        <v>M6P 2L5_99 MOUNTVIEW AVENUE_TORONTO</v>
      </c>
    </row>
    <row r="13" spans="1:17" x14ac:dyDescent="0.25">
      <c r="A13">
        <v>34</v>
      </c>
      <c r="B13" t="s">
        <v>8040</v>
      </c>
      <c r="C13" t="s">
        <v>17238</v>
      </c>
      <c r="D13" t="s">
        <v>17238</v>
      </c>
      <c r="E13" t="s">
        <v>93</v>
      </c>
      <c r="H13" t="s">
        <v>17239</v>
      </c>
      <c r="I13" t="s">
        <v>17204</v>
      </c>
      <c r="J13" t="s">
        <v>17240</v>
      </c>
      <c r="K13" t="s">
        <v>93</v>
      </c>
      <c r="L13" t="s">
        <v>28</v>
      </c>
      <c r="N13" t="s">
        <v>17206</v>
      </c>
      <c r="O13" t="str">
        <f t="shared" si="0"/>
        <v>M4L 3R3_101 KIPPENDAVIE AVE_TORONTO</v>
      </c>
      <c r="P13" t="str">
        <f t="shared" si="1"/>
        <v>Ave</v>
      </c>
      <c r="Q13" t="str">
        <f t="shared" si="2"/>
        <v>M4L 3R3_101 KIPPENDAVIE AVE_TORONTO</v>
      </c>
    </row>
    <row r="14" spans="1:17" x14ac:dyDescent="0.25">
      <c r="A14">
        <v>39</v>
      </c>
      <c r="B14" t="s">
        <v>20646</v>
      </c>
      <c r="C14" t="s">
        <v>17241</v>
      </c>
      <c r="D14" t="s">
        <v>17242</v>
      </c>
      <c r="E14" t="s">
        <v>93</v>
      </c>
      <c r="H14" t="s">
        <v>17243</v>
      </c>
      <c r="I14" t="s">
        <v>17204</v>
      </c>
      <c r="J14" t="s">
        <v>17244</v>
      </c>
      <c r="K14" t="s">
        <v>93</v>
      </c>
      <c r="L14" t="s">
        <v>28</v>
      </c>
      <c r="N14" t="s">
        <v>17206</v>
      </c>
      <c r="O14" t="str">
        <f t="shared" si="0"/>
        <v>M5J 2N7_95 WELLINGTON STREET W._TORONTO</v>
      </c>
      <c r="P14" t="str">
        <f t="shared" si="1"/>
        <v>W.</v>
      </c>
      <c r="Q14" t="str">
        <f t="shared" si="2"/>
        <v>M5J 2N7_95 WELLINGTON STREET W._TORONTO</v>
      </c>
    </row>
    <row r="15" spans="1:17" x14ac:dyDescent="0.25">
      <c r="A15">
        <v>42</v>
      </c>
      <c r="B15" t="s">
        <v>17248</v>
      </c>
      <c r="C15" t="s">
        <v>17245</v>
      </c>
      <c r="D15" t="s">
        <v>17245</v>
      </c>
      <c r="E15" t="s">
        <v>93</v>
      </c>
      <c r="H15" t="s">
        <v>17246</v>
      </c>
      <c r="I15" t="s">
        <v>17204</v>
      </c>
      <c r="J15" t="s">
        <v>17247</v>
      </c>
      <c r="K15" t="s">
        <v>7812</v>
      </c>
      <c r="L15" t="s">
        <v>28</v>
      </c>
      <c r="N15" t="s">
        <v>17206</v>
      </c>
      <c r="O15" t="str">
        <f t="shared" si="0"/>
        <v>M8V 3B5_99 7TH STREET_ETOBICOKE</v>
      </c>
      <c r="P15" t="str">
        <f t="shared" si="1"/>
        <v>ST</v>
      </c>
      <c r="Q15" t="str">
        <f t="shared" si="2"/>
        <v>M8V 3B5_99 7TH STREET_ETOBICOKE</v>
      </c>
    </row>
    <row r="16" spans="1:17" x14ac:dyDescent="0.25">
      <c r="A16">
        <v>43</v>
      </c>
      <c r="B16" t="s">
        <v>8722</v>
      </c>
      <c r="C16" t="s">
        <v>8721</v>
      </c>
      <c r="D16" t="s">
        <v>8721</v>
      </c>
      <c r="E16" t="s">
        <v>93</v>
      </c>
      <c r="H16" t="s">
        <v>17249</v>
      </c>
      <c r="I16" t="s">
        <v>17204</v>
      </c>
      <c r="J16" t="s">
        <v>17250</v>
      </c>
      <c r="K16" t="s">
        <v>9050</v>
      </c>
      <c r="L16" t="s">
        <v>28</v>
      </c>
      <c r="N16" t="s">
        <v>17206</v>
      </c>
      <c r="O16" t="str">
        <f t="shared" si="0"/>
        <v>M5M 4K1_95 FALKIRK STREET_NORTH YORK</v>
      </c>
      <c r="P16" t="str">
        <f t="shared" si="1"/>
        <v>ST</v>
      </c>
      <c r="Q16" t="str">
        <f t="shared" si="2"/>
        <v>M5M 4K1_95 FALKIRK STREET_NORTH YORK</v>
      </c>
    </row>
    <row r="17" spans="1:17" x14ac:dyDescent="0.25">
      <c r="A17">
        <v>45</v>
      </c>
      <c r="B17" t="s">
        <v>17253</v>
      </c>
      <c r="C17" t="s">
        <v>10564</v>
      </c>
      <c r="D17" t="s">
        <v>10564</v>
      </c>
      <c r="E17" t="s">
        <v>93</v>
      </c>
      <c r="H17" t="s">
        <v>17251</v>
      </c>
      <c r="I17" t="s">
        <v>17204</v>
      </c>
      <c r="J17" t="s">
        <v>17252</v>
      </c>
      <c r="K17" t="s">
        <v>93</v>
      </c>
      <c r="L17" t="s">
        <v>28</v>
      </c>
      <c r="N17" t="s">
        <v>17206</v>
      </c>
      <c r="O17" t="str">
        <f t="shared" si="0"/>
        <v>M4S1N2_364 BELSIZE DRIVE_TORONTO</v>
      </c>
      <c r="P17" t="str">
        <f t="shared" si="1"/>
        <v>DR</v>
      </c>
      <c r="Q17" t="str">
        <f t="shared" si="2"/>
        <v>M4S1N2_364 BELSIZE DRIVE_TORONTO</v>
      </c>
    </row>
    <row r="18" spans="1:17" x14ac:dyDescent="0.25">
      <c r="A18">
        <v>46</v>
      </c>
      <c r="B18" t="s">
        <v>17257</v>
      </c>
      <c r="C18" t="s">
        <v>17254</v>
      </c>
      <c r="D18" t="s">
        <v>17254</v>
      </c>
      <c r="E18" t="s">
        <v>93</v>
      </c>
      <c r="H18" t="s">
        <v>17255</v>
      </c>
      <c r="I18" t="s">
        <v>17204</v>
      </c>
      <c r="J18" t="s">
        <v>17256</v>
      </c>
      <c r="K18" t="s">
        <v>93</v>
      </c>
      <c r="L18" t="s">
        <v>28</v>
      </c>
      <c r="N18" t="s">
        <v>17206</v>
      </c>
      <c r="O18" t="str">
        <f t="shared" si="0"/>
        <v>M1B3G5_40 SEWELLS ROAD_TORONTO</v>
      </c>
      <c r="P18" t="str">
        <f t="shared" si="1"/>
        <v>RD</v>
      </c>
      <c r="Q18" t="str">
        <f t="shared" si="2"/>
        <v>M1B3G5_40 SEWELLS ROAD_TORONTO</v>
      </c>
    </row>
    <row r="19" spans="1:17" x14ac:dyDescent="0.25">
      <c r="A19">
        <v>49</v>
      </c>
      <c r="B19" t="s">
        <v>1174</v>
      </c>
      <c r="C19" t="s">
        <v>17207</v>
      </c>
      <c r="D19" t="s">
        <v>17258</v>
      </c>
      <c r="E19" t="s">
        <v>93</v>
      </c>
      <c r="H19" t="s">
        <v>17259</v>
      </c>
      <c r="I19" t="s">
        <v>17204</v>
      </c>
      <c r="J19" t="s">
        <v>17260</v>
      </c>
      <c r="K19" t="s">
        <v>93</v>
      </c>
      <c r="L19" t="s">
        <v>28</v>
      </c>
      <c r="N19" t="s">
        <v>17206</v>
      </c>
      <c r="O19" t="str">
        <f t="shared" si="0"/>
        <v>M6K 2V2_119 CLOSE AVENUE_TORONTO</v>
      </c>
      <c r="P19" t="str">
        <f t="shared" si="1"/>
        <v>AVE</v>
      </c>
      <c r="Q19" t="str">
        <f t="shared" si="2"/>
        <v>M6K 2V2_119 CLOSE AVENUE_TORONTO</v>
      </c>
    </row>
    <row r="20" spans="1:17" x14ac:dyDescent="0.25">
      <c r="A20">
        <v>52</v>
      </c>
      <c r="B20" t="s">
        <v>10455</v>
      </c>
      <c r="C20" t="s">
        <v>17261</v>
      </c>
      <c r="D20" t="s">
        <v>17261</v>
      </c>
      <c r="E20" t="s">
        <v>93</v>
      </c>
      <c r="H20" t="s">
        <v>17262</v>
      </c>
      <c r="I20" t="s">
        <v>17204</v>
      </c>
      <c r="J20" t="s">
        <v>17263</v>
      </c>
      <c r="K20" t="s">
        <v>13202</v>
      </c>
      <c r="L20" t="s">
        <v>28</v>
      </c>
      <c r="N20" t="s">
        <v>17206</v>
      </c>
      <c r="O20" t="str">
        <f t="shared" si="0"/>
        <v>M4C 2Z1_520 PLAINS ROAD_EAST YORK</v>
      </c>
      <c r="P20" t="str">
        <f t="shared" si="1"/>
        <v>RD</v>
      </c>
      <c r="Q20" t="str">
        <f t="shared" si="2"/>
        <v>M4C 2Z1_520 PLAINS ROAD_EAST YORK</v>
      </c>
    </row>
    <row r="21" spans="1:17" x14ac:dyDescent="0.25">
      <c r="A21">
        <v>53</v>
      </c>
      <c r="B21" t="s">
        <v>10481</v>
      </c>
      <c r="C21" t="s">
        <v>17264</v>
      </c>
      <c r="D21" t="s">
        <v>17265</v>
      </c>
      <c r="E21" t="s">
        <v>93</v>
      </c>
      <c r="H21" t="s">
        <v>17266</v>
      </c>
      <c r="I21" t="s">
        <v>17204</v>
      </c>
      <c r="J21" t="s">
        <v>17267</v>
      </c>
      <c r="K21" t="s">
        <v>222</v>
      </c>
      <c r="L21" t="s">
        <v>28</v>
      </c>
      <c r="N21" t="s">
        <v>17206</v>
      </c>
      <c r="O21" t="str">
        <f t="shared" si="0"/>
        <v>M1P 4N9_3 GLAMORGAN AVE_SCARBOROUGH</v>
      </c>
      <c r="P21" t="str">
        <f t="shared" si="1"/>
        <v>Ave</v>
      </c>
      <c r="Q21" t="str">
        <f t="shared" si="2"/>
        <v>M1P 4N9_3 GLAMORGAN AVE_SCARBOROUGH</v>
      </c>
    </row>
    <row r="22" spans="1:17" x14ac:dyDescent="0.25">
      <c r="A22">
        <v>55</v>
      </c>
      <c r="B22" t="s">
        <v>16399</v>
      </c>
      <c r="C22" t="s">
        <v>17268</v>
      </c>
      <c r="D22" t="s">
        <v>17268</v>
      </c>
      <c r="E22" t="s">
        <v>93</v>
      </c>
      <c r="H22" t="s">
        <v>17269</v>
      </c>
      <c r="I22" t="s">
        <v>17204</v>
      </c>
      <c r="J22" t="s">
        <v>17270</v>
      </c>
      <c r="K22" t="s">
        <v>93</v>
      </c>
      <c r="L22" t="s">
        <v>28</v>
      </c>
      <c r="N22" t="s">
        <v>17206</v>
      </c>
      <c r="O22" t="str">
        <f t="shared" si="0"/>
        <v>M4L 2Y1_151 HIAWATHA ROAD_TORONTO</v>
      </c>
      <c r="P22" t="str">
        <f t="shared" si="1"/>
        <v>RD</v>
      </c>
      <c r="Q22" t="str">
        <f t="shared" si="2"/>
        <v>M4L 2Y1_151 HIAWATHA ROAD_TORONTO</v>
      </c>
    </row>
    <row r="23" spans="1:17" x14ac:dyDescent="0.25">
      <c r="A23">
        <v>56</v>
      </c>
      <c r="B23" t="s">
        <v>10532</v>
      </c>
      <c r="C23" t="s">
        <v>10531</v>
      </c>
      <c r="D23" t="s">
        <v>10531</v>
      </c>
      <c r="E23" t="s">
        <v>93</v>
      </c>
      <c r="H23" t="s">
        <v>17271</v>
      </c>
      <c r="I23" t="s">
        <v>17204</v>
      </c>
      <c r="J23" t="s">
        <v>17272</v>
      </c>
      <c r="K23" t="s">
        <v>93</v>
      </c>
      <c r="L23" t="s">
        <v>28</v>
      </c>
      <c r="N23" t="s">
        <v>17206</v>
      </c>
      <c r="O23" t="str">
        <f t="shared" si="0"/>
        <v>M1P 2Y2_1305 ELLESMERE ROAD_TORONTO</v>
      </c>
      <c r="P23" t="str">
        <f t="shared" si="1"/>
        <v>RD</v>
      </c>
      <c r="Q23" t="str">
        <f t="shared" si="2"/>
        <v>M1P 2Y2_1305 ELLESMERE ROAD_TORONTO</v>
      </c>
    </row>
    <row r="24" spans="1:17" x14ac:dyDescent="0.25">
      <c r="A24">
        <v>57</v>
      </c>
      <c r="B24" t="s">
        <v>10437</v>
      </c>
      <c r="C24" t="s">
        <v>10436</v>
      </c>
      <c r="D24" t="s">
        <v>10436</v>
      </c>
      <c r="E24" t="s">
        <v>93</v>
      </c>
      <c r="H24" t="s">
        <v>17273</v>
      </c>
      <c r="I24" t="s">
        <v>17204</v>
      </c>
      <c r="J24" t="s">
        <v>17274</v>
      </c>
      <c r="K24" t="s">
        <v>93</v>
      </c>
      <c r="L24" t="s">
        <v>28</v>
      </c>
      <c r="N24" t="s">
        <v>17206</v>
      </c>
      <c r="O24" t="str">
        <f t="shared" si="0"/>
        <v>M1B 5H3_521 SEWELLS ROAD_TORONTO</v>
      </c>
      <c r="P24" t="str">
        <f t="shared" si="1"/>
        <v>RD</v>
      </c>
      <c r="Q24" t="str">
        <f t="shared" si="2"/>
        <v>M1B 5H3_521 SEWELLS ROAD_TORONTO</v>
      </c>
    </row>
    <row r="25" spans="1:17" x14ac:dyDescent="0.25">
      <c r="A25">
        <v>64</v>
      </c>
      <c r="B25" t="s">
        <v>1698</v>
      </c>
      <c r="C25" t="s">
        <v>17275</v>
      </c>
      <c r="D25" t="s">
        <v>17275</v>
      </c>
      <c r="E25" t="s">
        <v>93</v>
      </c>
      <c r="H25" t="s">
        <v>17276</v>
      </c>
      <c r="I25" t="s">
        <v>17204</v>
      </c>
      <c r="J25" t="s">
        <v>17277</v>
      </c>
      <c r="K25" t="s">
        <v>93</v>
      </c>
      <c r="L25" t="s">
        <v>28</v>
      </c>
      <c r="N25" t="s">
        <v>17206</v>
      </c>
      <c r="O25" t="str">
        <f t="shared" si="0"/>
        <v>M5P 2L4_80 BRAEMAR AVENUE_TORONTO</v>
      </c>
      <c r="P25" t="str">
        <f t="shared" si="1"/>
        <v>AVE</v>
      </c>
      <c r="Q25" t="str">
        <f t="shared" si="2"/>
        <v>M5P 2L4_80 BRAEMAR AVENUE_TORONTO</v>
      </c>
    </row>
    <row r="26" spans="1:17" x14ac:dyDescent="0.25">
      <c r="A26">
        <v>65</v>
      </c>
      <c r="B26" t="s">
        <v>2339</v>
      </c>
      <c r="C26" t="s">
        <v>17278</v>
      </c>
      <c r="D26" t="s">
        <v>17279</v>
      </c>
      <c r="E26" t="s">
        <v>93</v>
      </c>
      <c r="H26" t="s">
        <v>17280</v>
      </c>
      <c r="I26" t="s">
        <v>17204</v>
      </c>
      <c r="J26" t="s">
        <v>17281</v>
      </c>
      <c r="K26" t="s">
        <v>93</v>
      </c>
      <c r="L26" t="s">
        <v>28</v>
      </c>
      <c r="N26" t="s">
        <v>17206</v>
      </c>
      <c r="O26" t="str">
        <f t="shared" si="0"/>
        <v>M5S 2G4_7 GLEN MORRIS STREET_TORONTO</v>
      </c>
      <c r="P26" t="str">
        <f t="shared" si="1"/>
        <v>ST</v>
      </c>
      <c r="Q26" t="str">
        <f t="shared" si="2"/>
        <v>M5S 2G4_7 GLEN MORRIS STREET_TORONTO</v>
      </c>
    </row>
    <row r="27" spans="1:17" x14ac:dyDescent="0.25">
      <c r="A27">
        <v>66</v>
      </c>
      <c r="B27" t="s">
        <v>2036</v>
      </c>
      <c r="C27" t="s">
        <v>17278</v>
      </c>
      <c r="D27" t="s">
        <v>17282</v>
      </c>
      <c r="E27" t="s">
        <v>93</v>
      </c>
      <c r="H27" t="s">
        <v>17283</v>
      </c>
      <c r="I27" t="s">
        <v>17204</v>
      </c>
      <c r="J27" t="s">
        <v>17284</v>
      </c>
      <c r="K27" t="s">
        <v>93</v>
      </c>
      <c r="L27" t="s">
        <v>28</v>
      </c>
      <c r="N27" t="s">
        <v>17206</v>
      </c>
      <c r="O27" t="str">
        <f t="shared" si="0"/>
        <v>M5S 1V6_252 BLOOR STREET WEST_TORONTO</v>
      </c>
      <c r="P27" t="str">
        <f t="shared" si="1"/>
        <v>West</v>
      </c>
      <c r="Q27" t="str">
        <f t="shared" si="2"/>
        <v>M5S 1V6_252 BLOOR STREET WEST_TORONTO</v>
      </c>
    </row>
    <row r="28" spans="1:17" x14ac:dyDescent="0.25">
      <c r="A28">
        <v>67</v>
      </c>
      <c r="B28" t="s">
        <v>3500</v>
      </c>
      <c r="C28" t="s">
        <v>14259</v>
      </c>
      <c r="D28" t="s">
        <v>14259</v>
      </c>
      <c r="E28" t="s">
        <v>93</v>
      </c>
      <c r="H28" t="s">
        <v>17285</v>
      </c>
      <c r="I28" t="s">
        <v>17204</v>
      </c>
      <c r="J28" t="s">
        <v>17286</v>
      </c>
      <c r="K28" t="s">
        <v>93</v>
      </c>
      <c r="L28" t="s">
        <v>28</v>
      </c>
      <c r="N28" t="s">
        <v>17206</v>
      </c>
      <c r="O28" t="str">
        <f t="shared" si="0"/>
        <v>M2P 2C1_1 LORD SEATON ROAD_TORONTO</v>
      </c>
      <c r="P28" t="str">
        <f t="shared" si="1"/>
        <v>RD</v>
      </c>
      <c r="Q28" t="str">
        <f t="shared" si="2"/>
        <v>M2P 2C1_1 LORD SEATON ROAD_TORONTO</v>
      </c>
    </row>
    <row r="29" spans="1:17" x14ac:dyDescent="0.25">
      <c r="A29">
        <v>68</v>
      </c>
      <c r="B29" t="s">
        <v>8799</v>
      </c>
      <c r="C29" t="s">
        <v>686</v>
      </c>
      <c r="D29" t="s">
        <v>686</v>
      </c>
      <c r="E29" t="s">
        <v>93</v>
      </c>
      <c r="H29" t="s">
        <v>17287</v>
      </c>
      <c r="I29" t="s">
        <v>17204</v>
      </c>
      <c r="J29" t="s">
        <v>17288</v>
      </c>
      <c r="K29" t="s">
        <v>9050</v>
      </c>
      <c r="L29" t="s">
        <v>28</v>
      </c>
      <c r="N29" t="s">
        <v>17206</v>
      </c>
      <c r="O29" t="str">
        <f t="shared" si="0"/>
        <v>M3A 2V1_15 WALLINGFORD ROAD_NORTH YORK</v>
      </c>
      <c r="P29" t="str">
        <f t="shared" si="1"/>
        <v>RD</v>
      </c>
      <c r="Q29" t="str">
        <f t="shared" si="2"/>
        <v>M3A 2V1_15 WALLINGFORD ROAD_NORTH YORK</v>
      </c>
    </row>
    <row r="30" spans="1:17" x14ac:dyDescent="0.25">
      <c r="A30">
        <v>69</v>
      </c>
      <c r="B30" t="s">
        <v>2663</v>
      </c>
      <c r="C30" t="s">
        <v>17207</v>
      </c>
      <c r="D30" t="s">
        <v>17289</v>
      </c>
      <c r="E30" t="s">
        <v>93</v>
      </c>
      <c r="H30" t="s">
        <v>17290</v>
      </c>
      <c r="I30" t="s">
        <v>17204</v>
      </c>
      <c r="J30" t="s">
        <v>17291</v>
      </c>
      <c r="K30" t="s">
        <v>93</v>
      </c>
      <c r="L30" t="s">
        <v>28</v>
      </c>
      <c r="N30" t="s">
        <v>17206</v>
      </c>
      <c r="O30" t="str">
        <f t="shared" si="0"/>
        <v>M4X 1K7_495 SHERBOURNE STREET_TORONTO</v>
      </c>
      <c r="P30" t="str">
        <f t="shared" si="1"/>
        <v>ST</v>
      </c>
      <c r="Q30" t="str">
        <f t="shared" si="2"/>
        <v>M4X 1K7_495 SHERBOURNE STREET_TORONTO</v>
      </c>
    </row>
    <row r="31" spans="1:17" x14ac:dyDescent="0.25">
      <c r="A31">
        <v>70</v>
      </c>
      <c r="B31" t="s">
        <v>1837</v>
      </c>
      <c r="C31" t="s">
        <v>3448</v>
      </c>
      <c r="D31" t="s">
        <v>3448</v>
      </c>
      <c r="E31" t="s">
        <v>93</v>
      </c>
      <c r="H31" t="s">
        <v>17292</v>
      </c>
      <c r="I31" t="s">
        <v>17204</v>
      </c>
      <c r="J31" t="s">
        <v>17293</v>
      </c>
      <c r="K31" t="s">
        <v>222</v>
      </c>
      <c r="L31" t="s">
        <v>28</v>
      </c>
      <c r="N31" t="s">
        <v>17206</v>
      </c>
      <c r="O31" t="str">
        <f t="shared" si="0"/>
        <v>M1R 1Y1_1 WAYNE AVE_SCARBOROUGH</v>
      </c>
      <c r="P31" t="str">
        <f t="shared" si="1"/>
        <v>Ave</v>
      </c>
      <c r="Q31" t="str">
        <f t="shared" si="2"/>
        <v>M1R 1Y1_1 WAYNE AVE_SCARBOROUGH</v>
      </c>
    </row>
    <row r="32" spans="1:17" x14ac:dyDescent="0.25">
      <c r="A32">
        <v>71</v>
      </c>
      <c r="B32" t="s">
        <v>9030</v>
      </c>
      <c r="C32" t="s">
        <v>9028</v>
      </c>
      <c r="D32" t="s">
        <v>9028</v>
      </c>
      <c r="E32" t="s">
        <v>93</v>
      </c>
      <c r="H32" t="s">
        <v>17294</v>
      </c>
      <c r="I32" t="s">
        <v>17204</v>
      </c>
      <c r="J32" t="s">
        <v>17295</v>
      </c>
      <c r="K32" t="s">
        <v>93</v>
      </c>
      <c r="L32" t="s">
        <v>28</v>
      </c>
      <c r="N32" t="s">
        <v>17206</v>
      </c>
      <c r="O32" t="str">
        <f t="shared" si="0"/>
        <v>M4T 1C7_119 ROSEDALE HEIGHTS DRIVE_TORONTO</v>
      </c>
      <c r="P32" t="str">
        <f t="shared" si="1"/>
        <v>DR</v>
      </c>
      <c r="Q32" t="str">
        <f t="shared" si="2"/>
        <v>M4T 1C7_119 ROSEDALE HEIGHTS DRIVE_TORONTO</v>
      </c>
    </row>
    <row r="33" spans="1:17" x14ac:dyDescent="0.25">
      <c r="A33">
        <v>73</v>
      </c>
      <c r="B33" t="s">
        <v>8371</v>
      </c>
      <c r="C33" t="s">
        <v>17296</v>
      </c>
      <c r="D33" t="s">
        <v>17296</v>
      </c>
      <c r="E33" t="s">
        <v>93</v>
      </c>
      <c r="H33" t="s">
        <v>17297</v>
      </c>
      <c r="I33" t="s">
        <v>17204</v>
      </c>
      <c r="J33" t="s">
        <v>17298</v>
      </c>
      <c r="K33" t="s">
        <v>93</v>
      </c>
      <c r="L33" t="s">
        <v>28</v>
      </c>
      <c r="N33" t="s">
        <v>17206</v>
      </c>
      <c r="O33" t="str">
        <f t="shared" si="0"/>
        <v>M5R 3E6_44 HILTON AVENUE_TORONTO</v>
      </c>
      <c r="P33" t="str">
        <f t="shared" si="1"/>
        <v>AVE</v>
      </c>
      <c r="Q33" t="str">
        <f t="shared" si="2"/>
        <v>M5R 3E6_44 HILTON AVENUE_TORONTO</v>
      </c>
    </row>
    <row r="34" spans="1:17" x14ac:dyDescent="0.25">
      <c r="A34">
        <v>74</v>
      </c>
      <c r="B34" t="s">
        <v>9040</v>
      </c>
      <c r="C34" t="s">
        <v>17299</v>
      </c>
      <c r="D34" t="s">
        <v>17299</v>
      </c>
      <c r="E34" t="s">
        <v>93</v>
      </c>
      <c r="H34" t="s">
        <v>17300</v>
      </c>
      <c r="I34" t="s">
        <v>17204</v>
      </c>
      <c r="J34" t="s">
        <v>17301</v>
      </c>
      <c r="K34" t="s">
        <v>93</v>
      </c>
      <c r="L34" t="s">
        <v>28</v>
      </c>
      <c r="N34" t="s">
        <v>17206</v>
      </c>
      <c r="O34" t="str">
        <f t="shared" si="0"/>
        <v>M5A 2G4_270 GERRARD STREET E_TORONTO</v>
      </c>
      <c r="P34" t="str">
        <f t="shared" si="1"/>
        <v>E</v>
      </c>
      <c r="Q34" t="str">
        <f t="shared" si="2"/>
        <v>M5A 2G4_270 GERRARD STREET E_TORONTO</v>
      </c>
    </row>
    <row r="35" spans="1:17" x14ac:dyDescent="0.25">
      <c r="A35">
        <v>77</v>
      </c>
      <c r="B35" t="s">
        <v>3010</v>
      </c>
      <c r="C35" t="s">
        <v>17302</v>
      </c>
      <c r="D35" t="s">
        <v>17302</v>
      </c>
      <c r="E35" t="s">
        <v>17303</v>
      </c>
      <c r="H35" t="s">
        <v>17304</v>
      </c>
      <c r="I35" t="s">
        <v>17204</v>
      </c>
      <c r="J35" t="s">
        <v>17305</v>
      </c>
      <c r="K35" t="s">
        <v>2770</v>
      </c>
      <c r="L35" t="s">
        <v>28</v>
      </c>
      <c r="N35" t="s">
        <v>17206</v>
      </c>
      <c r="O35" t="str">
        <f t="shared" si="0"/>
        <v>M6E 2A2_20 BANSLEY AVENUE_YORK</v>
      </c>
      <c r="P35" t="str">
        <f t="shared" si="1"/>
        <v>AVE</v>
      </c>
      <c r="Q35" t="str">
        <f t="shared" si="2"/>
        <v>M6E 2A2_20 BANSLEY AVENUE_YORK</v>
      </c>
    </row>
    <row r="36" spans="1:17" x14ac:dyDescent="0.25">
      <c r="A36">
        <v>79</v>
      </c>
      <c r="B36" t="s">
        <v>2308</v>
      </c>
      <c r="C36" t="s">
        <v>17306</v>
      </c>
      <c r="D36" t="s">
        <v>17307</v>
      </c>
      <c r="E36" t="s">
        <v>17303</v>
      </c>
      <c r="H36" t="s">
        <v>17308</v>
      </c>
      <c r="I36" t="s">
        <v>17204</v>
      </c>
      <c r="J36" t="s">
        <v>17309</v>
      </c>
      <c r="K36" t="s">
        <v>2770</v>
      </c>
      <c r="L36" t="s">
        <v>28</v>
      </c>
      <c r="N36" t="s">
        <v>17206</v>
      </c>
      <c r="O36" t="str">
        <f t="shared" si="0"/>
        <v>M6S 4A6_610 JANE STREET_YORK</v>
      </c>
      <c r="P36" t="str">
        <f t="shared" si="1"/>
        <v>ST</v>
      </c>
      <c r="Q36" t="str">
        <f t="shared" si="2"/>
        <v>M6S 4A6_610 JANE STREET_YORK</v>
      </c>
    </row>
    <row r="37" spans="1:17" x14ac:dyDescent="0.25">
      <c r="A37">
        <v>80</v>
      </c>
      <c r="B37" t="s">
        <v>9639</v>
      </c>
      <c r="C37" t="s">
        <v>17306</v>
      </c>
      <c r="D37" t="s">
        <v>17310</v>
      </c>
      <c r="E37" t="s">
        <v>17303</v>
      </c>
      <c r="H37" t="s">
        <v>17311</v>
      </c>
      <c r="I37" t="s">
        <v>17204</v>
      </c>
      <c r="J37" t="s">
        <v>17312</v>
      </c>
      <c r="K37" t="s">
        <v>2770</v>
      </c>
      <c r="L37" t="s">
        <v>28</v>
      </c>
      <c r="N37" t="s">
        <v>17206</v>
      </c>
      <c r="O37" t="str">
        <f t="shared" si="0"/>
        <v>M6N 3N9_48 REGENT STREET_YORK</v>
      </c>
      <c r="P37" t="str">
        <f t="shared" si="1"/>
        <v>ST</v>
      </c>
      <c r="Q37" t="str">
        <f t="shared" si="2"/>
        <v>M6N 3N9_48 REGENT STREET_YORK</v>
      </c>
    </row>
    <row r="38" spans="1:17" x14ac:dyDescent="0.25">
      <c r="A38">
        <v>86</v>
      </c>
      <c r="B38" t="s">
        <v>9051</v>
      </c>
      <c r="C38" t="s">
        <v>17313</v>
      </c>
      <c r="D38" t="s">
        <v>17313</v>
      </c>
      <c r="E38" t="s">
        <v>93</v>
      </c>
      <c r="H38" t="s">
        <v>17314</v>
      </c>
      <c r="I38" t="s">
        <v>17204</v>
      </c>
      <c r="J38" t="s">
        <v>17315</v>
      </c>
      <c r="K38" t="s">
        <v>9050</v>
      </c>
      <c r="L38" t="s">
        <v>28</v>
      </c>
      <c r="N38" t="s">
        <v>17206</v>
      </c>
      <c r="O38" t="str">
        <f t="shared" si="0"/>
        <v>M2N 6X6_35 CHURCH AVENUE_NORTH YORK</v>
      </c>
      <c r="P38" t="str">
        <f t="shared" si="1"/>
        <v>AVE</v>
      </c>
      <c r="Q38" t="str">
        <f t="shared" si="2"/>
        <v>M2N 6X6_35 CHURCH AVENUE_NORTH YORK</v>
      </c>
    </row>
    <row r="39" spans="1:17" x14ac:dyDescent="0.25">
      <c r="A39">
        <v>89</v>
      </c>
      <c r="B39" t="s">
        <v>1238</v>
      </c>
      <c r="C39" t="s">
        <v>17316</v>
      </c>
      <c r="D39" t="s">
        <v>1237</v>
      </c>
      <c r="E39" t="s">
        <v>93</v>
      </c>
      <c r="H39" t="s">
        <v>17317</v>
      </c>
      <c r="I39" t="s">
        <v>17204</v>
      </c>
      <c r="J39" t="s">
        <v>17318</v>
      </c>
      <c r="K39" t="s">
        <v>222</v>
      </c>
      <c r="L39" t="s">
        <v>28</v>
      </c>
      <c r="N39" t="s">
        <v>17206</v>
      </c>
      <c r="O39" t="str">
        <f t="shared" si="0"/>
        <v>M1K 2C9_720 MIDLAND AVE_SCARBOROUGH</v>
      </c>
      <c r="P39" t="str">
        <f t="shared" si="1"/>
        <v>Ave</v>
      </c>
      <c r="Q39" t="str">
        <f t="shared" si="2"/>
        <v>M1K 2C9_720 MIDLAND AVE_SCARBOROUGH</v>
      </c>
    </row>
    <row r="40" spans="1:17" x14ac:dyDescent="0.25">
      <c r="A40">
        <v>91</v>
      </c>
      <c r="B40" t="s">
        <v>13818</v>
      </c>
      <c r="C40" t="s">
        <v>17316</v>
      </c>
      <c r="D40" t="s">
        <v>16397</v>
      </c>
      <c r="E40" t="s">
        <v>93</v>
      </c>
      <c r="H40" t="s">
        <v>17319</v>
      </c>
      <c r="I40" t="s">
        <v>17204</v>
      </c>
      <c r="J40" t="s">
        <v>17320</v>
      </c>
      <c r="K40" t="s">
        <v>222</v>
      </c>
      <c r="L40" t="s">
        <v>28</v>
      </c>
      <c r="N40" t="s">
        <v>17206</v>
      </c>
      <c r="O40" t="str">
        <f t="shared" si="0"/>
        <v>M1E 1L8_225 LIVINGSTON ROAD_SCARBOROUGH</v>
      </c>
      <c r="P40" t="str">
        <f t="shared" si="1"/>
        <v>RD</v>
      </c>
      <c r="Q40" t="str">
        <f t="shared" si="2"/>
        <v>M1E 1L8_225 LIVINGSTON ROAD_SCARBOROUGH</v>
      </c>
    </row>
    <row r="41" spans="1:17" x14ac:dyDescent="0.25">
      <c r="A41">
        <v>93</v>
      </c>
      <c r="B41" t="s">
        <v>9441</v>
      </c>
      <c r="C41" t="s">
        <v>17316</v>
      </c>
      <c r="D41" t="s">
        <v>17321</v>
      </c>
      <c r="E41" t="s">
        <v>93</v>
      </c>
      <c r="H41" t="s">
        <v>17322</v>
      </c>
      <c r="I41" t="s">
        <v>17204</v>
      </c>
      <c r="J41" t="s">
        <v>17323</v>
      </c>
      <c r="K41" t="s">
        <v>222</v>
      </c>
      <c r="L41" t="s">
        <v>28</v>
      </c>
      <c r="N41" t="s">
        <v>17206</v>
      </c>
      <c r="O41" t="str">
        <f t="shared" si="0"/>
        <v>M1G 3T8_939 PROGRESS AVE_SCARBOROUGH</v>
      </c>
      <c r="P41" t="str">
        <f t="shared" si="1"/>
        <v>Ave</v>
      </c>
      <c r="Q41" t="str">
        <f t="shared" si="2"/>
        <v>M1G 3T8_939 PROGRESS AVE_SCARBOROUGH</v>
      </c>
    </row>
    <row r="42" spans="1:17" x14ac:dyDescent="0.25">
      <c r="A42">
        <v>94</v>
      </c>
      <c r="B42" t="s">
        <v>10636</v>
      </c>
      <c r="C42" t="s">
        <v>17316</v>
      </c>
      <c r="D42" t="s">
        <v>17324</v>
      </c>
      <c r="E42" t="s">
        <v>93</v>
      </c>
      <c r="H42" t="s">
        <v>17325</v>
      </c>
      <c r="I42" t="s">
        <v>17204</v>
      </c>
      <c r="J42" t="s">
        <v>17326</v>
      </c>
      <c r="K42" t="s">
        <v>222</v>
      </c>
      <c r="L42" t="s">
        <v>28</v>
      </c>
      <c r="N42" t="s">
        <v>17206</v>
      </c>
      <c r="O42" t="str">
        <f t="shared" si="0"/>
        <v>M1J 3P2_15 LUELLA STREET_SCARBOROUGH</v>
      </c>
      <c r="P42" t="str">
        <f t="shared" si="1"/>
        <v>ST</v>
      </c>
      <c r="Q42" t="str">
        <f t="shared" si="2"/>
        <v>M1J 3P2_15 LUELLA STREET_SCARBOROUGH</v>
      </c>
    </row>
    <row r="43" spans="1:17" x14ac:dyDescent="0.25">
      <c r="A43">
        <v>95</v>
      </c>
      <c r="B43" t="s">
        <v>9439</v>
      </c>
      <c r="C43" t="s">
        <v>17316</v>
      </c>
      <c r="D43" t="s">
        <v>17327</v>
      </c>
      <c r="E43" t="s">
        <v>93</v>
      </c>
      <c r="H43" t="s">
        <v>17328</v>
      </c>
      <c r="I43" t="s">
        <v>17204</v>
      </c>
      <c r="J43" t="s">
        <v>17329</v>
      </c>
      <c r="K43" t="s">
        <v>222</v>
      </c>
      <c r="L43" t="s">
        <v>28</v>
      </c>
      <c r="N43" t="s">
        <v>17206</v>
      </c>
      <c r="O43" t="str">
        <f t="shared" si="0"/>
        <v>M1P 3K5_61 DORCOT AVENUE_SCARBOROUGH</v>
      </c>
      <c r="P43" t="str">
        <f t="shared" si="1"/>
        <v>AVE</v>
      </c>
      <c r="Q43" t="str">
        <f t="shared" si="2"/>
        <v>M1P 3K5_61 DORCOT AVENUE_SCARBOROUGH</v>
      </c>
    </row>
    <row r="44" spans="1:17" x14ac:dyDescent="0.25">
      <c r="A44">
        <v>96</v>
      </c>
      <c r="B44" t="s">
        <v>7672</v>
      </c>
      <c r="C44" t="s">
        <v>17316</v>
      </c>
      <c r="D44" t="s">
        <v>17330</v>
      </c>
      <c r="E44" t="s">
        <v>93</v>
      </c>
      <c r="H44" t="s">
        <v>17331</v>
      </c>
      <c r="I44" t="s">
        <v>17204</v>
      </c>
      <c r="J44" t="s">
        <v>17332</v>
      </c>
      <c r="K44" t="s">
        <v>93</v>
      </c>
      <c r="L44" t="s">
        <v>28</v>
      </c>
      <c r="N44" t="s">
        <v>17206</v>
      </c>
      <c r="O44" t="str">
        <f t="shared" si="0"/>
        <v>M1J 3G4_21 GATESVIEW AVE_TORONTO</v>
      </c>
      <c r="P44" t="str">
        <f t="shared" si="1"/>
        <v>Ave</v>
      </c>
      <c r="Q44" t="str">
        <f t="shared" si="2"/>
        <v>M1J 3G4_21 GATESVIEW AVE_TORONTO</v>
      </c>
    </row>
    <row r="45" spans="1:17" x14ac:dyDescent="0.25">
      <c r="A45">
        <v>99</v>
      </c>
      <c r="B45" t="s">
        <v>254</v>
      </c>
      <c r="C45" t="s">
        <v>17333</v>
      </c>
      <c r="D45" t="s">
        <v>17333</v>
      </c>
      <c r="E45" t="s">
        <v>93</v>
      </c>
      <c r="H45" t="s">
        <v>17334</v>
      </c>
      <c r="I45" t="s">
        <v>17204</v>
      </c>
      <c r="J45" t="s">
        <v>17335</v>
      </c>
      <c r="K45" t="s">
        <v>7812</v>
      </c>
      <c r="L45" t="s">
        <v>28</v>
      </c>
      <c r="N45" t="s">
        <v>17206</v>
      </c>
      <c r="O45" t="str">
        <f t="shared" si="0"/>
        <v>M9W 3Z7_30 BARRHEAD CRESCENT_ETOBICOKE</v>
      </c>
      <c r="P45" t="str">
        <f t="shared" si="1"/>
        <v>CRES</v>
      </c>
      <c r="Q45" t="str">
        <f t="shared" si="2"/>
        <v>M9W 3Z7_30 BARRHEAD CRESCENT_ETOBICOKE</v>
      </c>
    </row>
    <row r="46" spans="1:17" x14ac:dyDescent="0.25">
      <c r="A46">
        <v>100</v>
      </c>
      <c r="B46" t="s">
        <v>4032</v>
      </c>
      <c r="C46" t="s">
        <v>17336</v>
      </c>
      <c r="D46" t="s">
        <v>17337</v>
      </c>
      <c r="E46" t="s">
        <v>93</v>
      </c>
      <c r="H46" t="s">
        <v>17338</v>
      </c>
      <c r="I46" t="s">
        <v>17204</v>
      </c>
      <c r="J46" t="s">
        <v>17339</v>
      </c>
      <c r="K46" t="s">
        <v>93</v>
      </c>
      <c r="L46" t="s">
        <v>28</v>
      </c>
      <c r="N46" t="s">
        <v>17206</v>
      </c>
      <c r="O46" t="str">
        <f t="shared" si="0"/>
        <v>M6H 3G4_228 BARTLETT AVENUE_TORONTO</v>
      </c>
      <c r="P46" t="str">
        <f t="shared" si="1"/>
        <v>AVE</v>
      </c>
      <c r="Q46" t="str">
        <f t="shared" si="2"/>
        <v>M6H 3G4_228 BARTLETT AVENUE_TORONTO</v>
      </c>
    </row>
    <row r="47" spans="1:17" x14ac:dyDescent="0.25">
      <c r="A47">
        <v>102</v>
      </c>
      <c r="B47" t="s">
        <v>630</v>
      </c>
      <c r="C47" t="s">
        <v>17340</v>
      </c>
      <c r="D47" t="s">
        <v>17341</v>
      </c>
      <c r="E47" t="s">
        <v>93</v>
      </c>
      <c r="H47" t="s">
        <v>17342</v>
      </c>
      <c r="I47" t="s">
        <v>17204</v>
      </c>
      <c r="J47" t="s">
        <v>17343</v>
      </c>
      <c r="K47" t="s">
        <v>7812</v>
      </c>
      <c r="L47" t="s">
        <v>28</v>
      </c>
      <c r="N47" t="s">
        <v>17206</v>
      </c>
      <c r="O47" t="str">
        <f t="shared" si="0"/>
        <v>M6M 5H6_100 SIDNEY BELSEY CRES._ETOBICOKE</v>
      </c>
      <c r="P47" t="str">
        <f t="shared" si="1"/>
        <v>Cres.</v>
      </c>
      <c r="Q47" t="str">
        <f t="shared" si="2"/>
        <v>M6M 5H6_100 SIDNEY BELSEY CRES._ETOBICOKE</v>
      </c>
    </row>
    <row r="48" spans="1:17" x14ac:dyDescent="0.25">
      <c r="A48">
        <v>103</v>
      </c>
      <c r="B48" t="s">
        <v>8882</v>
      </c>
      <c r="C48" t="s">
        <v>2588</v>
      </c>
      <c r="D48" t="s">
        <v>2588</v>
      </c>
      <c r="E48" t="s">
        <v>93</v>
      </c>
      <c r="H48" t="s">
        <v>17344</v>
      </c>
      <c r="I48" t="s">
        <v>17204</v>
      </c>
      <c r="J48" t="s">
        <v>17345</v>
      </c>
      <c r="K48" t="s">
        <v>9050</v>
      </c>
      <c r="L48" t="s">
        <v>28</v>
      </c>
      <c r="N48" t="s">
        <v>17206</v>
      </c>
      <c r="O48" t="str">
        <f t="shared" si="0"/>
        <v>M2H 1M1_46 CRESTHAVEN DRIVE_NORTH YORK</v>
      </c>
      <c r="P48" t="str">
        <f t="shared" si="1"/>
        <v>DR</v>
      </c>
      <c r="Q48" t="str">
        <f t="shared" si="2"/>
        <v>M2H 1M1_46 CRESTHAVEN DRIVE_NORTH YORK</v>
      </c>
    </row>
    <row r="49" spans="1:17" x14ac:dyDescent="0.25">
      <c r="A49">
        <v>104</v>
      </c>
      <c r="B49" t="s">
        <v>20647</v>
      </c>
      <c r="C49" t="s">
        <v>17346</v>
      </c>
      <c r="D49" t="s">
        <v>17346</v>
      </c>
      <c r="E49" t="s">
        <v>93</v>
      </c>
      <c r="H49" t="s">
        <v>17347</v>
      </c>
      <c r="I49" t="s">
        <v>17204</v>
      </c>
      <c r="J49" t="s">
        <v>17348</v>
      </c>
      <c r="K49" t="s">
        <v>93</v>
      </c>
      <c r="L49" t="s">
        <v>28</v>
      </c>
      <c r="N49" t="s">
        <v>17206</v>
      </c>
      <c r="O49" t="str">
        <f t="shared" si="0"/>
        <v>M3K 2E2_39 CARL HALL ROAD_TORONTO</v>
      </c>
      <c r="P49" t="str">
        <f t="shared" si="1"/>
        <v>RD</v>
      </c>
      <c r="Q49" t="str">
        <f t="shared" si="2"/>
        <v>M3K 2E2_39 CARL HALL ROAD_TORONTO</v>
      </c>
    </row>
    <row r="50" spans="1:17" x14ac:dyDescent="0.25">
      <c r="A50">
        <v>105</v>
      </c>
      <c r="B50" t="s">
        <v>856</v>
      </c>
      <c r="C50" t="s">
        <v>853</v>
      </c>
      <c r="D50" t="s">
        <v>853</v>
      </c>
      <c r="E50" t="s">
        <v>93</v>
      </c>
      <c r="H50" t="s">
        <v>17349</v>
      </c>
      <c r="I50" t="s">
        <v>17204</v>
      </c>
      <c r="J50" t="s">
        <v>17350</v>
      </c>
      <c r="K50" t="s">
        <v>9050</v>
      </c>
      <c r="L50" t="s">
        <v>28</v>
      </c>
      <c r="N50" t="s">
        <v>17206</v>
      </c>
      <c r="O50" t="str">
        <f t="shared" si="0"/>
        <v>M3C 1N1_15 GREENLAND ROAD_NORTH YORK</v>
      </c>
      <c r="P50" t="str">
        <f t="shared" si="1"/>
        <v>RD</v>
      </c>
      <c r="Q50" t="str">
        <f t="shared" si="2"/>
        <v>M3C 1N1_15 GREENLAND ROAD_NORTH YORK</v>
      </c>
    </row>
    <row r="51" spans="1:17" x14ac:dyDescent="0.25">
      <c r="A51">
        <v>106</v>
      </c>
      <c r="B51" t="s">
        <v>8222</v>
      </c>
      <c r="C51" t="s">
        <v>17351</v>
      </c>
      <c r="D51" t="s">
        <v>17351</v>
      </c>
      <c r="E51" t="s">
        <v>166</v>
      </c>
      <c r="H51" t="s">
        <v>17352</v>
      </c>
      <c r="I51" t="s">
        <v>17204</v>
      </c>
      <c r="J51" t="s">
        <v>17353</v>
      </c>
      <c r="K51" t="s">
        <v>166</v>
      </c>
      <c r="L51" t="s">
        <v>28</v>
      </c>
      <c r="N51" t="s">
        <v>17206</v>
      </c>
      <c r="O51" t="str">
        <f t="shared" si="0"/>
        <v>K1G 1B3_2240 RUSSELL ROAD_OTTAWA</v>
      </c>
      <c r="P51" t="str">
        <f t="shared" si="1"/>
        <v>RD</v>
      </c>
      <c r="Q51" t="str">
        <f t="shared" si="2"/>
        <v>K1G 1B3_2240 RUSSELL ROAD_OTTAWA</v>
      </c>
    </row>
    <row r="52" spans="1:17" x14ac:dyDescent="0.25">
      <c r="A52">
        <v>107</v>
      </c>
      <c r="B52" t="s">
        <v>7262</v>
      </c>
      <c r="C52" t="s">
        <v>17354</v>
      </c>
      <c r="D52" t="s">
        <v>17355</v>
      </c>
      <c r="E52" t="s">
        <v>646</v>
      </c>
      <c r="H52" t="s">
        <v>17356</v>
      </c>
      <c r="I52" t="s">
        <v>17204</v>
      </c>
      <c r="J52" t="s">
        <v>17357</v>
      </c>
      <c r="K52" t="s">
        <v>55</v>
      </c>
      <c r="L52" t="s">
        <v>28</v>
      </c>
      <c r="N52" t="s">
        <v>17206</v>
      </c>
      <c r="O52" t="str">
        <f t="shared" si="0"/>
        <v>L1Z 1W3_365 KINGSTON ROAD E._AJAX</v>
      </c>
      <c r="P52" t="str">
        <f t="shared" si="1"/>
        <v>E.</v>
      </c>
      <c r="Q52" t="str">
        <f t="shared" si="2"/>
        <v>L1Z 1W3_365 KINGSTON ROAD E._AJAX</v>
      </c>
    </row>
    <row r="53" spans="1:17" x14ac:dyDescent="0.25">
      <c r="A53">
        <v>109</v>
      </c>
      <c r="B53" t="s">
        <v>5525</v>
      </c>
      <c r="C53" t="s">
        <v>5523</v>
      </c>
      <c r="D53" t="s">
        <v>5523</v>
      </c>
      <c r="E53" t="s">
        <v>93</v>
      </c>
      <c r="H53" t="s">
        <v>17358</v>
      </c>
      <c r="I53" t="s">
        <v>17204</v>
      </c>
      <c r="J53" t="s">
        <v>17359</v>
      </c>
      <c r="K53" t="s">
        <v>9050</v>
      </c>
      <c r="L53" t="s">
        <v>28</v>
      </c>
      <c r="N53" t="s">
        <v>17206</v>
      </c>
      <c r="O53" t="str">
        <f t="shared" si="0"/>
        <v>M2R 1W6_4588 BATHURST STREET_NORTH YORK</v>
      </c>
      <c r="P53" t="str">
        <f t="shared" si="1"/>
        <v>ST</v>
      </c>
      <c r="Q53" t="str">
        <f t="shared" si="2"/>
        <v>M2R 1W6_4588 BATHURST STREET_NORTH YORK</v>
      </c>
    </row>
    <row r="54" spans="1:17" x14ac:dyDescent="0.25">
      <c r="A54">
        <v>110</v>
      </c>
      <c r="B54" t="s">
        <v>8730</v>
      </c>
      <c r="C54" t="s">
        <v>17360</v>
      </c>
      <c r="D54" t="s">
        <v>17360</v>
      </c>
      <c r="E54" t="s">
        <v>93</v>
      </c>
      <c r="H54" t="s">
        <v>17361</v>
      </c>
      <c r="I54" t="s">
        <v>17204</v>
      </c>
      <c r="J54" t="s">
        <v>17362</v>
      </c>
      <c r="K54" t="s">
        <v>9050</v>
      </c>
      <c r="L54" t="s">
        <v>28</v>
      </c>
      <c r="N54" t="s">
        <v>17206</v>
      </c>
      <c r="O54" t="str">
        <f t="shared" si="0"/>
        <v>M5M 3A5_148 WILSON AVENUE_NORTH YORK</v>
      </c>
      <c r="P54" t="str">
        <f t="shared" si="1"/>
        <v>AVE</v>
      </c>
      <c r="Q54" t="str">
        <f t="shared" si="2"/>
        <v>M5M 3A5_148 WILSON AVENUE_NORTH YORK</v>
      </c>
    </row>
    <row r="55" spans="1:17" x14ac:dyDescent="0.25">
      <c r="A55">
        <v>111</v>
      </c>
      <c r="B55" t="s">
        <v>8380</v>
      </c>
      <c r="C55" t="s">
        <v>17363</v>
      </c>
      <c r="D55" t="s">
        <v>17363</v>
      </c>
      <c r="E55" t="s">
        <v>93</v>
      </c>
      <c r="H55" t="s">
        <v>17364</v>
      </c>
      <c r="I55" t="s">
        <v>17204</v>
      </c>
      <c r="J55" t="s">
        <v>17365</v>
      </c>
      <c r="K55" t="s">
        <v>93</v>
      </c>
      <c r="L55" t="s">
        <v>28</v>
      </c>
      <c r="N55" t="s">
        <v>17206</v>
      </c>
      <c r="O55" t="str">
        <f t="shared" si="0"/>
        <v>M4N 1X2_81 RANLEIGH AVENUE_TORONTO</v>
      </c>
      <c r="P55" t="str">
        <f t="shared" si="1"/>
        <v>AVE</v>
      </c>
      <c r="Q55" t="str">
        <f t="shared" si="2"/>
        <v>M4N 1X2_81 RANLEIGH AVENUE_TORONTO</v>
      </c>
    </row>
    <row r="56" spans="1:17" x14ac:dyDescent="0.25">
      <c r="A56">
        <v>113</v>
      </c>
      <c r="B56" t="s">
        <v>6255</v>
      </c>
      <c r="C56" t="s">
        <v>9369</v>
      </c>
      <c r="D56" t="s">
        <v>9370</v>
      </c>
      <c r="E56" t="s">
        <v>93</v>
      </c>
      <c r="H56" t="s">
        <v>17366</v>
      </c>
      <c r="I56" t="s">
        <v>17204</v>
      </c>
      <c r="J56" t="s">
        <v>17367</v>
      </c>
      <c r="K56" t="s">
        <v>222</v>
      </c>
      <c r="L56" t="s">
        <v>28</v>
      </c>
      <c r="N56" t="s">
        <v>17206</v>
      </c>
      <c r="O56" t="str">
        <f t="shared" si="0"/>
        <v>M1V 3S8_3300 KENNEDY ROAD_SCARBOROUGH</v>
      </c>
      <c r="P56" t="str">
        <f t="shared" si="1"/>
        <v>RD</v>
      </c>
      <c r="Q56" t="str">
        <f t="shared" si="2"/>
        <v>M1V 3S8_3300 KENNEDY ROAD_SCARBOROUGH</v>
      </c>
    </row>
    <row r="57" spans="1:17" x14ac:dyDescent="0.25">
      <c r="A57">
        <v>114</v>
      </c>
      <c r="B57" t="s">
        <v>10569</v>
      </c>
      <c r="C57" t="s">
        <v>17368</v>
      </c>
      <c r="D57" t="s">
        <v>17369</v>
      </c>
      <c r="E57" t="s">
        <v>93</v>
      </c>
      <c r="H57" t="s">
        <v>17370</v>
      </c>
      <c r="I57" t="s">
        <v>17204</v>
      </c>
      <c r="J57" t="s">
        <v>17371</v>
      </c>
      <c r="K57" t="s">
        <v>7812</v>
      </c>
      <c r="L57" t="s">
        <v>28</v>
      </c>
      <c r="N57" t="s">
        <v>17206</v>
      </c>
      <c r="O57" t="str">
        <f t="shared" si="0"/>
        <v>M9B 5Y7_65 TROMLEY DRIVE_ETOBICOKE</v>
      </c>
      <c r="P57" t="str">
        <f t="shared" si="1"/>
        <v>DR</v>
      </c>
      <c r="Q57" t="str">
        <f t="shared" si="2"/>
        <v>M9B 5Y7_65 TROMLEY DRIVE_ETOBICOKE</v>
      </c>
    </row>
    <row r="58" spans="1:17" x14ac:dyDescent="0.25">
      <c r="A58">
        <v>115</v>
      </c>
      <c r="B58" t="s">
        <v>1428</v>
      </c>
      <c r="C58" t="s">
        <v>17372</v>
      </c>
      <c r="D58" t="s">
        <v>17372</v>
      </c>
      <c r="E58" t="s">
        <v>93</v>
      </c>
      <c r="H58" t="s">
        <v>17373</v>
      </c>
      <c r="I58" t="s">
        <v>17204</v>
      </c>
      <c r="J58" t="s">
        <v>17374</v>
      </c>
      <c r="K58" t="s">
        <v>93</v>
      </c>
      <c r="L58" t="s">
        <v>28</v>
      </c>
      <c r="N58" t="s">
        <v>17206</v>
      </c>
      <c r="O58" t="str">
        <f t="shared" si="0"/>
        <v>M8V 1B7_2379 LAKE SHORE BLVD WEST_TORONTO</v>
      </c>
      <c r="P58" t="str">
        <f t="shared" si="1"/>
        <v>West</v>
      </c>
      <c r="Q58" t="str">
        <f t="shared" si="2"/>
        <v>M8V 1B7_2379 LAKE SHORE BLVD WEST_TORONTO</v>
      </c>
    </row>
    <row r="59" spans="1:17" x14ac:dyDescent="0.25">
      <c r="A59">
        <v>116</v>
      </c>
      <c r="B59" t="s">
        <v>2916</v>
      </c>
      <c r="C59" t="s">
        <v>2914</v>
      </c>
      <c r="D59" t="s">
        <v>2913</v>
      </c>
      <c r="E59" t="s">
        <v>93</v>
      </c>
      <c r="H59" t="s">
        <v>17375</v>
      </c>
      <c r="I59" t="s">
        <v>17204</v>
      </c>
      <c r="J59" t="s">
        <v>17376</v>
      </c>
      <c r="K59" t="s">
        <v>222</v>
      </c>
      <c r="L59" t="s">
        <v>28</v>
      </c>
      <c r="N59" t="s">
        <v>17206</v>
      </c>
      <c r="O59" t="str">
        <f t="shared" si="0"/>
        <v>M1W 3R3_100 BAMBURGH CIRCLE_SCARBOROUGH</v>
      </c>
      <c r="P59" t="str">
        <f t="shared" si="1"/>
        <v>Circle</v>
      </c>
      <c r="Q59" t="str">
        <f t="shared" si="2"/>
        <v>M1W 3R3_100 BAMBURGH CIRCLE_SCARBOROUGH</v>
      </c>
    </row>
    <row r="60" spans="1:17" x14ac:dyDescent="0.25">
      <c r="A60">
        <v>118</v>
      </c>
      <c r="B60" t="s">
        <v>17381</v>
      </c>
      <c r="C60" t="s">
        <v>17377</v>
      </c>
      <c r="D60" t="s">
        <v>17378</v>
      </c>
      <c r="E60" t="s">
        <v>17303</v>
      </c>
      <c r="H60" t="s">
        <v>17379</v>
      </c>
      <c r="I60" t="s">
        <v>17204</v>
      </c>
      <c r="J60" t="s">
        <v>17380</v>
      </c>
      <c r="K60" t="s">
        <v>257</v>
      </c>
      <c r="L60" t="s">
        <v>28</v>
      </c>
      <c r="N60" t="s">
        <v>17206</v>
      </c>
      <c r="O60" t="str">
        <f t="shared" si="0"/>
        <v>L4L OK7_8383 WESTON ROAD, UNIT #113_WOODBRIDGE</v>
      </c>
      <c r="P60" t="str">
        <f t="shared" si="1"/>
        <v>#113</v>
      </c>
      <c r="Q60" t="str">
        <f t="shared" si="2"/>
        <v>L4L OK7_8383 WESTON ROAD, UNIT #113_WOODBRIDGE</v>
      </c>
    </row>
    <row r="61" spans="1:17" x14ac:dyDescent="0.25">
      <c r="A61">
        <v>119</v>
      </c>
      <c r="B61" t="s">
        <v>17385</v>
      </c>
      <c r="C61" t="s">
        <v>17382</v>
      </c>
      <c r="D61" t="s">
        <v>17382</v>
      </c>
      <c r="E61" t="s">
        <v>93</v>
      </c>
      <c r="H61" t="s">
        <v>17383</v>
      </c>
      <c r="I61" t="s">
        <v>17204</v>
      </c>
      <c r="J61" t="s">
        <v>17384</v>
      </c>
      <c r="K61" t="s">
        <v>93</v>
      </c>
      <c r="L61" t="s">
        <v>28</v>
      </c>
      <c r="N61" t="s">
        <v>17206</v>
      </c>
      <c r="O61" t="str">
        <f t="shared" si="0"/>
        <v>M4K 2Z3_175 HAMPTON AVENUE_TORONTO</v>
      </c>
      <c r="P61" t="str">
        <f t="shared" si="1"/>
        <v>AVE</v>
      </c>
      <c r="Q61" t="str">
        <f t="shared" si="2"/>
        <v>M4K 2Z3_175 HAMPTON AVENUE_TORONTO</v>
      </c>
    </row>
    <row r="62" spans="1:17" x14ac:dyDescent="0.25">
      <c r="A62">
        <v>121</v>
      </c>
      <c r="B62" t="s">
        <v>9430</v>
      </c>
      <c r="C62" t="s">
        <v>9428</v>
      </c>
      <c r="D62" t="s">
        <v>9428</v>
      </c>
      <c r="E62" t="s">
        <v>93</v>
      </c>
      <c r="H62" t="s">
        <v>17386</v>
      </c>
      <c r="I62" t="s">
        <v>17204</v>
      </c>
      <c r="J62" t="s">
        <v>17387</v>
      </c>
      <c r="K62" t="s">
        <v>9050</v>
      </c>
      <c r="L62" t="s">
        <v>28</v>
      </c>
      <c r="N62" t="s">
        <v>17206</v>
      </c>
      <c r="O62" t="str">
        <f t="shared" si="0"/>
        <v>M3M 0B7_159 SIR WILLIAM HEARST AVE._NORTH YORK</v>
      </c>
      <c r="P62" t="str">
        <f t="shared" si="1"/>
        <v>Ave.</v>
      </c>
      <c r="Q62" t="str">
        <f t="shared" si="2"/>
        <v>M3M 0B7_159 SIR WILLIAM HEARST AVE._NORTH YORK</v>
      </c>
    </row>
    <row r="63" spans="1:17" x14ac:dyDescent="0.25">
      <c r="A63">
        <v>123</v>
      </c>
      <c r="B63" t="s">
        <v>11557</v>
      </c>
      <c r="C63" t="s">
        <v>11556</v>
      </c>
      <c r="D63" t="s">
        <v>11556</v>
      </c>
      <c r="E63" t="s">
        <v>166</v>
      </c>
      <c r="H63" t="s">
        <v>17388</v>
      </c>
      <c r="I63" t="s">
        <v>17204</v>
      </c>
      <c r="J63" t="s">
        <v>17389</v>
      </c>
      <c r="K63" t="s">
        <v>166</v>
      </c>
      <c r="L63" t="s">
        <v>28</v>
      </c>
      <c r="N63" t="s">
        <v>17206</v>
      </c>
      <c r="O63" t="str">
        <f t="shared" si="0"/>
        <v>K1Z 7H9_192 SWITZER AVENUE_OTTAWA</v>
      </c>
      <c r="P63" t="str">
        <f t="shared" si="1"/>
        <v>AVE</v>
      </c>
      <c r="Q63" t="str">
        <f t="shared" si="2"/>
        <v>K1Z 7H9_192 SWITZER AVENUE_OTTAWA</v>
      </c>
    </row>
    <row r="64" spans="1:17" x14ac:dyDescent="0.25">
      <c r="A64">
        <v>124</v>
      </c>
      <c r="B64" t="s">
        <v>10256</v>
      </c>
      <c r="C64" t="s">
        <v>17390</v>
      </c>
      <c r="D64" t="s">
        <v>17390</v>
      </c>
      <c r="E64" t="s">
        <v>17303</v>
      </c>
      <c r="H64" t="s">
        <v>17391</v>
      </c>
      <c r="I64" t="s">
        <v>17204</v>
      </c>
      <c r="J64" t="s">
        <v>17392</v>
      </c>
      <c r="K64" t="s">
        <v>241</v>
      </c>
      <c r="L64" t="s">
        <v>28</v>
      </c>
      <c r="N64" t="s">
        <v>17206</v>
      </c>
      <c r="O64" t="str">
        <f t="shared" si="0"/>
        <v>L3R 9C4_8 CHAPEL PLACE_MARKHAM</v>
      </c>
      <c r="P64" t="str">
        <f t="shared" si="1"/>
        <v>PL</v>
      </c>
      <c r="Q64" t="str">
        <f t="shared" si="2"/>
        <v>L3R 9C4_8 CHAPEL PLACE_MARKHAM</v>
      </c>
    </row>
    <row r="65" spans="1:17" x14ac:dyDescent="0.25">
      <c r="A65">
        <v>138</v>
      </c>
      <c r="B65" t="s">
        <v>10484</v>
      </c>
      <c r="C65" t="s">
        <v>10482</v>
      </c>
      <c r="D65" t="s">
        <v>10482</v>
      </c>
      <c r="E65" t="s">
        <v>93</v>
      </c>
      <c r="H65" t="s">
        <v>17393</v>
      </c>
      <c r="I65" t="s">
        <v>17204</v>
      </c>
      <c r="J65" t="s">
        <v>17394</v>
      </c>
      <c r="K65" t="s">
        <v>93</v>
      </c>
      <c r="L65" t="s">
        <v>28</v>
      </c>
      <c r="N65" t="s">
        <v>17206</v>
      </c>
      <c r="O65" t="str">
        <f t="shared" si="0"/>
        <v>M4G 1R4_305 RUMSEY ROAD_TORONTO</v>
      </c>
      <c r="P65" t="str">
        <f t="shared" si="1"/>
        <v>RD</v>
      </c>
      <c r="Q65" t="str">
        <f t="shared" si="2"/>
        <v>M4G 1R4_305 RUMSEY ROAD_TORONTO</v>
      </c>
    </row>
    <row r="66" spans="1:17" x14ac:dyDescent="0.25">
      <c r="A66">
        <v>140</v>
      </c>
      <c r="B66" t="s">
        <v>8711</v>
      </c>
      <c r="C66" t="s">
        <v>8709</v>
      </c>
      <c r="D66" t="s">
        <v>8709</v>
      </c>
      <c r="E66" t="s">
        <v>93</v>
      </c>
      <c r="H66" t="s">
        <v>17395</v>
      </c>
      <c r="I66" t="s">
        <v>17204</v>
      </c>
      <c r="J66" t="s">
        <v>17396</v>
      </c>
      <c r="K66" t="s">
        <v>93</v>
      </c>
      <c r="L66" t="s">
        <v>28</v>
      </c>
      <c r="N66" t="s">
        <v>17206</v>
      </c>
      <c r="O66" t="str">
        <f t="shared" si="0"/>
        <v>M3J 1V8_96 HUCKNALL ROAD_TORONTO</v>
      </c>
      <c r="P66" t="str">
        <f t="shared" si="1"/>
        <v>RD</v>
      </c>
      <c r="Q66" t="str">
        <f t="shared" si="2"/>
        <v>M3J 1V8_96 HUCKNALL ROAD_TORONTO</v>
      </c>
    </row>
    <row r="67" spans="1:17" x14ac:dyDescent="0.25">
      <c r="A67">
        <v>143</v>
      </c>
      <c r="B67" t="s">
        <v>17400</v>
      </c>
      <c r="C67" t="s">
        <v>17397</v>
      </c>
      <c r="D67" t="s">
        <v>17397</v>
      </c>
      <c r="E67" t="s">
        <v>93</v>
      </c>
      <c r="H67" t="s">
        <v>17398</v>
      </c>
      <c r="I67" t="s">
        <v>17204</v>
      </c>
      <c r="J67" t="s">
        <v>17399</v>
      </c>
      <c r="K67" t="s">
        <v>93</v>
      </c>
      <c r="L67" t="s">
        <v>28</v>
      </c>
      <c r="N67" t="s">
        <v>17206</v>
      </c>
      <c r="O67" t="str">
        <f t="shared" ref="O67:O130" si="3">UPPER(TRIM(B67))&amp;"_"&amp;UPPER(TRIM(J67))&amp;"_"&amp;UPPER(TRIM(K67))</f>
        <v>M7A 1Z5_7 QUEENS PARK CRESCENT EAST_TORONTO</v>
      </c>
      <c r="P67" t="str">
        <f t="shared" ref="P67:P130" si="4">IF(RIGHT(TRIM(J67),6)="STREET","ST",
IF(RIGHT(TRIM(J67),6)="AVENUE","AVE",
IF(RIGHT(TRIM(J67),5)="DRIVE","DR",
IF(RIGHT(TRIM(J67),4)="ROAD","RD",
IF(RIGHT(TRIM(J67),8)="CRESCENT","CRES",
IF(RIGHT(TRIM(J67),9)="BOULEVARD","BLVD",
IF(RIGHT(TRIM(J67),5)="PLACE","PL",
IF(RIGHT(TRIM(J67),5)="COURT","CRT",RIGHT(TRIM(J67),LEN(TRIM(J67))-FIND("^",SUBSTITUTE(TRIM(J67)," ","^",LEN(TRIM(J67))-LEN(SUBSTITUTE(TRIM(J67)," ","")))))))))))))</f>
        <v>East</v>
      </c>
      <c r="Q67" t="str">
        <f t="shared" ref="Q67:Q130" si="5">UPPER(TRIM(B67))&amp;"_"&amp;UPPER(TRIM(J67))&amp;"_"&amp;UPPER(TRIM(K67))</f>
        <v>M7A 1Z5_7 QUEENS PARK CRESCENT EAST_TORONTO</v>
      </c>
    </row>
    <row r="68" spans="1:17" x14ac:dyDescent="0.25">
      <c r="A68">
        <v>144</v>
      </c>
      <c r="B68" t="s">
        <v>10978</v>
      </c>
      <c r="C68" t="s">
        <v>17401</v>
      </c>
      <c r="D68" t="s">
        <v>17402</v>
      </c>
      <c r="E68" t="s">
        <v>1482</v>
      </c>
      <c r="H68" t="s">
        <v>17403</v>
      </c>
      <c r="I68" t="s">
        <v>17204</v>
      </c>
      <c r="J68" t="s">
        <v>17404</v>
      </c>
      <c r="K68" t="s">
        <v>911</v>
      </c>
      <c r="L68" t="s">
        <v>28</v>
      </c>
      <c r="N68" t="s">
        <v>17206</v>
      </c>
      <c r="O68" t="str">
        <f t="shared" si="3"/>
        <v>L6S 5P4_2021 WILLIAMS PKWY. EAST. UNIT 4 5 6_BRAMPTON</v>
      </c>
      <c r="P68" t="str">
        <f t="shared" si="4"/>
        <v>6</v>
      </c>
      <c r="Q68" t="str">
        <f t="shared" si="5"/>
        <v>L6S 5P4_2021 WILLIAMS PKWY. EAST. UNIT 4 5 6_BRAMPTON</v>
      </c>
    </row>
    <row r="69" spans="1:17" x14ac:dyDescent="0.25">
      <c r="A69">
        <v>145</v>
      </c>
      <c r="B69" t="s">
        <v>8190</v>
      </c>
      <c r="C69" t="s">
        <v>17405</v>
      </c>
      <c r="D69" t="s">
        <v>17405</v>
      </c>
      <c r="E69" t="s">
        <v>93</v>
      </c>
      <c r="H69" t="s">
        <v>17406</v>
      </c>
      <c r="I69" t="s">
        <v>17204</v>
      </c>
      <c r="J69" t="s">
        <v>17407</v>
      </c>
      <c r="K69" t="s">
        <v>93</v>
      </c>
      <c r="L69" t="s">
        <v>28</v>
      </c>
      <c r="N69" t="s">
        <v>17206</v>
      </c>
      <c r="O69" t="str">
        <f t="shared" si="3"/>
        <v>M5T 1A8_33 PHOEBE STREET_TORONTO</v>
      </c>
      <c r="P69" t="str">
        <f t="shared" si="4"/>
        <v>ST</v>
      </c>
      <c r="Q69" t="str">
        <f t="shared" si="5"/>
        <v>M5T 1A8_33 PHOEBE STREET_TORONTO</v>
      </c>
    </row>
    <row r="70" spans="1:17" x14ac:dyDescent="0.25">
      <c r="A70">
        <v>147</v>
      </c>
      <c r="B70" t="s">
        <v>8322</v>
      </c>
      <c r="C70" t="s">
        <v>8320</v>
      </c>
      <c r="D70" t="s">
        <v>8320</v>
      </c>
      <c r="E70" t="s">
        <v>93</v>
      </c>
      <c r="H70" t="s">
        <v>17408</v>
      </c>
      <c r="I70" t="s">
        <v>17204</v>
      </c>
      <c r="J70" t="s">
        <v>17409</v>
      </c>
      <c r="K70" t="s">
        <v>93</v>
      </c>
      <c r="L70" t="s">
        <v>28</v>
      </c>
      <c r="N70" t="s">
        <v>17206</v>
      </c>
      <c r="O70" t="str">
        <f t="shared" si="3"/>
        <v>M6H 3S4_93 MARGUERETTA ST._TORONTO</v>
      </c>
      <c r="P70" t="str">
        <f t="shared" si="4"/>
        <v>St.</v>
      </c>
      <c r="Q70" t="str">
        <f t="shared" si="5"/>
        <v>M6H 3S4_93 MARGUERETTA ST._TORONTO</v>
      </c>
    </row>
    <row r="71" spans="1:17" x14ac:dyDescent="0.25">
      <c r="A71">
        <v>154</v>
      </c>
      <c r="B71" t="s">
        <v>10471</v>
      </c>
      <c r="C71" t="s">
        <v>17410</v>
      </c>
      <c r="D71" t="s">
        <v>17410</v>
      </c>
      <c r="E71" t="s">
        <v>93</v>
      </c>
      <c r="H71" t="s">
        <v>17411</v>
      </c>
      <c r="I71" t="s">
        <v>17204</v>
      </c>
      <c r="J71" t="s">
        <v>17412</v>
      </c>
      <c r="K71" t="s">
        <v>222</v>
      </c>
      <c r="L71" t="s">
        <v>28</v>
      </c>
      <c r="N71" t="s">
        <v>17206</v>
      </c>
      <c r="O71" t="str">
        <f t="shared" si="3"/>
        <v>M1K 1Y1_160 NORTH BONNINGTON AVE_SCARBOROUGH</v>
      </c>
      <c r="P71" t="str">
        <f t="shared" si="4"/>
        <v>Ave</v>
      </c>
      <c r="Q71" t="str">
        <f t="shared" si="5"/>
        <v>M1K 1Y1_160 NORTH BONNINGTON AVE_SCARBOROUGH</v>
      </c>
    </row>
    <row r="72" spans="1:17" x14ac:dyDescent="0.25">
      <c r="A72">
        <v>156</v>
      </c>
      <c r="B72" t="s">
        <v>2008</v>
      </c>
      <c r="C72" t="s">
        <v>17413</v>
      </c>
      <c r="D72" t="s">
        <v>17413</v>
      </c>
      <c r="E72" t="s">
        <v>17303</v>
      </c>
      <c r="H72" t="s">
        <v>17414</v>
      </c>
      <c r="I72" t="s">
        <v>17204</v>
      </c>
      <c r="J72" t="s">
        <v>17415</v>
      </c>
      <c r="K72" t="s">
        <v>257</v>
      </c>
      <c r="L72" t="s">
        <v>28</v>
      </c>
      <c r="N72" t="s">
        <v>17206</v>
      </c>
      <c r="O72" t="str">
        <f t="shared" si="3"/>
        <v>L4L 1Y5_7465 KIPLING AVE_WOODBRIDGE</v>
      </c>
      <c r="P72" t="str">
        <f t="shared" si="4"/>
        <v>Ave</v>
      </c>
      <c r="Q72" t="str">
        <f t="shared" si="5"/>
        <v>L4L 1Y5_7465 KIPLING AVE_WOODBRIDGE</v>
      </c>
    </row>
    <row r="73" spans="1:17" x14ac:dyDescent="0.25">
      <c r="A73">
        <v>167</v>
      </c>
      <c r="B73" t="s">
        <v>13556</v>
      </c>
      <c r="C73" t="s">
        <v>8879</v>
      </c>
      <c r="D73" t="s">
        <v>13554</v>
      </c>
      <c r="E73" t="s">
        <v>93</v>
      </c>
      <c r="H73" t="s">
        <v>17416</v>
      </c>
      <c r="I73" t="s">
        <v>17204</v>
      </c>
      <c r="J73" t="s">
        <v>17417</v>
      </c>
      <c r="K73" t="s">
        <v>222</v>
      </c>
      <c r="L73" t="s">
        <v>28</v>
      </c>
      <c r="N73" t="s">
        <v>17206</v>
      </c>
      <c r="O73" t="str">
        <f t="shared" si="3"/>
        <v>M1L 4H4_20 SANTAMONICA BOULEVARD_SCARBOROUGH</v>
      </c>
      <c r="P73" t="str">
        <f t="shared" si="4"/>
        <v>BLVD</v>
      </c>
      <c r="Q73" t="str">
        <f t="shared" si="5"/>
        <v>M1L 4H4_20 SANTAMONICA BOULEVARD_SCARBOROUGH</v>
      </c>
    </row>
    <row r="74" spans="1:17" x14ac:dyDescent="0.25">
      <c r="A74">
        <v>167</v>
      </c>
      <c r="B74" t="s">
        <v>12539</v>
      </c>
      <c r="C74" t="s">
        <v>8879</v>
      </c>
      <c r="D74" t="s">
        <v>12538</v>
      </c>
      <c r="E74" t="s">
        <v>93</v>
      </c>
      <c r="H74" t="s">
        <v>17416</v>
      </c>
      <c r="I74" t="s">
        <v>17204</v>
      </c>
      <c r="J74" t="s">
        <v>17418</v>
      </c>
      <c r="K74" t="s">
        <v>93</v>
      </c>
      <c r="L74" t="s">
        <v>28</v>
      </c>
      <c r="N74" t="s">
        <v>17206</v>
      </c>
      <c r="O74" t="str">
        <f t="shared" si="3"/>
        <v>M1L 3P1_110 BYNG AVENUE_TORONTO</v>
      </c>
      <c r="P74" t="str">
        <f t="shared" si="4"/>
        <v>AVE</v>
      </c>
      <c r="Q74" t="str">
        <f t="shared" si="5"/>
        <v>M1L 3P1_110 BYNG AVENUE_TORONTO</v>
      </c>
    </row>
    <row r="75" spans="1:17" x14ac:dyDescent="0.25">
      <c r="A75">
        <v>167</v>
      </c>
      <c r="B75" t="s">
        <v>20648</v>
      </c>
      <c r="C75" t="s">
        <v>17419</v>
      </c>
      <c r="D75" t="s">
        <v>17420</v>
      </c>
      <c r="E75" t="s">
        <v>93</v>
      </c>
      <c r="H75" t="s">
        <v>17416</v>
      </c>
      <c r="I75" t="s">
        <v>17204</v>
      </c>
      <c r="J75" t="s">
        <v>17421</v>
      </c>
      <c r="K75" t="s">
        <v>93</v>
      </c>
      <c r="L75" t="s">
        <v>28</v>
      </c>
      <c r="N75" t="s">
        <v>17206</v>
      </c>
      <c r="O75" t="str">
        <f t="shared" si="3"/>
        <v>M1L 3E7_313 PHARMACY AVE_TORONTO</v>
      </c>
      <c r="P75" t="str">
        <f t="shared" si="4"/>
        <v>Ave</v>
      </c>
      <c r="Q75" t="str">
        <f t="shared" si="5"/>
        <v>M1L 3E7_313 PHARMACY AVE_TORONTO</v>
      </c>
    </row>
    <row r="76" spans="1:17" x14ac:dyDescent="0.25">
      <c r="A76">
        <v>176</v>
      </c>
      <c r="B76" t="s">
        <v>17426</v>
      </c>
      <c r="C76" t="s">
        <v>17422</v>
      </c>
      <c r="D76" t="s">
        <v>17423</v>
      </c>
      <c r="E76" t="s">
        <v>93</v>
      </c>
      <c r="H76" t="s">
        <v>17424</v>
      </c>
      <c r="I76" t="s">
        <v>17204</v>
      </c>
      <c r="J76" t="s">
        <v>17425</v>
      </c>
      <c r="K76" t="s">
        <v>222</v>
      </c>
      <c r="L76" t="s">
        <v>28</v>
      </c>
      <c r="N76" t="s">
        <v>17206</v>
      </c>
      <c r="O76" t="str">
        <f t="shared" si="3"/>
        <v>M1J 1J5_425 MCCOWAN ROAD_SCARBOROUGH</v>
      </c>
      <c r="P76" t="str">
        <f t="shared" si="4"/>
        <v>RD</v>
      </c>
      <c r="Q76" t="str">
        <f t="shared" si="5"/>
        <v>M1J 1J5_425 MCCOWAN ROAD_SCARBOROUGH</v>
      </c>
    </row>
    <row r="77" spans="1:17" x14ac:dyDescent="0.25">
      <c r="A77">
        <v>178</v>
      </c>
      <c r="B77" t="s">
        <v>6037</v>
      </c>
      <c r="C77" t="s">
        <v>17207</v>
      </c>
      <c r="D77" t="s">
        <v>17427</v>
      </c>
      <c r="E77" t="s">
        <v>93</v>
      </c>
      <c r="H77" t="s">
        <v>17428</v>
      </c>
      <c r="I77" t="s">
        <v>17204</v>
      </c>
      <c r="J77" t="s">
        <v>17429</v>
      </c>
      <c r="K77" t="s">
        <v>93</v>
      </c>
      <c r="L77" t="s">
        <v>28</v>
      </c>
      <c r="N77" t="s">
        <v>17206</v>
      </c>
      <c r="O77" t="str">
        <f t="shared" si="3"/>
        <v>M6S 5B3_103 THE QUEENSWAY_TORONTO</v>
      </c>
      <c r="P77" t="str">
        <f t="shared" si="4"/>
        <v>Queensway</v>
      </c>
      <c r="Q77" t="str">
        <f t="shared" si="5"/>
        <v>M6S 5B3_103 THE QUEENSWAY_TORONTO</v>
      </c>
    </row>
    <row r="78" spans="1:17" x14ac:dyDescent="0.25">
      <c r="A78">
        <v>180</v>
      </c>
      <c r="B78" t="s">
        <v>9441</v>
      </c>
      <c r="C78" t="s">
        <v>17430</v>
      </c>
      <c r="D78" t="s">
        <v>17431</v>
      </c>
      <c r="E78" t="s">
        <v>93</v>
      </c>
      <c r="H78" t="s">
        <v>17432</v>
      </c>
      <c r="I78" t="s">
        <v>17204</v>
      </c>
      <c r="J78" t="s">
        <v>17433</v>
      </c>
      <c r="K78" t="s">
        <v>222</v>
      </c>
      <c r="L78" t="s">
        <v>28</v>
      </c>
      <c r="N78" t="s">
        <v>17206</v>
      </c>
      <c r="O78" t="str">
        <f t="shared" si="3"/>
        <v>M1G 3T8_941 PROGRESS AVE_SCARBOROUGH</v>
      </c>
      <c r="P78" t="str">
        <f t="shared" si="4"/>
        <v>Ave</v>
      </c>
      <c r="Q78" t="str">
        <f t="shared" si="5"/>
        <v>M1G 3T8_941 PROGRESS AVE_SCARBOROUGH</v>
      </c>
    </row>
    <row r="79" spans="1:17" x14ac:dyDescent="0.25">
      <c r="A79">
        <v>183</v>
      </c>
      <c r="B79" t="s">
        <v>764</v>
      </c>
      <c r="C79" t="s">
        <v>17434</v>
      </c>
      <c r="D79" t="s">
        <v>763</v>
      </c>
      <c r="E79" t="s">
        <v>93</v>
      </c>
      <c r="H79" t="s">
        <v>17435</v>
      </c>
      <c r="I79" t="s">
        <v>17204</v>
      </c>
      <c r="J79" t="s">
        <v>17436</v>
      </c>
      <c r="K79" t="s">
        <v>222</v>
      </c>
      <c r="L79" t="s">
        <v>28</v>
      </c>
      <c r="N79" t="s">
        <v>17206</v>
      </c>
      <c r="O79" t="str">
        <f t="shared" si="3"/>
        <v>M1R 2Z2_2021 LAWRENCE AVE E._SCARBOROUGH</v>
      </c>
      <c r="P79" t="str">
        <f t="shared" si="4"/>
        <v>E.</v>
      </c>
      <c r="Q79" t="str">
        <f t="shared" si="5"/>
        <v>M1R 2Z2_2021 LAWRENCE AVE E._SCARBOROUGH</v>
      </c>
    </row>
    <row r="80" spans="1:17" x14ac:dyDescent="0.25">
      <c r="A80">
        <v>184</v>
      </c>
      <c r="B80" t="s">
        <v>10461</v>
      </c>
      <c r="C80" t="s">
        <v>17437</v>
      </c>
      <c r="D80" t="s">
        <v>17437</v>
      </c>
      <c r="E80" t="s">
        <v>93</v>
      </c>
      <c r="H80" t="s">
        <v>17438</v>
      </c>
      <c r="I80" t="s">
        <v>17204</v>
      </c>
      <c r="J80" t="s">
        <v>17439</v>
      </c>
      <c r="K80" t="s">
        <v>9050</v>
      </c>
      <c r="L80" t="s">
        <v>28</v>
      </c>
      <c r="N80" t="s">
        <v>17206</v>
      </c>
      <c r="O80" t="str">
        <f t="shared" si="3"/>
        <v>M2P 1G6_111 OWEN BLVD._NORTH YORK</v>
      </c>
      <c r="P80" t="str">
        <f t="shared" si="4"/>
        <v>Blvd.</v>
      </c>
      <c r="Q80" t="str">
        <f t="shared" si="5"/>
        <v>M2P 1G6_111 OWEN BLVD._NORTH YORK</v>
      </c>
    </row>
    <row r="81" spans="1:17" x14ac:dyDescent="0.25">
      <c r="A81">
        <v>186</v>
      </c>
      <c r="B81" t="s">
        <v>17443</v>
      </c>
      <c r="C81" t="s">
        <v>17440</v>
      </c>
      <c r="D81" t="s">
        <v>17440</v>
      </c>
      <c r="E81" t="s">
        <v>93</v>
      </c>
      <c r="H81" t="s">
        <v>17441</v>
      </c>
      <c r="I81" t="s">
        <v>17204</v>
      </c>
      <c r="J81" t="s">
        <v>17442</v>
      </c>
      <c r="K81" t="s">
        <v>222</v>
      </c>
      <c r="L81" t="s">
        <v>28</v>
      </c>
      <c r="N81" t="s">
        <v>17206</v>
      </c>
      <c r="O81" t="str">
        <f t="shared" si="3"/>
        <v>M1P 2W4_764 ELLESMERE RD._SCARBOROUGH</v>
      </c>
      <c r="P81" t="str">
        <f t="shared" si="4"/>
        <v>Rd.</v>
      </c>
      <c r="Q81" t="str">
        <f t="shared" si="5"/>
        <v>M1P 2W4_764 ELLESMERE RD._SCARBOROUGH</v>
      </c>
    </row>
    <row r="82" spans="1:17" x14ac:dyDescent="0.25">
      <c r="A82">
        <v>187</v>
      </c>
      <c r="B82" t="s">
        <v>9373</v>
      </c>
      <c r="C82" t="s">
        <v>9371</v>
      </c>
      <c r="D82" t="s">
        <v>9371</v>
      </c>
      <c r="E82" t="s">
        <v>93</v>
      </c>
      <c r="H82" t="s">
        <v>17444</v>
      </c>
      <c r="I82" t="s">
        <v>17204</v>
      </c>
      <c r="J82" t="s">
        <v>17445</v>
      </c>
      <c r="K82" t="s">
        <v>93</v>
      </c>
      <c r="L82" t="s">
        <v>28</v>
      </c>
      <c r="N82" t="s">
        <v>17206</v>
      </c>
      <c r="O82" t="str">
        <f t="shared" si="3"/>
        <v>M1T 1M6_50 VRADENBERG DRIVE_TORONTO</v>
      </c>
      <c r="P82" t="str">
        <f t="shared" si="4"/>
        <v>DR</v>
      </c>
      <c r="Q82" t="str">
        <f t="shared" si="5"/>
        <v>M1T 1M6_50 VRADENBERG DRIVE_TORONTO</v>
      </c>
    </row>
    <row r="83" spans="1:17" x14ac:dyDescent="0.25">
      <c r="A83">
        <v>188</v>
      </c>
      <c r="B83" t="s">
        <v>6679</v>
      </c>
      <c r="C83" t="s">
        <v>6676</v>
      </c>
      <c r="D83" t="s">
        <v>6676</v>
      </c>
      <c r="E83" t="s">
        <v>93</v>
      </c>
      <c r="H83" t="s">
        <v>17446</v>
      </c>
      <c r="I83" t="s">
        <v>17204</v>
      </c>
      <c r="J83" t="s">
        <v>17447</v>
      </c>
      <c r="K83" t="s">
        <v>93</v>
      </c>
      <c r="L83" t="s">
        <v>28</v>
      </c>
      <c r="N83" t="s">
        <v>17206</v>
      </c>
      <c r="O83" t="str">
        <f t="shared" si="3"/>
        <v>M1T 2Z3_35 GLENDOWER CIRCUIT_TORONTO</v>
      </c>
      <c r="P83" t="str">
        <f t="shared" si="4"/>
        <v>Circuit</v>
      </c>
      <c r="Q83" t="str">
        <f t="shared" si="5"/>
        <v>M1T 2Z3_35 GLENDOWER CIRCUIT_TORONTO</v>
      </c>
    </row>
    <row r="84" spans="1:17" x14ac:dyDescent="0.25">
      <c r="A84">
        <v>193</v>
      </c>
      <c r="B84" t="s">
        <v>8728</v>
      </c>
      <c r="C84" t="s">
        <v>17448</v>
      </c>
      <c r="D84" t="s">
        <v>17448</v>
      </c>
      <c r="E84" t="s">
        <v>93</v>
      </c>
      <c r="H84" t="s">
        <v>17449</v>
      </c>
      <c r="I84" t="s">
        <v>17204</v>
      </c>
      <c r="J84" t="s">
        <v>17450</v>
      </c>
      <c r="K84" t="s">
        <v>9050</v>
      </c>
      <c r="L84" t="s">
        <v>28</v>
      </c>
      <c r="N84" t="s">
        <v>17206</v>
      </c>
      <c r="O84" t="str">
        <f t="shared" si="3"/>
        <v>M2H 2C6_245 MCNICOLL AVENUE_NORTH YORK</v>
      </c>
      <c r="P84" t="str">
        <f t="shared" si="4"/>
        <v>AVE</v>
      </c>
      <c r="Q84" t="str">
        <f t="shared" si="5"/>
        <v>M2H 2C6_245 MCNICOLL AVENUE_NORTH YORK</v>
      </c>
    </row>
    <row r="85" spans="1:17" x14ac:dyDescent="0.25">
      <c r="A85">
        <v>194</v>
      </c>
      <c r="B85" t="s">
        <v>4488</v>
      </c>
      <c r="C85" t="s">
        <v>17451</v>
      </c>
      <c r="D85" t="s">
        <v>4487</v>
      </c>
      <c r="E85" t="s">
        <v>646</v>
      </c>
      <c r="H85" t="s">
        <v>17452</v>
      </c>
      <c r="I85" t="s">
        <v>17204</v>
      </c>
      <c r="J85" t="s">
        <v>17453</v>
      </c>
      <c r="K85" t="s">
        <v>55</v>
      </c>
      <c r="L85" t="s">
        <v>28</v>
      </c>
      <c r="N85" t="s">
        <v>17206</v>
      </c>
      <c r="O85" t="str">
        <f t="shared" si="3"/>
        <v>L1T 4T9_1485 HARWOOD AVENUE_AJAX</v>
      </c>
      <c r="P85" t="str">
        <f t="shared" si="4"/>
        <v>AVE</v>
      </c>
      <c r="Q85" t="str">
        <f t="shared" si="5"/>
        <v>L1T 4T9_1485 HARWOOD AVENUE_AJAX</v>
      </c>
    </row>
    <row r="86" spans="1:17" x14ac:dyDescent="0.25">
      <c r="A86">
        <v>198</v>
      </c>
      <c r="B86" t="s">
        <v>8353</v>
      </c>
      <c r="C86" t="s">
        <v>8351</v>
      </c>
      <c r="D86" t="s">
        <v>8351</v>
      </c>
      <c r="E86" t="s">
        <v>93</v>
      </c>
      <c r="H86" t="s">
        <v>17454</v>
      </c>
      <c r="I86" t="s">
        <v>17204</v>
      </c>
      <c r="J86" t="s">
        <v>17455</v>
      </c>
      <c r="K86" t="s">
        <v>93</v>
      </c>
      <c r="L86" t="s">
        <v>28</v>
      </c>
      <c r="N86" t="s">
        <v>17206</v>
      </c>
      <c r="O86" t="str">
        <f t="shared" si="3"/>
        <v>M3A 2M3_60 RANCHDALE CRES._TORONTO</v>
      </c>
      <c r="P86" t="str">
        <f t="shared" si="4"/>
        <v>Cres.</v>
      </c>
      <c r="Q86" t="str">
        <f t="shared" si="5"/>
        <v>M3A 2M3_60 RANCHDALE CRES._TORONTO</v>
      </c>
    </row>
    <row r="87" spans="1:17" x14ac:dyDescent="0.25">
      <c r="A87">
        <v>205</v>
      </c>
      <c r="B87" t="s">
        <v>6655</v>
      </c>
      <c r="C87" t="s">
        <v>17456</v>
      </c>
      <c r="D87" t="s">
        <v>17456</v>
      </c>
      <c r="E87" t="s">
        <v>93</v>
      </c>
      <c r="H87" t="s">
        <v>17457</v>
      </c>
      <c r="I87" t="s">
        <v>17204</v>
      </c>
      <c r="J87" t="s">
        <v>17458</v>
      </c>
      <c r="K87" t="s">
        <v>222</v>
      </c>
      <c r="L87" t="s">
        <v>28</v>
      </c>
      <c r="N87" t="s">
        <v>17206</v>
      </c>
      <c r="O87" t="str">
        <f t="shared" si="3"/>
        <v>M1N 1T1_530 MIDLAND AVE_SCARBOROUGH</v>
      </c>
      <c r="P87" t="str">
        <f t="shared" si="4"/>
        <v>Ave</v>
      </c>
      <c r="Q87" t="str">
        <f t="shared" si="5"/>
        <v>M1N 1T1_530 MIDLAND AVE_SCARBOROUGH</v>
      </c>
    </row>
    <row r="88" spans="1:17" x14ac:dyDescent="0.25">
      <c r="A88">
        <v>206</v>
      </c>
      <c r="B88" t="s">
        <v>10237</v>
      </c>
      <c r="C88" t="s">
        <v>10236</v>
      </c>
      <c r="D88" t="s">
        <v>10236</v>
      </c>
      <c r="E88" t="s">
        <v>17303</v>
      </c>
      <c r="H88" t="s">
        <v>17459</v>
      </c>
      <c r="I88" t="s">
        <v>17204</v>
      </c>
      <c r="J88" t="s">
        <v>17460</v>
      </c>
      <c r="K88" t="s">
        <v>204</v>
      </c>
      <c r="L88" t="s">
        <v>28</v>
      </c>
      <c r="N88" t="s">
        <v>17206</v>
      </c>
      <c r="O88" t="str">
        <f t="shared" si="3"/>
        <v>L4C 9Y9_105 WELDRICK STREET_RICHMOND HILL</v>
      </c>
      <c r="P88" t="str">
        <f t="shared" si="4"/>
        <v>ST</v>
      </c>
      <c r="Q88" t="str">
        <f t="shared" si="5"/>
        <v>L4C 9Y9_105 WELDRICK STREET_RICHMOND HILL</v>
      </c>
    </row>
    <row r="89" spans="1:17" x14ac:dyDescent="0.25">
      <c r="A89">
        <v>208</v>
      </c>
      <c r="B89" t="s">
        <v>2548</v>
      </c>
      <c r="C89" t="s">
        <v>17461</v>
      </c>
      <c r="D89" t="s">
        <v>17461</v>
      </c>
      <c r="E89" t="s">
        <v>17303</v>
      </c>
      <c r="H89" t="s">
        <v>17462</v>
      </c>
      <c r="I89" t="s">
        <v>17204</v>
      </c>
      <c r="J89" t="s">
        <v>17463</v>
      </c>
      <c r="K89" t="s">
        <v>241</v>
      </c>
      <c r="L89" t="s">
        <v>28</v>
      </c>
      <c r="N89" t="s">
        <v>17206</v>
      </c>
      <c r="O89" t="str">
        <f t="shared" si="3"/>
        <v>L3P 1M4_22 HERITAGE ROAD_MARKHAM</v>
      </c>
      <c r="P89" t="str">
        <f t="shared" si="4"/>
        <v>RD</v>
      </c>
      <c r="Q89" t="str">
        <f t="shared" si="5"/>
        <v>L3P 1M4_22 HERITAGE ROAD_MARKHAM</v>
      </c>
    </row>
    <row r="90" spans="1:17" x14ac:dyDescent="0.25">
      <c r="A90">
        <v>209</v>
      </c>
      <c r="B90" t="s">
        <v>8833</v>
      </c>
      <c r="C90" t="s">
        <v>8831</v>
      </c>
      <c r="D90" t="s">
        <v>8831</v>
      </c>
      <c r="E90" t="s">
        <v>93</v>
      </c>
      <c r="H90" t="s">
        <v>17464</v>
      </c>
      <c r="I90" t="s">
        <v>17204</v>
      </c>
      <c r="J90" t="s">
        <v>17465</v>
      </c>
      <c r="K90" t="s">
        <v>93</v>
      </c>
      <c r="L90" t="s">
        <v>28</v>
      </c>
      <c r="N90" t="s">
        <v>17206</v>
      </c>
      <c r="O90" t="str">
        <f t="shared" si="3"/>
        <v>M3A 2C7_11 ROYWOOD DRIVE_TORONTO</v>
      </c>
      <c r="P90" t="str">
        <f t="shared" si="4"/>
        <v>DR</v>
      </c>
      <c r="Q90" t="str">
        <f t="shared" si="5"/>
        <v>M3A 2C7_11 ROYWOOD DRIVE_TORONTO</v>
      </c>
    </row>
    <row r="91" spans="1:17" x14ac:dyDescent="0.25">
      <c r="A91">
        <v>213</v>
      </c>
      <c r="B91" t="s">
        <v>17469</v>
      </c>
      <c r="C91" t="s">
        <v>17466</v>
      </c>
      <c r="D91" t="s">
        <v>17466</v>
      </c>
      <c r="E91" t="s">
        <v>93</v>
      </c>
      <c r="H91" t="s">
        <v>17467</v>
      </c>
      <c r="I91" t="s">
        <v>17204</v>
      </c>
      <c r="J91" t="s">
        <v>17468</v>
      </c>
      <c r="K91" t="s">
        <v>9050</v>
      </c>
      <c r="L91" t="s">
        <v>28</v>
      </c>
      <c r="N91" t="s">
        <v>17206</v>
      </c>
      <c r="O91" t="str">
        <f t="shared" si="3"/>
        <v>M2J 2X5_1750 FINCH AVENUE E_NORTH YORK</v>
      </c>
      <c r="P91" t="str">
        <f t="shared" si="4"/>
        <v>E</v>
      </c>
      <c r="Q91" t="str">
        <f t="shared" si="5"/>
        <v>M2J 2X5_1750 FINCH AVENUE E_NORTH YORK</v>
      </c>
    </row>
    <row r="92" spans="1:17" x14ac:dyDescent="0.25">
      <c r="A92">
        <v>214</v>
      </c>
      <c r="B92" t="s">
        <v>17471</v>
      </c>
      <c r="C92" t="s">
        <v>9034</v>
      </c>
      <c r="D92" t="s">
        <v>9034</v>
      </c>
      <c r="E92" t="s">
        <v>93</v>
      </c>
      <c r="H92" t="s">
        <v>17470</v>
      </c>
      <c r="I92" t="s">
        <v>17204</v>
      </c>
      <c r="J92" t="s">
        <v>17339</v>
      </c>
      <c r="K92" t="s">
        <v>93</v>
      </c>
      <c r="L92" t="s">
        <v>28</v>
      </c>
      <c r="N92" t="s">
        <v>17206</v>
      </c>
      <c r="O92" t="str">
        <f t="shared" si="3"/>
        <v>M6H 2G4_228 BARTLETT AVENUE_TORONTO</v>
      </c>
      <c r="P92" t="str">
        <f t="shared" si="4"/>
        <v>AVE</v>
      </c>
      <c r="Q92" t="str">
        <f t="shared" si="5"/>
        <v>M6H 2G4_228 BARTLETT AVENUE_TORONTO</v>
      </c>
    </row>
    <row r="93" spans="1:17" x14ac:dyDescent="0.25">
      <c r="A93">
        <v>216</v>
      </c>
      <c r="B93" t="s">
        <v>8298</v>
      </c>
      <c r="C93" t="s">
        <v>17472</v>
      </c>
      <c r="D93" t="s">
        <v>17472</v>
      </c>
      <c r="E93" t="s">
        <v>93</v>
      </c>
      <c r="H93" t="s">
        <v>17473</v>
      </c>
      <c r="I93" t="s">
        <v>17204</v>
      </c>
      <c r="J93" t="s">
        <v>17474</v>
      </c>
      <c r="K93" t="s">
        <v>93</v>
      </c>
      <c r="L93" t="s">
        <v>28</v>
      </c>
      <c r="N93" t="s">
        <v>17206</v>
      </c>
      <c r="O93" t="str">
        <f t="shared" si="3"/>
        <v>M5H 2N2_100 QUEEN STREET WEST_TORONTO</v>
      </c>
      <c r="P93" t="str">
        <f t="shared" si="4"/>
        <v>West</v>
      </c>
      <c r="Q93" t="str">
        <f t="shared" si="5"/>
        <v>M5H 2N2_100 QUEEN STREET WEST_TORONTO</v>
      </c>
    </row>
    <row r="94" spans="1:17" x14ac:dyDescent="0.25">
      <c r="A94">
        <v>217</v>
      </c>
      <c r="B94" t="s">
        <v>3944</v>
      </c>
      <c r="C94" t="s">
        <v>17475</v>
      </c>
      <c r="D94" t="s">
        <v>17475</v>
      </c>
      <c r="E94" t="s">
        <v>17303</v>
      </c>
      <c r="H94" t="s">
        <v>17476</v>
      </c>
      <c r="I94" t="s">
        <v>17204</v>
      </c>
      <c r="J94" t="s">
        <v>17477</v>
      </c>
      <c r="K94" t="s">
        <v>2770</v>
      </c>
      <c r="L94" t="s">
        <v>28</v>
      </c>
      <c r="N94" t="s">
        <v>17206</v>
      </c>
      <c r="O94" t="str">
        <f t="shared" si="3"/>
        <v>M6E 2X5_582 OAKWOOD AVE._YORK</v>
      </c>
      <c r="P94" t="str">
        <f t="shared" si="4"/>
        <v>Ave.</v>
      </c>
      <c r="Q94" t="str">
        <f t="shared" si="5"/>
        <v>M6E 2X5_582 OAKWOOD AVE._YORK</v>
      </c>
    </row>
    <row r="95" spans="1:17" x14ac:dyDescent="0.25">
      <c r="A95">
        <v>218</v>
      </c>
      <c r="B95" t="s">
        <v>4420</v>
      </c>
      <c r="C95" t="s">
        <v>17478</v>
      </c>
      <c r="D95" t="s">
        <v>17478</v>
      </c>
      <c r="E95" t="s">
        <v>93</v>
      </c>
      <c r="H95" t="s">
        <v>17479</v>
      </c>
      <c r="I95" t="s">
        <v>17204</v>
      </c>
      <c r="J95" t="s">
        <v>17480</v>
      </c>
      <c r="K95" t="s">
        <v>7812</v>
      </c>
      <c r="L95" t="s">
        <v>28</v>
      </c>
      <c r="N95" t="s">
        <v>17206</v>
      </c>
      <c r="O95" t="str">
        <f t="shared" si="3"/>
        <v>M9W 1V9_66 BERGAMOT AVENUE_ETOBICOKE</v>
      </c>
      <c r="P95" t="str">
        <f t="shared" si="4"/>
        <v>AVE</v>
      </c>
      <c r="Q95" t="str">
        <f t="shared" si="5"/>
        <v>M9W 1V9_66 BERGAMOT AVENUE_ETOBICOKE</v>
      </c>
    </row>
    <row r="96" spans="1:17" x14ac:dyDescent="0.25">
      <c r="A96">
        <v>220</v>
      </c>
      <c r="B96" t="s">
        <v>10440</v>
      </c>
      <c r="C96" t="s">
        <v>17481</v>
      </c>
      <c r="D96" t="s">
        <v>17481</v>
      </c>
      <c r="E96" t="s">
        <v>93</v>
      </c>
      <c r="H96" t="s">
        <v>17482</v>
      </c>
      <c r="I96" t="s">
        <v>17204</v>
      </c>
      <c r="J96" t="s">
        <v>17483</v>
      </c>
      <c r="K96" t="s">
        <v>93</v>
      </c>
      <c r="L96" t="s">
        <v>28</v>
      </c>
      <c r="N96" t="s">
        <v>17206</v>
      </c>
      <c r="O96" t="str">
        <f t="shared" si="3"/>
        <v>M4R 1P2_130 GLENGROVE AVE. W._TORONTO</v>
      </c>
      <c r="P96" t="str">
        <f t="shared" si="4"/>
        <v>W.</v>
      </c>
      <c r="Q96" t="str">
        <f t="shared" si="5"/>
        <v>M4R 1P2_130 GLENGROVE AVE. W._TORONTO</v>
      </c>
    </row>
    <row r="97" spans="1:17" x14ac:dyDescent="0.25">
      <c r="A97">
        <v>223</v>
      </c>
      <c r="B97" t="s">
        <v>8262</v>
      </c>
      <c r="C97" t="s">
        <v>17484</v>
      </c>
      <c r="D97" t="s">
        <v>17484</v>
      </c>
      <c r="E97" t="s">
        <v>93</v>
      </c>
      <c r="H97" t="s">
        <v>17485</v>
      </c>
      <c r="I97" t="s">
        <v>17204</v>
      </c>
      <c r="J97" t="s">
        <v>17486</v>
      </c>
      <c r="K97" t="s">
        <v>93</v>
      </c>
      <c r="L97" t="s">
        <v>28</v>
      </c>
      <c r="N97" t="s">
        <v>17206</v>
      </c>
      <c r="O97" t="str">
        <f t="shared" si="3"/>
        <v>M5N 2M6_1100 SPADINA RD._TORONTO</v>
      </c>
      <c r="P97" t="str">
        <f t="shared" si="4"/>
        <v>Rd.</v>
      </c>
      <c r="Q97" t="str">
        <f t="shared" si="5"/>
        <v>M5N 2M6_1100 SPADINA RD._TORONTO</v>
      </c>
    </row>
    <row r="98" spans="1:17" x14ac:dyDescent="0.25">
      <c r="A98">
        <v>224</v>
      </c>
      <c r="B98" t="s">
        <v>9409</v>
      </c>
      <c r="C98" t="s">
        <v>9408</v>
      </c>
      <c r="D98" t="s">
        <v>9408</v>
      </c>
      <c r="E98" t="s">
        <v>93</v>
      </c>
      <c r="H98" t="s">
        <v>17487</v>
      </c>
      <c r="I98" t="s">
        <v>17204</v>
      </c>
      <c r="J98" t="s">
        <v>17488</v>
      </c>
      <c r="K98" t="s">
        <v>222</v>
      </c>
      <c r="L98" t="s">
        <v>28</v>
      </c>
      <c r="N98" t="s">
        <v>17206</v>
      </c>
      <c r="O98" t="str">
        <f t="shared" si="3"/>
        <v>M1P 2T7_3020 LAWRENCE AVE. E._SCARBOROUGH</v>
      </c>
      <c r="P98" t="str">
        <f t="shared" si="4"/>
        <v>E.</v>
      </c>
      <c r="Q98" t="str">
        <f t="shared" si="5"/>
        <v>M1P 2T7_3020 LAWRENCE AVE. E._SCARBOROUGH</v>
      </c>
    </row>
    <row r="99" spans="1:17" x14ac:dyDescent="0.25">
      <c r="A99">
        <v>229</v>
      </c>
      <c r="B99" t="s">
        <v>8877</v>
      </c>
      <c r="C99" t="s">
        <v>8875</v>
      </c>
      <c r="D99" t="s">
        <v>8875</v>
      </c>
      <c r="E99" t="s">
        <v>93</v>
      </c>
      <c r="H99" t="s">
        <v>17489</v>
      </c>
      <c r="I99" t="s">
        <v>17204</v>
      </c>
      <c r="J99" t="s">
        <v>17490</v>
      </c>
      <c r="K99" t="s">
        <v>93</v>
      </c>
      <c r="L99" t="s">
        <v>28</v>
      </c>
      <c r="N99" t="s">
        <v>17206</v>
      </c>
      <c r="O99" t="str">
        <f t="shared" si="3"/>
        <v>M6C 2J6_70 RIDGE HILL DRIVE_TORONTO</v>
      </c>
      <c r="P99" t="str">
        <f t="shared" si="4"/>
        <v>DR</v>
      </c>
      <c r="Q99" t="str">
        <f t="shared" si="5"/>
        <v>M6C 2J6_70 RIDGE HILL DRIVE_TORONTO</v>
      </c>
    </row>
    <row r="100" spans="1:17" x14ac:dyDescent="0.25">
      <c r="A100">
        <v>235</v>
      </c>
      <c r="B100" t="s">
        <v>17494</v>
      </c>
      <c r="C100" t="s">
        <v>17491</v>
      </c>
      <c r="D100" t="s">
        <v>17491</v>
      </c>
      <c r="E100" t="s">
        <v>93</v>
      </c>
      <c r="H100" t="s">
        <v>17492</v>
      </c>
      <c r="I100" t="s">
        <v>17204</v>
      </c>
      <c r="J100" t="s">
        <v>17493</v>
      </c>
      <c r="K100" t="s">
        <v>93</v>
      </c>
      <c r="L100" t="s">
        <v>28</v>
      </c>
      <c r="N100" t="s">
        <v>17206</v>
      </c>
      <c r="O100" t="str">
        <f t="shared" si="3"/>
        <v>M5N 2E7_1133 AVENUE RD_TORONTO</v>
      </c>
      <c r="P100" t="str">
        <f t="shared" si="4"/>
        <v>Rd</v>
      </c>
      <c r="Q100" t="str">
        <f t="shared" si="5"/>
        <v>M5N 2E7_1133 AVENUE RD_TORONTO</v>
      </c>
    </row>
    <row r="101" spans="1:17" x14ac:dyDescent="0.25">
      <c r="A101">
        <v>240</v>
      </c>
      <c r="B101" t="s">
        <v>2728</v>
      </c>
      <c r="C101" t="s">
        <v>17495</v>
      </c>
      <c r="D101" t="s">
        <v>17495</v>
      </c>
      <c r="E101" t="s">
        <v>93</v>
      </c>
      <c r="H101" t="s">
        <v>17496</v>
      </c>
      <c r="I101" t="s">
        <v>17204</v>
      </c>
      <c r="J101" t="s">
        <v>17497</v>
      </c>
      <c r="K101" t="s">
        <v>13202</v>
      </c>
      <c r="L101" t="s">
        <v>28</v>
      </c>
      <c r="N101" t="s">
        <v>17206</v>
      </c>
      <c r="O101" t="str">
        <f t="shared" si="3"/>
        <v>M4G 1W5_839 MILLWOOD RD._EAST YORK</v>
      </c>
      <c r="P101" t="str">
        <f t="shared" si="4"/>
        <v>Rd.</v>
      </c>
      <c r="Q101" t="str">
        <f t="shared" si="5"/>
        <v>M4G 1W5_839 MILLWOOD RD._EAST YORK</v>
      </c>
    </row>
    <row r="102" spans="1:17" x14ac:dyDescent="0.25">
      <c r="A102">
        <v>241</v>
      </c>
      <c r="B102" t="s">
        <v>8845</v>
      </c>
      <c r="C102" t="s">
        <v>8843</v>
      </c>
      <c r="D102" t="s">
        <v>8843</v>
      </c>
      <c r="E102" t="s">
        <v>93</v>
      </c>
      <c r="H102" t="s">
        <v>17498</v>
      </c>
      <c r="I102" t="s">
        <v>17204</v>
      </c>
      <c r="J102" t="s">
        <v>17499</v>
      </c>
      <c r="K102" t="s">
        <v>9050</v>
      </c>
      <c r="L102" t="s">
        <v>28</v>
      </c>
      <c r="N102" t="s">
        <v>17206</v>
      </c>
      <c r="O102" t="str">
        <f t="shared" si="3"/>
        <v>M3M 2W9_1430 SHEPPARD AVE. W_NORTH YORK</v>
      </c>
      <c r="P102" t="str">
        <f t="shared" si="4"/>
        <v>W</v>
      </c>
      <c r="Q102" t="str">
        <f t="shared" si="5"/>
        <v>M3M 2W9_1430 SHEPPARD AVE. W_NORTH YORK</v>
      </c>
    </row>
    <row r="103" spans="1:17" x14ac:dyDescent="0.25">
      <c r="A103">
        <v>243</v>
      </c>
      <c r="B103" t="s">
        <v>17503</v>
      </c>
      <c r="C103" t="s">
        <v>17500</v>
      </c>
      <c r="D103" t="s">
        <v>17500</v>
      </c>
      <c r="E103" t="s">
        <v>93</v>
      </c>
      <c r="H103" t="s">
        <v>17501</v>
      </c>
      <c r="I103" t="s">
        <v>17204</v>
      </c>
      <c r="J103" t="s">
        <v>17502</v>
      </c>
      <c r="K103" t="s">
        <v>13202</v>
      </c>
      <c r="L103" t="s">
        <v>28</v>
      </c>
      <c r="N103" t="s">
        <v>17206</v>
      </c>
      <c r="O103" t="str">
        <f t="shared" si="3"/>
        <v>M4B 2J9_1 SELWYN AVE_EAST YORK</v>
      </c>
      <c r="P103" t="str">
        <f t="shared" si="4"/>
        <v>Ave</v>
      </c>
      <c r="Q103" t="str">
        <f t="shared" si="5"/>
        <v>M4B 2J9_1 SELWYN AVE_EAST YORK</v>
      </c>
    </row>
    <row r="104" spans="1:17" x14ac:dyDescent="0.25">
      <c r="A104">
        <v>245</v>
      </c>
      <c r="B104" t="s">
        <v>9402</v>
      </c>
      <c r="C104" t="s">
        <v>17504</v>
      </c>
      <c r="D104" t="s">
        <v>17504</v>
      </c>
      <c r="E104" t="s">
        <v>93</v>
      </c>
      <c r="H104" t="s">
        <v>17505</v>
      </c>
      <c r="I104" t="s">
        <v>17204</v>
      </c>
      <c r="J104" t="s">
        <v>17506</v>
      </c>
      <c r="K104" t="s">
        <v>9050</v>
      </c>
      <c r="L104" t="s">
        <v>28</v>
      </c>
      <c r="N104" t="s">
        <v>17206</v>
      </c>
      <c r="O104" t="str">
        <f t="shared" si="3"/>
        <v>M3L 1V5_35 CALICO DR_NORTH YORK</v>
      </c>
      <c r="P104" t="str">
        <f t="shared" si="4"/>
        <v>Dr</v>
      </c>
      <c r="Q104" t="str">
        <f t="shared" si="5"/>
        <v>M3L 1V5_35 CALICO DR_NORTH YORK</v>
      </c>
    </row>
    <row r="105" spans="1:17" x14ac:dyDescent="0.25">
      <c r="A105">
        <v>248</v>
      </c>
      <c r="B105" t="s">
        <v>8426</v>
      </c>
      <c r="C105" t="s">
        <v>8755</v>
      </c>
      <c r="D105" t="s">
        <v>8755</v>
      </c>
      <c r="E105" t="s">
        <v>93</v>
      </c>
      <c r="H105" t="s">
        <v>17507</v>
      </c>
      <c r="I105" t="s">
        <v>17204</v>
      </c>
      <c r="J105" t="s">
        <v>17508</v>
      </c>
      <c r="K105" t="s">
        <v>93</v>
      </c>
      <c r="L105" t="s">
        <v>28</v>
      </c>
      <c r="N105" t="s">
        <v>17206</v>
      </c>
      <c r="O105" t="str">
        <f t="shared" si="3"/>
        <v>M6S 2Y7_357 RUNNYMEDE ROAD_TORONTO</v>
      </c>
      <c r="P105" t="str">
        <f t="shared" si="4"/>
        <v>RD</v>
      </c>
      <c r="Q105" t="str">
        <f t="shared" si="5"/>
        <v>M6S 2Y7_357 RUNNYMEDE ROAD_TORONTO</v>
      </c>
    </row>
    <row r="106" spans="1:17" x14ac:dyDescent="0.25">
      <c r="A106">
        <v>249</v>
      </c>
      <c r="B106" t="s">
        <v>2616</v>
      </c>
      <c r="C106" t="s">
        <v>17509</v>
      </c>
      <c r="D106" t="s">
        <v>17510</v>
      </c>
      <c r="E106" t="s">
        <v>1482</v>
      </c>
      <c r="H106" t="s">
        <v>17511</v>
      </c>
      <c r="I106" t="s">
        <v>17204</v>
      </c>
      <c r="J106" t="s">
        <v>17512</v>
      </c>
      <c r="K106" t="s">
        <v>601</v>
      </c>
      <c r="L106" t="s">
        <v>28</v>
      </c>
      <c r="N106" t="s">
        <v>17206</v>
      </c>
      <c r="O106" t="str">
        <f t="shared" si="3"/>
        <v>L5N 1P9_1840 ARGENTIA RD_MISSISSAUGA</v>
      </c>
      <c r="P106" t="str">
        <f t="shared" si="4"/>
        <v>Rd</v>
      </c>
      <c r="Q106" t="str">
        <f t="shared" si="5"/>
        <v>L5N 1P9_1840 ARGENTIA RD_MISSISSAUGA</v>
      </c>
    </row>
    <row r="107" spans="1:17" x14ac:dyDescent="0.25">
      <c r="A107">
        <v>250</v>
      </c>
      <c r="B107" t="s">
        <v>8741</v>
      </c>
      <c r="C107" t="s">
        <v>17513</v>
      </c>
      <c r="D107" t="s">
        <v>17514</v>
      </c>
      <c r="E107" t="s">
        <v>93</v>
      </c>
      <c r="H107" t="s">
        <v>17515</v>
      </c>
      <c r="I107" t="s">
        <v>17204</v>
      </c>
      <c r="J107" t="s">
        <v>17516</v>
      </c>
      <c r="K107" t="s">
        <v>9050</v>
      </c>
      <c r="L107" t="s">
        <v>28</v>
      </c>
      <c r="N107" t="s">
        <v>17206</v>
      </c>
      <c r="O107" t="str">
        <f t="shared" si="3"/>
        <v>M2J 2G6_34 LESCON RD._NORTH YORK</v>
      </c>
      <c r="P107" t="str">
        <f t="shared" si="4"/>
        <v>Rd.</v>
      </c>
      <c r="Q107" t="str">
        <f t="shared" si="5"/>
        <v>M2J 2G6_34 LESCON RD._NORTH YORK</v>
      </c>
    </row>
    <row r="108" spans="1:17" x14ac:dyDescent="0.25">
      <c r="A108">
        <v>252</v>
      </c>
      <c r="B108" t="s">
        <v>654</v>
      </c>
      <c r="C108" t="s">
        <v>13081</v>
      </c>
      <c r="D108" t="s">
        <v>13081</v>
      </c>
      <c r="E108" t="s">
        <v>93</v>
      </c>
      <c r="H108" t="s">
        <v>17517</v>
      </c>
      <c r="I108" t="s">
        <v>17204</v>
      </c>
      <c r="J108" t="s">
        <v>17518</v>
      </c>
      <c r="K108" t="s">
        <v>93</v>
      </c>
      <c r="L108" t="s">
        <v>28</v>
      </c>
      <c r="N108" t="s">
        <v>17206</v>
      </c>
      <c r="O108" t="str">
        <f t="shared" si="3"/>
        <v>M6H 2J6_95 REGAL RD_TORONTO</v>
      </c>
      <c r="P108" t="str">
        <f t="shared" si="4"/>
        <v>Rd</v>
      </c>
      <c r="Q108" t="str">
        <f t="shared" si="5"/>
        <v>M6H 2J6_95 REGAL RD_TORONTO</v>
      </c>
    </row>
    <row r="109" spans="1:17" x14ac:dyDescent="0.25">
      <c r="A109">
        <v>257</v>
      </c>
      <c r="B109" t="s">
        <v>1404</v>
      </c>
      <c r="C109" t="s">
        <v>1402</v>
      </c>
      <c r="D109" t="s">
        <v>1403</v>
      </c>
      <c r="E109" t="s">
        <v>1482</v>
      </c>
      <c r="H109" t="s">
        <v>17519</v>
      </c>
      <c r="I109" t="s">
        <v>17204</v>
      </c>
      <c r="J109" t="s">
        <v>17520</v>
      </c>
      <c r="K109" t="s">
        <v>601</v>
      </c>
      <c r="L109" t="s">
        <v>28</v>
      </c>
      <c r="N109" t="s">
        <v>17206</v>
      </c>
      <c r="O109" t="str">
        <f t="shared" si="3"/>
        <v>L5J 1J1_1400 LAKESHORE RD. W_MISSISSAUGA</v>
      </c>
      <c r="P109" t="str">
        <f t="shared" si="4"/>
        <v>W</v>
      </c>
      <c r="Q109" t="str">
        <f t="shared" si="5"/>
        <v>L5J 1J1_1400 LAKESHORE RD. W_MISSISSAUGA</v>
      </c>
    </row>
    <row r="110" spans="1:17" x14ac:dyDescent="0.25">
      <c r="A110">
        <v>258</v>
      </c>
      <c r="B110" t="s">
        <v>7291</v>
      </c>
      <c r="C110" t="s">
        <v>17521</v>
      </c>
      <c r="D110" t="s">
        <v>17521</v>
      </c>
      <c r="E110" t="s">
        <v>93</v>
      </c>
      <c r="H110" t="s">
        <v>17522</v>
      </c>
      <c r="I110" t="s">
        <v>17204</v>
      </c>
      <c r="J110" t="s">
        <v>17523</v>
      </c>
      <c r="K110" t="s">
        <v>93</v>
      </c>
      <c r="L110" t="s">
        <v>28</v>
      </c>
      <c r="N110" t="s">
        <v>17206</v>
      </c>
      <c r="O110" t="str">
        <f t="shared" si="3"/>
        <v>M6J 3E5_375 DOVERCOURT RD._TORONTO</v>
      </c>
      <c r="P110" t="str">
        <f t="shared" si="4"/>
        <v>Rd.</v>
      </c>
      <c r="Q110" t="str">
        <f t="shared" si="5"/>
        <v>M6J 3E5_375 DOVERCOURT RD._TORONTO</v>
      </c>
    </row>
    <row r="111" spans="1:17" x14ac:dyDescent="0.25">
      <c r="A111">
        <v>262</v>
      </c>
      <c r="B111" t="s">
        <v>17527</v>
      </c>
      <c r="C111" t="s">
        <v>17524</v>
      </c>
      <c r="D111" t="s">
        <v>17524</v>
      </c>
      <c r="E111" t="s">
        <v>93</v>
      </c>
      <c r="H111" t="s">
        <v>17525</v>
      </c>
      <c r="I111" t="s">
        <v>17204</v>
      </c>
      <c r="J111" t="s">
        <v>17526</v>
      </c>
      <c r="K111" t="s">
        <v>9050</v>
      </c>
      <c r="L111" t="s">
        <v>28</v>
      </c>
      <c r="N111" t="s">
        <v>17206</v>
      </c>
      <c r="O111" t="str">
        <f t="shared" si="3"/>
        <v>M9M1S3_20 GULFSTREAM RD._NORTH YORK</v>
      </c>
      <c r="P111" t="str">
        <f t="shared" si="4"/>
        <v>Rd.</v>
      </c>
      <c r="Q111" t="str">
        <f t="shared" si="5"/>
        <v>M9M1S3_20 GULFSTREAM RD._NORTH YORK</v>
      </c>
    </row>
    <row r="112" spans="1:17" x14ac:dyDescent="0.25">
      <c r="A112">
        <v>263</v>
      </c>
      <c r="B112" t="s">
        <v>10547</v>
      </c>
      <c r="C112" t="s">
        <v>17528</v>
      </c>
      <c r="D112" t="s">
        <v>17529</v>
      </c>
      <c r="E112" t="s">
        <v>93</v>
      </c>
      <c r="H112" t="s">
        <v>17530</v>
      </c>
      <c r="I112" t="s">
        <v>17204</v>
      </c>
      <c r="J112" t="s">
        <v>17531</v>
      </c>
      <c r="K112" t="s">
        <v>93</v>
      </c>
      <c r="L112" t="s">
        <v>28</v>
      </c>
      <c r="N112" t="s">
        <v>17206</v>
      </c>
      <c r="O112" t="str">
        <f t="shared" si="3"/>
        <v>M5A 2V8_349 ONTARIO STREET_TORONTO</v>
      </c>
      <c r="P112" t="str">
        <f t="shared" si="4"/>
        <v>ST</v>
      </c>
      <c r="Q112" t="str">
        <f t="shared" si="5"/>
        <v>M5A 2V8_349 ONTARIO STREET_TORONTO</v>
      </c>
    </row>
    <row r="113" spans="1:17" x14ac:dyDescent="0.25">
      <c r="A113">
        <v>268</v>
      </c>
      <c r="B113" t="s">
        <v>9423</v>
      </c>
      <c r="C113" t="s">
        <v>17532</v>
      </c>
      <c r="D113" t="s">
        <v>17532</v>
      </c>
      <c r="E113" t="s">
        <v>93</v>
      </c>
      <c r="H113" t="s">
        <v>17533</v>
      </c>
      <c r="I113" t="s">
        <v>17204</v>
      </c>
      <c r="J113" t="s">
        <v>17534</v>
      </c>
      <c r="K113" t="s">
        <v>9050</v>
      </c>
      <c r="L113" t="s">
        <v>28</v>
      </c>
      <c r="N113" t="s">
        <v>17206</v>
      </c>
      <c r="O113" t="str">
        <f t="shared" si="3"/>
        <v>M3C 1C3_9 GRENOBLE DR._NORTH YORK</v>
      </c>
      <c r="P113" t="str">
        <f t="shared" si="4"/>
        <v>Dr.</v>
      </c>
      <c r="Q113" t="str">
        <f t="shared" si="5"/>
        <v>M3C 1C3_9 GRENOBLE DR._NORTH YORK</v>
      </c>
    </row>
    <row r="114" spans="1:17" x14ac:dyDescent="0.25">
      <c r="A114">
        <v>269</v>
      </c>
      <c r="B114" t="s">
        <v>10277</v>
      </c>
      <c r="C114" t="s">
        <v>17535</v>
      </c>
      <c r="D114" t="s">
        <v>17536</v>
      </c>
      <c r="E114" t="s">
        <v>1482</v>
      </c>
      <c r="H114" t="s">
        <v>17537</v>
      </c>
      <c r="I114" t="s">
        <v>17204</v>
      </c>
      <c r="J114" t="s">
        <v>17538</v>
      </c>
      <c r="K114" t="s">
        <v>911</v>
      </c>
      <c r="L114" t="s">
        <v>28</v>
      </c>
      <c r="N114" t="s">
        <v>17206</v>
      </c>
      <c r="O114" t="str">
        <f t="shared" si="3"/>
        <v>L6Y 2R2_305 CHAROLAIS BLVD._BRAMPTON</v>
      </c>
      <c r="P114" t="str">
        <f t="shared" si="4"/>
        <v>Blvd.</v>
      </c>
      <c r="Q114" t="str">
        <f t="shared" si="5"/>
        <v>L6Y 2R2_305 CHAROLAIS BLVD._BRAMPTON</v>
      </c>
    </row>
    <row r="115" spans="1:17" x14ac:dyDescent="0.25">
      <c r="A115">
        <v>270</v>
      </c>
      <c r="B115" t="s">
        <v>8942</v>
      </c>
      <c r="C115" t="s">
        <v>17539</v>
      </c>
      <c r="D115" t="s">
        <v>17540</v>
      </c>
      <c r="E115" t="s">
        <v>93</v>
      </c>
      <c r="H115" t="s">
        <v>17541</v>
      </c>
      <c r="I115" t="s">
        <v>17204</v>
      </c>
      <c r="J115" t="s">
        <v>17542</v>
      </c>
      <c r="K115" t="s">
        <v>93</v>
      </c>
      <c r="L115" t="s">
        <v>28</v>
      </c>
      <c r="N115" t="s">
        <v>17206</v>
      </c>
      <c r="O115" t="str">
        <f t="shared" si="3"/>
        <v>M6M 2E4_55 EMMETT AVE SUITE 109_TORONTO</v>
      </c>
      <c r="P115" t="str">
        <f t="shared" si="4"/>
        <v>109</v>
      </c>
      <c r="Q115" t="str">
        <f t="shared" si="5"/>
        <v>M6M 2E4_55 EMMETT AVE SUITE 109_TORONTO</v>
      </c>
    </row>
    <row r="116" spans="1:17" x14ac:dyDescent="0.25">
      <c r="A116">
        <v>276</v>
      </c>
      <c r="B116" t="s">
        <v>10528</v>
      </c>
      <c r="C116" t="s">
        <v>1699</v>
      </c>
      <c r="D116" t="s">
        <v>17543</v>
      </c>
      <c r="E116" t="s">
        <v>93</v>
      </c>
      <c r="H116" t="s">
        <v>17544</v>
      </c>
      <c r="I116" t="s">
        <v>17204</v>
      </c>
      <c r="J116" t="s">
        <v>17545</v>
      </c>
      <c r="K116" t="s">
        <v>93</v>
      </c>
      <c r="L116" t="s">
        <v>28</v>
      </c>
      <c r="N116" t="s">
        <v>17206</v>
      </c>
      <c r="O116" t="str">
        <f t="shared" si="3"/>
        <v>M6K 1Z7_295 DUFFERIN STREET_TORONTO</v>
      </c>
      <c r="P116" t="str">
        <f t="shared" si="4"/>
        <v>ST</v>
      </c>
      <c r="Q116" t="str">
        <f t="shared" si="5"/>
        <v>M6K 1Z7_295 DUFFERIN STREET_TORONTO</v>
      </c>
    </row>
    <row r="117" spans="1:17" x14ac:dyDescent="0.25">
      <c r="A117">
        <v>278</v>
      </c>
      <c r="B117" t="s">
        <v>917</v>
      </c>
      <c r="C117" t="s">
        <v>916</v>
      </c>
      <c r="D117" t="s">
        <v>916</v>
      </c>
      <c r="E117" t="s">
        <v>93</v>
      </c>
      <c r="H117" t="s">
        <v>17546</v>
      </c>
      <c r="I117" t="s">
        <v>17204</v>
      </c>
      <c r="J117" t="s">
        <v>17547</v>
      </c>
      <c r="K117" t="s">
        <v>93</v>
      </c>
      <c r="L117" t="s">
        <v>28</v>
      </c>
      <c r="N117" t="s">
        <v>17206</v>
      </c>
      <c r="O117" t="str">
        <f t="shared" si="3"/>
        <v>M4C 4X3_265 MAIN STREET_TORONTO</v>
      </c>
      <c r="P117" t="str">
        <f t="shared" si="4"/>
        <v>ST</v>
      </c>
      <c r="Q117" t="str">
        <f t="shared" si="5"/>
        <v>M4C 4X3_265 MAIN STREET_TORONTO</v>
      </c>
    </row>
    <row r="118" spans="1:17" x14ac:dyDescent="0.25">
      <c r="A118">
        <v>279</v>
      </c>
      <c r="B118" t="s">
        <v>2744</v>
      </c>
      <c r="C118" t="s">
        <v>17548</v>
      </c>
      <c r="D118" t="s">
        <v>17549</v>
      </c>
      <c r="E118" t="s">
        <v>93</v>
      </c>
      <c r="H118" t="s">
        <v>17550</v>
      </c>
      <c r="I118" t="s">
        <v>17204</v>
      </c>
      <c r="J118" t="s">
        <v>17551</v>
      </c>
      <c r="K118" t="s">
        <v>13202</v>
      </c>
      <c r="L118" t="s">
        <v>28</v>
      </c>
      <c r="N118" t="s">
        <v>17206</v>
      </c>
      <c r="O118" t="str">
        <f t="shared" si="3"/>
        <v>M4C 3G5_1032 COXWELL AVE._EAST YORK</v>
      </c>
      <c r="P118" t="str">
        <f t="shared" si="4"/>
        <v>Ave.</v>
      </c>
      <c r="Q118" t="str">
        <f t="shared" si="5"/>
        <v>M4C 3G5_1032 COXWELL AVE._EAST YORK</v>
      </c>
    </row>
    <row r="119" spans="1:17" x14ac:dyDescent="0.25">
      <c r="A119">
        <v>280</v>
      </c>
      <c r="B119" t="s">
        <v>2004</v>
      </c>
      <c r="C119" t="s">
        <v>17552</v>
      </c>
      <c r="D119" t="s">
        <v>17552</v>
      </c>
      <c r="E119" t="s">
        <v>93</v>
      </c>
      <c r="H119" t="s">
        <v>17553</v>
      </c>
      <c r="I119" t="s">
        <v>17204</v>
      </c>
      <c r="J119" t="s">
        <v>17554</v>
      </c>
      <c r="K119" t="s">
        <v>93</v>
      </c>
      <c r="L119" t="s">
        <v>28</v>
      </c>
      <c r="N119" t="s">
        <v>17206</v>
      </c>
      <c r="O119" t="str">
        <f t="shared" si="3"/>
        <v>M4M 2E9_131 BROADVIEW AVE_TORONTO</v>
      </c>
      <c r="P119" t="str">
        <f t="shared" si="4"/>
        <v>Ave</v>
      </c>
      <c r="Q119" t="str">
        <f t="shared" si="5"/>
        <v>M4M 2E9_131 BROADVIEW AVE_TORONTO</v>
      </c>
    </row>
    <row r="120" spans="1:17" x14ac:dyDescent="0.25">
      <c r="A120">
        <v>281</v>
      </c>
      <c r="B120" t="s">
        <v>4010</v>
      </c>
      <c r="C120" t="s">
        <v>2684</v>
      </c>
      <c r="D120" t="s">
        <v>17555</v>
      </c>
      <c r="E120" t="s">
        <v>1482</v>
      </c>
      <c r="H120" t="s">
        <v>17556</v>
      </c>
      <c r="I120" t="s">
        <v>17204</v>
      </c>
      <c r="J120" t="s">
        <v>17557</v>
      </c>
      <c r="K120" t="s">
        <v>601</v>
      </c>
      <c r="L120" t="s">
        <v>28</v>
      </c>
      <c r="N120" t="s">
        <v>17206</v>
      </c>
      <c r="O120" t="str">
        <f t="shared" si="3"/>
        <v>L5K 1B4_2300 SPEAKMAN DR._MISSISSAUGA</v>
      </c>
      <c r="P120" t="str">
        <f t="shared" si="4"/>
        <v>Dr.</v>
      </c>
      <c r="Q120" t="str">
        <f t="shared" si="5"/>
        <v>L5K 1B4_2300 SPEAKMAN DR._MISSISSAUGA</v>
      </c>
    </row>
    <row r="121" spans="1:17" x14ac:dyDescent="0.25">
      <c r="A121">
        <v>282</v>
      </c>
      <c r="B121" t="s">
        <v>17561</v>
      </c>
      <c r="C121" t="s">
        <v>17558</v>
      </c>
      <c r="D121" t="s">
        <v>17558</v>
      </c>
      <c r="E121" t="s">
        <v>93</v>
      </c>
      <c r="H121" t="s">
        <v>17559</v>
      </c>
      <c r="I121" t="s">
        <v>17204</v>
      </c>
      <c r="J121" t="s">
        <v>17560</v>
      </c>
      <c r="K121" t="s">
        <v>7812</v>
      </c>
      <c r="L121" t="s">
        <v>28</v>
      </c>
      <c r="N121" t="s">
        <v>17206</v>
      </c>
      <c r="O121" t="str">
        <f t="shared" si="3"/>
        <v>M9W 2N8_15 TANDRIDGE CRESCENT_ETOBICOKE</v>
      </c>
      <c r="P121" t="str">
        <f t="shared" si="4"/>
        <v>CRES</v>
      </c>
      <c r="Q121" t="str">
        <f t="shared" si="5"/>
        <v>M9W 2N8_15 TANDRIDGE CRESCENT_ETOBICOKE</v>
      </c>
    </row>
    <row r="122" spans="1:17" x14ac:dyDescent="0.25">
      <c r="A122">
        <v>285</v>
      </c>
      <c r="B122" t="s">
        <v>10553</v>
      </c>
      <c r="C122" t="s">
        <v>1699</v>
      </c>
      <c r="D122" t="s">
        <v>17562</v>
      </c>
      <c r="E122" t="s">
        <v>93</v>
      </c>
      <c r="H122" t="s">
        <v>17563</v>
      </c>
      <c r="I122" t="s">
        <v>17204</v>
      </c>
      <c r="J122" t="s">
        <v>17564</v>
      </c>
      <c r="K122" t="s">
        <v>93</v>
      </c>
      <c r="L122" t="s">
        <v>28</v>
      </c>
      <c r="N122" t="s">
        <v>17206</v>
      </c>
      <c r="O122" t="str">
        <f t="shared" si="3"/>
        <v>M3H 3X2_272 CODSELL AVE._TORONTO</v>
      </c>
      <c r="P122" t="str">
        <f t="shared" si="4"/>
        <v>Ave.</v>
      </c>
      <c r="Q122" t="str">
        <f t="shared" si="5"/>
        <v>M3H 3X2_272 CODSELL AVE._TORONTO</v>
      </c>
    </row>
    <row r="123" spans="1:17" x14ac:dyDescent="0.25">
      <c r="A123">
        <v>286</v>
      </c>
      <c r="B123" t="s">
        <v>10520</v>
      </c>
      <c r="C123" t="s">
        <v>1699</v>
      </c>
      <c r="D123" t="s">
        <v>17565</v>
      </c>
      <c r="E123" t="s">
        <v>93</v>
      </c>
      <c r="H123" t="s">
        <v>17566</v>
      </c>
      <c r="I123" t="s">
        <v>17204</v>
      </c>
      <c r="J123" t="s">
        <v>17567</v>
      </c>
      <c r="K123" t="s">
        <v>93</v>
      </c>
      <c r="L123" t="s">
        <v>28</v>
      </c>
      <c r="N123" t="s">
        <v>17206</v>
      </c>
      <c r="O123" t="str">
        <f t="shared" si="3"/>
        <v>M3N 1L8_48 TUMPANE STREET_TORONTO</v>
      </c>
      <c r="P123" t="str">
        <f t="shared" si="4"/>
        <v>ST</v>
      </c>
      <c r="Q123" t="str">
        <f t="shared" si="5"/>
        <v>M3N 1L8_48 TUMPANE STREET_TORONTO</v>
      </c>
    </row>
    <row r="124" spans="1:17" x14ac:dyDescent="0.25">
      <c r="A124">
        <v>287</v>
      </c>
      <c r="B124" t="s">
        <v>1702</v>
      </c>
      <c r="C124" t="s">
        <v>1699</v>
      </c>
      <c r="D124" t="s">
        <v>17568</v>
      </c>
      <c r="E124" t="s">
        <v>93</v>
      </c>
      <c r="H124" t="s">
        <v>17569</v>
      </c>
      <c r="I124" t="s">
        <v>17204</v>
      </c>
      <c r="J124" t="s">
        <v>17570</v>
      </c>
      <c r="K124" t="s">
        <v>93</v>
      </c>
      <c r="L124" t="s">
        <v>28</v>
      </c>
      <c r="N124" t="s">
        <v>17206</v>
      </c>
      <c r="O124" t="str">
        <f t="shared" si="3"/>
        <v>M2H 1A8_110 PINEWAY BLVD._TORONTO</v>
      </c>
      <c r="P124" t="str">
        <f t="shared" si="4"/>
        <v>Blvd.</v>
      </c>
      <c r="Q124" t="str">
        <f t="shared" si="5"/>
        <v>M2H 1A8_110 PINEWAY BLVD._TORONTO</v>
      </c>
    </row>
    <row r="125" spans="1:17" x14ac:dyDescent="0.25">
      <c r="A125">
        <v>288</v>
      </c>
      <c r="B125" t="s">
        <v>17573</v>
      </c>
      <c r="C125" t="s">
        <v>1699</v>
      </c>
      <c r="D125" t="s">
        <v>15523</v>
      </c>
      <c r="E125" t="s">
        <v>93</v>
      </c>
      <c r="H125" t="s">
        <v>17571</v>
      </c>
      <c r="I125" t="s">
        <v>17204</v>
      </c>
      <c r="J125" t="s">
        <v>17572</v>
      </c>
      <c r="K125" t="s">
        <v>93</v>
      </c>
      <c r="L125" t="s">
        <v>28</v>
      </c>
      <c r="N125" t="s">
        <v>17206</v>
      </c>
      <c r="O125" t="str">
        <f t="shared" si="3"/>
        <v>M6A 1W4_145 BAYCREST AVE._TORONTO</v>
      </c>
      <c r="P125" t="str">
        <f t="shared" si="4"/>
        <v>Ave.</v>
      </c>
      <c r="Q125" t="str">
        <f t="shared" si="5"/>
        <v>M6A 1W4_145 BAYCREST AVE._TORONTO</v>
      </c>
    </row>
    <row r="126" spans="1:17" x14ac:dyDescent="0.25">
      <c r="A126">
        <v>289</v>
      </c>
      <c r="B126" t="s">
        <v>8022</v>
      </c>
      <c r="C126" t="s">
        <v>17574</v>
      </c>
      <c r="D126" t="s">
        <v>17574</v>
      </c>
      <c r="E126" t="s">
        <v>93</v>
      </c>
      <c r="H126" t="s">
        <v>17575</v>
      </c>
      <c r="I126" t="s">
        <v>17204</v>
      </c>
      <c r="J126" t="s">
        <v>17576</v>
      </c>
      <c r="K126" t="s">
        <v>93</v>
      </c>
      <c r="L126" t="s">
        <v>28</v>
      </c>
      <c r="N126" t="s">
        <v>17206</v>
      </c>
      <c r="O126" t="str">
        <f t="shared" si="3"/>
        <v>M4Y 1B7_83 ALEXANDER ST._TORONTO</v>
      </c>
      <c r="P126" t="str">
        <f t="shared" si="4"/>
        <v>St.</v>
      </c>
      <c r="Q126" t="str">
        <f t="shared" si="5"/>
        <v>M4Y 1B7_83 ALEXANDER ST._TORONTO</v>
      </c>
    </row>
    <row r="127" spans="1:17" x14ac:dyDescent="0.25">
      <c r="A127">
        <v>290</v>
      </c>
      <c r="B127" t="s">
        <v>8230</v>
      </c>
      <c r="C127" t="s">
        <v>17577</v>
      </c>
      <c r="D127" t="s">
        <v>17577</v>
      </c>
      <c r="E127" t="s">
        <v>93</v>
      </c>
      <c r="H127" t="s">
        <v>17578</v>
      </c>
      <c r="I127" t="s">
        <v>17204</v>
      </c>
      <c r="J127" t="s">
        <v>17579</v>
      </c>
      <c r="K127" t="s">
        <v>222</v>
      </c>
      <c r="L127" t="s">
        <v>28</v>
      </c>
      <c r="N127" t="s">
        <v>17206</v>
      </c>
      <c r="O127" t="str">
        <f t="shared" si="3"/>
        <v>M1K 2B8_661 KENNEDY ROAD_SCARBOROUGH</v>
      </c>
      <c r="P127" t="str">
        <f t="shared" si="4"/>
        <v>RD</v>
      </c>
      <c r="Q127" t="str">
        <f t="shared" si="5"/>
        <v>M1K 2B8_661 KENNEDY ROAD_SCARBOROUGH</v>
      </c>
    </row>
    <row r="128" spans="1:17" x14ac:dyDescent="0.25">
      <c r="A128">
        <v>291</v>
      </c>
      <c r="B128" t="s">
        <v>9025</v>
      </c>
      <c r="C128" t="s">
        <v>3599</v>
      </c>
      <c r="D128" t="s">
        <v>3599</v>
      </c>
      <c r="E128" t="s">
        <v>93</v>
      </c>
      <c r="H128" t="s">
        <v>17580</v>
      </c>
      <c r="I128" t="s">
        <v>17204</v>
      </c>
      <c r="J128" t="s">
        <v>17581</v>
      </c>
      <c r="K128" t="s">
        <v>93</v>
      </c>
      <c r="L128" t="s">
        <v>28</v>
      </c>
      <c r="N128" t="s">
        <v>17206</v>
      </c>
      <c r="O128" t="str">
        <f t="shared" si="3"/>
        <v>M4W 1R1_22 SOUTH DRIVE_TORONTO</v>
      </c>
      <c r="P128" t="str">
        <f t="shared" si="4"/>
        <v>DR</v>
      </c>
      <c r="Q128" t="str">
        <f t="shared" si="5"/>
        <v>M4W 1R1_22 SOUTH DRIVE_TORONTO</v>
      </c>
    </row>
    <row r="129" spans="1:17" x14ac:dyDescent="0.25">
      <c r="A129">
        <v>296</v>
      </c>
      <c r="B129" t="s">
        <v>1864</v>
      </c>
      <c r="C129" t="s">
        <v>17582</v>
      </c>
      <c r="D129" t="s">
        <v>17583</v>
      </c>
      <c r="E129" t="s">
        <v>1482</v>
      </c>
      <c r="H129" t="s">
        <v>17584</v>
      </c>
      <c r="I129" t="s">
        <v>17204</v>
      </c>
      <c r="J129" t="s">
        <v>17585</v>
      </c>
      <c r="K129" t="s">
        <v>601</v>
      </c>
      <c r="L129" t="s">
        <v>28</v>
      </c>
      <c r="N129" t="s">
        <v>17206</v>
      </c>
      <c r="O129" t="str">
        <f t="shared" si="3"/>
        <v>L4Z 1X8_285 MATHESON BLVD. E_MISSISSAUGA</v>
      </c>
      <c r="P129" t="str">
        <f t="shared" si="4"/>
        <v>E</v>
      </c>
      <c r="Q129" t="str">
        <f t="shared" si="5"/>
        <v>L4Z 1X8_285 MATHESON BLVD. E_MISSISSAUGA</v>
      </c>
    </row>
    <row r="130" spans="1:17" x14ac:dyDescent="0.25">
      <c r="A130">
        <v>297</v>
      </c>
      <c r="B130" t="s">
        <v>17588</v>
      </c>
      <c r="C130" t="s">
        <v>17582</v>
      </c>
      <c r="D130" t="s">
        <v>8173</v>
      </c>
      <c r="E130" t="s">
        <v>1482</v>
      </c>
      <c r="H130" t="s">
        <v>17586</v>
      </c>
      <c r="I130" t="s">
        <v>17204</v>
      </c>
      <c r="J130" t="s">
        <v>17587</v>
      </c>
      <c r="K130" t="s">
        <v>601</v>
      </c>
      <c r="L130" t="s">
        <v>28</v>
      </c>
      <c r="N130" t="s">
        <v>17206</v>
      </c>
      <c r="O130" t="str">
        <f t="shared" si="3"/>
        <v>L4Z 1V8_4300 CAWTHRA RD_MISSISSAUGA</v>
      </c>
      <c r="P130" t="str">
        <f t="shared" si="4"/>
        <v>Rd</v>
      </c>
      <c r="Q130" t="str">
        <f t="shared" si="5"/>
        <v>L4Z 1V8_4300 CAWTHRA RD_MISSISSAUGA</v>
      </c>
    </row>
    <row r="131" spans="1:17" x14ac:dyDescent="0.25">
      <c r="A131">
        <v>298</v>
      </c>
      <c r="B131" t="s">
        <v>8060</v>
      </c>
      <c r="C131" t="s">
        <v>17589</v>
      </c>
      <c r="D131" t="s">
        <v>17589</v>
      </c>
      <c r="E131" t="s">
        <v>93</v>
      </c>
      <c r="H131" t="s">
        <v>17590</v>
      </c>
      <c r="I131" t="s">
        <v>17204</v>
      </c>
      <c r="J131" t="s">
        <v>17591</v>
      </c>
      <c r="K131" t="s">
        <v>93</v>
      </c>
      <c r="L131" t="s">
        <v>28</v>
      </c>
      <c r="N131" t="s">
        <v>17206</v>
      </c>
      <c r="O131" t="str">
        <f t="shared" ref="O131:O194" si="6">UPPER(TRIM(B131))&amp;"_"&amp;UPPER(TRIM(J131))&amp;"_"&amp;UPPER(TRIM(K131))</f>
        <v>M6C 1A3_611 ST. CLAIR AVE W_TORONTO</v>
      </c>
      <c r="P131" t="str">
        <f t="shared" ref="P131:P194" si="7">IF(RIGHT(TRIM(J131),6)="STREET","ST",
IF(RIGHT(TRIM(J131),6)="AVENUE","AVE",
IF(RIGHT(TRIM(J131),5)="DRIVE","DR",
IF(RIGHT(TRIM(J131),4)="ROAD","RD",
IF(RIGHT(TRIM(J131),8)="CRESCENT","CRES",
IF(RIGHT(TRIM(J131),9)="BOULEVARD","BLVD",
IF(RIGHT(TRIM(J131),5)="PLACE","PL",
IF(RIGHT(TRIM(J131),5)="COURT","CRT",RIGHT(TRIM(J131),LEN(TRIM(J131))-FIND("^",SUBSTITUTE(TRIM(J131)," ","^",LEN(TRIM(J131))-LEN(SUBSTITUTE(TRIM(J131)," ","")))))))))))))</f>
        <v>W</v>
      </c>
      <c r="Q131" t="str">
        <f t="shared" ref="Q131:Q194" si="8">UPPER(TRIM(B131))&amp;"_"&amp;UPPER(TRIM(J131))&amp;"_"&amp;UPPER(TRIM(K131))</f>
        <v>M6C 1A3_611 ST. CLAIR AVE W_TORONTO</v>
      </c>
    </row>
    <row r="132" spans="1:17" x14ac:dyDescent="0.25">
      <c r="A132">
        <v>299</v>
      </c>
      <c r="B132" t="s">
        <v>8779</v>
      </c>
      <c r="C132" t="s">
        <v>17592</v>
      </c>
      <c r="D132" t="s">
        <v>17592</v>
      </c>
      <c r="E132" t="s">
        <v>93</v>
      </c>
      <c r="H132" t="s">
        <v>17593</v>
      </c>
      <c r="I132" t="s">
        <v>17204</v>
      </c>
      <c r="J132" t="s">
        <v>17594</v>
      </c>
      <c r="K132" t="s">
        <v>93</v>
      </c>
      <c r="L132" t="s">
        <v>28</v>
      </c>
      <c r="N132" t="s">
        <v>17206</v>
      </c>
      <c r="O132" t="str">
        <f t="shared" si="6"/>
        <v>M2N 1E8_211 CAMERON AVE._TORONTO</v>
      </c>
      <c r="P132" t="str">
        <f t="shared" si="7"/>
        <v>Ave.</v>
      </c>
      <c r="Q132" t="str">
        <f t="shared" si="8"/>
        <v>M2N 1E8_211 CAMERON AVE._TORONTO</v>
      </c>
    </row>
    <row r="133" spans="1:17" x14ac:dyDescent="0.25">
      <c r="A133">
        <v>300</v>
      </c>
      <c r="B133" t="s">
        <v>9466</v>
      </c>
      <c r="C133" t="s">
        <v>17595</v>
      </c>
      <c r="D133" t="s">
        <v>17595</v>
      </c>
      <c r="E133" t="s">
        <v>93</v>
      </c>
      <c r="H133" t="s">
        <v>17596</v>
      </c>
      <c r="I133" t="s">
        <v>17204</v>
      </c>
      <c r="J133" t="s">
        <v>17597</v>
      </c>
      <c r="K133" t="s">
        <v>9050</v>
      </c>
      <c r="L133" t="s">
        <v>28</v>
      </c>
      <c r="N133" t="s">
        <v>17206</v>
      </c>
      <c r="O133" t="str">
        <f t="shared" si="6"/>
        <v>M2H 3H6_55 FRESHMEADOW DR._NORTH YORK</v>
      </c>
      <c r="P133" t="str">
        <f t="shared" si="7"/>
        <v>Dr.</v>
      </c>
      <c r="Q133" t="str">
        <f t="shared" si="8"/>
        <v>M2H 3H6_55 FRESHMEADOW DR._NORTH YORK</v>
      </c>
    </row>
    <row r="134" spans="1:17" x14ac:dyDescent="0.25">
      <c r="A134">
        <v>305</v>
      </c>
      <c r="B134" t="s">
        <v>3251</v>
      </c>
      <c r="C134" t="s">
        <v>17598</v>
      </c>
      <c r="D134" t="s">
        <v>17598</v>
      </c>
      <c r="E134" t="s">
        <v>1482</v>
      </c>
      <c r="H134" t="s">
        <v>17599</v>
      </c>
      <c r="I134" t="s">
        <v>17204</v>
      </c>
      <c r="J134" t="s">
        <v>17600</v>
      </c>
      <c r="K134" t="s">
        <v>601</v>
      </c>
      <c r="L134" t="s">
        <v>28</v>
      </c>
      <c r="N134" t="s">
        <v>17206</v>
      </c>
      <c r="O134" t="str">
        <f t="shared" si="6"/>
        <v>L5W 1G7_6970 VICAR GATE MISSISSAUGA_MISSISSAUGA</v>
      </c>
      <c r="P134" t="str">
        <f t="shared" si="7"/>
        <v>Mississauga</v>
      </c>
      <c r="Q134" t="str">
        <f t="shared" si="8"/>
        <v>L5W 1G7_6970 VICAR GATE MISSISSAUGA_MISSISSAUGA</v>
      </c>
    </row>
    <row r="135" spans="1:17" x14ac:dyDescent="0.25">
      <c r="A135">
        <v>306</v>
      </c>
      <c r="B135" t="s">
        <v>20649</v>
      </c>
      <c r="C135" t="s">
        <v>17601</v>
      </c>
      <c r="D135" t="s">
        <v>17602</v>
      </c>
      <c r="E135" t="s">
        <v>1482</v>
      </c>
      <c r="H135" t="s">
        <v>17603</v>
      </c>
      <c r="I135" t="s">
        <v>17204</v>
      </c>
      <c r="J135" t="s">
        <v>17604</v>
      </c>
      <c r="K135" t="s">
        <v>601</v>
      </c>
      <c r="L135" t="s">
        <v>28</v>
      </c>
      <c r="N135" t="s">
        <v>17206</v>
      </c>
      <c r="O135" t="str">
        <f t="shared" si="6"/>
        <v>L4Z 3M3_1 ROBERT SPECK PARKWAY SUITE 110_MISSISSAUGA</v>
      </c>
      <c r="P135" t="str">
        <f t="shared" si="7"/>
        <v>110</v>
      </c>
      <c r="Q135" t="str">
        <f t="shared" si="8"/>
        <v>L4Z 3M3_1 ROBERT SPECK PARKWAY SUITE 110_MISSISSAUGA</v>
      </c>
    </row>
    <row r="136" spans="1:17" x14ac:dyDescent="0.25">
      <c r="A136">
        <v>307</v>
      </c>
      <c r="B136" t="s">
        <v>20650</v>
      </c>
      <c r="C136" t="s">
        <v>17605</v>
      </c>
      <c r="D136" t="s">
        <v>17606</v>
      </c>
      <c r="E136" t="s">
        <v>17607</v>
      </c>
      <c r="H136" t="s">
        <v>17608</v>
      </c>
      <c r="I136" t="s">
        <v>17204</v>
      </c>
      <c r="J136" t="s">
        <v>17609</v>
      </c>
      <c r="K136" t="s">
        <v>606</v>
      </c>
      <c r="L136" t="s">
        <v>28</v>
      </c>
      <c r="N136" t="s">
        <v>17206</v>
      </c>
      <c r="O136" t="str">
        <f t="shared" si="6"/>
        <v>L6J 5E4_1 THE CANADIAN RD_OAKVILLE</v>
      </c>
      <c r="P136" t="str">
        <f t="shared" si="7"/>
        <v>Rd</v>
      </c>
      <c r="Q136" t="str">
        <f t="shared" si="8"/>
        <v>L6J 5E4_1 THE CANADIAN RD_OAKVILLE</v>
      </c>
    </row>
    <row r="137" spans="1:17" x14ac:dyDescent="0.25">
      <c r="A137">
        <v>310</v>
      </c>
      <c r="B137" t="s">
        <v>17613</v>
      </c>
      <c r="C137" t="s">
        <v>17610</v>
      </c>
      <c r="D137" t="s">
        <v>17610</v>
      </c>
      <c r="E137" t="s">
        <v>93</v>
      </c>
      <c r="H137" t="s">
        <v>17611</v>
      </c>
      <c r="I137" t="s">
        <v>17204</v>
      </c>
      <c r="J137" t="s">
        <v>17612</v>
      </c>
      <c r="K137" t="s">
        <v>7812</v>
      </c>
      <c r="L137" t="s">
        <v>28</v>
      </c>
      <c r="N137" t="s">
        <v>17206</v>
      </c>
      <c r="O137" t="str">
        <f t="shared" si="6"/>
        <v>M9C 2X2_399 THE WEST MALL_ETOBICOKE</v>
      </c>
      <c r="P137" t="str">
        <f t="shared" si="7"/>
        <v>Mall</v>
      </c>
      <c r="Q137" t="str">
        <f t="shared" si="8"/>
        <v>M9C 2X2_399 THE WEST MALL_ETOBICOKE</v>
      </c>
    </row>
    <row r="138" spans="1:17" x14ac:dyDescent="0.25">
      <c r="A138">
        <v>312</v>
      </c>
      <c r="B138" t="s">
        <v>8899</v>
      </c>
      <c r="C138" t="s">
        <v>17614</v>
      </c>
      <c r="D138" t="s">
        <v>17614</v>
      </c>
      <c r="E138" t="s">
        <v>93</v>
      </c>
      <c r="H138" t="s">
        <v>17615</v>
      </c>
      <c r="I138" t="s">
        <v>17204</v>
      </c>
      <c r="J138" t="s">
        <v>17616</v>
      </c>
      <c r="K138" t="s">
        <v>93</v>
      </c>
      <c r="L138" t="s">
        <v>28</v>
      </c>
      <c r="N138" t="s">
        <v>17206</v>
      </c>
      <c r="O138" t="str">
        <f t="shared" si="6"/>
        <v>M6H 3A2_180 WESTMORELAND AVE_TORONTO</v>
      </c>
      <c r="P138" t="str">
        <f t="shared" si="7"/>
        <v>Ave</v>
      </c>
      <c r="Q138" t="str">
        <f t="shared" si="8"/>
        <v>M6H 3A2_180 WESTMORELAND AVE_TORONTO</v>
      </c>
    </row>
    <row r="139" spans="1:17" x14ac:dyDescent="0.25">
      <c r="A139">
        <v>318</v>
      </c>
      <c r="B139" t="s">
        <v>9511</v>
      </c>
      <c r="C139" t="s">
        <v>17617</v>
      </c>
      <c r="D139" t="s">
        <v>17617</v>
      </c>
      <c r="E139" t="s">
        <v>93</v>
      </c>
      <c r="H139" t="s">
        <v>17618</v>
      </c>
      <c r="I139" t="s">
        <v>17204</v>
      </c>
      <c r="J139" t="s">
        <v>17619</v>
      </c>
      <c r="K139" t="s">
        <v>93</v>
      </c>
      <c r="L139" t="s">
        <v>28</v>
      </c>
      <c r="N139" t="s">
        <v>17206</v>
      </c>
      <c r="O139" t="str">
        <f t="shared" si="6"/>
        <v>M1C 1A3_1255 MILITARY TRAIL_TORONTO</v>
      </c>
      <c r="P139" t="str">
        <f t="shared" si="7"/>
        <v>Trail</v>
      </c>
      <c r="Q139" t="str">
        <f t="shared" si="8"/>
        <v>M1C 1A3_1255 MILITARY TRAIL_TORONTO</v>
      </c>
    </row>
    <row r="140" spans="1:17" x14ac:dyDescent="0.25">
      <c r="A140">
        <v>320</v>
      </c>
      <c r="B140" t="s">
        <v>8806</v>
      </c>
      <c r="C140" t="s">
        <v>17620</v>
      </c>
      <c r="D140" t="s">
        <v>17620</v>
      </c>
      <c r="E140" t="s">
        <v>93</v>
      </c>
      <c r="H140" t="s">
        <v>17621</v>
      </c>
      <c r="I140" t="s">
        <v>17204</v>
      </c>
      <c r="J140" t="s">
        <v>17622</v>
      </c>
      <c r="K140" t="s">
        <v>93</v>
      </c>
      <c r="L140" t="s">
        <v>28</v>
      </c>
      <c r="N140" t="s">
        <v>17206</v>
      </c>
      <c r="O140" t="str">
        <f t="shared" si="6"/>
        <v>M6J 2K6_79 MANNING AVE_TORONTO</v>
      </c>
      <c r="P140" t="str">
        <f t="shared" si="7"/>
        <v>Ave</v>
      </c>
      <c r="Q140" t="str">
        <f t="shared" si="8"/>
        <v>M6J 2K6_79 MANNING AVE_TORONTO</v>
      </c>
    </row>
    <row r="141" spans="1:17" x14ac:dyDescent="0.25">
      <c r="A141">
        <v>321</v>
      </c>
      <c r="B141" t="s">
        <v>3262</v>
      </c>
      <c r="C141" t="s">
        <v>17623</v>
      </c>
      <c r="D141" t="s">
        <v>17623</v>
      </c>
      <c r="E141" t="s">
        <v>93</v>
      </c>
      <c r="H141" t="s">
        <v>17624</v>
      </c>
      <c r="I141" t="s">
        <v>17204</v>
      </c>
      <c r="J141" t="s">
        <v>17625</v>
      </c>
      <c r="K141" t="s">
        <v>222</v>
      </c>
      <c r="L141" t="s">
        <v>28</v>
      </c>
      <c r="N141" t="s">
        <v>17206</v>
      </c>
      <c r="O141" t="str">
        <f t="shared" si="6"/>
        <v>M1L 3G1_283 PHARMACY AVE_SCARBOROUGH</v>
      </c>
      <c r="P141" t="str">
        <f t="shared" si="7"/>
        <v>Ave</v>
      </c>
      <c r="Q141" t="str">
        <f t="shared" si="8"/>
        <v>M1L 3G1_283 PHARMACY AVE_SCARBOROUGH</v>
      </c>
    </row>
    <row r="142" spans="1:17" x14ac:dyDescent="0.25">
      <c r="A142">
        <v>322</v>
      </c>
      <c r="B142" t="s">
        <v>8828</v>
      </c>
      <c r="C142" t="s">
        <v>17626</v>
      </c>
      <c r="D142" t="s">
        <v>17627</v>
      </c>
      <c r="E142" t="s">
        <v>93</v>
      </c>
      <c r="H142" t="s">
        <v>17628</v>
      </c>
      <c r="I142" t="s">
        <v>17204</v>
      </c>
      <c r="J142" t="s">
        <v>17629</v>
      </c>
      <c r="K142" t="s">
        <v>93</v>
      </c>
      <c r="L142" t="s">
        <v>28</v>
      </c>
      <c r="N142" t="s">
        <v>17206</v>
      </c>
      <c r="O142" t="str">
        <f t="shared" si="6"/>
        <v>M6P 2K3_236 KEELE STREET_TORONTO</v>
      </c>
      <c r="P142" t="str">
        <f t="shared" si="7"/>
        <v>ST</v>
      </c>
      <c r="Q142" t="str">
        <f t="shared" si="8"/>
        <v>M6P 2K3_236 KEELE STREET_TORONTO</v>
      </c>
    </row>
    <row r="143" spans="1:17" x14ac:dyDescent="0.25">
      <c r="A143">
        <v>323</v>
      </c>
      <c r="B143" t="s">
        <v>1640</v>
      </c>
      <c r="C143" t="s">
        <v>17626</v>
      </c>
      <c r="D143" t="s">
        <v>17626</v>
      </c>
      <c r="E143" t="s">
        <v>93</v>
      </c>
      <c r="H143" t="s">
        <v>17630</v>
      </c>
      <c r="I143" t="s">
        <v>17204</v>
      </c>
      <c r="J143" t="s">
        <v>17631</v>
      </c>
      <c r="K143" t="s">
        <v>93</v>
      </c>
      <c r="L143" t="s">
        <v>28</v>
      </c>
      <c r="N143" t="s">
        <v>17206</v>
      </c>
      <c r="O143" t="str">
        <f t="shared" si="6"/>
        <v>M6R 1M4_10 HIGH PARK BLVD_TORONTO</v>
      </c>
      <c r="P143" t="str">
        <f t="shared" si="7"/>
        <v>Blvd</v>
      </c>
      <c r="Q143" t="str">
        <f t="shared" si="8"/>
        <v>M6R 1M4_10 HIGH PARK BLVD_TORONTO</v>
      </c>
    </row>
    <row r="144" spans="1:17" x14ac:dyDescent="0.25">
      <c r="A144">
        <v>324</v>
      </c>
      <c r="B144" t="s">
        <v>9508</v>
      </c>
      <c r="C144" t="s">
        <v>17632</v>
      </c>
      <c r="D144" t="s">
        <v>17632</v>
      </c>
      <c r="E144" t="s">
        <v>93</v>
      </c>
      <c r="H144" t="s">
        <v>17633</v>
      </c>
      <c r="I144" t="s">
        <v>17204</v>
      </c>
      <c r="J144" t="s">
        <v>17634</v>
      </c>
      <c r="K144" t="s">
        <v>9050</v>
      </c>
      <c r="L144" t="s">
        <v>28</v>
      </c>
      <c r="N144" t="s">
        <v>17206</v>
      </c>
      <c r="O144" t="str">
        <f t="shared" si="6"/>
        <v>M2L 2S1_20 DUNLACE DRIVE_NORTH YORK</v>
      </c>
      <c r="P144" t="str">
        <f t="shared" si="7"/>
        <v>DR</v>
      </c>
      <c r="Q144" t="str">
        <f t="shared" si="8"/>
        <v>M2L 2S1_20 DUNLACE DRIVE_NORTH YORK</v>
      </c>
    </row>
    <row r="145" spans="1:17" x14ac:dyDescent="0.25">
      <c r="A145">
        <v>328</v>
      </c>
      <c r="B145" t="s">
        <v>8187</v>
      </c>
      <c r="C145" t="s">
        <v>8185</v>
      </c>
      <c r="D145" t="s">
        <v>8185</v>
      </c>
      <c r="E145" t="s">
        <v>93</v>
      </c>
      <c r="H145" t="s">
        <v>17635</v>
      </c>
      <c r="I145" t="s">
        <v>17204</v>
      </c>
      <c r="J145" t="s">
        <v>17636</v>
      </c>
      <c r="K145" t="s">
        <v>222</v>
      </c>
      <c r="L145" t="s">
        <v>28</v>
      </c>
      <c r="N145" t="s">
        <v>17206</v>
      </c>
      <c r="O145" t="str">
        <f t="shared" si="6"/>
        <v>M1J 1T3_23 GAGE AVE_SCARBOROUGH</v>
      </c>
      <c r="P145" t="str">
        <f t="shared" si="7"/>
        <v>Ave</v>
      </c>
      <c r="Q145" t="str">
        <f t="shared" si="8"/>
        <v>M1J 1T3_23 GAGE AVE_SCARBOROUGH</v>
      </c>
    </row>
    <row r="146" spans="1:17" x14ac:dyDescent="0.25">
      <c r="A146">
        <v>342</v>
      </c>
      <c r="B146" t="s">
        <v>8789</v>
      </c>
      <c r="C146" t="s">
        <v>17637</v>
      </c>
      <c r="D146" t="s">
        <v>17637</v>
      </c>
      <c r="E146" t="s">
        <v>93</v>
      </c>
      <c r="H146" t="s">
        <v>17638</v>
      </c>
      <c r="I146" t="s">
        <v>17204</v>
      </c>
      <c r="J146" t="s">
        <v>17639</v>
      </c>
      <c r="K146" t="s">
        <v>9050</v>
      </c>
      <c r="L146" t="s">
        <v>28</v>
      </c>
      <c r="N146" t="s">
        <v>17206</v>
      </c>
      <c r="O146" t="str">
        <f t="shared" si="6"/>
        <v>M3H 2K2_100 BAINBRIDGE AVE_NORTH YORK</v>
      </c>
      <c r="P146" t="str">
        <f t="shared" si="7"/>
        <v>Ave</v>
      </c>
      <c r="Q146" t="str">
        <f t="shared" si="8"/>
        <v>M3H 2K2_100 BAINBRIDGE AVE_NORTH YORK</v>
      </c>
    </row>
    <row r="147" spans="1:17" x14ac:dyDescent="0.25">
      <c r="A147">
        <v>349</v>
      </c>
      <c r="B147" t="s">
        <v>8361</v>
      </c>
      <c r="C147" t="s">
        <v>8359</v>
      </c>
      <c r="D147" t="s">
        <v>8359</v>
      </c>
      <c r="E147" t="s">
        <v>93</v>
      </c>
      <c r="H147" t="s">
        <v>17640</v>
      </c>
      <c r="I147" t="s">
        <v>17204</v>
      </c>
      <c r="J147" t="s">
        <v>17641</v>
      </c>
      <c r="K147" t="s">
        <v>93</v>
      </c>
      <c r="L147" t="s">
        <v>28</v>
      </c>
      <c r="N147" t="s">
        <v>17206</v>
      </c>
      <c r="O147" t="str">
        <f t="shared" si="6"/>
        <v>M6R 1K3_128 FERN AVE_TORONTO</v>
      </c>
      <c r="P147" t="str">
        <f t="shared" si="7"/>
        <v>Ave</v>
      </c>
      <c r="Q147" t="str">
        <f t="shared" si="8"/>
        <v>M6R 1K3_128 FERN AVE_TORONTO</v>
      </c>
    </row>
    <row r="148" spans="1:17" x14ac:dyDescent="0.25">
      <c r="A148">
        <v>351</v>
      </c>
      <c r="B148" t="s">
        <v>6875</v>
      </c>
      <c r="C148" t="s">
        <v>6873</v>
      </c>
      <c r="D148" t="s">
        <v>6873</v>
      </c>
      <c r="E148" t="s">
        <v>93</v>
      </c>
      <c r="H148" t="s">
        <v>17642</v>
      </c>
      <c r="I148" t="s">
        <v>17204</v>
      </c>
      <c r="J148" t="s">
        <v>17643</v>
      </c>
      <c r="K148" t="s">
        <v>93</v>
      </c>
      <c r="L148" t="s">
        <v>28</v>
      </c>
      <c r="N148" t="s">
        <v>17206</v>
      </c>
      <c r="O148" t="str">
        <f t="shared" si="6"/>
        <v>M6K 2V3_100 CLOSE AVE._TORONTO</v>
      </c>
      <c r="P148" t="str">
        <f t="shared" si="7"/>
        <v>Ave.</v>
      </c>
      <c r="Q148" t="str">
        <f t="shared" si="8"/>
        <v>M6K 2V3_100 CLOSE AVE._TORONTO</v>
      </c>
    </row>
    <row r="149" spans="1:17" x14ac:dyDescent="0.25">
      <c r="A149">
        <v>353</v>
      </c>
      <c r="B149" t="s">
        <v>3991</v>
      </c>
      <c r="C149" t="s">
        <v>17644</v>
      </c>
      <c r="D149" t="s">
        <v>17645</v>
      </c>
      <c r="E149" t="s">
        <v>93</v>
      </c>
      <c r="H149" t="s">
        <v>17646</v>
      </c>
      <c r="I149" t="s">
        <v>17204</v>
      </c>
      <c r="J149" t="s">
        <v>17647</v>
      </c>
      <c r="K149" t="s">
        <v>93</v>
      </c>
      <c r="L149" t="s">
        <v>28</v>
      </c>
      <c r="N149" t="s">
        <v>17206</v>
      </c>
      <c r="O149" t="str">
        <f t="shared" si="6"/>
        <v>M2M 1X6_15 ST. PASCHAL COURT_TORONTO</v>
      </c>
      <c r="P149" t="str">
        <f t="shared" si="7"/>
        <v>CRT</v>
      </c>
      <c r="Q149" t="str">
        <f t="shared" si="8"/>
        <v>M2M 1X6_15 ST. PASCHAL COURT_TORONTO</v>
      </c>
    </row>
    <row r="150" spans="1:17" x14ac:dyDescent="0.25">
      <c r="A150">
        <v>354</v>
      </c>
      <c r="B150" t="s">
        <v>8781</v>
      </c>
      <c r="C150" t="s">
        <v>17644</v>
      </c>
      <c r="D150" t="s">
        <v>17644</v>
      </c>
      <c r="E150" t="s">
        <v>93</v>
      </c>
      <c r="H150" t="s">
        <v>17648</v>
      </c>
      <c r="I150" t="s">
        <v>17204</v>
      </c>
      <c r="J150" t="s">
        <v>17649</v>
      </c>
      <c r="K150" t="s">
        <v>93</v>
      </c>
      <c r="L150" t="s">
        <v>28</v>
      </c>
      <c r="N150" t="s">
        <v>17206</v>
      </c>
      <c r="O150" t="str">
        <f t="shared" si="6"/>
        <v>M2R 2R1_288 PLEASANT AVE._TORONTO</v>
      </c>
      <c r="P150" t="str">
        <f t="shared" si="7"/>
        <v>Ave.</v>
      </c>
      <c r="Q150" t="str">
        <f t="shared" si="8"/>
        <v>M2R 2R1_288 PLEASANT AVE._TORONTO</v>
      </c>
    </row>
    <row r="151" spans="1:17" x14ac:dyDescent="0.25">
      <c r="A151">
        <v>356</v>
      </c>
      <c r="B151" t="s">
        <v>2064</v>
      </c>
      <c r="C151" t="s">
        <v>17650</v>
      </c>
      <c r="D151" t="s">
        <v>17650</v>
      </c>
      <c r="E151" t="s">
        <v>93</v>
      </c>
      <c r="H151" t="s">
        <v>17651</v>
      </c>
      <c r="I151" t="s">
        <v>17204</v>
      </c>
      <c r="J151" t="s">
        <v>17652</v>
      </c>
      <c r="K151" t="s">
        <v>9050</v>
      </c>
      <c r="L151" t="s">
        <v>28</v>
      </c>
      <c r="N151" t="s">
        <v>17206</v>
      </c>
      <c r="O151" t="str">
        <f t="shared" si="6"/>
        <v>M2N 5P6_5176 YONGE ST._NORTH YORK</v>
      </c>
      <c r="P151" t="str">
        <f t="shared" si="7"/>
        <v>St.</v>
      </c>
      <c r="Q151" t="str">
        <f t="shared" si="8"/>
        <v>M2N 5P6_5176 YONGE ST._NORTH YORK</v>
      </c>
    </row>
    <row r="152" spans="1:17" x14ac:dyDescent="0.25">
      <c r="A152">
        <v>358</v>
      </c>
      <c r="B152" t="s">
        <v>3418</v>
      </c>
      <c r="C152" t="s">
        <v>17653</v>
      </c>
      <c r="D152" t="s">
        <v>17654</v>
      </c>
      <c r="E152" t="s">
        <v>1482</v>
      </c>
      <c r="H152" t="s">
        <v>17655</v>
      </c>
      <c r="I152" t="s">
        <v>17204</v>
      </c>
      <c r="J152" t="s">
        <v>17656</v>
      </c>
      <c r="K152" t="s">
        <v>601</v>
      </c>
      <c r="L152" t="s">
        <v>28</v>
      </c>
      <c r="N152" t="s">
        <v>17206</v>
      </c>
      <c r="O152" t="str">
        <f t="shared" si="6"/>
        <v>L5B 1J7_78 AGNES STREET_MISSISSAUGA</v>
      </c>
      <c r="P152" t="str">
        <f t="shared" si="7"/>
        <v>ST</v>
      </c>
      <c r="Q152" t="str">
        <f t="shared" si="8"/>
        <v>L5B 1J7_78 AGNES STREET_MISSISSAUGA</v>
      </c>
    </row>
    <row r="153" spans="1:17" x14ac:dyDescent="0.25">
      <c r="A153">
        <v>359</v>
      </c>
      <c r="B153" t="s">
        <v>17661</v>
      </c>
      <c r="C153" t="s">
        <v>17657</v>
      </c>
      <c r="D153" t="s">
        <v>17658</v>
      </c>
      <c r="E153" t="s">
        <v>17607</v>
      </c>
      <c r="H153" t="s">
        <v>17659</v>
      </c>
      <c r="I153" t="s">
        <v>17204</v>
      </c>
      <c r="J153" t="s">
        <v>17660</v>
      </c>
      <c r="K153" t="s">
        <v>886</v>
      </c>
      <c r="L153" t="s">
        <v>28</v>
      </c>
      <c r="N153" t="s">
        <v>17206</v>
      </c>
      <c r="O153" t="str">
        <f t="shared" si="6"/>
        <v>L7L 6J9_676 APPLEBY LINE_BURLINGTON</v>
      </c>
      <c r="P153" t="str">
        <f t="shared" si="7"/>
        <v>Line</v>
      </c>
      <c r="Q153" t="str">
        <f t="shared" si="8"/>
        <v>L7L 6J9_676 APPLEBY LINE_BURLINGTON</v>
      </c>
    </row>
    <row r="154" spans="1:17" x14ac:dyDescent="0.25">
      <c r="A154">
        <v>361</v>
      </c>
      <c r="B154" t="s">
        <v>10918</v>
      </c>
      <c r="C154" t="s">
        <v>17662</v>
      </c>
      <c r="D154" t="s">
        <v>17663</v>
      </c>
      <c r="E154" t="s">
        <v>17607</v>
      </c>
      <c r="H154" t="s">
        <v>17664</v>
      </c>
      <c r="I154" t="s">
        <v>17204</v>
      </c>
      <c r="J154" t="s">
        <v>17665</v>
      </c>
      <c r="K154" t="s">
        <v>606</v>
      </c>
      <c r="L154" t="s">
        <v>28</v>
      </c>
      <c r="N154" t="s">
        <v>17206</v>
      </c>
      <c r="O154" t="str">
        <f t="shared" si="6"/>
        <v>L6M 2Z4_1641 B HERITAGE WAY DOOR 6_OAKVILLE</v>
      </c>
      <c r="P154" t="str">
        <f t="shared" si="7"/>
        <v>6</v>
      </c>
      <c r="Q154" t="str">
        <f t="shared" si="8"/>
        <v>L6M 2Z4_1641 B HERITAGE WAY DOOR 6_OAKVILLE</v>
      </c>
    </row>
    <row r="155" spans="1:17" x14ac:dyDescent="0.25">
      <c r="A155">
        <v>362</v>
      </c>
      <c r="B155" t="s">
        <v>17669</v>
      </c>
      <c r="C155" t="s">
        <v>17662</v>
      </c>
      <c r="D155" t="s">
        <v>17666</v>
      </c>
      <c r="E155" t="s">
        <v>17607</v>
      </c>
      <c r="H155" t="s">
        <v>17667</v>
      </c>
      <c r="I155" t="s">
        <v>17204</v>
      </c>
      <c r="J155" t="s">
        <v>17668</v>
      </c>
      <c r="K155" t="s">
        <v>879</v>
      </c>
      <c r="L155" t="s">
        <v>28</v>
      </c>
      <c r="N155" t="s">
        <v>17206</v>
      </c>
      <c r="O155" t="str">
        <f t="shared" si="6"/>
        <v>L9T 6H7_1120 MAIN ST E. DOOR 20_MILTON</v>
      </c>
      <c r="P155" t="str">
        <f t="shared" si="7"/>
        <v>20</v>
      </c>
      <c r="Q155" t="str">
        <f t="shared" si="8"/>
        <v>L9T 6H7_1120 MAIN ST E. DOOR 20_MILTON</v>
      </c>
    </row>
    <row r="156" spans="1:17" x14ac:dyDescent="0.25">
      <c r="A156">
        <v>367</v>
      </c>
      <c r="B156" t="s">
        <v>8331</v>
      </c>
      <c r="C156" t="s">
        <v>17670</v>
      </c>
      <c r="D156" t="s">
        <v>17670</v>
      </c>
      <c r="E156" t="s">
        <v>93</v>
      </c>
      <c r="H156" t="s">
        <v>17671</v>
      </c>
      <c r="I156" t="s">
        <v>17204</v>
      </c>
      <c r="J156" t="s">
        <v>17672</v>
      </c>
      <c r="K156" t="s">
        <v>93</v>
      </c>
      <c r="L156" t="s">
        <v>28</v>
      </c>
      <c r="N156" t="s">
        <v>17206</v>
      </c>
      <c r="O156" t="str">
        <f t="shared" si="6"/>
        <v>M6G 2R4_734 PALMERSTON AVE_TORONTO</v>
      </c>
      <c r="P156" t="str">
        <f t="shared" si="7"/>
        <v>Ave</v>
      </c>
      <c r="Q156" t="str">
        <f t="shared" si="8"/>
        <v>M6G 2R4_734 PALMERSTON AVE_TORONTO</v>
      </c>
    </row>
    <row r="157" spans="1:17" x14ac:dyDescent="0.25">
      <c r="A157">
        <v>369</v>
      </c>
      <c r="B157" t="s">
        <v>8327</v>
      </c>
      <c r="C157" t="s">
        <v>17434</v>
      </c>
      <c r="D157" t="s">
        <v>17673</v>
      </c>
      <c r="E157" t="s">
        <v>93</v>
      </c>
      <c r="H157" t="s">
        <v>17674</v>
      </c>
      <c r="I157" t="s">
        <v>17204</v>
      </c>
      <c r="J157" t="s">
        <v>17675</v>
      </c>
      <c r="K157" t="s">
        <v>222</v>
      </c>
      <c r="L157" t="s">
        <v>28</v>
      </c>
      <c r="N157" t="s">
        <v>17206</v>
      </c>
      <c r="O157" t="str">
        <f t="shared" si="6"/>
        <v>M1W 3K3_3080 BIRCHMOUNT RD._SCARBOROUGH</v>
      </c>
      <c r="P157" t="str">
        <f t="shared" si="7"/>
        <v>Rd.</v>
      </c>
      <c r="Q157" t="str">
        <f t="shared" si="8"/>
        <v>M1W 3K3_3080 BIRCHMOUNT RD._SCARBOROUGH</v>
      </c>
    </row>
    <row r="158" spans="1:17" x14ac:dyDescent="0.25">
      <c r="A158">
        <v>374</v>
      </c>
      <c r="B158" t="s">
        <v>4603</v>
      </c>
      <c r="C158" t="s">
        <v>4602</v>
      </c>
      <c r="D158" t="s">
        <v>17676</v>
      </c>
      <c r="E158" t="s">
        <v>17607</v>
      </c>
      <c r="H158" t="s">
        <v>17677</v>
      </c>
      <c r="I158" t="s">
        <v>17204</v>
      </c>
      <c r="J158" t="s">
        <v>17678</v>
      </c>
      <c r="K158" t="s">
        <v>886</v>
      </c>
      <c r="L158" t="s">
        <v>28</v>
      </c>
      <c r="N158" t="s">
        <v>17206</v>
      </c>
      <c r="O158" t="str">
        <f t="shared" si="6"/>
        <v>L7T 1E8_107 PLAINS ROAD WEST UNIT 1_BURLINGTON</v>
      </c>
      <c r="P158" t="str">
        <f t="shared" si="7"/>
        <v>1</v>
      </c>
      <c r="Q158" t="str">
        <f t="shared" si="8"/>
        <v>L7T 1E8_107 PLAINS ROAD WEST UNIT 1_BURLINGTON</v>
      </c>
    </row>
    <row r="159" spans="1:17" x14ac:dyDescent="0.25">
      <c r="A159">
        <v>383</v>
      </c>
      <c r="B159" t="s">
        <v>1575</v>
      </c>
      <c r="C159" t="s">
        <v>17679</v>
      </c>
      <c r="D159" t="s">
        <v>17679</v>
      </c>
      <c r="E159" t="s">
        <v>17607</v>
      </c>
      <c r="H159" t="s">
        <v>17680</v>
      </c>
      <c r="I159" t="s">
        <v>17204</v>
      </c>
      <c r="J159" t="s">
        <v>17681</v>
      </c>
      <c r="K159" t="s">
        <v>606</v>
      </c>
      <c r="L159" t="s">
        <v>28</v>
      </c>
      <c r="N159" t="s">
        <v>17206</v>
      </c>
      <c r="O159" t="str">
        <f t="shared" si="6"/>
        <v>L6L 5H7_1072 TANGLEWOOD COURT_OAKVILLE</v>
      </c>
      <c r="P159" t="str">
        <f t="shared" si="7"/>
        <v>CRT</v>
      </c>
      <c r="Q159" t="str">
        <f t="shared" si="8"/>
        <v>L6L 5H7_1072 TANGLEWOOD COURT_OAKVILLE</v>
      </c>
    </row>
    <row r="160" spans="1:17" x14ac:dyDescent="0.25">
      <c r="A160">
        <v>385</v>
      </c>
      <c r="B160" t="s">
        <v>10523</v>
      </c>
      <c r="C160" t="s">
        <v>10522</v>
      </c>
      <c r="D160" t="s">
        <v>10522</v>
      </c>
      <c r="E160" t="s">
        <v>93</v>
      </c>
      <c r="H160" t="s">
        <v>17682</v>
      </c>
      <c r="I160" t="s">
        <v>17204</v>
      </c>
      <c r="J160" t="s">
        <v>17683</v>
      </c>
      <c r="K160" t="s">
        <v>13202</v>
      </c>
      <c r="L160" t="s">
        <v>28</v>
      </c>
      <c r="N160" t="s">
        <v>17206</v>
      </c>
      <c r="O160" t="str">
        <f t="shared" si="6"/>
        <v>M4G 3K2_211 BESSBOROUGH DRIVE_EAST YORK</v>
      </c>
      <c r="P160" t="str">
        <f t="shared" si="7"/>
        <v>DR</v>
      </c>
      <c r="Q160" t="str">
        <f t="shared" si="8"/>
        <v>M4G 3K2_211 BESSBOROUGH DRIVE_EAST YORK</v>
      </c>
    </row>
    <row r="161" spans="1:17" x14ac:dyDescent="0.25">
      <c r="A161">
        <v>387</v>
      </c>
      <c r="B161" t="s">
        <v>8174</v>
      </c>
      <c r="C161" t="s">
        <v>17434</v>
      </c>
      <c r="D161" t="s">
        <v>8172</v>
      </c>
      <c r="E161" t="s">
        <v>93</v>
      </c>
      <c r="H161" t="s">
        <v>17684</v>
      </c>
      <c r="I161" t="s">
        <v>17204</v>
      </c>
      <c r="J161" t="s">
        <v>17685</v>
      </c>
      <c r="K161" t="s">
        <v>601</v>
      </c>
      <c r="L161" t="s">
        <v>28</v>
      </c>
      <c r="N161" t="s">
        <v>17206</v>
      </c>
      <c r="O161" t="str">
        <f t="shared" si="6"/>
        <v>L5A 2X4_3173 CAWTHRA ROAD_MISSISSAUGA</v>
      </c>
      <c r="P161" t="str">
        <f t="shared" si="7"/>
        <v>RD</v>
      </c>
      <c r="Q161" t="str">
        <f t="shared" si="8"/>
        <v>L5A 2X4_3173 CAWTHRA ROAD_MISSISSAUGA</v>
      </c>
    </row>
    <row r="162" spans="1:17" x14ac:dyDescent="0.25">
      <c r="A162">
        <v>388</v>
      </c>
      <c r="B162" t="s">
        <v>8526</v>
      </c>
      <c r="C162" t="s">
        <v>8524</v>
      </c>
      <c r="D162" t="s">
        <v>8525</v>
      </c>
      <c r="E162" t="s">
        <v>17607</v>
      </c>
      <c r="H162" t="s">
        <v>17686</v>
      </c>
      <c r="I162" t="s">
        <v>17204</v>
      </c>
      <c r="J162" t="s">
        <v>17687</v>
      </c>
      <c r="K162" t="s">
        <v>886</v>
      </c>
      <c r="L162" t="s">
        <v>28</v>
      </c>
      <c r="N162" t="s">
        <v>17206</v>
      </c>
      <c r="O162" t="str">
        <f t="shared" si="6"/>
        <v>L7M 3W7_2160 HEADON RD._BURLINGTON</v>
      </c>
      <c r="P162" t="str">
        <f t="shared" si="7"/>
        <v>Rd.</v>
      </c>
      <c r="Q162" t="str">
        <f t="shared" si="8"/>
        <v>L7M 3W7_2160 HEADON RD._BURLINGTON</v>
      </c>
    </row>
    <row r="163" spans="1:17" x14ac:dyDescent="0.25">
      <c r="A163">
        <v>391</v>
      </c>
      <c r="B163" t="s">
        <v>7231</v>
      </c>
      <c r="C163" t="s">
        <v>17688</v>
      </c>
      <c r="D163" t="s">
        <v>17688</v>
      </c>
      <c r="E163" t="s">
        <v>17607</v>
      </c>
      <c r="H163" t="s">
        <v>17689</v>
      </c>
      <c r="I163" t="s">
        <v>17204</v>
      </c>
      <c r="J163" t="s">
        <v>17690</v>
      </c>
      <c r="K163" t="s">
        <v>886</v>
      </c>
      <c r="L163" t="s">
        <v>28</v>
      </c>
      <c r="N163" t="s">
        <v>17206</v>
      </c>
      <c r="O163" t="str">
        <f t="shared" si="6"/>
        <v>L7T 4H8_1010 DOWNSVIEW DRIVE_BURLINGTON</v>
      </c>
      <c r="P163" t="str">
        <f t="shared" si="7"/>
        <v>DR</v>
      </c>
      <c r="Q163" t="str">
        <f t="shared" si="8"/>
        <v>L7T 4H8_1010 DOWNSVIEW DRIVE_BURLINGTON</v>
      </c>
    </row>
    <row r="164" spans="1:17" x14ac:dyDescent="0.25">
      <c r="A164">
        <v>393</v>
      </c>
      <c r="B164" t="s">
        <v>11036</v>
      </c>
      <c r="C164" t="s">
        <v>11034</v>
      </c>
      <c r="D164" t="s">
        <v>11035</v>
      </c>
      <c r="E164" t="s">
        <v>17607</v>
      </c>
      <c r="H164" t="s">
        <v>17691</v>
      </c>
      <c r="I164" t="s">
        <v>17204</v>
      </c>
      <c r="J164" t="s">
        <v>17692</v>
      </c>
      <c r="K164" t="s">
        <v>606</v>
      </c>
      <c r="L164" t="s">
        <v>28</v>
      </c>
      <c r="N164" t="s">
        <v>17206</v>
      </c>
      <c r="O164" t="str">
        <f t="shared" si="6"/>
        <v>L6M 4H9_1280 DUNDAS STREET WEST, 2ND FLOOR_OAKVILLE</v>
      </c>
      <c r="P164" t="str">
        <f t="shared" si="7"/>
        <v>Floor</v>
      </c>
      <c r="Q164" t="str">
        <f t="shared" si="8"/>
        <v>L6M 4H9_1280 DUNDAS STREET WEST, 2ND FLOOR_OAKVILLE</v>
      </c>
    </row>
    <row r="165" spans="1:17" x14ac:dyDescent="0.25">
      <c r="A165">
        <v>394</v>
      </c>
      <c r="B165" t="s">
        <v>13765</v>
      </c>
      <c r="C165" t="s">
        <v>17693</v>
      </c>
      <c r="D165" t="s">
        <v>17693</v>
      </c>
      <c r="E165" t="s">
        <v>17607</v>
      </c>
      <c r="H165" t="s">
        <v>17694</v>
      </c>
      <c r="I165" t="s">
        <v>17204</v>
      </c>
      <c r="J165" t="s">
        <v>17695</v>
      </c>
      <c r="K165" t="s">
        <v>886</v>
      </c>
      <c r="L165" t="s">
        <v>28</v>
      </c>
      <c r="N165" t="s">
        <v>17206</v>
      </c>
      <c r="O165" t="str">
        <f t="shared" si="6"/>
        <v>L7N 3M6_3350 SOUTH SERVICE ROAD_BURLINGTON</v>
      </c>
      <c r="P165" t="str">
        <f t="shared" si="7"/>
        <v>RD</v>
      </c>
      <c r="Q165" t="str">
        <f t="shared" si="8"/>
        <v>L7N 3M6_3350 SOUTH SERVICE ROAD_BURLINGTON</v>
      </c>
    </row>
    <row r="166" spans="1:17" x14ac:dyDescent="0.25">
      <c r="A166">
        <v>396</v>
      </c>
      <c r="B166" t="s">
        <v>7894</v>
      </c>
      <c r="C166" t="s">
        <v>17696</v>
      </c>
      <c r="D166" t="s">
        <v>17697</v>
      </c>
      <c r="E166" t="s">
        <v>17607</v>
      </c>
      <c r="H166" t="s">
        <v>17698</v>
      </c>
      <c r="I166" t="s">
        <v>17204</v>
      </c>
      <c r="J166" t="s">
        <v>17699</v>
      </c>
      <c r="K166" t="s">
        <v>886</v>
      </c>
      <c r="L166" t="s">
        <v>28</v>
      </c>
      <c r="N166" t="s">
        <v>17206</v>
      </c>
      <c r="O166" t="str">
        <f t="shared" si="6"/>
        <v>L7T 2C7_375 PLAINS ROAD EAST_BURLINGTON</v>
      </c>
      <c r="P166" t="str">
        <f t="shared" si="7"/>
        <v>East</v>
      </c>
      <c r="Q166" t="str">
        <f t="shared" si="8"/>
        <v>L7T 2C7_375 PLAINS ROAD EAST_BURLINGTON</v>
      </c>
    </row>
    <row r="167" spans="1:17" x14ac:dyDescent="0.25">
      <c r="A167">
        <v>397</v>
      </c>
      <c r="B167" t="s">
        <v>1022</v>
      </c>
      <c r="C167" t="s">
        <v>17700</v>
      </c>
      <c r="D167" t="s">
        <v>17701</v>
      </c>
      <c r="E167" t="s">
        <v>17607</v>
      </c>
      <c r="H167" t="s">
        <v>17702</v>
      </c>
      <c r="I167" t="s">
        <v>17204</v>
      </c>
      <c r="J167" t="s">
        <v>17703</v>
      </c>
      <c r="K167" t="s">
        <v>606</v>
      </c>
      <c r="L167" t="s">
        <v>28</v>
      </c>
      <c r="N167" t="s">
        <v>17206</v>
      </c>
      <c r="O167" t="str">
        <f t="shared" si="6"/>
        <v>L6M 3T3_2690 WESTOAK TRAILS_OAKVILLE</v>
      </c>
      <c r="P167" t="str">
        <f t="shared" si="7"/>
        <v>Trails</v>
      </c>
      <c r="Q167" t="str">
        <f t="shared" si="8"/>
        <v>L6M 3T3_2690 WESTOAK TRAILS_OAKVILLE</v>
      </c>
    </row>
    <row r="168" spans="1:17" x14ac:dyDescent="0.25">
      <c r="A168">
        <v>401</v>
      </c>
      <c r="B168" t="s">
        <v>4771</v>
      </c>
      <c r="C168" t="s">
        <v>17377</v>
      </c>
      <c r="D168" t="s">
        <v>17704</v>
      </c>
      <c r="E168" t="s">
        <v>17303</v>
      </c>
      <c r="H168" t="s">
        <v>17705</v>
      </c>
      <c r="I168" t="s">
        <v>17204</v>
      </c>
      <c r="J168" t="s">
        <v>17706</v>
      </c>
      <c r="K168" t="s">
        <v>241</v>
      </c>
      <c r="L168" t="s">
        <v>28</v>
      </c>
      <c r="N168" t="s">
        <v>17206</v>
      </c>
      <c r="O168" t="str">
        <f t="shared" si="6"/>
        <v>L6E 0C7_38 GREENSBOROUGH VILLAGE CIRCLE, #13_MARKHAM</v>
      </c>
      <c r="P168" t="str">
        <f t="shared" si="7"/>
        <v>#13</v>
      </c>
      <c r="Q168" t="str">
        <f t="shared" si="8"/>
        <v>L6E 0C7_38 GREENSBOROUGH VILLAGE CIRCLE, #13_MARKHAM</v>
      </c>
    </row>
    <row r="169" spans="1:17" x14ac:dyDescent="0.25">
      <c r="A169">
        <v>405</v>
      </c>
      <c r="B169" t="s">
        <v>17711</v>
      </c>
      <c r="C169" t="s">
        <v>17707</v>
      </c>
      <c r="D169" t="s">
        <v>17708</v>
      </c>
      <c r="E169" t="s">
        <v>17303</v>
      </c>
      <c r="H169" t="s">
        <v>17709</v>
      </c>
      <c r="I169" t="s">
        <v>17204</v>
      </c>
      <c r="J169" t="s">
        <v>17710</v>
      </c>
      <c r="K169" t="s">
        <v>204</v>
      </c>
      <c r="L169" t="s">
        <v>28</v>
      </c>
      <c r="N169" t="s">
        <v>17206</v>
      </c>
      <c r="O169" t="str">
        <f t="shared" si="6"/>
        <v>L4C 0A8_9325 YONGE STREET_RICHMOND HILL</v>
      </c>
      <c r="P169" t="str">
        <f t="shared" si="7"/>
        <v>ST</v>
      </c>
      <c r="Q169" t="str">
        <f t="shared" si="8"/>
        <v>L4C 0A8_9325 YONGE STREET_RICHMOND HILL</v>
      </c>
    </row>
    <row r="170" spans="1:17" x14ac:dyDescent="0.25">
      <c r="A170">
        <v>405</v>
      </c>
      <c r="B170" t="s">
        <v>17711</v>
      </c>
      <c r="C170" t="s">
        <v>17707</v>
      </c>
      <c r="D170" t="s">
        <v>17712</v>
      </c>
      <c r="E170" t="s">
        <v>17303</v>
      </c>
      <c r="H170" t="s">
        <v>17709</v>
      </c>
      <c r="I170" t="s">
        <v>17204</v>
      </c>
      <c r="J170" t="s">
        <v>17713</v>
      </c>
      <c r="K170" t="s">
        <v>204</v>
      </c>
      <c r="L170" t="s">
        <v>28</v>
      </c>
      <c r="N170" t="s">
        <v>17206</v>
      </c>
      <c r="O170" t="str">
        <f t="shared" si="6"/>
        <v>L4C 0A8_9325 YONGE STREET, UNIT 31A_RICHMOND HILL</v>
      </c>
      <c r="P170" t="str">
        <f t="shared" si="7"/>
        <v>31A</v>
      </c>
      <c r="Q170" t="str">
        <f t="shared" si="8"/>
        <v>L4C 0A8_9325 YONGE STREET, UNIT 31A_RICHMOND HILL</v>
      </c>
    </row>
    <row r="171" spans="1:17" x14ac:dyDescent="0.25">
      <c r="A171">
        <v>409</v>
      </c>
      <c r="B171" t="s">
        <v>9394</v>
      </c>
      <c r="C171" t="s">
        <v>17714</v>
      </c>
      <c r="D171" t="s">
        <v>17714</v>
      </c>
      <c r="E171" t="s">
        <v>93</v>
      </c>
      <c r="H171" t="s">
        <v>17715</v>
      </c>
      <c r="I171" t="s">
        <v>17204</v>
      </c>
      <c r="J171" t="s">
        <v>17716</v>
      </c>
      <c r="K171" t="s">
        <v>93</v>
      </c>
      <c r="L171" t="s">
        <v>28</v>
      </c>
      <c r="N171" t="s">
        <v>17206</v>
      </c>
      <c r="O171" t="str">
        <f t="shared" si="6"/>
        <v>M6G 2R8_843 PALMERSTON AVE_TORONTO</v>
      </c>
      <c r="P171" t="str">
        <f t="shared" si="7"/>
        <v>Ave</v>
      </c>
      <c r="Q171" t="str">
        <f t="shared" si="8"/>
        <v>M6G 2R8_843 PALMERSTON AVE_TORONTO</v>
      </c>
    </row>
    <row r="172" spans="1:17" x14ac:dyDescent="0.25">
      <c r="A172">
        <v>411</v>
      </c>
      <c r="B172" t="s">
        <v>8364</v>
      </c>
      <c r="C172" t="s">
        <v>17717</v>
      </c>
      <c r="D172" t="s">
        <v>17717</v>
      </c>
      <c r="E172" t="s">
        <v>93</v>
      </c>
      <c r="H172" t="s">
        <v>17718</v>
      </c>
      <c r="I172" t="s">
        <v>17204</v>
      </c>
      <c r="J172" t="s">
        <v>17719</v>
      </c>
      <c r="K172" t="s">
        <v>93</v>
      </c>
      <c r="L172" t="s">
        <v>28</v>
      </c>
      <c r="N172" t="s">
        <v>17206</v>
      </c>
      <c r="O172" t="str">
        <f t="shared" si="6"/>
        <v>M6G 3G9_301 MONTROSE AVE_TORONTO</v>
      </c>
      <c r="P172" t="str">
        <f t="shared" si="7"/>
        <v>Ave</v>
      </c>
      <c r="Q172" t="str">
        <f t="shared" si="8"/>
        <v>M6G 3G9_301 MONTROSE AVE_TORONTO</v>
      </c>
    </row>
    <row r="173" spans="1:17" x14ac:dyDescent="0.25">
      <c r="A173">
        <v>413</v>
      </c>
      <c r="B173" t="s">
        <v>1013</v>
      </c>
      <c r="C173" t="s">
        <v>17720</v>
      </c>
      <c r="D173" t="s">
        <v>17721</v>
      </c>
      <c r="E173" t="s">
        <v>17607</v>
      </c>
      <c r="H173" t="s">
        <v>17722</v>
      </c>
      <c r="I173" t="s">
        <v>17204</v>
      </c>
      <c r="J173" t="s">
        <v>17723</v>
      </c>
      <c r="K173" t="s">
        <v>886</v>
      </c>
      <c r="L173" t="s">
        <v>28</v>
      </c>
      <c r="N173" t="s">
        <v>17206</v>
      </c>
      <c r="O173" t="str">
        <f t="shared" si="6"/>
        <v>L7P 3P5_1500 UPPER MIDDLE ROAD_BURLINGTON</v>
      </c>
      <c r="P173" t="str">
        <f t="shared" si="7"/>
        <v>RD</v>
      </c>
      <c r="Q173" t="str">
        <f t="shared" si="8"/>
        <v>L7P 3P5_1500 UPPER MIDDLE ROAD_BURLINGTON</v>
      </c>
    </row>
    <row r="174" spans="1:17" x14ac:dyDescent="0.25">
      <c r="A174">
        <v>414</v>
      </c>
      <c r="B174" t="s">
        <v>3571</v>
      </c>
      <c r="C174" t="s">
        <v>17724</v>
      </c>
      <c r="D174" t="s">
        <v>17725</v>
      </c>
      <c r="E174" t="s">
        <v>17607</v>
      </c>
      <c r="H174" t="s">
        <v>17726</v>
      </c>
      <c r="I174" t="s">
        <v>17204</v>
      </c>
      <c r="J174" t="s">
        <v>17727</v>
      </c>
      <c r="K174" t="s">
        <v>879</v>
      </c>
      <c r="L174" t="s">
        <v>28</v>
      </c>
      <c r="N174" t="s">
        <v>17206</v>
      </c>
      <c r="O174" t="str">
        <f t="shared" si="6"/>
        <v>L9T 0H8_410 BRONTE ST SOUTH_MILTON</v>
      </c>
      <c r="P174" t="str">
        <f t="shared" si="7"/>
        <v>South</v>
      </c>
      <c r="Q174" t="str">
        <f t="shared" si="8"/>
        <v>L9T 0H8_410 BRONTE ST SOUTH_MILTON</v>
      </c>
    </row>
    <row r="175" spans="1:17" x14ac:dyDescent="0.25">
      <c r="A175">
        <v>415</v>
      </c>
      <c r="B175" t="s">
        <v>5426</v>
      </c>
      <c r="C175" t="s">
        <v>17728</v>
      </c>
      <c r="D175" t="s">
        <v>17729</v>
      </c>
      <c r="E175" t="s">
        <v>17607</v>
      </c>
      <c r="H175" t="s">
        <v>17730</v>
      </c>
      <c r="I175" t="s">
        <v>17204</v>
      </c>
      <c r="J175" t="s">
        <v>17731</v>
      </c>
      <c r="K175" t="s">
        <v>606</v>
      </c>
      <c r="L175" t="s">
        <v>28</v>
      </c>
      <c r="N175" t="s">
        <v>17206</v>
      </c>
      <c r="O175" t="str">
        <f t="shared" si="6"/>
        <v>L6M 1X7_1469 NOTTINGHILL GATE_OAKVILLE</v>
      </c>
      <c r="P175" t="str">
        <f t="shared" si="7"/>
        <v>Gate</v>
      </c>
      <c r="Q175" t="str">
        <f t="shared" si="8"/>
        <v>L6M 1X7_1469 NOTTINGHILL GATE_OAKVILLE</v>
      </c>
    </row>
    <row r="176" spans="1:17" x14ac:dyDescent="0.25">
      <c r="A176">
        <v>416</v>
      </c>
      <c r="B176" t="s">
        <v>3999</v>
      </c>
      <c r="C176" t="s">
        <v>17724</v>
      </c>
      <c r="D176" t="s">
        <v>17732</v>
      </c>
      <c r="E176" t="s">
        <v>17607</v>
      </c>
      <c r="H176" t="s">
        <v>17733</v>
      </c>
      <c r="I176" t="s">
        <v>17204</v>
      </c>
      <c r="J176" t="s">
        <v>17734</v>
      </c>
      <c r="K176" t="s">
        <v>879</v>
      </c>
      <c r="L176" t="s">
        <v>28</v>
      </c>
      <c r="N176" t="s">
        <v>17206</v>
      </c>
      <c r="O176" t="str">
        <f t="shared" si="6"/>
        <v>L9T 6N8_1199 COSTIGAN ROAD_MILTON</v>
      </c>
      <c r="P176" t="str">
        <f t="shared" si="7"/>
        <v>RD</v>
      </c>
      <c r="Q176" t="str">
        <f t="shared" si="8"/>
        <v>L9T 6N8_1199 COSTIGAN ROAD_MILTON</v>
      </c>
    </row>
    <row r="177" spans="1:17" x14ac:dyDescent="0.25">
      <c r="A177">
        <v>420</v>
      </c>
      <c r="B177" t="s">
        <v>10590</v>
      </c>
      <c r="C177" t="s">
        <v>17735</v>
      </c>
      <c r="D177" t="s">
        <v>17736</v>
      </c>
      <c r="E177" t="s">
        <v>93</v>
      </c>
      <c r="H177" t="s">
        <v>17737</v>
      </c>
      <c r="I177" t="s">
        <v>17204</v>
      </c>
      <c r="J177" t="s">
        <v>17738</v>
      </c>
      <c r="K177" t="s">
        <v>93</v>
      </c>
      <c r="L177" t="s">
        <v>28</v>
      </c>
      <c r="N177" t="s">
        <v>17206</v>
      </c>
      <c r="O177" t="str">
        <f t="shared" si="6"/>
        <v>M5E 1M6_4 MARKET STREET_TORONTO</v>
      </c>
      <c r="P177" t="str">
        <f t="shared" si="7"/>
        <v>ST</v>
      </c>
      <c r="Q177" t="str">
        <f t="shared" si="8"/>
        <v>M5E 1M6_4 MARKET STREET_TORONTO</v>
      </c>
    </row>
    <row r="178" spans="1:17" x14ac:dyDescent="0.25">
      <c r="A178">
        <v>424</v>
      </c>
      <c r="B178" t="s">
        <v>20651</v>
      </c>
      <c r="C178" t="s">
        <v>17739</v>
      </c>
      <c r="D178" t="s">
        <v>17739</v>
      </c>
      <c r="E178" t="s">
        <v>93</v>
      </c>
      <c r="H178" t="s">
        <v>17740</v>
      </c>
      <c r="I178" t="s">
        <v>17204</v>
      </c>
      <c r="J178" t="s">
        <v>17741</v>
      </c>
      <c r="K178" t="s">
        <v>93</v>
      </c>
      <c r="L178" t="s">
        <v>28</v>
      </c>
      <c r="N178" t="s">
        <v>17206</v>
      </c>
      <c r="O178" t="str">
        <f t="shared" si="6"/>
        <v>M5T 1W3_131 MCCAUL STREET_TORONTO</v>
      </c>
      <c r="P178" t="str">
        <f t="shared" si="7"/>
        <v>ST</v>
      </c>
      <c r="Q178" t="str">
        <f t="shared" si="8"/>
        <v>M5T 1W3_131 MCCAUL STREET_TORONTO</v>
      </c>
    </row>
    <row r="179" spans="1:17" x14ac:dyDescent="0.25">
      <c r="A179">
        <v>425</v>
      </c>
      <c r="B179" t="s">
        <v>2798</v>
      </c>
      <c r="C179" t="s">
        <v>17742</v>
      </c>
      <c r="D179" t="s">
        <v>17743</v>
      </c>
      <c r="E179" t="s">
        <v>17607</v>
      </c>
      <c r="H179" t="s">
        <v>17744</v>
      </c>
      <c r="I179" t="s">
        <v>17204</v>
      </c>
      <c r="J179" t="s">
        <v>17745</v>
      </c>
      <c r="K179" t="s">
        <v>606</v>
      </c>
      <c r="L179" t="s">
        <v>28</v>
      </c>
      <c r="N179" t="s">
        <v>17206</v>
      </c>
      <c r="O179" t="str">
        <f t="shared" si="6"/>
        <v>L6H 7H9_203 GEORGIAN DRIVE_OAKVILLE</v>
      </c>
      <c r="P179" t="str">
        <f t="shared" si="7"/>
        <v>DR</v>
      </c>
      <c r="Q179" t="str">
        <f t="shared" si="8"/>
        <v>L6H 7H9_203 GEORGIAN DRIVE_OAKVILLE</v>
      </c>
    </row>
    <row r="180" spans="1:17" x14ac:dyDescent="0.25">
      <c r="A180">
        <v>426</v>
      </c>
      <c r="B180" t="s">
        <v>20652</v>
      </c>
      <c r="C180" t="s">
        <v>17742</v>
      </c>
      <c r="D180" t="s">
        <v>17746</v>
      </c>
      <c r="E180" t="s">
        <v>17607</v>
      </c>
      <c r="H180" t="s">
        <v>17747</v>
      </c>
      <c r="I180" t="s">
        <v>17204</v>
      </c>
      <c r="J180" t="s">
        <v>17748</v>
      </c>
      <c r="K180" t="s">
        <v>886</v>
      </c>
      <c r="L180" t="s">
        <v>28</v>
      </c>
      <c r="N180" t="s">
        <v>17206</v>
      </c>
      <c r="O180" t="str">
        <f t="shared" si="6"/>
        <v>L7L 7G7_CREEK WAY VILLAGE, 5200 CORPORATE DRIVE_BURLINGTON</v>
      </c>
      <c r="P180" t="str">
        <f t="shared" si="7"/>
        <v>DR</v>
      </c>
      <c r="Q180" t="str">
        <f t="shared" si="8"/>
        <v>L7L 7G7_CREEK WAY VILLAGE, 5200 CORPORATE DRIVE_BURLINGTON</v>
      </c>
    </row>
    <row r="181" spans="1:17" x14ac:dyDescent="0.25">
      <c r="A181">
        <v>427</v>
      </c>
      <c r="B181" t="s">
        <v>7130</v>
      </c>
      <c r="C181" t="s">
        <v>17340</v>
      </c>
      <c r="D181" t="s">
        <v>17749</v>
      </c>
      <c r="E181" t="s">
        <v>93</v>
      </c>
      <c r="H181" t="s">
        <v>17750</v>
      </c>
      <c r="I181" t="s">
        <v>17204</v>
      </c>
      <c r="J181" t="s">
        <v>17751</v>
      </c>
      <c r="K181" t="s">
        <v>7812</v>
      </c>
      <c r="L181" t="s">
        <v>28</v>
      </c>
      <c r="N181" t="s">
        <v>17206</v>
      </c>
      <c r="O181" t="str">
        <f t="shared" si="6"/>
        <v>M9P 3N5_1982 ISLINGTON AVE_ETOBICOKE</v>
      </c>
      <c r="P181" t="str">
        <f t="shared" si="7"/>
        <v>Ave</v>
      </c>
      <c r="Q181" t="str">
        <f t="shared" si="8"/>
        <v>M9P 3N5_1982 ISLINGTON AVE_ETOBICOKE</v>
      </c>
    </row>
    <row r="182" spans="1:17" x14ac:dyDescent="0.25">
      <c r="A182">
        <v>428</v>
      </c>
      <c r="B182" t="s">
        <v>10503</v>
      </c>
      <c r="C182" t="s">
        <v>10501</v>
      </c>
      <c r="D182" t="s">
        <v>17752</v>
      </c>
      <c r="E182" t="s">
        <v>93</v>
      </c>
      <c r="H182" t="s">
        <v>17753</v>
      </c>
      <c r="I182" t="s">
        <v>17204</v>
      </c>
      <c r="J182" t="s">
        <v>17754</v>
      </c>
      <c r="K182" t="s">
        <v>93</v>
      </c>
      <c r="L182" t="s">
        <v>28</v>
      </c>
      <c r="N182" t="s">
        <v>17206</v>
      </c>
      <c r="O182" t="str">
        <f t="shared" si="6"/>
        <v>M5S 2J2_750 SPADINA AVE._TORONTO</v>
      </c>
      <c r="P182" t="str">
        <f t="shared" si="7"/>
        <v>Ave.</v>
      </c>
      <c r="Q182" t="str">
        <f t="shared" si="8"/>
        <v>M5S 2J2_750 SPADINA AVE._TORONTO</v>
      </c>
    </row>
    <row r="183" spans="1:17" x14ac:dyDescent="0.25">
      <c r="A183">
        <v>437</v>
      </c>
      <c r="B183" t="s">
        <v>8306</v>
      </c>
      <c r="C183" t="s">
        <v>17755</v>
      </c>
      <c r="D183" t="s">
        <v>17755</v>
      </c>
      <c r="E183" t="s">
        <v>93</v>
      </c>
      <c r="H183" t="s">
        <v>17756</v>
      </c>
      <c r="I183" t="s">
        <v>17204</v>
      </c>
      <c r="J183" t="s">
        <v>17757</v>
      </c>
      <c r="K183" t="s">
        <v>93</v>
      </c>
      <c r="L183" t="s">
        <v>28</v>
      </c>
      <c r="N183" t="s">
        <v>17206</v>
      </c>
      <c r="O183" t="str">
        <f t="shared" si="6"/>
        <v>M5T 1N7_18 ORDE STREET_TORONTO</v>
      </c>
      <c r="P183" t="str">
        <f t="shared" si="7"/>
        <v>ST</v>
      </c>
      <c r="Q183" t="str">
        <f t="shared" si="8"/>
        <v>M5T 1N7_18 ORDE STREET_TORONTO</v>
      </c>
    </row>
    <row r="184" spans="1:17" x14ac:dyDescent="0.25">
      <c r="A184">
        <v>439</v>
      </c>
      <c r="B184" t="s">
        <v>10608</v>
      </c>
      <c r="C184" t="s">
        <v>17755</v>
      </c>
      <c r="D184" t="s">
        <v>17758</v>
      </c>
      <c r="E184" t="s">
        <v>93</v>
      </c>
      <c r="H184" t="s">
        <v>17759</v>
      </c>
      <c r="I184" t="s">
        <v>17204</v>
      </c>
      <c r="J184" t="s">
        <v>17760</v>
      </c>
      <c r="K184" t="s">
        <v>93</v>
      </c>
      <c r="L184" t="s">
        <v>28</v>
      </c>
      <c r="N184" t="s">
        <v>17206</v>
      </c>
      <c r="O184" t="str">
        <f t="shared" si="6"/>
        <v>M5T 1V1_132 ST. PATRICK ST 2ND_TORONTO</v>
      </c>
      <c r="P184" t="str">
        <f t="shared" si="7"/>
        <v>2nd</v>
      </c>
      <c r="Q184" t="str">
        <f t="shared" si="8"/>
        <v>M5T 1V1_132 ST. PATRICK ST 2ND_TORONTO</v>
      </c>
    </row>
    <row r="185" spans="1:17" x14ac:dyDescent="0.25">
      <c r="A185">
        <v>440</v>
      </c>
      <c r="B185" t="s">
        <v>2318</v>
      </c>
      <c r="C185" t="s">
        <v>17761</v>
      </c>
      <c r="D185" t="s">
        <v>17762</v>
      </c>
      <c r="E185" t="s">
        <v>93</v>
      </c>
      <c r="H185" t="s">
        <v>17763</v>
      </c>
      <c r="I185" t="s">
        <v>17204</v>
      </c>
      <c r="J185" t="s">
        <v>17764</v>
      </c>
      <c r="K185" t="s">
        <v>93</v>
      </c>
      <c r="L185" t="s">
        <v>28</v>
      </c>
      <c r="N185" t="s">
        <v>17206</v>
      </c>
      <c r="O185" t="str">
        <f t="shared" si="6"/>
        <v>M4G 3W4_206 LAIRD DRIVE, #100_TORONTO</v>
      </c>
      <c r="P185" t="str">
        <f t="shared" si="7"/>
        <v>#100</v>
      </c>
      <c r="Q185" t="str">
        <f t="shared" si="8"/>
        <v>M4G 3W4_206 LAIRD DRIVE, #100_TORONTO</v>
      </c>
    </row>
    <row r="186" spans="1:17" x14ac:dyDescent="0.25">
      <c r="A186">
        <v>444</v>
      </c>
      <c r="B186" t="s">
        <v>17768</v>
      </c>
      <c r="C186" t="s">
        <v>17761</v>
      </c>
      <c r="D186" t="s">
        <v>17765</v>
      </c>
      <c r="E186" t="s">
        <v>93</v>
      </c>
      <c r="H186" t="s">
        <v>17766</v>
      </c>
      <c r="I186" t="s">
        <v>17204</v>
      </c>
      <c r="J186" t="s">
        <v>17767</v>
      </c>
      <c r="K186" t="s">
        <v>13202</v>
      </c>
      <c r="L186" t="s">
        <v>28</v>
      </c>
      <c r="N186" t="s">
        <v>17206</v>
      </c>
      <c r="O186" t="str">
        <f t="shared" si="6"/>
        <v>M4G 3M5_31 ROLPH RD._EAST YORK</v>
      </c>
      <c r="P186" t="str">
        <f t="shared" si="7"/>
        <v>Rd.</v>
      </c>
      <c r="Q186" t="str">
        <f t="shared" si="8"/>
        <v>M4G 3M5_31 ROLPH RD._EAST YORK</v>
      </c>
    </row>
    <row r="187" spans="1:17" x14ac:dyDescent="0.25">
      <c r="A187">
        <v>445</v>
      </c>
      <c r="B187" t="s">
        <v>1688</v>
      </c>
      <c r="C187" t="s">
        <v>1686</v>
      </c>
      <c r="D187" t="s">
        <v>1687</v>
      </c>
      <c r="E187" t="s">
        <v>93</v>
      </c>
      <c r="H187" t="s">
        <v>17769</v>
      </c>
      <c r="I187" t="s">
        <v>17204</v>
      </c>
      <c r="J187" t="s">
        <v>17770</v>
      </c>
      <c r="K187" t="s">
        <v>93</v>
      </c>
      <c r="L187" t="s">
        <v>28</v>
      </c>
      <c r="N187" t="s">
        <v>17206</v>
      </c>
      <c r="O187" t="str">
        <f t="shared" si="6"/>
        <v>M9N 1V5_1737 WESTON ROAD_TORONTO</v>
      </c>
      <c r="P187" t="str">
        <f t="shared" si="7"/>
        <v>RD</v>
      </c>
      <c r="Q187" t="str">
        <f t="shared" si="8"/>
        <v>M9N 1V5_1737 WESTON ROAD_TORONTO</v>
      </c>
    </row>
    <row r="188" spans="1:17" x14ac:dyDescent="0.25">
      <c r="A188">
        <v>449</v>
      </c>
      <c r="B188" t="s">
        <v>2339</v>
      </c>
      <c r="C188" t="s">
        <v>17771</v>
      </c>
      <c r="D188" t="s">
        <v>17771</v>
      </c>
      <c r="E188" t="s">
        <v>93</v>
      </c>
      <c r="H188" t="s">
        <v>17772</v>
      </c>
      <c r="I188" t="s">
        <v>17204</v>
      </c>
      <c r="J188" t="s">
        <v>17773</v>
      </c>
      <c r="K188" t="s">
        <v>93</v>
      </c>
      <c r="L188" t="s">
        <v>28</v>
      </c>
      <c r="N188" t="s">
        <v>17206</v>
      </c>
      <c r="O188" t="str">
        <f t="shared" si="6"/>
        <v>M5S 2G4_370 HURON STREET_TORONTO</v>
      </c>
      <c r="P188" t="str">
        <f t="shared" si="7"/>
        <v>ST</v>
      </c>
      <c r="Q188" t="str">
        <f t="shared" si="8"/>
        <v>M5S 2G4_370 HURON STREET_TORONTO</v>
      </c>
    </row>
    <row r="189" spans="1:17" x14ac:dyDescent="0.25">
      <c r="A189">
        <v>450</v>
      </c>
      <c r="B189" t="s">
        <v>4922</v>
      </c>
      <c r="C189" t="s">
        <v>17774</v>
      </c>
      <c r="D189" t="s">
        <v>17775</v>
      </c>
      <c r="E189" t="s">
        <v>93</v>
      </c>
      <c r="H189" t="s">
        <v>17776</v>
      </c>
      <c r="I189" t="s">
        <v>17204</v>
      </c>
      <c r="J189" t="s">
        <v>17777</v>
      </c>
      <c r="K189" t="s">
        <v>13202</v>
      </c>
      <c r="L189" t="s">
        <v>28</v>
      </c>
      <c r="N189" t="s">
        <v>17206</v>
      </c>
      <c r="O189" t="str">
        <f t="shared" si="6"/>
        <v>M4C 4C4_1038 WOODBINE AVENUE_EAST YORK</v>
      </c>
      <c r="P189" t="str">
        <f t="shared" si="7"/>
        <v>AVE</v>
      </c>
      <c r="Q189" t="str">
        <f t="shared" si="8"/>
        <v>M4C 4C4_1038 WOODBINE AVENUE_EAST YORK</v>
      </c>
    </row>
    <row r="190" spans="1:17" x14ac:dyDescent="0.25">
      <c r="A190">
        <v>454</v>
      </c>
      <c r="B190" t="s">
        <v>20653</v>
      </c>
      <c r="C190" t="s">
        <v>17778</v>
      </c>
      <c r="D190" t="s">
        <v>17779</v>
      </c>
      <c r="E190" t="s">
        <v>17607</v>
      </c>
      <c r="H190" t="s">
        <v>17780</v>
      </c>
      <c r="I190" t="s">
        <v>17204</v>
      </c>
      <c r="J190" t="s">
        <v>17781</v>
      </c>
      <c r="K190" t="s">
        <v>879</v>
      </c>
      <c r="L190" t="s">
        <v>28</v>
      </c>
      <c r="N190" t="s">
        <v>17206</v>
      </c>
      <c r="O190" t="str">
        <f t="shared" si="6"/>
        <v>L9T 9H2_824 THOMPSON RD_MILTON</v>
      </c>
      <c r="P190" t="str">
        <f t="shared" si="7"/>
        <v>Rd</v>
      </c>
      <c r="Q190" t="str">
        <f t="shared" si="8"/>
        <v>L9T 9H2_824 THOMPSON RD_MILTON</v>
      </c>
    </row>
    <row r="191" spans="1:17" x14ac:dyDescent="0.25">
      <c r="A191">
        <v>457</v>
      </c>
      <c r="B191" t="s">
        <v>17785</v>
      </c>
      <c r="C191" t="s">
        <v>17782</v>
      </c>
      <c r="D191" t="s">
        <v>17782</v>
      </c>
      <c r="E191" t="s">
        <v>17303</v>
      </c>
      <c r="H191" t="s">
        <v>17783</v>
      </c>
      <c r="I191" t="s">
        <v>17204</v>
      </c>
      <c r="J191" t="s">
        <v>17784</v>
      </c>
      <c r="K191" t="s">
        <v>194</v>
      </c>
      <c r="L191" t="s">
        <v>28</v>
      </c>
      <c r="N191" t="s">
        <v>17206</v>
      </c>
      <c r="O191" t="str">
        <f t="shared" si="6"/>
        <v>L4J 2K3_7555 BATHURST ST._THORNHILL</v>
      </c>
      <c r="P191" t="str">
        <f t="shared" si="7"/>
        <v>St.</v>
      </c>
      <c r="Q191" t="str">
        <f t="shared" si="8"/>
        <v>L4J 2K3_7555 BATHURST ST._THORNHILL</v>
      </c>
    </row>
    <row r="192" spans="1:17" x14ac:dyDescent="0.25">
      <c r="A192">
        <v>458</v>
      </c>
      <c r="B192" t="s">
        <v>8955</v>
      </c>
      <c r="C192" t="s">
        <v>17786</v>
      </c>
      <c r="D192" t="s">
        <v>17786</v>
      </c>
      <c r="E192" t="s">
        <v>93</v>
      </c>
      <c r="H192" t="s">
        <v>17787</v>
      </c>
      <c r="I192" t="s">
        <v>17204</v>
      </c>
      <c r="J192" t="s">
        <v>17788</v>
      </c>
      <c r="K192" t="s">
        <v>9050</v>
      </c>
      <c r="L192" t="s">
        <v>28</v>
      </c>
      <c r="N192" t="s">
        <v>17206</v>
      </c>
      <c r="O192" t="str">
        <f t="shared" si="6"/>
        <v>M3M 1C4_22 HIGHVIEW AVE._NORTH YORK</v>
      </c>
      <c r="P192" t="str">
        <f t="shared" si="7"/>
        <v>Ave.</v>
      </c>
      <c r="Q192" t="str">
        <f t="shared" si="8"/>
        <v>M3M 1C4_22 HIGHVIEW AVE._NORTH YORK</v>
      </c>
    </row>
    <row r="193" spans="1:17" x14ac:dyDescent="0.25">
      <c r="A193">
        <v>466</v>
      </c>
      <c r="B193" t="s">
        <v>614</v>
      </c>
      <c r="C193" t="s">
        <v>17789</v>
      </c>
      <c r="D193" t="s">
        <v>17789</v>
      </c>
      <c r="E193" t="s">
        <v>93</v>
      </c>
      <c r="H193" t="s">
        <v>17790</v>
      </c>
      <c r="I193" t="s">
        <v>17204</v>
      </c>
      <c r="J193" t="s">
        <v>17791</v>
      </c>
      <c r="K193" t="s">
        <v>93</v>
      </c>
      <c r="L193" t="s">
        <v>28</v>
      </c>
      <c r="N193" t="s">
        <v>17206</v>
      </c>
      <c r="O193" t="str">
        <f t="shared" si="6"/>
        <v>M6N 1W9_50 BERNICE CRES_TORONTO</v>
      </c>
      <c r="P193" t="str">
        <f t="shared" si="7"/>
        <v>Cres</v>
      </c>
      <c r="Q193" t="str">
        <f t="shared" si="8"/>
        <v>M6N 1W9_50 BERNICE CRES_TORONTO</v>
      </c>
    </row>
    <row r="194" spans="1:17" x14ac:dyDescent="0.25">
      <c r="A194">
        <v>467</v>
      </c>
      <c r="B194" t="s">
        <v>9447</v>
      </c>
      <c r="C194" t="s">
        <v>17792</v>
      </c>
      <c r="D194" t="s">
        <v>17793</v>
      </c>
      <c r="E194" t="s">
        <v>93</v>
      </c>
      <c r="H194" t="s">
        <v>17794</v>
      </c>
      <c r="I194" t="s">
        <v>17204</v>
      </c>
      <c r="J194" t="s">
        <v>17795</v>
      </c>
      <c r="K194" t="s">
        <v>7812</v>
      </c>
      <c r="L194" t="s">
        <v>28</v>
      </c>
      <c r="N194" t="s">
        <v>17206</v>
      </c>
      <c r="O194" t="str">
        <f t="shared" si="6"/>
        <v>M8Y 1B7_200 MELROSE ST_ETOBICOKE</v>
      </c>
      <c r="P194" t="str">
        <f t="shared" si="7"/>
        <v>St</v>
      </c>
      <c r="Q194" t="str">
        <f t="shared" si="8"/>
        <v>M8Y 1B7_200 MELROSE ST_ETOBICOKE</v>
      </c>
    </row>
    <row r="195" spans="1:17" x14ac:dyDescent="0.25">
      <c r="A195">
        <v>469</v>
      </c>
      <c r="B195" t="s">
        <v>8708</v>
      </c>
      <c r="C195" t="s">
        <v>17796</v>
      </c>
      <c r="D195" t="s">
        <v>17796</v>
      </c>
      <c r="E195" t="s">
        <v>93</v>
      </c>
      <c r="H195" t="s">
        <v>17797</v>
      </c>
      <c r="I195" t="s">
        <v>17204</v>
      </c>
      <c r="J195" t="s">
        <v>17798</v>
      </c>
      <c r="K195" t="s">
        <v>222</v>
      </c>
      <c r="L195" t="s">
        <v>28</v>
      </c>
      <c r="N195" t="s">
        <v>17206</v>
      </c>
      <c r="O195" t="str">
        <f t="shared" ref="O195:O258" si="9">UPPER(TRIM(B195))&amp;"_"&amp;UPPER(TRIM(J195))&amp;"_"&amp;UPPER(TRIM(K195))</f>
        <v>M1S 2R7_109 CHARTLAND BLVD._SCARBOROUGH</v>
      </c>
      <c r="P195" t="str">
        <f t="shared" ref="P195:P258" si="10">IF(RIGHT(TRIM(J195),6)="STREET","ST",
IF(RIGHT(TRIM(J195),6)="AVENUE","AVE",
IF(RIGHT(TRIM(J195),5)="DRIVE","DR",
IF(RIGHT(TRIM(J195),4)="ROAD","RD",
IF(RIGHT(TRIM(J195),8)="CRESCENT","CRES",
IF(RIGHT(TRIM(J195),9)="BOULEVARD","BLVD",
IF(RIGHT(TRIM(J195),5)="PLACE","PL",
IF(RIGHT(TRIM(J195),5)="COURT","CRT",RIGHT(TRIM(J195),LEN(TRIM(J195))-FIND("^",SUBSTITUTE(TRIM(J195)," ","^",LEN(TRIM(J195))-LEN(SUBSTITUTE(TRIM(J195)," ","")))))))))))))</f>
        <v>Blvd.</v>
      </c>
      <c r="Q195" t="str">
        <f t="shared" ref="Q195:Q258" si="11">UPPER(TRIM(B195))&amp;"_"&amp;UPPER(TRIM(J195))&amp;"_"&amp;UPPER(TRIM(K195))</f>
        <v>M1S 2R7_109 CHARTLAND BLVD._SCARBOROUGH</v>
      </c>
    </row>
    <row r="196" spans="1:17" x14ac:dyDescent="0.25">
      <c r="A196">
        <v>472</v>
      </c>
      <c r="B196" t="s">
        <v>3373</v>
      </c>
      <c r="C196" t="s">
        <v>17799</v>
      </c>
      <c r="D196" t="s">
        <v>17800</v>
      </c>
      <c r="E196" t="s">
        <v>646</v>
      </c>
      <c r="H196" t="s">
        <v>17801</v>
      </c>
      <c r="I196" t="s">
        <v>17204</v>
      </c>
      <c r="J196" t="s">
        <v>17802</v>
      </c>
      <c r="K196" t="s">
        <v>72</v>
      </c>
      <c r="L196" t="s">
        <v>28</v>
      </c>
      <c r="N196" t="s">
        <v>17206</v>
      </c>
      <c r="O196" t="str">
        <f t="shared" si="9"/>
        <v>L1V 6K4_376 KINGSTON RD., UNIT 9_PICKERING</v>
      </c>
      <c r="P196" t="str">
        <f t="shared" si="10"/>
        <v>9</v>
      </c>
      <c r="Q196" t="str">
        <f t="shared" si="11"/>
        <v>L1V 6K4_376 KINGSTON RD., UNIT 9_PICKERING</v>
      </c>
    </row>
    <row r="197" spans="1:17" x14ac:dyDescent="0.25">
      <c r="A197">
        <v>472</v>
      </c>
      <c r="B197" t="s">
        <v>4638</v>
      </c>
      <c r="C197" t="s">
        <v>17799</v>
      </c>
      <c r="D197" t="s">
        <v>4637</v>
      </c>
      <c r="E197" t="s">
        <v>646</v>
      </c>
      <c r="H197" t="s">
        <v>17803</v>
      </c>
      <c r="I197" t="s">
        <v>17204</v>
      </c>
      <c r="J197" t="s">
        <v>17804</v>
      </c>
      <c r="K197" t="s">
        <v>72</v>
      </c>
      <c r="L197" t="s">
        <v>28</v>
      </c>
      <c r="N197" t="s">
        <v>17206</v>
      </c>
      <c r="O197" t="str">
        <f t="shared" si="9"/>
        <v>L1V 1A8_734 KINGSTON ROAD SUITE 201_PICKERING</v>
      </c>
      <c r="P197" t="str">
        <f t="shared" si="10"/>
        <v>201</v>
      </c>
      <c r="Q197" t="str">
        <f t="shared" si="11"/>
        <v>L1V 1A8_734 KINGSTON ROAD SUITE 201_PICKERING</v>
      </c>
    </row>
    <row r="198" spans="1:17" x14ac:dyDescent="0.25">
      <c r="A198">
        <v>477</v>
      </c>
      <c r="B198" t="s">
        <v>20653</v>
      </c>
      <c r="C198" t="s">
        <v>17778</v>
      </c>
      <c r="D198" t="s">
        <v>17805</v>
      </c>
      <c r="E198" t="s">
        <v>17607</v>
      </c>
      <c r="H198" t="s">
        <v>17806</v>
      </c>
      <c r="I198" t="s">
        <v>17204</v>
      </c>
      <c r="J198" t="s">
        <v>17781</v>
      </c>
      <c r="K198" t="s">
        <v>879</v>
      </c>
      <c r="L198" t="s">
        <v>28</v>
      </c>
      <c r="N198" t="s">
        <v>17206</v>
      </c>
      <c r="O198" t="str">
        <f t="shared" si="9"/>
        <v>L9T 9H2_824 THOMPSON RD_MILTON</v>
      </c>
      <c r="P198" t="str">
        <f t="shared" si="10"/>
        <v>Rd</v>
      </c>
      <c r="Q198" t="str">
        <f t="shared" si="11"/>
        <v>L9T 9H2_824 THOMPSON RD_MILTON</v>
      </c>
    </row>
    <row r="199" spans="1:17" x14ac:dyDescent="0.25">
      <c r="A199">
        <v>478</v>
      </c>
      <c r="B199" t="s">
        <v>10623</v>
      </c>
      <c r="C199" t="s">
        <v>10621</v>
      </c>
      <c r="D199" t="s">
        <v>10621</v>
      </c>
      <c r="E199" t="s">
        <v>93</v>
      </c>
      <c r="H199" t="s">
        <v>17807</v>
      </c>
      <c r="I199" t="s">
        <v>17204</v>
      </c>
      <c r="J199" t="s">
        <v>17808</v>
      </c>
      <c r="K199" t="s">
        <v>9050</v>
      </c>
      <c r="L199" t="s">
        <v>28</v>
      </c>
      <c r="N199" t="s">
        <v>17206</v>
      </c>
      <c r="O199" t="str">
        <f t="shared" si="9"/>
        <v>M3A 3K7_135 FENELON DRIVE_NORTH YORK</v>
      </c>
      <c r="P199" t="str">
        <f t="shared" si="10"/>
        <v>DR</v>
      </c>
      <c r="Q199" t="str">
        <f t="shared" si="11"/>
        <v>M3A 3K7_135 FENELON DRIVE_NORTH YORK</v>
      </c>
    </row>
    <row r="200" spans="1:17" x14ac:dyDescent="0.25">
      <c r="A200">
        <v>483</v>
      </c>
      <c r="B200" t="s">
        <v>9366</v>
      </c>
      <c r="C200" t="s">
        <v>17809</v>
      </c>
      <c r="D200" t="s">
        <v>17809</v>
      </c>
      <c r="E200" t="s">
        <v>93</v>
      </c>
      <c r="H200" t="s">
        <v>17810</v>
      </c>
      <c r="I200" t="s">
        <v>17204</v>
      </c>
      <c r="J200" t="s">
        <v>17811</v>
      </c>
      <c r="K200" t="s">
        <v>222</v>
      </c>
      <c r="L200" t="s">
        <v>28</v>
      </c>
      <c r="N200" t="s">
        <v>17206</v>
      </c>
      <c r="O200" t="str">
        <f t="shared" si="9"/>
        <v>M1N 4A7_459 MIDLAND AVENUE_SCARBOROUGH</v>
      </c>
      <c r="P200" t="str">
        <f t="shared" si="10"/>
        <v>AVE</v>
      </c>
      <c r="Q200" t="str">
        <f t="shared" si="11"/>
        <v>M1N 4A7_459 MIDLAND AVENUE_SCARBOROUGH</v>
      </c>
    </row>
    <row r="201" spans="1:17" x14ac:dyDescent="0.25">
      <c r="A201">
        <v>484</v>
      </c>
      <c r="B201" t="s">
        <v>9037</v>
      </c>
      <c r="C201" t="s">
        <v>17812</v>
      </c>
      <c r="D201" t="s">
        <v>17813</v>
      </c>
      <c r="E201" t="s">
        <v>93</v>
      </c>
      <c r="H201" t="s">
        <v>17814</v>
      </c>
      <c r="I201" t="s">
        <v>17204</v>
      </c>
      <c r="J201" t="s">
        <v>17815</v>
      </c>
      <c r="K201" t="s">
        <v>222</v>
      </c>
      <c r="L201" t="s">
        <v>28</v>
      </c>
      <c r="N201" t="s">
        <v>17206</v>
      </c>
      <c r="O201" t="str">
        <f t="shared" si="9"/>
        <v>M1K 1G4_725 DANFORTH RD._SCARBOROUGH</v>
      </c>
      <c r="P201" t="str">
        <f t="shared" si="10"/>
        <v>Rd.</v>
      </c>
      <c r="Q201" t="str">
        <f t="shared" si="11"/>
        <v>M1K 1G4_725 DANFORTH RD._SCARBOROUGH</v>
      </c>
    </row>
    <row r="202" spans="1:17" x14ac:dyDescent="0.25">
      <c r="A202">
        <v>487</v>
      </c>
      <c r="B202" t="s">
        <v>9566</v>
      </c>
      <c r="C202" t="s">
        <v>17816</v>
      </c>
      <c r="D202" t="s">
        <v>17816</v>
      </c>
      <c r="E202" t="s">
        <v>93</v>
      </c>
      <c r="H202" t="s">
        <v>17817</v>
      </c>
      <c r="I202" t="s">
        <v>17204</v>
      </c>
      <c r="J202" t="s">
        <v>17818</v>
      </c>
      <c r="K202" t="s">
        <v>93</v>
      </c>
      <c r="L202" t="s">
        <v>28</v>
      </c>
      <c r="N202" t="s">
        <v>17206</v>
      </c>
      <c r="O202" t="str">
        <f t="shared" si="9"/>
        <v>M5R 1C7_60 LOWTHER AVENUE_TORONTO</v>
      </c>
      <c r="P202" t="str">
        <f t="shared" si="10"/>
        <v>AVE</v>
      </c>
      <c r="Q202" t="str">
        <f t="shared" si="11"/>
        <v>M5R 1C7_60 LOWTHER AVENUE_TORONTO</v>
      </c>
    </row>
    <row r="203" spans="1:17" x14ac:dyDescent="0.25">
      <c r="A203">
        <v>489</v>
      </c>
      <c r="B203" t="s">
        <v>7213</v>
      </c>
      <c r="C203" t="s">
        <v>7211</v>
      </c>
      <c r="D203" t="s">
        <v>17819</v>
      </c>
      <c r="E203" t="s">
        <v>17607</v>
      </c>
      <c r="H203" t="s">
        <v>17820</v>
      </c>
      <c r="I203" t="s">
        <v>17204</v>
      </c>
      <c r="J203" t="s">
        <v>17821</v>
      </c>
      <c r="K203" t="s">
        <v>606</v>
      </c>
      <c r="L203" t="s">
        <v>28</v>
      </c>
      <c r="N203" t="s">
        <v>17206</v>
      </c>
      <c r="O203" t="str">
        <f t="shared" si="9"/>
        <v>L6H 6M8_2200 SAWGRASS DRIVE_OAKVILLE</v>
      </c>
      <c r="P203" t="str">
        <f t="shared" si="10"/>
        <v>DR</v>
      </c>
      <c r="Q203" t="str">
        <f t="shared" si="11"/>
        <v>L6H 6M8_2200 SAWGRASS DRIVE_OAKVILLE</v>
      </c>
    </row>
    <row r="204" spans="1:17" x14ac:dyDescent="0.25">
      <c r="A204">
        <v>493</v>
      </c>
      <c r="B204" t="s">
        <v>8951</v>
      </c>
      <c r="C204" t="s">
        <v>17822</v>
      </c>
      <c r="D204" t="s">
        <v>17822</v>
      </c>
      <c r="E204" t="s">
        <v>93</v>
      </c>
      <c r="H204" t="s">
        <v>17823</v>
      </c>
      <c r="I204" t="s">
        <v>17204</v>
      </c>
      <c r="J204" t="s">
        <v>17824</v>
      </c>
      <c r="K204" t="s">
        <v>93</v>
      </c>
      <c r="L204" t="s">
        <v>28</v>
      </c>
      <c r="N204" t="s">
        <v>17206</v>
      </c>
      <c r="O204" t="str">
        <f t="shared" si="9"/>
        <v>M3N 1K1_25 YORKWOODS GATE_TORONTO</v>
      </c>
      <c r="P204" t="str">
        <f t="shared" si="10"/>
        <v>Gate</v>
      </c>
      <c r="Q204" t="str">
        <f t="shared" si="11"/>
        <v>M3N 1K1_25 YORKWOODS GATE_TORONTO</v>
      </c>
    </row>
    <row r="205" spans="1:17" x14ac:dyDescent="0.25">
      <c r="A205">
        <v>498</v>
      </c>
      <c r="B205" t="s">
        <v>7344</v>
      </c>
      <c r="C205" t="s">
        <v>17434</v>
      </c>
      <c r="D205" t="s">
        <v>7343</v>
      </c>
      <c r="E205" t="s">
        <v>93</v>
      </c>
      <c r="H205" t="s">
        <v>17825</v>
      </c>
      <c r="I205" t="s">
        <v>17204</v>
      </c>
      <c r="J205" t="s">
        <v>17826</v>
      </c>
      <c r="K205" t="s">
        <v>93</v>
      </c>
      <c r="L205" t="s">
        <v>28</v>
      </c>
      <c r="N205" t="s">
        <v>17206</v>
      </c>
      <c r="O205" t="str">
        <f t="shared" si="9"/>
        <v>M4B 2V3_1550 O CONNOR DRIVE_TORONTO</v>
      </c>
      <c r="P205" t="str">
        <f t="shared" si="10"/>
        <v>DR</v>
      </c>
      <c r="Q205" t="str">
        <f t="shared" si="11"/>
        <v>M4B 2V3_1550 O CONNOR DRIVE_TORONTO</v>
      </c>
    </row>
    <row r="206" spans="1:17" x14ac:dyDescent="0.25">
      <c r="A206">
        <v>501</v>
      </c>
      <c r="B206" t="s">
        <v>1380</v>
      </c>
      <c r="C206" t="s">
        <v>17827</v>
      </c>
      <c r="D206" t="s">
        <v>17828</v>
      </c>
      <c r="E206" t="s">
        <v>93</v>
      </c>
      <c r="H206" t="s">
        <v>17829</v>
      </c>
      <c r="I206" t="s">
        <v>17204</v>
      </c>
      <c r="J206" t="s">
        <v>17830</v>
      </c>
      <c r="K206" t="s">
        <v>93</v>
      </c>
      <c r="L206" t="s">
        <v>28</v>
      </c>
      <c r="N206" t="s">
        <v>17206</v>
      </c>
      <c r="O206" t="str">
        <f t="shared" si="9"/>
        <v>M5V 3N2_650 QUEENS QUAY W, STE.101_TORONTO</v>
      </c>
      <c r="P206" t="str">
        <f t="shared" si="10"/>
        <v>Ste.101</v>
      </c>
      <c r="Q206" t="str">
        <f t="shared" si="11"/>
        <v>M5V 3N2_650 QUEENS QUAY W, STE.101_TORONTO</v>
      </c>
    </row>
    <row r="207" spans="1:17" x14ac:dyDescent="0.25">
      <c r="A207">
        <v>504</v>
      </c>
      <c r="B207" t="s">
        <v>14465</v>
      </c>
      <c r="C207" t="s">
        <v>883</v>
      </c>
      <c r="D207" t="s">
        <v>17831</v>
      </c>
      <c r="E207" t="s">
        <v>17607</v>
      </c>
      <c r="H207" t="s">
        <v>17832</v>
      </c>
      <c r="I207" t="s">
        <v>17204</v>
      </c>
      <c r="J207" t="s">
        <v>17833</v>
      </c>
      <c r="K207" t="s">
        <v>886</v>
      </c>
      <c r="L207" t="s">
        <v>28</v>
      </c>
      <c r="N207" t="s">
        <v>17206</v>
      </c>
      <c r="O207" t="str">
        <f t="shared" si="9"/>
        <v>L7N 2R5_3410 FAIRVIEW STREET_BURLINGTON</v>
      </c>
      <c r="P207" t="str">
        <f t="shared" si="10"/>
        <v>ST</v>
      </c>
      <c r="Q207" t="str">
        <f t="shared" si="11"/>
        <v>L7N 2R5_3410 FAIRVIEW STREET_BURLINGTON</v>
      </c>
    </row>
    <row r="208" spans="1:17" x14ac:dyDescent="0.25">
      <c r="A208">
        <v>505</v>
      </c>
      <c r="B208" t="s">
        <v>5556</v>
      </c>
      <c r="C208" t="s">
        <v>17834</v>
      </c>
      <c r="D208" t="s">
        <v>17834</v>
      </c>
      <c r="E208" t="s">
        <v>93</v>
      </c>
      <c r="H208" t="s">
        <v>17835</v>
      </c>
      <c r="I208" t="s">
        <v>17204</v>
      </c>
      <c r="J208" t="s">
        <v>17836</v>
      </c>
      <c r="K208" t="s">
        <v>222</v>
      </c>
      <c r="L208" t="s">
        <v>28</v>
      </c>
      <c r="N208" t="s">
        <v>17206</v>
      </c>
      <c r="O208" t="str">
        <f t="shared" si="9"/>
        <v>M1G 3S3_22 TUXEDO COURT_SCARBOROUGH</v>
      </c>
      <c r="P208" t="str">
        <f t="shared" si="10"/>
        <v>CRT</v>
      </c>
      <c r="Q208" t="str">
        <f t="shared" si="11"/>
        <v>M1G 3S3_22 TUXEDO COURT_SCARBOROUGH</v>
      </c>
    </row>
    <row r="209" spans="1:17" x14ac:dyDescent="0.25">
      <c r="A209">
        <v>510</v>
      </c>
      <c r="B209" t="s">
        <v>1738</v>
      </c>
      <c r="C209" t="s">
        <v>17837</v>
      </c>
      <c r="D209" t="s">
        <v>17837</v>
      </c>
      <c r="E209" t="s">
        <v>93</v>
      </c>
      <c r="H209" t="s">
        <v>17838</v>
      </c>
      <c r="I209" t="s">
        <v>17204</v>
      </c>
      <c r="J209" t="s">
        <v>17839</v>
      </c>
      <c r="K209" t="s">
        <v>241</v>
      </c>
      <c r="L209" t="s">
        <v>28</v>
      </c>
      <c r="N209" t="s">
        <v>17206</v>
      </c>
      <c r="O209" t="str">
        <f t="shared" si="9"/>
        <v>L3R 5P1_7828 KENNEDY ROAD_MARKHAM</v>
      </c>
      <c r="P209" t="str">
        <f t="shared" si="10"/>
        <v>RD</v>
      </c>
      <c r="Q209" t="str">
        <f t="shared" si="11"/>
        <v>L3R 5P1_7828 KENNEDY ROAD_MARKHAM</v>
      </c>
    </row>
    <row r="210" spans="1:17" x14ac:dyDescent="0.25">
      <c r="A210">
        <v>512</v>
      </c>
      <c r="B210" t="s">
        <v>8745</v>
      </c>
      <c r="C210" t="s">
        <v>17840</v>
      </c>
      <c r="D210" t="s">
        <v>17841</v>
      </c>
      <c r="E210" t="s">
        <v>93</v>
      </c>
      <c r="H210" t="s">
        <v>17842</v>
      </c>
      <c r="I210" t="s">
        <v>17204</v>
      </c>
      <c r="J210" t="s">
        <v>17843</v>
      </c>
      <c r="K210" t="s">
        <v>7812</v>
      </c>
      <c r="L210" t="s">
        <v>28</v>
      </c>
      <c r="N210" t="s">
        <v>17206</v>
      </c>
      <c r="O210" t="str">
        <f t="shared" si="9"/>
        <v>M9R 1K8_25 POYNTER DRIVE_ETOBICOKE</v>
      </c>
      <c r="P210" t="str">
        <f t="shared" si="10"/>
        <v>DR</v>
      </c>
      <c r="Q210" t="str">
        <f t="shared" si="11"/>
        <v>M9R 1K8_25 POYNTER DRIVE_ETOBICOKE</v>
      </c>
    </row>
    <row r="211" spans="1:17" x14ac:dyDescent="0.25">
      <c r="A211">
        <v>515</v>
      </c>
      <c r="B211" t="s">
        <v>9762</v>
      </c>
      <c r="C211" t="s">
        <v>17844</v>
      </c>
      <c r="D211" t="s">
        <v>17844</v>
      </c>
      <c r="E211" t="s">
        <v>17607</v>
      </c>
      <c r="H211" t="s">
        <v>17845</v>
      </c>
      <c r="I211" t="s">
        <v>17204</v>
      </c>
      <c r="J211" t="s">
        <v>17846</v>
      </c>
      <c r="K211" t="s">
        <v>606</v>
      </c>
      <c r="L211" t="s">
        <v>28</v>
      </c>
      <c r="N211" t="s">
        <v>17206</v>
      </c>
      <c r="O211" t="str">
        <f t="shared" si="9"/>
        <v>L6K 1L8_53 BOND STREET_OAKVILLE</v>
      </c>
      <c r="P211" t="str">
        <f t="shared" si="10"/>
        <v>ST</v>
      </c>
      <c r="Q211" t="str">
        <f t="shared" si="11"/>
        <v>L6K 1L8_53 BOND STREET_OAKVILLE</v>
      </c>
    </row>
    <row r="212" spans="1:17" x14ac:dyDescent="0.25">
      <c r="A212">
        <v>519</v>
      </c>
      <c r="B212" t="s">
        <v>6177</v>
      </c>
      <c r="C212" t="s">
        <v>17847</v>
      </c>
      <c r="D212" t="s">
        <v>17847</v>
      </c>
      <c r="E212" t="s">
        <v>93</v>
      </c>
      <c r="H212" t="s">
        <v>17848</v>
      </c>
      <c r="I212" t="s">
        <v>17204</v>
      </c>
      <c r="J212" t="s">
        <v>17849</v>
      </c>
      <c r="K212" t="s">
        <v>93</v>
      </c>
      <c r="L212" t="s">
        <v>28</v>
      </c>
      <c r="N212" t="s">
        <v>17206</v>
      </c>
      <c r="O212" t="str">
        <f t="shared" si="9"/>
        <v>M2P 1B5_25 OLD YORK MILLS ROAD_TORONTO</v>
      </c>
      <c r="P212" t="str">
        <f t="shared" si="10"/>
        <v>RD</v>
      </c>
      <c r="Q212" t="str">
        <f t="shared" si="11"/>
        <v>M2P 1B5_25 OLD YORK MILLS ROAD_TORONTO</v>
      </c>
    </row>
    <row r="213" spans="1:17" x14ac:dyDescent="0.25">
      <c r="A213">
        <v>520</v>
      </c>
      <c r="B213" t="s">
        <v>2227</v>
      </c>
      <c r="C213" t="s">
        <v>17850</v>
      </c>
      <c r="D213" t="s">
        <v>17851</v>
      </c>
      <c r="E213" t="s">
        <v>17607</v>
      </c>
      <c r="H213" t="s">
        <v>17852</v>
      </c>
      <c r="I213" t="s">
        <v>17204</v>
      </c>
      <c r="J213" t="s">
        <v>17853</v>
      </c>
      <c r="K213" t="s">
        <v>886</v>
      </c>
      <c r="L213" t="s">
        <v>28</v>
      </c>
      <c r="N213" t="s">
        <v>17206</v>
      </c>
      <c r="O213" t="str">
        <f t="shared" si="9"/>
        <v>L7M 5A5_2180 ITABASHI WAY UNIT #1_BURLINGTON</v>
      </c>
      <c r="P213" t="str">
        <f t="shared" si="10"/>
        <v>#1</v>
      </c>
      <c r="Q213" t="str">
        <f t="shared" si="11"/>
        <v>L7M 5A5_2180 ITABASHI WAY UNIT #1_BURLINGTON</v>
      </c>
    </row>
    <row r="214" spans="1:17" x14ac:dyDescent="0.25">
      <c r="A214">
        <v>522</v>
      </c>
      <c r="B214" t="s">
        <v>8791</v>
      </c>
      <c r="C214" t="s">
        <v>17854</v>
      </c>
      <c r="D214" t="s">
        <v>17854</v>
      </c>
      <c r="E214" t="s">
        <v>93</v>
      </c>
      <c r="H214" t="s">
        <v>17855</v>
      </c>
      <c r="I214" t="s">
        <v>17204</v>
      </c>
      <c r="J214" t="s">
        <v>17856</v>
      </c>
      <c r="K214" t="s">
        <v>9050</v>
      </c>
      <c r="L214" t="s">
        <v>28</v>
      </c>
      <c r="N214" t="s">
        <v>17206</v>
      </c>
      <c r="O214" t="str">
        <f t="shared" si="9"/>
        <v>M3H 5L1_330 WILMINGTON AVE. W._NORTH YORK</v>
      </c>
      <c r="P214" t="str">
        <f t="shared" si="10"/>
        <v>W.</v>
      </c>
      <c r="Q214" t="str">
        <f t="shared" si="11"/>
        <v>M3H 5L1_330 WILMINGTON AVE. W._NORTH YORK</v>
      </c>
    </row>
    <row r="215" spans="1:17" x14ac:dyDescent="0.25">
      <c r="A215">
        <v>524</v>
      </c>
      <c r="B215" t="s">
        <v>94</v>
      </c>
      <c r="C215" t="s">
        <v>17857</v>
      </c>
      <c r="D215" t="s">
        <v>17858</v>
      </c>
      <c r="E215" t="s">
        <v>93</v>
      </c>
      <c r="H215" t="s">
        <v>17859</v>
      </c>
      <c r="I215" t="s">
        <v>17204</v>
      </c>
      <c r="J215" t="s">
        <v>17860</v>
      </c>
      <c r="K215" t="s">
        <v>93</v>
      </c>
      <c r="L215" t="s">
        <v>28</v>
      </c>
      <c r="N215" t="s">
        <v>17206</v>
      </c>
      <c r="O215" t="str">
        <f t="shared" si="9"/>
        <v>M6P 2T3_21 QUEBEC AVE_TORONTO</v>
      </c>
      <c r="P215" t="str">
        <f t="shared" si="10"/>
        <v>Ave</v>
      </c>
      <c r="Q215" t="str">
        <f t="shared" si="11"/>
        <v>M6P 2T3_21 QUEBEC AVE_TORONTO</v>
      </c>
    </row>
    <row r="216" spans="1:17" x14ac:dyDescent="0.25">
      <c r="A216">
        <v>526</v>
      </c>
      <c r="B216" t="s">
        <v>10555</v>
      </c>
      <c r="C216" t="s">
        <v>17430</v>
      </c>
      <c r="D216" t="s">
        <v>17861</v>
      </c>
      <c r="E216" t="s">
        <v>93</v>
      </c>
      <c r="H216" t="s">
        <v>17862</v>
      </c>
      <c r="I216" t="s">
        <v>17204</v>
      </c>
      <c r="J216" t="s">
        <v>17863</v>
      </c>
      <c r="K216" t="s">
        <v>13202</v>
      </c>
      <c r="L216" t="s">
        <v>28</v>
      </c>
      <c r="N216" t="s">
        <v>17206</v>
      </c>
      <c r="O216" t="str">
        <f t="shared" si="9"/>
        <v>M4J 5C2_550 MORTIMER AVE._EAST YORK</v>
      </c>
      <c r="P216" t="str">
        <f t="shared" si="10"/>
        <v>Ave.</v>
      </c>
      <c r="Q216" t="str">
        <f t="shared" si="11"/>
        <v>M4J 5C2_550 MORTIMER AVE._EAST YORK</v>
      </c>
    </row>
    <row r="217" spans="1:17" x14ac:dyDescent="0.25">
      <c r="A217">
        <v>527</v>
      </c>
      <c r="B217" t="s">
        <v>856</v>
      </c>
      <c r="C217" t="s">
        <v>17864</v>
      </c>
      <c r="D217" t="s">
        <v>17865</v>
      </c>
      <c r="E217" t="s">
        <v>93</v>
      </c>
      <c r="H217" t="s">
        <v>17866</v>
      </c>
      <c r="I217" t="s">
        <v>17204</v>
      </c>
      <c r="J217" t="s">
        <v>17867</v>
      </c>
      <c r="K217" t="s">
        <v>93</v>
      </c>
      <c r="L217" t="s">
        <v>28</v>
      </c>
      <c r="N217" t="s">
        <v>17206</v>
      </c>
      <c r="O217" t="str">
        <f t="shared" si="9"/>
        <v>M3C 1N1_15 GREENLAND RD._TORONTO</v>
      </c>
      <c r="P217" t="str">
        <f t="shared" si="10"/>
        <v>Rd.</v>
      </c>
      <c r="Q217" t="str">
        <f t="shared" si="11"/>
        <v>M3C 1N1_15 GREENLAND RD._TORONTO</v>
      </c>
    </row>
    <row r="218" spans="1:17" x14ac:dyDescent="0.25">
      <c r="A218">
        <v>529</v>
      </c>
      <c r="B218" t="s">
        <v>9454</v>
      </c>
      <c r="C218" t="s">
        <v>17868</v>
      </c>
      <c r="D218" t="s">
        <v>17868</v>
      </c>
      <c r="E218" t="s">
        <v>93</v>
      </c>
      <c r="H218" t="s">
        <v>17869</v>
      </c>
      <c r="I218" t="s">
        <v>17204</v>
      </c>
      <c r="J218" t="s">
        <v>17870</v>
      </c>
      <c r="K218" t="s">
        <v>93</v>
      </c>
      <c r="L218" t="s">
        <v>28</v>
      </c>
      <c r="N218" t="s">
        <v>17206</v>
      </c>
      <c r="O218" t="str">
        <f t="shared" si="9"/>
        <v>M4C 5K6_2 GLEDHILL AVE_TORONTO</v>
      </c>
      <c r="P218" t="str">
        <f t="shared" si="10"/>
        <v>Ave</v>
      </c>
      <c r="Q218" t="str">
        <f t="shared" si="11"/>
        <v>M4C 5K6_2 GLEDHILL AVE_TORONTO</v>
      </c>
    </row>
    <row r="219" spans="1:17" x14ac:dyDescent="0.25">
      <c r="A219">
        <v>530</v>
      </c>
      <c r="B219" t="s">
        <v>8928</v>
      </c>
      <c r="C219" t="s">
        <v>17871</v>
      </c>
      <c r="D219" t="s">
        <v>17871</v>
      </c>
      <c r="E219" t="s">
        <v>93</v>
      </c>
      <c r="H219" t="s">
        <v>17872</v>
      </c>
      <c r="I219" t="s">
        <v>17204</v>
      </c>
      <c r="J219" t="s">
        <v>17873</v>
      </c>
      <c r="K219" t="s">
        <v>93</v>
      </c>
      <c r="L219" t="s">
        <v>28</v>
      </c>
      <c r="N219" t="s">
        <v>17206</v>
      </c>
      <c r="O219" t="str">
        <f t="shared" si="9"/>
        <v>M2J 3Y6_95 BRIAN DRIVE_TORONTO</v>
      </c>
      <c r="P219" t="str">
        <f t="shared" si="10"/>
        <v>DR</v>
      </c>
      <c r="Q219" t="str">
        <f t="shared" si="11"/>
        <v>M2J 3Y6_95 BRIAN DRIVE_TORONTO</v>
      </c>
    </row>
    <row r="220" spans="1:17" x14ac:dyDescent="0.25">
      <c r="A220">
        <v>531</v>
      </c>
      <c r="B220" t="s">
        <v>7324</v>
      </c>
      <c r="C220" t="s">
        <v>7322</v>
      </c>
      <c r="D220" t="s">
        <v>17874</v>
      </c>
      <c r="E220" t="s">
        <v>1482</v>
      </c>
      <c r="H220" t="s">
        <v>17875</v>
      </c>
      <c r="I220" t="s">
        <v>17204</v>
      </c>
      <c r="J220" t="s">
        <v>17876</v>
      </c>
      <c r="K220" t="s">
        <v>601</v>
      </c>
      <c r="L220" t="s">
        <v>28</v>
      </c>
      <c r="N220" t="s">
        <v>17206</v>
      </c>
      <c r="O220" t="str">
        <f t="shared" si="9"/>
        <v>L4Y 1R4_2067 STANFIELD ROAD_MISSISSAUGA</v>
      </c>
      <c r="P220" t="str">
        <f t="shared" si="10"/>
        <v>RD</v>
      </c>
      <c r="Q220" t="str">
        <f t="shared" si="11"/>
        <v>L4Y 1R4_2067 STANFIELD ROAD_MISSISSAUGA</v>
      </c>
    </row>
    <row r="221" spans="1:17" x14ac:dyDescent="0.25">
      <c r="A221">
        <v>534</v>
      </c>
      <c r="B221" t="s">
        <v>8412</v>
      </c>
      <c r="C221" t="s">
        <v>17877</v>
      </c>
      <c r="D221" t="s">
        <v>17877</v>
      </c>
      <c r="E221" t="s">
        <v>93</v>
      </c>
      <c r="H221" t="s">
        <v>17878</v>
      </c>
      <c r="I221" t="s">
        <v>17204</v>
      </c>
      <c r="J221" t="s">
        <v>17879</v>
      </c>
      <c r="K221" t="s">
        <v>93</v>
      </c>
      <c r="L221" t="s">
        <v>28</v>
      </c>
      <c r="N221" t="s">
        <v>17206</v>
      </c>
      <c r="O221" t="str">
        <f t="shared" si="9"/>
        <v>M3B 1C8_50 DUNCAIRN ROAD_TORONTO</v>
      </c>
      <c r="P221" t="str">
        <f t="shared" si="10"/>
        <v>RD</v>
      </c>
      <c r="Q221" t="str">
        <f t="shared" si="11"/>
        <v>M3B 1C8_50 DUNCAIRN ROAD_TORONTO</v>
      </c>
    </row>
    <row r="222" spans="1:17" x14ac:dyDescent="0.25">
      <c r="A222">
        <v>535</v>
      </c>
      <c r="B222" t="s">
        <v>3587</v>
      </c>
      <c r="C222" t="s">
        <v>17880</v>
      </c>
      <c r="D222" t="s">
        <v>17881</v>
      </c>
      <c r="E222" t="s">
        <v>93</v>
      </c>
      <c r="H222" t="s">
        <v>17882</v>
      </c>
      <c r="I222" t="s">
        <v>17204</v>
      </c>
      <c r="J222" t="s">
        <v>17883</v>
      </c>
      <c r="K222" t="s">
        <v>93</v>
      </c>
      <c r="L222" t="s">
        <v>28</v>
      </c>
      <c r="N222" t="s">
        <v>17206</v>
      </c>
      <c r="O222" t="str">
        <f t="shared" si="9"/>
        <v>M3C 3E7_175 GRENOBLE DR._TORONTO</v>
      </c>
      <c r="P222" t="str">
        <f t="shared" si="10"/>
        <v>Dr.</v>
      </c>
      <c r="Q222" t="str">
        <f t="shared" si="11"/>
        <v>M3C 3E7_175 GRENOBLE DR._TORONTO</v>
      </c>
    </row>
    <row r="223" spans="1:17" x14ac:dyDescent="0.25">
      <c r="A223">
        <v>546</v>
      </c>
      <c r="B223" t="s">
        <v>16241</v>
      </c>
      <c r="C223" t="s">
        <v>17884</v>
      </c>
      <c r="D223" t="s">
        <v>17884</v>
      </c>
      <c r="E223" t="s">
        <v>93</v>
      </c>
      <c r="H223" t="s">
        <v>17885</v>
      </c>
      <c r="I223" t="s">
        <v>17204</v>
      </c>
      <c r="J223" t="s">
        <v>17886</v>
      </c>
      <c r="K223" t="s">
        <v>9050</v>
      </c>
      <c r="L223" t="s">
        <v>28</v>
      </c>
      <c r="N223" t="s">
        <v>17206</v>
      </c>
      <c r="O223" t="str">
        <f t="shared" si="9"/>
        <v>M3N 2Z5_225 GOSFORD BLVD._NORTH YORK</v>
      </c>
      <c r="P223" t="str">
        <f t="shared" si="10"/>
        <v>Blvd.</v>
      </c>
      <c r="Q223" t="str">
        <f t="shared" si="11"/>
        <v>M3N 2Z5_225 GOSFORD BLVD._NORTH YORK</v>
      </c>
    </row>
    <row r="224" spans="1:17" x14ac:dyDescent="0.25">
      <c r="A224">
        <v>548</v>
      </c>
      <c r="B224" t="s">
        <v>8715</v>
      </c>
      <c r="C224" t="s">
        <v>8713</v>
      </c>
      <c r="D224" t="s">
        <v>8713</v>
      </c>
      <c r="E224" t="s">
        <v>93</v>
      </c>
      <c r="H224" t="s">
        <v>17887</v>
      </c>
      <c r="I224" t="s">
        <v>17204</v>
      </c>
      <c r="J224" t="s">
        <v>17888</v>
      </c>
      <c r="K224" t="s">
        <v>9050</v>
      </c>
      <c r="L224" t="s">
        <v>28</v>
      </c>
      <c r="N224" t="s">
        <v>17206</v>
      </c>
      <c r="O224" t="str">
        <f t="shared" si="9"/>
        <v>M6A 1L6_38 ORFUS ROAD_NORTH YORK</v>
      </c>
      <c r="P224" t="str">
        <f t="shared" si="10"/>
        <v>RD</v>
      </c>
      <c r="Q224" t="str">
        <f t="shared" si="11"/>
        <v>M6A 1L6_38 ORFUS ROAD_NORTH YORK</v>
      </c>
    </row>
    <row r="225" spans="1:17" x14ac:dyDescent="0.25">
      <c r="A225">
        <v>549</v>
      </c>
      <c r="B225" t="s">
        <v>14767</v>
      </c>
      <c r="C225" t="s">
        <v>17889</v>
      </c>
      <c r="D225" t="s">
        <v>14766</v>
      </c>
      <c r="E225" t="s">
        <v>93</v>
      </c>
      <c r="H225" t="s">
        <v>17890</v>
      </c>
      <c r="I225" t="s">
        <v>17204</v>
      </c>
      <c r="J225" t="s">
        <v>17891</v>
      </c>
      <c r="K225" t="s">
        <v>93</v>
      </c>
      <c r="L225" t="s">
        <v>28</v>
      </c>
      <c r="N225" t="s">
        <v>17206</v>
      </c>
      <c r="O225" t="str">
        <f t="shared" si="9"/>
        <v>M4E 1E9_2226-2230 QUEEN STREET EAST_TORONTO</v>
      </c>
      <c r="P225" t="str">
        <f t="shared" si="10"/>
        <v>East</v>
      </c>
      <c r="Q225" t="str">
        <f t="shared" si="11"/>
        <v>M4E 1E9_2226-2230 QUEEN STREET EAST_TORONTO</v>
      </c>
    </row>
    <row r="226" spans="1:17" x14ac:dyDescent="0.25">
      <c r="A226">
        <v>550</v>
      </c>
      <c r="B226" t="s">
        <v>4730</v>
      </c>
      <c r="C226" t="s">
        <v>4728</v>
      </c>
      <c r="D226" t="s">
        <v>4728</v>
      </c>
      <c r="E226" t="s">
        <v>93</v>
      </c>
      <c r="H226" t="s">
        <v>17892</v>
      </c>
      <c r="I226" t="s">
        <v>17204</v>
      </c>
      <c r="J226" t="s">
        <v>17893</v>
      </c>
      <c r="K226" t="s">
        <v>222</v>
      </c>
      <c r="L226" t="s">
        <v>28</v>
      </c>
      <c r="N226" t="s">
        <v>17206</v>
      </c>
      <c r="O226" t="str">
        <f t="shared" si="9"/>
        <v>M1B 1G6_51 DURNFORD ROAD_SCARBOROUGH</v>
      </c>
      <c r="P226" t="str">
        <f t="shared" si="10"/>
        <v>RD</v>
      </c>
      <c r="Q226" t="str">
        <f t="shared" si="11"/>
        <v>M1B 1G6_51 DURNFORD ROAD_SCARBOROUGH</v>
      </c>
    </row>
    <row r="227" spans="1:17" x14ac:dyDescent="0.25">
      <c r="A227">
        <v>551</v>
      </c>
      <c r="B227" t="s">
        <v>830</v>
      </c>
      <c r="C227" t="s">
        <v>17894</v>
      </c>
      <c r="D227" t="s">
        <v>17894</v>
      </c>
      <c r="E227" t="s">
        <v>93</v>
      </c>
      <c r="H227" t="s">
        <v>17895</v>
      </c>
      <c r="I227" t="s">
        <v>17204</v>
      </c>
      <c r="J227" t="s">
        <v>17896</v>
      </c>
      <c r="K227" t="s">
        <v>93</v>
      </c>
      <c r="L227" t="s">
        <v>28</v>
      </c>
      <c r="N227" t="s">
        <v>17206</v>
      </c>
      <c r="O227" t="str">
        <f t="shared" si="9"/>
        <v>M5G 1X6_700 UNIVERSITY AVENUE_TORONTO</v>
      </c>
      <c r="P227" t="str">
        <f t="shared" si="10"/>
        <v>AVE</v>
      </c>
      <c r="Q227" t="str">
        <f t="shared" si="11"/>
        <v>M5G 1X6_700 UNIVERSITY AVENUE_TORONTO</v>
      </c>
    </row>
    <row r="228" spans="1:17" x14ac:dyDescent="0.25">
      <c r="A228">
        <v>558</v>
      </c>
      <c r="B228" t="s">
        <v>9061</v>
      </c>
      <c r="C228" t="s">
        <v>17897</v>
      </c>
      <c r="D228" t="s">
        <v>17897</v>
      </c>
      <c r="E228" t="s">
        <v>93</v>
      </c>
      <c r="H228" t="s">
        <v>17898</v>
      </c>
      <c r="I228" t="s">
        <v>17204</v>
      </c>
      <c r="J228" t="s">
        <v>17899</v>
      </c>
      <c r="K228" t="s">
        <v>7812</v>
      </c>
      <c r="L228" t="s">
        <v>28</v>
      </c>
      <c r="N228" t="s">
        <v>17206</v>
      </c>
      <c r="O228" t="str">
        <f t="shared" si="9"/>
        <v>M9C 1Y9_411 MILL RD._ETOBICOKE</v>
      </c>
      <c r="P228" t="str">
        <f t="shared" si="10"/>
        <v>Rd.</v>
      </c>
      <c r="Q228" t="str">
        <f t="shared" si="11"/>
        <v>M9C 1Y9_411 MILL RD._ETOBICOKE</v>
      </c>
    </row>
    <row r="229" spans="1:17" x14ac:dyDescent="0.25">
      <c r="A229">
        <v>559</v>
      </c>
      <c r="B229" t="s">
        <v>5200</v>
      </c>
      <c r="C229" t="s">
        <v>5197</v>
      </c>
      <c r="D229" t="s">
        <v>17900</v>
      </c>
      <c r="E229" t="s">
        <v>17607</v>
      </c>
      <c r="H229" t="s">
        <v>17901</v>
      </c>
      <c r="I229" t="s">
        <v>17204</v>
      </c>
      <c r="J229" t="s">
        <v>17902</v>
      </c>
      <c r="K229" t="s">
        <v>606</v>
      </c>
      <c r="L229" t="s">
        <v>28</v>
      </c>
      <c r="N229" t="s">
        <v>17206</v>
      </c>
      <c r="O229" t="str">
        <f t="shared" si="9"/>
        <v>L6L 5L7_2195 WYECROFT RD, UNIT 1,2,3_OAKVILLE</v>
      </c>
      <c r="P229" t="str">
        <f t="shared" si="10"/>
        <v>1,2,3</v>
      </c>
      <c r="Q229" t="str">
        <f t="shared" si="11"/>
        <v>L6L 5L7_2195 WYECROFT RD, UNIT 1,2,3_OAKVILLE</v>
      </c>
    </row>
    <row r="230" spans="1:17" x14ac:dyDescent="0.25">
      <c r="A230">
        <v>565</v>
      </c>
      <c r="B230" t="s">
        <v>5304</v>
      </c>
      <c r="C230" t="s">
        <v>17903</v>
      </c>
      <c r="D230" t="s">
        <v>17904</v>
      </c>
      <c r="E230" t="s">
        <v>1482</v>
      </c>
      <c r="H230" t="s">
        <v>17905</v>
      </c>
      <c r="I230" t="s">
        <v>17204</v>
      </c>
      <c r="J230" t="s">
        <v>17906</v>
      </c>
      <c r="K230" t="s">
        <v>601</v>
      </c>
      <c r="L230" t="s">
        <v>28</v>
      </c>
      <c r="N230" t="s">
        <v>17206</v>
      </c>
      <c r="O230" t="str">
        <f t="shared" si="9"/>
        <v>L5L 1C6_3359 MISSISSAUGA ROAD_MISSISSAUGA</v>
      </c>
      <c r="P230" t="str">
        <f t="shared" si="10"/>
        <v>RD</v>
      </c>
      <c r="Q230" t="str">
        <f t="shared" si="11"/>
        <v>L5L 1C6_3359 MISSISSAUGA ROAD_MISSISSAUGA</v>
      </c>
    </row>
    <row r="231" spans="1:17" x14ac:dyDescent="0.25">
      <c r="A231">
        <v>568</v>
      </c>
      <c r="B231" t="s">
        <v>9376</v>
      </c>
      <c r="C231" t="s">
        <v>17907</v>
      </c>
      <c r="D231" t="s">
        <v>17907</v>
      </c>
      <c r="E231" t="s">
        <v>93</v>
      </c>
      <c r="H231" t="s">
        <v>17908</v>
      </c>
      <c r="I231" t="s">
        <v>17204</v>
      </c>
      <c r="J231" t="s">
        <v>17909</v>
      </c>
      <c r="K231" t="s">
        <v>93</v>
      </c>
      <c r="L231" t="s">
        <v>28</v>
      </c>
      <c r="N231" t="s">
        <v>17206</v>
      </c>
      <c r="O231" t="str">
        <f t="shared" si="9"/>
        <v>M3C 1B4_55 GATEWAY BLVD._TORONTO</v>
      </c>
      <c r="P231" t="str">
        <f t="shared" si="10"/>
        <v>Blvd.</v>
      </c>
      <c r="Q231" t="str">
        <f t="shared" si="11"/>
        <v>M3C 1B4_55 GATEWAY BLVD._TORONTO</v>
      </c>
    </row>
    <row r="232" spans="1:17" x14ac:dyDescent="0.25">
      <c r="A232">
        <v>569</v>
      </c>
      <c r="B232" t="s">
        <v>1774</v>
      </c>
      <c r="C232" t="s">
        <v>17910</v>
      </c>
      <c r="D232" t="s">
        <v>17911</v>
      </c>
      <c r="E232" t="s">
        <v>93</v>
      </c>
      <c r="H232" t="s">
        <v>17912</v>
      </c>
      <c r="I232" t="s">
        <v>17204</v>
      </c>
      <c r="J232" t="s">
        <v>17913</v>
      </c>
      <c r="K232" t="s">
        <v>7812</v>
      </c>
      <c r="L232" t="s">
        <v>28</v>
      </c>
      <c r="N232" t="s">
        <v>17206</v>
      </c>
      <c r="O232" t="str">
        <f t="shared" si="9"/>
        <v>M8V 2V8_255 ROYAL YORK ROAD_ETOBICOKE</v>
      </c>
      <c r="P232" t="str">
        <f t="shared" si="10"/>
        <v>RD</v>
      </c>
      <c r="Q232" t="str">
        <f t="shared" si="11"/>
        <v>M8V 2V8_255 ROYAL YORK ROAD_ETOBICOKE</v>
      </c>
    </row>
    <row r="233" spans="1:17" x14ac:dyDescent="0.25">
      <c r="A233">
        <v>571</v>
      </c>
      <c r="B233" t="s">
        <v>10526</v>
      </c>
      <c r="C233" t="s">
        <v>10525</v>
      </c>
      <c r="D233" t="s">
        <v>10525</v>
      </c>
      <c r="E233" t="s">
        <v>93</v>
      </c>
      <c r="H233" t="s">
        <v>17914</v>
      </c>
      <c r="I233" t="s">
        <v>17204</v>
      </c>
      <c r="J233" t="s">
        <v>17915</v>
      </c>
      <c r="K233" t="s">
        <v>93</v>
      </c>
      <c r="L233" t="s">
        <v>28</v>
      </c>
      <c r="N233" t="s">
        <v>17206</v>
      </c>
      <c r="O233" t="str">
        <f t="shared" si="9"/>
        <v>M5M 1T2_245 FAIRLAWN AVE_TORONTO</v>
      </c>
      <c r="P233" t="str">
        <f t="shared" si="10"/>
        <v>Ave</v>
      </c>
      <c r="Q233" t="str">
        <f t="shared" si="11"/>
        <v>M5M 1T2_245 FAIRLAWN AVE_TORONTO</v>
      </c>
    </row>
    <row r="234" spans="1:17" x14ac:dyDescent="0.25">
      <c r="A234">
        <v>576</v>
      </c>
      <c r="B234" t="s">
        <v>1007</v>
      </c>
      <c r="C234" t="s">
        <v>17720</v>
      </c>
      <c r="D234" t="s">
        <v>17916</v>
      </c>
      <c r="E234" t="s">
        <v>17607</v>
      </c>
      <c r="H234" t="s">
        <v>17917</v>
      </c>
      <c r="I234" t="s">
        <v>17204</v>
      </c>
      <c r="J234" t="s">
        <v>17918</v>
      </c>
      <c r="K234" t="s">
        <v>606</v>
      </c>
      <c r="L234" t="s">
        <v>28</v>
      </c>
      <c r="N234" t="s">
        <v>17206</v>
      </c>
      <c r="O234" t="str">
        <f t="shared" si="9"/>
        <v>L6J 3J3_580 ARGUS RD_OAKVILLE</v>
      </c>
      <c r="P234" t="str">
        <f t="shared" si="10"/>
        <v>Rd</v>
      </c>
      <c r="Q234" t="str">
        <f t="shared" si="11"/>
        <v>L6J 3J3_580 ARGUS RD_OAKVILLE</v>
      </c>
    </row>
    <row r="235" spans="1:17" x14ac:dyDescent="0.25">
      <c r="A235">
        <v>582</v>
      </c>
      <c r="B235" t="s">
        <v>17922</v>
      </c>
      <c r="C235" t="s">
        <v>17919</v>
      </c>
      <c r="D235" t="s">
        <v>17919</v>
      </c>
      <c r="E235" t="s">
        <v>17607</v>
      </c>
      <c r="H235" t="s">
        <v>17920</v>
      </c>
      <c r="I235" t="s">
        <v>17204</v>
      </c>
      <c r="J235" t="s">
        <v>17921</v>
      </c>
      <c r="K235" t="s">
        <v>886</v>
      </c>
      <c r="L235" t="s">
        <v>28</v>
      </c>
      <c r="N235" t="s">
        <v>17206</v>
      </c>
      <c r="O235" t="str">
        <f t="shared" si="9"/>
        <v>L7M 1W7_1450 HEADON ROAD 2ND LEVEL_BURLINGTON</v>
      </c>
      <c r="P235" t="str">
        <f t="shared" si="10"/>
        <v>level</v>
      </c>
      <c r="Q235" t="str">
        <f t="shared" si="11"/>
        <v>L7M 1W7_1450 HEADON ROAD 2ND LEVEL_BURLINGTON</v>
      </c>
    </row>
    <row r="236" spans="1:17" x14ac:dyDescent="0.25">
      <c r="A236">
        <v>586</v>
      </c>
      <c r="B236" t="s">
        <v>13182</v>
      </c>
      <c r="C236" t="s">
        <v>13179</v>
      </c>
      <c r="D236" t="s">
        <v>17923</v>
      </c>
      <c r="E236" t="s">
        <v>1482</v>
      </c>
      <c r="H236" t="s">
        <v>17924</v>
      </c>
      <c r="I236" t="s">
        <v>17204</v>
      </c>
      <c r="J236" t="s">
        <v>17925</v>
      </c>
      <c r="K236" t="s">
        <v>911</v>
      </c>
      <c r="L236" t="s">
        <v>28</v>
      </c>
      <c r="N236" t="s">
        <v>17206</v>
      </c>
      <c r="O236" t="str">
        <f t="shared" si="9"/>
        <v>L6Z 0E3_3088 MAYFIELD ROAD_BRAMPTON</v>
      </c>
      <c r="P236" t="str">
        <f t="shared" si="10"/>
        <v>RD</v>
      </c>
      <c r="Q236" t="str">
        <f t="shared" si="11"/>
        <v>L6Z 0E3_3088 MAYFIELD ROAD_BRAMPTON</v>
      </c>
    </row>
    <row r="237" spans="1:17" x14ac:dyDescent="0.25">
      <c r="A237">
        <v>587</v>
      </c>
      <c r="B237" t="s">
        <v>9412</v>
      </c>
      <c r="C237" t="s">
        <v>17926</v>
      </c>
      <c r="D237" t="s">
        <v>17926</v>
      </c>
      <c r="E237" t="s">
        <v>93</v>
      </c>
      <c r="H237" t="s">
        <v>17927</v>
      </c>
      <c r="I237" t="s">
        <v>17204</v>
      </c>
      <c r="J237" t="s">
        <v>17928</v>
      </c>
      <c r="K237" t="s">
        <v>93</v>
      </c>
      <c r="L237" t="s">
        <v>28</v>
      </c>
      <c r="N237" t="s">
        <v>17206</v>
      </c>
      <c r="O237" t="str">
        <f t="shared" si="9"/>
        <v>M4G 1R8_150 KILGOUR ROAD_TORONTO</v>
      </c>
      <c r="P237" t="str">
        <f t="shared" si="10"/>
        <v>RD</v>
      </c>
      <c r="Q237" t="str">
        <f t="shared" si="11"/>
        <v>M4G 1R8_150 KILGOUR ROAD_TORONTO</v>
      </c>
    </row>
    <row r="238" spans="1:17" x14ac:dyDescent="0.25">
      <c r="A238">
        <v>588</v>
      </c>
      <c r="B238" t="s">
        <v>5186</v>
      </c>
      <c r="C238" t="s">
        <v>5185</v>
      </c>
      <c r="D238" t="s">
        <v>5185</v>
      </c>
      <c r="E238" t="s">
        <v>93</v>
      </c>
      <c r="H238" t="s">
        <v>17929</v>
      </c>
      <c r="I238" t="s">
        <v>17204</v>
      </c>
      <c r="J238" t="s">
        <v>17930</v>
      </c>
      <c r="K238" t="s">
        <v>93</v>
      </c>
      <c r="L238" t="s">
        <v>28</v>
      </c>
      <c r="N238" t="s">
        <v>17206</v>
      </c>
      <c r="O238" t="str">
        <f t="shared" si="9"/>
        <v>M6S 2T1_3605 DUNDAS ST. W_TORONTO</v>
      </c>
      <c r="P238" t="str">
        <f t="shared" si="10"/>
        <v>W</v>
      </c>
      <c r="Q238" t="str">
        <f t="shared" si="11"/>
        <v>M6S 2T1_3605 DUNDAS ST. W_TORONTO</v>
      </c>
    </row>
    <row r="239" spans="1:17" x14ac:dyDescent="0.25">
      <c r="A239">
        <v>588</v>
      </c>
      <c r="B239" t="s">
        <v>17934</v>
      </c>
      <c r="C239" t="s">
        <v>5185</v>
      </c>
      <c r="D239" t="s">
        <v>17931</v>
      </c>
      <c r="E239" t="s">
        <v>93</v>
      </c>
      <c r="H239" t="s">
        <v>17932</v>
      </c>
      <c r="I239" t="s">
        <v>17204</v>
      </c>
      <c r="J239" t="s">
        <v>17933</v>
      </c>
      <c r="K239" t="s">
        <v>93</v>
      </c>
      <c r="L239" t="s">
        <v>28</v>
      </c>
      <c r="N239" t="s">
        <v>17206</v>
      </c>
      <c r="O239" t="str">
        <f t="shared" si="9"/>
        <v>M5S 3L3_3605 DUNDAS ST W._TORONTO</v>
      </c>
      <c r="P239" t="str">
        <f t="shared" si="10"/>
        <v>W.</v>
      </c>
      <c r="Q239" t="str">
        <f t="shared" si="11"/>
        <v>M5S 3L3_3605 DUNDAS ST W._TORONTO</v>
      </c>
    </row>
    <row r="240" spans="1:17" x14ac:dyDescent="0.25">
      <c r="A240">
        <v>590</v>
      </c>
      <c r="B240" t="s">
        <v>1737</v>
      </c>
      <c r="C240" t="s">
        <v>17935</v>
      </c>
      <c r="D240" t="s">
        <v>1735</v>
      </c>
      <c r="E240" t="s">
        <v>17607</v>
      </c>
      <c r="H240" t="s">
        <v>17936</v>
      </c>
      <c r="I240" t="s">
        <v>17204</v>
      </c>
      <c r="J240" t="s">
        <v>17937</v>
      </c>
      <c r="K240" t="s">
        <v>606</v>
      </c>
      <c r="L240" t="s">
        <v>28</v>
      </c>
      <c r="N240" t="s">
        <v>17206</v>
      </c>
      <c r="O240" t="str">
        <f t="shared" si="9"/>
        <v>L6H 6Z7_2640 BRISTOL CIRCLESUITE 100_OAKVILLE</v>
      </c>
      <c r="P240" t="str">
        <f t="shared" si="10"/>
        <v>100</v>
      </c>
      <c r="Q240" t="str">
        <f t="shared" si="11"/>
        <v>L6H 6Z7_2640 BRISTOL CIRCLESUITE 100_OAKVILLE</v>
      </c>
    </row>
    <row r="241" spans="1:17" x14ac:dyDescent="0.25">
      <c r="A241">
        <v>591</v>
      </c>
      <c r="B241" t="s">
        <v>9541</v>
      </c>
      <c r="C241" t="s">
        <v>9538</v>
      </c>
      <c r="D241" t="s">
        <v>9539</v>
      </c>
      <c r="E241" t="s">
        <v>93</v>
      </c>
      <c r="H241" t="s">
        <v>17938</v>
      </c>
      <c r="I241" t="s">
        <v>17204</v>
      </c>
      <c r="J241" t="s">
        <v>17939</v>
      </c>
      <c r="K241" t="s">
        <v>93</v>
      </c>
      <c r="L241" t="s">
        <v>28</v>
      </c>
      <c r="N241" t="s">
        <v>17206</v>
      </c>
      <c r="O241" t="str">
        <f t="shared" si="9"/>
        <v>M9A 2P7_70 PRINCESS ANNE CRESCENT_TORONTO</v>
      </c>
      <c r="P241" t="str">
        <f t="shared" si="10"/>
        <v>CRES</v>
      </c>
      <c r="Q241" t="str">
        <f t="shared" si="11"/>
        <v>M9A 2P7_70 PRINCESS ANNE CRESCENT_TORONTO</v>
      </c>
    </row>
    <row r="242" spans="1:17" x14ac:dyDescent="0.25">
      <c r="A242">
        <v>592</v>
      </c>
      <c r="B242" t="s">
        <v>17944</v>
      </c>
      <c r="C242" t="s">
        <v>17940</v>
      </c>
      <c r="D242" t="s">
        <v>17941</v>
      </c>
      <c r="E242" t="s">
        <v>646</v>
      </c>
      <c r="H242" t="s">
        <v>17942</v>
      </c>
      <c r="I242" t="s">
        <v>17204</v>
      </c>
      <c r="J242" t="s">
        <v>17943</v>
      </c>
      <c r="K242" t="s">
        <v>55</v>
      </c>
      <c r="L242" t="s">
        <v>28</v>
      </c>
      <c r="N242" t="s">
        <v>17206</v>
      </c>
      <c r="O242" t="str">
        <f t="shared" si="9"/>
        <v>L1S 2G8_610 MONARCH CRES_AJAX</v>
      </c>
      <c r="P242" t="str">
        <f t="shared" si="10"/>
        <v>Cres</v>
      </c>
      <c r="Q242" t="str">
        <f t="shared" si="11"/>
        <v>L1S 2G8_610 MONARCH CRES_AJAX</v>
      </c>
    </row>
    <row r="243" spans="1:17" x14ac:dyDescent="0.25">
      <c r="A243">
        <v>597</v>
      </c>
      <c r="B243" t="s">
        <v>20654</v>
      </c>
      <c r="C243" t="s">
        <v>17945</v>
      </c>
      <c r="D243" t="s">
        <v>17945</v>
      </c>
      <c r="E243" t="s">
        <v>93</v>
      </c>
      <c r="H243" t="s">
        <v>17946</v>
      </c>
      <c r="I243" t="s">
        <v>17204</v>
      </c>
      <c r="J243" t="s">
        <v>17947</v>
      </c>
      <c r="K243" t="s">
        <v>93</v>
      </c>
      <c r="L243" t="s">
        <v>28</v>
      </c>
      <c r="N243" t="s">
        <v>17206</v>
      </c>
      <c r="O243" t="str">
        <f t="shared" si="9"/>
        <v>M6G 4C7_601 CHRISTIE ST. SUITE 256, BARN #3_TORONTO</v>
      </c>
      <c r="P243" t="str">
        <f t="shared" si="10"/>
        <v>#3</v>
      </c>
      <c r="Q243" t="str">
        <f t="shared" si="11"/>
        <v>M6G 4C7_601 CHRISTIE ST. SUITE 256, BARN #3_TORONTO</v>
      </c>
    </row>
    <row r="244" spans="1:17" x14ac:dyDescent="0.25">
      <c r="A244">
        <v>598</v>
      </c>
      <c r="B244" t="s">
        <v>5336</v>
      </c>
      <c r="C244" t="s">
        <v>5333</v>
      </c>
      <c r="D244" t="s">
        <v>5334</v>
      </c>
      <c r="E244" t="s">
        <v>17607</v>
      </c>
      <c r="H244" t="s">
        <v>17948</v>
      </c>
      <c r="I244" t="s">
        <v>17204</v>
      </c>
      <c r="J244" t="s">
        <v>17949</v>
      </c>
      <c r="K244" t="s">
        <v>606</v>
      </c>
      <c r="L244" t="s">
        <v>28</v>
      </c>
      <c r="N244" t="s">
        <v>17206</v>
      </c>
      <c r="O244" t="str">
        <f t="shared" si="9"/>
        <v>L6J 7R2_2300 SHERIDAN GARDEN DRIVE_OAKVILLE</v>
      </c>
      <c r="P244" t="str">
        <f t="shared" si="10"/>
        <v>DR</v>
      </c>
      <c r="Q244" t="str">
        <f t="shared" si="11"/>
        <v>L6J 7R2_2300 SHERIDAN GARDEN DRIVE_OAKVILLE</v>
      </c>
    </row>
    <row r="245" spans="1:17" x14ac:dyDescent="0.25">
      <c r="A245">
        <v>599</v>
      </c>
      <c r="B245" t="s">
        <v>14033</v>
      </c>
      <c r="C245" t="s">
        <v>8136</v>
      </c>
      <c r="D245" t="s">
        <v>17950</v>
      </c>
      <c r="E245" t="s">
        <v>17607</v>
      </c>
      <c r="H245" t="s">
        <v>17951</v>
      </c>
      <c r="I245" t="s">
        <v>17204</v>
      </c>
      <c r="J245" t="s">
        <v>17952</v>
      </c>
      <c r="K245" t="s">
        <v>886</v>
      </c>
      <c r="L245" t="s">
        <v>28</v>
      </c>
      <c r="N245" t="s">
        <v>17206</v>
      </c>
      <c r="O245" t="str">
        <f t="shared" si="9"/>
        <v>L7P 4S6_2330 DUNCASTER DRIVE_BURLINGTON</v>
      </c>
      <c r="P245" t="str">
        <f t="shared" si="10"/>
        <v>DR</v>
      </c>
      <c r="Q245" t="str">
        <f t="shared" si="11"/>
        <v>L7P 4S6_2330 DUNCASTER DRIVE_BURLINGTON</v>
      </c>
    </row>
    <row r="246" spans="1:17" x14ac:dyDescent="0.25">
      <c r="A246">
        <v>600</v>
      </c>
      <c r="B246" t="s">
        <v>994</v>
      </c>
      <c r="C246" t="s">
        <v>991</v>
      </c>
      <c r="D246" t="s">
        <v>992</v>
      </c>
      <c r="E246" t="s">
        <v>17607</v>
      </c>
      <c r="H246" t="s">
        <v>17953</v>
      </c>
      <c r="I246" t="s">
        <v>17204</v>
      </c>
      <c r="J246" t="s">
        <v>17954</v>
      </c>
      <c r="K246" t="s">
        <v>606</v>
      </c>
      <c r="L246" t="s">
        <v>28</v>
      </c>
      <c r="N246" t="s">
        <v>17206</v>
      </c>
      <c r="O246" t="str">
        <f t="shared" si="9"/>
        <v>L6L 5W4_635 FOURTH LINE #47_OAKVILLE</v>
      </c>
      <c r="P246" t="str">
        <f t="shared" si="10"/>
        <v>#47</v>
      </c>
      <c r="Q246" t="str">
        <f t="shared" si="11"/>
        <v>L6L 5W4_635 FOURTH LINE #47_OAKVILLE</v>
      </c>
    </row>
    <row r="247" spans="1:17" x14ac:dyDescent="0.25">
      <c r="A247">
        <v>603</v>
      </c>
      <c r="B247" t="s">
        <v>9388</v>
      </c>
      <c r="C247" t="s">
        <v>17955</v>
      </c>
      <c r="D247" t="s">
        <v>17955</v>
      </c>
      <c r="E247" t="s">
        <v>93</v>
      </c>
      <c r="H247" t="s">
        <v>17956</v>
      </c>
      <c r="I247" t="s">
        <v>17204</v>
      </c>
      <c r="J247" t="s">
        <v>17957</v>
      </c>
      <c r="K247" t="s">
        <v>222</v>
      </c>
      <c r="L247" t="s">
        <v>28</v>
      </c>
      <c r="N247" t="s">
        <v>17206</v>
      </c>
      <c r="O247" t="str">
        <f t="shared" si="9"/>
        <v>M1E 1S4_66 DEARHAM WOOD_SCARBOROUGH</v>
      </c>
      <c r="P247" t="str">
        <f t="shared" si="10"/>
        <v>Wood</v>
      </c>
      <c r="Q247" t="str">
        <f t="shared" si="11"/>
        <v>M1E 1S4_66 DEARHAM WOOD_SCARBOROUGH</v>
      </c>
    </row>
    <row r="248" spans="1:17" x14ac:dyDescent="0.25">
      <c r="A248">
        <v>608</v>
      </c>
      <c r="B248" t="s">
        <v>9417</v>
      </c>
      <c r="C248" t="s">
        <v>17958</v>
      </c>
      <c r="D248" t="s">
        <v>17958</v>
      </c>
      <c r="E248" t="s">
        <v>93</v>
      </c>
      <c r="H248" t="s">
        <v>17959</v>
      </c>
      <c r="I248" t="s">
        <v>17204</v>
      </c>
      <c r="J248" t="s">
        <v>17960</v>
      </c>
      <c r="K248" t="s">
        <v>93</v>
      </c>
      <c r="L248" t="s">
        <v>28</v>
      </c>
      <c r="N248" t="s">
        <v>17206</v>
      </c>
      <c r="O248" t="str">
        <f t="shared" si="9"/>
        <v>M3H 5G7_100 ELDER ST_TORONTO</v>
      </c>
      <c r="P248" t="str">
        <f t="shared" si="10"/>
        <v>St</v>
      </c>
      <c r="Q248" t="str">
        <f t="shared" si="11"/>
        <v>M3H 5G7_100 ELDER ST_TORONTO</v>
      </c>
    </row>
    <row r="249" spans="1:17" x14ac:dyDescent="0.25">
      <c r="A249">
        <v>614</v>
      </c>
      <c r="B249" t="s">
        <v>10794</v>
      </c>
      <c r="C249" t="s">
        <v>5308</v>
      </c>
      <c r="D249" t="s">
        <v>17961</v>
      </c>
      <c r="E249" t="s">
        <v>17303</v>
      </c>
      <c r="H249" t="s">
        <v>17962</v>
      </c>
      <c r="I249" t="s">
        <v>17204</v>
      </c>
      <c r="J249" t="s">
        <v>17963</v>
      </c>
      <c r="K249" t="s">
        <v>257</v>
      </c>
      <c r="L249" t="s">
        <v>28</v>
      </c>
      <c r="N249" t="s">
        <v>17206</v>
      </c>
      <c r="O249" t="str">
        <f t="shared" si="9"/>
        <v>L4L 7G3_191 CROFTERS ROAD_WOODBRIDGE</v>
      </c>
      <c r="P249" t="str">
        <f t="shared" si="10"/>
        <v>RD</v>
      </c>
      <c r="Q249" t="str">
        <f t="shared" si="11"/>
        <v>L4L 7G3_191 CROFTERS ROAD_WOODBRIDGE</v>
      </c>
    </row>
    <row r="250" spans="1:17" x14ac:dyDescent="0.25">
      <c r="A250">
        <v>624</v>
      </c>
      <c r="B250" t="s">
        <v>10449</v>
      </c>
      <c r="C250" t="s">
        <v>17964</v>
      </c>
      <c r="D250" t="s">
        <v>17964</v>
      </c>
      <c r="E250" t="s">
        <v>93</v>
      </c>
      <c r="H250" t="s">
        <v>17965</v>
      </c>
      <c r="I250" t="s">
        <v>17204</v>
      </c>
      <c r="J250" t="s">
        <v>17966</v>
      </c>
      <c r="K250" t="s">
        <v>7812</v>
      </c>
      <c r="L250" t="s">
        <v>28</v>
      </c>
      <c r="N250" t="s">
        <v>17206</v>
      </c>
      <c r="O250" t="str">
        <f t="shared" si="9"/>
        <v>M8X 2M6_525 PRINCE EDWARD DRIVE_ETOBICOKE</v>
      </c>
      <c r="P250" t="str">
        <f t="shared" si="10"/>
        <v>DR</v>
      </c>
      <c r="Q250" t="str">
        <f t="shared" si="11"/>
        <v>M8X 2M6_525 PRINCE EDWARD DRIVE_ETOBICOKE</v>
      </c>
    </row>
    <row r="251" spans="1:17" x14ac:dyDescent="0.25">
      <c r="A251">
        <v>625</v>
      </c>
      <c r="B251" t="s">
        <v>9253</v>
      </c>
      <c r="C251" t="s">
        <v>11940</v>
      </c>
      <c r="D251" t="s">
        <v>11941</v>
      </c>
      <c r="E251" t="s">
        <v>17607</v>
      </c>
      <c r="H251" t="s">
        <v>17967</v>
      </c>
      <c r="I251" t="s">
        <v>17204</v>
      </c>
      <c r="J251" t="s">
        <v>17968</v>
      </c>
      <c r="K251" t="s">
        <v>886</v>
      </c>
      <c r="L251" t="s">
        <v>28</v>
      </c>
      <c r="N251" t="s">
        <v>17206</v>
      </c>
      <c r="O251" t="str">
        <f t="shared" si="9"/>
        <v>L7N 3L7_3508 COMMERCE COURT_BURLINGTON</v>
      </c>
      <c r="P251" t="str">
        <f t="shared" si="10"/>
        <v>CRT</v>
      </c>
      <c r="Q251" t="str">
        <f t="shared" si="11"/>
        <v>L7N 3L7_3508 COMMERCE COURT_BURLINGTON</v>
      </c>
    </row>
    <row r="252" spans="1:17" x14ac:dyDescent="0.25">
      <c r="A252">
        <v>626</v>
      </c>
      <c r="B252" t="s">
        <v>8313</v>
      </c>
      <c r="C252" t="s">
        <v>17969</v>
      </c>
      <c r="D252" t="s">
        <v>17970</v>
      </c>
      <c r="E252" t="s">
        <v>93</v>
      </c>
      <c r="H252" t="s">
        <v>17971</v>
      </c>
      <c r="I252" t="s">
        <v>17204</v>
      </c>
      <c r="J252" t="s">
        <v>17972</v>
      </c>
      <c r="K252" t="s">
        <v>9050</v>
      </c>
      <c r="L252" t="s">
        <v>28</v>
      </c>
      <c r="N252" t="s">
        <v>17206</v>
      </c>
      <c r="O252" t="str">
        <f t="shared" si="9"/>
        <v>M5N 2J1_1498 AVENUE ROAD_NORTH YORK</v>
      </c>
      <c r="P252" t="str">
        <f t="shared" si="10"/>
        <v>RD</v>
      </c>
      <c r="Q252" t="str">
        <f t="shared" si="11"/>
        <v>M5N 2J1_1498 AVENUE ROAD_NORTH YORK</v>
      </c>
    </row>
    <row r="253" spans="1:17" x14ac:dyDescent="0.25">
      <c r="A253">
        <v>627</v>
      </c>
      <c r="B253" t="s">
        <v>8759</v>
      </c>
      <c r="C253" t="s">
        <v>17969</v>
      </c>
      <c r="D253" t="s">
        <v>17973</v>
      </c>
      <c r="E253" t="s">
        <v>93</v>
      </c>
      <c r="H253" t="s">
        <v>17974</v>
      </c>
      <c r="I253" t="s">
        <v>17204</v>
      </c>
      <c r="J253" t="s">
        <v>17975</v>
      </c>
      <c r="K253" t="s">
        <v>9050</v>
      </c>
      <c r="L253" t="s">
        <v>28</v>
      </c>
      <c r="N253" t="s">
        <v>17206</v>
      </c>
      <c r="O253" t="str">
        <f t="shared" si="9"/>
        <v>M2K 1G2_3125 BAYVIEW AVENUE_NORTH YORK</v>
      </c>
      <c r="P253" t="str">
        <f t="shared" si="10"/>
        <v>AVE</v>
      </c>
      <c r="Q253" t="str">
        <f t="shared" si="11"/>
        <v>M2K 1G2_3125 BAYVIEW AVENUE_NORTH YORK</v>
      </c>
    </row>
    <row r="254" spans="1:17" x14ac:dyDescent="0.25">
      <c r="A254">
        <v>628</v>
      </c>
      <c r="B254" t="s">
        <v>1357</v>
      </c>
      <c r="C254" t="s">
        <v>17969</v>
      </c>
      <c r="D254" t="s">
        <v>17976</v>
      </c>
      <c r="E254" t="s">
        <v>93</v>
      </c>
      <c r="H254" t="s">
        <v>17977</v>
      </c>
      <c r="I254" t="s">
        <v>17204</v>
      </c>
      <c r="J254" t="s">
        <v>17978</v>
      </c>
      <c r="K254" t="s">
        <v>9050</v>
      </c>
      <c r="L254" t="s">
        <v>28</v>
      </c>
      <c r="N254" t="s">
        <v>17206</v>
      </c>
      <c r="O254" t="str">
        <f t="shared" si="9"/>
        <v>M3J 2G3_1183A FINCH AVENUE WEST_NORTH YORK</v>
      </c>
      <c r="P254" t="str">
        <f t="shared" si="10"/>
        <v>West</v>
      </c>
      <c r="Q254" t="str">
        <f t="shared" si="11"/>
        <v>M3J 2G3_1183A FINCH AVENUE WEST_NORTH YORK</v>
      </c>
    </row>
    <row r="255" spans="1:17" x14ac:dyDescent="0.25">
      <c r="A255">
        <v>629</v>
      </c>
      <c r="B255" t="s">
        <v>4214</v>
      </c>
      <c r="C255" t="s">
        <v>17969</v>
      </c>
      <c r="D255" t="s">
        <v>17979</v>
      </c>
      <c r="E255" t="s">
        <v>93</v>
      </c>
      <c r="H255" t="s">
        <v>17980</v>
      </c>
      <c r="I255" t="s">
        <v>17204</v>
      </c>
      <c r="J255" t="s">
        <v>17981</v>
      </c>
      <c r="K255" t="s">
        <v>9050</v>
      </c>
      <c r="L255" t="s">
        <v>28</v>
      </c>
      <c r="N255" t="s">
        <v>17206</v>
      </c>
      <c r="O255" t="str">
        <f t="shared" si="9"/>
        <v>M3C 3E5_150 FERRAND DRIVE_NORTH YORK</v>
      </c>
      <c r="P255" t="str">
        <f t="shared" si="10"/>
        <v>DR</v>
      </c>
      <c r="Q255" t="str">
        <f t="shared" si="11"/>
        <v>M3C 3E5_150 FERRAND DRIVE_NORTH YORK</v>
      </c>
    </row>
    <row r="256" spans="1:17" x14ac:dyDescent="0.25">
      <c r="A256">
        <v>630</v>
      </c>
      <c r="B256" t="s">
        <v>10581</v>
      </c>
      <c r="C256" t="s">
        <v>17969</v>
      </c>
      <c r="D256" t="s">
        <v>17982</v>
      </c>
      <c r="E256" t="s">
        <v>93</v>
      </c>
      <c r="H256" t="s">
        <v>17983</v>
      </c>
      <c r="I256" t="s">
        <v>17204</v>
      </c>
      <c r="J256" t="s">
        <v>17984</v>
      </c>
      <c r="K256" t="s">
        <v>9050</v>
      </c>
      <c r="L256" t="s">
        <v>28</v>
      </c>
      <c r="N256" t="s">
        <v>17206</v>
      </c>
      <c r="O256" t="str">
        <f t="shared" si="9"/>
        <v>M2K 2S5_1220 SHEPPARD AVENUE EAST_NORTH YORK</v>
      </c>
      <c r="P256" t="str">
        <f t="shared" si="10"/>
        <v>East</v>
      </c>
      <c r="Q256" t="str">
        <f t="shared" si="11"/>
        <v>M2K 2S5_1220 SHEPPARD AVENUE EAST_NORTH YORK</v>
      </c>
    </row>
    <row r="257" spans="1:17" x14ac:dyDescent="0.25">
      <c r="A257">
        <v>631</v>
      </c>
      <c r="B257" t="s">
        <v>8336</v>
      </c>
      <c r="C257" t="s">
        <v>17969</v>
      </c>
      <c r="D257" t="s">
        <v>17985</v>
      </c>
      <c r="E257" t="s">
        <v>93</v>
      </c>
      <c r="H257" t="s">
        <v>17986</v>
      </c>
      <c r="I257" t="s">
        <v>17204</v>
      </c>
      <c r="J257" t="s">
        <v>17987</v>
      </c>
      <c r="K257" t="s">
        <v>222</v>
      </c>
      <c r="L257" t="s">
        <v>28</v>
      </c>
      <c r="N257" t="s">
        <v>17206</v>
      </c>
      <c r="O257" t="str">
        <f t="shared" si="9"/>
        <v>M1B 2L4_5600 SHEPPARD AVE EAST_SCARBOROUGH</v>
      </c>
      <c r="P257" t="str">
        <f t="shared" si="10"/>
        <v>East</v>
      </c>
      <c r="Q257" t="str">
        <f t="shared" si="11"/>
        <v>M1B 2L4_5600 SHEPPARD AVE EAST_SCARBOROUGH</v>
      </c>
    </row>
    <row r="258" spans="1:17" x14ac:dyDescent="0.25">
      <c r="A258">
        <v>632</v>
      </c>
      <c r="B258" t="s">
        <v>1278</v>
      </c>
      <c r="C258" t="s">
        <v>17969</v>
      </c>
      <c r="D258" t="s">
        <v>17988</v>
      </c>
      <c r="E258" t="s">
        <v>93</v>
      </c>
      <c r="H258" t="s">
        <v>17989</v>
      </c>
      <c r="I258" t="s">
        <v>17204</v>
      </c>
      <c r="J258" t="s">
        <v>17990</v>
      </c>
      <c r="K258" t="s">
        <v>185</v>
      </c>
      <c r="L258" t="s">
        <v>28</v>
      </c>
      <c r="N258" t="s">
        <v>17206</v>
      </c>
      <c r="O258" t="str">
        <f t="shared" si="9"/>
        <v>L4A 6A8_6601 MAIN STREET_STOUFFVILLE</v>
      </c>
      <c r="P258" t="str">
        <f t="shared" si="10"/>
        <v>ST</v>
      </c>
      <c r="Q258" t="str">
        <f t="shared" si="11"/>
        <v>L4A 6A8_6601 MAIN STREET_STOUFFVILLE</v>
      </c>
    </row>
    <row r="259" spans="1:17" x14ac:dyDescent="0.25">
      <c r="A259">
        <v>634</v>
      </c>
      <c r="B259" t="s">
        <v>4078</v>
      </c>
      <c r="C259" t="s">
        <v>3350</v>
      </c>
      <c r="D259" t="s">
        <v>17991</v>
      </c>
      <c r="E259" t="s">
        <v>17607</v>
      </c>
      <c r="H259" t="s">
        <v>17992</v>
      </c>
      <c r="I259" t="s">
        <v>17204</v>
      </c>
      <c r="J259" t="s">
        <v>17993</v>
      </c>
      <c r="K259" t="s">
        <v>879</v>
      </c>
      <c r="L259" t="s">
        <v>28</v>
      </c>
      <c r="N259" t="s">
        <v>17206</v>
      </c>
      <c r="O259" t="str">
        <f t="shared" ref="O259:O322" si="12">UPPER(TRIM(B259))&amp;"_"&amp;UPPER(TRIM(J259))&amp;"_"&amp;UPPER(TRIM(K259))</f>
        <v>L9T 0J9_1010 KENNEDY CIRCLE PLAZA (THOMPSON ROAD)_MILTON</v>
      </c>
      <c r="P259" t="str">
        <f t="shared" ref="P259:P322" si="13">IF(RIGHT(TRIM(J259),6)="STREET","ST",
IF(RIGHT(TRIM(J259),6)="AVENUE","AVE",
IF(RIGHT(TRIM(J259),5)="DRIVE","DR",
IF(RIGHT(TRIM(J259),4)="ROAD","RD",
IF(RIGHT(TRIM(J259),8)="CRESCENT","CRES",
IF(RIGHT(TRIM(J259),9)="BOULEVARD","BLVD",
IF(RIGHT(TRIM(J259),5)="PLACE","PL",
IF(RIGHT(TRIM(J259),5)="COURT","CRT",RIGHT(TRIM(J259),LEN(TRIM(J259))-FIND("^",SUBSTITUTE(TRIM(J259)," ","^",LEN(TRIM(J259))-LEN(SUBSTITUTE(TRIM(J259)," ","")))))))))))))</f>
        <v>Road)</v>
      </c>
      <c r="Q259" t="str">
        <f t="shared" ref="Q259:Q322" si="14">UPPER(TRIM(B259))&amp;"_"&amp;UPPER(TRIM(J259))&amp;"_"&amp;UPPER(TRIM(K259))</f>
        <v>L9T 0J9_1010 KENNEDY CIRCLE PLAZA (THOMPSON ROAD)_MILTON</v>
      </c>
    </row>
    <row r="260" spans="1:17" x14ac:dyDescent="0.25">
      <c r="A260">
        <v>635</v>
      </c>
      <c r="B260" t="s">
        <v>1252</v>
      </c>
      <c r="C260" t="s">
        <v>17994</v>
      </c>
      <c r="D260" t="s">
        <v>17995</v>
      </c>
      <c r="E260" t="s">
        <v>93</v>
      </c>
      <c r="H260" t="s">
        <v>17996</v>
      </c>
      <c r="I260" t="s">
        <v>17204</v>
      </c>
      <c r="J260" t="s">
        <v>17997</v>
      </c>
      <c r="K260" t="s">
        <v>222</v>
      </c>
      <c r="L260" t="s">
        <v>28</v>
      </c>
      <c r="N260" t="s">
        <v>17206</v>
      </c>
      <c r="O260" t="str">
        <f t="shared" si="12"/>
        <v>M1R 4R7_10 JAPONICA RD._SCARBOROUGH</v>
      </c>
      <c r="P260" t="str">
        <f t="shared" si="13"/>
        <v>Rd.</v>
      </c>
      <c r="Q260" t="str">
        <f t="shared" si="14"/>
        <v>M1R 4R7_10 JAPONICA RD._SCARBOROUGH</v>
      </c>
    </row>
    <row r="261" spans="1:17" x14ac:dyDescent="0.25">
      <c r="A261">
        <v>636</v>
      </c>
      <c r="B261" t="s">
        <v>3352</v>
      </c>
      <c r="C261" t="s">
        <v>3350</v>
      </c>
      <c r="D261" t="s">
        <v>17998</v>
      </c>
      <c r="E261" t="s">
        <v>17607</v>
      </c>
      <c r="H261" t="s">
        <v>17999</v>
      </c>
      <c r="I261" t="s">
        <v>17204</v>
      </c>
      <c r="J261" t="s">
        <v>18000</v>
      </c>
      <c r="K261" t="s">
        <v>879</v>
      </c>
      <c r="L261" t="s">
        <v>28</v>
      </c>
      <c r="N261" t="s">
        <v>17206</v>
      </c>
      <c r="O261" t="str">
        <f t="shared" si="12"/>
        <v>L9T 4Z9_800 NIPISSING ROAD_MILTON</v>
      </c>
      <c r="P261" t="str">
        <f t="shared" si="13"/>
        <v>RD</v>
      </c>
      <c r="Q261" t="str">
        <f t="shared" si="14"/>
        <v>L9T 4Z9_800 NIPISSING ROAD_MILTON</v>
      </c>
    </row>
    <row r="262" spans="1:17" x14ac:dyDescent="0.25">
      <c r="A262">
        <v>644</v>
      </c>
      <c r="B262" t="s">
        <v>3612</v>
      </c>
      <c r="C262" t="s">
        <v>12192</v>
      </c>
      <c r="D262" t="s">
        <v>12192</v>
      </c>
      <c r="E262" t="s">
        <v>93</v>
      </c>
      <c r="H262" t="s">
        <v>18001</v>
      </c>
      <c r="I262" t="s">
        <v>17204</v>
      </c>
      <c r="J262" t="s">
        <v>18002</v>
      </c>
      <c r="K262" t="s">
        <v>93</v>
      </c>
      <c r="L262" t="s">
        <v>28</v>
      </c>
      <c r="N262" t="s">
        <v>17206</v>
      </c>
      <c r="O262" t="str">
        <f t="shared" si="12"/>
        <v>M6R 2E4_136 SORAUREN AVENUE_TORONTO</v>
      </c>
      <c r="P262" t="str">
        <f t="shared" si="13"/>
        <v>AVE</v>
      </c>
      <c r="Q262" t="str">
        <f t="shared" si="14"/>
        <v>M6R 2E4_136 SORAUREN AVENUE_TORONTO</v>
      </c>
    </row>
    <row r="263" spans="1:17" x14ac:dyDescent="0.25">
      <c r="A263">
        <v>645</v>
      </c>
      <c r="B263" t="s">
        <v>3143</v>
      </c>
      <c r="C263" t="s">
        <v>3141</v>
      </c>
      <c r="D263" t="s">
        <v>3141</v>
      </c>
      <c r="E263" t="s">
        <v>1482</v>
      </c>
      <c r="H263" t="s">
        <v>18003</v>
      </c>
      <c r="I263" t="s">
        <v>17204</v>
      </c>
      <c r="J263" t="s">
        <v>18004</v>
      </c>
      <c r="K263" t="s">
        <v>601</v>
      </c>
      <c r="L263" t="s">
        <v>28</v>
      </c>
      <c r="N263" t="s">
        <v>17206</v>
      </c>
      <c r="O263" t="str">
        <f t="shared" si="12"/>
        <v>L5B 1L9_40 ELM DRIVE WEST_MISSISSAUGA</v>
      </c>
      <c r="P263" t="str">
        <f t="shared" si="13"/>
        <v>West</v>
      </c>
      <c r="Q263" t="str">
        <f t="shared" si="14"/>
        <v>L5B 1L9_40 ELM DRIVE WEST_MISSISSAUGA</v>
      </c>
    </row>
    <row r="264" spans="1:17" x14ac:dyDescent="0.25">
      <c r="A264">
        <v>649</v>
      </c>
      <c r="B264" t="s">
        <v>5391</v>
      </c>
      <c r="C264" t="s">
        <v>18005</v>
      </c>
      <c r="D264" t="s">
        <v>18005</v>
      </c>
      <c r="E264" t="s">
        <v>93</v>
      </c>
      <c r="H264" t="s">
        <v>18006</v>
      </c>
      <c r="I264" t="s">
        <v>17204</v>
      </c>
      <c r="J264" t="s">
        <v>18007</v>
      </c>
      <c r="K264" t="s">
        <v>93</v>
      </c>
      <c r="L264" t="s">
        <v>28</v>
      </c>
      <c r="N264" t="s">
        <v>17206</v>
      </c>
      <c r="O264" t="str">
        <f t="shared" si="12"/>
        <v>M6P 2S3_167 HIGH PARK AVE_TORONTO</v>
      </c>
      <c r="P264" t="str">
        <f t="shared" si="13"/>
        <v>Ave</v>
      </c>
      <c r="Q264" t="str">
        <f t="shared" si="14"/>
        <v>M6P 2S3_167 HIGH PARK AVE_TORONTO</v>
      </c>
    </row>
    <row r="265" spans="1:17" x14ac:dyDescent="0.25">
      <c r="A265">
        <v>651</v>
      </c>
      <c r="B265" t="s">
        <v>9451</v>
      </c>
      <c r="C265" t="s">
        <v>18008</v>
      </c>
      <c r="D265" t="s">
        <v>18009</v>
      </c>
      <c r="E265" t="s">
        <v>93</v>
      </c>
      <c r="H265" t="s">
        <v>18010</v>
      </c>
      <c r="I265" t="s">
        <v>17204</v>
      </c>
      <c r="J265" t="s">
        <v>18011</v>
      </c>
      <c r="K265" t="s">
        <v>93</v>
      </c>
      <c r="L265" t="s">
        <v>28</v>
      </c>
      <c r="N265" t="s">
        <v>17206</v>
      </c>
      <c r="O265" t="str">
        <f t="shared" si="12"/>
        <v>M6P 1L5_288 HUMBERSIDE AVE_TORONTO</v>
      </c>
      <c r="P265" t="str">
        <f t="shared" si="13"/>
        <v>Ave</v>
      </c>
      <c r="Q265" t="str">
        <f t="shared" si="14"/>
        <v>M6P 1L5_288 HUMBERSIDE AVE_TORONTO</v>
      </c>
    </row>
    <row r="266" spans="1:17" x14ac:dyDescent="0.25">
      <c r="A266">
        <v>653</v>
      </c>
      <c r="B266" t="s">
        <v>20655</v>
      </c>
      <c r="C266" t="s">
        <v>18012</v>
      </c>
      <c r="D266" t="s">
        <v>18013</v>
      </c>
      <c r="E266" t="s">
        <v>17303</v>
      </c>
      <c r="H266" t="s">
        <v>18014</v>
      </c>
      <c r="I266" t="s">
        <v>17204</v>
      </c>
      <c r="J266" t="s">
        <v>18015</v>
      </c>
      <c r="K266" t="s">
        <v>199</v>
      </c>
      <c r="L266" t="s">
        <v>28</v>
      </c>
      <c r="N266" t="s">
        <v>17206</v>
      </c>
      <c r="O266" t="str">
        <f t="shared" si="12"/>
        <v>L6A 4L6_9730 DUFFERIN ST. UNIT 6_MAPLE</v>
      </c>
      <c r="P266" t="str">
        <f t="shared" si="13"/>
        <v>6</v>
      </c>
      <c r="Q266" t="str">
        <f t="shared" si="14"/>
        <v>L6A 4L6_9730 DUFFERIN ST. UNIT 6_MAPLE</v>
      </c>
    </row>
    <row r="267" spans="1:17" x14ac:dyDescent="0.25">
      <c r="A267">
        <v>658</v>
      </c>
      <c r="B267" t="s">
        <v>8720</v>
      </c>
      <c r="C267" t="s">
        <v>18016</v>
      </c>
      <c r="D267" t="s">
        <v>18017</v>
      </c>
      <c r="E267" t="s">
        <v>93</v>
      </c>
      <c r="H267" t="s">
        <v>18018</v>
      </c>
      <c r="I267" t="s">
        <v>17204</v>
      </c>
      <c r="J267" t="s">
        <v>18019</v>
      </c>
      <c r="K267" t="s">
        <v>93</v>
      </c>
      <c r="L267" t="s">
        <v>28</v>
      </c>
      <c r="N267" t="s">
        <v>17206</v>
      </c>
      <c r="O267" t="str">
        <f t="shared" si="12"/>
        <v>M2N 1Z5_188 CHURCHILL AVE_TORONTO</v>
      </c>
      <c r="P267" t="str">
        <f t="shared" si="13"/>
        <v>Ave</v>
      </c>
      <c r="Q267" t="str">
        <f t="shared" si="14"/>
        <v>M2N 1Z5_188 CHURCHILL AVE_TORONTO</v>
      </c>
    </row>
    <row r="268" spans="1:17" x14ac:dyDescent="0.25">
      <c r="A268">
        <v>669</v>
      </c>
      <c r="B268" t="s">
        <v>12941</v>
      </c>
      <c r="C268" t="s">
        <v>18020</v>
      </c>
      <c r="D268" t="s">
        <v>18021</v>
      </c>
      <c r="E268" t="s">
        <v>93</v>
      </c>
      <c r="H268" t="s">
        <v>18022</v>
      </c>
      <c r="I268" t="s">
        <v>17204</v>
      </c>
      <c r="J268" t="s">
        <v>18023</v>
      </c>
      <c r="K268" t="s">
        <v>93</v>
      </c>
      <c r="L268" t="s">
        <v>28</v>
      </c>
      <c r="N268" t="s">
        <v>17206</v>
      </c>
      <c r="O268" t="str">
        <f t="shared" si="12"/>
        <v>M6M 4R3_1290 WESTON ROAD_TORONTO</v>
      </c>
      <c r="P268" t="str">
        <f t="shared" si="13"/>
        <v>RD</v>
      </c>
      <c r="Q268" t="str">
        <f t="shared" si="14"/>
        <v>M6M 4R3_1290 WESTON ROAD_TORONTO</v>
      </c>
    </row>
    <row r="269" spans="1:17" x14ac:dyDescent="0.25">
      <c r="A269">
        <v>671</v>
      </c>
      <c r="B269" t="s">
        <v>18027</v>
      </c>
      <c r="C269" t="s">
        <v>17434</v>
      </c>
      <c r="D269" t="s">
        <v>18024</v>
      </c>
      <c r="E269" t="s">
        <v>93</v>
      </c>
      <c r="H269" t="s">
        <v>18025</v>
      </c>
      <c r="I269" t="s">
        <v>17204</v>
      </c>
      <c r="J269" t="s">
        <v>18026</v>
      </c>
      <c r="K269" t="s">
        <v>13202</v>
      </c>
      <c r="L269" t="s">
        <v>28</v>
      </c>
      <c r="N269" t="s">
        <v>17206</v>
      </c>
      <c r="O269" t="str">
        <f t="shared" si="12"/>
        <v>M4C 4J9_107 CEDARVALE AVE._EAST YORK</v>
      </c>
      <c r="P269" t="str">
        <f t="shared" si="13"/>
        <v>Ave.</v>
      </c>
      <c r="Q269" t="str">
        <f t="shared" si="14"/>
        <v>M4C 4J9_107 CEDARVALE AVE._EAST YORK</v>
      </c>
    </row>
    <row r="270" spans="1:17" x14ac:dyDescent="0.25">
      <c r="A270">
        <v>675</v>
      </c>
      <c r="B270" t="s">
        <v>2875</v>
      </c>
      <c r="C270" t="s">
        <v>18028</v>
      </c>
      <c r="D270" t="s">
        <v>18029</v>
      </c>
      <c r="E270" t="s">
        <v>17607</v>
      </c>
      <c r="H270" t="s">
        <v>18030</v>
      </c>
      <c r="I270" t="s">
        <v>17204</v>
      </c>
      <c r="J270" t="s">
        <v>18031</v>
      </c>
      <c r="K270" t="s">
        <v>886</v>
      </c>
      <c r="L270" t="s">
        <v>28</v>
      </c>
      <c r="N270" t="s">
        <v>17206</v>
      </c>
      <c r="O270" t="str">
        <f t="shared" si="12"/>
        <v>L7M 4B8_3550 DUNDAS ST, UNIT C6_BURLINGTON</v>
      </c>
      <c r="P270" t="str">
        <f t="shared" si="13"/>
        <v>C6</v>
      </c>
      <c r="Q270" t="str">
        <f t="shared" si="14"/>
        <v>L7M 4B8_3550 DUNDAS ST, UNIT C6_BURLINGTON</v>
      </c>
    </row>
    <row r="271" spans="1:17" x14ac:dyDescent="0.25">
      <c r="A271">
        <v>678</v>
      </c>
      <c r="B271" t="s">
        <v>2171</v>
      </c>
      <c r="C271" t="s">
        <v>17724</v>
      </c>
      <c r="D271" t="s">
        <v>18032</v>
      </c>
      <c r="E271" t="s">
        <v>17607</v>
      </c>
      <c r="H271" t="s">
        <v>18033</v>
      </c>
      <c r="I271" t="s">
        <v>17204</v>
      </c>
      <c r="J271" t="s">
        <v>18034</v>
      </c>
      <c r="K271" t="s">
        <v>879</v>
      </c>
      <c r="L271" t="s">
        <v>28</v>
      </c>
      <c r="N271" t="s">
        <v>17206</v>
      </c>
      <c r="O271" t="str">
        <f t="shared" si="12"/>
        <v>L9T 5P5_1114 WOODWARD AVENUE_MILTON</v>
      </c>
      <c r="P271" t="str">
        <f t="shared" si="13"/>
        <v>AVE</v>
      </c>
      <c r="Q271" t="str">
        <f t="shared" si="14"/>
        <v>L9T 5P5_1114 WOODWARD AVENUE_MILTON</v>
      </c>
    </row>
    <row r="272" spans="1:17" x14ac:dyDescent="0.25">
      <c r="A272">
        <v>680</v>
      </c>
      <c r="B272" t="s">
        <v>8853</v>
      </c>
      <c r="C272" t="s">
        <v>18035</v>
      </c>
      <c r="D272" t="s">
        <v>18036</v>
      </c>
      <c r="E272" t="s">
        <v>17303</v>
      </c>
      <c r="H272" t="s">
        <v>18037</v>
      </c>
      <c r="I272" t="s">
        <v>17204</v>
      </c>
      <c r="J272" t="s">
        <v>18038</v>
      </c>
      <c r="K272" t="s">
        <v>2770</v>
      </c>
      <c r="L272" t="s">
        <v>28</v>
      </c>
      <c r="N272" t="s">
        <v>17206</v>
      </c>
      <c r="O272" t="str">
        <f t="shared" si="12"/>
        <v>M9N 2B9_44 CROSS ST_YORK</v>
      </c>
      <c r="P272" t="str">
        <f t="shared" si="13"/>
        <v>St</v>
      </c>
      <c r="Q272" t="str">
        <f t="shared" si="14"/>
        <v>M9N 2B9_44 CROSS ST_YORK</v>
      </c>
    </row>
    <row r="273" spans="1:17" x14ac:dyDescent="0.25">
      <c r="A273">
        <v>683</v>
      </c>
      <c r="B273" t="s">
        <v>10458</v>
      </c>
      <c r="C273" t="s">
        <v>18039</v>
      </c>
      <c r="D273" t="s">
        <v>18040</v>
      </c>
      <c r="E273" t="s">
        <v>93</v>
      </c>
      <c r="H273" t="s">
        <v>18041</v>
      </c>
      <c r="I273" t="s">
        <v>17204</v>
      </c>
      <c r="J273" t="s">
        <v>18042</v>
      </c>
      <c r="K273" t="s">
        <v>93</v>
      </c>
      <c r="L273" t="s">
        <v>28</v>
      </c>
      <c r="N273" t="s">
        <v>17206</v>
      </c>
      <c r="O273" t="str">
        <f t="shared" si="12"/>
        <v>M6J 2V5_155 CRAWFORD STREET_TORONTO</v>
      </c>
      <c r="P273" t="str">
        <f t="shared" si="13"/>
        <v>ST</v>
      </c>
      <c r="Q273" t="str">
        <f t="shared" si="14"/>
        <v>M6J 2V5_155 CRAWFORD STREET_TORONTO</v>
      </c>
    </row>
    <row r="274" spans="1:17" x14ac:dyDescent="0.25">
      <c r="A274">
        <v>687</v>
      </c>
      <c r="B274" t="s">
        <v>18047</v>
      </c>
      <c r="C274" t="s">
        <v>18043</v>
      </c>
      <c r="D274" t="s">
        <v>18044</v>
      </c>
      <c r="E274" t="s">
        <v>1482</v>
      </c>
      <c r="H274" t="s">
        <v>18045</v>
      </c>
      <c r="I274" t="s">
        <v>17204</v>
      </c>
      <c r="J274" t="s">
        <v>18046</v>
      </c>
      <c r="K274" t="s">
        <v>601</v>
      </c>
      <c r="L274" t="s">
        <v>28</v>
      </c>
      <c r="N274" t="s">
        <v>17206</v>
      </c>
      <c r="O274" t="str">
        <f t="shared" si="12"/>
        <v>L5N 8E8_7030 ROYAL BANK DRIVE_MISSISSAUGA</v>
      </c>
      <c r="P274" t="str">
        <f t="shared" si="13"/>
        <v>DR</v>
      </c>
      <c r="Q274" t="str">
        <f t="shared" si="14"/>
        <v>L5N 8E8_7030 ROYAL BANK DRIVE_MISSISSAUGA</v>
      </c>
    </row>
    <row r="275" spans="1:17" x14ac:dyDescent="0.25">
      <c r="A275">
        <v>688</v>
      </c>
      <c r="B275" t="s">
        <v>18051</v>
      </c>
      <c r="C275" t="s">
        <v>17207</v>
      </c>
      <c r="D275" t="s">
        <v>18048</v>
      </c>
      <c r="E275" t="s">
        <v>93</v>
      </c>
      <c r="H275" t="s">
        <v>18049</v>
      </c>
      <c r="I275" t="s">
        <v>17204</v>
      </c>
      <c r="J275" t="s">
        <v>18050</v>
      </c>
      <c r="K275" t="s">
        <v>93</v>
      </c>
      <c r="L275" t="s">
        <v>28</v>
      </c>
      <c r="N275" t="s">
        <v>17206</v>
      </c>
      <c r="O275" t="str">
        <f t="shared" si="12"/>
        <v>M6P 1Y8_2918 DUNDAS ST. WEST_TORONTO</v>
      </c>
      <c r="P275" t="str">
        <f t="shared" si="13"/>
        <v>West</v>
      </c>
      <c r="Q275" t="str">
        <f t="shared" si="14"/>
        <v>M6P 1Y8_2918 DUNDAS ST. WEST_TORONTO</v>
      </c>
    </row>
    <row r="276" spans="1:17" x14ac:dyDescent="0.25">
      <c r="A276">
        <v>689</v>
      </c>
      <c r="B276" t="s">
        <v>10597</v>
      </c>
      <c r="C276" t="s">
        <v>18052</v>
      </c>
      <c r="D276" t="s">
        <v>18052</v>
      </c>
      <c r="E276" t="s">
        <v>93</v>
      </c>
      <c r="H276" t="s">
        <v>18053</v>
      </c>
      <c r="I276" t="s">
        <v>17204</v>
      </c>
      <c r="J276" t="s">
        <v>18054</v>
      </c>
      <c r="K276" t="s">
        <v>222</v>
      </c>
      <c r="L276" t="s">
        <v>28</v>
      </c>
      <c r="N276" t="s">
        <v>17206</v>
      </c>
      <c r="O276" t="str">
        <f t="shared" si="12"/>
        <v>M1C 2P7_111 ISLAND RD._SCARBOROUGH</v>
      </c>
      <c r="P276" t="str">
        <f t="shared" si="13"/>
        <v>Rd.</v>
      </c>
      <c r="Q276" t="str">
        <f t="shared" si="14"/>
        <v>M1C 2P7_111 ISLAND RD._SCARBOROUGH</v>
      </c>
    </row>
    <row r="277" spans="1:17" x14ac:dyDescent="0.25">
      <c r="A277">
        <v>693</v>
      </c>
      <c r="B277" t="s">
        <v>3640</v>
      </c>
      <c r="C277" t="s">
        <v>3637</v>
      </c>
      <c r="D277" t="s">
        <v>18055</v>
      </c>
      <c r="E277" t="s">
        <v>93</v>
      </c>
      <c r="H277" t="s">
        <v>18056</v>
      </c>
      <c r="I277" t="s">
        <v>17204</v>
      </c>
      <c r="J277" t="s">
        <v>18057</v>
      </c>
      <c r="K277" t="s">
        <v>7812</v>
      </c>
      <c r="L277" t="s">
        <v>28</v>
      </c>
      <c r="N277" t="s">
        <v>17206</v>
      </c>
      <c r="O277" t="str">
        <f t="shared" si="12"/>
        <v>M8Y 1T4_45 CLOVERHILL RD_ETOBICOKE</v>
      </c>
      <c r="P277" t="str">
        <f t="shared" si="13"/>
        <v>Rd</v>
      </c>
      <c r="Q277" t="str">
        <f t="shared" si="14"/>
        <v>M8Y 1T4_45 CLOVERHILL RD_ETOBICOKE</v>
      </c>
    </row>
    <row r="278" spans="1:17" x14ac:dyDescent="0.25">
      <c r="A278">
        <v>694</v>
      </c>
      <c r="B278" t="s">
        <v>9070</v>
      </c>
      <c r="C278" t="s">
        <v>3637</v>
      </c>
      <c r="D278" t="s">
        <v>18058</v>
      </c>
      <c r="E278" t="s">
        <v>93</v>
      </c>
      <c r="H278" t="s">
        <v>18059</v>
      </c>
      <c r="I278" t="s">
        <v>17204</v>
      </c>
      <c r="J278" t="s">
        <v>18060</v>
      </c>
      <c r="K278" t="s">
        <v>7812</v>
      </c>
      <c r="L278" t="s">
        <v>28</v>
      </c>
      <c r="N278" t="s">
        <v>17206</v>
      </c>
      <c r="O278" t="str">
        <f t="shared" si="12"/>
        <v>M8Y 4B6_71 BALLACAINE DR._ETOBICOKE</v>
      </c>
      <c r="P278" t="str">
        <f t="shared" si="13"/>
        <v>Dr.</v>
      </c>
      <c r="Q278" t="str">
        <f t="shared" si="14"/>
        <v>M8Y 4B6_71 BALLACAINE DR._ETOBICOKE</v>
      </c>
    </row>
    <row r="279" spans="1:17" x14ac:dyDescent="0.25">
      <c r="A279">
        <v>700</v>
      </c>
      <c r="B279" t="s">
        <v>7468</v>
      </c>
      <c r="C279" t="s">
        <v>17422</v>
      </c>
      <c r="D279" t="s">
        <v>18061</v>
      </c>
      <c r="E279" t="s">
        <v>93</v>
      </c>
      <c r="H279" t="s">
        <v>18062</v>
      </c>
      <c r="I279" t="s">
        <v>17204</v>
      </c>
      <c r="J279" t="s">
        <v>18063</v>
      </c>
      <c r="K279" t="s">
        <v>93</v>
      </c>
      <c r="L279" t="s">
        <v>28</v>
      </c>
      <c r="N279" t="s">
        <v>17206</v>
      </c>
      <c r="O279" t="str">
        <f t="shared" si="12"/>
        <v>M1J 1J1_431 MCCOWAN ROAD_TORONTO</v>
      </c>
      <c r="P279" t="str">
        <f t="shared" si="13"/>
        <v>RD</v>
      </c>
      <c r="Q279" t="str">
        <f t="shared" si="14"/>
        <v>M1J 1J1_431 MCCOWAN ROAD_TORONTO</v>
      </c>
    </row>
    <row r="280" spans="1:17" x14ac:dyDescent="0.25">
      <c r="A280">
        <v>703</v>
      </c>
      <c r="B280" t="s">
        <v>18067</v>
      </c>
      <c r="C280" t="s">
        <v>18064</v>
      </c>
      <c r="D280" t="s">
        <v>18064</v>
      </c>
      <c r="E280" t="s">
        <v>17607</v>
      </c>
      <c r="H280" t="s">
        <v>18065</v>
      </c>
      <c r="I280" t="s">
        <v>17204</v>
      </c>
      <c r="J280" t="s">
        <v>18066</v>
      </c>
      <c r="K280" t="s">
        <v>606</v>
      </c>
      <c r="L280" t="s">
        <v>28</v>
      </c>
      <c r="N280" t="s">
        <v>17206</v>
      </c>
      <c r="O280" t="str">
        <f t="shared" si="12"/>
        <v>L6M 3W6_2275 WESTOAK TRAILS BLVD. UNIT 3_OAKVILLE</v>
      </c>
      <c r="P280" t="str">
        <f t="shared" si="13"/>
        <v>3</v>
      </c>
      <c r="Q280" t="str">
        <f t="shared" si="14"/>
        <v>L6M 3W6_2275 WESTOAK TRAILS BLVD. UNIT 3_OAKVILLE</v>
      </c>
    </row>
    <row r="281" spans="1:17" x14ac:dyDescent="0.25">
      <c r="A281">
        <v>704</v>
      </c>
      <c r="B281" t="s">
        <v>5160</v>
      </c>
      <c r="C281" t="s">
        <v>18068</v>
      </c>
      <c r="D281" t="s">
        <v>18068</v>
      </c>
      <c r="E281" t="s">
        <v>93</v>
      </c>
      <c r="H281" t="s">
        <v>18069</v>
      </c>
      <c r="I281" t="s">
        <v>17204</v>
      </c>
      <c r="J281" t="s">
        <v>18070</v>
      </c>
      <c r="K281" t="s">
        <v>9050</v>
      </c>
      <c r="L281" t="s">
        <v>28</v>
      </c>
      <c r="N281" t="s">
        <v>17206</v>
      </c>
      <c r="O281" t="str">
        <f t="shared" si="12"/>
        <v>M3A 2P8_81 CURLEW DR._NORTH YORK</v>
      </c>
      <c r="P281" t="str">
        <f t="shared" si="13"/>
        <v>dr.</v>
      </c>
      <c r="Q281" t="str">
        <f t="shared" si="14"/>
        <v>M3A 2P8_81 CURLEW DR._NORTH YORK</v>
      </c>
    </row>
    <row r="282" spans="1:17" x14ac:dyDescent="0.25">
      <c r="A282">
        <v>706</v>
      </c>
      <c r="B282" t="s">
        <v>2854</v>
      </c>
      <c r="C282" t="s">
        <v>2852</v>
      </c>
      <c r="D282" t="s">
        <v>2852</v>
      </c>
      <c r="E282" t="s">
        <v>17607</v>
      </c>
      <c r="H282" t="s">
        <v>18071</v>
      </c>
      <c r="I282" t="s">
        <v>17204</v>
      </c>
      <c r="J282" t="s">
        <v>18072</v>
      </c>
      <c r="K282" t="s">
        <v>606</v>
      </c>
      <c r="L282" t="s">
        <v>28</v>
      </c>
      <c r="N282" t="s">
        <v>17206</v>
      </c>
      <c r="O282" t="str">
        <f t="shared" si="12"/>
        <v>L6L 6W2_3420 REBECCA ST UNIT #11_OAKVILLE</v>
      </c>
      <c r="P282" t="str">
        <f t="shared" si="13"/>
        <v>#11</v>
      </c>
      <c r="Q282" t="str">
        <f t="shared" si="14"/>
        <v>L6L 6W2_3420 REBECCA ST UNIT #11_OAKVILLE</v>
      </c>
    </row>
    <row r="283" spans="1:17" x14ac:dyDescent="0.25">
      <c r="A283">
        <v>709</v>
      </c>
      <c r="B283" t="s">
        <v>9296</v>
      </c>
      <c r="C283" t="s">
        <v>18073</v>
      </c>
      <c r="D283" t="s">
        <v>18074</v>
      </c>
      <c r="E283" t="s">
        <v>17607</v>
      </c>
      <c r="H283" t="s">
        <v>18075</v>
      </c>
      <c r="I283" t="s">
        <v>17204</v>
      </c>
      <c r="J283" t="s">
        <v>18076</v>
      </c>
      <c r="K283" t="s">
        <v>886</v>
      </c>
      <c r="L283" t="s">
        <v>28</v>
      </c>
      <c r="N283" t="s">
        <v>17206</v>
      </c>
      <c r="O283" t="str">
        <f t="shared" si="12"/>
        <v>L7P 2T3_1350 GUELPH LINE_BURLINGTON</v>
      </c>
      <c r="P283" t="str">
        <f t="shared" si="13"/>
        <v>Line</v>
      </c>
      <c r="Q283" t="str">
        <f t="shared" si="14"/>
        <v>L7P 2T3_1350 GUELPH LINE_BURLINGTON</v>
      </c>
    </row>
    <row r="284" spans="1:17" x14ac:dyDescent="0.25">
      <c r="A284">
        <v>710</v>
      </c>
      <c r="B284" t="s">
        <v>5825</v>
      </c>
      <c r="C284" t="s">
        <v>17799</v>
      </c>
      <c r="D284" t="s">
        <v>5823</v>
      </c>
      <c r="E284" t="s">
        <v>646</v>
      </c>
      <c r="H284" t="s">
        <v>18077</v>
      </c>
      <c r="I284" t="s">
        <v>17204</v>
      </c>
      <c r="J284" t="s">
        <v>18078</v>
      </c>
      <c r="K284" t="s">
        <v>55</v>
      </c>
      <c r="L284" t="s">
        <v>28</v>
      </c>
      <c r="N284" t="s">
        <v>17206</v>
      </c>
      <c r="O284" t="str">
        <f t="shared" si="12"/>
        <v>L1S 1R8_458 FAIRALL ST._AJAX</v>
      </c>
      <c r="P284" t="str">
        <f t="shared" si="13"/>
        <v>St.</v>
      </c>
      <c r="Q284" t="str">
        <f t="shared" si="14"/>
        <v>L1S 1R8_458 FAIRALL ST._AJAX</v>
      </c>
    </row>
    <row r="285" spans="1:17" x14ac:dyDescent="0.25">
      <c r="A285">
        <v>710</v>
      </c>
      <c r="B285" t="s">
        <v>4864</v>
      </c>
      <c r="C285" t="s">
        <v>17799</v>
      </c>
      <c r="D285" t="s">
        <v>18079</v>
      </c>
      <c r="E285" t="s">
        <v>646</v>
      </c>
      <c r="H285" t="s">
        <v>18080</v>
      </c>
      <c r="I285" t="s">
        <v>17204</v>
      </c>
      <c r="J285" t="s">
        <v>18081</v>
      </c>
      <c r="K285" t="s">
        <v>55</v>
      </c>
      <c r="L285" t="s">
        <v>28</v>
      </c>
      <c r="N285" t="s">
        <v>17206</v>
      </c>
      <c r="O285" t="str">
        <f t="shared" si="12"/>
        <v>L1Z 1L3_60 ASHBURY BLVD_AJAX</v>
      </c>
      <c r="P285" t="str">
        <f t="shared" si="13"/>
        <v>Blvd</v>
      </c>
      <c r="Q285" t="str">
        <f t="shared" si="14"/>
        <v>L1Z 1L3_60 ASHBURY BLVD_AJAX</v>
      </c>
    </row>
    <row r="286" spans="1:17" x14ac:dyDescent="0.25">
      <c r="A286">
        <v>711</v>
      </c>
      <c r="B286" t="s">
        <v>6122</v>
      </c>
      <c r="C286" t="s">
        <v>18082</v>
      </c>
      <c r="D286" t="s">
        <v>18082</v>
      </c>
      <c r="E286" t="s">
        <v>18083</v>
      </c>
      <c r="H286" t="s">
        <v>18084</v>
      </c>
      <c r="I286" t="s">
        <v>17204</v>
      </c>
      <c r="J286" t="s">
        <v>18085</v>
      </c>
      <c r="K286" t="s">
        <v>886</v>
      </c>
      <c r="L286" t="s">
        <v>28</v>
      </c>
      <c r="N286" t="s">
        <v>17206</v>
      </c>
      <c r="O286" t="str">
        <f t="shared" si="12"/>
        <v>L7M 0V6_4050 PALLADIUM WAY_BURLINGTON</v>
      </c>
      <c r="P286" t="str">
        <f t="shared" si="13"/>
        <v>Way</v>
      </c>
      <c r="Q286" t="str">
        <f t="shared" si="14"/>
        <v>L7M 0V6_4050 PALLADIUM WAY_BURLINGTON</v>
      </c>
    </row>
    <row r="287" spans="1:17" x14ac:dyDescent="0.25">
      <c r="A287">
        <v>712</v>
      </c>
      <c r="B287" t="s">
        <v>7894</v>
      </c>
      <c r="C287" t="s">
        <v>18086</v>
      </c>
      <c r="D287" t="s">
        <v>18087</v>
      </c>
      <c r="E287" t="s">
        <v>17607</v>
      </c>
      <c r="H287" t="s">
        <v>18088</v>
      </c>
      <c r="I287" t="s">
        <v>17204</v>
      </c>
      <c r="J287" t="s">
        <v>18089</v>
      </c>
      <c r="K287" t="s">
        <v>886</v>
      </c>
      <c r="L287" t="s">
        <v>28</v>
      </c>
      <c r="N287" t="s">
        <v>17206</v>
      </c>
      <c r="O287" t="str">
        <f t="shared" si="12"/>
        <v>L7T 2C7_261 PLAINS ROAD EAST_BURLINGTON</v>
      </c>
      <c r="P287" t="str">
        <f t="shared" si="13"/>
        <v>East</v>
      </c>
      <c r="Q287" t="str">
        <f t="shared" si="14"/>
        <v>L7T 2C7_261 PLAINS ROAD EAST_BURLINGTON</v>
      </c>
    </row>
    <row r="288" spans="1:17" x14ac:dyDescent="0.25">
      <c r="A288">
        <v>713</v>
      </c>
      <c r="B288" t="s">
        <v>10963</v>
      </c>
      <c r="C288" t="s">
        <v>18086</v>
      </c>
      <c r="D288" t="s">
        <v>18090</v>
      </c>
      <c r="E288" t="s">
        <v>17607</v>
      </c>
      <c r="H288" t="s">
        <v>18091</v>
      </c>
      <c r="I288" t="s">
        <v>17204</v>
      </c>
      <c r="J288" t="s">
        <v>18092</v>
      </c>
      <c r="K288" t="s">
        <v>886</v>
      </c>
      <c r="L288" t="s">
        <v>28</v>
      </c>
      <c r="N288" t="s">
        <v>17206</v>
      </c>
      <c r="O288" t="str">
        <f t="shared" si="12"/>
        <v>L7R 2H1_653 BRANT STREET_BURLINGTON</v>
      </c>
      <c r="P288" t="str">
        <f t="shared" si="13"/>
        <v>ST</v>
      </c>
      <c r="Q288" t="str">
        <f t="shared" si="14"/>
        <v>L7R 2H1_653 BRANT STREET_BURLINGTON</v>
      </c>
    </row>
    <row r="289" spans="1:17" x14ac:dyDescent="0.25">
      <c r="A289">
        <v>715</v>
      </c>
      <c r="B289" t="s">
        <v>5100</v>
      </c>
      <c r="C289" t="s">
        <v>4961</v>
      </c>
      <c r="D289" t="s">
        <v>18093</v>
      </c>
      <c r="E289" t="s">
        <v>17607</v>
      </c>
      <c r="H289" t="s">
        <v>18094</v>
      </c>
      <c r="I289" t="s">
        <v>17204</v>
      </c>
      <c r="J289" t="s">
        <v>18095</v>
      </c>
      <c r="K289" t="s">
        <v>606</v>
      </c>
      <c r="L289" t="s">
        <v>28</v>
      </c>
      <c r="N289" t="s">
        <v>17206</v>
      </c>
      <c r="O289" t="str">
        <f t="shared" si="12"/>
        <v>L6J 7G5_2750 KINGSWAY DRIVE_OAKVILLE</v>
      </c>
      <c r="P289" t="str">
        <f t="shared" si="13"/>
        <v>DR</v>
      </c>
      <c r="Q289" t="str">
        <f t="shared" si="14"/>
        <v>L6J 7G5_2750 KINGSWAY DRIVE_OAKVILLE</v>
      </c>
    </row>
    <row r="290" spans="1:17" x14ac:dyDescent="0.25">
      <c r="A290">
        <v>716</v>
      </c>
      <c r="B290" t="s">
        <v>4205</v>
      </c>
      <c r="C290" t="s">
        <v>4202</v>
      </c>
      <c r="D290" t="s">
        <v>4203</v>
      </c>
      <c r="E290" t="s">
        <v>17607</v>
      </c>
      <c r="H290" t="s">
        <v>18096</v>
      </c>
      <c r="I290" t="s">
        <v>17204</v>
      </c>
      <c r="J290" t="s">
        <v>18097</v>
      </c>
      <c r="K290" t="s">
        <v>606</v>
      </c>
      <c r="L290" t="s">
        <v>28</v>
      </c>
      <c r="N290" t="s">
        <v>17206</v>
      </c>
      <c r="O290" t="str">
        <f t="shared" si="12"/>
        <v>L6J 4A6_467 CHARTWELL ROAD_OAKVILLE</v>
      </c>
      <c r="P290" t="str">
        <f t="shared" si="13"/>
        <v>RD</v>
      </c>
      <c r="Q290" t="str">
        <f t="shared" si="14"/>
        <v>L6J 4A6_467 CHARTWELL ROAD_OAKVILLE</v>
      </c>
    </row>
    <row r="291" spans="1:17" x14ac:dyDescent="0.25">
      <c r="A291">
        <v>718</v>
      </c>
      <c r="B291" t="s">
        <v>18101</v>
      </c>
      <c r="C291" t="s">
        <v>74</v>
      </c>
      <c r="D291" t="s">
        <v>18098</v>
      </c>
      <c r="E291" t="s">
        <v>17607</v>
      </c>
      <c r="H291" t="s">
        <v>18099</v>
      </c>
      <c r="I291" t="s">
        <v>17204</v>
      </c>
      <c r="J291" t="s">
        <v>18100</v>
      </c>
      <c r="K291" t="s">
        <v>879</v>
      </c>
      <c r="L291" t="s">
        <v>28</v>
      </c>
      <c r="N291" t="s">
        <v>17206</v>
      </c>
      <c r="O291" t="str">
        <f t="shared" si="12"/>
        <v>L9T 6Z3_709 BOLINGBROKE DRIVE_MILTON</v>
      </c>
      <c r="P291" t="str">
        <f t="shared" si="13"/>
        <v>DR</v>
      </c>
      <c r="Q291" t="str">
        <f t="shared" si="14"/>
        <v>L9T 6Z3_709 BOLINGBROKE DRIVE_MILTON</v>
      </c>
    </row>
    <row r="292" spans="1:17" x14ac:dyDescent="0.25">
      <c r="A292">
        <v>719</v>
      </c>
      <c r="B292" t="s">
        <v>18105</v>
      </c>
      <c r="C292" t="s">
        <v>74</v>
      </c>
      <c r="D292" t="s">
        <v>18102</v>
      </c>
      <c r="E292" t="s">
        <v>17607</v>
      </c>
      <c r="H292" t="s">
        <v>18103</v>
      </c>
      <c r="I292" t="s">
        <v>17204</v>
      </c>
      <c r="J292" t="s">
        <v>18104</v>
      </c>
      <c r="K292" t="s">
        <v>879</v>
      </c>
      <c r="L292" t="s">
        <v>28</v>
      </c>
      <c r="N292" t="s">
        <v>17206</v>
      </c>
      <c r="O292" t="str">
        <f t="shared" si="12"/>
        <v>L9T 5P7_137 DIXON DRIVE_MILTON</v>
      </c>
      <c r="P292" t="str">
        <f t="shared" si="13"/>
        <v>DR</v>
      </c>
      <c r="Q292" t="str">
        <f t="shared" si="14"/>
        <v>L9T 5P7_137 DIXON DRIVE_MILTON</v>
      </c>
    </row>
    <row r="293" spans="1:17" x14ac:dyDescent="0.25">
      <c r="A293">
        <v>721</v>
      </c>
      <c r="B293" t="s">
        <v>1003</v>
      </c>
      <c r="C293" t="s">
        <v>17605</v>
      </c>
      <c r="D293" t="s">
        <v>18106</v>
      </c>
      <c r="E293" t="s">
        <v>17607</v>
      </c>
      <c r="H293" t="s">
        <v>18107</v>
      </c>
      <c r="I293" t="s">
        <v>17204</v>
      </c>
      <c r="J293" t="s">
        <v>18108</v>
      </c>
      <c r="K293" t="s">
        <v>606</v>
      </c>
      <c r="L293" t="s">
        <v>28</v>
      </c>
      <c r="N293" t="s">
        <v>17206</v>
      </c>
      <c r="O293" t="str">
        <f t="shared" si="12"/>
        <v>L6M 3B2_1395 ABBEYWOOD DRIVE, UNIT 16_OAKVILLE</v>
      </c>
      <c r="P293" t="str">
        <f t="shared" si="13"/>
        <v>16</v>
      </c>
      <c r="Q293" t="str">
        <f t="shared" si="14"/>
        <v>L6M 3B2_1395 ABBEYWOOD DRIVE, UNIT 16_OAKVILLE</v>
      </c>
    </row>
    <row r="294" spans="1:17" x14ac:dyDescent="0.25">
      <c r="A294">
        <v>725</v>
      </c>
      <c r="B294" t="s">
        <v>8919</v>
      </c>
      <c r="C294" t="s">
        <v>18109</v>
      </c>
      <c r="D294" t="s">
        <v>18109</v>
      </c>
      <c r="E294" t="s">
        <v>93</v>
      </c>
      <c r="H294" t="s">
        <v>18110</v>
      </c>
      <c r="I294" t="s">
        <v>17204</v>
      </c>
      <c r="J294" t="s">
        <v>18111</v>
      </c>
      <c r="K294" t="s">
        <v>93</v>
      </c>
      <c r="L294" t="s">
        <v>28</v>
      </c>
      <c r="N294" t="s">
        <v>17206</v>
      </c>
      <c r="O294" t="str">
        <f t="shared" si="12"/>
        <v>M2N 3L4_360 HOLLYWOOD AVE._TORONTO</v>
      </c>
      <c r="P294" t="str">
        <f t="shared" si="13"/>
        <v>Ave.</v>
      </c>
      <c r="Q294" t="str">
        <f t="shared" si="14"/>
        <v>M2N 3L4_360 HOLLYWOOD AVE._TORONTO</v>
      </c>
    </row>
    <row r="295" spans="1:17" x14ac:dyDescent="0.25">
      <c r="A295">
        <v>729</v>
      </c>
      <c r="B295" t="s">
        <v>5703</v>
      </c>
      <c r="C295" t="s">
        <v>5701</v>
      </c>
      <c r="D295" t="s">
        <v>5701</v>
      </c>
      <c r="E295" t="s">
        <v>93</v>
      </c>
      <c r="H295" t="s">
        <v>18112</v>
      </c>
      <c r="I295" t="s">
        <v>17204</v>
      </c>
      <c r="J295" t="s">
        <v>18113</v>
      </c>
      <c r="K295" t="s">
        <v>93</v>
      </c>
      <c r="L295" t="s">
        <v>28</v>
      </c>
      <c r="N295" t="s">
        <v>17206</v>
      </c>
      <c r="O295" t="str">
        <f t="shared" si="12"/>
        <v>M5S 1X7_427 BLOOR ST. WEST, BOX #16_TORONTO</v>
      </c>
      <c r="P295" t="str">
        <f t="shared" si="13"/>
        <v>#16</v>
      </c>
      <c r="Q295" t="str">
        <f t="shared" si="14"/>
        <v>M5S 1X7_427 BLOOR ST. WEST, BOX #16_TORONTO</v>
      </c>
    </row>
    <row r="296" spans="1:17" x14ac:dyDescent="0.25">
      <c r="A296">
        <v>732</v>
      </c>
      <c r="B296" t="s">
        <v>5383</v>
      </c>
      <c r="C296" t="s">
        <v>18114</v>
      </c>
      <c r="D296" t="s">
        <v>5381</v>
      </c>
      <c r="E296" t="s">
        <v>17303</v>
      </c>
      <c r="H296" t="s">
        <v>18115</v>
      </c>
      <c r="I296" t="s">
        <v>17204</v>
      </c>
      <c r="J296" t="s">
        <v>18116</v>
      </c>
      <c r="K296" t="s">
        <v>194</v>
      </c>
      <c r="L296" t="s">
        <v>28</v>
      </c>
      <c r="N296" t="s">
        <v>17206</v>
      </c>
      <c r="O296" t="str">
        <f t="shared" si="12"/>
        <v>L4J 7V5_121 WORTH BLVD._THORNHILL</v>
      </c>
      <c r="P296" t="str">
        <f t="shared" si="13"/>
        <v>Blvd.</v>
      </c>
      <c r="Q296" t="str">
        <f t="shared" si="14"/>
        <v>L4J 7V5_121 WORTH BLVD._THORNHILL</v>
      </c>
    </row>
    <row r="297" spans="1:17" x14ac:dyDescent="0.25">
      <c r="A297">
        <v>733</v>
      </c>
      <c r="B297" t="s">
        <v>20656</v>
      </c>
      <c r="C297" t="s">
        <v>18114</v>
      </c>
      <c r="D297" t="s">
        <v>18117</v>
      </c>
      <c r="E297" t="s">
        <v>17303</v>
      </c>
      <c r="H297" t="s">
        <v>18118</v>
      </c>
      <c r="I297" t="s">
        <v>17204</v>
      </c>
      <c r="J297" t="s">
        <v>18119</v>
      </c>
      <c r="K297" t="s">
        <v>204</v>
      </c>
      <c r="L297" t="s">
        <v>28</v>
      </c>
      <c r="N297" t="s">
        <v>17206</v>
      </c>
      <c r="O297" t="str">
        <f t="shared" si="12"/>
        <v>L4S 1S7_160 FRANK ENDEAN RD._RICHMOND HILL</v>
      </c>
      <c r="P297" t="str">
        <f t="shared" si="13"/>
        <v>Rd.</v>
      </c>
      <c r="Q297" t="str">
        <f t="shared" si="14"/>
        <v>L4S 1S7_160 FRANK ENDEAN RD._RICHMOND HILL</v>
      </c>
    </row>
    <row r="298" spans="1:17" x14ac:dyDescent="0.25">
      <c r="A298">
        <v>736</v>
      </c>
      <c r="B298" t="s">
        <v>5862</v>
      </c>
      <c r="C298" t="s">
        <v>18114</v>
      </c>
      <c r="D298" t="s">
        <v>5860</v>
      </c>
      <c r="E298" t="s">
        <v>17303</v>
      </c>
      <c r="H298" t="s">
        <v>18120</v>
      </c>
      <c r="I298" t="s">
        <v>17204</v>
      </c>
      <c r="J298" t="s">
        <v>18121</v>
      </c>
      <c r="K298" t="s">
        <v>204</v>
      </c>
      <c r="L298" t="s">
        <v>28</v>
      </c>
      <c r="N298" t="s">
        <v>17206</v>
      </c>
      <c r="O298" t="str">
        <f t="shared" si="12"/>
        <v>L4E 5B9_245 OLD COLONY RD._RICHMOND HILL</v>
      </c>
      <c r="P298" t="str">
        <f t="shared" si="13"/>
        <v>Rd.</v>
      </c>
      <c r="Q298" t="str">
        <f t="shared" si="14"/>
        <v>L4E 5B9_245 OLD COLONY RD._RICHMOND HILL</v>
      </c>
    </row>
    <row r="299" spans="1:17" x14ac:dyDescent="0.25">
      <c r="A299">
        <v>737</v>
      </c>
      <c r="B299" t="s">
        <v>20657</v>
      </c>
      <c r="C299" t="s">
        <v>18114</v>
      </c>
      <c r="D299" t="s">
        <v>18122</v>
      </c>
      <c r="E299" t="s">
        <v>17303</v>
      </c>
      <c r="H299" t="s">
        <v>18123</v>
      </c>
      <c r="I299" t="s">
        <v>17204</v>
      </c>
      <c r="J299" t="s">
        <v>18124</v>
      </c>
      <c r="K299" t="s">
        <v>257</v>
      </c>
      <c r="L299" t="s">
        <v>28</v>
      </c>
      <c r="N299" t="s">
        <v>17206</v>
      </c>
      <c r="O299" t="str">
        <f t="shared" si="12"/>
        <v>L4L 9E1_250 BLUE WILLOW DRIVE_WOODBRIDGE</v>
      </c>
      <c r="P299" t="str">
        <f t="shared" si="13"/>
        <v>DR</v>
      </c>
      <c r="Q299" t="str">
        <f t="shared" si="14"/>
        <v>L4L 9E1_250 BLUE WILLOW DRIVE_WOODBRIDGE</v>
      </c>
    </row>
    <row r="300" spans="1:17" x14ac:dyDescent="0.25">
      <c r="A300">
        <v>738</v>
      </c>
      <c r="B300" t="s">
        <v>5890</v>
      </c>
      <c r="C300" t="s">
        <v>18125</v>
      </c>
      <c r="D300" t="s">
        <v>5888</v>
      </c>
      <c r="E300" t="s">
        <v>17303</v>
      </c>
      <c r="H300" t="s">
        <v>18126</v>
      </c>
      <c r="I300" t="s">
        <v>17204</v>
      </c>
      <c r="J300" t="s">
        <v>18127</v>
      </c>
      <c r="K300" t="s">
        <v>241</v>
      </c>
      <c r="L300" t="s">
        <v>28</v>
      </c>
      <c r="N300" t="s">
        <v>17206</v>
      </c>
      <c r="O300" t="str">
        <f t="shared" si="12"/>
        <v>L3P 1G9_115 DRAKEFIELD RD._MARKHAM</v>
      </c>
      <c r="P300" t="str">
        <f t="shared" si="13"/>
        <v>Rd.</v>
      </c>
      <c r="Q300" t="str">
        <f t="shared" si="14"/>
        <v>L3P 1G9_115 DRAKEFIELD RD._MARKHAM</v>
      </c>
    </row>
    <row r="301" spans="1:17" x14ac:dyDescent="0.25">
      <c r="A301">
        <v>739</v>
      </c>
      <c r="B301" t="s">
        <v>20658</v>
      </c>
      <c r="C301" t="s">
        <v>18114</v>
      </c>
      <c r="D301" t="s">
        <v>18128</v>
      </c>
      <c r="E301" t="s">
        <v>17303</v>
      </c>
      <c r="H301" t="s">
        <v>18129</v>
      </c>
      <c r="I301" t="s">
        <v>17204</v>
      </c>
      <c r="J301" t="s">
        <v>18130</v>
      </c>
      <c r="K301" t="s">
        <v>257</v>
      </c>
      <c r="L301" t="s">
        <v>28</v>
      </c>
      <c r="N301" t="s">
        <v>17206</v>
      </c>
      <c r="O301" t="str">
        <f t="shared" si="12"/>
        <v>L4H 2T9_115 STARLING BLVD._WOODBRIDGE</v>
      </c>
      <c r="P301" t="str">
        <f t="shared" si="13"/>
        <v>Blvd.</v>
      </c>
      <c r="Q301" t="str">
        <f t="shared" si="14"/>
        <v>L4H 2T9_115 STARLING BLVD._WOODBRIDGE</v>
      </c>
    </row>
    <row r="302" spans="1:17" x14ac:dyDescent="0.25">
      <c r="A302">
        <v>740</v>
      </c>
      <c r="B302" t="s">
        <v>2000</v>
      </c>
      <c r="C302" t="s">
        <v>18114</v>
      </c>
      <c r="D302" t="s">
        <v>18131</v>
      </c>
      <c r="E302" t="s">
        <v>17303</v>
      </c>
      <c r="H302" t="s">
        <v>18126</v>
      </c>
      <c r="I302" t="s">
        <v>17204</v>
      </c>
      <c r="J302" t="s">
        <v>18132</v>
      </c>
      <c r="K302" t="s">
        <v>204</v>
      </c>
      <c r="L302" t="s">
        <v>28</v>
      </c>
      <c r="N302" t="s">
        <v>17206</v>
      </c>
      <c r="O302" t="str">
        <f t="shared" si="12"/>
        <v>L4S 2P3_18 ALAMO HEIGHTS DRIVE_RICHMOND HILL</v>
      </c>
      <c r="P302" t="str">
        <f t="shared" si="13"/>
        <v>DR</v>
      </c>
      <c r="Q302" t="str">
        <f t="shared" si="14"/>
        <v>L4S 2P3_18 ALAMO HEIGHTS DRIVE_RICHMOND HILL</v>
      </c>
    </row>
    <row r="303" spans="1:17" x14ac:dyDescent="0.25">
      <c r="A303">
        <v>745</v>
      </c>
      <c r="B303" t="s">
        <v>10453</v>
      </c>
      <c r="C303" t="s">
        <v>10452</v>
      </c>
      <c r="D303" t="s">
        <v>10452</v>
      </c>
      <c r="E303" t="s">
        <v>93</v>
      </c>
      <c r="H303" t="s">
        <v>18133</v>
      </c>
      <c r="I303" t="s">
        <v>17204</v>
      </c>
      <c r="J303" t="s">
        <v>18134</v>
      </c>
      <c r="K303" t="s">
        <v>93</v>
      </c>
      <c r="L303" t="s">
        <v>28</v>
      </c>
      <c r="N303" t="s">
        <v>17206</v>
      </c>
      <c r="O303" t="str">
        <f t="shared" si="12"/>
        <v>M4P 1Y2_40 ERSKINE AVE_TORONTO</v>
      </c>
      <c r="P303" t="str">
        <f t="shared" si="13"/>
        <v>Ave</v>
      </c>
      <c r="Q303" t="str">
        <f t="shared" si="14"/>
        <v>M4P 1Y2_40 ERSKINE AVE_TORONTO</v>
      </c>
    </row>
    <row r="304" spans="1:17" x14ac:dyDescent="0.25">
      <c r="A304">
        <v>749</v>
      </c>
      <c r="B304" t="s">
        <v>5739</v>
      </c>
      <c r="C304" t="s">
        <v>18135</v>
      </c>
      <c r="D304" t="s">
        <v>18136</v>
      </c>
      <c r="E304" t="s">
        <v>17607</v>
      </c>
      <c r="H304" t="s">
        <v>18137</v>
      </c>
      <c r="I304" t="s">
        <v>17204</v>
      </c>
      <c r="J304" t="s">
        <v>18138</v>
      </c>
      <c r="K304" t="s">
        <v>879</v>
      </c>
      <c r="L304" t="s">
        <v>28</v>
      </c>
      <c r="N304" t="s">
        <v>17206</v>
      </c>
      <c r="O304" t="str">
        <f t="shared" si="12"/>
        <v>L9T 1P7_409 MAIN ST. E._MILTON</v>
      </c>
      <c r="P304" t="str">
        <f t="shared" si="13"/>
        <v>E.</v>
      </c>
      <c r="Q304" t="str">
        <f t="shared" si="14"/>
        <v>L9T 1P7_409 MAIN ST. E._MILTON</v>
      </c>
    </row>
    <row r="305" spans="1:17" x14ac:dyDescent="0.25">
      <c r="A305">
        <v>752</v>
      </c>
      <c r="B305" t="s">
        <v>1043</v>
      </c>
      <c r="C305" t="s">
        <v>4961</v>
      </c>
      <c r="D305" t="s">
        <v>18139</v>
      </c>
      <c r="E305" t="s">
        <v>17607</v>
      </c>
      <c r="H305" t="s">
        <v>18140</v>
      </c>
      <c r="I305" t="s">
        <v>17204</v>
      </c>
      <c r="J305" t="s">
        <v>18141</v>
      </c>
      <c r="K305" t="s">
        <v>606</v>
      </c>
      <c r="L305" t="s">
        <v>28</v>
      </c>
      <c r="N305" t="s">
        <v>17206</v>
      </c>
      <c r="O305" t="str">
        <f t="shared" si="12"/>
        <v>L6M 1S4_1160 OLD ABBEY LANE_OAKVILLE</v>
      </c>
      <c r="P305" t="str">
        <f t="shared" si="13"/>
        <v>Lane</v>
      </c>
      <c r="Q305" t="str">
        <f t="shared" si="14"/>
        <v>L6M 1S4_1160 OLD ABBEY LANE_OAKVILLE</v>
      </c>
    </row>
    <row r="306" spans="1:17" x14ac:dyDescent="0.25">
      <c r="A306">
        <v>753</v>
      </c>
      <c r="B306" t="s">
        <v>6002</v>
      </c>
      <c r="C306" t="s">
        <v>4961</v>
      </c>
      <c r="D306" t="s">
        <v>6001</v>
      </c>
      <c r="E306" t="s">
        <v>17607</v>
      </c>
      <c r="H306" t="s">
        <v>18142</v>
      </c>
      <c r="I306" t="s">
        <v>17204</v>
      </c>
      <c r="J306" t="s">
        <v>18143</v>
      </c>
      <c r="K306" t="s">
        <v>606</v>
      </c>
      <c r="L306" t="s">
        <v>28</v>
      </c>
      <c r="N306" t="s">
        <v>17206</v>
      </c>
      <c r="O306" t="str">
        <f t="shared" si="12"/>
        <v>L6J 6R3_2860 KINGSWAY DRIVE_OAKVILLE</v>
      </c>
      <c r="P306" t="str">
        <f t="shared" si="13"/>
        <v>DR</v>
      </c>
      <c r="Q306" t="str">
        <f t="shared" si="14"/>
        <v>L6J 6R3_2860 KINGSWAY DRIVE_OAKVILLE</v>
      </c>
    </row>
    <row r="307" spans="1:17" x14ac:dyDescent="0.25">
      <c r="A307">
        <v>754</v>
      </c>
      <c r="B307" t="s">
        <v>15811</v>
      </c>
      <c r="C307" t="s">
        <v>18144</v>
      </c>
      <c r="D307" t="s">
        <v>18145</v>
      </c>
      <c r="E307" t="s">
        <v>17607</v>
      </c>
      <c r="H307" t="s">
        <v>18146</v>
      </c>
      <c r="I307" t="s">
        <v>17204</v>
      </c>
      <c r="J307" t="s">
        <v>18147</v>
      </c>
      <c r="K307" t="s">
        <v>606</v>
      </c>
      <c r="L307" t="s">
        <v>28</v>
      </c>
      <c r="N307" t="s">
        <v>17206</v>
      </c>
      <c r="O307" t="str">
        <f t="shared" si="12"/>
        <v>L6K 3E5_357 BARTOS DRIVE_OAKVILLE</v>
      </c>
      <c r="P307" t="str">
        <f t="shared" si="13"/>
        <v>DR</v>
      </c>
      <c r="Q307" t="str">
        <f t="shared" si="14"/>
        <v>L6K 3E5_357 BARTOS DRIVE_OAKVILLE</v>
      </c>
    </row>
    <row r="308" spans="1:17" x14ac:dyDescent="0.25">
      <c r="A308">
        <v>755</v>
      </c>
      <c r="B308" t="s">
        <v>6005</v>
      </c>
      <c r="C308" t="s">
        <v>4961</v>
      </c>
      <c r="D308" t="s">
        <v>6003</v>
      </c>
      <c r="E308" t="s">
        <v>17607</v>
      </c>
      <c r="H308" t="s">
        <v>18148</v>
      </c>
      <c r="I308" t="s">
        <v>17204</v>
      </c>
      <c r="J308" t="s">
        <v>18149</v>
      </c>
      <c r="K308" t="s">
        <v>606</v>
      </c>
      <c r="L308" t="s">
        <v>28</v>
      </c>
      <c r="N308" t="s">
        <v>17206</v>
      </c>
      <c r="O308" t="str">
        <f t="shared" si="12"/>
        <v>L6M 5H4_2561 VALLEYRIDGE DRIVE_OAKVILLE</v>
      </c>
      <c r="P308" t="str">
        <f t="shared" si="13"/>
        <v>DR</v>
      </c>
      <c r="Q308" t="str">
        <f t="shared" si="14"/>
        <v>L6M 5H4_2561 VALLEYRIDGE DRIVE_OAKVILLE</v>
      </c>
    </row>
    <row r="309" spans="1:17" x14ac:dyDescent="0.25">
      <c r="A309">
        <v>756</v>
      </c>
      <c r="B309" t="s">
        <v>5137</v>
      </c>
      <c r="C309" t="s">
        <v>4961</v>
      </c>
      <c r="D309" t="s">
        <v>18150</v>
      </c>
      <c r="E309" t="s">
        <v>17607</v>
      </c>
      <c r="H309" t="s">
        <v>18151</v>
      </c>
      <c r="I309" t="s">
        <v>17204</v>
      </c>
      <c r="J309" t="s">
        <v>18152</v>
      </c>
      <c r="K309" t="s">
        <v>606</v>
      </c>
      <c r="L309" t="s">
        <v>28</v>
      </c>
      <c r="N309" t="s">
        <v>17206</v>
      </c>
      <c r="O309" t="str">
        <f t="shared" si="12"/>
        <v>L6K 2S3_180 MORDEN ROAD_OAKVILLE</v>
      </c>
      <c r="P309" t="str">
        <f t="shared" si="13"/>
        <v>RD</v>
      </c>
      <c r="Q309" t="str">
        <f t="shared" si="14"/>
        <v>L6K 2S3_180 MORDEN ROAD_OAKVILLE</v>
      </c>
    </row>
    <row r="310" spans="1:17" x14ac:dyDescent="0.25">
      <c r="A310">
        <v>757</v>
      </c>
      <c r="B310" t="s">
        <v>18155</v>
      </c>
      <c r="C310" t="s">
        <v>74</v>
      </c>
      <c r="D310" t="s">
        <v>5616</v>
      </c>
      <c r="E310" t="s">
        <v>17607</v>
      </c>
      <c r="H310" t="s">
        <v>18153</v>
      </c>
      <c r="I310" t="s">
        <v>17204</v>
      </c>
      <c r="J310" t="s">
        <v>18154</v>
      </c>
      <c r="K310" t="s">
        <v>879</v>
      </c>
      <c r="L310" t="s">
        <v>28</v>
      </c>
      <c r="N310" t="s">
        <v>17206</v>
      </c>
      <c r="O310" t="str">
        <f t="shared" si="12"/>
        <v>L9T 0T1_351 SCOTT BLVD_MILTON</v>
      </c>
      <c r="P310" t="str">
        <f t="shared" si="13"/>
        <v>Blvd</v>
      </c>
      <c r="Q310" t="str">
        <f t="shared" si="14"/>
        <v>L9T 0T1_351 SCOTT BLVD_MILTON</v>
      </c>
    </row>
    <row r="311" spans="1:17" x14ac:dyDescent="0.25">
      <c r="A311">
        <v>759</v>
      </c>
      <c r="B311" t="s">
        <v>18159</v>
      </c>
      <c r="C311" t="s">
        <v>18086</v>
      </c>
      <c r="D311" t="s">
        <v>18156</v>
      </c>
      <c r="E311" t="s">
        <v>17607</v>
      </c>
      <c r="H311" t="s">
        <v>18157</v>
      </c>
      <c r="I311" t="s">
        <v>17204</v>
      </c>
      <c r="J311" t="s">
        <v>18158</v>
      </c>
      <c r="K311" t="s">
        <v>886</v>
      </c>
      <c r="L311" t="s">
        <v>28</v>
      </c>
      <c r="N311" t="s">
        <v>17206</v>
      </c>
      <c r="O311" t="str">
        <f t="shared" si="12"/>
        <v>L7T 3P3_660 GREENWOOD DRIVE_BURLINGTON</v>
      </c>
      <c r="P311" t="str">
        <f t="shared" si="13"/>
        <v>DR</v>
      </c>
      <c r="Q311" t="str">
        <f t="shared" si="14"/>
        <v>L7T 3P3_660 GREENWOOD DRIVE_BURLINGTON</v>
      </c>
    </row>
    <row r="312" spans="1:17" x14ac:dyDescent="0.25">
      <c r="A312">
        <v>760</v>
      </c>
      <c r="B312" t="s">
        <v>4708</v>
      </c>
      <c r="C312" t="s">
        <v>18086</v>
      </c>
      <c r="D312" t="s">
        <v>18160</v>
      </c>
      <c r="E312" t="s">
        <v>17607</v>
      </c>
      <c r="H312" t="s">
        <v>18161</v>
      </c>
      <c r="I312" t="s">
        <v>17204</v>
      </c>
      <c r="J312" t="s">
        <v>18162</v>
      </c>
      <c r="K312" t="s">
        <v>886</v>
      </c>
      <c r="L312" t="s">
        <v>28</v>
      </c>
      <c r="N312" t="s">
        <v>17206</v>
      </c>
      <c r="O312" t="str">
        <f t="shared" si="12"/>
        <v>L7R 1B1_2243 LAKESHORE ROAD EAST_BURLINGTON</v>
      </c>
      <c r="P312" t="str">
        <f t="shared" si="13"/>
        <v>East</v>
      </c>
      <c r="Q312" t="str">
        <f t="shared" si="14"/>
        <v>L7R 1B1_2243 LAKESHORE ROAD EAST_BURLINGTON</v>
      </c>
    </row>
    <row r="313" spans="1:17" x14ac:dyDescent="0.25">
      <c r="A313">
        <v>761</v>
      </c>
      <c r="B313" t="s">
        <v>9132</v>
      </c>
      <c r="C313" t="s">
        <v>18086</v>
      </c>
      <c r="D313" t="s">
        <v>9131</v>
      </c>
      <c r="E313" t="s">
        <v>17607</v>
      </c>
      <c r="H313" t="s">
        <v>18161</v>
      </c>
      <c r="I313" t="s">
        <v>17204</v>
      </c>
      <c r="J313" t="s">
        <v>18163</v>
      </c>
      <c r="K313" t="s">
        <v>886</v>
      </c>
      <c r="L313" t="s">
        <v>28</v>
      </c>
      <c r="N313" t="s">
        <v>17206</v>
      </c>
      <c r="O313" t="str">
        <f t="shared" si="12"/>
        <v>L7L 1N3_5280 SPRUCE AVENUE_BURLINGTON</v>
      </c>
      <c r="P313" t="str">
        <f t="shared" si="13"/>
        <v>AVE</v>
      </c>
      <c r="Q313" t="str">
        <f t="shared" si="14"/>
        <v>L7L 1N3_5280 SPRUCE AVENUE_BURLINGTON</v>
      </c>
    </row>
    <row r="314" spans="1:17" x14ac:dyDescent="0.25">
      <c r="A314">
        <v>762</v>
      </c>
      <c r="B314" t="s">
        <v>9257</v>
      </c>
      <c r="C314" t="s">
        <v>18086</v>
      </c>
      <c r="D314" t="s">
        <v>9256</v>
      </c>
      <c r="E314" t="s">
        <v>17607</v>
      </c>
      <c r="H314" t="s">
        <v>18157</v>
      </c>
      <c r="I314" t="s">
        <v>17204</v>
      </c>
      <c r="J314" t="s">
        <v>18164</v>
      </c>
      <c r="K314" t="s">
        <v>886</v>
      </c>
      <c r="L314" t="s">
        <v>28</v>
      </c>
      <c r="N314" t="s">
        <v>17206</v>
      </c>
      <c r="O314" t="str">
        <f t="shared" si="12"/>
        <v>L7R 1Z6_2171 PROSPECT STREET_BURLINGTON</v>
      </c>
      <c r="P314" t="str">
        <f t="shared" si="13"/>
        <v>ST</v>
      </c>
      <c r="Q314" t="str">
        <f t="shared" si="14"/>
        <v>L7R 1Z6_2171 PROSPECT STREET_BURLINGTON</v>
      </c>
    </row>
    <row r="315" spans="1:17" x14ac:dyDescent="0.25">
      <c r="A315">
        <v>763</v>
      </c>
      <c r="B315" t="s">
        <v>3646</v>
      </c>
      <c r="C315" t="s">
        <v>18086</v>
      </c>
      <c r="D315" t="s">
        <v>18165</v>
      </c>
      <c r="E315" t="s">
        <v>17607</v>
      </c>
      <c r="H315" t="s">
        <v>18166</v>
      </c>
      <c r="I315" t="s">
        <v>17204</v>
      </c>
      <c r="J315" t="s">
        <v>18167</v>
      </c>
      <c r="K315" t="s">
        <v>886</v>
      </c>
      <c r="L315" t="s">
        <v>28</v>
      </c>
      <c r="N315" t="s">
        <v>17206</v>
      </c>
      <c r="O315" t="str">
        <f t="shared" si="12"/>
        <v>L7L 4L8_200 KENWOOD AVENUE_BURLINGTON</v>
      </c>
      <c r="P315" t="str">
        <f t="shared" si="13"/>
        <v>AVE</v>
      </c>
      <c r="Q315" t="str">
        <f t="shared" si="14"/>
        <v>L7L 4L8_200 KENWOOD AVENUE_BURLINGTON</v>
      </c>
    </row>
    <row r="316" spans="1:17" x14ac:dyDescent="0.25">
      <c r="A316">
        <v>765</v>
      </c>
      <c r="B316" t="s">
        <v>5589</v>
      </c>
      <c r="C316" t="s">
        <v>17724</v>
      </c>
      <c r="D316" t="s">
        <v>18168</v>
      </c>
      <c r="E316" t="s">
        <v>17607</v>
      </c>
      <c r="H316" t="s">
        <v>18169</v>
      </c>
      <c r="I316" t="s">
        <v>17204</v>
      </c>
      <c r="J316" t="s">
        <v>18170</v>
      </c>
      <c r="K316" t="s">
        <v>879</v>
      </c>
      <c r="L316" t="s">
        <v>28</v>
      </c>
      <c r="N316" t="s">
        <v>17206</v>
      </c>
      <c r="O316" t="str">
        <f t="shared" si="12"/>
        <v>L9T 2C9_840 SCOTT BLVD_MILTON</v>
      </c>
      <c r="P316" t="str">
        <f t="shared" si="13"/>
        <v>Blvd</v>
      </c>
      <c r="Q316" t="str">
        <f t="shared" si="14"/>
        <v>L9T 2C9_840 SCOTT BLVD_MILTON</v>
      </c>
    </row>
    <row r="317" spans="1:17" x14ac:dyDescent="0.25">
      <c r="A317">
        <v>766</v>
      </c>
      <c r="B317" t="s">
        <v>18173</v>
      </c>
      <c r="C317" t="s">
        <v>17724</v>
      </c>
      <c r="D317" t="s">
        <v>18171</v>
      </c>
      <c r="E317" t="s">
        <v>17607</v>
      </c>
      <c r="H317" t="s">
        <v>18033</v>
      </c>
      <c r="I317" t="s">
        <v>17204</v>
      </c>
      <c r="J317" t="s">
        <v>18172</v>
      </c>
      <c r="K317" t="s">
        <v>879</v>
      </c>
      <c r="L317" t="s">
        <v>28</v>
      </c>
      <c r="N317" t="s">
        <v>17206</v>
      </c>
      <c r="O317" t="str">
        <f t="shared" si="12"/>
        <v>L9T 6X9_850 BENNETT BLVD MILTON_MILTON</v>
      </c>
      <c r="P317" t="str">
        <f t="shared" si="13"/>
        <v>Milton</v>
      </c>
      <c r="Q317" t="str">
        <f t="shared" si="14"/>
        <v>L9T 6X9_850 BENNETT BLVD MILTON_MILTON</v>
      </c>
    </row>
    <row r="318" spans="1:17" x14ac:dyDescent="0.25">
      <c r="A318">
        <v>768</v>
      </c>
      <c r="B318" t="s">
        <v>18177</v>
      </c>
      <c r="C318" t="s">
        <v>18174</v>
      </c>
      <c r="D318" t="s">
        <v>18174</v>
      </c>
      <c r="E318" t="s">
        <v>17607</v>
      </c>
      <c r="H318" t="s">
        <v>18175</v>
      </c>
      <c r="I318" t="s">
        <v>17204</v>
      </c>
      <c r="J318" t="s">
        <v>18176</v>
      </c>
      <c r="K318" t="s">
        <v>606</v>
      </c>
      <c r="L318" t="s">
        <v>28</v>
      </c>
      <c r="N318" t="s">
        <v>17206</v>
      </c>
      <c r="O318" t="str">
        <f t="shared" si="12"/>
        <v>L6H 3Z7_1011 UPPER MIDDLE RD._OAKVILLE</v>
      </c>
      <c r="P318" t="str">
        <f t="shared" si="13"/>
        <v>Rd.</v>
      </c>
      <c r="Q318" t="str">
        <f t="shared" si="14"/>
        <v>L6H 3Z7_1011 UPPER MIDDLE RD._OAKVILLE</v>
      </c>
    </row>
    <row r="319" spans="1:17" x14ac:dyDescent="0.25">
      <c r="A319">
        <v>770</v>
      </c>
      <c r="B319" t="s">
        <v>6008</v>
      </c>
      <c r="C319" t="s">
        <v>18178</v>
      </c>
      <c r="D319" t="s">
        <v>18178</v>
      </c>
      <c r="E319" t="s">
        <v>93</v>
      </c>
      <c r="H319" t="s">
        <v>18179</v>
      </c>
      <c r="I319" t="s">
        <v>17204</v>
      </c>
      <c r="J319" t="s">
        <v>18180</v>
      </c>
      <c r="K319" t="s">
        <v>93</v>
      </c>
      <c r="L319" t="s">
        <v>28</v>
      </c>
      <c r="N319" t="s">
        <v>17206</v>
      </c>
      <c r="O319" t="str">
        <f t="shared" si="12"/>
        <v>M6G 2V7_460 MANNING AVE._TORONTO</v>
      </c>
      <c r="P319" t="str">
        <f t="shared" si="13"/>
        <v>Ave.</v>
      </c>
      <c r="Q319" t="str">
        <f t="shared" si="14"/>
        <v>M6G 2V7_460 MANNING AVE._TORONTO</v>
      </c>
    </row>
    <row r="320" spans="1:17" x14ac:dyDescent="0.25">
      <c r="A320">
        <v>780</v>
      </c>
      <c r="B320" t="s">
        <v>10144</v>
      </c>
      <c r="C320" t="s">
        <v>18181</v>
      </c>
      <c r="D320" t="s">
        <v>18182</v>
      </c>
      <c r="E320" t="s">
        <v>17303</v>
      </c>
      <c r="H320" t="s">
        <v>18183</v>
      </c>
      <c r="I320" t="s">
        <v>17204</v>
      </c>
      <c r="J320" t="s">
        <v>18184</v>
      </c>
      <c r="K320" t="s">
        <v>204</v>
      </c>
      <c r="L320" t="s">
        <v>28</v>
      </c>
      <c r="N320" t="s">
        <v>17206</v>
      </c>
      <c r="O320" t="str">
        <f t="shared" si="12"/>
        <v>L4C 4Z3_10 TRENCH STREET_RICHMOND HILL</v>
      </c>
      <c r="P320" t="str">
        <f t="shared" si="13"/>
        <v>ST</v>
      </c>
      <c r="Q320" t="str">
        <f t="shared" si="14"/>
        <v>L4C 4Z3_10 TRENCH STREET_RICHMOND HILL</v>
      </c>
    </row>
    <row r="321" spans="1:17" x14ac:dyDescent="0.25">
      <c r="A321">
        <v>781</v>
      </c>
      <c r="B321" t="s">
        <v>10900</v>
      </c>
      <c r="C321" t="s">
        <v>18185</v>
      </c>
      <c r="D321" t="s">
        <v>18186</v>
      </c>
      <c r="E321" t="s">
        <v>17607</v>
      </c>
      <c r="H321" t="s">
        <v>18187</v>
      </c>
      <c r="I321" t="s">
        <v>17204</v>
      </c>
      <c r="J321" t="s">
        <v>18188</v>
      </c>
      <c r="K321" t="s">
        <v>606</v>
      </c>
      <c r="L321" t="s">
        <v>28</v>
      </c>
      <c r="N321" t="s">
        <v>17206</v>
      </c>
      <c r="O321" t="str">
        <f t="shared" si="12"/>
        <v>L6M 2X7_1265 HERITAGE WAY_OAKVILLE</v>
      </c>
      <c r="P321" t="str">
        <f t="shared" si="13"/>
        <v>Way</v>
      </c>
      <c r="Q321" t="str">
        <f t="shared" si="14"/>
        <v>L6M 2X7_1265 HERITAGE WAY_OAKVILLE</v>
      </c>
    </row>
    <row r="322" spans="1:17" x14ac:dyDescent="0.25">
      <c r="A322">
        <v>782</v>
      </c>
      <c r="B322" t="s">
        <v>18192</v>
      </c>
      <c r="C322" t="s">
        <v>18189</v>
      </c>
      <c r="D322" t="s">
        <v>18189</v>
      </c>
      <c r="E322" t="s">
        <v>93</v>
      </c>
      <c r="H322" t="s">
        <v>18190</v>
      </c>
      <c r="I322" t="s">
        <v>17204</v>
      </c>
      <c r="J322" t="s">
        <v>18191</v>
      </c>
      <c r="K322" t="s">
        <v>93</v>
      </c>
      <c r="L322" t="s">
        <v>28</v>
      </c>
      <c r="N322" t="s">
        <v>17206</v>
      </c>
      <c r="O322" t="str">
        <f t="shared" si="12"/>
        <v>M4R 1G9_14 ST. CLEMENTS AVE._TORONTO</v>
      </c>
      <c r="P322" t="str">
        <f t="shared" si="13"/>
        <v>Ave.</v>
      </c>
      <c r="Q322" t="str">
        <f t="shared" si="14"/>
        <v>M4R 1G9_14 ST. CLEMENTS AVE._TORONTO</v>
      </c>
    </row>
    <row r="323" spans="1:17" x14ac:dyDescent="0.25">
      <c r="A323">
        <v>784</v>
      </c>
      <c r="B323" t="s">
        <v>6255</v>
      </c>
      <c r="C323" t="s">
        <v>17340</v>
      </c>
      <c r="D323" t="s">
        <v>18193</v>
      </c>
      <c r="E323" t="s">
        <v>93</v>
      </c>
      <c r="H323" t="s">
        <v>18194</v>
      </c>
      <c r="I323" t="s">
        <v>17204</v>
      </c>
      <c r="J323" t="s">
        <v>18195</v>
      </c>
      <c r="K323" t="s">
        <v>222</v>
      </c>
      <c r="L323" t="s">
        <v>28</v>
      </c>
      <c r="N323" t="s">
        <v>17206</v>
      </c>
      <c r="O323" t="str">
        <f t="shared" ref="O323:O386" si="15">UPPER(TRIM(B323))&amp;"_"&amp;UPPER(TRIM(J323))&amp;"_"&amp;UPPER(TRIM(K323))</f>
        <v>M1V 3S8_3376 KENNEDY ROAD_SCARBOROUGH</v>
      </c>
      <c r="P323" t="str">
        <f t="shared" ref="P323:P386" si="16">IF(RIGHT(TRIM(J323),6)="STREET","ST",
IF(RIGHT(TRIM(J323),6)="AVENUE","AVE",
IF(RIGHT(TRIM(J323),5)="DRIVE","DR",
IF(RIGHT(TRIM(J323),4)="ROAD","RD",
IF(RIGHT(TRIM(J323),8)="CRESCENT","CRES",
IF(RIGHT(TRIM(J323),9)="BOULEVARD","BLVD",
IF(RIGHT(TRIM(J323),5)="PLACE","PL",
IF(RIGHT(TRIM(J323),5)="COURT","CRT",RIGHT(TRIM(J323),LEN(TRIM(J323))-FIND("^",SUBSTITUTE(TRIM(J323)," ","^",LEN(TRIM(J323))-LEN(SUBSTITUTE(TRIM(J323)," ","")))))))))))))</f>
        <v>RD</v>
      </c>
      <c r="Q323" t="str">
        <f t="shared" ref="Q323:Q386" si="17">UPPER(TRIM(B323))&amp;"_"&amp;UPPER(TRIM(J323))&amp;"_"&amp;UPPER(TRIM(K323))</f>
        <v>M1V 3S8_3376 KENNEDY ROAD_SCARBOROUGH</v>
      </c>
    </row>
    <row r="324" spans="1:17" x14ac:dyDescent="0.25">
      <c r="A324">
        <v>794</v>
      </c>
      <c r="B324" t="s">
        <v>18200</v>
      </c>
      <c r="C324" t="s">
        <v>18196</v>
      </c>
      <c r="D324" t="s">
        <v>18197</v>
      </c>
      <c r="E324" t="s">
        <v>93</v>
      </c>
      <c r="H324" t="s">
        <v>18198</v>
      </c>
      <c r="I324" t="s">
        <v>17204</v>
      </c>
      <c r="J324" t="s">
        <v>18199</v>
      </c>
      <c r="K324" t="s">
        <v>241</v>
      </c>
      <c r="L324" t="s">
        <v>28</v>
      </c>
      <c r="N324" t="s">
        <v>17206</v>
      </c>
      <c r="O324" t="str">
        <f t="shared" si="15"/>
        <v>L3R 4N7_8400 WOODBINE AVE_MARKHAM</v>
      </c>
      <c r="P324" t="str">
        <f t="shared" si="16"/>
        <v>Ave</v>
      </c>
      <c r="Q324" t="str">
        <f t="shared" si="17"/>
        <v>L3R 4N7_8400 WOODBINE AVE_MARKHAM</v>
      </c>
    </row>
    <row r="325" spans="1:17" x14ac:dyDescent="0.25">
      <c r="A325">
        <v>803</v>
      </c>
      <c r="B325" t="s">
        <v>10774</v>
      </c>
      <c r="C325" t="s">
        <v>18201</v>
      </c>
      <c r="D325" t="s">
        <v>18202</v>
      </c>
      <c r="E325" t="s">
        <v>17303</v>
      </c>
      <c r="H325" t="s">
        <v>18203</v>
      </c>
      <c r="I325" t="s">
        <v>17204</v>
      </c>
      <c r="J325" t="s">
        <v>18204</v>
      </c>
      <c r="K325" t="s">
        <v>241</v>
      </c>
      <c r="L325" t="s">
        <v>28</v>
      </c>
      <c r="N325" t="s">
        <v>17206</v>
      </c>
      <c r="O325" t="str">
        <f t="shared" si="15"/>
        <v>L6C 1V1_290 CALVERT RD_MARKHAM</v>
      </c>
      <c r="P325" t="str">
        <f t="shared" si="16"/>
        <v>Rd</v>
      </c>
      <c r="Q325" t="str">
        <f t="shared" si="17"/>
        <v>L6C 1V1_290 CALVERT RD_MARKHAM</v>
      </c>
    </row>
    <row r="326" spans="1:17" x14ac:dyDescent="0.25">
      <c r="A326">
        <v>804</v>
      </c>
      <c r="B326" t="s">
        <v>18208</v>
      </c>
      <c r="C326" t="s">
        <v>18205</v>
      </c>
      <c r="D326" t="s">
        <v>18205</v>
      </c>
      <c r="E326" t="s">
        <v>17607</v>
      </c>
      <c r="H326" t="s">
        <v>18206</v>
      </c>
      <c r="I326" t="s">
        <v>17204</v>
      </c>
      <c r="J326" t="s">
        <v>18207</v>
      </c>
      <c r="K326" t="s">
        <v>879</v>
      </c>
      <c r="L326" t="s">
        <v>28</v>
      </c>
      <c r="N326" t="s">
        <v>17206</v>
      </c>
      <c r="O326" t="str">
        <f t="shared" si="15"/>
        <v>L9T 0Z1_841 SAVOLINE BLVD_MILTON</v>
      </c>
      <c r="P326" t="str">
        <f t="shared" si="16"/>
        <v>Blvd</v>
      </c>
      <c r="Q326" t="str">
        <f t="shared" si="17"/>
        <v>L9T 0Z1_841 SAVOLINE BLVD_MILTON</v>
      </c>
    </row>
    <row r="327" spans="1:17" x14ac:dyDescent="0.25">
      <c r="A327">
        <v>809</v>
      </c>
      <c r="B327" t="s">
        <v>20659</v>
      </c>
      <c r="C327" t="s">
        <v>8541</v>
      </c>
      <c r="D327" t="s">
        <v>18209</v>
      </c>
      <c r="E327" t="s">
        <v>1482</v>
      </c>
      <c r="H327" t="s">
        <v>18210</v>
      </c>
      <c r="I327" t="s">
        <v>17204</v>
      </c>
      <c r="J327" t="s">
        <v>18211</v>
      </c>
      <c r="K327" t="s">
        <v>911</v>
      </c>
      <c r="L327" t="s">
        <v>28</v>
      </c>
      <c r="N327" t="s">
        <v>17206</v>
      </c>
      <c r="O327" t="str">
        <f t="shared" si="15"/>
        <v>L6Z 4S3_85 SANDALWOOD PARKWAY E_BRAMPTON</v>
      </c>
      <c r="P327" t="str">
        <f t="shared" si="16"/>
        <v>E</v>
      </c>
      <c r="Q327" t="str">
        <f t="shared" si="17"/>
        <v>L6Z 4S3_85 SANDALWOOD PARKWAY E_BRAMPTON</v>
      </c>
    </row>
    <row r="328" spans="1:17" x14ac:dyDescent="0.25">
      <c r="A328">
        <v>820</v>
      </c>
      <c r="B328" t="s">
        <v>2053</v>
      </c>
      <c r="C328" t="s">
        <v>18201</v>
      </c>
      <c r="D328" t="s">
        <v>18212</v>
      </c>
      <c r="E328" t="s">
        <v>17303</v>
      </c>
      <c r="H328" t="s">
        <v>18213</v>
      </c>
      <c r="I328" t="s">
        <v>17204</v>
      </c>
      <c r="J328" t="s">
        <v>18214</v>
      </c>
      <c r="K328" t="s">
        <v>204</v>
      </c>
      <c r="L328" t="s">
        <v>28</v>
      </c>
      <c r="N328" t="s">
        <v>17206</v>
      </c>
      <c r="O328" t="str">
        <f t="shared" si="15"/>
        <v>L4B 2E1_329 VALLEYMEDE DRIVE_RICHMOND HILL</v>
      </c>
      <c r="P328" t="str">
        <f t="shared" si="16"/>
        <v>DR</v>
      </c>
      <c r="Q328" t="str">
        <f t="shared" si="17"/>
        <v>L4B 2E1_329 VALLEYMEDE DRIVE_RICHMOND HILL</v>
      </c>
    </row>
    <row r="329" spans="1:17" x14ac:dyDescent="0.25">
      <c r="A329">
        <v>821</v>
      </c>
      <c r="B329" t="s">
        <v>20660</v>
      </c>
      <c r="C329" t="s">
        <v>18201</v>
      </c>
      <c r="D329" t="s">
        <v>18215</v>
      </c>
      <c r="E329" t="s">
        <v>17303</v>
      </c>
      <c r="H329" t="s">
        <v>18213</v>
      </c>
      <c r="I329" t="s">
        <v>17204</v>
      </c>
      <c r="J329" t="s">
        <v>18216</v>
      </c>
      <c r="K329" t="s">
        <v>204</v>
      </c>
      <c r="L329" t="s">
        <v>28</v>
      </c>
      <c r="N329" t="s">
        <v>17206</v>
      </c>
      <c r="O329" t="str">
        <f t="shared" si="15"/>
        <v>L4B 4P9_155 RED MAPLE DR._RICHMOND HILL</v>
      </c>
      <c r="P329" t="str">
        <f t="shared" si="16"/>
        <v>Dr.</v>
      </c>
      <c r="Q329" t="str">
        <f t="shared" si="17"/>
        <v>L4B 4P9_155 RED MAPLE DR._RICHMOND HILL</v>
      </c>
    </row>
    <row r="330" spans="1:17" x14ac:dyDescent="0.25">
      <c r="A330">
        <v>823</v>
      </c>
      <c r="B330" t="s">
        <v>5987</v>
      </c>
      <c r="C330" t="s">
        <v>18217</v>
      </c>
      <c r="D330" t="s">
        <v>18218</v>
      </c>
      <c r="E330" t="s">
        <v>1482</v>
      </c>
      <c r="H330" t="s">
        <v>18219</v>
      </c>
      <c r="I330" t="s">
        <v>17204</v>
      </c>
      <c r="J330" t="s">
        <v>18220</v>
      </c>
      <c r="K330" t="s">
        <v>601</v>
      </c>
      <c r="L330" t="s">
        <v>28</v>
      </c>
      <c r="N330" t="s">
        <v>17206</v>
      </c>
      <c r="O330" t="str">
        <f t="shared" si="15"/>
        <v>L5J 2W2_1146 CLARKSON ROAD NORTH_MISSISSAUGA</v>
      </c>
      <c r="P330" t="str">
        <f t="shared" si="16"/>
        <v>North</v>
      </c>
      <c r="Q330" t="str">
        <f t="shared" si="17"/>
        <v>L5J 2W2_1146 CLARKSON ROAD NORTH_MISSISSAUGA</v>
      </c>
    </row>
    <row r="331" spans="1:17" x14ac:dyDescent="0.25">
      <c r="A331">
        <v>826</v>
      </c>
      <c r="B331" t="s">
        <v>1932</v>
      </c>
      <c r="C331" t="s">
        <v>18221</v>
      </c>
      <c r="D331" t="s">
        <v>18222</v>
      </c>
      <c r="E331" t="s">
        <v>1482</v>
      </c>
      <c r="H331" t="s">
        <v>18223</v>
      </c>
      <c r="I331" t="s">
        <v>17204</v>
      </c>
      <c r="J331" t="s">
        <v>18224</v>
      </c>
      <c r="K331" t="s">
        <v>601</v>
      </c>
      <c r="L331" t="s">
        <v>28</v>
      </c>
      <c r="N331" t="s">
        <v>17206</v>
      </c>
      <c r="O331" t="str">
        <f t="shared" si="15"/>
        <v>L5N 1A5_6341 MISSISSAUGA RD_MISSISSAUGA</v>
      </c>
      <c r="P331" t="str">
        <f t="shared" si="16"/>
        <v>Rd</v>
      </c>
      <c r="Q331" t="str">
        <f t="shared" si="17"/>
        <v>L5N 1A5_6341 MISSISSAUGA RD_MISSISSAUGA</v>
      </c>
    </row>
    <row r="332" spans="1:17" x14ac:dyDescent="0.25">
      <c r="A332">
        <v>827</v>
      </c>
      <c r="B332" t="s">
        <v>18229</v>
      </c>
      <c r="C332" t="s">
        <v>18225</v>
      </c>
      <c r="D332" t="s">
        <v>18226</v>
      </c>
      <c r="E332" t="s">
        <v>1482</v>
      </c>
      <c r="H332" t="s">
        <v>18227</v>
      </c>
      <c r="I332" t="s">
        <v>17204</v>
      </c>
      <c r="J332" t="s">
        <v>18228</v>
      </c>
      <c r="K332" t="s">
        <v>601</v>
      </c>
      <c r="L332" t="s">
        <v>28</v>
      </c>
      <c r="N332" t="s">
        <v>17206</v>
      </c>
      <c r="O332" t="str">
        <f t="shared" si="15"/>
        <v>L4Z 3M9_195 FORUM DRIVE_MISSISSAUGA</v>
      </c>
      <c r="P332" t="str">
        <f t="shared" si="16"/>
        <v>DR</v>
      </c>
      <c r="Q332" t="str">
        <f t="shared" si="17"/>
        <v>L4Z 3M9_195 FORUM DRIVE_MISSISSAUGA</v>
      </c>
    </row>
    <row r="333" spans="1:17" x14ac:dyDescent="0.25">
      <c r="A333">
        <v>830</v>
      </c>
      <c r="B333" t="s">
        <v>20661</v>
      </c>
      <c r="C333" t="s">
        <v>18230</v>
      </c>
      <c r="D333" t="s">
        <v>18231</v>
      </c>
      <c r="E333" t="s">
        <v>1482</v>
      </c>
      <c r="H333" t="s">
        <v>18232</v>
      </c>
      <c r="I333" t="s">
        <v>17204</v>
      </c>
      <c r="J333" t="s">
        <v>18233</v>
      </c>
      <c r="K333" t="s">
        <v>601</v>
      </c>
      <c r="L333" t="s">
        <v>28</v>
      </c>
      <c r="N333" t="s">
        <v>17206</v>
      </c>
      <c r="O333" t="str">
        <f t="shared" si="15"/>
        <v>L5N 4W8_3020 VANDERBILT RD_MISSISSAUGA</v>
      </c>
      <c r="P333" t="str">
        <f t="shared" si="16"/>
        <v>Rd</v>
      </c>
      <c r="Q333" t="str">
        <f t="shared" si="17"/>
        <v>L5N 4W8_3020 VANDERBILT RD_MISSISSAUGA</v>
      </c>
    </row>
    <row r="334" spans="1:17" x14ac:dyDescent="0.25">
      <c r="A334">
        <v>836</v>
      </c>
      <c r="B334" t="s">
        <v>10921</v>
      </c>
      <c r="C334" t="s">
        <v>18234</v>
      </c>
      <c r="D334" t="s">
        <v>18234</v>
      </c>
      <c r="E334" t="s">
        <v>17607</v>
      </c>
      <c r="H334" t="s">
        <v>18235</v>
      </c>
      <c r="I334" t="s">
        <v>17204</v>
      </c>
      <c r="J334" t="s">
        <v>18236</v>
      </c>
      <c r="K334" t="s">
        <v>886</v>
      </c>
      <c r="L334" t="s">
        <v>28</v>
      </c>
      <c r="N334" t="s">
        <v>17206</v>
      </c>
      <c r="O334" t="str">
        <f t="shared" si="15"/>
        <v>L7R 3X5_2111 WALKERS LINE_BURLINGTON</v>
      </c>
      <c r="P334" t="str">
        <f t="shared" si="16"/>
        <v>Line</v>
      </c>
      <c r="Q334" t="str">
        <f t="shared" si="17"/>
        <v>L7R 3X5_2111 WALKERS LINE_BURLINGTON</v>
      </c>
    </row>
    <row r="335" spans="1:17" x14ac:dyDescent="0.25">
      <c r="A335">
        <v>842</v>
      </c>
      <c r="B335" t="s">
        <v>6552</v>
      </c>
      <c r="C335" t="s">
        <v>6551</v>
      </c>
      <c r="D335" t="s">
        <v>6551</v>
      </c>
      <c r="E335" t="s">
        <v>93</v>
      </c>
      <c r="H335" t="s">
        <v>18237</v>
      </c>
      <c r="I335" t="s">
        <v>17204</v>
      </c>
      <c r="J335" t="s">
        <v>18238</v>
      </c>
      <c r="K335" t="s">
        <v>93</v>
      </c>
      <c r="L335" t="s">
        <v>28</v>
      </c>
      <c r="N335" t="s">
        <v>17206</v>
      </c>
      <c r="O335" t="str">
        <f t="shared" si="15"/>
        <v>M6S 3L3_356 WINDERMERE AVE_TORONTO</v>
      </c>
      <c r="P335" t="str">
        <f t="shared" si="16"/>
        <v>Ave</v>
      </c>
      <c r="Q335" t="str">
        <f t="shared" si="17"/>
        <v>M6S 3L3_356 WINDERMERE AVE_TORONTO</v>
      </c>
    </row>
    <row r="336" spans="1:17" x14ac:dyDescent="0.25">
      <c r="A336">
        <v>843</v>
      </c>
      <c r="B336" t="s">
        <v>1457</v>
      </c>
      <c r="C336" t="s">
        <v>1454</v>
      </c>
      <c r="D336" t="s">
        <v>1455</v>
      </c>
      <c r="E336" t="s">
        <v>17607</v>
      </c>
      <c r="H336" t="s">
        <v>18239</v>
      </c>
      <c r="I336" t="s">
        <v>17204</v>
      </c>
      <c r="J336" t="s">
        <v>18240</v>
      </c>
      <c r="K336" t="s">
        <v>606</v>
      </c>
      <c r="L336" t="s">
        <v>28</v>
      </c>
      <c r="N336" t="s">
        <v>17206</v>
      </c>
      <c r="O336" t="str">
        <f t="shared" si="15"/>
        <v>L6H 7K9_2165 GROSVENOR, UNIT 1_OAKVILLE</v>
      </c>
      <c r="P336" t="str">
        <f t="shared" si="16"/>
        <v>1</v>
      </c>
      <c r="Q336" t="str">
        <f t="shared" si="17"/>
        <v>L6H 7K9_2165 GROSVENOR, UNIT 1_OAKVILLE</v>
      </c>
    </row>
    <row r="337" spans="1:17" x14ac:dyDescent="0.25">
      <c r="A337">
        <v>847</v>
      </c>
      <c r="B337" t="s">
        <v>8428</v>
      </c>
      <c r="C337" t="s">
        <v>18241</v>
      </c>
      <c r="D337" t="s">
        <v>18242</v>
      </c>
      <c r="E337" t="s">
        <v>93</v>
      </c>
      <c r="H337" t="s">
        <v>18243</v>
      </c>
      <c r="I337" t="s">
        <v>17204</v>
      </c>
      <c r="J337" t="s">
        <v>18244</v>
      </c>
      <c r="K337" t="s">
        <v>222</v>
      </c>
      <c r="L337" t="s">
        <v>28</v>
      </c>
      <c r="N337" t="s">
        <v>17206</v>
      </c>
      <c r="O337" t="str">
        <f t="shared" si="15"/>
        <v>M1J 3C4_215 MARKHAM ROAD_SCARBOROUGH</v>
      </c>
      <c r="P337" t="str">
        <f t="shared" si="16"/>
        <v>RD</v>
      </c>
      <c r="Q337" t="str">
        <f t="shared" si="17"/>
        <v>M1J 3C4_215 MARKHAM ROAD_SCARBOROUGH</v>
      </c>
    </row>
    <row r="338" spans="1:17" x14ac:dyDescent="0.25">
      <c r="A338">
        <v>852</v>
      </c>
      <c r="B338" t="s">
        <v>5962</v>
      </c>
      <c r="C338" t="s">
        <v>18245</v>
      </c>
      <c r="D338" t="s">
        <v>18246</v>
      </c>
      <c r="E338" t="s">
        <v>93</v>
      </c>
      <c r="H338" t="s">
        <v>18247</v>
      </c>
      <c r="I338" t="s">
        <v>17204</v>
      </c>
      <c r="J338" t="s">
        <v>18248</v>
      </c>
      <c r="K338" t="s">
        <v>13202</v>
      </c>
      <c r="L338" t="s">
        <v>28</v>
      </c>
      <c r="N338" t="s">
        <v>17206</v>
      </c>
      <c r="O338" t="str">
        <f t="shared" si="15"/>
        <v>M4C 5M9_4 MASSEY SQUARE_EAST YORK</v>
      </c>
      <c r="P338" t="str">
        <f t="shared" si="16"/>
        <v>Square</v>
      </c>
      <c r="Q338" t="str">
        <f t="shared" si="17"/>
        <v>M4C 5M9_4 MASSEY SQUARE_EAST YORK</v>
      </c>
    </row>
    <row r="339" spans="1:17" x14ac:dyDescent="0.25">
      <c r="A339">
        <v>852</v>
      </c>
      <c r="B339" t="s">
        <v>5962</v>
      </c>
      <c r="C339" t="s">
        <v>18249</v>
      </c>
      <c r="D339" t="s">
        <v>18250</v>
      </c>
      <c r="E339" t="s">
        <v>93</v>
      </c>
      <c r="H339" t="s">
        <v>18251</v>
      </c>
      <c r="I339" t="s">
        <v>17204</v>
      </c>
      <c r="J339" t="s">
        <v>18248</v>
      </c>
      <c r="K339" t="s">
        <v>13202</v>
      </c>
      <c r="L339" t="s">
        <v>28</v>
      </c>
      <c r="N339" t="s">
        <v>17206</v>
      </c>
      <c r="O339" t="str">
        <f t="shared" si="15"/>
        <v>M4C 5M9_4 MASSEY SQUARE_EAST YORK</v>
      </c>
      <c r="P339" t="str">
        <f t="shared" si="16"/>
        <v>Square</v>
      </c>
      <c r="Q339" t="str">
        <f t="shared" si="17"/>
        <v>M4C 5M9_4 MASSEY SQUARE_EAST YORK</v>
      </c>
    </row>
    <row r="340" spans="1:17" x14ac:dyDescent="0.25">
      <c r="A340">
        <v>854</v>
      </c>
      <c r="B340" t="s">
        <v>18255</v>
      </c>
      <c r="C340" t="s">
        <v>18020</v>
      </c>
      <c r="D340" t="s">
        <v>18252</v>
      </c>
      <c r="E340" t="s">
        <v>93</v>
      </c>
      <c r="H340" t="s">
        <v>18253</v>
      </c>
      <c r="I340" t="s">
        <v>17204</v>
      </c>
      <c r="J340" t="s">
        <v>18254</v>
      </c>
      <c r="K340" t="s">
        <v>93</v>
      </c>
      <c r="L340" t="s">
        <v>28</v>
      </c>
      <c r="N340" t="s">
        <v>17206</v>
      </c>
      <c r="O340" t="str">
        <f t="shared" si="15"/>
        <v>M1E 1X2_156 GALLOWAY RD_TORONTO</v>
      </c>
      <c r="P340" t="str">
        <f t="shared" si="16"/>
        <v>Rd</v>
      </c>
      <c r="Q340" t="str">
        <f t="shared" si="17"/>
        <v>M1E 1X2_156 GALLOWAY RD_TORONTO</v>
      </c>
    </row>
    <row r="341" spans="1:17" x14ac:dyDescent="0.25">
      <c r="A341">
        <v>857</v>
      </c>
      <c r="B341" t="s">
        <v>8296</v>
      </c>
      <c r="C341" t="s">
        <v>18241</v>
      </c>
      <c r="D341" t="s">
        <v>18256</v>
      </c>
      <c r="E341" t="s">
        <v>93</v>
      </c>
      <c r="H341" t="s">
        <v>18257</v>
      </c>
      <c r="I341" t="s">
        <v>17204</v>
      </c>
      <c r="J341" t="s">
        <v>18258</v>
      </c>
      <c r="K341" t="s">
        <v>93</v>
      </c>
      <c r="L341" t="s">
        <v>28</v>
      </c>
      <c r="N341" t="s">
        <v>17206</v>
      </c>
      <c r="O341" t="str">
        <f t="shared" si="15"/>
        <v>M1M 3A1_155 MARKHAM ROAD_TORONTO</v>
      </c>
      <c r="P341" t="str">
        <f t="shared" si="16"/>
        <v>RD</v>
      </c>
      <c r="Q341" t="str">
        <f t="shared" si="17"/>
        <v>M1M 3A1_155 MARKHAM ROAD_TORONTO</v>
      </c>
    </row>
    <row r="342" spans="1:17" x14ac:dyDescent="0.25">
      <c r="A342">
        <v>858</v>
      </c>
      <c r="B342" t="s">
        <v>4678</v>
      </c>
      <c r="C342" t="s">
        <v>18259</v>
      </c>
      <c r="D342" t="s">
        <v>4676</v>
      </c>
      <c r="E342" t="s">
        <v>1482</v>
      </c>
      <c r="H342" t="s">
        <v>18260</v>
      </c>
      <c r="I342" t="s">
        <v>17204</v>
      </c>
      <c r="J342" t="s">
        <v>18261</v>
      </c>
      <c r="K342" t="s">
        <v>601</v>
      </c>
      <c r="L342" t="s">
        <v>28</v>
      </c>
      <c r="N342" t="s">
        <v>17206</v>
      </c>
      <c r="O342" t="str">
        <f t="shared" si="15"/>
        <v>L5N 5M4_6785 MILLCREEK DRIVE MISSISSAUGA_MISSISSAUGA</v>
      </c>
      <c r="P342" t="str">
        <f t="shared" si="16"/>
        <v>Mississauga</v>
      </c>
      <c r="Q342" t="str">
        <f t="shared" si="17"/>
        <v>L5N 5M4_6785 MILLCREEK DRIVE MISSISSAUGA_MISSISSAUGA</v>
      </c>
    </row>
    <row r="343" spans="1:17" x14ac:dyDescent="0.25">
      <c r="A343">
        <v>859</v>
      </c>
      <c r="B343" t="s">
        <v>4210</v>
      </c>
      <c r="C343" t="s">
        <v>4209</v>
      </c>
      <c r="D343" t="s">
        <v>18262</v>
      </c>
      <c r="E343" t="s">
        <v>93</v>
      </c>
      <c r="H343" t="s">
        <v>18263</v>
      </c>
      <c r="I343" t="s">
        <v>17204</v>
      </c>
      <c r="J343" t="s">
        <v>18264</v>
      </c>
      <c r="K343" t="s">
        <v>241</v>
      </c>
      <c r="L343" t="s">
        <v>28</v>
      </c>
      <c r="N343" t="s">
        <v>17206</v>
      </c>
      <c r="O343" t="str">
        <f t="shared" si="15"/>
        <v>L6C 1H7_9921 WOODBINE AVE_MARKHAM</v>
      </c>
      <c r="P343" t="str">
        <f t="shared" si="16"/>
        <v>Ave</v>
      </c>
      <c r="Q343" t="str">
        <f t="shared" si="17"/>
        <v>L6C 1H7_9921 WOODBINE AVE_MARKHAM</v>
      </c>
    </row>
    <row r="344" spans="1:17" x14ac:dyDescent="0.25">
      <c r="A344">
        <v>860</v>
      </c>
      <c r="B344" t="s">
        <v>15326</v>
      </c>
      <c r="C344" t="s">
        <v>18265</v>
      </c>
      <c r="D344" t="s">
        <v>18265</v>
      </c>
      <c r="E344" t="s">
        <v>17303</v>
      </c>
      <c r="H344" t="s">
        <v>18266</v>
      </c>
      <c r="I344" t="s">
        <v>17204</v>
      </c>
      <c r="J344" t="s">
        <v>18267</v>
      </c>
      <c r="K344" t="s">
        <v>199</v>
      </c>
      <c r="L344" t="s">
        <v>28</v>
      </c>
      <c r="N344" t="s">
        <v>17206</v>
      </c>
      <c r="O344" t="str">
        <f t="shared" si="15"/>
        <v>L6A 0J5_10557 KEELE STREET, UNIT 5_MAPLE</v>
      </c>
      <c r="P344" t="str">
        <f t="shared" si="16"/>
        <v>5</v>
      </c>
      <c r="Q344" t="str">
        <f t="shared" si="17"/>
        <v>L6A 0J5_10557 KEELE STREET, UNIT 5_MAPLE</v>
      </c>
    </row>
    <row r="345" spans="1:17" x14ac:dyDescent="0.25">
      <c r="A345">
        <v>868</v>
      </c>
      <c r="B345" t="s">
        <v>20662</v>
      </c>
      <c r="C345" t="s">
        <v>18268</v>
      </c>
      <c r="D345" t="s">
        <v>18268</v>
      </c>
      <c r="E345" t="s">
        <v>93</v>
      </c>
      <c r="H345" t="s">
        <v>18269</v>
      </c>
      <c r="I345" t="s">
        <v>17204</v>
      </c>
      <c r="J345" t="s">
        <v>18270</v>
      </c>
      <c r="K345" t="s">
        <v>222</v>
      </c>
      <c r="L345" t="s">
        <v>28</v>
      </c>
      <c r="N345" t="s">
        <v>17206</v>
      </c>
      <c r="O345" t="str">
        <f t="shared" si="15"/>
        <v>M1H 1A8_3385 LAWRENCE AVENUE EAST_SCARBOROUGH</v>
      </c>
      <c r="P345" t="str">
        <f t="shared" si="16"/>
        <v>East</v>
      </c>
      <c r="Q345" t="str">
        <f t="shared" si="17"/>
        <v>M1H 1A8_3385 LAWRENCE AVENUE EAST_SCARBOROUGH</v>
      </c>
    </row>
    <row r="346" spans="1:17" x14ac:dyDescent="0.25">
      <c r="A346">
        <v>871</v>
      </c>
      <c r="B346" t="s">
        <v>20663</v>
      </c>
      <c r="C346" t="s">
        <v>17217</v>
      </c>
      <c r="D346" t="s">
        <v>18271</v>
      </c>
      <c r="E346" t="s">
        <v>93</v>
      </c>
      <c r="H346" t="s">
        <v>18272</v>
      </c>
      <c r="I346" t="s">
        <v>17204</v>
      </c>
      <c r="J346" t="s">
        <v>18273</v>
      </c>
      <c r="K346" t="s">
        <v>222</v>
      </c>
      <c r="L346" t="s">
        <v>28</v>
      </c>
      <c r="N346" t="s">
        <v>17206</v>
      </c>
      <c r="O346" t="str">
        <f t="shared" si="15"/>
        <v>M1S 0L3_141 VILLAGE GREEN SQUARE_SCARBOROUGH</v>
      </c>
      <c r="P346" t="str">
        <f t="shared" si="16"/>
        <v>Square</v>
      </c>
      <c r="Q346" t="str">
        <f t="shared" si="17"/>
        <v>M1S 0L3_141 VILLAGE GREEN SQUARE_SCARBOROUGH</v>
      </c>
    </row>
    <row r="347" spans="1:17" x14ac:dyDescent="0.25">
      <c r="A347">
        <v>872</v>
      </c>
      <c r="B347" t="s">
        <v>1833</v>
      </c>
      <c r="C347" t="s">
        <v>2154</v>
      </c>
      <c r="D347" t="s">
        <v>18274</v>
      </c>
      <c r="E347" t="s">
        <v>93</v>
      </c>
      <c r="H347" t="s">
        <v>18275</v>
      </c>
      <c r="I347" t="s">
        <v>17204</v>
      </c>
      <c r="J347" t="s">
        <v>18276</v>
      </c>
      <c r="K347" t="s">
        <v>13202</v>
      </c>
      <c r="L347" t="s">
        <v>28</v>
      </c>
      <c r="N347" t="s">
        <v>17206</v>
      </c>
      <c r="O347" t="str">
        <f t="shared" si="15"/>
        <v>M4B 1M8_2723 ST. CLAIR AVE. E_EAST YORK</v>
      </c>
      <c r="P347" t="str">
        <f t="shared" si="16"/>
        <v>E</v>
      </c>
      <c r="Q347" t="str">
        <f t="shared" si="17"/>
        <v>M4B 1M8_2723 ST. CLAIR AVE. E_EAST YORK</v>
      </c>
    </row>
    <row r="348" spans="1:17" x14ac:dyDescent="0.25">
      <c r="A348">
        <v>873</v>
      </c>
      <c r="B348" t="s">
        <v>20664</v>
      </c>
      <c r="C348" t="s">
        <v>18277</v>
      </c>
      <c r="D348" t="s">
        <v>18278</v>
      </c>
      <c r="E348" t="s">
        <v>93</v>
      </c>
      <c r="H348" t="s">
        <v>18279</v>
      </c>
      <c r="I348" t="s">
        <v>17204</v>
      </c>
      <c r="J348" t="s">
        <v>18280</v>
      </c>
      <c r="K348" t="s">
        <v>93</v>
      </c>
      <c r="L348" t="s">
        <v>28</v>
      </c>
      <c r="N348" t="s">
        <v>17206</v>
      </c>
      <c r="O348" t="str">
        <f t="shared" si="15"/>
        <v>M6M 1V1_2700 EGLINTON AVE WEST_TORONTO</v>
      </c>
      <c r="P348" t="str">
        <f t="shared" si="16"/>
        <v>West</v>
      </c>
      <c r="Q348" t="str">
        <f t="shared" si="17"/>
        <v>M6M 1V1_2700 EGLINTON AVE WEST_TORONTO</v>
      </c>
    </row>
    <row r="349" spans="1:17" x14ac:dyDescent="0.25">
      <c r="A349">
        <v>874</v>
      </c>
      <c r="B349" t="s">
        <v>9679</v>
      </c>
      <c r="C349" t="s">
        <v>18277</v>
      </c>
      <c r="D349" t="s">
        <v>18281</v>
      </c>
      <c r="E349" t="s">
        <v>93</v>
      </c>
      <c r="H349" t="s">
        <v>18279</v>
      </c>
      <c r="I349" t="s">
        <v>17204</v>
      </c>
      <c r="J349" t="s">
        <v>18281</v>
      </c>
      <c r="K349" t="s">
        <v>93</v>
      </c>
      <c r="L349" t="s">
        <v>28</v>
      </c>
      <c r="N349" t="s">
        <v>17206</v>
      </c>
      <c r="O349" t="str">
        <f t="shared" si="15"/>
        <v>M6M 4L8_116 INDUSTRY STREET_TORONTO</v>
      </c>
      <c r="P349" t="str">
        <f t="shared" si="16"/>
        <v>ST</v>
      </c>
      <c r="Q349" t="str">
        <f t="shared" si="17"/>
        <v>M6M 4L8_116 INDUSTRY STREET_TORONTO</v>
      </c>
    </row>
    <row r="350" spans="1:17" x14ac:dyDescent="0.25">
      <c r="A350">
        <v>877</v>
      </c>
      <c r="B350" t="s">
        <v>8859</v>
      </c>
      <c r="C350" t="s">
        <v>18277</v>
      </c>
      <c r="D350" t="s">
        <v>18282</v>
      </c>
      <c r="E350" t="s">
        <v>93</v>
      </c>
      <c r="H350" t="s">
        <v>18279</v>
      </c>
      <c r="I350" t="s">
        <v>17204</v>
      </c>
      <c r="J350" t="s">
        <v>18283</v>
      </c>
      <c r="K350" t="s">
        <v>93</v>
      </c>
      <c r="L350" t="s">
        <v>28</v>
      </c>
      <c r="N350" t="s">
        <v>17206</v>
      </c>
      <c r="O350" t="str">
        <f t="shared" si="15"/>
        <v>M6N 2H4_99 HUMBER BOULEVARD_TORONTO</v>
      </c>
      <c r="P350" t="str">
        <f t="shared" si="16"/>
        <v>BLVD</v>
      </c>
      <c r="Q350" t="str">
        <f t="shared" si="17"/>
        <v>M6N 2H4_99 HUMBER BOULEVARD_TORONTO</v>
      </c>
    </row>
    <row r="351" spans="1:17" x14ac:dyDescent="0.25">
      <c r="A351">
        <v>878</v>
      </c>
      <c r="B351" t="s">
        <v>8871</v>
      </c>
      <c r="C351" t="s">
        <v>18277</v>
      </c>
      <c r="D351" t="s">
        <v>18284</v>
      </c>
      <c r="E351" t="s">
        <v>93</v>
      </c>
      <c r="H351" t="s">
        <v>18279</v>
      </c>
      <c r="I351" t="s">
        <v>17204</v>
      </c>
      <c r="J351" t="s">
        <v>18285</v>
      </c>
      <c r="K351" t="s">
        <v>93</v>
      </c>
      <c r="L351" t="s">
        <v>28</v>
      </c>
      <c r="N351" t="s">
        <v>17206</v>
      </c>
      <c r="O351" t="str">
        <f t="shared" si="15"/>
        <v>M6C 2R1_529 VAUGHAN ROAD_TORONTO</v>
      </c>
      <c r="P351" t="str">
        <f t="shared" si="16"/>
        <v>RD</v>
      </c>
      <c r="Q351" t="str">
        <f t="shared" si="17"/>
        <v>M6C 2R1_529 VAUGHAN ROAD_TORONTO</v>
      </c>
    </row>
    <row r="352" spans="1:17" x14ac:dyDescent="0.25">
      <c r="A352">
        <v>879</v>
      </c>
      <c r="B352" t="s">
        <v>10442</v>
      </c>
      <c r="C352" t="s">
        <v>18277</v>
      </c>
      <c r="D352" t="s">
        <v>10441</v>
      </c>
      <c r="E352" t="s">
        <v>93</v>
      </c>
      <c r="H352" t="s">
        <v>18279</v>
      </c>
      <c r="I352" t="s">
        <v>17204</v>
      </c>
      <c r="J352" t="s">
        <v>18286</v>
      </c>
      <c r="K352" t="s">
        <v>93</v>
      </c>
      <c r="L352" t="s">
        <v>28</v>
      </c>
      <c r="N352" t="s">
        <v>17206</v>
      </c>
      <c r="O352" t="str">
        <f t="shared" si="15"/>
        <v>M6M 2E6_100 EMMETT AVE_TORONTO</v>
      </c>
      <c r="P352" t="str">
        <f t="shared" si="16"/>
        <v>Ave</v>
      </c>
      <c r="Q352" t="str">
        <f t="shared" si="17"/>
        <v>M6M 2E6_100 EMMETT AVE_TORONTO</v>
      </c>
    </row>
    <row r="353" spans="1:17" x14ac:dyDescent="0.25">
      <c r="A353">
        <v>880</v>
      </c>
      <c r="B353" t="s">
        <v>3918</v>
      </c>
      <c r="C353" t="s">
        <v>18277</v>
      </c>
      <c r="D353" t="s">
        <v>3917</v>
      </c>
      <c r="E353" t="s">
        <v>93</v>
      </c>
      <c r="H353" t="s">
        <v>18279</v>
      </c>
      <c r="I353" t="s">
        <v>17204</v>
      </c>
      <c r="J353" t="s">
        <v>18287</v>
      </c>
      <c r="K353" t="s">
        <v>93</v>
      </c>
      <c r="L353" t="s">
        <v>28</v>
      </c>
      <c r="N353" t="s">
        <v>17206</v>
      </c>
      <c r="O353" t="str">
        <f t="shared" si="15"/>
        <v>M9V 3A8_2533 KIPLING AVENUE_TORONTO</v>
      </c>
      <c r="P353" t="str">
        <f t="shared" si="16"/>
        <v>AVE</v>
      </c>
      <c r="Q353" t="str">
        <f t="shared" si="17"/>
        <v>M9V 3A8_2533 KIPLING AVENUE_TORONTO</v>
      </c>
    </row>
    <row r="354" spans="1:17" x14ac:dyDescent="0.25">
      <c r="A354">
        <v>882</v>
      </c>
      <c r="B354" t="s">
        <v>3877</v>
      </c>
      <c r="C354" t="s">
        <v>18277</v>
      </c>
      <c r="D354" t="s">
        <v>18288</v>
      </c>
      <c r="E354" t="s">
        <v>93</v>
      </c>
      <c r="H354" t="s">
        <v>18279</v>
      </c>
      <c r="I354" t="s">
        <v>17204</v>
      </c>
      <c r="J354" t="s">
        <v>18289</v>
      </c>
      <c r="K354" t="s">
        <v>93</v>
      </c>
      <c r="L354" t="s">
        <v>28</v>
      </c>
      <c r="N354" t="s">
        <v>17206</v>
      </c>
      <c r="O354" t="str">
        <f t="shared" si="15"/>
        <v>M6M 2K9_23 COMAY ROAD_TORONTO</v>
      </c>
      <c r="P354" t="str">
        <f t="shared" si="16"/>
        <v>RD</v>
      </c>
      <c r="Q354" t="str">
        <f t="shared" si="17"/>
        <v>M6M 2K9_23 COMAY ROAD_TORONTO</v>
      </c>
    </row>
    <row r="355" spans="1:17" x14ac:dyDescent="0.25">
      <c r="A355">
        <v>884</v>
      </c>
      <c r="B355" t="s">
        <v>8399</v>
      </c>
      <c r="C355" t="s">
        <v>18277</v>
      </c>
      <c r="D355" t="s">
        <v>18290</v>
      </c>
      <c r="E355" t="s">
        <v>93</v>
      </c>
      <c r="H355" t="s">
        <v>18279</v>
      </c>
      <c r="I355" t="s">
        <v>17204</v>
      </c>
      <c r="J355" t="s">
        <v>18291</v>
      </c>
      <c r="K355" t="s">
        <v>93</v>
      </c>
      <c r="L355" t="s">
        <v>28</v>
      </c>
      <c r="N355" t="s">
        <v>17206</v>
      </c>
      <c r="O355" t="str">
        <f t="shared" si="15"/>
        <v>M6E 4M2_555 HARVIE AVE_TORONTO</v>
      </c>
      <c r="P355" t="str">
        <f t="shared" si="16"/>
        <v>ave</v>
      </c>
      <c r="Q355" t="str">
        <f t="shared" si="17"/>
        <v>M6E 4M2_555 HARVIE AVE_TORONTO</v>
      </c>
    </row>
    <row r="356" spans="1:17" x14ac:dyDescent="0.25">
      <c r="A356">
        <v>886</v>
      </c>
      <c r="B356" t="s">
        <v>597</v>
      </c>
      <c r="C356" t="s">
        <v>18277</v>
      </c>
      <c r="D356" t="s">
        <v>9041</v>
      </c>
      <c r="E356" t="s">
        <v>93</v>
      </c>
      <c r="H356" t="s">
        <v>18279</v>
      </c>
      <c r="I356" t="s">
        <v>17204</v>
      </c>
      <c r="J356" t="s">
        <v>18292</v>
      </c>
      <c r="K356" t="s">
        <v>93</v>
      </c>
      <c r="L356" t="s">
        <v>28</v>
      </c>
      <c r="N356" t="s">
        <v>17206</v>
      </c>
      <c r="O356" t="str">
        <f t="shared" si="15"/>
        <v>M6C 2X4_15 CHERRYWOOD AVE_TORONTO</v>
      </c>
      <c r="P356" t="str">
        <f t="shared" si="16"/>
        <v>ave</v>
      </c>
      <c r="Q356" t="str">
        <f t="shared" si="17"/>
        <v>M6C 2X4_15 CHERRYWOOD AVE_TORONTO</v>
      </c>
    </row>
    <row r="357" spans="1:17" x14ac:dyDescent="0.25">
      <c r="A357">
        <v>887</v>
      </c>
      <c r="B357" t="s">
        <v>6470</v>
      </c>
      <c r="C357" t="s">
        <v>18277</v>
      </c>
      <c r="D357" t="s">
        <v>18293</v>
      </c>
      <c r="E357" t="s">
        <v>93</v>
      </c>
      <c r="H357" t="s">
        <v>18279</v>
      </c>
      <c r="I357" t="s">
        <v>17204</v>
      </c>
      <c r="J357" t="s">
        <v>18294</v>
      </c>
      <c r="K357" t="s">
        <v>93</v>
      </c>
      <c r="L357" t="s">
        <v>28</v>
      </c>
      <c r="N357" t="s">
        <v>17206</v>
      </c>
      <c r="O357" t="str">
        <f t="shared" si="15"/>
        <v>M6C 1X3_231 AVA ROAD_TORONTO</v>
      </c>
      <c r="P357" t="str">
        <f t="shared" si="16"/>
        <v>RD</v>
      </c>
      <c r="Q357" t="str">
        <f t="shared" si="17"/>
        <v>M6C 1X3_231 AVA ROAD_TORONTO</v>
      </c>
    </row>
    <row r="358" spans="1:17" x14ac:dyDescent="0.25">
      <c r="A358">
        <v>888</v>
      </c>
      <c r="B358" t="s">
        <v>8801</v>
      </c>
      <c r="C358" t="s">
        <v>18277</v>
      </c>
      <c r="D358" t="s">
        <v>8800</v>
      </c>
      <c r="E358" t="s">
        <v>93</v>
      </c>
      <c r="H358" t="s">
        <v>18279</v>
      </c>
      <c r="I358" t="s">
        <v>17204</v>
      </c>
      <c r="J358" t="s">
        <v>18295</v>
      </c>
      <c r="K358" t="s">
        <v>93</v>
      </c>
      <c r="L358" t="s">
        <v>28</v>
      </c>
      <c r="N358" t="s">
        <v>17206</v>
      </c>
      <c r="O358" t="str">
        <f t="shared" si="15"/>
        <v>M6N 4E2_990 JANE STREET S_TORONTO</v>
      </c>
      <c r="P358" t="str">
        <f t="shared" si="16"/>
        <v>S</v>
      </c>
      <c r="Q358" t="str">
        <f t="shared" si="17"/>
        <v>M6N 4E2_990 JANE STREET S_TORONTO</v>
      </c>
    </row>
    <row r="359" spans="1:17" x14ac:dyDescent="0.25">
      <c r="A359">
        <v>889</v>
      </c>
      <c r="B359" t="s">
        <v>3361</v>
      </c>
      <c r="C359" t="s">
        <v>18277</v>
      </c>
      <c r="D359" t="s">
        <v>3359</v>
      </c>
      <c r="E359" t="s">
        <v>93</v>
      </c>
      <c r="H359" t="s">
        <v>18279</v>
      </c>
      <c r="I359" t="s">
        <v>17204</v>
      </c>
      <c r="J359" t="s">
        <v>18296</v>
      </c>
      <c r="K359" t="s">
        <v>7812</v>
      </c>
      <c r="L359" t="s">
        <v>28</v>
      </c>
      <c r="N359" t="s">
        <v>17206</v>
      </c>
      <c r="O359" t="str">
        <f t="shared" si="15"/>
        <v>M9V 1N7_155 JOHN GARLAND BLVD_ETOBICOKE</v>
      </c>
      <c r="P359" t="str">
        <f t="shared" si="16"/>
        <v>blvd</v>
      </c>
      <c r="Q359" t="str">
        <f t="shared" si="17"/>
        <v>M9V 1N7_155 JOHN GARLAND BLVD_ETOBICOKE</v>
      </c>
    </row>
    <row r="360" spans="1:17" x14ac:dyDescent="0.25">
      <c r="A360">
        <v>890</v>
      </c>
      <c r="B360" t="s">
        <v>3882</v>
      </c>
      <c r="C360" t="s">
        <v>18277</v>
      </c>
      <c r="D360" t="s">
        <v>18297</v>
      </c>
      <c r="E360" t="s">
        <v>93</v>
      </c>
      <c r="H360" t="s">
        <v>18279</v>
      </c>
      <c r="I360" t="s">
        <v>17204</v>
      </c>
      <c r="J360" t="s">
        <v>18298</v>
      </c>
      <c r="K360" t="s">
        <v>93</v>
      </c>
      <c r="L360" t="s">
        <v>28</v>
      </c>
      <c r="N360" t="s">
        <v>17206</v>
      </c>
      <c r="O360" t="str">
        <f t="shared" si="15"/>
        <v>M9L 2E3_174 DUNCANWOODS DR_TORONTO</v>
      </c>
      <c r="P360" t="str">
        <f t="shared" si="16"/>
        <v>Dr</v>
      </c>
      <c r="Q360" t="str">
        <f t="shared" si="17"/>
        <v>M9L 2E3_174 DUNCANWOODS DR_TORONTO</v>
      </c>
    </row>
    <row r="361" spans="1:17" x14ac:dyDescent="0.25">
      <c r="A361">
        <v>893</v>
      </c>
      <c r="B361" t="s">
        <v>612</v>
      </c>
      <c r="C361" t="s">
        <v>18277</v>
      </c>
      <c r="D361" t="s">
        <v>18299</v>
      </c>
      <c r="E361" t="s">
        <v>93</v>
      </c>
      <c r="H361" t="s">
        <v>18279</v>
      </c>
      <c r="I361" t="s">
        <v>17204</v>
      </c>
      <c r="J361" t="s">
        <v>18300</v>
      </c>
      <c r="K361" t="s">
        <v>9050</v>
      </c>
      <c r="L361" t="s">
        <v>28</v>
      </c>
      <c r="N361" t="s">
        <v>17206</v>
      </c>
      <c r="O361" t="str">
        <f t="shared" si="15"/>
        <v>M9N 1K9_30 KING STREET_NORTH YORK</v>
      </c>
      <c r="P361" t="str">
        <f t="shared" si="16"/>
        <v>ST</v>
      </c>
      <c r="Q361" t="str">
        <f t="shared" si="17"/>
        <v>M9N 1K9_30 KING STREET_NORTH YORK</v>
      </c>
    </row>
    <row r="362" spans="1:17" x14ac:dyDescent="0.25">
      <c r="A362">
        <v>895</v>
      </c>
      <c r="B362" t="s">
        <v>623</v>
      </c>
      <c r="C362" t="s">
        <v>18277</v>
      </c>
      <c r="D362" t="s">
        <v>18301</v>
      </c>
      <c r="E362" t="s">
        <v>93</v>
      </c>
      <c r="H362" t="s">
        <v>18279</v>
      </c>
      <c r="I362" t="s">
        <v>17204</v>
      </c>
      <c r="J362" t="s">
        <v>18302</v>
      </c>
      <c r="K362" t="s">
        <v>93</v>
      </c>
      <c r="L362" t="s">
        <v>28</v>
      </c>
      <c r="N362" t="s">
        <v>17206</v>
      </c>
      <c r="O362" t="str">
        <f t="shared" si="15"/>
        <v>M6S 2M2_25 REXFORD ROAD_TORONTO</v>
      </c>
      <c r="P362" t="str">
        <f t="shared" si="16"/>
        <v>RD</v>
      </c>
      <c r="Q362" t="str">
        <f t="shared" si="17"/>
        <v>M6S 2M2_25 REXFORD ROAD_TORONTO</v>
      </c>
    </row>
    <row r="363" spans="1:17" x14ac:dyDescent="0.25">
      <c r="A363">
        <v>896</v>
      </c>
      <c r="B363" t="s">
        <v>614</v>
      </c>
      <c r="C363" t="s">
        <v>18277</v>
      </c>
      <c r="D363" t="s">
        <v>18303</v>
      </c>
      <c r="E363" t="s">
        <v>93</v>
      </c>
      <c r="H363" t="s">
        <v>18279</v>
      </c>
      <c r="I363" t="s">
        <v>17204</v>
      </c>
      <c r="J363" t="s">
        <v>18304</v>
      </c>
      <c r="K363" t="s">
        <v>93</v>
      </c>
      <c r="L363" t="s">
        <v>28</v>
      </c>
      <c r="N363" t="s">
        <v>17206</v>
      </c>
      <c r="O363" t="str">
        <f t="shared" si="15"/>
        <v>M6N 1W9_50 BERNICE CRESCENT_TORONTO</v>
      </c>
      <c r="P363" t="str">
        <f t="shared" si="16"/>
        <v>CRES</v>
      </c>
      <c r="Q363" t="str">
        <f t="shared" si="17"/>
        <v>M6N 1W9_50 BERNICE CRESCENT_TORONTO</v>
      </c>
    </row>
    <row r="364" spans="1:17" x14ac:dyDescent="0.25">
      <c r="A364">
        <v>897</v>
      </c>
      <c r="B364" t="s">
        <v>630</v>
      </c>
      <c r="C364" t="s">
        <v>18277</v>
      </c>
      <c r="D364" t="s">
        <v>18305</v>
      </c>
      <c r="E364" t="s">
        <v>93</v>
      </c>
      <c r="H364" t="s">
        <v>18279</v>
      </c>
      <c r="I364" t="s">
        <v>17204</v>
      </c>
      <c r="J364" t="s">
        <v>18306</v>
      </c>
      <c r="K364" t="s">
        <v>93</v>
      </c>
      <c r="L364" t="s">
        <v>28</v>
      </c>
      <c r="N364" t="s">
        <v>17206</v>
      </c>
      <c r="O364" t="str">
        <f t="shared" si="15"/>
        <v>M6M 5H6_100 SIDNEY BELSEY CRESENT_TORONTO</v>
      </c>
      <c r="P364" t="str">
        <f t="shared" si="16"/>
        <v>Cresent</v>
      </c>
      <c r="Q364" t="str">
        <f t="shared" si="17"/>
        <v>M6M 5H6_100 SIDNEY BELSEY CRESENT_TORONTO</v>
      </c>
    </row>
    <row r="365" spans="1:17" x14ac:dyDescent="0.25">
      <c r="A365">
        <v>898</v>
      </c>
      <c r="B365" t="s">
        <v>637</v>
      </c>
      <c r="C365" t="s">
        <v>18277</v>
      </c>
      <c r="D365" t="s">
        <v>18307</v>
      </c>
      <c r="E365" t="s">
        <v>93</v>
      </c>
      <c r="H365" t="s">
        <v>18279</v>
      </c>
      <c r="I365" t="s">
        <v>17204</v>
      </c>
      <c r="J365" t="s">
        <v>18308</v>
      </c>
      <c r="K365" t="s">
        <v>93</v>
      </c>
      <c r="L365" t="s">
        <v>28</v>
      </c>
      <c r="N365" t="s">
        <v>17206</v>
      </c>
      <c r="O365" t="str">
        <f t="shared" si="15"/>
        <v>M6E 3C7_231 GLENHOLME AVENUE_TORONTO</v>
      </c>
      <c r="P365" t="str">
        <f t="shared" si="16"/>
        <v>AVE</v>
      </c>
      <c r="Q365" t="str">
        <f t="shared" si="17"/>
        <v>M6E 3C7_231 GLENHOLME AVENUE_TORONTO</v>
      </c>
    </row>
    <row r="366" spans="1:17" x14ac:dyDescent="0.25">
      <c r="A366">
        <v>900</v>
      </c>
      <c r="B366" t="s">
        <v>616</v>
      </c>
      <c r="C366" t="s">
        <v>18277</v>
      </c>
      <c r="D366" t="s">
        <v>18309</v>
      </c>
      <c r="E366" t="s">
        <v>93</v>
      </c>
      <c r="H366" t="s">
        <v>18279</v>
      </c>
      <c r="I366" t="s">
        <v>17204</v>
      </c>
      <c r="J366" t="s">
        <v>18310</v>
      </c>
      <c r="K366" t="s">
        <v>93</v>
      </c>
      <c r="L366" t="s">
        <v>28</v>
      </c>
      <c r="N366" t="s">
        <v>17206</v>
      </c>
      <c r="O366" t="str">
        <f t="shared" si="15"/>
        <v>M9N 1K2_200 JOHN STREET M9N1K2_TORONTO</v>
      </c>
      <c r="P366" t="str">
        <f t="shared" si="16"/>
        <v>M9N1K2</v>
      </c>
      <c r="Q366" t="str">
        <f t="shared" si="17"/>
        <v>M9N 1K2_200 JOHN STREET M9N1K2_TORONTO</v>
      </c>
    </row>
    <row r="367" spans="1:17" x14ac:dyDescent="0.25">
      <c r="A367">
        <v>902</v>
      </c>
      <c r="B367" t="s">
        <v>8884</v>
      </c>
      <c r="C367" t="s">
        <v>18277</v>
      </c>
      <c r="D367" t="s">
        <v>18311</v>
      </c>
      <c r="E367" t="s">
        <v>93</v>
      </c>
      <c r="H367" t="s">
        <v>18279</v>
      </c>
      <c r="I367" t="s">
        <v>17204</v>
      </c>
      <c r="J367" t="s">
        <v>18312</v>
      </c>
      <c r="K367" t="s">
        <v>93</v>
      </c>
      <c r="L367" t="s">
        <v>28</v>
      </c>
      <c r="N367" t="s">
        <v>17206</v>
      </c>
      <c r="O367" t="str">
        <f t="shared" si="15"/>
        <v>M6M 3W5_1700 KEELE STREET_TORONTO</v>
      </c>
      <c r="P367" t="str">
        <f t="shared" si="16"/>
        <v>ST</v>
      </c>
      <c r="Q367" t="str">
        <f t="shared" si="17"/>
        <v>M6M 3W5_1700 KEELE STREET_TORONTO</v>
      </c>
    </row>
    <row r="368" spans="1:17" x14ac:dyDescent="0.25">
      <c r="A368">
        <v>906</v>
      </c>
      <c r="B368" t="s">
        <v>99</v>
      </c>
      <c r="C368" t="s">
        <v>96</v>
      </c>
      <c r="D368" t="s">
        <v>96</v>
      </c>
      <c r="E368" t="s">
        <v>93</v>
      </c>
      <c r="H368" t="s">
        <v>18313</v>
      </c>
      <c r="I368" t="s">
        <v>17204</v>
      </c>
      <c r="J368" t="s">
        <v>18314</v>
      </c>
      <c r="K368" t="s">
        <v>93</v>
      </c>
      <c r="L368" t="s">
        <v>28</v>
      </c>
      <c r="N368" t="s">
        <v>17206</v>
      </c>
      <c r="O368" t="str">
        <f t="shared" si="15"/>
        <v>M4K 2K7_126 OCONNOR DRIVE_TORONTO</v>
      </c>
      <c r="P368" t="str">
        <f t="shared" si="16"/>
        <v>DR</v>
      </c>
      <c r="Q368" t="str">
        <f t="shared" si="17"/>
        <v>M4K 2K7_126 OCONNOR DRIVE_TORONTO</v>
      </c>
    </row>
    <row r="369" spans="1:17" x14ac:dyDescent="0.25">
      <c r="A369">
        <v>914</v>
      </c>
      <c r="B369" t="s">
        <v>8005</v>
      </c>
      <c r="C369" t="s">
        <v>8003</v>
      </c>
      <c r="D369" t="s">
        <v>8003</v>
      </c>
      <c r="E369" t="s">
        <v>93</v>
      </c>
      <c r="H369" t="s">
        <v>18315</v>
      </c>
      <c r="I369" t="s">
        <v>17204</v>
      </c>
      <c r="J369" t="s">
        <v>18316</v>
      </c>
      <c r="K369" t="s">
        <v>9050</v>
      </c>
      <c r="L369" t="s">
        <v>28</v>
      </c>
      <c r="N369" t="s">
        <v>17206</v>
      </c>
      <c r="O369" t="str">
        <f t="shared" si="15"/>
        <v>M3J 2S5_90 ATKINSON ROAD-ROOM 128_NORTH YORK</v>
      </c>
      <c r="P369" t="str">
        <f t="shared" si="16"/>
        <v>128</v>
      </c>
      <c r="Q369" t="str">
        <f t="shared" si="17"/>
        <v>M3J 2S5_90 ATKINSON ROAD-ROOM 128_NORTH YORK</v>
      </c>
    </row>
    <row r="370" spans="1:17" x14ac:dyDescent="0.25">
      <c r="A370">
        <v>921</v>
      </c>
      <c r="B370" t="s">
        <v>20665</v>
      </c>
      <c r="C370" t="s">
        <v>18317</v>
      </c>
      <c r="D370" t="s">
        <v>18317</v>
      </c>
      <c r="E370" t="s">
        <v>93</v>
      </c>
      <c r="H370" t="s">
        <v>18318</v>
      </c>
      <c r="I370" t="s">
        <v>17204</v>
      </c>
      <c r="J370" t="s">
        <v>18319</v>
      </c>
      <c r="K370" t="s">
        <v>93</v>
      </c>
      <c r="L370" t="s">
        <v>28</v>
      </c>
      <c r="N370" t="s">
        <v>17206</v>
      </c>
      <c r="O370" t="str">
        <f t="shared" si="15"/>
        <v>M6S 2S4_3431 DUNDAS ST. W., SUITE 200_TORONTO</v>
      </c>
      <c r="P370" t="str">
        <f t="shared" si="16"/>
        <v>200</v>
      </c>
      <c r="Q370" t="str">
        <f t="shared" si="17"/>
        <v>M6S 2S4_3431 DUNDAS ST. W., SUITE 200_TORONTO</v>
      </c>
    </row>
    <row r="371" spans="1:17" x14ac:dyDescent="0.25">
      <c r="A371">
        <v>923</v>
      </c>
      <c r="B371" t="s">
        <v>20666</v>
      </c>
      <c r="C371" t="s">
        <v>3350</v>
      </c>
      <c r="D371" t="s">
        <v>18320</v>
      </c>
      <c r="E371" t="s">
        <v>17607</v>
      </c>
      <c r="H371" t="s">
        <v>18321</v>
      </c>
      <c r="I371" t="s">
        <v>17204</v>
      </c>
      <c r="J371" t="s">
        <v>18322</v>
      </c>
      <c r="K371" t="s">
        <v>879</v>
      </c>
      <c r="L371" t="s">
        <v>28</v>
      </c>
      <c r="N371" t="s">
        <v>17206</v>
      </c>
      <c r="O371" t="str">
        <f t="shared" si="15"/>
        <v>L9T 7W1_6521 DERRY RD W_MILTON</v>
      </c>
      <c r="P371" t="str">
        <f t="shared" si="16"/>
        <v>W</v>
      </c>
      <c r="Q371" t="str">
        <f t="shared" si="17"/>
        <v>L9T 7W1_6521 DERRY RD W_MILTON</v>
      </c>
    </row>
    <row r="372" spans="1:17" x14ac:dyDescent="0.25">
      <c r="A372">
        <v>926</v>
      </c>
      <c r="B372" t="s">
        <v>18326</v>
      </c>
      <c r="C372" t="s">
        <v>74</v>
      </c>
      <c r="D372" t="s">
        <v>18323</v>
      </c>
      <c r="E372" t="s">
        <v>17607</v>
      </c>
      <c r="H372" t="s">
        <v>18324</v>
      </c>
      <c r="I372" t="s">
        <v>17204</v>
      </c>
      <c r="J372" t="s">
        <v>18325</v>
      </c>
      <c r="K372" t="s">
        <v>879</v>
      </c>
      <c r="L372" t="s">
        <v>28</v>
      </c>
      <c r="N372" t="s">
        <v>17206</v>
      </c>
      <c r="O372" t="str">
        <f t="shared" si="15"/>
        <v>L9T 3J9_180 WILSON DRIVE_MILTON</v>
      </c>
      <c r="P372" t="str">
        <f t="shared" si="16"/>
        <v>DR</v>
      </c>
      <c r="Q372" t="str">
        <f t="shared" si="17"/>
        <v>L9T 3J9_180 WILSON DRIVE_MILTON</v>
      </c>
    </row>
    <row r="373" spans="1:17" x14ac:dyDescent="0.25">
      <c r="A373">
        <v>928</v>
      </c>
      <c r="B373" t="s">
        <v>4963</v>
      </c>
      <c r="C373" t="s">
        <v>4961</v>
      </c>
      <c r="D373" t="s">
        <v>18327</v>
      </c>
      <c r="E373" t="s">
        <v>17607</v>
      </c>
      <c r="H373" t="s">
        <v>18328</v>
      </c>
      <c r="I373" t="s">
        <v>17204</v>
      </c>
      <c r="J373" t="s">
        <v>18329</v>
      </c>
      <c r="K373" t="s">
        <v>606</v>
      </c>
      <c r="L373" t="s">
        <v>28</v>
      </c>
      <c r="N373" t="s">
        <v>17206</v>
      </c>
      <c r="O373" t="str">
        <f t="shared" si="15"/>
        <v>L6H 6B5_2220 CALDWELL DRIVE_OAKVILLE</v>
      </c>
      <c r="P373" t="str">
        <f t="shared" si="16"/>
        <v>DR</v>
      </c>
      <c r="Q373" t="str">
        <f t="shared" si="17"/>
        <v>L6H 6B5_2220 CALDWELL DRIVE_OAKVILLE</v>
      </c>
    </row>
    <row r="374" spans="1:17" x14ac:dyDescent="0.25">
      <c r="A374">
        <v>929</v>
      </c>
      <c r="B374" t="s">
        <v>3010</v>
      </c>
      <c r="C374" t="s">
        <v>18330</v>
      </c>
      <c r="D374" t="s">
        <v>18331</v>
      </c>
      <c r="E374" t="s">
        <v>93</v>
      </c>
      <c r="H374" t="s">
        <v>18332</v>
      </c>
      <c r="I374" t="s">
        <v>17204</v>
      </c>
      <c r="J374" t="s">
        <v>18333</v>
      </c>
      <c r="K374" t="s">
        <v>93</v>
      </c>
      <c r="L374" t="s">
        <v>28</v>
      </c>
      <c r="N374" t="s">
        <v>17206</v>
      </c>
      <c r="O374" t="str">
        <f t="shared" si="15"/>
        <v>M6E 2A2_20 BANSLEY AVE_TORONTO</v>
      </c>
      <c r="P374" t="str">
        <f t="shared" si="16"/>
        <v>Ave</v>
      </c>
      <c r="Q374" t="str">
        <f t="shared" si="17"/>
        <v>M6E 2A2_20 BANSLEY AVE_TORONTO</v>
      </c>
    </row>
    <row r="375" spans="1:17" x14ac:dyDescent="0.25">
      <c r="A375">
        <v>931</v>
      </c>
      <c r="B375" t="s">
        <v>18337</v>
      </c>
      <c r="C375" t="s">
        <v>17724</v>
      </c>
      <c r="D375" t="s">
        <v>18334</v>
      </c>
      <c r="E375" t="s">
        <v>17607</v>
      </c>
      <c r="H375" t="s">
        <v>18335</v>
      </c>
      <c r="I375" t="s">
        <v>17204</v>
      </c>
      <c r="J375" t="s">
        <v>18336</v>
      </c>
      <c r="K375" t="s">
        <v>879</v>
      </c>
      <c r="L375" t="s">
        <v>28</v>
      </c>
      <c r="N375" t="s">
        <v>17206</v>
      </c>
      <c r="O375" t="str">
        <f t="shared" si="15"/>
        <v>L9T 2L5_45 BRUCE STREET_MILTON</v>
      </c>
      <c r="P375" t="str">
        <f t="shared" si="16"/>
        <v>ST</v>
      </c>
      <c r="Q375" t="str">
        <f t="shared" si="17"/>
        <v>L9T 2L5_45 BRUCE STREET_MILTON</v>
      </c>
    </row>
    <row r="376" spans="1:17" x14ac:dyDescent="0.25">
      <c r="A376">
        <v>937</v>
      </c>
      <c r="B376" t="s">
        <v>5143</v>
      </c>
      <c r="C376" t="s">
        <v>4961</v>
      </c>
      <c r="D376" t="s">
        <v>18338</v>
      </c>
      <c r="E376" t="s">
        <v>17607</v>
      </c>
      <c r="H376" t="s">
        <v>18339</v>
      </c>
      <c r="I376" t="s">
        <v>17204</v>
      </c>
      <c r="J376" t="s">
        <v>18340</v>
      </c>
      <c r="K376" t="s">
        <v>606</v>
      </c>
      <c r="L376" t="s">
        <v>28</v>
      </c>
      <c r="N376" t="s">
        <v>17206</v>
      </c>
      <c r="O376" t="str">
        <f t="shared" si="15"/>
        <v>L6M 4S7_2145 GRAND OAK TRAIL_OAKVILLE</v>
      </c>
      <c r="P376" t="str">
        <f t="shared" si="16"/>
        <v>Trail</v>
      </c>
      <c r="Q376" t="str">
        <f t="shared" si="17"/>
        <v>L6M 4S7_2145 GRAND OAK TRAIL_OAKVILLE</v>
      </c>
    </row>
    <row r="377" spans="1:17" x14ac:dyDescent="0.25">
      <c r="A377">
        <v>938</v>
      </c>
      <c r="B377" t="s">
        <v>5026</v>
      </c>
      <c r="C377" t="s">
        <v>4961</v>
      </c>
      <c r="D377" t="s">
        <v>18341</v>
      </c>
      <c r="E377" t="s">
        <v>17607</v>
      </c>
      <c r="H377" t="s">
        <v>18342</v>
      </c>
      <c r="I377" t="s">
        <v>17204</v>
      </c>
      <c r="J377" t="s">
        <v>18343</v>
      </c>
      <c r="K377" t="s">
        <v>606</v>
      </c>
      <c r="L377" t="s">
        <v>28</v>
      </c>
      <c r="N377" t="s">
        <v>17206</v>
      </c>
      <c r="O377" t="str">
        <f t="shared" si="15"/>
        <v>L6L 1T4_2266 HIXON STREET_OAKVILLE</v>
      </c>
      <c r="P377" t="str">
        <f t="shared" si="16"/>
        <v>ST</v>
      </c>
      <c r="Q377" t="str">
        <f t="shared" si="17"/>
        <v>L6L 1T4_2266 HIXON STREET_OAKVILLE</v>
      </c>
    </row>
    <row r="378" spans="1:17" x14ac:dyDescent="0.25">
      <c r="A378">
        <v>939</v>
      </c>
      <c r="B378" t="s">
        <v>9958</v>
      </c>
      <c r="C378" t="s">
        <v>74</v>
      </c>
      <c r="D378" t="s">
        <v>13519</v>
      </c>
      <c r="E378" t="s">
        <v>17607</v>
      </c>
      <c r="H378" t="s">
        <v>18344</v>
      </c>
      <c r="I378" t="s">
        <v>17204</v>
      </c>
      <c r="J378" t="s">
        <v>18345</v>
      </c>
      <c r="K378" t="s">
        <v>879</v>
      </c>
      <c r="L378" t="s">
        <v>28</v>
      </c>
      <c r="N378" t="s">
        <v>17206</v>
      </c>
      <c r="O378" t="str">
        <f t="shared" si="15"/>
        <v>L9T 2R4_184 MARTIN STREET_MILTON</v>
      </c>
      <c r="P378" t="str">
        <f t="shared" si="16"/>
        <v>ST</v>
      </c>
      <c r="Q378" t="str">
        <f t="shared" si="17"/>
        <v>L9T 2R4_184 MARTIN STREET_MILTON</v>
      </c>
    </row>
    <row r="379" spans="1:17" x14ac:dyDescent="0.25">
      <c r="A379">
        <v>941</v>
      </c>
      <c r="B379" t="s">
        <v>9236</v>
      </c>
      <c r="C379" t="s">
        <v>18086</v>
      </c>
      <c r="D379" t="s">
        <v>9235</v>
      </c>
      <c r="E379" t="s">
        <v>17607</v>
      </c>
      <c r="H379" t="s">
        <v>18161</v>
      </c>
      <c r="I379" t="s">
        <v>17204</v>
      </c>
      <c r="J379" t="s">
        <v>18346</v>
      </c>
      <c r="K379" t="s">
        <v>886</v>
      </c>
      <c r="L379" t="s">
        <v>28</v>
      </c>
      <c r="N379" t="s">
        <v>17206</v>
      </c>
      <c r="O379" t="str">
        <f t="shared" si="15"/>
        <v>L7P 3J8_2175 CAVENDISH DR._BURLINGTON</v>
      </c>
      <c r="P379" t="str">
        <f t="shared" si="16"/>
        <v>Dr.</v>
      </c>
      <c r="Q379" t="str">
        <f t="shared" si="17"/>
        <v>L7P 3J8_2175 CAVENDISH DR._BURLINGTON</v>
      </c>
    </row>
    <row r="380" spans="1:17" x14ac:dyDescent="0.25">
      <c r="A380">
        <v>942</v>
      </c>
      <c r="B380" t="s">
        <v>1471</v>
      </c>
      <c r="C380" t="s">
        <v>18086</v>
      </c>
      <c r="D380" t="s">
        <v>1469</v>
      </c>
      <c r="E380" t="s">
        <v>17607</v>
      </c>
      <c r="H380" t="s">
        <v>18157</v>
      </c>
      <c r="I380" t="s">
        <v>17204</v>
      </c>
      <c r="J380" t="s">
        <v>18347</v>
      </c>
      <c r="K380" t="s">
        <v>886</v>
      </c>
      <c r="L380" t="s">
        <v>28</v>
      </c>
      <c r="N380" t="s">
        <v>17206</v>
      </c>
      <c r="O380" t="str">
        <f t="shared" si="15"/>
        <v>L7T 2E2_481 PLAINS ROAD E_BURLINGTON</v>
      </c>
      <c r="P380" t="str">
        <f t="shared" si="16"/>
        <v>E</v>
      </c>
      <c r="Q380" t="str">
        <f t="shared" si="17"/>
        <v>L7T 2E2_481 PLAINS ROAD E_BURLINGTON</v>
      </c>
    </row>
    <row r="381" spans="1:17" x14ac:dyDescent="0.25">
      <c r="A381">
        <v>944</v>
      </c>
      <c r="B381" t="s">
        <v>9262</v>
      </c>
      <c r="C381" t="s">
        <v>18086</v>
      </c>
      <c r="D381" t="s">
        <v>9261</v>
      </c>
      <c r="E381" t="s">
        <v>17607</v>
      </c>
      <c r="H381" t="s">
        <v>18157</v>
      </c>
      <c r="I381" t="s">
        <v>17204</v>
      </c>
      <c r="J381" t="s">
        <v>18348</v>
      </c>
      <c r="K381" t="s">
        <v>886</v>
      </c>
      <c r="L381" t="s">
        <v>28</v>
      </c>
      <c r="N381" t="s">
        <v>17206</v>
      </c>
      <c r="O381" t="str">
        <f t="shared" si="15"/>
        <v>L7T 1Z1_143 TOWSEND AVENUE_BURLINGTON</v>
      </c>
      <c r="P381" t="str">
        <f t="shared" si="16"/>
        <v>AVE</v>
      </c>
      <c r="Q381" t="str">
        <f t="shared" si="17"/>
        <v>L7T 1Z1_143 TOWSEND AVENUE_BURLINGTON</v>
      </c>
    </row>
    <row r="382" spans="1:17" x14ac:dyDescent="0.25">
      <c r="A382">
        <v>945</v>
      </c>
      <c r="B382" t="s">
        <v>1664</v>
      </c>
      <c r="C382" t="s">
        <v>18086</v>
      </c>
      <c r="D382" t="s">
        <v>1662</v>
      </c>
      <c r="E382" t="s">
        <v>17607</v>
      </c>
      <c r="H382" t="s">
        <v>18157</v>
      </c>
      <c r="I382" t="s">
        <v>17204</v>
      </c>
      <c r="J382" t="s">
        <v>18349</v>
      </c>
      <c r="K382" t="s">
        <v>886</v>
      </c>
      <c r="L382" t="s">
        <v>28</v>
      </c>
      <c r="N382" t="s">
        <v>17206</v>
      </c>
      <c r="O382" t="str">
        <f t="shared" si="15"/>
        <v>L7M 4W6_2102 BERWICK DRIVE_BURLINGTON</v>
      </c>
      <c r="P382" t="str">
        <f t="shared" si="16"/>
        <v>DR</v>
      </c>
      <c r="Q382" t="str">
        <f t="shared" si="17"/>
        <v>L7M 4W6_2102 BERWICK DRIVE_BURLINGTON</v>
      </c>
    </row>
    <row r="383" spans="1:17" x14ac:dyDescent="0.25">
      <c r="A383">
        <v>946</v>
      </c>
      <c r="B383" t="s">
        <v>18351</v>
      </c>
      <c r="C383" t="s">
        <v>18086</v>
      </c>
      <c r="D383" t="s">
        <v>9133</v>
      </c>
      <c r="E383" t="s">
        <v>17607</v>
      </c>
      <c r="H383" t="s">
        <v>18157</v>
      </c>
      <c r="I383" t="s">
        <v>17204</v>
      </c>
      <c r="J383" t="s">
        <v>18350</v>
      </c>
      <c r="K383" t="s">
        <v>886</v>
      </c>
      <c r="L383" t="s">
        <v>28</v>
      </c>
      <c r="N383" t="s">
        <v>17206</v>
      </c>
      <c r="O383" t="str">
        <f t="shared" si="15"/>
        <v>L7P 4K5_2510 CAVENDISH DR._BURLINGTON</v>
      </c>
      <c r="P383" t="str">
        <f t="shared" si="16"/>
        <v>Dr.</v>
      </c>
      <c r="Q383" t="str">
        <f t="shared" si="17"/>
        <v>L7P 4K5_2510 CAVENDISH DR._BURLINGTON</v>
      </c>
    </row>
    <row r="384" spans="1:17" x14ac:dyDescent="0.25">
      <c r="A384">
        <v>951</v>
      </c>
      <c r="B384" t="s">
        <v>8909</v>
      </c>
      <c r="C384" t="s">
        <v>18352</v>
      </c>
      <c r="D384" t="s">
        <v>18353</v>
      </c>
      <c r="E384" t="s">
        <v>93</v>
      </c>
      <c r="H384" t="s">
        <v>18354</v>
      </c>
      <c r="I384" t="s">
        <v>17204</v>
      </c>
      <c r="J384" t="s">
        <v>18355</v>
      </c>
      <c r="K384" t="s">
        <v>7812</v>
      </c>
      <c r="L384" t="s">
        <v>28</v>
      </c>
      <c r="N384" t="s">
        <v>17206</v>
      </c>
      <c r="O384" t="str">
        <f t="shared" si="15"/>
        <v>M9W 2N9_15 TANDRIDGE CRES, UNIT 108_ETOBICOKE</v>
      </c>
      <c r="P384" t="str">
        <f t="shared" si="16"/>
        <v>108</v>
      </c>
      <c r="Q384" t="str">
        <f t="shared" si="17"/>
        <v>M9W 2N9_15 TANDRIDGE CRES, UNIT 108_ETOBICOKE</v>
      </c>
    </row>
    <row r="385" spans="1:17" x14ac:dyDescent="0.25">
      <c r="A385">
        <v>952</v>
      </c>
      <c r="B385" t="s">
        <v>5128</v>
      </c>
      <c r="C385" t="s">
        <v>4961</v>
      </c>
      <c r="D385" t="s">
        <v>18356</v>
      </c>
      <c r="E385" t="s">
        <v>17607</v>
      </c>
      <c r="H385" t="s">
        <v>18357</v>
      </c>
      <c r="I385" t="s">
        <v>17204</v>
      </c>
      <c r="J385" t="s">
        <v>18358</v>
      </c>
      <c r="K385" t="s">
        <v>606</v>
      </c>
      <c r="L385" t="s">
        <v>28</v>
      </c>
      <c r="N385" t="s">
        <v>17206</v>
      </c>
      <c r="O385" t="str">
        <f t="shared" si="15"/>
        <v>L6H 3S7_2173 MUNNS AVE._OAKVILLE</v>
      </c>
      <c r="P385" t="str">
        <f t="shared" si="16"/>
        <v>Ave.</v>
      </c>
      <c r="Q385" t="str">
        <f t="shared" si="17"/>
        <v>L6H 3S7_2173 MUNNS AVE._OAKVILLE</v>
      </c>
    </row>
    <row r="386" spans="1:17" x14ac:dyDescent="0.25">
      <c r="A386">
        <v>953</v>
      </c>
      <c r="B386" t="s">
        <v>5394</v>
      </c>
      <c r="C386" t="s">
        <v>4961</v>
      </c>
      <c r="D386" t="s">
        <v>18359</v>
      </c>
      <c r="E386" t="s">
        <v>17607</v>
      </c>
      <c r="H386" t="s">
        <v>18342</v>
      </c>
      <c r="I386" t="s">
        <v>17204</v>
      </c>
      <c r="J386" t="s">
        <v>18360</v>
      </c>
      <c r="K386" t="s">
        <v>606</v>
      </c>
      <c r="L386" t="s">
        <v>28</v>
      </c>
      <c r="N386" t="s">
        <v>17206</v>
      </c>
      <c r="O386" t="str">
        <f t="shared" si="15"/>
        <v>L6L 2P6_2150 SAMWAY ROAD_OAKVILLE</v>
      </c>
      <c r="P386" t="str">
        <f t="shared" si="16"/>
        <v>RD</v>
      </c>
      <c r="Q386" t="str">
        <f t="shared" si="17"/>
        <v>L6L 2P6_2150 SAMWAY ROAD_OAKVILLE</v>
      </c>
    </row>
    <row r="387" spans="1:17" x14ac:dyDescent="0.25">
      <c r="A387">
        <v>961</v>
      </c>
      <c r="B387" t="s">
        <v>8531</v>
      </c>
      <c r="C387" t="s">
        <v>18361</v>
      </c>
      <c r="D387" t="s">
        <v>18361</v>
      </c>
      <c r="E387" t="s">
        <v>1482</v>
      </c>
      <c r="H387" t="s">
        <v>18362</v>
      </c>
      <c r="I387" t="s">
        <v>17204</v>
      </c>
      <c r="J387" t="s">
        <v>18363</v>
      </c>
      <c r="K387" t="s">
        <v>601</v>
      </c>
      <c r="L387" t="s">
        <v>28</v>
      </c>
      <c r="N387" t="s">
        <v>17206</v>
      </c>
      <c r="O387" t="str">
        <f t="shared" ref="O387:O450" si="18">UPPER(TRIM(B387))&amp;"_"&amp;UPPER(TRIM(J387))&amp;"_"&amp;UPPER(TRIM(K387))</f>
        <v>L5C 1Y2_2438 GLENGARRY RD_MISSISSAUGA</v>
      </c>
      <c r="P387" t="str">
        <f t="shared" ref="P387:P450" si="19">IF(RIGHT(TRIM(J387),6)="STREET","ST",
IF(RIGHT(TRIM(J387),6)="AVENUE","AVE",
IF(RIGHT(TRIM(J387),5)="DRIVE","DR",
IF(RIGHT(TRIM(J387),4)="ROAD","RD",
IF(RIGHT(TRIM(J387),8)="CRESCENT","CRES",
IF(RIGHT(TRIM(J387),9)="BOULEVARD","BLVD",
IF(RIGHT(TRIM(J387),5)="PLACE","PL",
IF(RIGHT(TRIM(J387),5)="COURT","CRT",RIGHT(TRIM(J387),LEN(TRIM(J387))-FIND("^",SUBSTITUTE(TRIM(J387)," ","^",LEN(TRIM(J387))-LEN(SUBSTITUTE(TRIM(J387)," ","")))))))))))))</f>
        <v>Rd</v>
      </c>
      <c r="Q387" t="str">
        <f t="shared" ref="Q387:Q450" si="20">UPPER(TRIM(B387))&amp;"_"&amp;UPPER(TRIM(J387))&amp;"_"&amp;UPPER(TRIM(K387))</f>
        <v>L5C 1Y2_2438 GLENGARRY RD_MISSISSAUGA</v>
      </c>
    </row>
    <row r="388" spans="1:17" x14ac:dyDescent="0.25">
      <c r="A388">
        <v>966</v>
      </c>
      <c r="B388" t="s">
        <v>18367</v>
      </c>
      <c r="C388" t="s">
        <v>18086</v>
      </c>
      <c r="D388" t="s">
        <v>18364</v>
      </c>
      <c r="E388" t="s">
        <v>17607</v>
      </c>
      <c r="H388" t="s">
        <v>18365</v>
      </c>
      <c r="I388" t="s">
        <v>17204</v>
      </c>
      <c r="J388" t="s">
        <v>18366</v>
      </c>
      <c r="K388" t="s">
        <v>886</v>
      </c>
      <c r="L388" t="s">
        <v>28</v>
      </c>
      <c r="N388" t="s">
        <v>17206</v>
      </c>
      <c r="O388" t="str">
        <f t="shared" si="18"/>
        <v>L7P 3P4_2145 UPPER MIDDLE ROAD_BURLINGTON</v>
      </c>
      <c r="P388" t="str">
        <f t="shared" si="19"/>
        <v>RD</v>
      </c>
      <c r="Q388" t="str">
        <f t="shared" si="20"/>
        <v>L7P 3P4_2145 UPPER MIDDLE ROAD_BURLINGTON</v>
      </c>
    </row>
    <row r="389" spans="1:17" x14ac:dyDescent="0.25">
      <c r="A389">
        <v>969</v>
      </c>
      <c r="B389" t="s">
        <v>20667</v>
      </c>
      <c r="C389" t="s">
        <v>4961</v>
      </c>
      <c r="D389" t="s">
        <v>18368</v>
      </c>
      <c r="E389" t="s">
        <v>17607</v>
      </c>
      <c r="H389" t="s">
        <v>18369</v>
      </c>
      <c r="I389" t="s">
        <v>17204</v>
      </c>
      <c r="J389" t="s">
        <v>18370</v>
      </c>
      <c r="K389" t="s">
        <v>606</v>
      </c>
      <c r="L389" t="s">
        <v>28</v>
      </c>
      <c r="N389" t="s">
        <v>17206</v>
      </c>
      <c r="O389" t="str">
        <f t="shared" si="18"/>
        <v>L6H 6G3_145 MILLBANK DRIVE_OAKVILLE</v>
      </c>
      <c r="P389" t="str">
        <f t="shared" si="19"/>
        <v>DR</v>
      </c>
      <c r="Q389" t="str">
        <f t="shared" si="20"/>
        <v>L6H 6G3_145 MILLBANK DRIVE_OAKVILLE</v>
      </c>
    </row>
    <row r="390" spans="1:17" x14ac:dyDescent="0.25">
      <c r="A390">
        <v>989</v>
      </c>
      <c r="B390" t="s">
        <v>7320</v>
      </c>
      <c r="C390" t="s">
        <v>7318</v>
      </c>
      <c r="D390" t="s">
        <v>7318</v>
      </c>
      <c r="E390" t="s">
        <v>93</v>
      </c>
      <c r="H390" t="s">
        <v>18371</v>
      </c>
      <c r="I390" t="s">
        <v>17204</v>
      </c>
      <c r="J390" t="s">
        <v>18372</v>
      </c>
      <c r="K390" t="s">
        <v>93</v>
      </c>
      <c r="L390" t="s">
        <v>28</v>
      </c>
      <c r="N390" t="s">
        <v>17206</v>
      </c>
      <c r="O390" t="str">
        <f t="shared" si="18"/>
        <v>M5J 0A3_15 YORK ST, 3RD FLOOR_TORONTO</v>
      </c>
      <c r="P390" t="str">
        <f t="shared" si="19"/>
        <v>Floor</v>
      </c>
      <c r="Q390" t="str">
        <f t="shared" si="20"/>
        <v>M5J 0A3_15 YORK ST, 3RD FLOOR_TORONTO</v>
      </c>
    </row>
    <row r="391" spans="1:17" x14ac:dyDescent="0.25">
      <c r="A391">
        <v>990</v>
      </c>
      <c r="B391" t="s">
        <v>1782</v>
      </c>
      <c r="C391" t="s">
        <v>18373</v>
      </c>
      <c r="D391" t="s">
        <v>18374</v>
      </c>
      <c r="E391" t="s">
        <v>1482</v>
      </c>
      <c r="H391" t="s">
        <v>18375</v>
      </c>
      <c r="I391" t="s">
        <v>17204</v>
      </c>
      <c r="J391" t="s">
        <v>18376</v>
      </c>
      <c r="K391" t="s">
        <v>911</v>
      </c>
      <c r="L391" t="s">
        <v>28</v>
      </c>
      <c r="N391" t="s">
        <v>17206</v>
      </c>
      <c r="O391" t="str">
        <f t="shared" si="18"/>
        <v>L6R 1J1_160 MOUNTAINASH ROAD_BRAMPTON</v>
      </c>
      <c r="P391" t="str">
        <f t="shared" si="19"/>
        <v>RD</v>
      </c>
      <c r="Q391" t="str">
        <f t="shared" si="20"/>
        <v>L6R 1J1_160 MOUNTAINASH ROAD_BRAMPTON</v>
      </c>
    </row>
    <row r="392" spans="1:17" x14ac:dyDescent="0.25">
      <c r="A392">
        <v>994</v>
      </c>
      <c r="B392" t="s">
        <v>8777</v>
      </c>
      <c r="C392" t="s">
        <v>18377</v>
      </c>
      <c r="D392" t="s">
        <v>18377</v>
      </c>
      <c r="E392" t="s">
        <v>93</v>
      </c>
      <c r="H392" t="s">
        <v>18378</v>
      </c>
      <c r="I392" t="s">
        <v>17204</v>
      </c>
      <c r="J392" t="s">
        <v>18379</v>
      </c>
      <c r="K392" t="s">
        <v>93</v>
      </c>
      <c r="L392" t="s">
        <v>28</v>
      </c>
      <c r="N392" t="s">
        <v>17206</v>
      </c>
      <c r="O392" t="str">
        <f t="shared" si="18"/>
        <v>M5P 2T6_78 DUNLOE ROAD_TORONTO</v>
      </c>
      <c r="P392" t="str">
        <f t="shared" si="19"/>
        <v>RD</v>
      </c>
      <c r="Q392" t="str">
        <f t="shared" si="20"/>
        <v>M5P 2T6_78 DUNLOE ROAD_TORONTO</v>
      </c>
    </row>
    <row r="393" spans="1:17" x14ac:dyDescent="0.25">
      <c r="A393">
        <v>1003</v>
      </c>
      <c r="B393" t="s">
        <v>20668</v>
      </c>
      <c r="C393" t="s">
        <v>18020</v>
      </c>
      <c r="D393" t="s">
        <v>18380</v>
      </c>
      <c r="E393" t="s">
        <v>93</v>
      </c>
      <c r="H393" t="s">
        <v>18381</v>
      </c>
      <c r="I393" t="s">
        <v>17204</v>
      </c>
      <c r="J393" t="s">
        <v>18382</v>
      </c>
      <c r="K393" t="s">
        <v>93</v>
      </c>
      <c r="L393" t="s">
        <v>28</v>
      </c>
      <c r="N393" t="s">
        <v>17206</v>
      </c>
      <c r="O393" t="str">
        <f t="shared" si="18"/>
        <v>M5G 1K2_30 COLLEGE STREET_TORONTO</v>
      </c>
      <c r="P393" t="str">
        <f t="shared" si="19"/>
        <v>ST</v>
      </c>
      <c r="Q393" t="str">
        <f t="shared" si="20"/>
        <v>M5G 1K2_30 COLLEGE STREET_TORONTO</v>
      </c>
    </row>
    <row r="394" spans="1:17" x14ac:dyDescent="0.25">
      <c r="A394">
        <v>1006</v>
      </c>
      <c r="B394" t="s">
        <v>20669</v>
      </c>
      <c r="C394" t="s">
        <v>18383</v>
      </c>
      <c r="D394" t="s">
        <v>18383</v>
      </c>
      <c r="E394" t="s">
        <v>93</v>
      </c>
      <c r="H394" t="s">
        <v>18384</v>
      </c>
      <c r="I394" t="s">
        <v>17204</v>
      </c>
      <c r="J394" t="s">
        <v>18385</v>
      </c>
      <c r="K394" t="s">
        <v>93</v>
      </c>
      <c r="L394" t="s">
        <v>28</v>
      </c>
      <c r="N394" t="s">
        <v>17206</v>
      </c>
      <c r="O394" t="str">
        <f t="shared" si="18"/>
        <v>M6J 2A3_108 HARRISON STREET_TORONTO</v>
      </c>
      <c r="P394" t="str">
        <f t="shared" si="19"/>
        <v>ST</v>
      </c>
      <c r="Q394" t="str">
        <f t="shared" si="20"/>
        <v>M6J 2A3_108 HARRISON STREET_TORONTO</v>
      </c>
    </row>
    <row r="395" spans="1:17" x14ac:dyDescent="0.25">
      <c r="A395">
        <v>1008</v>
      </c>
      <c r="B395" t="s">
        <v>9300</v>
      </c>
      <c r="C395" t="s">
        <v>18086</v>
      </c>
      <c r="D395" t="s">
        <v>18386</v>
      </c>
      <c r="E395" t="s">
        <v>17607</v>
      </c>
      <c r="H395" t="s">
        <v>18157</v>
      </c>
      <c r="I395" t="s">
        <v>17204</v>
      </c>
      <c r="J395" t="s">
        <v>18387</v>
      </c>
      <c r="K395" t="s">
        <v>886</v>
      </c>
      <c r="L395" t="s">
        <v>28</v>
      </c>
      <c r="N395" t="s">
        <v>17206</v>
      </c>
      <c r="O395" t="str">
        <f t="shared" si="18"/>
        <v>L7N 1J7_3365 SPRUCE AVE_BURLINGTON</v>
      </c>
      <c r="P395" t="str">
        <f t="shared" si="19"/>
        <v>Ave</v>
      </c>
      <c r="Q395" t="str">
        <f t="shared" si="20"/>
        <v>L7N 1J7_3365 SPRUCE AVE_BURLINGTON</v>
      </c>
    </row>
    <row r="396" spans="1:17" x14ac:dyDescent="0.25">
      <c r="A396">
        <v>1009</v>
      </c>
      <c r="B396" t="s">
        <v>18391</v>
      </c>
      <c r="C396" t="s">
        <v>18388</v>
      </c>
      <c r="D396" t="s">
        <v>18388</v>
      </c>
      <c r="E396" t="s">
        <v>17607</v>
      </c>
      <c r="H396" t="s">
        <v>18389</v>
      </c>
      <c r="I396" t="s">
        <v>17204</v>
      </c>
      <c r="J396" t="s">
        <v>18390</v>
      </c>
      <c r="K396" t="s">
        <v>606</v>
      </c>
      <c r="L396" t="s">
        <v>28</v>
      </c>
      <c r="N396" t="s">
        <v>17206</v>
      </c>
      <c r="O396" t="str">
        <f t="shared" si="18"/>
        <v>L6L 3C8_320 BRONTE RD._OAKVILLE</v>
      </c>
      <c r="P396" t="str">
        <f t="shared" si="19"/>
        <v>Rd.</v>
      </c>
      <c r="Q396" t="str">
        <f t="shared" si="20"/>
        <v>L6L 3C8_320 BRONTE RD._OAKVILLE</v>
      </c>
    </row>
    <row r="397" spans="1:17" x14ac:dyDescent="0.25">
      <c r="A397">
        <v>1014</v>
      </c>
      <c r="B397" t="s">
        <v>7334</v>
      </c>
      <c r="C397" t="s">
        <v>18392</v>
      </c>
      <c r="D397" t="s">
        <v>18392</v>
      </c>
      <c r="E397" t="s">
        <v>93</v>
      </c>
      <c r="H397" t="s">
        <v>18393</v>
      </c>
      <c r="I397" t="s">
        <v>17204</v>
      </c>
      <c r="J397" t="s">
        <v>18394</v>
      </c>
      <c r="K397" t="s">
        <v>241</v>
      </c>
      <c r="L397" t="s">
        <v>28</v>
      </c>
      <c r="N397" t="s">
        <v>17206</v>
      </c>
      <c r="O397" t="str">
        <f t="shared" si="18"/>
        <v>L3R 9C2_131 JOHN BUTTON BLVD_MARKHAM</v>
      </c>
      <c r="P397" t="str">
        <f t="shared" si="19"/>
        <v>Blvd</v>
      </c>
      <c r="Q397" t="str">
        <f t="shared" si="20"/>
        <v>L3R 9C2_131 JOHN BUTTON BLVD_MARKHAM</v>
      </c>
    </row>
    <row r="398" spans="1:17" x14ac:dyDescent="0.25">
      <c r="A398">
        <v>1015</v>
      </c>
      <c r="B398" t="s">
        <v>10587</v>
      </c>
      <c r="C398" t="s">
        <v>18395</v>
      </c>
      <c r="D398" t="s">
        <v>18396</v>
      </c>
      <c r="E398" t="s">
        <v>93</v>
      </c>
      <c r="H398" t="s">
        <v>18397</v>
      </c>
      <c r="I398" t="s">
        <v>17204</v>
      </c>
      <c r="J398" t="s">
        <v>18398</v>
      </c>
      <c r="K398" t="s">
        <v>9050</v>
      </c>
      <c r="L398" t="s">
        <v>28</v>
      </c>
      <c r="N398" t="s">
        <v>17206</v>
      </c>
      <c r="O398" t="str">
        <f t="shared" si="18"/>
        <v>M2K 1G3_3205 BAYVIEW AVENUE_NORTH YORK</v>
      </c>
      <c r="P398" t="str">
        <f t="shared" si="19"/>
        <v>AVE</v>
      </c>
      <c r="Q398" t="str">
        <f t="shared" si="20"/>
        <v>M2K 1G3_3205 BAYVIEW AVENUE_NORTH YORK</v>
      </c>
    </row>
    <row r="399" spans="1:17" x14ac:dyDescent="0.25">
      <c r="A399">
        <v>1019</v>
      </c>
      <c r="B399" t="s">
        <v>6673</v>
      </c>
      <c r="C399" t="s">
        <v>18399</v>
      </c>
      <c r="D399" t="s">
        <v>18400</v>
      </c>
      <c r="E399" t="s">
        <v>93</v>
      </c>
      <c r="H399" t="s">
        <v>18401</v>
      </c>
      <c r="I399" t="s">
        <v>17204</v>
      </c>
      <c r="J399" t="s">
        <v>18402</v>
      </c>
      <c r="K399" t="s">
        <v>93</v>
      </c>
      <c r="L399" t="s">
        <v>28</v>
      </c>
      <c r="N399" t="s">
        <v>17206</v>
      </c>
      <c r="O399" t="str">
        <f t="shared" si="18"/>
        <v>M4M 1Z7_1055 GERRARD ST. EAST_TORONTO</v>
      </c>
      <c r="P399" t="str">
        <f t="shared" si="19"/>
        <v>East</v>
      </c>
      <c r="Q399" t="str">
        <f t="shared" si="20"/>
        <v>M4M 1Z7_1055 GERRARD ST. EAST_TORONTO</v>
      </c>
    </row>
    <row r="400" spans="1:17" x14ac:dyDescent="0.25">
      <c r="A400">
        <v>1023</v>
      </c>
      <c r="B400" t="s">
        <v>6156</v>
      </c>
      <c r="C400" t="s">
        <v>6154</v>
      </c>
      <c r="D400" t="s">
        <v>6155</v>
      </c>
      <c r="E400" t="s">
        <v>17607</v>
      </c>
      <c r="H400" t="s">
        <v>18403</v>
      </c>
      <c r="I400" t="s">
        <v>17204</v>
      </c>
      <c r="J400" t="s">
        <v>18404</v>
      </c>
      <c r="K400" t="s">
        <v>606</v>
      </c>
      <c r="L400" t="s">
        <v>28</v>
      </c>
      <c r="N400" t="s">
        <v>17206</v>
      </c>
      <c r="O400" t="str">
        <f t="shared" si="18"/>
        <v>L6M 4Y7_2015 KINGSRIDGE DRIVE, UNIT 1_OAKVILLE</v>
      </c>
      <c r="P400" t="str">
        <f t="shared" si="19"/>
        <v>1</v>
      </c>
      <c r="Q400" t="str">
        <f t="shared" si="20"/>
        <v>L6M 4Y7_2015 KINGSRIDGE DRIVE, UNIT 1_OAKVILLE</v>
      </c>
    </row>
    <row r="401" spans="1:17" x14ac:dyDescent="0.25">
      <c r="A401">
        <v>1030</v>
      </c>
      <c r="B401" t="s">
        <v>8839</v>
      </c>
      <c r="C401" t="s">
        <v>18405</v>
      </c>
      <c r="D401" t="s">
        <v>18405</v>
      </c>
      <c r="E401" t="s">
        <v>93</v>
      </c>
      <c r="H401" t="s">
        <v>18406</v>
      </c>
      <c r="I401" t="s">
        <v>17204</v>
      </c>
      <c r="J401" t="s">
        <v>18407</v>
      </c>
      <c r="K401" t="s">
        <v>93</v>
      </c>
      <c r="L401" t="s">
        <v>28</v>
      </c>
      <c r="N401" t="s">
        <v>17206</v>
      </c>
      <c r="O401" t="str">
        <f t="shared" si="18"/>
        <v>M3N 1V5_45 BLACKSMITH CRES_TORONTO</v>
      </c>
      <c r="P401" t="str">
        <f t="shared" si="19"/>
        <v>Cres</v>
      </c>
      <c r="Q401" t="str">
        <f t="shared" si="20"/>
        <v>M3N 1V5_45 BLACKSMITH CRES_TORONTO</v>
      </c>
    </row>
    <row r="402" spans="1:17" x14ac:dyDescent="0.25">
      <c r="A402">
        <v>1032</v>
      </c>
      <c r="B402" t="s">
        <v>7284</v>
      </c>
      <c r="C402" t="s">
        <v>17724</v>
      </c>
      <c r="D402" t="s">
        <v>18408</v>
      </c>
      <c r="E402" t="s">
        <v>17607</v>
      </c>
      <c r="H402" t="s">
        <v>18409</v>
      </c>
      <c r="I402" t="s">
        <v>17204</v>
      </c>
      <c r="J402" t="s">
        <v>18410</v>
      </c>
      <c r="K402" t="s">
        <v>879</v>
      </c>
      <c r="L402" t="s">
        <v>28</v>
      </c>
      <c r="N402" t="s">
        <v>17206</v>
      </c>
      <c r="O402" t="str">
        <f t="shared" si="18"/>
        <v>L0P 1B0_11325 GUELPH LINE_MILTON</v>
      </c>
      <c r="P402" t="str">
        <f t="shared" si="19"/>
        <v>Line</v>
      </c>
      <c r="Q402" t="str">
        <f t="shared" si="20"/>
        <v>L0P 1B0_11325 GUELPH LINE_MILTON</v>
      </c>
    </row>
    <row r="403" spans="1:17" x14ac:dyDescent="0.25">
      <c r="A403">
        <v>1037</v>
      </c>
      <c r="B403" t="s">
        <v>2862</v>
      </c>
      <c r="C403" t="s">
        <v>18245</v>
      </c>
      <c r="D403" t="s">
        <v>18411</v>
      </c>
      <c r="E403" t="s">
        <v>93</v>
      </c>
      <c r="H403" t="s">
        <v>18412</v>
      </c>
      <c r="I403" t="s">
        <v>17204</v>
      </c>
      <c r="J403" t="s">
        <v>18413</v>
      </c>
      <c r="K403" t="s">
        <v>93</v>
      </c>
      <c r="L403" t="s">
        <v>28</v>
      </c>
      <c r="N403" t="s">
        <v>17206</v>
      </c>
      <c r="O403" t="str">
        <f t="shared" si="18"/>
        <v>M4C 4Y9_101 BARRINGTON AVE, 120_TORONTO</v>
      </c>
      <c r="P403" t="str">
        <f t="shared" si="19"/>
        <v>120</v>
      </c>
      <c r="Q403" t="str">
        <f t="shared" si="20"/>
        <v>M4C 4Y9_101 BARRINGTON AVE, 120_TORONTO</v>
      </c>
    </row>
    <row r="404" spans="1:17" x14ac:dyDescent="0.25">
      <c r="A404">
        <v>1041</v>
      </c>
      <c r="B404" t="s">
        <v>10487</v>
      </c>
      <c r="C404" t="s">
        <v>17316</v>
      </c>
      <c r="D404" t="s">
        <v>10485</v>
      </c>
      <c r="E404" t="s">
        <v>93</v>
      </c>
      <c r="H404" t="s">
        <v>18414</v>
      </c>
      <c r="I404" t="s">
        <v>17204</v>
      </c>
      <c r="J404" t="s">
        <v>18415</v>
      </c>
      <c r="K404" t="s">
        <v>222</v>
      </c>
      <c r="L404" t="s">
        <v>28</v>
      </c>
      <c r="N404" t="s">
        <v>17206</v>
      </c>
      <c r="O404" t="str">
        <f t="shared" si="18"/>
        <v>M1K 3G2_30 CORVETTE AVE_SCARBOROUGH</v>
      </c>
      <c r="P404" t="str">
        <f t="shared" si="19"/>
        <v>Ave</v>
      </c>
      <c r="Q404" t="str">
        <f t="shared" si="20"/>
        <v>M1K 3G2_30 CORVETTE AVE_SCARBOROUGH</v>
      </c>
    </row>
    <row r="405" spans="1:17" x14ac:dyDescent="0.25">
      <c r="A405">
        <v>1043</v>
      </c>
      <c r="B405" t="s">
        <v>8384</v>
      </c>
      <c r="C405" t="s">
        <v>18416</v>
      </c>
      <c r="D405" t="s">
        <v>18416</v>
      </c>
      <c r="E405" t="s">
        <v>93</v>
      </c>
      <c r="H405" t="s">
        <v>18417</v>
      </c>
      <c r="I405" t="s">
        <v>17204</v>
      </c>
      <c r="J405" t="s">
        <v>18418</v>
      </c>
      <c r="K405" t="s">
        <v>93</v>
      </c>
      <c r="L405" t="s">
        <v>28</v>
      </c>
      <c r="N405" t="s">
        <v>17206</v>
      </c>
      <c r="O405" t="str">
        <f t="shared" si="18"/>
        <v>M6J 2L3_222 NIAGARA ST_TORONTO</v>
      </c>
      <c r="P405" t="str">
        <f t="shared" si="19"/>
        <v>St</v>
      </c>
      <c r="Q405" t="str">
        <f t="shared" si="20"/>
        <v>M6J 2L3_222 NIAGARA ST_TORONTO</v>
      </c>
    </row>
    <row r="406" spans="1:17" x14ac:dyDescent="0.25">
      <c r="A406">
        <v>1054</v>
      </c>
      <c r="B406" t="s">
        <v>7669</v>
      </c>
      <c r="C406" t="s">
        <v>17316</v>
      </c>
      <c r="D406" t="s">
        <v>18419</v>
      </c>
      <c r="E406" t="s">
        <v>93</v>
      </c>
      <c r="H406" t="s">
        <v>18420</v>
      </c>
      <c r="I406" t="s">
        <v>17204</v>
      </c>
      <c r="J406" t="s">
        <v>18421</v>
      </c>
      <c r="K406" t="s">
        <v>93</v>
      </c>
      <c r="L406" t="s">
        <v>28</v>
      </c>
      <c r="N406" t="s">
        <v>17206</v>
      </c>
      <c r="O406" t="str">
        <f t="shared" si="18"/>
        <v>M1M 3R2_78 MASON ROAD_TORONTO</v>
      </c>
      <c r="P406" t="str">
        <f t="shared" si="19"/>
        <v>RD</v>
      </c>
      <c r="Q406" t="str">
        <f t="shared" si="20"/>
        <v>M1M 3R2_78 MASON ROAD_TORONTO</v>
      </c>
    </row>
    <row r="407" spans="1:17" x14ac:dyDescent="0.25">
      <c r="A407">
        <v>1060</v>
      </c>
      <c r="B407" t="s">
        <v>10925</v>
      </c>
      <c r="C407" t="s">
        <v>18422</v>
      </c>
      <c r="D407" t="s">
        <v>18422</v>
      </c>
      <c r="E407" t="s">
        <v>1482</v>
      </c>
      <c r="H407" t="s">
        <v>18423</v>
      </c>
      <c r="I407" t="s">
        <v>17204</v>
      </c>
      <c r="J407" t="s">
        <v>18424</v>
      </c>
      <c r="K407" t="s">
        <v>601</v>
      </c>
      <c r="L407" t="s">
        <v>28</v>
      </c>
      <c r="N407" t="s">
        <v>17206</v>
      </c>
      <c r="O407" t="str">
        <f t="shared" si="18"/>
        <v>L4X 1S2_1615 BLOOR ST E_MISSISSAUGA</v>
      </c>
      <c r="P407" t="str">
        <f t="shared" si="19"/>
        <v>E</v>
      </c>
      <c r="Q407" t="str">
        <f t="shared" si="20"/>
        <v>L4X 1S2_1615 BLOOR ST E_MISSISSAUGA</v>
      </c>
    </row>
    <row r="408" spans="1:17" x14ac:dyDescent="0.25">
      <c r="A408">
        <v>1063</v>
      </c>
      <c r="B408" t="s">
        <v>20670</v>
      </c>
      <c r="C408" t="s">
        <v>7607</v>
      </c>
      <c r="D408" t="s">
        <v>18425</v>
      </c>
      <c r="E408" t="s">
        <v>17303</v>
      </c>
      <c r="H408" t="s">
        <v>18426</v>
      </c>
      <c r="I408" t="s">
        <v>17204</v>
      </c>
      <c r="J408" t="s">
        <v>18427</v>
      </c>
      <c r="K408" t="s">
        <v>1494</v>
      </c>
      <c r="L408" t="s">
        <v>28</v>
      </c>
      <c r="N408" t="s">
        <v>17206</v>
      </c>
      <c r="O408" t="str">
        <f t="shared" si="18"/>
        <v>L6A 0A9_1530 MAJOR MACKENZIE DR. WEST UNIT 9_VAUGHAN</v>
      </c>
      <c r="P408" t="str">
        <f t="shared" si="19"/>
        <v>9</v>
      </c>
      <c r="Q408" t="str">
        <f t="shared" si="20"/>
        <v>L6A 0A9_1530 MAJOR MACKENZIE DR. WEST UNIT 9_VAUGHAN</v>
      </c>
    </row>
    <row r="409" spans="1:17" x14ac:dyDescent="0.25">
      <c r="A409">
        <v>1069</v>
      </c>
      <c r="B409" t="s">
        <v>12100</v>
      </c>
      <c r="C409" t="s">
        <v>18428</v>
      </c>
      <c r="D409" t="s">
        <v>18429</v>
      </c>
      <c r="E409" t="s">
        <v>17607</v>
      </c>
      <c r="H409" t="s">
        <v>18430</v>
      </c>
      <c r="I409" t="s">
        <v>17204</v>
      </c>
      <c r="J409" t="s">
        <v>18431</v>
      </c>
      <c r="K409" t="s">
        <v>606</v>
      </c>
      <c r="L409" t="s">
        <v>28</v>
      </c>
      <c r="N409" t="s">
        <v>17206</v>
      </c>
      <c r="O409" t="str">
        <f t="shared" si="18"/>
        <v>L6L 2C3_1195 BRIDGE RD_OAKVILLE</v>
      </c>
      <c r="P409" t="str">
        <f t="shared" si="19"/>
        <v>Rd</v>
      </c>
      <c r="Q409" t="str">
        <f t="shared" si="20"/>
        <v>L6L 2C3_1195 BRIDGE RD_OAKVILLE</v>
      </c>
    </row>
    <row r="410" spans="1:17" x14ac:dyDescent="0.25">
      <c r="A410">
        <v>1071</v>
      </c>
      <c r="B410" t="s">
        <v>6572</v>
      </c>
      <c r="C410" t="s">
        <v>4961</v>
      </c>
      <c r="D410" t="s">
        <v>18432</v>
      </c>
      <c r="E410" t="s">
        <v>17607</v>
      </c>
      <c r="H410" t="s">
        <v>18433</v>
      </c>
      <c r="I410" t="s">
        <v>17204</v>
      </c>
      <c r="J410" t="s">
        <v>18434</v>
      </c>
      <c r="K410" t="s">
        <v>606</v>
      </c>
      <c r="L410" t="s">
        <v>28</v>
      </c>
      <c r="N410" t="s">
        <v>17206</v>
      </c>
      <c r="O410" t="str">
        <f t="shared" si="18"/>
        <v>L6J 3X4_133 BALSAM DR_OAKVILLE</v>
      </c>
      <c r="P410" t="str">
        <f t="shared" si="19"/>
        <v>Dr</v>
      </c>
      <c r="Q410" t="str">
        <f t="shared" si="20"/>
        <v>L6J 3X4_133 BALSAM DR_OAKVILLE</v>
      </c>
    </row>
    <row r="411" spans="1:17" x14ac:dyDescent="0.25">
      <c r="A411">
        <v>1073</v>
      </c>
      <c r="B411" t="s">
        <v>5251</v>
      </c>
      <c r="C411" t="s">
        <v>4961</v>
      </c>
      <c r="D411" t="s">
        <v>5420</v>
      </c>
      <c r="E411" t="s">
        <v>17607</v>
      </c>
      <c r="H411" t="s">
        <v>18435</v>
      </c>
      <c r="I411" t="s">
        <v>17204</v>
      </c>
      <c r="J411" t="s">
        <v>18436</v>
      </c>
      <c r="K411" t="s">
        <v>606</v>
      </c>
      <c r="L411" t="s">
        <v>28</v>
      </c>
      <c r="N411" t="s">
        <v>17206</v>
      </c>
      <c r="O411" t="str">
        <f t="shared" si="18"/>
        <v>L6J 4V5_288 MAPLE GROVE DRIVE_OAKVILLE</v>
      </c>
      <c r="P411" t="str">
        <f t="shared" si="19"/>
        <v>DR</v>
      </c>
      <c r="Q411" t="str">
        <f t="shared" si="20"/>
        <v>L6J 4V5_288 MAPLE GROVE DRIVE_OAKVILLE</v>
      </c>
    </row>
    <row r="412" spans="1:17" x14ac:dyDescent="0.25">
      <c r="A412">
        <v>1074</v>
      </c>
      <c r="B412" t="s">
        <v>20671</v>
      </c>
      <c r="C412" t="s">
        <v>4961</v>
      </c>
      <c r="D412" t="s">
        <v>5417</v>
      </c>
      <c r="E412" t="s">
        <v>17607</v>
      </c>
      <c r="H412" t="s">
        <v>18437</v>
      </c>
      <c r="I412" t="s">
        <v>17204</v>
      </c>
      <c r="J412" t="s">
        <v>18438</v>
      </c>
      <c r="K412" t="s">
        <v>606</v>
      </c>
      <c r="L412" t="s">
        <v>28</v>
      </c>
      <c r="N412" t="s">
        <v>17206</v>
      </c>
      <c r="O412" t="str">
        <f t="shared" si="18"/>
        <v>L6H 1Z3_1285 MONTCLAIR DR_OAKVILLE</v>
      </c>
      <c r="P412" t="str">
        <f t="shared" si="19"/>
        <v>Dr</v>
      </c>
      <c r="Q412" t="str">
        <f t="shared" si="20"/>
        <v>L6H 1Z3_1285 MONTCLAIR DR_OAKVILLE</v>
      </c>
    </row>
    <row r="413" spans="1:17" x14ac:dyDescent="0.25">
      <c r="A413">
        <v>1076</v>
      </c>
      <c r="B413" t="s">
        <v>5193</v>
      </c>
      <c r="C413" t="s">
        <v>4961</v>
      </c>
      <c r="D413" t="s">
        <v>18439</v>
      </c>
      <c r="E413" t="s">
        <v>17607</v>
      </c>
      <c r="H413" t="s">
        <v>18440</v>
      </c>
      <c r="I413" t="s">
        <v>17204</v>
      </c>
      <c r="J413" t="s">
        <v>18441</v>
      </c>
      <c r="K413" t="s">
        <v>606</v>
      </c>
      <c r="L413" t="s">
        <v>28</v>
      </c>
      <c r="N413" t="s">
        <v>17206</v>
      </c>
      <c r="O413" t="str">
        <f t="shared" si="18"/>
        <v>L6M 2W7_1551 PILGRIMS WAY_OAKVILLE</v>
      </c>
      <c r="P413" t="str">
        <f t="shared" si="19"/>
        <v>Way</v>
      </c>
      <c r="Q413" t="str">
        <f t="shared" si="20"/>
        <v>L6M 2W7_1551 PILGRIMS WAY_OAKVILLE</v>
      </c>
    </row>
    <row r="414" spans="1:17" x14ac:dyDescent="0.25">
      <c r="A414">
        <v>1077</v>
      </c>
      <c r="B414" t="s">
        <v>18446</v>
      </c>
      <c r="C414" t="s">
        <v>18442</v>
      </c>
      <c r="D414" t="s">
        <v>18443</v>
      </c>
      <c r="E414" t="s">
        <v>93</v>
      </c>
      <c r="H414" t="s">
        <v>18444</v>
      </c>
      <c r="I414" t="s">
        <v>17204</v>
      </c>
      <c r="J414" t="s">
        <v>18445</v>
      </c>
      <c r="K414" t="s">
        <v>241</v>
      </c>
      <c r="L414" t="s">
        <v>28</v>
      </c>
      <c r="N414" t="s">
        <v>17206</v>
      </c>
      <c r="O414" t="str">
        <f t="shared" si="18"/>
        <v>L3P 2G5_388 WHITES HILL AVE_MARKHAM</v>
      </c>
      <c r="P414" t="str">
        <f t="shared" si="19"/>
        <v>ave</v>
      </c>
      <c r="Q414" t="str">
        <f t="shared" si="20"/>
        <v>L3P 2G5_388 WHITES HILL AVE_MARKHAM</v>
      </c>
    </row>
    <row r="415" spans="1:17" x14ac:dyDescent="0.25">
      <c r="A415">
        <v>1078</v>
      </c>
      <c r="B415" t="s">
        <v>5903</v>
      </c>
      <c r="C415" t="s">
        <v>4961</v>
      </c>
      <c r="D415" t="s">
        <v>18447</v>
      </c>
      <c r="E415" t="s">
        <v>17607</v>
      </c>
      <c r="H415" t="s">
        <v>18448</v>
      </c>
      <c r="I415" t="s">
        <v>17204</v>
      </c>
      <c r="J415" t="s">
        <v>18449</v>
      </c>
      <c r="K415" t="s">
        <v>606</v>
      </c>
      <c r="L415" t="s">
        <v>28</v>
      </c>
      <c r="N415" t="s">
        <v>17206</v>
      </c>
      <c r="O415" t="str">
        <f t="shared" si="18"/>
        <v>L6H 3H4_1555 LANCASTER DR_OAKVILLE</v>
      </c>
      <c r="P415" t="str">
        <f t="shared" si="19"/>
        <v>Dr</v>
      </c>
      <c r="Q415" t="str">
        <f t="shared" si="20"/>
        <v>L6H 3H4_1555 LANCASTER DR_OAKVILLE</v>
      </c>
    </row>
    <row r="416" spans="1:17" x14ac:dyDescent="0.25">
      <c r="A416">
        <v>1079</v>
      </c>
      <c r="B416" t="s">
        <v>3284</v>
      </c>
      <c r="C416" t="s">
        <v>18442</v>
      </c>
      <c r="D416" t="s">
        <v>18450</v>
      </c>
      <c r="E416" t="s">
        <v>93</v>
      </c>
      <c r="H416" t="s">
        <v>18451</v>
      </c>
      <c r="I416" t="s">
        <v>17204</v>
      </c>
      <c r="J416" t="s">
        <v>18452</v>
      </c>
      <c r="K416" t="s">
        <v>241</v>
      </c>
      <c r="L416" t="s">
        <v>28</v>
      </c>
      <c r="N416" t="s">
        <v>17206</v>
      </c>
      <c r="O416" t="str">
        <f t="shared" si="18"/>
        <v>L6E 1X5_2070 BUR OAK AVE_MARKHAM</v>
      </c>
      <c r="P416" t="str">
        <f t="shared" si="19"/>
        <v>Ave</v>
      </c>
      <c r="Q416" t="str">
        <f t="shared" si="20"/>
        <v>L6E 1X5_2070 BUR OAK AVE_MARKHAM</v>
      </c>
    </row>
    <row r="417" spans="1:17" x14ac:dyDescent="0.25">
      <c r="A417">
        <v>1080</v>
      </c>
      <c r="B417" t="s">
        <v>1090</v>
      </c>
      <c r="C417" t="s">
        <v>18442</v>
      </c>
      <c r="D417" t="s">
        <v>18453</v>
      </c>
      <c r="E417" t="s">
        <v>93</v>
      </c>
      <c r="H417" t="s">
        <v>18454</v>
      </c>
      <c r="I417" t="s">
        <v>17204</v>
      </c>
      <c r="J417" t="s">
        <v>18455</v>
      </c>
      <c r="K417" t="s">
        <v>241</v>
      </c>
      <c r="L417" t="s">
        <v>28</v>
      </c>
      <c r="N417" t="s">
        <v>17206</v>
      </c>
      <c r="O417" t="str">
        <f t="shared" si="18"/>
        <v>L3P 4B5_230 FINCHAM AVE_MARKHAM</v>
      </c>
      <c r="P417" t="str">
        <f t="shared" si="19"/>
        <v>Ave</v>
      </c>
      <c r="Q417" t="str">
        <f t="shared" si="20"/>
        <v>L3P 4B5_230 FINCHAM AVE_MARKHAM</v>
      </c>
    </row>
    <row r="418" spans="1:17" x14ac:dyDescent="0.25">
      <c r="A418">
        <v>1081</v>
      </c>
      <c r="B418" t="s">
        <v>5326</v>
      </c>
      <c r="C418" t="s">
        <v>18442</v>
      </c>
      <c r="D418" t="s">
        <v>18456</v>
      </c>
      <c r="E418" t="s">
        <v>93</v>
      </c>
      <c r="H418" t="s">
        <v>18457</v>
      </c>
      <c r="I418" t="s">
        <v>17204</v>
      </c>
      <c r="J418" t="s">
        <v>18458</v>
      </c>
      <c r="K418" t="s">
        <v>241</v>
      </c>
      <c r="L418" t="s">
        <v>28</v>
      </c>
      <c r="N418" t="s">
        <v>17206</v>
      </c>
      <c r="O418" t="str">
        <f t="shared" si="18"/>
        <v>L3P 7M8_33 CAIRNS DR_MARKHAM</v>
      </c>
      <c r="P418" t="str">
        <f t="shared" si="19"/>
        <v>Dr</v>
      </c>
      <c r="Q418" t="str">
        <f t="shared" si="20"/>
        <v>L3P 7M8_33 CAIRNS DR_MARKHAM</v>
      </c>
    </row>
    <row r="419" spans="1:17" x14ac:dyDescent="0.25">
      <c r="A419">
        <v>1082</v>
      </c>
      <c r="B419" t="s">
        <v>496</v>
      </c>
      <c r="C419" t="s">
        <v>18442</v>
      </c>
      <c r="D419" t="s">
        <v>18459</v>
      </c>
      <c r="E419" t="s">
        <v>93</v>
      </c>
      <c r="H419" t="s">
        <v>18460</v>
      </c>
      <c r="I419" t="s">
        <v>17204</v>
      </c>
      <c r="J419" t="s">
        <v>18461</v>
      </c>
      <c r="K419" t="s">
        <v>241</v>
      </c>
      <c r="L419" t="s">
        <v>28</v>
      </c>
      <c r="N419" t="s">
        <v>17206</v>
      </c>
      <c r="O419" t="str">
        <f t="shared" si="18"/>
        <v>L3S 3S8_90 ROXBURY ST_MARKHAM</v>
      </c>
      <c r="P419" t="str">
        <f t="shared" si="19"/>
        <v>St</v>
      </c>
      <c r="Q419" t="str">
        <f t="shared" si="20"/>
        <v>L3S 3S8_90 ROXBURY ST_MARKHAM</v>
      </c>
    </row>
    <row r="420" spans="1:17" x14ac:dyDescent="0.25">
      <c r="A420">
        <v>1083</v>
      </c>
      <c r="B420" t="s">
        <v>18465</v>
      </c>
      <c r="C420" t="s">
        <v>18428</v>
      </c>
      <c r="D420" t="s">
        <v>18462</v>
      </c>
      <c r="E420" t="s">
        <v>17607</v>
      </c>
      <c r="H420" t="s">
        <v>18463</v>
      </c>
      <c r="I420" t="s">
        <v>17204</v>
      </c>
      <c r="J420" t="s">
        <v>18464</v>
      </c>
      <c r="K420" t="s">
        <v>886</v>
      </c>
      <c r="L420" t="s">
        <v>28</v>
      </c>
      <c r="N420" t="s">
        <v>17206</v>
      </c>
      <c r="O420" t="str">
        <f t="shared" si="18"/>
        <v>L7P 4C3_2330 DUNCASTER DR_BURLINGTON</v>
      </c>
      <c r="P420" t="str">
        <f t="shared" si="19"/>
        <v>Dr</v>
      </c>
      <c r="Q420" t="str">
        <f t="shared" si="20"/>
        <v>L7P 4C3_2330 DUNCASTER DR_BURLINGTON</v>
      </c>
    </row>
    <row r="421" spans="1:17" x14ac:dyDescent="0.25">
      <c r="A421">
        <v>1084</v>
      </c>
      <c r="B421" t="s">
        <v>5323</v>
      </c>
      <c r="C421" t="s">
        <v>18442</v>
      </c>
      <c r="D421" t="s">
        <v>18466</v>
      </c>
      <c r="E421" t="s">
        <v>93</v>
      </c>
      <c r="H421" t="s">
        <v>18457</v>
      </c>
      <c r="I421" t="s">
        <v>17204</v>
      </c>
      <c r="J421" t="s">
        <v>18467</v>
      </c>
      <c r="K421" t="s">
        <v>241</v>
      </c>
      <c r="L421" t="s">
        <v>28</v>
      </c>
      <c r="N421" t="s">
        <v>17206</v>
      </c>
      <c r="O421" t="str">
        <f t="shared" si="18"/>
        <v>L3P 1B6_5607 HIGHWAY 7_MARKHAM</v>
      </c>
      <c r="P421" t="str">
        <f t="shared" si="19"/>
        <v>7</v>
      </c>
      <c r="Q421" t="str">
        <f t="shared" si="20"/>
        <v>L3P 1B6_5607 HIGHWAY 7_MARKHAM</v>
      </c>
    </row>
    <row r="422" spans="1:17" x14ac:dyDescent="0.25">
      <c r="A422">
        <v>1086</v>
      </c>
      <c r="B422" t="s">
        <v>4759</v>
      </c>
      <c r="C422" t="s">
        <v>18086</v>
      </c>
      <c r="D422" t="s">
        <v>4758</v>
      </c>
      <c r="E422" t="s">
        <v>17607</v>
      </c>
      <c r="H422" t="s">
        <v>18157</v>
      </c>
      <c r="I422" t="s">
        <v>17204</v>
      </c>
      <c r="J422" t="s">
        <v>18468</v>
      </c>
      <c r="K422" t="s">
        <v>886</v>
      </c>
      <c r="L422" t="s">
        <v>28</v>
      </c>
      <c r="N422" t="s">
        <v>17206</v>
      </c>
      <c r="O422" t="str">
        <f t="shared" si="18"/>
        <v>L7P 2H5_1522 MOUNTAIN GROVE AVE._BURLINGTON</v>
      </c>
      <c r="P422" t="str">
        <f t="shared" si="19"/>
        <v>Ave.</v>
      </c>
      <c r="Q422" t="str">
        <f t="shared" si="20"/>
        <v>L7P 2H5_1522 MOUNTAIN GROVE AVE._BURLINGTON</v>
      </c>
    </row>
    <row r="423" spans="1:17" x14ac:dyDescent="0.25">
      <c r="A423">
        <v>1088</v>
      </c>
      <c r="B423" t="s">
        <v>1504</v>
      </c>
      <c r="C423" t="s">
        <v>18442</v>
      </c>
      <c r="D423" t="s">
        <v>18469</v>
      </c>
      <c r="E423" t="s">
        <v>93</v>
      </c>
      <c r="H423" t="s">
        <v>18470</v>
      </c>
      <c r="I423" t="s">
        <v>17204</v>
      </c>
      <c r="J423" t="s">
        <v>18471</v>
      </c>
      <c r="K423" t="s">
        <v>241</v>
      </c>
      <c r="L423" t="s">
        <v>28</v>
      </c>
      <c r="N423" t="s">
        <v>17206</v>
      </c>
      <c r="O423" t="str">
        <f t="shared" si="18"/>
        <v>L3R 8K4_140 HOLLINGHAM RD_MARKHAM</v>
      </c>
      <c r="P423" t="str">
        <f t="shared" si="19"/>
        <v>Rd</v>
      </c>
      <c r="Q423" t="str">
        <f t="shared" si="20"/>
        <v>L3R 8K4_140 HOLLINGHAM RD_MARKHAM</v>
      </c>
    </row>
    <row r="424" spans="1:17" x14ac:dyDescent="0.25">
      <c r="A424">
        <v>1089</v>
      </c>
      <c r="B424" t="s">
        <v>880</v>
      </c>
      <c r="C424" t="s">
        <v>74</v>
      </c>
      <c r="D424" t="s">
        <v>877</v>
      </c>
      <c r="E424" t="s">
        <v>17607</v>
      </c>
      <c r="H424" t="s">
        <v>18472</v>
      </c>
      <c r="I424" t="s">
        <v>17204</v>
      </c>
      <c r="J424" t="s">
        <v>18473</v>
      </c>
      <c r="K424" t="s">
        <v>879</v>
      </c>
      <c r="L424" t="s">
        <v>28</v>
      </c>
      <c r="N424" t="s">
        <v>17206</v>
      </c>
      <c r="O424" t="str">
        <f t="shared" si="18"/>
        <v>L9T 2E5_215 THOMAS ST_MILTON</v>
      </c>
      <c r="P424" t="str">
        <f t="shared" si="19"/>
        <v>St</v>
      </c>
      <c r="Q424" t="str">
        <f t="shared" si="20"/>
        <v>L9T 2E5_215 THOMAS ST_MILTON</v>
      </c>
    </row>
    <row r="425" spans="1:17" x14ac:dyDescent="0.25">
      <c r="A425">
        <v>1090</v>
      </c>
      <c r="B425" t="s">
        <v>9137</v>
      </c>
      <c r="C425" t="s">
        <v>18086</v>
      </c>
      <c r="D425" t="s">
        <v>9136</v>
      </c>
      <c r="E425" t="s">
        <v>17607</v>
      </c>
      <c r="H425" t="s">
        <v>18474</v>
      </c>
      <c r="I425" t="s">
        <v>17204</v>
      </c>
      <c r="J425" t="s">
        <v>18475</v>
      </c>
      <c r="K425" t="s">
        <v>886</v>
      </c>
      <c r="L425" t="s">
        <v>28</v>
      </c>
      <c r="N425" t="s">
        <v>17206</v>
      </c>
      <c r="O425" t="str">
        <f t="shared" si="18"/>
        <v>L7P 1C6_2399 MOUNTAINSIDE DR_BURLINGTON</v>
      </c>
      <c r="P425" t="str">
        <f t="shared" si="19"/>
        <v>Dr</v>
      </c>
      <c r="Q425" t="str">
        <f t="shared" si="20"/>
        <v>L7P 1C6_2399 MOUNTAINSIDE DR_BURLINGTON</v>
      </c>
    </row>
    <row r="426" spans="1:17" x14ac:dyDescent="0.25">
      <c r="A426">
        <v>1092</v>
      </c>
      <c r="B426" t="s">
        <v>6081</v>
      </c>
      <c r="C426" t="s">
        <v>6079</v>
      </c>
      <c r="D426" t="s">
        <v>6080</v>
      </c>
      <c r="E426" t="s">
        <v>1482</v>
      </c>
      <c r="H426" t="s">
        <v>18476</v>
      </c>
      <c r="I426" t="s">
        <v>17204</v>
      </c>
      <c r="J426" t="s">
        <v>18477</v>
      </c>
      <c r="K426" t="s">
        <v>601</v>
      </c>
      <c r="L426" t="s">
        <v>28</v>
      </c>
      <c r="N426" t="s">
        <v>17206</v>
      </c>
      <c r="O426" t="str">
        <f t="shared" si="18"/>
        <v>L5E 1E8_1079 LAKESHORE RD E_MISSISSAUGA</v>
      </c>
      <c r="P426" t="str">
        <f t="shared" si="19"/>
        <v>E</v>
      </c>
      <c r="Q426" t="str">
        <f t="shared" si="20"/>
        <v>L5E 1E8_1079 LAKESHORE RD E_MISSISSAUGA</v>
      </c>
    </row>
    <row r="427" spans="1:17" x14ac:dyDescent="0.25">
      <c r="A427">
        <v>1097</v>
      </c>
      <c r="B427" t="s">
        <v>5664</v>
      </c>
      <c r="C427" t="s">
        <v>18478</v>
      </c>
      <c r="D427" t="s">
        <v>18478</v>
      </c>
      <c r="E427" t="s">
        <v>17607</v>
      </c>
      <c r="H427" t="s">
        <v>18479</v>
      </c>
      <c r="I427" t="s">
        <v>17204</v>
      </c>
      <c r="J427" t="s">
        <v>18480</v>
      </c>
      <c r="K427" t="s">
        <v>886</v>
      </c>
      <c r="L427" t="s">
        <v>28</v>
      </c>
      <c r="N427" t="s">
        <v>17206</v>
      </c>
      <c r="O427" t="str">
        <f t="shared" si="18"/>
        <v>L7L 6B3_#3 - 1240 BURLOAK DR._BURLINGTON</v>
      </c>
      <c r="P427" t="str">
        <f t="shared" si="19"/>
        <v>Dr.</v>
      </c>
      <c r="Q427" t="str">
        <f t="shared" si="20"/>
        <v>L7L 6B3_#3 - 1240 BURLOAK DR._BURLINGTON</v>
      </c>
    </row>
    <row r="428" spans="1:17" x14ac:dyDescent="0.25">
      <c r="A428">
        <v>1100</v>
      </c>
      <c r="B428" t="s">
        <v>2585</v>
      </c>
      <c r="C428" t="s">
        <v>74</v>
      </c>
      <c r="D428" t="s">
        <v>2584</v>
      </c>
      <c r="E428" t="s">
        <v>17607</v>
      </c>
      <c r="H428" t="s">
        <v>18481</v>
      </c>
      <c r="I428" t="s">
        <v>17204</v>
      </c>
      <c r="J428" t="s">
        <v>18482</v>
      </c>
      <c r="K428" t="s">
        <v>879</v>
      </c>
      <c r="L428" t="s">
        <v>28</v>
      </c>
      <c r="N428" t="s">
        <v>17206</v>
      </c>
      <c r="O428" t="str">
        <f t="shared" si="18"/>
        <v>L9T 4N4_649 LAURIER AVENUE_MILTON</v>
      </c>
      <c r="P428" t="str">
        <f t="shared" si="19"/>
        <v>AVE</v>
      </c>
      <c r="Q428" t="str">
        <f t="shared" si="20"/>
        <v>L9T 4N4_649 LAURIER AVENUE_MILTON</v>
      </c>
    </row>
    <row r="429" spans="1:17" x14ac:dyDescent="0.25">
      <c r="A429">
        <v>1103</v>
      </c>
      <c r="B429" t="s">
        <v>9144</v>
      </c>
      <c r="C429" t="s">
        <v>74</v>
      </c>
      <c r="D429" t="s">
        <v>9142</v>
      </c>
      <c r="E429" t="s">
        <v>17607</v>
      </c>
      <c r="H429" t="s">
        <v>18483</v>
      </c>
      <c r="I429" t="s">
        <v>17204</v>
      </c>
      <c r="J429" t="s">
        <v>18484</v>
      </c>
      <c r="K429" t="s">
        <v>879</v>
      </c>
      <c r="L429" t="s">
        <v>28</v>
      </c>
      <c r="N429" t="s">
        <v>17206</v>
      </c>
      <c r="O429" t="str">
        <f t="shared" si="18"/>
        <v>L9T 4M5_320 COXE BOULEVARD_MILTON</v>
      </c>
      <c r="P429" t="str">
        <f t="shared" si="19"/>
        <v>BLVD</v>
      </c>
      <c r="Q429" t="str">
        <f t="shared" si="20"/>
        <v>L9T 4M5_320 COXE BOULEVARD_MILTON</v>
      </c>
    </row>
    <row r="430" spans="1:17" x14ac:dyDescent="0.25">
      <c r="A430">
        <v>1104</v>
      </c>
      <c r="B430" t="s">
        <v>9297</v>
      </c>
      <c r="C430" t="s">
        <v>18086</v>
      </c>
      <c r="D430" t="s">
        <v>18485</v>
      </c>
      <c r="E430" t="s">
        <v>17607</v>
      </c>
      <c r="H430" t="s">
        <v>18157</v>
      </c>
      <c r="I430" t="s">
        <v>17204</v>
      </c>
      <c r="J430" t="s">
        <v>18486</v>
      </c>
      <c r="K430" t="s">
        <v>886</v>
      </c>
      <c r="L430" t="s">
        <v>28</v>
      </c>
      <c r="N430" t="s">
        <v>17206</v>
      </c>
      <c r="O430" t="str">
        <f t="shared" si="18"/>
        <v>L7R 2H2_638 BRANT STREET_BURLINGTON</v>
      </c>
      <c r="P430" t="str">
        <f t="shared" si="19"/>
        <v>ST</v>
      </c>
      <c r="Q430" t="str">
        <f t="shared" si="20"/>
        <v>L7R 2H2_638 BRANT STREET_BURLINGTON</v>
      </c>
    </row>
    <row r="431" spans="1:17" x14ac:dyDescent="0.25">
      <c r="A431">
        <v>1106</v>
      </c>
      <c r="B431" t="s">
        <v>11028</v>
      </c>
      <c r="C431" t="s">
        <v>18086</v>
      </c>
      <c r="D431" t="s">
        <v>11027</v>
      </c>
      <c r="E431" t="s">
        <v>17607</v>
      </c>
      <c r="H431" t="s">
        <v>18487</v>
      </c>
      <c r="I431" t="s">
        <v>17204</v>
      </c>
      <c r="J431" t="s">
        <v>18488</v>
      </c>
      <c r="K431" t="s">
        <v>886</v>
      </c>
      <c r="L431" t="s">
        <v>28</v>
      </c>
      <c r="N431" t="s">
        <v>17206</v>
      </c>
      <c r="O431" t="str">
        <f t="shared" si="18"/>
        <v>L7M 1V8_1350 HEADON ROAD_BURLINGTON</v>
      </c>
      <c r="P431" t="str">
        <f t="shared" si="19"/>
        <v>RD</v>
      </c>
      <c r="Q431" t="str">
        <f t="shared" si="20"/>
        <v>L7M 1V8_1350 HEADON ROAD_BURLINGTON</v>
      </c>
    </row>
    <row r="432" spans="1:17" x14ac:dyDescent="0.25">
      <c r="A432">
        <v>1107</v>
      </c>
      <c r="B432" t="s">
        <v>5006</v>
      </c>
      <c r="C432" t="s">
        <v>5005</v>
      </c>
      <c r="D432" t="s">
        <v>5005</v>
      </c>
      <c r="E432" t="s">
        <v>17303</v>
      </c>
      <c r="H432" t="s">
        <v>18489</v>
      </c>
      <c r="I432" t="s">
        <v>17204</v>
      </c>
      <c r="J432" t="s">
        <v>18490</v>
      </c>
      <c r="K432" t="s">
        <v>185</v>
      </c>
      <c r="L432" t="s">
        <v>28</v>
      </c>
      <c r="N432" t="s">
        <v>17206</v>
      </c>
      <c r="O432" t="str">
        <f t="shared" si="18"/>
        <v>L4A 4H1_10 ALBERT ST_STOUFFVILLE</v>
      </c>
      <c r="P432" t="str">
        <f t="shared" si="19"/>
        <v>St</v>
      </c>
      <c r="Q432" t="str">
        <f t="shared" si="20"/>
        <v>L4A 4H1_10 ALBERT ST_STOUFFVILLE</v>
      </c>
    </row>
    <row r="433" spans="1:17" x14ac:dyDescent="0.25">
      <c r="A433">
        <v>1109</v>
      </c>
      <c r="B433" t="s">
        <v>13503</v>
      </c>
      <c r="C433" t="s">
        <v>18086</v>
      </c>
      <c r="D433" t="s">
        <v>18491</v>
      </c>
      <c r="E433" t="s">
        <v>17607</v>
      </c>
      <c r="H433" t="s">
        <v>18157</v>
      </c>
      <c r="I433" t="s">
        <v>17204</v>
      </c>
      <c r="J433" t="s">
        <v>18492</v>
      </c>
      <c r="K433" t="s">
        <v>886</v>
      </c>
      <c r="L433" t="s">
        <v>28</v>
      </c>
      <c r="N433" t="s">
        <v>17206</v>
      </c>
      <c r="O433" t="str">
        <f t="shared" si="18"/>
        <v>L7P 0L8_6611 PANTON STREET_BURLINGTON</v>
      </c>
      <c r="P433" t="str">
        <f t="shared" si="19"/>
        <v>ST</v>
      </c>
      <c r="Q433" t="str">
        <f t="shared" si="20"/>
        <v>L7P 0L8_6611 PANTON STREET_BURLINGTON</v>
      </c>
    </row>
    <row r="434" spans="1:17" x14ac:dyDescent="0.25">
      <c r="A434">
        <v>1110</v>
      </c>
      <c r="B434" t="s">
        <v>9757</v>
      </c>
      <c r="C434" t="s">
        <v>18086</v>
      </c>
      <c r="D434" t="s">
        <v>9755</v>
      </c>
      <c r="E434" t="s">
        <v>17607</v>
      </c>
      <c r="H434" t="s">
        <v>18157</v>
      </c>
      <c r="I434" t="s">
        <v>17204</v>
      </c>
      <c r="J434" t="s">
        <v>18493</v>
      </c>
      <c r="K434" t="s">
        <v>886</v>
      </c>
      <c r="L434" t="s">
        <v>28</v>
      </c>
      <c r="N434" t="s">
        <v>17206</v>
      </c>
      <c r="O434" t="str">
        <f t="shared" si="18"/>
        <v>L7M 1C7_3110 PARKGATE CRESCENT_BURLINGTON</v>
      </c>
      <c r="P434" t="str">
        <f t="shared" si="19"/>
        <v>CRES</v>
      </c>
      <c r="Q434" t="str">
        <f t="shared" si="20"/>
        <v>L7M 1C7_3110 PARKGATE CRESCENT_BURLINGTON</v>
      </c>
    </row>
    <row r="435" spans="1:17" x14ac:dyDescent="0.25">
      <c r="A435">
        <v>1111</v>
      </c>
      <c r="B435" t="s">
        <v>18496</v>
      </c>
      <c r="C435" t="s">
        <v>18086</v>
      </c>
      <c r="D435" t="s">
        <v>18494</v>
      </c>
      <c r="E435" t="s">
        <v>17607</v>
      </c>
      <c r="H435" t="s">
        <v>18157</v>
      </c>
      <c r="I435" t="s">
        <v>17204</v>
      </c>
      <c r="J435" t="s">
        <v>18495</v>
      </c>
      <c r="K435" t="s">
        <v>886</v>
      </c>
      <c r="L435" t="s">
        <v>28</v>
      </c>
      <c r="N435" t="s">
        <v>17206</v>
      </c>
      <c r="O435" t="str">
        <f t="shared" si="18"/>
        <v>L7N 2V6_3141 WOODWARD AVENUE_BURLINGTON</v>
      </c>
      <c r="P435" t="str">
        <f t="shared" si="19"/>
        <v>AVE</v>
      </c>
      <c r="Q435" t="str">
        <f t="shared" si="20"/>
        <v>L7N 2V6_3141 WOODWARD AVENUE_BURLINGTON</v>
      </c>
    </row>
    <row r="436" spans="1:17" x14ac:dyDescent="0.25">
      <c r="A436">
        <v>1115</v>
      </c>
      <c r="B436" t="s">
        <v>18500</v>
      </c>
      <c r="C436" t="s">
        <v>18497</v>
      </c>
      <c r="D436" t="s">
        <v>7800</v>
      </c>
      <c r="E436" t="s">
        <v>93</v>
      </c>
      <c r="H436" t="s">
        <v>18498</v>
      </c>
      <c r="I436" t="s">
        <v>17204</v>
      </c>
      <c r="J436" t="s">
        <v>18499</v>
      </c>
      <c r="K436" t="s">
        <v>7812</v>
      </c>
      <c r="L436" t="s">
        <v>28</v>
      </c>
      <c r="N436" t="s">
        <v>17206</v>
      </c>
      <c r="O436" t="str">
        <f t="shared" si="18"/>
        <v>M8Z 2Z2_55 CHAUNCEY AVE_ETOBICOKE</v>
      </c>
      <c r="P436" t="str">
        <f t="shared" si="19"/>
        <v>Ave</v>
      </c>
      <c r="Q436" t="str">
        <f t="shared" si="20"/>
        <v>M8Z 2Z2_55 CHAUNCEY AVE_ETOBICOKE</v>
      </c>
    </row>
    <row r="437" spans="1:17" x14ac:dyDescent="0.25">
      <c r="A437">
        <v>1132</v>
      </c>
      <c r="B437" t="s">
        <v>4594</v>
      </c>
      <c r="C437" t="s">
        <v>17207</v>
      </c>
      <c r="D437" t="s">
        <v>18501</v>
      </c>
      <c r="E437" t="s">
        <v>93</v>
      </c>
      <c r="H437" t="s">
        <v>18502</v>
      </c>
      <c r="I437" t="s">
        <v>17204</v>
      </c>
      <c r="J437" t="s">
        <v>18503</v>
      </c>
      <c r="K437" t="s">
        <v>93</v>
      </c>
      <c r="L437" t="s">
        <v>28</v>
      </c>
      <c r="N437" t="s">
        <v>17206</v>
      </c>
      <c r="O437" t="str">
        <f t="shared" si="18"/>
        <v>M4H 1K3_82 THORNCLIFFE PARK DRIVE_TORONTO</v>
      </c>
      <c r="P437" t="str">
        <f t="shared" si="19"/>
        <v>DR</v>
      </c>
      <c r="Q437" t="str">
        <f t="shared" si="20"/>
        <v>M4H 1K3_82 THORNCLIFFE PARK DRIVE_TORONTO</v>
      </c>
    </row>
    <row r="438" spans="1:17" x14ac:dyDescent="0.25">
      <c r="A438">
        <v>1133</v>
      </c>
      <c r="B438" t="s">
        <v>8302</v>
      </c>
      <c r="C438" t="s">
        <v>18442</v>
      </c>
      <c r="D438" t="s">
        <v>18504</v>
      </c>
      <c r="E438" t="s">
        <v>93</v>
      </c>
      <c r="H438" t="s">
        <v>18505</v>
      </c>
      <c r="I438" t="s">
        <v>17204</v>
      </c>
      <c r="J438" t="s">
        <v>18506</v>
      </c>
      <c r="K438" t="s">
        <v>93</v>
      </c>
      <c r="L438" t="s">
        <v>28</v>
      </c>
      <c r="N438" t="s">
        <v>17206</v>
      </c>
      <c r="O438" t="str">
        <f t="shared" si="18"/>
        <v>M6A 1C3_901 LAWRENCE AVE. W_TORONTO</v>
      </c>
      <c r="P438" t="str">
        <f t="shared" si="19"/>
        <v>W</v>
      </c>
      <c r="Q438" t="str">
        <f t="shared" si="20"/>
        <v>M6A 1C3_901 LAWRENCE AVE. W_TORONTO</v>
      </c>
    </row>
    <row r="439" spans="1:17" x14ac:dyDescent="0.25">
      <c r="A439">
        <v>1134</v>
      </c>
      <c r="B439" t="s">
        <v>4745</v>
      </c>
      <c r="C439" t="s">
        <v>18442</v>
      </c>
      <c r="D439" t="s">
        <v>18507</v>
      </c>
      <c r="E439" t="s">
        <v>93</v>
      </c>
      <c r="H439" t="s">
        <v>18508</v>
      </c>
      <c r="I439" t="s">
        <v>17204</v>
      </c>
      <c r="J439" t="s">
        <v>18509</v>
      </c>
      <c r="K439" t="s">
        <v>93</v>
      </c>
      <c r="L439" t="s">
        <v>28</v>
      </c>
      <c r="N439" t="s">
        <v>17206</v>
      </c>
      <c r="O439" t="str">
        <f t="shared" si="18"/>
        <v>M6L 3E8_340 FALSTAFF AVE._TORONTO</v>
      </c>
      <c r="P439" t="str">
        <f t="shared" si="19"/>
        <v>Ave.</v>
      </c>
      <c r="Q439" t="str">
        <f t="shared" si="20"/>
        <v>M6L 3E8_340 FALSTAFF AVE._TORONTO</v>
      </c>
    </row>
    <row r="440" spans="1:17" x14ac:dyDescent="0.25">
      <c r="A440">
        <v>1139</v>
      </c>
      <c r="B440" t="s">
        <v>18513</v>
      </c>
      <c r="C440" t="s">
        <v>17430</v>
      </c>
      <c r="D440" t="s">
        <v>18510</v>
      </c>
      <c r="E440" t="s">
        <v>93</v>
      </c>
      <c r="H440" t="s">
        <v>18511</v>
      </c>
      <c r="I440" t="s">
        <v>17204</v>
      </c>
      <c r="J440" t="s">
        <v>18512</v>
      </c>
      <c r="K440" t="s">
        <v>13202</v>
      </c>
      <c r="L440" t="s">
        <v>28</v>
      </c>
      <c r="N440" t="s">
        <v>17206</v>
      </c>
      <c r="O440" t="str">
        <f t="shared" si="18"/>
        <v>M4J 2R2_175 PLAINS ROAD_EAST YORK</v>
      </c>
      <c r="P440" t="str">
        <f t="shared" si="19"/>
        <v>RD</v>
      </c>
      <c r="Q440" t="str">
        <f t="shared" si="20"/>
        <v>M4J 2R2_175 PLAINS ROAD_EAST YORK</v>
      </c>
    </row>
    <row r="441" spans="1:17" x14ac:dyDescent="0.25">
      <c r="A441">
        <v>1145</v>
      </c>
      <c r="B441" t="s">
        <v>1837</v>
      </c>
      <c r="C441" t="s">
        <v>18514</v>
      </c>
      <c r="D441" t="s">
        <v>18515</v>
      </c>
      <c r="E441" t="s">
        <v>93</v>
      </c>
      <c r="H441" t="s">
        <v>18516</v>
      </c>
      <c r="I441" t="s">
        <v>17204</v>
      </c>
      <c r="J441" t="s">
        <v>18517</v>
      </c>
      <c r="K441" t="s">
        <v>93</v>
      </c>
      <c r="L441" t="s">
        <v>28</v>
      </c>
      <c r="N441" t="s">
        <v>17206</v>
      </c>
      <c r="O441" t="str">
        <f t="shared" si="18"/>
        <v>M1R 1Y1_1 WAYNE AVENUE_TORONTO</v>
      </c>
      <c r="P441" t="str">
        <f t="shared" si="19"/>
        <v>AVE</v>
      </c>
      <c r="Q441" t="str">
        <f t="shared" si="20"/>
        <v>M1R 1Y1_1 WAYNE AVENUE_TORONTO</v>
      </c>
    </row>
    <row r="442" spans="1:17" x14ac:dyDescent="0.25">
      <c r="A442">
        <v>1147</v>
      </c>
      <c r="B442" t="s">
        <v>10618</v>
      </c>
      <c r="C442" t="s">
        <v>18514</v>
      </c>
      <c r="D442" t="s">
        <v>18518</v>
      </c>
      <c r="E442" t="s">
        <v>93</v>
      </c>
      <c r="H442" t="s">
        <v>18519</v>
      </c>
      <c r="I442" t="s">
        <v>17204</v>
      </c>
      <c r="J442" t="s">
        <v>18520</v>
      </c>
      <c r="K442" t="s">
        <v>93</v>
      </c>
      <c r="L442" t="s">
        <v>28</v>
      </c>
      <c r="N442" t="s">
        <v>17206</v>
      </c>
      <c r="O442" t="str">
        <f t="shared" si="18"/>
        <v>M5N 1C3_666 EGLINTON AVENUE WEST_TORONTO</v>
      </c>
      <c r="P442" t="str">
        <f t="shared" si="19"/>
        <v>West</v>
      </c>
      <c r="Q442" t="str">
        <f t="shared" si="20"/>
        <v>M5N 1C3_666 EGLINTON AVENUE WEST_TORONTO</v>
      </c>
    </row>
    <row r="443" spans="1:17" x14ac:dyDescent="0.25">
      <c r="A443">
        <v>1149</v>
      </c>
      <c r="B443" t="s">
        <v>5592</v>
      </c>
      <c r="C443" t="s">
        <v>18521</v>
      </c>
      <c r="D443" t="s">
        <v>18521</v>
      </c>
      <c r="E443" t="s">
        <v>1482</v>
      </c>
      <c r="H443" t="s">
        <v>18522</v>
      </c>
      <c r="I443" t="s">
        <v>17204</v>
      </c>
      <c r="J443" t="s">
        <v>18523</v>
      </c>
      <c r="K443" t="s">
        <v>601</v>
      </c>
      <c r="L443" t="s">
        <v>28</v>
      </c>
      <c r="N443" t="s">
        <v>17206</v>
      </c>
      <c r="O443" t="str">
        <f t="shared" si="18"/>
        <v>L5M 1M2_322 QUEEN STREET S._MISSISSAUGA</v>
      </c>
      <c r="P443" t="str">
        <f t="shared" si="19"/>
        <v>S.</v>
      </c>
      <c r="Q443" t="str">
        <f t="shared" si="20"/>
        <v>L5M 1M2_322 QUEEN STREET S._MISSISSAUGA</v>
      </c>
    </row>
    <row r="444" spans="1:17" x14ac:dyDescent="0.25">
      <c r="A444">
        <v>1159</v>
      </c>
      <c r="B444" t="s">
        <v>5059</v>
      </c>
      <c r="C444" t="s">
        <v>4961</v>
      </c>
      <c r="D444" t="s">
        <v>18524</v>
      </c>
      <c r="E444" t="s">
        <v>17607</v>
      </c>
      <c r="H444" t="s">
        <v>18525</v>
      </c>
      <c r="I444" t="s">
        <v>17204</v>
      </c>
      <c r="J444" t="s">
        <v>18526</v>
      </c>
      <c r="K444" t="s">
        <v>606</v>
      </c>
      <c r="L444" t="s">
        <v>28</v>
      </c>
      <c r="N444" t="s">
        <v>17206</v>
      </c>
      <c r="O444" t="str">
        <f t="shared" si="18"/>
        <v>L6M 2G3_1050 NOTTINGHILL GATE_OAKVILLE</v>
      </c>
      <c r="P444" t="str">
        <f t="shared" si="19"/>
        <v>Gate</v>
      </c>
      <c r="Q444" t="str">
        <f t="shared" si="20"/>
        <v>L6M 2G3_1050 NOTTINGHILL GATE_OAKVILLE</v>
      </c>
    </row>
    <row r="445" spans="1:17" x14ac:dyDescent="0.25">
      <c r="A445">
        <v>1161</v>
      </c>
      <c r="B445" t="s">
        <v>6868</v>
      </c>
      <c r="C445" t="s">
        <v>4961</v>
      </c>
      <c r="D445" t="s">
        <v>18527</v>
      </c>
      <c r="E445" t="s">
        <v>17607</v>
      </c>
      <c r="H445" t="s">
        <v>18528</v>
      </c>
      <c r="I445" t="s">
        <v>17204</v>
      </c>
      <c r="J445" t="s">
        <v>18529</v>
      </c>
      <c r="K445" t="s">
        <v>606</v>
      </c>
      <c r="L445" t="s">
        <v>28</v>
      </c>
      <c r="N445" t="s">
        <v>17206</v>
      </c>
      <c r="O445" t="str">
        <f t="shared" si="18"/>
        <v>L6M 0B7_2175 COLONEL WILLIAMS_OAKVILLE</v>
      </c>
      <c r="P445" t="str">
        <f t="shared" si="19"/>
        <v>Williams</v>
      </c>
      <c r="Q445" t="str">
        <f t="shared" si="20"/>
        <v>L6M 0B7_2175 COLONEL WILLIAMS_OAKVILLE</v>
      </c>
    </row>
    <row r="446" spans="1:17" x14ac:dyDescent="0.25">
      <c r="A446">
        <v>1162</v>
      </c>
      <c r="B446" t="s">
        <v>3649</v>
      </c>
      <c r="C446" t="s">
        <v>18086</v>
      </c>
      <c r="D446" t="s">
        <v>18530</v>
      </c>
      <c r="E446" t="s">
        <v>17607</v>
      </c>
      <c r="H446" t="s">
        <v>18531</v>
      </c>
      <c r="I446" t="s">
        <v>17204</v>
      </c>
      <c r="J446" t="s">
        <v>18532</v>
      </c>
      <c r="K446" t="s">
        <v>886</v>
      </c>
      <c r="L446" t="s">
        <v>28</v>
      </c>
      <c r="N446" t="s">
        <v>17206</v>
      </c>
      <c r="O446" t="str">
        <f t="shared" si="18"/>
        <v>L7M 1K1_3201 LANSDOWN DRIVE_BURLINGTON</v>
      </c>
      <c r="P446" t="str">
        <f t="shared" si="19"/>
        <v>DR</v>
      </c>
      <c r="Q446" t="str">
        <f t="shared" si="20"/>
        <v>L7M 1K1_3201 LANSDOWN DRIVE_BURLINGTON</v>
      </c>
    </row>
    <row r="447" spans="1:17" x14ac:dyDescent="0.25">
      <c r="A447">
        <v>1163</v>
      </c>
      <c r="B447" t="s">
        <v>9130</v>
      </c>
      <c r="C447" t="s">
        <v>18086</v>
      </c>
      <c r="D447" t="s">
        <v>18533</v>
      </c>
      <c r="E447" t="s">
        <v>17607</v>
      </c>
      <c r="H447" t="s">
        <v>18157</v>
      </c>
      <c r="I447" t="s">
        <v>17204</v>
      </c>
      <c r="J447" t="s">
        <v>18534</v>
      </c>
      <c r="K447" t="s">
        <v>886</v>
      </c>
      <c r="L447" t="s">
        <v>28</v>
      </c>
      <c r="N447" t="s">
        <v>17206</v>
      </c>
      <c r="O447" t="str">
        <f t="shared" si="18"/>
        <v>L7L 3V4_5140 PINADALE AVENUE_BURLINGTON</v>
      </c>
      <c r="P447" t="str">
        <f t="shared" si="19"/>
        <v>AVE</v>
      </c>
      <c r="Q447" t="str">
        <f t="shared" si="20"/>
        <v>L7L 3V4_5140 PINADALE AVENUE_BURLINGTON</v>
      </c>
    </row>
    <row r="448" spans="1:17" x14ac:dyDescent="0.25">
      <c r="A448">
        <v>1167</v>
      </c>
      <c r="B448" t="s">
        <v>6831</v>
      </c>
      <c r="C448" t="s">
        <v>18535</v>
      </c>
      <c r="D448" t="s">
        <v>18536</v>
      </c>
      <c r="E448" t="s">
        <v>1482</v>
      </c>
      <c r="H448" t="s">
        <v>18537</v>
      </c>
      <c r="I448" t="s">
        <v>17204</v>
      </c>
      <c r="J448" t="s">
        <v>18538</v>
      </c>
      <c r="K448" t="s">
        <v>601</v>
      </c>
      <c r="L448" t="s">
        <v>28</v>
      </c>
      <c r="N448" t="s">
        <v>17206</v>
      </c>
      <c r="O448" t="str">
        <f t="shared" si="18"/>
        <v>L5N 8C9_6745 CENTURY AVENUE MISSISSAUGA_MISSISSAUGA</v>
      </c>
      <c r="P448" t="str">
        <f t="shared" si="19"/>
        <v>Mississauga</v>
      </c>
      <c r="Q448" t="str">
        <f t="shared" si="20"/>
        <v>L5N 8C9_6745 CENTURY AVENUE MISSISSAUGA_MISSISSAUGA</v>
      </c>
    </row>
    <row r="449" spans="1:17" x14ac:dyDescent="0.25">
      <c r="A449">
        <v>1175</v>
      </c>
      <c r="B449" t="s">
        <v>20672</v>
      </c>
      <c r="C449" t="s">
        <v>18539</v>
      </c>
      <c r="D449" t="s">
        <v>18540</v>
      </c>
      <c r="E449" t="s">
        <v>1482</v>
      </c>
      <c r="H449" t="s">
        <v>17709</v>
      </c>
      <c r="I449" t="s">
        <v>17204</v>
      </c>
      <c r="J449" t="s">
        <v>18541</v>
      </c>
      <c r="K449" t="s">
        <v>911</v>
      </c>
      <c r="L449" t="s">
        <v>28</v>
      </c>
      <c r="N449" t="s">
        <v>17206</v>
      </c>
      <c r="O449" t="str">
        <f t="shared" si="18"/>
        <v>L6V 3C9_227 VODDEN STREET EAST UNIT 3_BRAMPTON</v>
      </c>
      <c r="P449" t="str">
        <f t="shared" si="19"/>
        <v>3</v>
      </c>
      <c r="Q449" t="str">
        <f t="shared" si="20"/>
        <v>L6V 3C9_227 VODDEN STREET EAST UNIT 3_BRAMPTON</v>
      </c>
    </row>
    <row r="450" spans="1:17" x14ac:dyDescent="0.25">
      <c r="A450">
        <v>1178</v>
      </c>
      <c r="B450" t="s">
        <v>18545</v>
      </c>
      <c r="C450" t="s">
        <v>18542</v>
      </c>
      <c r="D450" t="s">
        <v>12127</v>
      </c>
      <c r="E450" t="s">
        <v>1482</v>
      </c>
      <c r="H450" t="s">
        <v>18543</v>
      </c>
      <c r="I450" t="s">
        <v>17204</v>
      </c>
      <c r="J450" t="s">
        <v>18544</v>
      </c>
      <c r="K450" t="s">
        <v>601</v>
      </c>
      <c r="L450" t="s">
        <v>28</v>
      </c>
      <c r="N450" t="s">
        <v>17206</v>
      </c>
      <c r="O450" t="str">
        <f t="shared" si="18"/>
        <v>L5J 0A7_1575 CLARKSON ROAD NORTH_MISSISSAUGA</v>
      </c>
      <c r="P450" t="str">
        <f t="shared" si="19"/>
        <v>North</v>
      </c>
      <c r="Q450" t="str">
        <f t="shared" si="20"/>
        <v>L5J 0A7_1575 CLARKSON ROAD NORTH_MISSISSAUGA</v>
      </c>
    </row>
    <row r="451" spans="1:17" x14ac:dyDescent="0.25">
      <c r="A451">
        <v>1179</v>
      </c>
      <c r="B451" t="s">
        <v>18548</v>
      </c>
      <c r="C451" t="s">
        <v>18277</v>
      </c>
      <c r="D451" t="s">
        <v>18546</v>
      </c>
      <c r="E451" t="s">
        <v>93</v>
      </c>
      <c r="H451" t="s">
        <v>18279</v>
      </c>
      <c r="I451" t="s">
        <v>17204</v>
      </c>
      <c r="J451" t="s">
        <v>18547</v>
      </c>
      <c r="K451" t="s">
        <v>7812</v>
      </c>
      <c r="L451" t="s">
        <v>28</v>
      </c>
      <c r="N451" t="s">
        <v>17206</v>
      </c>
      <c r="O451" t="str">
        <f t="shared" ref="O451:O514" si="21">UPPER(TRIM(B451))&amp;"_"&amp;UPPER(TRIM(J451))&amp;"_"&amp;UPPER(TRIM(K451))</f>
        <v>M9R 1Y4_15 DENFIELD ST_ETOBICOKE</v>
      </c>
      <c r="P451" t="str">
        <f t="shared" ref="P451:P514" si="22">IF(RIGHT(TRIM(J451),6)="STREET","ST",
IF(RIGHT(TRIM(J451),6)="AVENUE","AVE",
IF(RIGHT(TRIM(J451),5)="DRIVE","DR",
IF(RIGHT(TRIM(J451),4)="ROAD","RD",
IF(RIGHT(TRIM(J451),8)="CRESCENT","CRES",
IF(RIGHT(TRIM(J451),9)="BOULEVARD","BLVD",
IF(RIGHT(TRIM(J451),5)="PLACE","PL",
IF(RIGHT(TRIM(J451),5)="COURT","CRT",RIGHT(TRIM(J451),LEN(TRIM(J451))-FIND("^",SUBSTITUTE(TRIM(J451)," ","^",LEN(TRIM(J451))-LEN(SUBSTITUTE(TRIM(J451)," ","")))))))))))))</f>
        <v>St</v>
      </c>
      <c r="Q451" t="str">
        <f t="shared" ref="Q451:Q514" si="23">UPPER(TRIM(B451))&amp;"_"&amp;UPPER(TRIM(J451))&amp;"_"&amp;UPPER(TRIM(K451))</f>
        <v>M9R 1Y4_15 DENFIELD ST_ETOBICOKE</v>
      </c>
    </row>
    <row r="452" spans="1:17" x14ac:dyDescent="0.25">
      <c r="A452">
        <v>1184</v>
      </c>
      <c r="B452" t="s">
        <v>3532</v>
      </c>
      <c r="C452" t="s">
        <v>3530</v>
      </c>
      <c r="D452" t="s">
        <v>3530</v>
      </c>
      <c r="E452" t="s">
        <v>646</v>
      </c>
      <c r="H452" t="s">
        <v>18549</v>
      </c>
      <c r="I452" t="s">
        <v>17204</v>
      </c>
      <c r="J452" t="s">
        <v>18550</v>
      </c>
      <c r="K452" t="s">
        <v>72</v>
      </c>
      <c r="L452" t="s">
        <v>28</v>
      </c>
      <c r="N452" t="s">
        <v>17206</v>
      </c>
      <c r="O452" t="str">
        <f t="shared" si="21"/>
        <v>L1W 2H4_755 OKLAHOMA DR_PICKERING</v>
      </c>
      <c r="P452" t="str">
        <f t="shared" si="22"/>
        <v>Dr</v>
      </c>
      <c r="Q452" t="str">
        <f t="shared" si="23"/>
        <v>L1W 2H4_755 OKLAHOMA DR_PICKERING</v>
      </c>
    </row>
    <row r="453" spans="1:17" x14ac:dyDescent="0.25">
      <c r="A453">
        <v>1187</v>
      </c>
      <c r="B453" t="s">
        <v>9637</v>
      </c>
      <c r="C453" t="s">
        <v>18277</v>
      </c>
      <c r="D453" t="s">
        <v>18551</v>
      </c>
      <c r="E453" t="s">
        <v>93</v>
      </c>
      <c r="H453" t="s">
        <v>18279</v>
      </c>
      <c r="I453" t="s">
        <v>17204</v>
      </c>
      <c r="J453" t="s">
        <v>18552</v>
      </c>
      <c r="K453" t="s">
        <v>93</v>
      </c>
      <c r="L453" t="s">
        <v>28</v>
      </c>
      <c r="N453" t="s">
        <v>17206</v>
      </c>
      <c r="O453" t="str">
        <f t="shared" si="21"/>
        <v>M6P 3P8_14 RUSKIN AVE_TORONTO</v>
      </c>
      <c r="P453" t="str">
        <f t="shared" si="22"/>
        <v>Ave</v>
      </c>
      <c r="Q453" t="str">
        <f t="shared" si="23"/>
        <v>M6P 3P8_14 RUSKIN AVE_TORONTO</v>
      </c>
    </row>
    <row r="454" spans="1:17" x14ac:dyDescent="0.25">
      <c r="A454">
        <v>1188</v>
      </c>
      <c r="B454" t="s">
        <v>10630</v>
      </c>
      <c r="C454" t="s">
        <v>18395</v>
      </c>
      <c r="D454" t="s">
        <v>18553</v>
      </c>
      <c r="E454" t="s">
        <v>93</v>
      </c>
      <c r="H454" t="s">
        <v>18554</v>
      </c>
      <c r="I454" t="s">
        <v>17204</v>
      </c>
      <c r="J454" t="s">
        <v>18555</v>
      </c>
      <c r="K454" t="s">
        <v>7812</v>
      </c>
      <c r="L454" t="s">
        <v>28</v>
      </c>
      <c r="N454" t="s">
        <v>17206</v>
      </c>
      <c r="O454" t="str">
        <f t="shared" si="21"/>
        <v>M9B 2K6_126 RATHBURN RD_ETOBICOKE</v>
      </c>
      <c r="P454" t="str">
        <f t="shared" si="22"/>
        <v>Rd</v>
      </c>
      <c r="Q454" t="str">
        <f t="shared" si="23"/>
        <v>M9B 2K6_126 RATHBURN RD_ETOBICOKE</v>
      </c>
    </row>
    <row r="455" spans="1:17" x14ac:dyDescent="0.25">
      <c r="A455">
        <v>1193</v>
      </c>
      <c r="B455" t="s">
        <v>20673</v>
      </c>
      <c r="C455" t="s">
        <v>17724</v>
      </c>
      <c r="D455" t="s">
        <v>18556</v>
      </c>
      <c r="E455" t="s">
        <v>17607</v>
      </c>
      <c r="H455" t="s">
        <v>18557</v>
      </c>
      <c r="I455" t="s">
        <v>17204</v>
      </c>
      <c r="J455" t="s">
        <v>18558</v>
      </c>
      <c r="K455" t="s">
        <v>879</v>
      </c>
      <c r="L455" t="s">
        <v>28</v>
      </c>
      <c r="N455" t="s">
        <v>17206</v>
      </c>
      <c r="O455" t="str">
        <f t="shared" si="21"/>
        <v>L9T 7P6_650 YATES DRIVE_MILTON</v>
      </c>
      <c r="P455" t="str">
        <f t="shared" si="22"/>
        <v>DR</v>
      </c>
      <c r="Q455" t="str">
        <f t="shared" si="23"/>
        <v>L9T 7P6_650 YATES DRIVE_MILTON</v>
      </c>
    </row>
    <row r="456" spans="1:17" x14ac:dyDescent="0.25">
      <c r="A456">
        <v>1196</v>
      </c>
      <c r="B456" t="s">
        <v>12738</v>
      </c>
      <c r="C456" t="s">
        <v>12737</v>
      </c>
      <c r="D456" t="s">
        <v>12737</v>
      </c>
      <c r="E456" t="s">
        <v>646</v>
      </c>
      <c r="H456" t="s">
        <v>18559</v>
      </c>
      <c r="I456" t="s">
        <v>17204</v>
      </c>
      <c r="J456" t="s">
        <v>18560</v>
      </c>
      <c r="K456" t="s">
        <v>221</v>
      </c>
      <c r="L456" t="s">
        <v>28</v>
      </c>
      <c r="N456" t="s">
        <v>17206</v>
      </c>
      <c r="O456" t="str">
        <f t="shared" si="21"/>
        <v>L1N 4P9_301 BYRON ST. SOUTH_WHITBY</v>
      </c>
      <c r="P456" t="str">
        <f t="shared" si="22"/>
        <v>South</v>
      </c>
      <c r="Q456" t="str">
        <f t="shared" si="23"/>
        <v>L1N 4P9_301 BYRON ST. SOUTH_WHITBY</v>
      </c>
    </row>
    <row r="457" spans="1:17" x14ac:dyDescent="0.25">
      <c r="A457">
        <v>1198</v>
      </c>
      <c r="B457" t="s">
        <v>12118</v>
      </c>
      <c r="C457" t="s">
        <v>12117</v>
      </c>
      <c r="D457" t="s">
        <v>18561</v>
      </c>
      <c r="E457" t="s">
        <v>93</v>
      </c>
      <c r="H457" t="s">
        <v>18562</v>
      </c>
      <c r="I457" t="s">
        <v>17204</v>
      </c>
      <c r="J457" t="s">
        <v>18563</v>
      </c>
      <c r="K457" t="s">
        <v>93</v>
      </c>
      <c r="L457" t="s">
        <v>28</v>
      </c>
      <c r="N457" t="s">
        <v>17206</v>
      </c>
      <c r="O457" t="str">
        <f t="shared" si="21"/>
        <v>M6A 2A9_3180 BATHURST ST._TORONTO</v>
      </c>
      <c r="P457" t="str">
        <f t="shared" si="22"/>
        <v>St.</v>
      </c>
      <c r="Q457" t="str">
        <f t="shared" si="23"/>
        <v>M6A 2A9_3180 BATHURST ST._TORONTO</v>
      </c>
    </row>
    <row r="458" spans="1:17" x14ac:dyDescent="0.25">
      <c r="A458">
        <v>1202</v>
      </c>
      <c r="B458" t="s">
        <v>8921</v>
      </c>
      <c r="C458" t="s">
        <v>1656</v>
      </c>
      <c r="D458" t="s">
        <v>8920</v>
      </c>
      <c r="E458" t="s">
        <v>93</v>
      </c>
      <c r="H458" t="s">
        <v>18564</v>
      </c>
      <c r="I458" t="s">
        <v>17204</v>
      </c>
      <c r="J458" t="s">
        <v>18565</v>
      </c>
      <c r="K458" t="s">
        <v>93</v>
      </c>
      <c r="L458" t="s">
        <v>28</v>
      </c>
      <c r="N458" t="s">
        <v>17206</v>
      </c>
      <c r="O458" t="str">
        <f t="shared" si="21"/>
        <v>M4M 2R9_180 CARLAW AVENUE_TORONTO</v>
      </c>
      <c r="P458" t="str">
        <f t="shared" si="22"/>
        <v>AVE</v>
      </c>
      <c r="Q458" t="str">
        <f t="shared" si="23"/>
        <v>M4M 2R9_180 CARLAW AVENUE_TORONTO</v>
      </c>
    </row>
    <row r="459" spans="1:17" x14ac:dyDescent="0.25">
      <c r="A459">
        <v>1203</v>
      </c>
      <c r="B459" t="s">
        <v>10509</v>
      </c>
      <c r="C459" t="s">
        <v>1656</v>
      </c>
      <c r="D459" t="s">
        <v>10508</v>
      </c>
      <c r="E459" t="s">
        <v>93</v>
      </c>
      <c r="H459" t="s">
        <v>18566</v>
      </c>
      <c r="I459" t="s">
        <v>17204</v>
      </c>
      <c r="J459" t="s">
        <v>18567</v>
      </c>
      <c r="K459" t="s">
        <v>93</v>
      </c>
      <c r="L459" t="s">
        <v>28</v>
      </c>
      <c r="N459" t="s">
        <v>17206</v>
      </c>
      <c r="O459" t="str">
        <f t="shared" si="21"/>
        <v>M4M 2A1_1094 GERRARD STREET EAST_TORONTO</v>
      </c>
      <c r="P459" t="str">
        <f t="shared" si="22"/>
        <v>East</v>
      </c>
      <c r="Q459" t="str">
        <f t="shared" si="23"/>
        <v>M4M 2A1_1094 GERRARD STREET EAST_TORONTO</v>
      </c>
    </row>
    <row r="460" spans="1:17" x14ac:dyDescent="0.25">
      <c r="A460">
        <v>1204</v>
      </c>
      <c r="B460" t="s">
        <v>9489</v>
      </c>
      <c r="C460" t="s">
        <v>1656</v>
      </c>
      <c r="D460" t="s">
        <v>9487</v>
      </c>
      <c r="E460" t="s">
        <v>93</v>
      </c>
      <c r="H460" t="s">
        <v>18568</v>
      </c>
      <c r="I460" t="s">
        <v>17204</v>
      </c>
      <c r="J460" t="s">
        <v>18569</v>
      </c>
      <c r="K460" t="s">
        <v>93</v>
      </c>
      <c r="L460" t="s">
        <v>28</v>
      </c>
      <c r="N460" t="s">
        <v>17206</v>
      </c>
      <c r="O460" t="str">
        <f t="shared" si="21"/>
        <v>M4L 2W6_70 WOODFIELD ROAD_TORONTO</v>
      </c>
      <c r="P460" t="str">
        <f t="shared" si="22"/>
        <v>RD</v>
      </c>
      <c r="Q460" t="str">
        <f t="shared" si="23"/>
        <v>M4L 2W6_70 WOODFIELD ROAD_TORONTO</v>
      </c>
    </row>
    <row r="461" spans="1:17" x14ac:dyDescent="0.25">
      <c r="A461">
        <v>1205</v>
      </c>
      <c r="B461" t="s">
        <v>1659</v>
      </c>
      <c r="C461" t="s">
        <v>1656</v>
      </c>
      <c r="D461" t="s">
        <v>1657</v>
      </c>
      <c r="E461" t="s">
        <v>93</v>
      </c>
      <c r="H461" t="s">
        <v>18570</v>
      </c>
      <c r="I461" t="s">
        <v>17204</v>
      </c>
      <c r="J461" t="s">
        <v>18571</v>
      </c>
      <c r="K461" t="s">
        <v>93</v>
      </c>
      <c r="L461" t="s">
        <v>28</v>
      </c>
      <c r="N461" t="s">
        <v>17206</v>
      </c>
      <c r="O461" t="str">
        <f t="shared" si="21"/>
        <v>M4N 2Y6_51 LARCHMOUNT AVE_TORONTO</v>
      </c>
      <c r="P461" t="str">
        <f t="shared" si="22"/>
        <v>Ave</v>
      </c>
      <c r="Q461" t="str">
        <f t="shared" si="23"/>
        <v>M4N 2Y6_51 LARCHMOUNT AVE_TORONTO</v>
      </c>
    </row>
    <row r="462" spans="1:17" x14ac:dyDescent="0.25">
      <c r="A462">
        <v>1206</v>
      </c>
      <c r="B462" t="s">
        <v>2287</v>
      </c>
      <c r="C462" t="s">
        <v>18572</v>
      </c>
      <c r="D462" t="s">
        <v>18573</v>
      </c>
      <c r="E462" t="s">
        <v>93</v>
      </c>
      <c r="H462" t="s">
        <v>18574</v>
      </c>
      <c r="I462" t="s">
        <v>17204</v>
      </c>
      <c r="J462" t="s">
        <v>18575</v>
      </c>
      <c r="K462" t="s">
        <v>13202</v>
      </c>
      <c r="L462" t="s">
        <v>28</v>
      </c>
      <c r="N462" t="s">
        <v>17206</v>
      </c>
      <c r="O462" t="str">
        <f t="shared" si="21"/>
        <v>M4J 2M2_249 COSBURN AVE._EAST YORK</v>
      </c>
      <c r="P462" t="str">
        <f t="shared" si="22"/>
        <v>Ave.</v>
      </c>
      <c r="Q462" t="str">
        <f t="shared" si="23"/>
        <v>M4J 2M2_249 COSBURN AVE._EAST YORK</v>
      </c>
    </row>
    <row r="463" spans="1:17" x14ac:dyDescent="0.25">
      <c r="A463">
        <v>1207</v>
      </c>
      <c r="B463" t="s">
        <v>4036</v>
      </c>
      <c r="C463" t="s">
        <v>1656</v>
      </c>
      <c r="D463" t="s">
        <v>4034</v>
      </c>
      <c r="E463" t="s">
        <v>93</v>
      </c>
      <c r="H463" t="s">
        <v>18576</v>
      </c>
      <c r="I463" t="s">
        <v>17204</v>
      </c>
      <c r="J463" t="s">
        <v>18577</v>
      </c>
      <c r="K463" t="s">
        <v>93</v>
      </c>
      <c r="L463" t="s">
        <v>28</v>
      </c>
      <c r="N463" t="s">
        <v>17206</v>
      </c>
      <c r="O463" t="str">
        <f t="shared" si="21"/>
        <v>M4E 2S7_118 ENDERBY ROAD_TORONTO</v>
      </c>
      <c r="P463" t="str">
        <f t="shared" si="22"/>
        <v>RD</v>
      </c>
      <c r="Q463" t="str">
        <f t="shared" si="23"/>
        <v>M4E 2S7_118 ENDERBY ROAD_TORONTO</v>
      </c>
    </row>
    <row r="464" spans="1:17" x14ac:dyDescent="0.25">
      <c r="A464">
        <v>1208</v>
      </c>
      <c r="B464" t="s">
        <v>3502</v>
      </c>
      <c r="C464" t="s">
        <v>1656</v>
      </c>
      <c r="D464" t="s">
        <v>3501</v>
      </c>
      <c r="E464" t="s">
        <v>93</v>
      </c>
      <c r="H464" t="s">
        <v>18578</v>
      </c>
      <c r="I464" t="s">
        <v>17204</v>
      </c>
      <c r="J464" t="s">
        <v>18579</v>
      </c>
      <c r="K464" t="s">
        <v>93</v>
      </c>
      <c r="L464" t="s">
        <v>28</v>
      </c>
      <c r="N464" t="s">
        <v>17206</v>
      </c>
      <c r="O464" t="str">
        <f t="shared" si="21"/>
        <v>M4M 3C9_254 LESLIE STREET_TORONTO</v>
      </c>
      <c r="P464" t="str">
        <f t="shared" si="22"/>
        <v>ST</v>
      </c>
      <c r="Q464" t="str">
        <f t="shared" si="23"/>
        <v>M4M 3C9_254 LESLIE STREET_TORONTO</v>
      </c>
    </row>
    <row r="465" spans="1:17" x14ac:dyDescent="0.25">
      <c r="A465">
        <v>1209</v>
      </c>
      <c r="B465" t="s">
        <v>3636</v>
      </c>
      <c r="C465" t="s">
        <v>18277</v>
      </c>
      <c r="D465" t="s">
        <v>18580</v>
      </c>
      <c r="E465" t="s">
        <v>93</v>
      </c>
      <c r="H465" t="s">
        <v>18279</v>
      </c>
      <c r="I465" t="s">
        <v>17204</v>
      </c>
      <c r="J465" t="s">
        <v>18581</v>
      </c>
      <c r="K465" t="s">
        <v>93</v>
      </c>
      <c r="L465" t="s">
        <v>28</v>
      </c>
      <c r="N465" t="s">
        <v>17206</v>
      </c>
      <c r="O465" t="str">
        <f t="shared" si="21"/>
        <v>M6L 2S5_9 BANNERMAN ST._TORONTO</v>
      </c>
      <c r="P465" t="str">
        <f t="shared" si="22"/>
        <v>St.</v>
      </c>
      <c r="Q465" t="str">
        <f t="shared" si="23"/>
        <v>M6L 2S5_9 BANNERMAN ST._TORONTO</v>
      </c>
    </row>
    <row r="466" spans="1:17" x14ac:dyDescent="0.25">
      <c r="A466">
        <v>1210</v>
      </c>
      <c r="B466" t="s">
        <v>18585</v>
      </c>
      <c r="C466" t="s">
        <v>18086</v>
      </c>
      <c r="D466" t="s">
        <v>18582</v>
      </c>
      <c r="E466" t="s">
        <v>17607</v>
      </c>
      <c r="H466" t="s">
        <v>18583</v>
      </c>
      <c r="I466" t="s">
        <v>17204</v>
      </c>
      <c r="J466" t="s">
        <v>18584</v>
      </c>
      <c r="K466" t="s">
        <v>886</v>
      </c>
      <c r="L466" t="s">
        <v>28</v>
      </c>
      <c r="N466" t="s">
        <v>17206</v>
      </c>
      <c r="O466" t="str">
        <f t="shared" si="21"/>
        <v>L7L 0B9_2223 SUTTON DRIVE_BURLINGTON</v>
      </c>
      <c r="P466" t="str">
        <f t="shared" si="22"/>
        <v>DR</v>
      </c>
      <c r="Q466" t="str">
        <f t="shared" si="23"/>
        <v>L7L 0B9_2223 SUTTON DRIVE_BURLINGTON</v>
      </c>
    </row>
    <row r="467" spans="1:17" x14ac:dyDescent="0.25">
      <c r="A467">
        <v>1212</v>
      </c>
      <c r="B467" t="s">
        <v>18588</v>
      </c>
      <c r="C467" t="s">
        <v>18428</v>
      </c>
      <c r="D467" t="s">
        <v>7179</v>
      </c>
      <c r="E467" t="s">
        <v>17607</v>
      </c>
      <c r="H467" t="s">
        <v>18586</v>
      </c>
      <c r="I467" t="s">
        <v>17204</v>
      </c>
      <c r="J467" t="s">
        <v>18587</v>
      </c>
      <c r="K467" t="s">
        <v>886</v>
      </c>
      <c r="L467" t="s">
        <v>28</v>
      </c>
      <c r="N467" t="s">
        <v>17206</v>
      </c>
      <c r="O467" t="str">
        <f t="shared" si="21"/>
        <v>L7M 0N7_3290 STEEPLECHASE DRIVE_BURLINGTON</v>
      </c>
      <c r="P467" t="str">
        <f t="shared" si="22"/>
        <v>DR</v>
      </c>
      <c r="Q467" t="str">
        <f t="shared" si="23"/>
        <v>L7M 0N7_3290 STEEPLECHASE DRIVE_BURLINGTON</v>
      </c>
    </row>
    <row r="468" spans="1:17" x14ac:dyDescent="0.25">
      <c r="A468">
        <v>1213</v>
      </c>
      <c r="B468" t="s">
        <v>11698</v>
      </c>
      <c r="C468" t="s">
        <v>74</v>
      </c>
      <c r="D468" t="s">
        <v>11697</v>
      </c>
      <c r="E468" t="s">
        <v>17607</v>
      </c>
      <c r="H468" t="s">
        <v>18589</v>
      </c>
      <c r="I468" t="s">
        <v>17204</v>
      </c>
      <c r="J468" t="s">
        <v>18590</v>
      </c>
      <c r="K468" t="s">
        <v>879</v>
      </c>
      <c r="L468" t="s">
        <v>28</v>
      </c>
      <c r="N468" t="s">
        <v>17206</v>
      </c>
      <c r="O468" t="str">
        <f t="shared" si="21"/>
        <v>L9T 8J6_820 FARMSTEAD DRIVE_MILTON</v>
      </c>
      <c r="P468" t="str">
        <f t="shared" si="22"/>
        <v>DR</v>
      </c>
      <c r="Q468" t="str">
        <f t="shared" si="23"/>
        <v>L9T 8J6_820 FARMSTEAD DRIVE_MILTON</v>
      </c>
    </row>
    <row r="469" spans="1:17" x14ac:dyDescent="0.25">
      <c r="A469">
        <v>1214</v>
      </c>
      <c r="B469" t="s">
        <v>3999</v>
      </c>
      <c r="C469" t="s">
        <v>17724</v>
      </c>
      <c r="D469" t="s">
        <v>3997</v>
      </c>
      <c r="E469" t="s">
        <v>17607</v>
      </c>
      <c r="H469" t="s">
        <v>18591</v>
      </c>
      <c r="I469" t="s">
        <v>17204</v>
      </c>
      <c r="J469" t="s">
        <v>17734</v>
      </c>
      <c r="K469" t="s">
        <v>879</v>
      </c>
      <c r="L469" t="s">
        <v>28</v>
      </c>
      <c r="N469" t="s">
        <v>17206</v>
      </c>
      <c r="O469" t="str">
        <f t="shared" si="21"/>
        <v>L9T 6N8_1199 COSTIGAN ROAD_MILTON</v>
      </c>
      <c r="P469" t="str">
        <f t="shared" si="22"/>
        <v>RD</v>
      </c>
      <c r="Q469" t="str">
        <f t="shared" si="23"/>
        <v>L9T 6N8_1199 COSTIGAN ROAD_MILTON</v>
      </c>
    </row>
    <row r="470" spans="1:17" x14ac:dyDescent="0.25">
      <c r="A470">
        <v>1215</v>
      </c>
      <c r="B470" t="s">
        <v>18593</v>
      </c>
      <c r="C470" t="s">
        <v>18086</v>
      </c>
      <c r="D470" t="s">
        <v>2365</v>
      </c>
      <c r="E470" t="s">
        <v>17607</v>
      </c>
      <c r="H470" t="s">
        <v>18157</v>
      </c>
      <c r="I470" t="s">
        <v>17204</v>
      </c>
      <c r="J470" t="s">
        <v>18592</v>
      </c>
      <c r="K470" t="s">
        <v>886</v>
      </c>
      <c r="L470" t="s">
        <v>28</v>
      </c>
      <c r="N470" t="s">
        <v>17206</v>
      </c>
      <c r="O470" t="str">
        <f t="shared" si="21"/>
        <v>L7M 5A1_4313 CLUBVIEW DRIVE_BURLINGTON</v>
      </c>
      <c r="P470" t="str">
        <f t="shared" si="22"/>
        <v>DR</v>
      </c>
      <c r="Q470" t="str">
        <f t="shared" si="23"/>
        <v>L7M 5A1_4313 CLUBVIEW DRIVE_BURLINGTON</v>
      </c>
    </row>
    <row r="471" spans="1:17" x14ac:dyDescent="0.25">
      <c r="A471">
        <v>1216</v>
      </c>
      <c r="B471" t="s">
        <v>5070</v>
      </c>
      <c r="C471" t="s">
        <v>4961</v>
      </c>
      <c r="D471" t="s">
        <v>18594</v>
      </c>
      <c r="E471" t="s">
        <v>17607</v>
      </c>
      <c r="H471" t="s">
        <v>18595</v>
      </c>
      <c r="I471" t="s">
        <v>17204</v>
      </c>
      <c r="J471" t="s">
        <v>18596</v>
      </c>
      <c r="K471" t="s">
        <v>606</v>
      </c>
      <c r="L471" t="s">
        <v>28</v>
      </c>
      <c r="N471" t="s">
        <v>17206</v>
      </c>
      <c r="O471" t="str">
        <f t="shared" si="21"/>
        <v>L6M 0G5_2255 PINE GLEN ROAD_OAKVILLE</v>
      </c>
      <c r="P471" t="str">
        <f t="shared" si="22"/>
        <v>RD</v>
      </c>
      <c r="Q471" t="str">
        <f t="shared" si="23"/>
        <v>L6M 0G5_2255 PINE GLEN ROAD_OAKVILLE</v>
      </c>
    </row>
    <row r="472" spans="1:17" x14ac:dyDescent="0.25">
      <c r="A472">
        <v>1218</v>
      </c>
      <c r="B472" t="s">
        <v>18173</v>
      </c>
      <c r="C472" t="s">
        <v>17724</v>
      </c>
      <c r="D472" t="s">
        <v>18597</v>
      </c>
      <c r="E472" t="s">
        <v>17607</v>
      </c>
      <c r="H472" t="s">
        <v>18557</v>
      </c>
      <c r="I472" t="s">
        <v>17204</v>
      </c>
      <c r="J472" t="s">
        <v>18598</v>
      </c>
      <c r="K472" t="s">
        <v>879</v>
      </c>
      <c r="L472" t="s">
        <v>28</v>
      </c>
      <c r="N472" t="s">
        <v>17206</v>
      </c>
      <c r="O472" t="str">
        <f t="shared" si="21"/>
        <v>L9T 6X9_850 BENNETT BLVD_MILTON</v>
      </c>
      <c r="P472" t="str">
        <f t="shared" si="22"/>
        <v>Blvd</v>
      </c>
      <c r="Q472" t="str">
        <f t="shared" si="23"/>
        <v>L9T 6X9_850 BENNETT BLVD_MILTON</v>
      </c>
    </row>
    <row r="473" spans="1:17" x14ac:dyDescent="0.25">
      <c r="A473">
        <v>1219</v>
      </c>
      <c r="B473" t="s">
        <v>18601</v>
      </c>
      <c r="C473" t="s">
        <v>74</v>
      </c>
      <c r="D473" t="s">
        <v>7677</v>
      </c>
      <c r="E473" t="s">
        <v>17607</v>
      </c>
      <c r="H473" t="s">
        <v>18599</v>
      </c>
      <c r="I473" t="s">
        <v>17204</v>
      </c>
      <c r="J473" t="s">
        <v>18600</v>
      </c>
      <c r="K473" t="s">
        <v>879</v>
      </c>
      <c r="L473" t="s">
        <v>28</v>
      </c>
      <c r="N473" t="s">
        <v>17206</v>
      </c>
      <c r="O473" t="str">
        <f t="shared" si="21"/>
        <v>L9T 8M4_625 SAUVE STREET_MILTON</v>
      </c>
      <c r="P473" t="str">
        <f t="shared" si="22"/>
        <v>ST</v>
      </c>
      <c r="Q473" t="str">
        <f t="shared" si="23"/>
        <v>L9T 8M4_625 SAUVE STREET_MILTON</v>
      </c>
    </row>
    <row r="474" spans="1:17" x14ac:dyDescent="0.25">
      <c r="A474">
        <v>1220</v>
      </c>
      <c r="B474" t="s">
        <v>18605</v>
      </c>
      <c r="C474" t="s">
        <v>18428</v>
      </c>
      <c r="D474" t="s">
        <v>18602</v>
      </c>
      <c r="E474" t="s">
        <v>17607</v>
      </c>
      <c r="H474" t="s">
        <v>18603</v>
      </c>
      <c r="I474" t="s">
        <v>17204</v>
      </c>
      <c r="J474" t="s">
        <v>18604</v>
      </c>
      <c r="K474" t="s">
        <v>886</v>
      </c>
      <c r="L474" t="s">
        <v>28</v>
      </c>
      <c r="N474" t="s">
        <v>17206</v>
      </c>
      <c r="O474" t="str">
        <f t="shared" si="21"/>
        <v>L7L 0G2_2474 SUTTON DRIVE_BURLINGTON</v>
      </c>
      <c r="P474" t="str">
        <f t="shared" si="22"/>
        <v>DR</v>
      </c>
      <c r="Q474" t="str">
        <f t="shared" si="23"/>
        <v>L7L 0G2_2474 SUTTON DRIVE_BURLINGTON</v>
      </c>
    </row>
    <row r="475" spans="1:17" x14ac:dyDescent="0.25">
      <c r="A475">
        <v>1221</v>
      </c>
      <c r="B475" t="s">
        <v>5037</v>
      </c>
      <c r="C475" t="s">
        <v>4961</v>
      </c>
      <c r="D475" t="s">
        <v>18606</v>
      </c>
      <c r="E475" t="s">
        <v>17607</v>
      </c>
      <c r="H475" t="s">
        <v>18607</v>
      </c>
      <c r="I475" t="s">
        <v>17204</v>
      </c>
      <c r="J475" t="s">
        <v>18608</v>
      </c>
      <c r="K475" t="s">
        <v>606</v>
      </c>
      <c r="L475" t="s">
        <v>28</v>
      </c>
      <c r="N475" t="s">
        <v>17206</v>
      </c>
      <c r="O475" t="str">
        <f t="shared" si="21"/>
        <v>L6H 7P9_1450 ARROWHEAD DRIVE_OAKVILLE</v>
      </c>
      <c r="P475" t="str">
        <f t="shared" si="22"/>
        <v>DR</v>
      </c>
      <c r="Q475" t="str">
        <f t="shared" si="23"/>
        <v>L6H 7P9_1450 ARROWHEAD DRIVE_OAKVILLE</v>
      </c>
    </row>
    <row r="476" spans="1:17" x14ac:dyDescent="0.25">
      <c r="A476">
        <v>1222</v>
      </c>
      <c r="B476" t="s">
        <v>12446</v>
      </c>
      <c r="C476" t="s">
        <v>74</v>
      </c>
      <c r="D476" t="s">
        <v>12443</v>
      </c>
      <c r="E476" t="s">
        <v>17607</v>
      </c>
      <c r="H476" t="s">
        <v>18609</v>
      </c>
      <c r="I476" t="s">
        <v>17204</v>
      </c>
      <c r="J476" t="s">
        <v>18610</v>
      </c>
      <c r="K476" t="s">
        <v>886</v>
      </c>
      <c r="L476" t="s">
        <v>28</v>
      </c>
      <c r="N476" t="s">
        <v>17206</v>
      </c>
      <c r="O476" t="str">
        <f t="shared" si="21"/>
        <v>L0P 1H0_11139 22 SIDE ROAD_BURLINGTON</v>
      </c>
      <c r="P476" t="str">
        <f t="shared" si="22"/>
        <v>RD</v>
      </c>
      <c r="Q476" t="str">
        <f t="shared" si="23"/>
        <v>L0P 1H0_11139 22 SIDE ROAD_BURLINGTON</v>
      </c>
    </row>
    <row r="477" spans="1:17" x14ac:dyDescent="0.25">
      <c r="A477">
        <v>1223</v>
      </c>
      <c r="B477" t="s">
        <v>2125</v>
      </c>
      <c r="C477" t="s">
        <v>18086</v>
      </c>
      <c r="D477" t="s">
        <v>2124</v>
      </c>
      <c r="E477" t="s">
        <v>17607</v>
      </c>
      <c r="H477" t="s">
        <v>18161</v>
      </c>
      <c r="I477" t="s">
        <v>17204</v>
      </c>
      <c r="J477" t="s">
        <v>18611</v>
      </c>
      <c r="K477" t="s">
        <v>886</v>
      </c>
      <c r="L477" t="s">
        <v>28</v>
      </c>
      <c r="N477" t="s">
        <v>17206</v>
      </c>
      <c r="O477" t="str">
        <f t="shared" si="21"/>
        <v>L7L 7J3_5151 DRYDEN AVENUE_BURLINGTON</v>
      </c>
      <c r="P477" t="str">
        <f t="shared" si="22"/>
        <v>AVE</v>
      </c>
      <c r="Q477" t="str">
        <f t="shared" si="23"/>
        <v>L7L 7J3_5151 DRYDEN AVENUE_BURLINGTON</v>
      </c>
    </row>
    <row r="478" spans="1:17" x14ac:dyDescent="0.25">
      <c r="A478">
        <v>1224</v>
      </c>
      <c r="B478" t="s">
        <v>4666</v>
      </c>
      <c r="C478" t="s">
        <v>18086</v>
      </c>
      <c r="D478" t="s">
        <v>4664</v>
      </c>
      <c r="E478" t="s">
        <v>17607</v>
      </c>
      <c r="H478" t="s">
        <v>18161</v>
      </c>
      <c r="I478" t="s">
        <v>17204</v>
      </c>
      <c r="J478" t="s">
        <v>18612</v>
      </c>
      <c r="K478" t="s">
        <v>886</v>
      </c>
      <c r="L478" t="s">
        <v>28</v>
      </c>
      <c r="N478" t="s">
        <v>17206</v>
      </c>
      <c r="O478" t="str">
        <f t="shared" si="21"/>
        <v>L7L 1X7_4350 LONGMORE DRIVE_BURLINGTON</v>
      </c>
      <c r="P478" t="str">
        <f t="shared" si="22"/>
        <v>DR</v>
      </c>
      <c r="Q478" t="str">
        <f t="shared" si="23"/>
        <v>L7L 1X7_4350 LONGMORE DRIVE_BURLINGTON</v>
      </c>
    </row>
    <row r="479" spans="1:17" x14ac:dyDescent="0.25">
      <c r="A479">
        <v>1226</v>
      </c>
      <c r="B479" t="s">
        <v>9265</v>
      </c>
      <c r="C479" t="s">
        <v>18086</v>
      </c>
      <c r="D479" t="s">
        <v>9263</v>
      </c>
      <c r="E479" t="s">
        <v>17607</v>
      </c>
      <c r="H479" t="s">
        <v>18161</v>
      </c>
      <c r="I479" t="s">
        <v>17204</v>
      </c>
      <c r="J479" t="s">
        <v>18613</v>
      </c>
      <c r="K479" t="s">
        <v>886</v>
      </c>
      <c r="L479" t="s">
        <v>28</v>
      </c>
      <c r="N479" t="s">
        <v>17206</v>
      </c>
      <c r="O479" t="str">
        <f t="shared" si="21"/>
        <v>L7L 3K7_5121 MEADOWHILL ROAD_BURLINGTON</v>
      </c>
      <c r="P479" t="str">
        <f t="shared" si="22"/>
        <v>RD</v>
      </c>
      <c r="Q479" t="str">
        <f t="shared" si="23"/>
        <v>L7L 3K7_5121 MEADOWHILL ROAD_BURLINGTON</v>
      </c>
    </row>
    <row r="480" spans="1:17" x14ac:dyDescent="0.25">
      <c r="A480">
        <v>1229</v>
      </c>
      <c r="B480" t="s">
        <v>20674</v>
      </c>
      <c r="C480" t="s">
        <v>4961</v>
      </c>
      <c r="D480" t="s">
        <v>18614</v>
      </c>
      <c r="E480" t="s">
        <v>17607</v>
      </c>
      <c r="H480" t="s">
        <v>18615</v>
      </c>
      <c r="I480" t="s">
        <v>17204</v>
      </c>
      <c r="J480" t="s">
        <v>18616</v>
      </c>
      <c r="K480" t="s">
        <v>606</v>
      </c>
      <c r="L480" t="s">
        <v>28</v>
      </c>
      <c r="N480" t="s">
        <v>17206</v>
      </c>
      <c r="O480" t="str">
        <f t="shared" si="21"/>
        <v>L6M 3K1_2071 FOURTH LINE_OAKVILLE</v>
      </c>
      <c r="P480" t="str">
        <f t="shared" si="22"/>
        <v>Line</v>
      </c>
      <c r="Q480" t="str">
        <f t="shared" si="23"/>
        <v>L6M 3K1_2071 FOURTH LINE_OAKVILLE</v>
      </c>
    </row>
    <row r="481" spans="1:17" x14ac:dyDescent="0.25">
      <c r="A481">
        <v>1231</v>
      </c>
      <c r="B481" t="s">
        <v>10530</v>
      </c>
      <c r="C481" t="s">
        <v>5836</v>
      </c>
      <c r="D481" t="s">
        <v>18617</v>
      </c>
      <c r="E481" t="s">
        <v>93</v>
      </c>
      <c r="H481" t="s">
        <v>18618</v>
      </c>
      <c r="I481" t="s">
        <v>17204</v>
      </c>
      <c r="J481" t="s">
        <v>18619</v>
      </c>
      <c r="K481" t="s">
        <v>7812</v>
      </c>
      <c r="L481" t="s">
        <v>28</v>
      </c>
      <c r="N481" t="s">
        <v>17206</v>
      </c>
      <c r="O481" t="str">
        <f t="shared" si="21"/>
        <v>M9V 3B2_2580 KIPLING AVE_ETOBICOKE</v>
      </c>
      <c r="P481" t="str">
        <f t="shared" si="22"/>
        <v>Ave</v>
      </c>
      <c r="Q481" t="str">
        <f t="shared" si="23"/>
        <v>M9V 3B2_2580 KIPLING AVE_ETOBICOKE</v>
      </c>
    </row>
    <row r="482" spans="1:17" x14ac:dyDescent="0.25">
      <c r="A482">
        <v>1234</v>
      </c>
      <c r="B482" t="s">
        <v>20675</v>
      </c>
      <c r="C482" t="s">
        <v>4961</v>
      </c>
      <c r="D482" t="s">
        <v>18090</v>
      </c>
      <c r="E482" t="s">
        <v>17607</v>
      </c>
      <c r="H482" t="s">
        <v>18620</v>
      </c>
      <c r="I482" t="s">
        <v>17204</v>
      </c>
      <c r="J482" t="s">
        <v>18621</v>
      </c>
      <c r="K482" t="s">
        <v>606</v>
      </c>
      <c r="L482" t="s">
        <v>28</v>
      </c>
      <c r="N482" t="s">
        <v>17206</v>
      </c>
      <c r="O482" t="str">
        <f t="shared" si="21"/>
        <v>L6H 1K4_1480 MANSFIELD DRIVE_OAKVILLE</v>
      </c>
      <c r="P482" t="str">
        <f t="shared" si="22"/>
        <v>DR</v>
      </c>
      <c r="Q482" t="str">
        <f t="shared" si="23"/>
        <v>L6H 1K4_1480 MANSFIELD DRIVE_OAKVILLE</v>
      </c>
    </row>
    <row r="483" spans="1:17" x14ac:dyDescent="0.25">
      <c r="A483">
        <v>1235</v>
      </c>
      <c r="B483" t="s">
        <v>4348</v>
      </c>
      <c r="C483" t="s">
        <v>18086</v>
      </c>
      <c r="D483" t="s">
        <v>18622</v>
      </c>
      <c r="E483" t="s">
        <v>17607</v>
      </c>
      <c r="H483" t="s">
        <v>18623</v>
      </c>
      <c r="I483" t="s">
        <v>17204</v>
      </c>
      <c r="J483" t="s">
        <v>18624</v>
      </c>
      <c r="K483" t="s">
        <v>886</v>
      </c>
      <c r="L483" t="s">
        <v>28</v>
      </c>
      <c r="N483" t="s">
        <v>17206</v>
      </c>
      <c r="O483" t="str">
        <f t="shared" si="21"/>
        <v>L7L 7A9_2400 SUTTON DRIVE_BURLINGTON</v>
      </c>
      <c r="P483" t="str">
        <f t="shared" si="22"/>
        <v>DR</v>
      </c>
      <c r="Q483" t="str">
        <f t="shared" si="23"/>
        <v>L7L 7A9_2400 SUTTON DRIVE_BURLINGTON</v>
      </c>
    </row>
    <row r="484" spans="1:17" x14ac:dyDescent="0.25">
      <c r="A484">
        <v>1236</v>
      </c>
      <c r="B484" t="s">
        <v>9299</v>
      </c>
      <c r="C484" t="s">
        <v>18086</v>
      </c>
      <c r="D484" t="s">
        <v>18625</v>
      </c>
      <c r="E484" t="s">
        <v>17607</v>
      </c>
      <c r="H484" t="s">
        <v>18626</v>
      </c>
      <c r="I484" t="s">
        <v>17204</v>
      </c>
      <c r="J484" t="s">
        <v>18627</v>
      </c>
      <c r="K484" t="s">
        <v>886</v>
      </c>
      <c r="L484" t="s">
        <v>28</v>
      </c>
      <c r="N484" t="s">
        <v>17206</v>
      </c>
      <c r="O484" t="str">
        <f t="shared" si="21"/>
        <v>L7L 1S9_4056 NEW STREET_BURLINGTON</v>
      </c>
      <c r="P484" t="str">
        <f t="shared" si="22"/>
        <v>ST</v>
      </c>
      <c r="Q484" t="str">
        <f t="shared" si="23"/>
        <v>L7L 1S9_4056 NEW STREET_BURLINGTON</v>
      </c>
    </row>
    <row r="485" spans="1:17" x14ac:dyDescent="0.25">
      <c r="A485">
        <v>1237</v>
      </c>
      <c r="B485" t="s">
        <v>4982</v>
      </c>
      <c r="C485" t="s">
        <v>4961</v>
      </c>
      <c r="D485" t="s">
        <v>18628</v>
      </c>
      <c r="E485" t="s">
        <v>17607</v>
      </c>
      <c r="H485" t="s">
        <v>18629</v>
      </c>
      <c r="I485" t="s">
        <v>17204</v>
      </c>
      <c r="J485" t="s">
        <v>18630</v>
      </c>
      <c r="K485" t="s">
        <v>606</v>
      </c>
      <c r="L485" t="s">
        <v>28</v>
      </c>
      <c r="N485" t="s">
        <v>17206</v>
      </c>
      <c r="O485" t="str">
        <f t="shared" si="21"/>
        <v>L6L 2B1_2405 REBECCA ST_OAKVILLE</v>
      </c>
      <c r="P485" t="str">
        <f t="shared" si="22"/>
        <v>St</v>
      </c>
      <c r="Q485" t="str">
        <f t="shared" si="23"/>
        <v>L6L 2B1_2405 REBECCA ST_OAKVILLE</v>
      </c>
    </row>
    <row r="486" spans="1:17" x14ac:dyDescent="0.25">
      <c r="A486">
        <v>1238</v>
      </c>
      <c r="B486" t="s">
        <v>5171</v>
      </c>
      <c r="C486" t="s">
        <v>4961</v>
      </c>
      <c r="D486" t="s">
        <v>18631</v>
      </c>
      <c r="E486" t="s">
        <v>17607</v>
      </c>
      <c r="H486" t="s">
        <v>18632</v>
      </c>
      <c r="I486" t="s">
        <v>17204</v>
      </c>
      <c r="J486" t="s">
        <v>18633</v>
      </c>
      <c r="K486" t="s">
        <v>606</v>
      </c>
      <c r="L486" t="s">
        <v>28</v>
      </c>
      <c r="N486" t="s">
        <v>17206</v>
      </c>
      <c r="O486" t="str">
        <f t="shared" si="21"/>
        <v>L6H 6C7_1359 BAYSHIRE DRIVE_OAKVILLE</v>
      </c>
      <c r="P486" t="str">
        <f t="shared" si="22"/>
        <v>DR</v>
      </c>
      <c r="Q486" t="str">
        <f t="shared" si="23"/>
        <v>L6H 6C7_1359 BAYSHIRE DRIVE_OAKVILLE</v>
      </c>
    </row>
    <row r="487" spans="1:17" x14ac:dyDescent="0.25">
      <c r="A487">
        <v>1239</v>
      </c>
      <c r="B487" t="s">
        <v>4966</v>
      </c>
      <c r="C487" t="s">
        <v>4961</v>
      </c>
      <c r="D487" t="s">
        <v>18634</v>
      </c>
      <c r="E487" t="s">
        <v>17607</v>
      </c>
      <c r="H487" t="s">
        <v>18635</v>
      </c>
      <c r="I487" t="s">
        <v>17204</v>
      </c>
      <c r="J487" t="s">
        <v>18636</v>
      </c>
      <c r="K487" t="s">
        <v>606</v>
      </c>
      <c r="L487" t="s">
        <v>28</v>
      </c>
      <c r="N487" t="s">
        <v>17206</v>
      </c>
      <c r="O487" t="str">
        <f t="shared" si="21"/>
        <v>L6J 2A4_1280 BRAESIDE DRIVE_OAKVILLE</v>
      </c>
      <c r="P487" t="str">
        <f t="shared" si="22"/>
        <v>DR</v>
      </c>
      <c r="Q487" t="str">
        <f t="shared" si="23"/>
        <v>L6J 2A4_1280 BRAESIDE DRIVE_OAKVILLE</v>
      </c>
    </row>
    <row r="488" spans="1:17" x14ac:dyDescent="0.25">
      <c r="A488">
        <v>1245</v>
      </c>
      <c r="B488" t="s">
        <v>18640</v>
      </c>
      <c r="C488" t="s">
        <v>18637</v>
      </c>
      <c r="D488" t="s">
        <v>18637</v>
      </c>
      <c r="E488" t="s">
        <v>93</v>
      </c>
      <c r="H488" t="s">
        <v>18638</v>
      </c>
      <c r="I488" t="s">
        <v>17204</v>
      </c>
      <c r="J488" t="s">
        <v>18639</v>
      </c>
      <c r="K488" t="s">
        <v>93</v>
      </c>
      <c r="L488" t="s">
        <v>28</v>
      </c>
      <c r="N488" t="s">
        <v>17206</v>
      </c>
      <c r="O488" t="str">
        <f t="shared" si="21"/>
        <v>M4E 1T1_975 KINGSTON ROAD_TORONTO</v>
      </c>
      <c r="P488" t="str">
        <f t="shared" si="22"/>
        <v>RD</v>
      </c>
      <c r="Q488" t="str">
        <f t="shared" si="23"/>
        <v>M4E 1T1_975 KINGSTON ROAD_TORONTO</v>
      </c>
    </row>
    <row r="489" spans="1:17" x14ac:dyDescent="0.25">
      <c r="A489">
        <v>1253</v>
      </c>
      <c r="B489" t="s">
        <v>12154</v>
      </c>
      <c r="C489" t="s">
        <v>18641</v>
      </c>
      <c r="D489" t="s">
        <v>18642</v>
      </c>
      <c r="E489" t="s">
        <v>93</v>
      </c>
      <c r="H489" t="s">
        <v>18643</v>
      </c>
      <c r="I489" t="s">
        <v>17204</v>
      </c>
      <c r="J489" t="s">
        <v>18644</v>
      </c>
      <c r="K489" t="s">
        <v>93</v>
      </c>
      <c r="L489" t="s">
        <v>28</v>
      </c>
      <c r="N489" t="s">
        <v>17206</v>
      </c>
      <c r="O489" t="str">
        <f t="shared" si="21"/>
        <v>M4L 2W7_262 WOODFIELD ROAD_TORONTO</v>
      </c>
      <c r="P489" t="str">
        <f t="shared" si="22"/>
        <v>RD</v>
      </c>
      <c r="Q489" t="str">
        <f t="shared" si="23"/>
        <v>M4L 2W7_262 WOODFIELD ROAD_TORONTO</v>
      </c>
    </row>
    <row r="490" spans="1:17" x14ac:dyDescent="0.25">
      <c r="A490">
        <v>1254</v>
      </c>
      <c r="B490" t="s">
        <v>18651</v>
      </c>
      <c r="C490" t="s">
        <v>18196</v>
      </c>
      <c r="D490" t="s">
        <v>18645</v>
      </c>
      <c r="E490" t="s">
        <v>93</v>
      </c>
      <c r="H490" t="s">
        <v>18646</v>
      </c>
      <c r="I490" t="s">
        <v>17204</v>
      </c>
      <c r="J490" t="s">
        <v>18647</v>
      </c>
      <c r="K490" t="s">
        <v>93</v>
      </c>
      <c r="L490" t="s">
        <v>28</v>
      </c>
      <c r="N490" t="s">
        <v>17206</v>
      </c>
      <c r="O490" t="str">
        <f t="shared" si="21"/>
        <v>M3L 1B2_1700 WILSON AVE._TORONTO</v>
      </c>
      <c r="P490" t="str">
        <f t="shared" si="22"/>
        <v>Ave.</v>
      </c>
      <c r="Q490" t="str">
        <f t="shared" si="23"/>
        <v>M3L 1B2_1700 WILSON AVE._TORONTO</v>
      </c>
    </row>
    <row r="491" spans="1:17" x14ac:dyDescent="0.25">
      <c r="A491">
        <v>1254</v>
      </c>
      <c r="B491" t="s">
        <v>18651</v>
      </c>
      <c r="C491" t="s">
        <v>18196</v>
      </c>
      <c r="D491" t="s">
        <v>18648</v>
      </c>
      <c r="E491" t="s">
        <v>93</v>
      </c>
      <c r="H491" t="s">
        <v>18649</v>
      </c>
      <c r="I491" t="s">
        <v>17204</v>
      </c>
      <c r="J491" t="s">
        <v>18650</v>
      </c>
      <c r="K491" t="s">
        <v>93</v>
      </c>
      <c r="L491" t="s">
        <v>28</v>
      </c>
      <c r="N491" t="s">
        <v>17206</v>
      </c>
      <c r="O491" t="str">
        <f t="shared" si="21"/>
        <v>M3L 1B2_1700 WILSON AVE SUITE 206_TORONTO</v>
      </c>
      <c r="P491" t="str">
        <f t="shared" si="22"/>
        <v>206</v>
      </c>
      <c r="Q491" t="str">
        <f t="shared" si="23"/>
        <v>M3L 1B2_1700 WILSON AVE SUITE 206_TORONTO</v>
      </c>
    </row>
    <row r="492" spans="1:17" x14ac:dyDescent="0.25">
      <c r="A492">
        <v>1257</v>
      </c>
      <c r="B492" t="s">
        <v>4251</v>
      </c>
      <c r="C492" t="s">
        <v>18652</v>
      </c>
      <c r="D492" t="s">
        <v>18652</v>
      </c>
      <c r="E492" t="s">
        <v>93</v>
      </c>
      <c r="H492" t="s">
        <v>18653</v>
      </c>
      <c r="I492" t="s">
        <v>17204</v>
      </c>
      <c r="J492" t="s">
        <v>18654</v>
      </c>
      <c r="K492" t="s">
        <v>93</v>
      </c>
      <c r="L492" t="s">
        <v>28</v>
      </c>
      <c r="N492" t="s">
        <v>17206</v>
      </c>
      <c r="O492" t="str">
        <f t="shared" si="21"/>
        <v>M4B 2T8_1450 O'CONNOR DRIVE, BUILDING 2, UNIT 110_TORONTO</v>
      </c>
      <c r="P492" t="str">
        <f t="shared" si="22"/>
        <v>110</v>
      </c>
      <c r="Q492" t="str">
        <f t="shared" si="23"/>
        <v>M4B 2T8_1450 O'CONNOR DRIVE, BUILDING 2, UNIT 110_TORONTO</v>
      </c>
    </row>
    <row r="493" spans="1:17" x14ac:dyDescent="0.25">
      <c r="A493">
        <v>1260</v>
      </c>
      <c r="B493" t="s">
        <v>10583</v>
      </c>
      <c r="C493" t="s">
        <v>18277</v>
      </c>
      <c r="D493" t="s">
        <v>18655</v>
      </c>
      <c r="E493" t="s">
        <v>93</v>
      </c>
      <c r="H493" t="s">
        <v>18279</v>
      </c>
      <c r="I493" t="s">
        <v>17204</v>
      </c>
      <c r="J493" t="s">
        <v>18656</v>
      </c>
      <c r="K493" t="s">
        <v>93</v>
      </c>
      <c r="L493" t="s">
        <v>28</v>
      </c>
      <c r="N493" t="s">
        <v>17206</v>
      </c>
      <c r="O493" t="str">
        <f t="shared" si="21"/>
        <v>M6N 1P8_30 TURNBERRY AVENUE_TORONTO</v>
      </c>
      <c r="P493" t="str">
        <f t="shared" si="22"/>
        <v>AVE</v>
      </c>
      <c r="Q493" t="str">
        <f t="shared" si="23"/>
        <v>M6N 1P8_30 TURNBERRY AVENUE_TORONTO</v>
      </c>
    </row>
    <row r="494" spans="1:17" x14ac:dyDescent="0.25">
      <c r="A494">
        <v>1261</v>
      </c>
      <c r="B494" t="s">
        <v>5993</v>
      </c>
      <c r="C494" t="s">
        <v>18657</v>
      </c>
      <c r="D494" t="s">
        <v>5991</v>
      </c>
      <c r="E494" t="s">
        <v>17607</v>
      </c>
      <c r="H494" t="s">
        <v>18658</v>
      </c>
      <c r="I494" t="s">
        <v>17204</v>
      </c>
      <c r="J494" t="s">
        <v>18659</v>
      </c>
      <c r="K494" t="s">
        <v>606</v>
      </c>
      <c r="L494" t="s">
        <v>28</v>
      </c>
      <c r="N494" t="s">
        <v>17206</v>
      </c>
      <c r="O494" t="str">
        <f t="shared" si="21"/>
        <v>L6L 6M3_785 PACIFIC ROAD UNIT 19_OAKVILLE</v>
      </c>
      <c r="P494" t="str">
        <f t="shared" si="22"/>
        <v>19</v>
      </c>
      <c r="Q494" t="str">
        <f t="shared" si="23"/>
        <v>L6L 6M3_785 PACIFIC ROAD UNIT 19_OAKVILLE</v>
      </c>
    </row>
    <row r="495" spans="1:17" x14ac:dyDescent="0.25">
      <c r="A495">
        <v>1266</v>
      </c>
      <c r="B495" t="s">
        <v>18663</v>
      </c>
      <c r="C495" t="s">
        <v>6073</v>
      </c>
      <c r="D495" t="s">
        <v>18660</v>
      </c>
      <c r="E495" t="s">
        <v>93</v>
      </c>
      <c r="H495" t="s">
        <v>18661</v>
      </c>
      <c r="I495" t="s">
        <v>17204</v>
      </c>
      <c r="J495" t="s">
        <v>18662</v>
      </c>
      <c r="K495" t="s">
        <v>93</v>
      </c>
      <c r="L495" t="s">
        <v>28</v>
      </c>
      <c r="N495" t="s">
        <v>17206</v>
      </c>
      <c r="O495" t="str">
        <f t="shared" si="21"/>
        <v>M4S 2S9_87 PETMAN AVENUE_TORONTO</v>
      </c>
      <c r="P495" t="str">
        <f t="shared" si="22"/>
        <v>AVE</v>
      </c>
      <c r="Q495" t="str">
        <f t="shared" si="23"/>
        <v>M4S 2S9_87 PETMAN AVENUE_TORONTO</v>
      </c>
    </row>
    <row r="496" spans="1:17" x14ac:dyDescent="0.25">
      <c r="A496">
        <v>1271</v>
      </c>
      <c r="B496" t="s">
        <v>1633</v>
      </c>
      <c r="C496" t="s">
        <v>1630</v>
      </c>
      <c r="D496" t="s">
        <v>1631</v>
      </c>
      <c r="E496" t="s">
        <v>17303</v>
      </c>
      <c r="H496" t="s">
        <v>18664</v>
      </c>
      <c r="I496" t="s">
        <v>17204</v>
      </c>
      <c r="J496" t="s">
        <v>18665</v>
      </c>
      <c r="K496" t="s">
        <v>204</v>
      </c>
      <c r="L496" t="s">
        <v>28</v>
      </c>
      <c r="N496" t="s">
        <v>17206</v>
      </c>
      <c r="O496" t="str">
        <f t="shared" si="21"/>
        <v>L4C 9X7_9785 BAYVIEW AVE_RICHMOND HILL</v>
      </c>
      <c r="P496" t="str">
        <f t="shared" si="22"/>
        <v>Ave</v>
      </c>
      <c r="Q496" t="str">
        <f t="shared" si="23"/>
        <v>L4C 9X7_9785 BAYVIEW AVE_RICHMOND HILL</v>
      </c>
    </row>
    <row r="497" spans="1:17" x14ac:dyDescent="0.25">
      <c r="A497">
        <v>1273</v>
      </c>
      <c r="B497" t="s">
        <v>1633</v>
      </c>
      <c r="C497" t="s">
        <v>1630</v>
      </c>
      <c r="D497" t="s">
        <v>18666</v>
      </c>
      <c r="E497" t="s">
        <v>17303</v>
      </c>
      <c r="H497" t="s">
        <v>18664</v>
      </c>
      <c r="I497" t="s">
        <v>17204</v>
      </c>
      <c r="J497" t="s">
        <v>18667</v>
      </c>
      <c r="K497" t="s">
        <v>204</v>
      </c>
      <c r="L497" t="s">
        <v>28</v>
      </c>
      <c r="N497" t="s">
        <v>17206</v>
      </c>
      <c r="O497" t="str">
        <f t="shared" si="21"/>
        <v>L4C 9X7_9741 BAYVIEW AVE._RICHMOND HILL</v>
      </c>
      <c r="P497" t="str">
        <f t="shared" si="22"/>
        <v>Ave.</v>
      </c>
      <c r="Q497" t="str">
        <f t="shared" si="23"/>
        <v>L4C 9X7_9741 BAYVIEW AVE._RICHMOND HILL</v>
      </c>
    </row>
    <row r="498" spans="1:17" x14ac:dyDescent="0.25">
      <c r="A498">
        <v>1275</v>
      </c>
      <c r="B498" t="s">
        <v>1752</v>
      </c>
      <c r="C498" t="s">
        <v>268</v>
      </c>
      <c r="D498" t="s">
        <v>18668</v>
      </c>
      <c r="E498" t="s">
        <v>93</v>
      </c>
      <c r="H498" t="s">
        <v>18669</v>
      </c>
      <c r="I498" t="s">
        <v>17204</v>
      </c>
      <c r="J498" t="s">
        <v>18670</v>
      </c>
      <c r="K498" t="s">
        <v>93</v>
      </c>
      <c r="L498" t="s">
        <v>28</v>
      </c>
      <c r="N498" t="s">
        <v>17206</v>
      </c>
      <c r="O498" t="str">
        <f t="shared" si="21"/>
        <v>M6H 3Y5_544 LANSDOWNE AVE_TORONTO</v>
      </c>
      <c r="P498" t="str">
        <f t="shared" si="22"/>
        <v>Ave</v>
      </c>
      <c r="Q498" t="str">
        <f t="shared" si="23"/>
        <v>M6H 3Y5_544 LANSDOWNE AVE_TORONTO</v>
      </c>
    </row>
    <row r="499" spans="1:17" x14ac:dyDescent="0.25">
      <c r="A499">
        <v>1276</v>
      </c>
      <c r="B499" t="s">
        <v>2926</v>
      </c>
      <c r="C499" t="s">
        <v>11752</v>
      </c>
      <c r="D499" t="s">
        <v>18671</v>
      </c>
      <c r="E499" t="s">
        <v>17607</v>
      </c>
      <c r="H499" t="s">
        <v>18672</v>
      </c>
      <c r="I499" t="s">
        <v>17204</v>
      </c>
      <c r="J499" t="s">
        <v>18673</v>
      </c>
      <c r="K499" t="s">
        <v>886</v>
      </c>
      <c r="L499" t="s">
        <v>28</v>
      </c>
      <c r="N499" t="s">
        <v>17206</v>
      </c>
      <c r="O499" t="str">
        <f t="shared" si="21"/>
        <v>L7R 3X4_3049 GUELPH LINE_BURLINGTON</v>
      </c>
      <c r="P499" t="str">
        <f t="shared" si="22"/>
        <v>Line</v>
      </c>
      <c r="Q499" t="str">
        <f t="shared" si="23"/>
        <v>L7R 3X4_3049 GUELPH LINE_BURLINGTON</v>
      </c>
    </row>
    <row r="500" spans="1:17" x14ac:dyDescent="0.25">
      <c r="A500">
        <v>1278</v>
      </c>
      <c r="B500" t="s">
        <v>10906</v>
      </c>
      <c r="C500" t="s">
        <v>18674</v>
      </c>
      <c r="D500" t="s">
        <v>18675</v>
      </c>
      <c r="E500" t="s">
        <v>17607</v>
      </c>
      <c r="H500" t="s">
        <v>18676</v>
      </c>
      <c r="I500" t="s">
        <v>17204</v>
      </c>
      <c r="J500" t="s">
        <v>18677</v>
      </c>
      <c r="K500" t="s">
        <v>606</v>
      </c>
      <c r="L500" t="s">
        <v>28</v>
      </c>
      <c r="N500" t="s">
        <v>17206</v>
      </c>
      <c r="O500" t="str">
        <f t="shared" si="21"/>
        <v>L6H 7H2_2200 TRAFALGAR ROAD_OAKVILLE</v>
      </c>
      <c r="P500" t="str">
        <f t="shared" si="22"/>
        <v>RD</v>
      </c>
      <c r="Q500" t="str">
        <f t="shared" si="23"/>
        <v>L6H 7H2_2200 TRAFALGAR ROAD_OAKVILLE</v>
      </c>
    </row>
    <row r="501" spans="1:17" x14ac:dyDescent="0.25">
      <c r="A501">
        <v>1280</v>
      </c>
      <c r="B501" t="s">
        <v>12193</v>
      </c>
      <c r="C501" t="s">
        <v>12192</v>
      </c>
      <c r="D501" t="s">
        <v>18678</v>
      </c>
      <c r="E501" t="s">
        <v>93</v>
      </c>
      <c r="H501" t="s">
        <v>18679</v>
      </c>
      <c r="I501" t="s">
        <v>17204</v>
      </c>
      <c r="J501" t="s">
        <v>18680</v>
      </c>
      <c r="K501" t="s">
        <v>93</v>
      </c>
      <c r="L501" t="s">
        <v>28</v>
      </c>
      <c r="N501" t="s">
        <v>17206</v>
      </c>
      <c r="O501" t="str">
        <f t="shared" si="21"/>
        <v>M6G 3B8_256 CHRISTIE STREET_TORONTO</v>
      </c>
      <c r="P501" t="str">
        <f t="shared" si="22"/>
        <v>ST</v>
      </c>
      <c r="Q501" t="str">
        <f t="shared" si="23"/>
        <v>M6G 3B8_256 CHRISTIE STREET_TORONTO</v>
      </c>
    </row>
    <row r="502" spans="1:17" x14ac:dyDescent="0.25">
      <c r="A502">
        <v>1284</v>
      </c>
      <c r="B502" t="s">
        <v>3820</v>
      </c>
      <c r="C502" t="s">
        <v>18277</v>
      </c>
      <c r="D502" t="s">
        <v>18681</v>
      </c>
      <c r="E502" t="s">
        <v>93</v>
      </c>
      <c r="H502" t="s">
        <v>18279</v>
      </c>
      <c r="I502" t="s">
        <v>17204</v>
      </c>
      <c r="J502" t="s">
        <v>18682</v>
      </c>
      <c r="K502" t="s">
        <v>93</v>
      </c>
      <c r="L502" t="s">
        <v>28</v>
      </c>
      <c r="N502" t="s">
        <v>17206</v>
      </c>
      <c r="O502" t="str">
        <f t="shared" si="21"/>
        <v>M9M 2T9_3251 WESTON ROAD_TORONTO</v>
      </c>
      <c r="P502" t="str">
        <f t="shared" si="22"/>
        <v>RD</v>
      </c>
      <c r="Q502" t="str">
        <f t="shared" si="23"/>
        <v>M9M 2T9_3251 WESTON ROAD_TORONTO</v>
      </c>
    </row>
    <row r="503" spans="1:17" x14ac:dyDescent="0.25">
      <c r="A503">
        <v>1285</v>
      </c>
      <c r="B503" t="s">
        <v>6580</v>
      </c>
      <c r="C503" t="s">
        <v>6578</v>
      </c>
      <c r="D503" t="s">
        <v>6578</v>
      </c>
      <c r="E503" t="s">
        <v>17607</v>
      </c>
      <c r="H503" t="s">
        <v>18683</v>
      </c>
      <c r="I503" t="s">
        <v>17204</v>
      </c>
      <c r="J503" t="s">
        <v>18684</v>
      </c>
      <c r="K503" t="s">
        <v>606</v>
      </c>
      <c r="L503" t="s">
        <v>28</v>
      </c>
      <c r="N503" t="s">
        <v>17206</v>
      </c>
      <c r="O503" t="str">
        <f t="shared" si="21"/>
        <v>L6H 5T1_300 RIVER OAKS BOULEVARD EAST_OAKVILLE</v>
      </c>
      <c r="P503" t="str">
        <f t="shared" si="22"/>
        <v>East</v>
      </c>
      <c r="Q503" t="str">
        <f t="shared" si="23"/>
        <v>L6H 5T1_300 RIVER OAKS BOULEVARD EAST_OAKVILLE</v>
      </c>
    </row>
    <row r="504" spans="1:17" x14ac:dyDescent="0.25">
      <c r="A504">
        <v>1289</v>
      </c>
      <c r="B504" t="s">
        <v>3346</v>
      </c>
      <c r="C504" t="s">
        <v>18685</v>
      </c>
      <c r="D504" t="s">
        <v>18685</v>
      </c>
      <c r="E504" t="s">
        <v>93</v>
      </c>
      <c r="H504" t="s">
        <v>18686</v>
      </c>
      <c r="I504" t="s">
        <v>17204</v>
      </c>
      <c r="J504" t="s">
        <v>18687</v>
      </c>
      <c r="K504" t="s">
        <v>13202</v>
      </c>
      <c r="L504" t="s">
        <v>28</v>
      </c>
      <c r="N504" t="s">
        <v>17206</v>
      </c>
      <c r="O504" t="str">
        <f t="shared" si="21"/>
        <v>M4H 1J7_48 THORNCLIFFE PARK DR._EAST YORK</v>
      </c>
      <c r="P504" t="str">
        <f t="shared" si="22"/>
        <v>Dr.</v>
      </c>
      <c r="Q504" t="str">
        <f t="shared" si="23"/>
        <v>M4H 1J7_48 THORNCLIFFE PARK DR._EAST YORK</v>
      </c>
    </row>
    <row r="505" spans="1:17" x14ac:dyDescent="0.25">
      <c r="A505">
        <v>1318</v>
      </c>
      <c r="B505" t="s">
        <v>18691</v>
      </c>
      <c r="C505" t="s">
        <v>18688</v>
      </c>
      <c r="D505" t="s">
        <v>18688</v>
      </c>
      <c r="E505" t="s">
        <v>93</v>
      </c>
      <c r="H505" t="s">
        <v>18689</v>
      </c>
      <c r="I505" t="s">
        <v>17204</v>
      </c>
      <c r="J505" t="s">
        <v>18690</v>
      </c>
      <c r="K505" t="s">
        <v>93</v>
      </c>
      <c r="L505" t="s">
        <v>28</v>
      </c>
      <c r="N505" t="s">
        <v>17206</v>
      </c>
      <c r="O505" t="str">
        <f t="shared" si="21"/>
        <v>M4S 1N6_20 GLEBE ROAD EAST_TORONTO</v>
      </c>
      <c r="P505" t="str">
        <f t="shared" si="22"/>
        <v>East</v>
      </c>
      <c r="Q505" t="str">
        <f t="shared" si="23"/>
        <v>M4S 1N6_20 GLEBE ROAD EAST_TORONTO</v>
      </c>
    </row>
    <row r="506" spans="1:17" x14ac:dyDescent="0.25">
      <c r="A506">
        <v>1321</v>
      </c>
      <c r="B506" t="s">
        <v>8957</v>
      </c>
      <c r="C506" t="s">
        <v>5836</v>
      </c>
      <c r="D506" t="s">
        <v>18692</v>
      </c>
      <c r="E506" t="s">
        <v>93</v>
      </c>
      <c r="H506" t="s">
        <v>18693</v>
      </c>
      <c r="I506" t="s">
        <v>17204</v>
      </c>
      <c r="J506" t="s">
        <v>18694</v>
      </c>
      <c r="K506" t="s">
        <v>93</v>
      </c>
      <c r="L506" t="s">
        <v>28</v>
      </c>
      <c r="N506" t="s">
        <v>17206</v>
      </c>
      <c r="O506" t="str">
        <f t="shared" si="21"/>
        <v>M9V 3S3_1675 MARTIN GROVE ROAD_TORONTO</v>
      </c>
      <c r="P506" t="str">
        <f t="shared" si="22"/>
        <v>RD</v>
      </c>
      <c r="Q506" t="str">
        <f t="shared" si="23"/>
        <v>M9V 3S3_1675 MARTIN GROVE ROAD_TORONTO</v>
      </c>
    </row>
    <row r="507" spans="1:17" x14ac:dyDescent="0.25">
      <c r="A507">
        <v>1324</v>
      </c>
      <c r="B507" t="s">
        <v>1765</v>
      </c>
      <c r="C507" t="s">
        <v>18695</v>
      </c>
      <c r="D507" t="s">
        <v>18695</v>
      </c>
      <c r="E507" t="s">
        <v>93</v>
      </c>
      <c r="H507" t="s">
        <v>18696</v>
      </c>
      <c r="I507" t="s">
        <v>17204</v>
      </c>
      <c r="J507" t="s">
        <v>18697</v>
      </c>
      <c r="K507" t="s">
        <v>9050</v>
      </c>
      <c r="L507" t="s">
        <v>28</v>
      </c>
      <c r="N507" t="s">
        <v>17206</v>
      </c>
      <c r="O507" t="str">
        <f t="shared" si="21"/>
        <v>M3K 0A1_5 YUKON LANE_NORTH YORK</v>
      </c>
      <c r="P507" t="str">
        <f t="shared" si="22"/>
        <v>Lane</v>
      </c>
      <c r="Q507" t="str">
        <f t="shared" si="23"/>
        <v>M3K 0A1_5 YUKON LANE_NORTH YORK</v>
      </c>
    </row>
    <row r="508" spans="1:17" x14ac:dyDescent="0.25">
      <c r="A508">
        <v>1332</v>
      </c>
      <c r="B508" t="s">
        <v>18701</v>
      </c>
      <c r="C508" t="s">
        <v>18698</v>
      </c>
      <c r="D508" t="s">
        <v>18698</v>
      </c>
      <c r="E508" t="s">
        <v>93</v>
      </c>
      <c r="H508" t="s">
        <v>18699</v>
      </c>
      <c r="I508" t="s">
        <v>17204</v>
      </c>
      <c r="J508" t="s">
        <v>18700</v>
      </c>
      <c r="K508" t="s">
        <v>93</v>
      </c>
      <c r="L508" t="s">
        <v>28</v>
      </c>
      <c r="N508" t="s">
        <v>17206</v>
      </c>
      <c r="O508" t="str">
        <f t="shared" si="21"/>
        <v>M4J 1L4_745 DANFORTH AVENUE SUITE 401_TORONTO</v>
      </c>
      <c r="P508" t="str">
        <f t="shared" si="22"/>
        <v>401</v>
      </c>
      <c r="Q508" t="str">
        <f t="shared" si="23"/>
        <v>M4J 1L4_745 DANFORTH AVENUE SUITE 401_TORONTO</v>
      </c>
    </row>
    <row r="509" spans="1:17" x14ac:dyDescent="0.25">
      <c r="A509">
        <v>1333</v>
      </c>
      <c r="B509" t="s">
        <v>12300</v>
      </c>
      <c r="C509" t="s">
        <v>18702</v>
      </c>
      <c r="D509" t="s">
        <v>18702</v>
      </c>
      <c r="E509" t="s">
        <v>17303</v>
      </c>
      <c r="H509" t="s">
        <v>18703</v>
      </c>
      <c r="I509" t="s">
        <v>17204</v>
      </c>
      <c r="J509" t="s">
        <v>18704</v>
      </c>
      <c r="K509" t="s">
        <v>204</v>
      </c>
      <c r="L509" t="s">
        <v>28</v>
      </c>
      <c r="N509" t="s">
        <v>17206</v>
      </c>
      <c r="O509" t="str">
        <f t="shared" si="21"/>
        <v>L4S 1K9_11308 YONGE STREET_RICHMOND HILL</v>
      </c>
      <c r="P509" t="str">
        <f t="shared" si="22"/>
        <v>ST</v>
      </c>
      <c r="Q509" t="str">
        <f t="shared" si="23"/>
        <v>L4S 1K9_11308 YONGE STREET_RICHMOND HILL</v>
      </c>
    </row>
    <row r="510" spans="1:17" x14ac:dyDescent="0.25">
      <c r="A510">
        <v>1338</v>
      </c>
      <c r="B510" t="s">
        <v>13581</v>
      </c>
      <c r="C510" t="s">
        <v>10885</v>
      </c>
      <c r="D510" t="s">
        <v>18705</v>
      </c>
      <c r="E510" t="s">
        <v>17607</v>
      </c>
      <c r="H510" t="s">
        <v>18706</v>
      </c>
      <c r="I510" t="s">
        <v>17204</v>
      </c>
      <c r="J510" t="s">
        <v>18707</v>
      </c>
      <c r="K510" t="s">
        <v>606</v>
      </c>
      <c r="L510" t="s">
        <v>28</v>
      </c>
      <c r="N510" t="s">
        <v>17206</v>
      </c>
      <c r="O510" t="str">
        <f t="shared" si="21"/>
        <v>L6M 4J3_3114 DUNDAS STREET WEST_OAKVILLE</v>
      </c>
      <c r="P510" t="str">
        <f t="shared" si="22"/>
        <v>West</v>
      </c>
      <c r="Q510" t="str">
        <f t="shared" si="23"/>
        <v>L6M 4J3_3114 DUNDAS STREET WEST_OAKVILLE</v>
      </c>
    </row>
    <row r="511" spans="1:17" x14ac:dyDescent="0.25">
      <c r="A511">
        <v>1340</v>
      </c>
      <c r="B511" t="s">
        <v>12845</v>
      </c>
      <c r="C511" t="s">
        <v>17214</v>
      </c>
      <c r="D511" t="s">
        <v>18708</v>
      </c>
      <c r="E511" t="s">
        <v>93</v>
      </c>
      <c r="H511" t="s">
        <v>18709</v>
      </c>
      <c r="I511" t="s">
        <v>17204</v>
      </c>
      <c r="J511" t="s">
        <v>18710</v>
      </c>
      <c r="K511" t="s">
        <v>93</v>
      </c>
      <c r="L511" t="s">
        <v>28</v>
      </c>
      <c r="N511" t="s">
        <v>17206</v>
      </c>
      <c r="O511" t="str">
        <f t="shared" si="21"/>
        <v>M6M 4W4_12 DUCKWORTH ST_TORONTO</v>
      </c>
      <c r="P511" t="str">
        <f t="shared" si="22"/>
        <v>st</v>
      </c>
      <c r="Q511" t="str">
        <f t="shared" si="23"/>
        <v>M6M 4W4_12 DUCKWORTH ST_TORONTO</v>
      </c>
    </row>
    <row r="512" spans="1:17" x14ac:dyDescent="0.25">
      <c r="A512">
        <v>1344</v>
      </c>
      <c r="B512" t="s">
        <v>20676</v>
      </c>
      <c r="C512" t="s">
        <v>17217</v>
      </c>
      <c r="D512" t="s">
        <v>18711</v>
      </c>
      <c r="E512" t="s">
        <v>93</v>
      </c>
      <c r="H512" t="s">
        <v>17218</v>
      </c>
      <c r="I512" t="s">
        <v>17204</v>
      </c>
      <c r="J512" t="s">
        <v>18712</v>
      </c>
      <c r="K512" t="s">
        <v>93</v>
      </c>
      <c r="L512" t="s">
        <v>28</v>
      </c>
      <c r="N512" t="s">
        <v>17206</v>
      </c>
      <c r="O512" t="str">
        <f t="shared" si="21"/>
        <v>M1M 3L7_25 HALBERT PLACE_TORONTO</v>
      </c>
      <c r="P512" t="str">
        <f t="shared" si="22"/>
        <v>PL</v>
      </c>
      <c r="Q512" t="str">
        <f t="shared" si="23"/>
        <v>M1M 3L7_25 HALBERT PLACE_TORONTO</v>
      </c>
    </row>
    <row r="513" spans="1:17" x14ac:dyDescent="0.25">
      <c r="A513">
        <v>1345</v>
      </c>
      <c r="B513" t="s">
        <v>12625</v>
      </c>
      <c r="C513" t="s">
        <v>12622</v>
      </c>
      <c r="D513" t="s">
        <v>12623</v>
      </c>
      <c r="E513" t="s">
        <v>17303</v>
      </c>
      <c r="H513" t="s">
        <v>18713</v>
      </c>
      <c r="I513" t="s">
        <v>17204</v>
      </c>
      <c r="J513" t="s">
        <v>18714</v>
      </c>
      <c r="K513" t="s">
        <v>185</v>
      </c>
      <c r="L513" t="s">
        <v>28</v>
      </c>
      <c r="N513" t="s">
        <v>17206</v>
      </c>
      <c r="O513" t="str">
        <f t="shared" si="21"/>
        <v>L4A 1A6_6128-6130 MAIN STREET_STOUFFVILLE</v>
      </c>
      <c r="P513" t="str">
        <f t="shared" si="22"/>
        <v>ST</v>
      </c>
      <c r="Q513" t="str">
        <f t="shared" si="23"/>
        <v>L4A 1A6_6128-6130 MAIN STREET_STOUFFVILLE</v>
      </c>
    </row>
    <row r="514" spans="1:17" x14ac:dyDescent="0.25">
      <c r="A514">
        <v>1347</v>
      </c>
      <c r="B514" t="s">
        <v>10655</v>
      </c>
      <c r="C514" t="s">
        <v>18715</v>
      </c>
      <c r="D514" t="s">
        <v>18715</v>
      </c>
      <c r="E514" t="s">
        <v>93</v>
      </c>
      <c r="H514" t="s">
        <v>18716</v>
      </c>
      <c r="I514" t="s">
        <v>17204</v>
      </c>
      <c r="J514" t="s">
        <v>18717</v>
      </c>
      <c r="K514" t="s">
        <v>93</v>
      </c>
      <c r="L514" t="s">
        <v>28</v>
      </c>
      <c r="N514" t="s">
        <v>17206</v>
      </c>
      <c r="O514" t="str">
        <f t="shared" si="21"/>
        <v>M5J 2E9_30 CENTRE ISLAND PK_TORONTO</v>
      </c>
      <c r="P514" t="str">
        <f t="shared" si="22"/>
        <v>Pk</v>
      </c>
      <c r="Q514" t="str">
        <f t="shared" si="23"/>
        <v>M5J 2E9_30 CENTRE ISLAND PK_TORONTO</v>
      </c>
    </row>
    <row r="515" spans="1:17" x14ac:dyDescent="0.25">
      <c r="A515">
        <v>1349</v>
      </c>
      <c r="B515" t="s">
        <v>20677</v>
      </c>
      <c r="C515" t="s">
        <v>17202</v>
      </c>
      <c r="D515" t="s">
        <v>18718</v>
      </c>
      <c r="E515" t="s">
        <v>93</v>
      </c>
      <c r="H515" t="s">
        <v>18719</v>
      </c>
      <c r="I515" t="s">
        <v>17204</v>
      </c>
      <c r="J515" t="s">
        <v>18720</v>
      </c>
      <c r="K515" t="s">
        <v>93</v>
      </c>
      <c r="L515" t="s">
        <v>28</v>
      </c>
      <c r="N515" t="s">
        <v>17206</v>
      </c>
      <c r="O515" t="str">
        <f t="shared" ref="O515:O578" si="24">UPPER(TRIM(B515))&amp;"_"&amp;UPPER(TRIM(J515))&amp;"_"&amp;UPPER(TRIM(K515))</f>
        <v>M8W 4N6_44 DELMA DR_TORONTO</v>
      </c>
      <c r="P515" t="str">
        <f t="shared" ref="P515:P578" si="25">IF(RIGHT(TRIM(J515),6)="STREET","ST",
IF(RIGHT(TRIM(J515),6)="AVENUE","AVE",
IF(RIGHT(TRIM(J515),5)="DRIVE","DR",
IF(RIGHT(TRIM(J515),4)="ROAD","RD",
IF(RIGHT(TRIM(J515),8)="CRESCENT","CRES",
IF(RIGHT(TRIM(J515),9)="BOULEVARD","BLVD",
IF(RIGHT(TRIM(J515),5)="PLACE","PL",
IF(RIGHT(TRIM(J515),5)="COURT","CRT",RIGHT(TRIM(J515),LEN(TRIM(J515))-FIND("^",SUBSTITUTE(TRIM(J515)," ","^",LEN(TRIM(J515))-LEN(SUBSTITUTE(TRIM(J515)," ","")))))))))))))</f>
        <v>Dr</v>
      </c>
      <c r="Q515" t="str">
        <f t="shared" ref="Q515:Q578" si="26">UPPER(TRIM(B515))&amp;"_"&amp;UPPER(TRIM(J515))&amp;"_"&amp;UPPER(TRIM(K515))</f>
        <v>M8W 4N6_44 DELMA DR_TORONTO</v>
      </c>
    </row>
    <row r="516" spans="1:17" x14ac:dyDescent="0.25">
      <c r="A516">
        <v>1354</v>
      </c>
      <c r="B516" t="s">
        <v>18723</v>
      </c>
      <c r="C516" t="s">
        <v>17724</v>
      </c>
      <c r="D516" t="s">
        <v>18721</v>
      </c>
      <c r="E516" t="s">
        <v>17607</v>
      </c>
      <c r="H516" t="s">
        <v>18409</v>
      </c>
      <c r="I516" t="s">
        <v>17204</v>
      </c>
      <c r="J516" t="s">
        <v>18722</v>
      </c>
      <c r="K516" t="s">
        <v>879</v>
      </c>
      <c r="L516" t="s">
        <v>28</v>
      </c>
      <c r="N516" t="s">
        <v>17206</v>
      </c>
      <c r="O516" t="str">
        <f t="shared" si="24"/>
        <v>L9T 8J9_1110 FARMSTEAD DR._MILTON</v>
      </c>
      <c r="P516" t="str">
        <f t="shared" si="25"/>
        <v>Dr.</v>
      </c>
      <c r="Q516" t="str">
        <f t="shared" si="26"/>
        <v>L9T 8J9_1110 FARMSTEAD DR._MILTON</v>
      </c>
    </row>
    <row r="517" spans="1:17" x14ac:dyDescent="0.25">
      <c r="A517">
        <v>1357</v>
      </c>
      <c r="B517" t="s">
        <v>18726</v>
      </c>
      <c r="C517" t="s">
        <v>16094</v>
      </c>
      <c r="D517" t="s">
        <v>16094</v>
      </c>
      <c r="E517" t="s">
        <v>17607</v>
      </c>
      <c r="H517" t="s">
        <v>18724</v>
      </c>
      <c r="I517" t="s">
        <v>17204</v>
      </c>
      <c r="J517" t="s">
        <v>18725</v>
      </c>
      <c r="K517" t="s">
        <v>606</v>
      </c>
      <c r="L517" t="s">
        <v>28</v>
      </c>
      <c r="N517" t="s">
        <v>17206</v>
      </c>
      <c r="O517" t="str">
        <f t="shared" si="24"/>
        <v>L6J 2H1_304 SPRUCE ST._OAKVILLE</v>
      </c>
      <c r="P517" t="str">
        <f t="shared" si="25"/>
        <v>St.</v>
      </c>
      <c r="Q517" t="str">
        <f t="shared" si="26"/>
        <v>L6J 2H1_304 SPRUCE ST._OAKVILLE</v>
      </c>
    </row>
    <row r="518" spans="1:17" x14ac:dyDescent="0.25">
      <c r="A518">
        <v>1361</v>
      </c>
      <c r="B518" t="s">
        <v>1171</v>
      </c>
      <c r="C518" t="s">
        <v>18277</v>
      </c>
      <c r="D518" t="s">
        <v>18727</v>
      </c>
      <c r="E518" t="s">
        <v>93</v>
      </c>
      <c r="H518" t="s">
        <v>18728</v>
      </c>
      <c r="I518" t="s">
        <v>17204</v>
      </c>
      <c r="J518" t="s">
        <v>18729</v>
      </c>
      <c r="K518" t="s">
        <v>93</v>
      </c>
      <c r="L518" t="s">
        <v>28</v>
      </c>
      <c r="N518" t="s">
        <v>17206</v>
      </c>
      <c r="O518" t="str">
        <f t="shared" si="24"/>
        <v>M6N 2Z4_315 OSLER STREET_TORONTO</v>
      </c>
      <c r="P518" t="str">
        <f t="shared" si="25"/>
        <v>ST</v>
      </c>
      <c r="Q518" t="str">
        <f t="shared" si="26"/>
        <v>M6N 2Z4_315 OSLER STREET_TORONTO</v>
      </c>
    </row>
    <row r="519" spans="1:17" x14ac:dyDescent="0.25">
      <c r="A519">
        <v>1376</v>
      </c>
      <c r="B519" t="s">
        <v>4671</v>
      </c>
      <c r="C519" t="s">
        <v>4668</v>
      </c>
      <c r="D519" t="s">
        <v>18730</v>
      </c>
      <c r="E519" t="s">
        <v>17607</v>
      </c>
      <c r="H519" t="s">
        <v>18731</v>
      </c>
      <c r="I519" t="s">
        <v>17204</v>
      </c>
      <c r="J519" t="s">
        <v>18732</v>
      </c>
      <c r="K519" t="s">
        <v>606</v>
      </c>
      <c r="L519" t="s">
        <v>28</v>
      </c>
      <c r="N519" t="s">
        <v>17206</v>
      </c>
      <c r="O519" t="str">
        <f t="shared" si="24"/>
        <v>L6M 4J2_3065 OLD BRONTE ROAD_OAKVILLE</v>
      </c>
      <c r="P519" t="str">
        <f t="shared" si="25"/>
        <v>RD</v>
      </c>
      <c r="Q519" t="str">
        <f t="shared" si="26"/>
        <v>L6M 4J2_3065 OLD BRONTE ROAD_OAKVILLE</v>
      </c>
    </row>
    <row r="520" spans="1:17" x14ac:dyDescent="0.25">
      <c r="A520">
        <v>1383</v>
      </c>
      <c r="B520" t="s">
        <v>9499</v>
      </c>
      <c r="C520" t="s">
        <v>18733</v>
      </c>
      <c r="D520" t="s">
        <v>18733</v>
      </c>
      <c r="E520" t="s">
        <v>93</v>
      </c>
      <c r="H520" t="s">
        <v>18734</v>
      </c>
      <c r="I520" t="s">
        <v>17204</v>
      </c>
      <c r="J520" t="s">
        <v>18735</v>
      </c>
      <c r="K520" t="s">
        <v>222</v>
      </c>
      <c r="L520" t="s">
        <v>28</v>
      </c>
      <c r="N520" t="s">
        <v>17206</v>
      </c>
      <c r="O520" t="str">
        <f t="shared" si="24"/>
        <v>M1K 5J7_2460 EGLINTON AVE E_SCARBOROUGH</v>
      </c>
      <c r="P520" t="str">
        <f t="shared" si="25"/>
        <v>E</v>
      </c>
      <c r="Q520" t="str">
        <f t="shared" si="26"/>
        <v>M1K 5J7_2460 EGLINTON AVE E_SCARBOROUGH</v>
      </c>
    </row>
    <row r="521" spans="1:17" x14ac:dyDescent="0.25">
      <c r="A521">
        <v>1390</v>
      </c>
      <c r="B521" t="s">
        <v>12647</v>
      </c>
      <c r="C521" t="s">
        <v>18736</v>
      </c>
      <c r="D521" t="s">
        <v>12645</v>
      </c>
      <c r="E521" t="s">
        <v>93</v>
      </c>
      <c r="H521" t="s">
        <v>18737</v>
      </c>
      <c r="I521" t="s">
        <v>17204</v>
      </c>
      <c r="J521" t="s">
        <v>18738</v>
      </c>
      <c r="K521" t="s">
        <v>93</v>
      </c>
      <c r="L521" t="s">
        <v>28</v>
      </c>
      <c r="N521" t="s">
        <v>17206</v>
      </c>
      <c r="O521" t="str">
        <f t="shared" si="24"/>
        <v>M6R 1S8_35 HIGH PARK GARDENS_TORONTO</v>
      </c>
      <c r="P521" t="str">
        <f t="shared" si="25"/>
        <v>Gardens</v>
      </c>
      <c r="Q521" t="str">
        <f t="shared" si="26"/>
        <v>M6R 1S8_35 HIGH PARK GARDENS_TORONTO</v>
      </c>
    </row>
    <row r="522" spans="1:17" x14ac:dyDescent="0.25">
      <c r="A522">
        <v>1394</v>
      </c>
      <c r="B522" t="s">
        <v>12842</v>
      </c>
      <c r="C522" t="s">
        <v>18739</v>
      </c>
      <c r="D522" t="s">
        <v>18739</v>
      </c>
      <c r="E522" t="s">
        <v>17607</v>
      </c>
      <c r="H522" t="s">
        <v>18740</v>
      </c>
      <c r="I522" t="s">
        <v>17204</v>
      </c>
      <c r="J522" t="s">
        <v>18741</v>
      </c>
      <c r="K522" t="s">
        <v>886</v>
      </c>
      <c r="L522" t="s">
        <v>28</v>
      </c>
      <c r="N522" t="s">
        <v>17206</v>
      </c>
      <c r="O522" t="str">
        <f t="shared" si="24"/>
        <v>L7P 0N6_2204 INDUSTRIAL STREET_BURLINGTON</v>
      </c>
      <c r="P522" t="str">
        <f t="shared" si="25"/>
        <v>ST</v>
      </c>
      <c r="Q522" t="str">
        <f t="shared" si="26"/>
        <v>L7P 0N6_2204 INDUSTRIAL STREET_BURLINGTON</v>
      </c>
    </row>
    <row r="523" spans="1:17" x14ac:dyDescent="0.25">
      <c r="A523">
        <v>1399</v>
      </c>
      <c r="B523" t="s">
        <v>7790</v>
      </c>
      <c r="C523" t="s">
        <v>18217</v>
      </c>
      <c r="D523" t="s">
        <v>18742</v>
      </c>
      <c r="E523" t="s">
        <v>1482</v>
      </c>
      <c r="H523" t="s">
        <v>18743</v>
      </c>
      <c r="I523" t="s">
        <v>17204</v>
      </c>
      <c r="J523" t="s">
        <v>18744</v>
      </c>
      <c r="K523" t="s">
        <v>601</v>
      </c>
      <c r="L523" t="s">
        <v>28</v>
      </c>
      <c r="N523" t="s">
        <v>17206</v>
      </c>
      <c r="O523" t="str">
        <f t="shared" si="24"/>
        <v>L5J 2X1_1603 CLARKSON ROAD NORTH_MISSISSAUGA</v>
      </c>
      <c r="P523" t="str">
        <f t="shared" si="25"/>
        <v>North</v>
      </c>
      <c r="Q523" t="str">
        <f t="shared" si="26"/>
        <v>L5J 2X1_1603 CLARKSON ROAD NORTH_MISSISSAUGA</v>
      </c>
    </row>
    <row r="524" spans="1:17" x14ac:dyDescent="0.25">
      <c r="A524">
        <v>1404</v>
      </c>
      <c r="B524" t="s">
        <v>8325</v>
      </c>
      <c r="C524" t="s">
        <v>18745</v>
      </c>
      <c r="D524" t="s">
        <v>18745</v>
      </c>
      <c r="E524" t="s">
        <v>93</v>
      </c>
      <c r="H524" t="s">
        <v>18746</v>
      </c>
      <c r="I524" t="s">
        <v>17204</v>
      </c>
      <c r="J524" t="s">
        <v>18747</v>
      </c>
      <c r="K524" t="s">
        <v>93</v>
      </c>
      <c r="L524" t="s">
        <v>28</v>
      </c>
      <c r="N524" t="s">
        <v>17206</v>
      </c>
      <c r="O524" t="str">
        <f t="shared" si="24"/>
        <v>M6R 1T2_30 MARMADUKE STREET_TORONTO</v>
      </c>
      <c r="P524" t="str">
        <f t="shared" si="25"/>
        <v>ST</v>
      </c>
      <c r="Q524" t="str">
        <f t="shared" si="26"/>
        <v>M6R 1T2_30 MARMADUKE STREET_TORONTO</v>
      </c>
    </row>
    <row r="525" spans="1:17" x14ac:dyDescent="0.25">
      <c r="A525">
        <v>1405</v>
      </c>
      <c r="B525" t="s">
        <v>13082</v>
      </c>
      <c r="C525" t="s">
        <v>13081</v>
      </c>
      <c r="D525" t="s">
        <v>18748</v>
      </c>
      <c r="E525" t="s">
        <v>93</v>
      </c>
      <c r="H525" t="s">
        <v>18749</v>
      </c>
      <c r="I525" t="s">
        <v>17204</v>
      </c>
      <c r="J525" t="s">
        <v>18750</v>
      </c>
      <c r="K525" t="s">
        <v>93</v>
      </c>
      <c r="L525" t="s">
        <v>28</v>
      </c>
      <c r="N525" t="s">
        <v>17206</v>
      </c>
      <c r="O525" t="str">
        <f t="shared" si="24"/>
        <v>M6E 1A3_991 ST. CLAIR AVE WEST_TORONTO</v>
      </c>
      <c r="P525" t="str">
        <f t="shared" si="25"/>
        <v>West</v>
      </c>
      <c r="Q525" t="str">
        <f t="shared" si="26"/>
        <v>M6E 1A3_991 ST. CLAIR AVE WEST_TORONTO</v>
      </c>
    </row>
    <row r="526" spans="1:17" x14ac:dyDescent="0.25">
      <c r="A526">
        <v>1406</v>
      </c>
      <c r="B526" t="s">
        <v>12345</v>
      </c>
      <c r="C526" t="s">
        <v>12343</v>
      </c>
      <c r="D526" t="s">
        <v>12343</v>
      </c>
      <c r="E526" t="s">
        <v>93</v>
      </c>
      <c r="H526" t="s">
        <v>18751</v>
      </c>
      <c r="I526" t="s">
        <v>17204</v>
      </c>
      <c r="J526" t="s">
        <v>18752</v>
      </c>
      <c r="K526" t="s">
        <v>7812</v>
      </c>
      <c r="L526" t="s">
        <v>28</v>
      </c>
      <c r="N526" t="s">
        <v>17206</v>
      </c>
      <c r="O526" t="str">
        <f t="shared" si="24"/>
        <v>M9C 1B2_1 WESTSIDE DRIVE UNIT #8_ETOBICOKE</v>
      </c>
      <c r="P526" t="str">
        <f t="shared" si="25"/>
        <v>#8</v>
      </c>
      <c r="Q526" t="str">
        <f t="shared" si="26"/>
        <v>M9C 1B2_1 WESTSIDE DRIVE UNIT #8_ETOBICOKE</v>
      </c>
    </row>
    <row r="527" spans="1:17" x14ac:dyDescent="0.25">
      <c r="A527">
        <v>1408</v>
      </c>
      <c r="B527" t="s">
        <v>12902</v>
      </c>
      <c r="C527" t="s">
        <v>12901</v>
      </c>
      <c r="D527" t="s">
        <v>18753</v>
      </c>
      <c r="E527" t="s">
        <v>93</v>
      </c>
      <c r="H527" t="s">
        <v>18754</v>
      </c>
      <c r="I527" t="s">
        <v>17204</v>
      </c>
      <c r="J527" t="s">
        <v>18755</v>
      </c>
      <c r="K527" t="s">
        <v>222</v>
      </c>
      <c r="L527" t="s">
        <v>28</v>
      </c>
      <c r="N527" t="s">
        <v>17206</v>
      </c>
      <c r="O527" t="str">
        <f t="shared" si="24"/>
        <v>M1P 2Y4_24 PROGRESS AVENUE_SCARBOROUGH</v>
      </c>
      <c r="P527" t="str">
        <f t="shared" si="25"/>
        <v>AVE</v>
      </c>
      <c r="Q527" t="str">
        <f t="shared" si="26"/>
        <v>M1P 2Y4_24 PROGRESS AVENUE_SCARBOROUGH</v>
      </c>
    </row>
    <row r="528" spans="1:17" x14ac:dyDescent="0.25">
      <c r="A528">
        <v>1410</v>
      </c>
      <c r="B528" t="s">
        <v>2987</v>
      </c>
      <c r="C528" t="s">
        <v>18756</v>
      </c>
      <c r="D528" t="s">
        <v>18756</v>
      </c>
      <c r="E528" t="s">
        <v>93</v>
      </c>
      <c r="H528" t="s">
        <v>18757</v>
      </c>
      <c r="I528" t="s">
        <v>17204</v>
      </c>
      <c r="J528" t="s">
        <v>18758</v>
      </c>
      <c r="K528" t="s">
        <v>93</v>
      </c>
      <c r="L528" t="s">
        <v>28</v>
      </c>
      <c r="N528" t="s">
        <v>17206</v>
      </c>
      <c r="O528" t="str">
        <f t="shared" si="24"/>
        <v>M4S 1R4_111 MANOR RD E_TORONTO</v>
      </c>
      <c r="P528" t="str">
        <f t="shared" si="25"/>
        <v>E</v>
      </c>
      <c r="Q528" t="str">
        <f t="shared" si="26"/>
        <v>M4S 1R4_111 MANOR RD E_TORONTO</v>
      </c>
    </row>
    <row r="529" spans="1:17" x14ac:dyDescent="0.25">
      <c r="A529">
        <v>1411</v>
      </c>
      <c r="B529" t="s">
        <v>12834</v>
      </c>
      <c r="C529" t="s">
        <v>18759</v>
      </c>
      <c r="D529" t="s">
        <v>18759</v>
      </c>
      <c r="E529" t="s">
        <v>93</v>
      </c>
      <c r="H529" t="s">
        <v>18760</v>
      </c>
      <c r="I529" t="s">
        <v>17204</v>
      </c>
      <c r="J529" t="s">
        <v>18761</v>
      </c>
      <c r="K529" t="s">
        <v>222</v>
      </c>
      <c r="L529" t="s">
        <v>28</v>
      </c>
      <c r="N529" t="s">
        <v>17206</v>
      </c>
      <c r="O529" t="str">
        <f t="shared" si="24"/>
        <v>M1C 1B4_297 OLD KINGSTON ROAD_SCARBOROUGH</v>
      </c>
      <c r="P529" t="str">
        <f t="shared" si="25"/>
        <v>RD</v>
      </c>
      <c r="Q529" t="str">
        <f t="shared" si="26"/>
        <v>M1C 1B4_297 OLD KINGSTON ROAD_SCARBOROUGH</v>
      </c>
    </row>
    <row r="530" spans="1:17" x14ac:dyDescent="0.25">
      <c r="A530">
        <v>1412</v>
      </c>
      <c r="B530" t="s">
        <v>18766</v>
      </c>
      <c r="C530" t="s">
        <v>18762</v>
      </c>
      <c r="D530" t="s">
        <v>18763</v>
      </c>
      <c r="E530" t="s">
        <v>1482</v>
      </c>
      <c r="H530" t="s">
        <v>18764</v>
      </c>
      <c r="I530" t="s">
        <v>17204</v>
      </c>
      <c r="J530" t="s">
        <v>18765</v>
      </c>
      <c r="K530" t="s">
        <v>911</v>
      </c>
      <c r="L530" t="s">
        <v>28</v>
      </c>
      <c r="N530" t="s">
        <v>17206</v>
      </c>
      <c r="O530" t="str">
        <f t="shared" si="24"/>
        <v>L6R 0B3_40 DOLBYHILL DRIVE_BRAMPTON</v>
      </c>
      <c r="P530" t="str">
        <f t="shared" si="25"/>
        <v>DR</v>
      </c>
      <c r="Q530" t="str">
        <f t="shared" si="26"/>
        <v>L6R 0B3_40 DOLBYHILL DRIVE_BRAMPTON</v>
      </c>
    </row>
    <row r="531" spans="1:17" x14ac:dyDescent="0.25">
      <c r="A531">
        <v>1413</v>
      </c>
      <c r="B531" t="s">
        <v>1450</v>
      </c>
      <c r="C531" t="s">
        <v>18767</v>
      </c>
      <c r="D531" t="s">
        <v>18767</v>
      </c>
      <c r="E531" t="s">
        <v>1482</v>
      </c>
      <c r="H531" t="s">
        <v>18768</v>
      </c>
      <c r="I531" t="s">
        <v>17204</v>
      </c>
      <c r="J531" t="s">
        <v>18769</v>
      </c>
      <c r="K531" t="s">
        <v>601</v>
      </c>
      <c r="L531" t="s">
        <v>28</v>
      </c>
      <c r="N531" t="s">
        <v>17206</v>
      </c>
      <c r="O531" t="str">
        <f t="shared" si="24"/>
        <v>L5L 1T1_2449 DUNWIN DR._MISSISSAUGA</v>
      </c>
      <c r="P531" t="str">
        <f t="shared" si="25"/>
        <v>Dr.</v>
      </c>
      <c r="Q531" t="str">
        <f t="shared" si="26"/>
        <v>L5L 1T1_2449 DUNWIN DR._MISSISSAUGA</v>
      </c>
    </row>
    <row r="532" spans="1:17" x14ac:dyDescent="0.25">
      <c r="A532">
        <v>1414</v>
      </c>
      <c r="B532" t="s">
        <v>13134</v>
      </c>
      <c r="C532" t="s">
        <v>18770</v>
      </c>
      <c r="D532" t="s">
        <v>18771</v>
      </c>
      <c r="E532" t="s">
        <v>93</v>
      </c>
      <c r="H532" t="s">
        <v>18772</v>
      </c>
      <c r="I532" t="s">
        <v>17204</v>
      </c>
      <c r="J532" t="s">
        <v>18773</v>
      </c>
      <c r="K532" t="s">
        <v>9050</v>
      </c>
      <c r="L532" t="s">
        <v>28</v>
      </c>
      <c r="N532" t="s">
        <v>17206</v>
      </c>
      <c r="O532" t="str">
        <f t="shared" si="24"/>
        <v>M3B 2R2_101 SCARSDALE ROAD_NORTH YORK</v>
      </c>
      <c r="P532" t="str">
        <f t="shared" si="25"/>
        <v>RD</v>
      </c>
      <c r="Q532" t="str">
        <f t="shared" si="26"/>
        <v>M3B 2R2_101 SCARSDALE ROAD_NORTH YORK</v>
      </c>
    </row>
    <row r="533" spans="1:17" x14ac:dyDescent="0.25">
      <c r="A533">
        <v>1416</v>
      </c>
      <c r="B533" t="s">
        <v>1229</v>
      </c>
      <c r="C533" t="s">
        <v>1228</v>
      </c>
      <c r="D533" t="s">
        <v>1228</v>
      </c>
      <c r="E533" t="s">
        <v>17303</v>
      </c>
      <c r="H533" t="s">
        <v>18774</v>
      </c>
      <c r="I533" t="s">
        <v>17204</v>
      </c>
      <c r="J533" t="s">
        <v>18775</v>
      </c>
      <c r="K533" t="s">
        <v>701</v>
      </c>
      <c r="L533" t="s">
        <v>28</v>
      </c>
      <c r="N533" t="s">
        <v>17206</v>
      </c>
      <c r="O533" t="str">
        <f t="shared" si="24"/>
        <v>L4K 5M4_9050 DUFFERIN ST._CONCORD</v>
      </c>
      <c r="P533" t="str">
        <f t="shared" si="25"/>
        <v>St.</v>
      </c>
      <c r="Q533" t="str">
        <f t="shared" si="26"/>
        <v>L4K 5M4_9050 DUFFERIN ST._CONCORD</v>
      </c>
    </row>
    <row r="534" spans="1:17" x14ac:dyDescent="0.25">
      <c r="A534">
        <v>1417</v>
      </c>
      <c r="B534" t="s">
        <v>18778</v>
      </c>
      <c r="C534" t="s">
        <v>18762</v>
      </c>
      <c r="D534" t="s">
        <v>18776</v>
      </c>
      <c r="E534" t="s">
        <v>1482</v>
      </c>
      <c r="H534" t="s">
        <v>18764</v>
      </c>
      <c r="I534" t="s">
        <v>17204</v>
      </c>
      <c r="J534" t="s">
        <v>18777</v>
      </c>
      <c r="K534" t="s">
        <v>911</v>
      </c>
      <c r="L534" t="s">
        <v>28</v>
      </c>
      <c r="N534" t="s">
        <v>17206</v>
      </c>
      <c r="O534" t="str">
        <f t="shared" si="24"/>
        <v>L6P 3X8_10 PINESTAFF ROAD_BRAMPTON</v>
      </c>
      <c r="P534" t="str">
        <f t="shared" si="25"/>
        <v>RD</v>
      </c>
      <c r="Q534" t="str">
        <f t="shared" si="26"/>
        <v>L6P 3X8_10 PINESTAFF ROAD_BRAMPTON</v>
      </c>
    </row>
    <row r="535" spans="1:17" x14ac:dyDescent="0.25">
      <c r="A535">
        <v>1418</v>
      </c>
      <c r="B535" t="s">
        <v>18782</v>
      </c>
      <c r="C535" t="s">
        <v>18572</v>
      </c>
      <c r="D535" t="s">
        <v>18779</v>
      </c>
      <c r="E535" t="s">
        <v>93</v>
      </c>
      <c r="H535" t="s">
        <v>18780</v>
      </c>
      <c r="I535" t="s">
        <v>17204</v>
      </c>
      <c r="J535" t="s">
        <v>18781</v>
      </c>
      <c r="K535" t="s">
        <v>93</v>
      </c>
      <c r="L535" t="s">
        <v>28</v>
      </c>
      <c r="N535" t="s">
        <v>17206</v>
      </c>
      <c r="O535" t="str">
        <f t="shared" si="24"/>
        <v>M4J 1N5_1491 DANFORTH AVE_TORONTO</v>
      </c>
      <c r="P535" t="str">
        <f t="shared" si="25"/>
        <v>Ave</v>
      </c>
      <c r="Q535" t="str">
        <f t="shared" si="26"/>
        <v>M4J 1N5_1491 DANFORTH AVE_TORONTO</v>
      </c>
    </row>
    <row r="536" spans="1:17" x14ac:dyDescent="0.25">
      <c r="A536">
        <v>1419</v>
      </c>
      <c r="B536" t="s">
        <v>9253</v>
      </c>
      <c r="C536" t="s">
        <v>9251</v>
      </c>
      <c r="D536" t="s">
        <v>9251</v>
      </c>
      <c r="E536" t="s">
        <v>17607</v>
      </c>
      <c r="H536" t="s">
        <v>18783</v>
      </c>
      <c r="I536" t="s">
        <v>17204</v>
      </c>
      <c r="J536" t="s">
        <v>18784</v>
      </c>
      <c r="K536" t="s">
        <v>886</v>
      </c>
      <c r="L536" t="s">
        <v>28</v>
      </c>
      <c r="N536" t="s">
        <v>17206</v>
      </c>
      <c r="O536" t="str">
        <f t="shared" si="24"/>
        <v>L7N 3L7_3584 COMMERCE CRT._BURLINGTON</v>
      </c>
      <c r="P536" t="str">
        <f t="shared" si="25"/>
        <v>Crt.</v>
      </c>
      <c r="Q536" t="str">
        <f t="shared" si="26"/>
        <v>L7N 3L7_3584 COMMERCE CRT._BURLINGTON</v>
      </c>
    </row>
    <row r="537" spans="1:17" x14ac:dyDescent="0.25">
      <c r="A537">
        <v>1425</v>
      </c>
      <c r="B537" t="s">
        <v>3460</v>
      </c>
      <c r="C537" t="s">
        <v>17528</v>
      </c>
      <c r="D537" t="s">
        <v>18785</v>
      </c>
      <c r="E537" t="s">
        <v>93</v>
      </c>
      <c r="H537" t="s">
        <v>18786</v>
      </c>
      <c r="I537" t="s">
        <v>17204</v>
      </c>
      <c r="J537" t="s">
        <v>18787</v>
      </c>
      <c r="K537" t="s">
        <v>93</v>
      </c>
      <c r="L537" t="s">
        <v>28</v>
      </c>
      <c r="N537" t="s">
        <v>17206</v>
      </c>
      <c r="O537" t="str">
        <f t="shared" si="24"/>
        <v>M4X 1C7_15 PROSPECT STREET_TORONTO</v>
      </c>
      <c r="P537" t="str">
        <f t="shared" si="25"/>
        <v>ST</v>
      </c>
      <c r="Q537" t="str">
        <f t="shared" si="26"/>
        <v>M4X 1C7_15 PROSPECT STREET_TORONTO</v>
      </c>
    </row>
    <row r="538" spans="1:17" x14ac:dyDescent="0.25">
      <c r="A538">
        <v>1427</v>
      </c>
      <c r="B538" t="s">
        <v>18790</v>
      </c>
      <c r="C538" t="s">
        <v>12740</v>
      </c>
      <c r="D538" t="s">
        <v>12740</v>
      </c>
      <c r="E538" t="s">
        <v>646</v>
      </c>
      <c r="H538" t="s">
        <v>18788</v>
      </c>
      <c r="I538" t="s">
        <v>17204</v>
      </c>
      <c r="J538" t="s">
        <v>18789</v>
      </c>
      <c r="K538" t="s">
        <v>221</v>
      </c>
      <c r="L538" t="s">
        <v>28</v>
      </c>
      <c r="N538" t="s">
        <v>17206</v>
      </c>
      <c r="O538" t="str">
        <f t="shared" si="24"/>
        <v>L1M 1V8_3600 LAKERIDGE RD_WHITBY</v>
      </c>
      <c r="P538" t="str">
        <f t="shared" si="25"/>
        <v>Rd</v>
      </c>
      <c r="Q538" t="str">
        <f t="shared" si="26"/>
        <v>L1M 1V8_3600 LAKERIDGE RD_WHITBY</v>
      </c>
    </row>
    <row r="539" spans="1:17" x14ac:dyDescent="0.25">
      <c r="A539">
        <v>1430</v>
      </c>
      <c r="B539" t="s">
        <v>10266</v>
      </c>
      <c r="C539" t="s">
        <v>18791</v>
      </c>
      <c r="D539" t="s">
        <v>18792</v>
      </c>
      <c r="E539" t="s">
        <v>17607</v>
      </c>
      <c r="H539" t="s">
        <v>18793</v>
      </c>
      <c r="I539" t="s">
        <v>17204</v>
      </c>
      <c r="J539" t="s">
        <v>18794</v>
      </c>
      <c r="K539" t="s">
        <v>606</v>
      </c>
      <c r="L539" t="s">
        <v>28</v>
      </c>
      <c r="N539" t="s">
        <v>17206</v>
      </c>
      <c r="O539" t="str">
        <f t="shared" si="24"/>
        <v>L6M 3L1_1151 BRONTE RD._OAKVILLE</v>
      </c>
      <c r="P539" t="str">
        <f t="shared" si="25"/>
        <v>Rd.</v>
      </c>
      <c r="Q539" t="str">
        <f t="shared" si="26"/>
        <v>L6M 3L1_1151 BRONTE RD._OAKVILLE</v>
      </c>
    </row>
    <row r="540" spans="1:17" x14ac:dyDescent="0.25">
      <c r="A540">
        <v>1434</v>
      </c>
      <c r="B540" t="s">
        <v>12955</v>
      </c>
      <c r="C540" t="s">
        <v>18795</v>
      </c>
      <c r="D540" t="s">
        <v>18796</v>
      </c>
      <c r="E540" t="s">
        <v>17303</v>
      </c>
      <c r="H540" t="s">
        <v>18797</v>
      </c>
      <c r="I540" t="s">
        <v>17204</v>
      </c>
      <c r="J540" t="s">
        <v>18798</v>
      </c>
      <c r="K540" t="s">
        <v>204</v>
      </c>
      <c r="L540" t="s">
        <v>28</v>
      </c>
      <c r="N540" t="s">
        <v>17206</v>
      </c>
      <c r="O540" t="str">
        <f t="shared" si="24"/>
        <v>L4C 3B6_10200 YONGE STREET_RICHMOND HILL</v>
      </c>
      <c r="P540" t="str">
        <f t="shared" si="25"/>
        <v>ST</v>
      </c>
      <c r="Q540" t="str">
        <f t="shared" si="26"/>
        <v>L4C 3B6_10200 YONGE STREET_RICHMOND HILL</v>
      </c>
    </row>
    <row r="541" spans="1:17" x14ac:dyDescent="0.25">
      <c r="A541">
        <v>1438</v>
      </c>
      <c r="B541" t="s">
        <v>7231</v>
      </c>
      <c r="C541" t="s">
        <v>4602</v>
      </c>
      <c r="D541" t="s">
        <v>18799</v>
      </c>
      <c r="E541" t="s">
        <v>17607</v>
      </c>
      <c r="H541" t="s">
        <v>18800</v>
      </c>
      <c r="I541" t="s">
        <v>17204</v>
      </c>
      <c r="J541" t="s">
        <v>18801</v>
      </c>
      <c r="K541" t="s">
        <v>886</v>
      </c>
      <c r="L541" t="s">
        <v>28</v>
      </c>
      <c r="N541" t="s">
        <v>17206</v>
      </c>
      <c r="O541" t="str">
        <f t="shared" si="24"/>
        <v>L7T 4H8_1010 DOWNSVIEW #6_BURLINGTON</v>
      </c>
      <c r="P541" t="str">
        <f t="shared" si="25"/>
        <v>#6</v>
      </c>
      <c r="Q541" t="str">
        <f t="shared" si="26"/>
        <v>L7T 4H8_1010 DOWNSVIEW #6_BURLINGTON</v>
      </c>
    </row>
    <row r="542" spans="1:17" x14ac:dyDescent="0.25">
      <c r="A542">
        <v>1441</v>
      </c>
      <c r="B542" t="s">
        <v>18805</v>
      </c>
      <c r="C542" t="s">
        <v>18802</v>
      </c>
      <c r="D542" t="s">
        <v>18802</v>
      </c>
      <c r="E542" t="s">
        <v>93</v>
      </c>
      <c r="H542" t="s">
        <v>18803</v>
      </c>
      <c r="I542" t="s">
        <v>17204</v>
      </c>
      <c r="J542" t="s">
        <v>18804</v>
      </c>
      <c r="K542" t="s">
        <v>93</v>
      </c>
      <c r="L542" t="s">
        <v>28</v>
      </c>
      <c r="N542" t="s">
        <v>17206</v>
      </c>
      <c r="O542" t="str">
        <f t="shared" si="24"/>
        <v>M5M 1Z6_375 MELROSE AVENUE_TORONTO</v>
      </c>
      <c r="P542" t="str">
        <f t="shared" si="25"/>
        <v>AVE</v>
      </c>
      <c r="Q542" t="str">
        <f t="shared" si="26"/>
        <v>M5M 1Z6_375 MELROSE AVENUE_TORONTO</v>
      </c>
    </row>
    <row r="543" spans="1:17" x14ac:dyDescent="0.25">
      <c r="A543">
        <v>1443</v>
      </c>
      <c r="B543" t="s">
        <v>13514</v>
      </c>
      <c r="C543" t="s">
        <v>18806</v>
      </c>
      <c r="D543" t="s">
        <v>18806</v>
      </c>
      <c r="E543" t="s">
        <v>1482</v>
      </c>
      <c r="H543" t="s">
        <v>18807</v>
      </c>
      <c r="I543" t="s">
        <v>17204</v>
      </c>
      <c r="J543" t="s">
        <v>18808</v>
      </c>
      <c r="K543" t="s">
        <v>601</v>
      </c>
      <c r="L543" t="s">
        <v>28</v>
      </c>
      <c r="N543" t="s">
        <v>17206</v>
      </c>
      <c r="O543" t="str">
        <f t="shared" si="24"/>
        <v>L5M 1L8_274 QUEEN STREET SOUTH_MISSISSAUGA</v>
      </c>
      <c r="P543" t="str">
        <f t="shared" si="25"/>
        <v>South</v>
      </c>
      <c r="Q543" t="str">
        <f t="shared" si="26"/>
        <v>L5M 1L8_274 QUEEN STREET SOUTH_MISSISSAUGA</v>
      </c>
    </row>
    <row r="544" spans="1:17" x14ac:dyDescent="0.25">
      <c r="A544">
        <v>1445</v>
      </c>
      <c r="B544" t="s">
        <v>12831</v>
      </c>
      <c r="C544" t="s">
        <v>18809</v>
      </c>
      <c r="D544" t="s">
        <v>18810</v>
      </c>
      <c r="E544" t="s">
        <v>17303</v>
      </c>
      <c r="H544" t="s">
        <v>18811</v>
      </c>
      <c r="I544" t="s">
        <v>17204</v>
      </c>
      <c r="J544" t="s">
        <v>18812</v>
      </c>
      <c r="K544" t="s">
        <v>194</v>
      </c>
      <c r="L544" t="s">
        <v>28</v>
      </c>
      <c r="N544" t="s">
        <v>17206</v>
      </c>
      <c r="O544" t="str">
        <f t="shared" si="24"/>
        <v>L4J 2K7_1 BROOKE ST._THORNHILL</v>
      </c>
      <c r="P544" t="str">
        <f t="shared" si="25"/>
        <v>St.</v>
      </c>
      <c r="Q544" t="str">
        <f t="shared" si="26"/>
        <v>L4J 2K7_1 BROOKE ST._THORNHILL</v>
      </c>
    </row>
    <row r="545" spans="1:17" x14ac:dyDescent="0.25">
      <c r="A545">
        <v>1452</v>
      </c>
      <c r="B545" t="s">
        <v>18816</v>
      </c>
      <c r="C545" t="s">
        <v>17742</v>
      </c>
      <c r="D545" t="s">
        <v>18813</v>
      </c>
      <c r="E545" t="s">
        <v>17607</v>
      </c>
      <c r="H545" t="s">
        <v>18814</v>
      </c>
      <c r="I545" t="s">
        <v>17204</v>
      </c>
      <c r="J545" t="s">
        <v>18815</v>
      </c>
      <c r="K545" t="s">
        <v>606</v>
      </c>
      <c r="L545" t="s">
        <v>28</v>
      </c>
      <c r="N545" t="s">
        <v>17206</v>
      </c>
      <c r="O545" t="str">
        <f t="shared" si="24"/>
        <v>L6M 4L9_138 SIXTEEN MILE DR._OAKVILLE</v>
      </c>
      <c r="P545" t="str">
        <f t="shared" si="25"/>
        <v>Dr.</v>
      </c>
      <c r="Q545" t="str">
        <f t="shared" si="26"/>
        <v>L6M 4L9_138 SIXTEEN MILE DR._OAKVILLE</v>
      </c>
    </row>
    <row r="546" spans="1:17" x14ac:dyDescent="0.25">
      <c r="A546">
        <v>1453</v>
      </c>
      <c r="B546" t="s">
        <v>5781</v>
      </c>
      <c r="C546" t="s">
        <v>15823</v>
      </c>
      <c r="D546" t="s">
        <v>15823</v>
      </c>
      <c r="E546" t="s">
        <v>93</v>
      </c>
      <c r="H546" t="s">
        <v>18817</v>
      </c>
      <c r="I546" t="s">
        <v>17204</v>
      </c>
      <c r="J546" t="s">
        <v>18818</v>
      </c>
      <c r="K546" t="s">
        <v>241</v>
      </c>
      <c r="L546" t="s">
        <v>28</v>
      </c>
      <c r="N546" t="s">
        <v>17206</v>
      </c>
      <c r="O546" t="str">
        <f t="shared" si="24"/>
        <v>L3R 5G1_8855 WOODBINE AVE, UNIT C1_MARKHAM</v>
      </c>
      <c r="P546" t="str">
        <f t="shared" si="25"/>
        <v>C1</v>
      </c>
      <c r="Q546" t="str">
        <f t="shared" si="26"/>
        <v>L3R 5G1_8855 WOODBINE AVE, UNIT C1_MARKHAM</v>
      </c>
    </row>
    <row r="547" spans="1:17" x14ac:dyDescent="0.25">
      <c r="A547">
        <v>1455</v>
      </c>
      <c r="B547" t="s">
        <v>12656</v>
      </c>
      <c r="C547" t="s">
        <v>18819</v>
      </c>
      <c r="D547" t="s">
        <v>18819</v>
      </c>
      <c r="E547" t="s">
        <v>93</v>
      </c>
      <c r="H547" t="s">
        <v>18820</v>
      </c>
      <c r="I547" t="s">
        <v>17204</v>
      </c>
      <c r="J547" t="s">
        <v>18821</v>
      </c>
      <c r="K547" t="s">
        <v>93</v>
      </c>
      <c r="L547" t="s">
        <v>28</v>
      </c>
      <c r="N547" t="s">
        <v>17206</v>
      </c>
      <c r="O547" t="str">
        <f t="shared" si="24"/>
        <v>M5R 2S9_39 SPADINA RD_TORONTO</v>
      </c>
      <c r="P547" t="str">
        <f t="shared" si="25"/>
        <v>Rd</v>
      </c>
      <c r="Q547" t="str">
        <f t="shared" si="26"/>
        <v>M5R 2S9_39 SPADINA RD_TORONTO</v>
      </c>
    </row>
    <row r="548" spans="1:17" x14ac:dyDescent="0.25">
      <c r="A548">
        <v>1463</v>
      </c>
      <c r="B548" t="s">
        <v>12908</v>
      </c>
      <c r="C548" t="s">
        <v>12906</v>
      </c>
      <c r="D548" t="s">
        <v>911</v>
      </c>
      <c r="E548" t="s">
        <v>1482</v>
      </c>
      <c r="H548" t="s">
        <v>18822</v>
      </c>
      <c r="I548" t="s">
        <v>17204</v>
      </c>
      <c r="J548" t="s">
        <v>18823</v>
      </c>
      <c r="K548" t="s">
        <v>911</v>
      </c>
      <c r="L548" t="s">
        <v>28</v>
      </c>
      <c r="N548" t="s">
        <v>17206</v>
      </c>
      <c r="O548" t="str">
        <f t="shared" si="24"/>
        <v>L6T 1X6_725 BALMORAL DRIVE_BRAMPTON</v>
      </c>
      <c r="P548" t="str">
        <f t="shared" si="25"/>
        <v>DR</v>
      </c>
      <c r="Q548" t="str">
        <f t="shared" si="26"/>
        <v>L6T 1X6_725 BALMORAL DRIVE_BRAMPTON</v>
      </c>
    </row>
    <row r="549" spans="1:17" x14ac:dyDescent="0.25">
      <c r="A549">
        <v>1465</v>
      </c>
      <c r="B549" t="s">
        <v>13296</v>
      </c>
      <c r="C549" t="s">
        <v>13293</v>
      </c>
      <c r="D549" t="s">
        <v>13293</v>
      </c>
      <c r="E549" t="s">
        <v>93</v>
      </c>
      <c r="H549" t="s">
        <v>18824</v>
      </c>
      <c r="I549" t="s">
        <v>17204</v>
      </c>
      <c r="J549" t="s">
        <v>18825</v>
      </c>
      <c r="K549" t="s">
        <v>93</v>
      </c>
      <c r="L549" t="s">
        <v>28</v>
      </c>
      <c r="N549" t="s">
        <v>17206</v>
      </c>
      <c r="O549" t="str">
        <f t="shared" si="24"/>
        <v>M4S 2K6_47 ACACIA ROAD_TORONTO</v>
      </c>
      <c r="P549" t="str">
        <f t="shared" si="25"/>
        <v>RD</v>
      </c>
      <c r="Q549" t="str">
        <f t="shared" si="26"/>
        <v>M4S 2K6_47 ACACIA ROAD_TORONTO</v>
      </c>
    </row>
    <row r="550" spans="1:17" x14ac:dyDescent="0.25">
      <c r="A550">
        <v>1469</v>
      </c>
      <c r="B550" t="s">
        <v>8937</v>
      </c>
      <c r="C550" t="s">
        <v>18826</v>
      </c>
      <c r="D550" t="s">
        <v>8935</v>
      </c>
      <c r="E550" t="s">
        <v>93</v>
      </c>
      <c r="H550" t="s">
        <v>18827</v>
      </c>
      <c r="I550" t="s">
        <v>17204</v>
      </c>
      <c r="J550" t="s">
        <v>18828</v>
      </c>
      <c r="K550" t="s">
        <v>93</v>
      </c>
      <c r="L550" t="s">
        <v>28</v>
      </c>
      <c r="N550" t="s">
        <v>17206</v>
      </c>
      <c r="O550" t="str">
        <f t="shared" si="24"/>
        <v>M8W 1S1_68 DAISY AVE_TORONTO</v>
      </c>
      <c r="P550" t="str">
        <f t="shared" si="25"/>
        <v>Ave</v>
      </c>
      <c r="Q550" t="str">
        <f t="shared" si="26"/>
        <v>M8W 1S1_68 DAISY AVE_TORONTO</v>
      </c>
    </row>
    <row r="551" spans="1:17" x14ac:dyDescent="0.25">
      <c r="A551">
        <v>1477</v>
      </c>
      <c r="B551" t="s">
        <v>20678</v>
      </c>
      <c r="C551" t="s">
        <v>18829</v>
      </c>
      <c r="D551" t="s">
        <v>18829</v>
      </c>
      <c r="E551" t="s">
        <v>17303</v>
      </c>
      <c r="H551" t="s">
        <v>18830</v>
      </c>
      <c r="I551" t="s">
        <v>17204</v>
      </c>
      <c r="J551" t="s">
        <v>18831</v>
      </c>
      <c r="K551" t="s">
        <v>204</v>
      </c>
      <c r="L551" t="s">
        <v>28</v>
      </c>
      <c r="N551" t="s">
        <v>17206</v>
      </c>
      <c r="O551" t="str">
        <f t="shared" si="24"/>
        <v>L4C 3R6_33 ARNOLD CRESCENT_RICHMOND HILL</v>
      </c>
      <c r="P551" t="str">
        <f t="shared" si="25"/>
        <v>CRES</v>
      </c>
      <c r="Q551" t="str">
        <f t="shared" si="26"/>
        <v>L4C 3R6_33 ARNOLD CRESCENT_RICHMOND HILL</v>
      </c>
    </row>
    <row r="552" spans="1:17" x14ac:dyDescent="0.25">
      <c r="A552">
        <v>1481</v>
      </c>
      <c r="B552" t="s">
        <v>11776</v>
      </c>
      <c r="C552" t="s">
        <v>18826</v>
      </c>
      <c r="D552" t="s">
        <v>18832</v>
      </c>
      <c r="E552" t="s">
        <v>93</v>
      </c>
      <c r="H552" t="s">
        <v>18827</v>
      </c>
      <c r="I552" t="s">
        <v>17204</v>
      </c>
      <c r="J552" t="s">
        <v>18833</v>
      </c>
      <c r="K552" t="s">
        <v>93</v>
      </c>
      <c r="L552" t="s">
        <v>28</v>
      </c>
      <c r="N552" t="s">
        <v>17206</v>
      </c>
      <c r="O552" t="str">
        <f t="shared" si="24"/>
        <v>M8W 2B2_432 HORNER AVE_TORONTO</v>
      </c>
      <c r="P552" t="str">
        <f t="shared" si="25"/>
        <v>Ave</v>
      </c>
      <c r="Q552" t="str">
        <f t="shared" si="26"/>
        <v>M8W 2B2_432 HORNER AVE_TORONTO</v>
      </c>
    </row>
    <row r="553" spans="1:17" x14ac:dyDescent="0.25">
      <c r="A553">
        <v>1488</v>
      </c>
      <c r="B553" t="s">
        <v>10521</v>
      </c>
      <c r="C553" t="s">
        <v>18834</v>
      </c>
      <c r="D553" t="s">
        <v>13237</v>
      </c>
      <c r="E553" t="s">
        <v>93</v>
      </c>
      <c r="H553" t="s">
        <v>18835</v>
      </c>
      <c r="I553" t="s">
        <v>17204</v>
      </c>
      <c r="J553" t="s">
        <v>18836</v>
      </c>
      <c r="K553" t="s">
        <v>93</v>
      </c>
      <c r="L553" t="s">
        <v>28</v>
      </c>
      <c r="N553" t="s">
        <v>17206</v>
      </c>
      <c r="O553" t="str">
        <f t="shared" si="24"/>
        <v>M4S 1R8_240 MANOR ROAD EAST_TORONTO</v>
      </c>
      <c r="P553" t="str">
        <f t="shared" si="25"/>
        <v>East</v>
      </c>
      <c r="Q553" t="str">
        <f t="shared" si="26"/>
        <v>M4S 1R8_240 MANOR ROAD EAST_TORONTO</v>
      </c>
    </row>
    <row r="554" spans="1:17" x14ac:dyDescent="0.25">
      <c r="A554">
        <v>1495</v>
      </c>
      <c r="B554" t="s">
        <v>20679</v>
      </c>
      <c r="C554" t="s">
        <v>18277</v>
      </c>
      <c r="D554" t="s">
        <v>18837</v>
      </c>
      <c r="E554" t="s">
        <v>93</v>
      </c>
      <c r="H554" t="s">
        <v>18838</v>
      </c>
      <c r="I554" t="s">
        <v>17204</v>
      </c>
      <c r="J554" t="s">
        <v>18839</v>
      </c>
      <c r="K554" t="s">
        <v>93</v>
      </c>
      <c r="L554" t="s">
        <v>28</v>
      </c>
      <c r="N554" t="s">
        <v>17206</v>
      </c>
      <c r="O554" t="str">
        <f t="shared" si="24"/>
        <v>M3H 1M1_139 ARMOUR BOULEVARD_TORONTO</v>
      </c>
      <c r="P554" t="str">
        <f t="shared" si="25"/>
        <v>BLVD</v>
      </c>
      <c r="Q554" t="str">
        <f t="shared" si="26"/>
        <v>M3H 1M1_139 ARMOUR BOULEVARD_TORONTO</v>
      </c>
    </row>
    <row r="555" spans="1:17" x14ac:dyDescent="0.25">
      <c r="A555">
        <v>1496</v>
      </c>
      <c r="B555" t="s">
        <v>13532</v>
      </c>
      <c r="C555" t="s">
        <v>18277</v>
      </c>
      <c r="D555" t="s">
        <v>18840</v>
      </c>
      <c r="E555" t="s">
        <v>93</v>
      </c>
      <c r="H555" t="s">
        <v>18841</v>
      </c>
      <c r="I555" t="s">
        <v>17204</v>
      </c>
      <c r="J555" t="s">
        <v>18842</v>
      </c>
      <c r="K555" t="s">
        <v>222</v>
      </c>
      <c r="L555" t="s">
        <v>28</v>
      </c>
      <c r="N555" t="s">
        <v>17206</v>
      </c>
      <c r="O555" t="str">
        <f t="shared" si="24"/>
        <v>M1L 2X1_25 ROSALIND CRESCENT_SCARBOROUGH</v>
      </c>
      <c r="P555" t="str">
        <f t="shared" si="25"/>
        <v>CRES</v>
      </c>
      <c r="Q555" t="str">
        <f t="shared" si="26"/>
        <v>M1L 2X1_25 ROSALIND CRESCENT_SCARBOROUGH</v>
      </c>
    </row>
    <row r="556" spans="1:17" x14ac:dyDescent="0.25">
      <c r="A556">
        <v>1498</v>
      </c>
      <c r="B556" t="s">
        <v>18847</v>
      </c>
      <c r="C556" t="s">
        <v>18843</v>
      </c>
      <c r="D556" t="s">
        <v>18844</v>
      </c>
      <c r="E556" t="s">
        <v>1482</v>
      </c>
      <c r="H556" t="s">
        <v>18845</v>
      </c>
      <c r="I556" t="s">
        <v>17204</v>
      </c>
      <c r="J556" t="s">
        <v>18846</v>
      </c>
      <c r="K556" t="s">
        <v>911</v>
      </c>
      <c r="L556" t="s">
        <v>28</v>
      </c>
      <c r="N556" t="s">
        <v>17206</v>
      </c>
      <c r="O556" t="str">
        <f t="shared" si="24"/>
        <v>L7A 2V3_UNIT A2 - 10651 CHINGUACOUSY RD._BRAMPTON</v>
      </c>
      <c r="P556" t="str">
        <f t="shared" si="25"/>
        <v>Rd.</v>
      </c>
      <c r="Q556" t="str">
        <f t="shared" si="26"/>
        <v>L7A 2V3_UNIT A2 - 10651 CHINGUACOUSY RD._BRAMPTON</v>
      </c>
    </row>
    <row r="557" spans="1:17" x14ac:dyDescent="0.25">
      <c r="A557">
        <v>1501</v>
      </c>
      <c r="B557" t="s">
        <v>18850</v>
      </c>
      <c r="C557" t="s">
        <v>13298</v>
      </c>
      <c r="D557" t="s">
        <v>13298</v>
      </c>
      <c r="E557" t="s">
        <v>17607</v>
      </c>
      <c r="H557" t="s">
        <v>18848</v>
      </c>
      <c r="I557" t="s">
        <v>17204</v>
      </c>
      <c r="J557" t="s">
        <v>18849</v>
      </c>
      <c r="K557" t="s">
        <v>879</v>
      </c>
      <c r="L557" t="s">
        <v>28</v>
      </c>
      <c r="N557" t="s">
        <v>17206</v>
      </c>
      <c r="O557" t="str">
        <f t="shared" si="24"/>
        <v>L9T 9A9_480 BRONTE ST SOUTH UNIT 112_MILTON</v>
      </c>
      <c r="P557" t="str">
        <f t="shared" si="25"/>
        <v>112</v>
      </c>
      <c r="Q557" t="str">
        <f t="shared" si="26"/>
        <v>L9T 9A9_480 BRONTE ST SOUTH UNIT 112_MILTON</v>
      </c>
    </row>
    <row r="558" spans="1:17" x14ac:dyDescent="0.25">
      <c r="A558">
        <v>1502</v>
      </c>
      <c r="B558" t="s">
        <v>10810</v>
      </c>
      <c r="C558" t="s">
        <v>18442</v>
      </c>
      <c r="D558" t="s">
        <v>18851</v>
      </c>
      <c r="E558" t="s">
        <v>93</v>
      </c>
      <c r="H558" t="s">
        <v>18457</v>
      </c>
      <c r="I558" t="s">
        <v>17204</v>
      </c>
      <c r="J558" t="s">
        <v>18852</v>
      </c>
      <c r="K558" t="s">
        <v>241</v>
      </c>
      <c r="L558" t="s">
        <v>28</v>
      </c>
      <c r="N558" t="s">
        <v>17206</v>
      </c>
      <c r="O558" t="str">
        <f t="shared" si="24"/>
        <v>L3S 3K8_5300 14TH AVENUE_MARKHAM</v>
      </c>
      <c r="P558" t="str">
        <f t="shared" si="25"/>
        <v>AVE</v>
      </c>
      <c r="Q558" t="str">
        <f t="shared" si="26"/>
        <v>L3S 3K8_5300 14TH AVENUE_MARKHAM</v>
      </c>
    </row>
    <row r="559" spans="1:17" x14ac:dyDescent="0.25">
      <c r="A559">
        <v>1502</v>
      </c>
      <c r="B559" t="s">
        <v>10810</v>
      </c>
      <c r="C559" t="s">
        <v>18853</v>
      </c>
      <c r="D559" t="s">
        <v>18854</v>
      </c>
      <c r="E559" t="s">
        <v>17303</v>
      </c>
      <c r="H559" t="s">
        <v>18855</v>
      </c>
      <c r="I559" t="s">
        <v>17204</v>
      </c>
      <c r="J559" t="s">
        <v>18852</v>
      </c>
      <c r="K559" t="s">
        <v>241</v>
      </c>
      <c r="L559" t="s">
        <v>28</v>
      </c>
      <c r="N559" t="s">
        <v>17206</v>
      </c>
      <c r="O559" t="str">
        <f t="shared" si="24"/>
        <v>L3S 3K8_5300 14TH AVENUE_MARKHAM</v>
      </c>
      <c r="P559" t="str">
        <f t="shared" si="25"/>
        <v>AVE</v>
      </c>
      <c r="Q559" t="str">
        <f t="shared" si="26"/>
        <v>L3S 3K8_5300 14TH AVENUE_MARKHAM</v>
      </c>
    </row>
    <row r="560" spans="1:17" x14ac:dyDescent="0.25">
      <c r="A560">
        <v>1511</v>
      </c>
      <c r="B560" t="s">
        <v>18858</v>
      </c>
      <c r="C560" t="s">
        <v>8090</v>
      </c>
      <c r="D560" t="s">
        <v>8090</v>
      </c>
      <c r="E560" t="s">
        <v>1482</v>
      </c>
      <c r="H560" t="s">
        <v>18856</v>
      </c>
      <c r="I560" t="s">
        <v>17204</v>
      </c>
      <c r="J560" t="s">
        <v>18857</v>
      </c>
      <c r="K560" t="s">
        <v>601</v>
      </c>
      <c r="L560" t="s">
        <v>28</v>
      </c>
      <c r="N560" t="s">
        <v>17206</v>
      </c>
      <c r="O560" t="str">
        <f t="shared" si="24"/>
        <v>L5A 3S2_20 MISSISSAUGA VALLEY BLVD_MISSISSAUGA</v>
      </c>
      <c r="P560" t="str">
        <f t="shared" si="25"/>
        <v>Blvd</v>
      </c>
      <c r="Q560" t="str">
        <f t="shared" si="26"/>
        <v>L5A 3S2_20 MISSISSAUGA VALLEY BLVD_MISSISSAUGA</v>
      </c>
    </row>
    <row r="561" spans="1:17" x14ac:dyDescent="0.25">
      <c r="A561">
        <v>1513</v>
      </c>
      <c r="B561" t="s">
        <v>12782</v>
      </c>
      <c r="C561" t="s">
        <v>12780</v>
      </c>
      <c r="D561" t="s">
        <v>12780</v>
      </c>
      <c r="E561" t="s">
        <v>1482</v>
      </c>
      <c r="H561" t="s">
        <v>18859</v>
      </c>
      <c r="I561" t="s">
        <v>17204</v>
      </c>
      <c r="J561" t="s">
        <v>18860</v>
      </c>
      <c r="K561" t="s">
        <v>601</v>
      </c>
      <c r="L561" t="s">
        <v>28</v>
      </c>
      <c r="N561" t="s">
        <v>17206</v>
      </c>
      <c r="O561" t="str">
        <f t="shared" si="24"/>
        <v>L5J 2S6_964 MEADOW WOOD ROAD_MISSISSAUGA</v>
      </c>
      <c r="P561" t="str">
        <f t="shared" si="25"/>
        <v>RD</v>
      </c>
      <c r="Q561" t="str">
        <f t="shared" si="26"/>
        <v>L5J 2S6_964 MEADOW WOOD ROAD_MISSISSAUGA</v>
      </c>
    </row>
    <row r="562" spans="1:17" x14ac:dyDescent="0.25">
      <c r="A562">
        <v>1524</v>
      </c>
      <c r="B562" t="s">
        <v>8754</v>
      </c>
      <c r="C562" t="s">
        <v>18861</v>
      </c>
      <c r="D562" t="s">
        <v>18861</v>
      </c>
      <c r="E562" t="s">
        <v>93</v>
      </c>
      <c r="H562" t="s">
        <v>18862</v>
      </c>
      <c r="I562" t="s">
        <v>17204</v>
      </c>
      <c r="J562" t="s">
        <v>18863</v>
      </c>
      <c r="K562" t="s">
        <v>93</v>
      </c>
      <c r="L562" t="s">
        <v>28</v>
      </c>
      <c r="N562" t="s">
        <v>17206</v>
      </c>
      <c r="O562" t="str">
        <f t="shared" si="24"/>
        <v>M4M 1W9_135 FIRST AVENUE_TORONTO</v>
      </c>
      <c r="P562" t="str">
        <f t="shared" si="25"/>
        <v>AVE</v>
      </c>
      <c r="Q562" t="str">
        <f t="shared" si="26"/>
        <v>M4M 1W9_135 FIRST AVENUE_TORONTO</v>
      </c>
    </row>
    <row r="563" spans="1:17" x14ac:dyDescent="0.25">
      <c r="A563">
        <v>1536</v>
      </c>
      <c r="B563" t="s">
        <v>7869</v>
      </c>
      <c r="C563" t="s">
        <v>18864</v>
      </c>
      <c r="D563" t="s">
        <v>18864</v>
      </c>
      <c r="E563" t="s">
        <v>93</v>
      </c>
      <c r="H563" t="s">
        <v>18865</v>
      </c>
      <c r="I563" t="s">
        <v>17204</v>
      </c>
      <c r="J563" t="s">
        <v>18866</v>
      </c>
      <c r="K563" t="s">
        <v>9050</v>
      </c>
      <c r="L563" t="s">
        <v>28</v>
      </c>
      <c r="N563" t="s">
        <v>17206</v>
      </c>
      <c r="O563" t="str">
        <f t="shared" si="24"/>
        <v>M2N 4G1_80 CHURCH AVE_NORTH YORK</v>
      </c>
      <c r="P563" t="str">
        <f t="shared" si="25"/>
        <v>AVE</v>
      </c>
      <c r="Q563" t="str">
        <f t="shared" si="26"/>
        <v>M2N 4G1_80 CHURCH AVE_NORTH YORK</v>
      </c>
    </row>
    <row r="564" spans="1:17" x14ac:dyDescent="0.25">
      <c r="A564">
        <v>1538</v>
      </c>
      <c r="B564" t="s">
        <v>20680</v>
      </c>
      <c r="C564" t="s">
        <v>18277</v>
      </c>
      <c r="D564" t="s">
        <v>18867</v>
      </c>
      <c r="E564" t="s">
        <v>93</v>
      </c>
      <c r="H564" t="s">
        <v>18868</v>
      </c>
      <c r="I564" t="s">
        <v>17204</v>
      </c>
      <c r="J564" t="s">
        <v>18869</v>
      </c>
      <c r="K564" t="s">
        <v>13202</v>
      </c>
      <c r="L564" t="s">
        <v>28</v>
      </c>
      <c r="N564" t="s">
        <v>17206</v>
      </c>
      <c r="O564" t="str">
        <f t="shared" si="24"/>
        <v>M4B 1M3_2570 ST. CLAIR AVE E_EAST YORK</v>
      </c>
      <c r="P564" t="str">
        <f t="shared" si="25"/>
        <v>E</v>
      </c>
      <c r="Q564" t="str">
        <f t="shared" si="26"/>
        <v>M4B 1M3_2570 ST. CLAIR AVE E_EAST YORK</v>
      </c>
    </row>
    <row r="565" spans="1:17" x14ac:dyDescent="0.25">
      <c r="A565">
        <v>1541</v>
      </c>
      <c r="B565" t="s">
        <v>3272</v>
      </c>
      <c r="C565" t="s">
        <v>18870</v>
      </c>
      <c r="D565" t="s">
        <v>18871</v>
      </c>
      <c r="E565" t="s">
        <v>93</v>
      </c>
      <c r="H565" t="s">
        <v>18872</v>
      </c>
      <c r="I565" t="s">
        <v>17204</v>
      </c>
      <c r="J565" t="s">
        <v>18873</v>
      </c>
      <c r="K565" t="s">
        <v>222</v>
      </c>
      <c r="L565" t="s">
        <v>28</v>
      </c>
      <c r="N565" t="s">
        <v>17206</v>
      </c>
      <c r="O565" t="str">
        <f t="shared" si="24"/>
        <v>M1V 2G8_44 PORT ROYAL TRAIL_SCARBOROUGH</v>
      </c>
      <c r="P565" t="str">
        <f t="shared" si="25"/>
        <v>Trail</v>
      </c>
      <c r="Q565" t="str">
        <f t="shared" si="26"/>
        <v>M1V 2G8_44 PORT ROYAL TRAIL_SCARBOROUGH</v>
      </c>
    </row>
    <row r="566" spans="1:17" x14ac:dyDescent="0.25">
      <c r="A566">
        <v>1542</v>
      </c>
      <c r="B566" t="s">
        <v>7660</v>
      </c>
      <c r="C566" t="s">
        <v>18870</v>
      </c>
      <c r="D566" t="s">
        <v>18874</v>
      </c>
      <c r="E566" t="s">
        <v>93</v>
      </c>
      <c r="H566" t="s">
        <v>18875</v>
      </c>
      <c r="I566" t="s">
        <v>17204</v>
      </c>
      <c r="J566" t="s">
        <v>18876</v>
      </c>
      <c r="K566" t="s">
        <v>222</v>
      </c>
      <c r="L566" t="s">
        <v>28</v>
      </c>
      <c r="N566" t="s">
        <v>17206</v>
      </c>
      <c r="O566" t="str">
        <f t="shared" si="24"/>
        <v>M1V 2T4_130 PORT ROYAL TRAIL_SCARBOROUGH</v>
      </c>
      <c r="P566" t="str">
        <f t="shared" si="25"/>
        <v>Trail</v>
      </c>
      <c r="Q566" t="str">
        <f t="shared" si="26"/>
        <v>M1V 2T4_130 PORT ROYAL TRAIL_SCARBOROUGH</v>
      </c>
    </row>
    <row r="567" spans="1:17" x14ac:dyDescent="0.25">
      <c r="A567">
        <v>1550</v>
      </c>
      <c r="B567" t="s">
        <v>20681</v>
      </c>
      <c r="C567" t="s">
        <v>13289</v>
      </c>
      <c r="D567" t="s">
        <v>13289</v>
      </c>
      <c r="E567" t="s">
        <v>1482</v>
      </c>
      <c r="H567" t="s">
        <v>18877</v>
      </c>
      <c r="I567" t="s">
        <v>17204</v>
      </c>
      <c r="J567" t="s">
        <v>18878</v>
      </c>
      <c r="K567" t="s">
        <v>911</v>
      </c>
      <c r="L567" t="s">
        <v>28</v>
      </c>
      <c r="N567" t="s">
        <v>17206</v>
      </c>
      <c r="O567" t="str">
        <f t="shared" si="24"/>
        <v>L6X 3B7_15 ASHBY FIELD ROAD_BRAMPTON</v>
      </c>
      <c r="P567" t="str">
        <f t="shared" si="25"/>
        <v>RD</v>
      </c>
      <c r="Q567" t="str">
        <f t="shared" si="26"/>
        <v>L6X 3B7_15 ASHBY FIELD ROAD_BRAMPTON</v>
      </c>
    </row>
    <row r="568" spans="1:17" x14ac:dyDescent="0.25">
      <c r="A568">
        <v>1555</v>
      </c>
      <c r="B568" t="s">
        <v>10272</v>
      </c>
      <c r="C568" t="s">
        <v>18879</v>
      </c>
      <c r="D568" t="s">
        <v>18880</v>
      </c>
      <c r="E568" t="s">
        <v>1482</v>
      </c>
      <c r="H568" t="s">
        <v>18881</v>
      </c>
      <c r="I568" t="s">
        <v>17204</v>
      </c>
      <c r="J568" t="s">
        <v>18882</v>
      </c>
      <c r="K568" t="s">
        <v>911</v>
      </c>
      <c r="L568" t="s">
        <v>28</v>
      </c>
      <c r="N568" t="s">
        <v>17206</v>
      </c>
      <c r="O568" t="str">
        <f t="shared" si="24"/>
        <v>L6T 3V5_27 KINGS CROSS ROAD BRAMALEA_BRAMPTON</v>
      </c>
      <c r="P568" t="str">
        <f t="shared" si="25"/>
        <v>Bramalea</v>
      </c>
      <c r="Q568" t="str">
        <f t="shared" si="26"/>
        <v>L6T 3V5_27 KINGS CROSS ROAD BRAMALEA_BRAMPTON</v>
      </c>
    </row>
    <row r="569" spans="1:17" x14ac:dyDescent="0.25">
      <c r="A569">
        <v>1559</v>
      </c>
      <c r="B569" t="s">
        <v>8660</v>
      </c>
      <c r="C569" t="s">
        <v>12442</v>
      </c>
      <c r="D569" t="s">
        <v>12442</v>
      </c>
      <c r="E569" t="s">
        <v>93</v>
      </c>
      <c r="H569" t="s">
        <v>18883</v>
      </c>
      <c r="I569" t="s">
        <v>17204</v>
      </c>
      <c r="J569" t="s">
        <v>18884</v>
      </c>
      <c r="K569" t="s">
        <v>241</v>
      </c>
      <c r="L569" t="s">
        <v>28</v>
      </c>
      <c r="N569" t="s">
        <v>17206</v>
      </c>
      <c r="O569" t="str">
        <f t="shared" si="24"/>
        <v>L3R 1Z9_100 CARLTON ROAD_MARKHAM</v>
      </c>
      <c r="P569" t="str">
        <f t="shared" si="25"/>
        <v>RD</v>
      </c>
      <c r="Q569" t="str">
        <f t="shared" si="26"/>
        <v>L3R 1Z9_100 CARLTON ROAD_MARKHAM</v>
      </c>
    </row>
    <row r="570" spans="1:17" x14ac:dyDescent="0.25">
      <c r="A570">
        <v>1561</v>
      </c>
      <c r="B570" t="s">
        <v>8535</v>
      </c>
      <c r="C570" t="s">
        <v>8532</v>
      </c>
      <c r="D570" t="s">
        <v>8533</v>
      </c>
      <c r="E570" t="s">
        <v>1482</v>
      </c>
      <c r="H570" t="s">
        <v>18885</v>
      </c>
      <c r="I570" t="s">
        <v>17204</v>
      </c>
      <c r="J570" t="s">
        <v>18886</v>
      </c>
      <c r="K570" t="s">
        <v>601</v>
      </c>
      <c r="L570" t="s">
        <v>28</v>
      </c>
      <c r="N570" t="s">
        <v>17206</v>
      </c>
      <c r="O570" t="str">
        <f t="shared" si="24"/>
        <v>L4T 2V1_7314 GOREWAY DRIVE_MISSISSAUGA</v>
      </c>
      <c r="P570" t="str">
        <f t="shared" si="25"/>
        <v>DR</v>
      </c>
      <c r="Q570" t="str">
        <f t="shared" si="26"/>
        <v>L4T 2V1_7314 GOREWAY DRIVE_MISSISSAUGA</v>
      </c>
    </row>
    <row r="571" spans="1:17" x14ac:dyDescent="0.25">
      <c r="A571">
        <v>1562</v>
      </c>
      <c r="B571" t="s">
        <v>13549</v>
      </c>
      <c r="C571" t="s">
        <v>18887</v>
      </c>
      <c r="D571" t="s">
        <v>18887</v>
      </c>
      <c r="E571" t="s">
        <v>17303</v>
      </c>
      <c r="H571" t="s">
        <v>18888</v>
      </c>
      <c r="I571" t="s">
        <v>17204</v>
      </c>
      <c r="J571" t="s">
        <v>18889</v>
      </c>
      <c r="K571" t="s">
        <v>241</v>
      </c>
      <c r="L571" t="s">
        <v>28</v>
      </c>
      <c r="N571" t="s">
        <v>17206</v>
      </c>
      <c r="O571" t="str">
        <f t="shared" si="24"/>
        <v>L3R 5N9_3300 HWY 7 EAST_MARKHAM</v>
      </c>
      <c r="P571" t="str">
        <f t="shared" si="25"/>
        <v>East</v>
      </c>
      <c r="Q571" t="str">
        <f t="shared" si="26"/>
        <v>L3R 5N9_3300 HWY 7 EAST_MARKHAM</v>
      </c>
    </row>
    <row r="572" spans="1:17" x14ac:dyDescent="0.25">
      <c r="A572">
        <v>1566</v>
      </c>
      <c r="B572" t="s">
        <v>12147</v>
      </c>
      <c r="C572" t="s">
        <v>18890</v>
      </c>
      <c r="D572" t="s">
        <v>18890</v>
      </c>
      <c r="E572" t="s">
        <v>1482</v>
      </c>
      <c r="H572" t="s">
        <v>18891</v>
      </c>
      <c r="I572" t="s">
        <v>17204</v>
      </c>
      <c r="J572" t="s">
        <v>18892</v>
      </c>
      <c r="K572" t="s">
        <v>601</v>
      </c>
      <c r="L572" t="s">
        <v>28</v>
      </c>
      <c r="N572" t="s">
        <v>17206</v>
      </c>
      <c r="O572" t="str">
        <f t="shared" si="24"/>
        <v>L5G 2E5_130 MINEOLA ROAD EAST_MISSISSAUGA</v>
      </c>
      <c r="P572" t="str">
        <f t="shared" si="25"/>
        <v>East</v>
      </c>
      <c r="Q572" t="str">
        <f t="shared" si="26"/>
        <v>L5G 2E5_130 MINEOLA ROAD EAST_MISSISSAUGA</v>
      </c>
    </row>
    <row r="573" spans="1:17" x14ac:dyDescent="0.25">
      <c r="A573">
        <v>1567</v>
      </c>
      <c r="B573" t="s">
        <v>9027</v>
      </c>
      <c r="C573" t="s">
        <v>18893</v>
      </c>
      <c r="D573" t="s">
        <v>18893</v>
      </c>
      <c r="E573" t="s">
        <v>93</v>
      </c>
      <c r="H573" t="s">
        <v>18894</v>
      </c>
      <c r="I573" t="s">
        <v>17204</v>
      </c>
      <c r="J573" t="s">
        <v>18895</v>
      </c>
      <c r="K573" t="s">
        <v>93</v>
      </c>
      <c r="L573" t="s">
        <v>28</v>
      </c>
      <c r="N573" t="s">
        <v>17206</v>
      </c>
      <c r="O573" t="str">
        <f t="shared" si="24"/>
        <v>M4T 2B4_23 FERNDALE AVE ROOM 105_TORONTO</v>
      </c>
      <c r="P573" t="str">
        <f t="shared" si="25"/>
        <v>105</v>
      </c>
      <c r="Q573" t="str">
        <f t="shared" si="26"/>
        <v>M4T 2B4_23 FERNDALE AVE ROOM 105_TORONTO</v>
      </c>
    </row>
    <row r="574" spans="1:17" x14ac:dyDescent="0.25">
      <c r="A574">
        <v>1568</v>
      </c>
      <c r="B574" t="s">
        <v>20682</v>
      </c>
      <c r="C574" t="s">
        <v>18896</v>
      </c>
      <c r="D574" t="s">
        <v>18897</v>
      </c>
      <c r="E574" t="s">
        <v>17303</v>
      </c>
      <c r="H574" t="s">
        <v>18279</v>
      </c>
      <c r="I574" t="s">
        <v>17204</v>
      </c>
      <c r="J574" t="s">
        <v>18898</v>
      </c>
      <c r="K574" t="s">
        <v>2770</v>
      </c>
      <c r="L574" t="s">
        <v>28</v>
      </c>
      <c r="N574" t="s">
        <v>17206</v>
      </c>
      <c r="O574" t="str">
        <f t="shared" si="24"/>
        <v>M5P 2Y1_308 TWEEDSMUIR AVE_YORK</v>
      </c>
      <c r="P574" t="str">
        <f t="shared" si="25"/>
        <v>AVE</v>
      </c>
      <c r="Q574" t="str">
        <f t="shared" si="26"/>
        <v>M5P 2Y1_308 TWEEDSMUIR AVE_YORK</v>
      </c>
    </row>
    <row r="575" spans="1:17" x14ac:dyDescent="0.25">
      <c r="A575">
        <v>1570</v>
      </c>
      <c r="B575" t="s">
        <v>20683</v>
      </c>
      <c r="C575" t="s">
        <v>18899</v>
      </c>
      <c r="D575" t="s">
        <v>18900</v>
      </c>
      <c r="E575" t="s">
        <v>17607</v>
      </c>
      <c r="H575" t="s">
        <v>18901</v>
      </c>
      <c r="I575" t="s">
        <v>17204</v>
      </c>
      <c r="J575" t="s">
        <v>18902</v>
      </c>
      <c r="K575" t="s">
        <v>886</v>
      </c>
      <c r="L575" t="s">
        <v>28</v>
      </c>
      <c r="N575" t="s">
        <v>17206</v>
      </c>
      <c r="O575" t="str">
        <f t="shared" si="24"/>
        <v>L7M 0K1_4265 THOMAS ALTON BLVD, UNIT 18_BURLINGTON</v>
      </c>
      <c r="P575" t="str">
        <f t="shared" si="25"/>
        <v>18</v>
      </c>
      <c r="Q575" t="str">
        <f t="shared" si="26"/>
        <v>L7M 0K1_4265 THOMAS ALTON BLVD, UNIT 18_BURLINGTON</v>
      </c>
    </row>
    <row r="576" spans="1:17" x14ac:dyDescent="0.25">
      <c r="A576">
        <v>1584</v>
      </c>
      <c r="B576" t="s">
        <v>13314</v>
      </c>
      <c r="C576" t="s">
        <v>18879</v>
      </c>
      <c r="D576" t="s">
        <v>18903</v>
      </c>
      <c r="E576" t="s">
        <v>1482</v>
      </c>
      <c r="H576" t="s">
        <v>18904</v>
      </c>
      <c r="I576" t="s">
        <v>17204</v>
      </c>
      <c r="J576" t="s">
        <v>18905</v>
      </c>
      <c r="K576" t="s">
        <v>911</v>
      </c>
      <c r="L576" t="s">
        <v>28</v>
      </c>
      <c r="N576" t="s">
        <v>17206</v>
      </c>
      <c r="O576" t="str">
        <f t="shared" si="24"/>
        <v>L6T 1X5_723 BALMORAL DR._BRAMPTON</v>
      </c>
      <c r="P576" t="str">
        <f t="shared" si="25"/>
        <v>Dr.</v>
      </c>
      <c r="Q576" t="str">
        <f t="shared" si="26"/>
        <v>L6T 1X5_723 BALMORAL DR._BRAMPTON</v>
      </c>
    </row>
    <row r="577" spans="1:17" x14ac:dyDescent="0.25">
      <c r="A577">
        <v>1595</v>
      </c>
      <c r="B577" t="s">
        <v>8274</v>
      </c>
      <c r="C577" t="s">
        <v>8272</v>
      </c>
      <c r="D577" t="s">
        <v>8273</v>
      </c>
      <c r="E577" t="s">
        <v>1482</v>
      </c>
      <c r="H577" t="s">
        <v>18906</v>
      </c>
      <c r="I577" t="s">
        <v>17204</v>
      </c>
      <c r="J577" t="s">
        <v>18907</v>
      </c>
      <c r="K577" t="s">
        <v>911</v>
      </c>
      <c r="L577" t="s">
        <v>28</v>
      </c>
      <c r="N577" t="s">
        <v>17206</v>
      </c>
      <c r="O577" t="str">
        <f t="shared" si="24"/>
        <v>L6V 2J1_68 RUTHERFORD RD NORTH_BRAMPTON</v>
      </c>
      <c r="P577" t="str">
        <f t="shared" si="25"/>
        <v>North</v>
      </c>
      <c r="Q577" t="str">
        <f t="shared" si="26"/>
        <v>L6V 2J1_68 RUTHERFORD RD NORTH_BRAMPTON</v>
      </c>
    </row>
    <row r="578" spans="1:17" x14ac:dyDescent="0.25">
      <c r="A578">
        <v>1599</v>
      </c>
      <c r="B578" t="s">
        <v>13243</v>
      </c>
      <c r="C578" t="s">
        <v>14621</v>
      </c>
      <c r="D578" t="s">
        <v>14621</v>
      </c>
      <c r="E578" t="s">
        <v>93</v>
      </c>
      <c r="H578" t="s">
        <v>18908</v>
      </c>
      <c r="I578" t="s">
        <v>17204</v>
      </c>
      <c r="J578" t="s">
        <v>18909</v>
      </c>
      <c r="K578" t="s">
        <v>93</v>
      </c>
      <c r="L578" t="s">
        <v>28</v>
      </c>
      <c r="N578" t="s">
        <v>17206</v>
      </c>
      <c r="O578" t="str">
        <f t="shared" si="24"/>
        <v>M4E 2C6_2191 GERRARD STREET EAST_TORONTO</v>
      </c>
      <c r="P578" t="str">
        <f t="shared" si="25"/>
        <v>East</v>
      </c>
      <c r="Q578" t="str">
        <f t="shared" si="26"/>
        <v>M4E 2C6_2191 GERRARD STREET EAST_TORONTO</v>
      </c>
    </row>
    <row r="579" spans="1:17" x14ac:dyDescent="0.25">
      <c r="A579">
        <v>1600</v>
      </c>
      <c r="B579" t="s">
        <v>20684</v>
      </c>
      <c r="C579" t="s">
        <v>18910</v>
      </c>
      <c r="D579" t="s">
        <v>18910</v>
      </c>
      <c r="E579" t="s">
        <v>17303</v>
      </c>
      <c r="H579" t="s">
        <v>18911</v>
      </c>
      <c r="I579" t="s">
        <v>17204</v>
      </c>
      <c r="J579" t="s">
        <v>18912</v>
      </c>
      <c r="K579" t="s">
        <v>194</v>
      </c>
      <c r="L579" t="s">
        <v>28</v>
      </c>
      <c r="N579" t="s">
        <v>17206</v>
      </c>
      <c r="O579" t="str">
        <f t="shared" ref="O579:O642" si="27">UPPER(TRIM(B579))&amp;"_"&amp;UPPER(TRIM(J579))&amp;"_"&amp;UPPER(TRIM(K579))</f>
        <v>L4J 4P8_1 PROMENADE CIRCLE_THORNHILL</v>
      </c>
      <c r="P579" t="str">
        <f t="shared" ref="P579:P642" si="28">IF(RIGHT(TRIM(J579),6)="STREET","ST",
IF(RIGHT(TRIM(J579),6)="AVENUE","AVE",
IF(RIGHT(TRIM(J579),5)="DRIVE","DR",
IF(RIGHT(TRIM(J579),4)="ROAD","RD",
IF(RIGHT(TRIM(J579),8)="CRESCENT","CRES",
IF(RIGHT(TRIM(J579),9)="BOULEVARD","BLVD",
IF(RIGHT(TRIM(J579),5)="PLACE","PL",
IF(RIGHT(TRIM(J579),5)="COURT","CRT",RIGHT(TRIM(J579),LEN(TRIM(J579))-FIND("^",SUBSTITUTE(TRIM(J579)," ","^",LEN(TRIM(J579))-LEN(SUBSTITUTE(TRIM(J579)," ","")))))))))))))</f>
        <v>Circle</v>
      </c>
      <c r="Q579" t="str">
        <f t="shared" ref="Q579:Q642" si="29">UPPER(TRIM(B579))&amp;"_"&amp;UPPER(TRIM(J579))&amp;"_"&amp;UPPER(TRIM(K579))</f>
        <v>L4J 4P8_1 PROMENADE CIRCLE_THORNHILL</v>
      </c>
    </row>
    <row r="580" spans="1:17" x14ac:dyDescent="0.25">
      <c r="A580">
        <v>1605</v>
      </c>
      <c r="B580" t="s">
        <v>6293</v>
      </c>
      <c r="C580" t="s">
        <v>18913</v>
      </c>
      <c r="D580" t="s">
        <v>18913</v>
      </c>
      <c r="E580" t="s">
        <v>93</v>
      </c>
      <c r="H580" t="s">
        <v>18914</v>
      </c>
      <c r="I580" t="s">
        <v>17204</v>
      </c>
      <c r="J580" t="s">
        <v>18915</v>
      </c>
      <c r="K580" t="s">
        <v>9050</v>
      </c>
      <c r="L580" t="s">
        <v>28</v>
      </c>
      <c r="N580" t="s">
        <v>17206</v>
      </c>
      <c r="O580" t="str">
        <f t="shared" si="27"/>
        <v>M3H 4R1_147 OVERBROOK PLACE_NORTH YORK</v>
      </c>
      <c r="P580" t="str">
        <f t="shared" si="28"/>
        <v>PL</v>
      </c>
      <c r="Q580" t="str">
        <f t="shared" si="29"/>
        <v>M3H 4R1_147 OVERBROOK PLACE_NORTH YORK</v>
      </c>
    </row>
    <row r="581" spans="1:17" x14ac:dyDescent="0.25">
      <c r="A581">
        <v>1606</v>
      </c>
      <c r="B581" t="s">
        <v>4437</v>
      </c>
      <c r="C581" t="s">
        <v>18373</v>
      </c>
      <c r="D581" t="s">
        <v>18916</v>
      </c>
      <c r="E581" t="s">
        <v>1482</v>
      </c>
      <c r="H581" t="s">
        <v>18764</v>
      </c>
      <c r="I581" t="s">
        <v>17204</v>
      </c>
      <c r="J581" t="s">
        <v>18917</v>
      </c>
      <c r="K581" t="s">
        <v>911</v>
      </c>
      <c r="L581" t="s">
        <v>28</v>
      </c>
      <c r="N581" t="s">
        <v>17206</v>
      </c>
      <c r="O581" t="str">
        <f t="shared" si="27"/>
        <v>L6R 3K2_10 FATHER TOBIN ROAD_BRAMPTON</v>
      </c>
      <c r="P581" t="str">
        <f t="shared" si="28"/>
        <v>RD</v>
      </c>
      <c r="Q581" t="str">
        <f t="shared" si="29"/>
        <v>L6R 3K2_10 FATHER TOBIN ROAD_BRAMPTON</v>
      </c>
    </row>
    <row r="582" spans="1:17" x14ac:dyDescent="0.25">
      <c r="A582">
        <v>1610</v>
      </c>
      <c r="B582" t="s">
        <v>1212</v>
      </c>
      <c r="C582" t="s">
        <v>18918</v>
      </c>
      <c r="D582" t="s">
        <v>18918</v>
      </c>
      <c r="E582" t="s">
        <v>93</v>
      </c>
      <c r="H582" t="s">
        <v>18919</v>
      </c>
      <c r="I582" t="s">
        <v>17204</v>
      </c>
      <c r="J582" t="s">
        <v>18920</v>
      </c>
      <c r="K582" t="s">
        <v>93</v>
      </c>
      <c r="L582" t="s">
        <v>28</v>
      </c>
      <c r="N582" t="s">
        <v>17206</v>
      </c>
      <c r="O582" t="str">
        <f t="shared" si="27"/>
        <v>M6G 1T3_50 ESSEX STREET_TORONTO</v>
      </c>
      <c r="P582" t="str">
        <f t="shared" si="28"/>
        <v>ST</v>
      </c>
      <c r="Q582" t="str">
        <f t="shared" si="29"/>
        <v>M6G 1T3_50 ESSEX STREET_TORONTO</v>
      </c>
    </row>
    <row r="583" spans="1:17" x14ac:dyDescent="0.25">
      <c r="A583">
        <v>1611</v>
      </c>
      <c r="B583" t="s">
        <v>18924</v>
      </c>
      <c r="C583" t="s">
        <v>18043</v>
      </c>
      <c r="D583" t="s">
        <v>18921</v>
      </c>
      <c r="E583" t="s">
        <v>1482</v>
      </c>
      <c r="H583" t="s">
        <v>18922</v>
      </c>
      <c r="I583" t="s">
        <v>17204</v>
      </c>
      <c r="J583" t="s">
        <v>18923</v>
      </c>
      <c r="K583" t="s">
        <v>601</v>
      </c>
      <c r="L583" t="s">
        <v>28</v>
      </c>
      <c r="N583" t="s">
        <v>17206</v>
      </c>
      <c r="O583" t="str">
        <f t="shared" si="27"/>
        <v>L5J 1J6_1801 LAKESHORE RD W UNIT 101_MISSISSAUGA</v>
      </c>
      <c r="P583" t="str">
        <f t="shared" si="28"/>
        <v>101</v>
      </c>
      <c r="Q583" t="str">
        <f t="shared" si="29"/>
        <v>L5J 1J6_1801 LAKESHORE RD W UNIT 101_MISSISSAUGA</v>
      </c>
    </row>
    <row r="584" spans="1:17" x14ac:dyDescent="0.25">
      <c r="A584">
        <v>1612</v>
      </c>
      <c r="B584" t="s">
        <v>12537</v>
      </c>
      <c r="C584" t="s">
        <v>2914</v>
      </c>
      <c r="D584" t="s">
        <v>18925</v>
      </c>
      <c r="E584" t="s">
        <v>93</v>
      </c>
      <c r="H584" t="s">
        <v>18926</v>
      </c>
      <c r="I584" t="s">
        <v>17204</v>
      </c>
      <c r="J584" t="s">
        <v>18927</v>
      </c>
      <c r="K584" t="s">
        <v>222</v>
      </c>
      <c r="L584" t="s">
        <v>28</v>
      </c>
      <c r="N584" t="s">
        <v>17206</v>
      </c>
      <c r="O584" t="str">
        <f t="shared" si="27"/>
        <v>M1W 3M9_185 WINTERMUTE BOULEVARD_SCARBOROUGH</v>
      </c>
      <c r="P584" t="str">
        <f t="shared" si="28"/>
        <v>BLVD</v>
      </c>
      <c r="Q584" t="str">
        <f t="shared" si="29"/>
        <v>M1W 3M9_185 WINTERMUTE BOULEVARD_SCARBOROUGH</v>
      </c>
    </row>
    <row r="585" spans="1:17" x14ac:dyDescent="0.25">
      <c r="A585">
        <v>1613</v>
      </c>
      <c r="B585" t="s">
        <v>18931</v>
      </c>
      <c r="C585" t="s">
        <v>18043</v>
      </c>
      <c r="D585" t="s">
        <v>18928</v>
      </c>
      <c r="E585" t="s">
        <v>1482</v>
      </c>
      <c r="H585" t="s">
        <v>18929</v>
      </c>
      <c r="I585" t="s">
        <v>17204</v>
      </c>
      <c r="J585" t="s">
        <v>18930</v>
      </c>
      <c r="K585" t="s">
        <v>601</v>
      </c>
      <c r="L585" t="s">
        <v>28</v>
      </c>
      <c r="N585" t="s">
        <v>17206</v>
      </c>
      <c r="O585" t="str">
        <f t="shared" si="27"/>
        <v>L5M 6S3_5632 TENTH LINE WEST_MISSISSAUGA</v>
      </c>
      <c r="P585" t="str">
        <f t="shared" si="28"/>
        <v>West</v>
      </c>
      <c r="Q585" t="str">
        <f t="shared" si="29"/>
        <v>L5M 6S3_5632 TENTH LINE WEST_MISSISSAUGA</v>
      </c>
    </row>
    <row r="586" spans="1:17" x14ac:dyDescent="0.25">
      <c r="A586">
        <v>1614</v>
      </c>
      <c r="B586" t="s">
        <v>18934</v>
      </c>
      <c r="C586" t="s">
        <v>18043</v>
      </c>
      <c r="D586" t="s">
        <v>18932</v>
      </c>
      <c r="E586" t="s">
        <v>1482</v>
      </c>
      <c r="H586" t="s">
        <v>18929</v>
      </c>
      <c r="I586" t="s">
        <v>17204</v>
      </c>
      <c r="J586" t="s">
        <v>18933</v>
      </c>
      <c r="K586" t="s">
        <v>601</v>
      </c>
      <c r="L586" t="s">
        <v>28</v>
      </c>
      <c r="N586" t="s">
        <v>17206</v>
      </c>
      <c r="O586" t="str">
        <f t="shared" si="27"/>
        <v>L5G 1C8_20 LAKESHORE ROAD EAST_MISSISSAUGA</v>
      </c>
      <c r="P586" t="str">
        <f t="shared" si="28"/>
        <v>East</v>
      </c>
      <c r="Q586" t="str">
        <f t="shared" si="29"/>
        <v>L5G 1C8_20 LAKESHORE ROAD EAST_MISSISSAUGA</v>
      </c>
    </row>
    <row r="587" spans="1:17" x14ac:dyDescent="0.25">
      <c r="A587">
        <v>1615</v>
      </c>
      <c r="B587" t="s">
        <v>18937</v>
      </c>
      <c r="C587" t="s">
        <v>18043</v>
      </c>
      <c r="D587" t="s">
        <v>18935</v>
      </c>
      <c r="E587" t="s">
        <v>1482</v>
      </c>
      <c r="H587" t="s">
        <v>18922</v>
      </c>
      <c r="I587" t="s">
        <v>17204</v>
      </c>
      <c r="J587" t="s">
        <v>18936</v>
      </c>
      <c r="K587" t="s">
        <v>601</v>
      </c>
      <c r="L587" t="s">
        <v>28</v>
      </c>
      <c r="N587" t="s">
        <v>17206</v>
      </c>
      <c r="O587" t="str">
        <f t="shared" si="27"/>
        <v>L5C 1Z7_3480 ELLENGATE DR. ROOM 104_MISSISSAUGA</v>
      </c>
      <c r="P587" t="str">
        <f t="shared" si="28"/>
        <v>104</v>
      </c>
      <c r="Q587" t="str">
        <f t="shared" si="29"/>
        <v>L5C 1Z7_3480 ELLENGATE DR. ROOM 104_MISSISSAUGA</v>
      </c>
    </row>
    <row r="588" spans="1:17" x14ac:dyDescent="0.25">
      <c r="A588">
        <v>1616</v>
      </c>
      <c r="B588" t="s">
        <v>18940</v>
      </c>
      <c r="C588" t="s">
        <v>18043</v>
      </c>
      <c r="D588" t="s">
        <v>18938</v>
      </c>
      <c r="E588" t="s">
        <v>1482</v>
      </c>
      <c r="H588" t="s">
        <v>18929</v>
      </c>
      <c r="I588" t="s">
        <v>17204</v>
      </c>
      <c r="J588" t="s">
        <v>18939</v>
      </c>
      <c r="K588" t="s">
        <v>601</v>
      </c>
      <c r="L588" t="s">
        <v>28</v>
      </c>
      <c r="N588" t="s">
        <v>17206</v>
      </c>
      <c r="O588" t="str">
        <f t="shared" si="27"/>
        <v>L5M 7M4_2930 ERIN CENTRE BLVD_MISSISSAUGA</v>
      </c>
      <c r="P588" t="str">
        <f t="shared" si="28"/>
        <v>Blvd</v>
      </c>
      <c r="Q588" t="str">
        <f t="shared" si="29"/>
        <v>L5M 7M4_2930 ERIN CENTRE BLVD_MISSISSAUGA</v>
      </c>
    </row>
    <row r="589" spans="1:17" x14ac:dyDescent="0.25">
      <c r="A589">
        <v>1617</v>
      </c>
      <c r="B589" t="s">
        <v>11691</v>
      </c>
      <c r="C589" t="s">
        <v>18043</v>
      </c>
      <c r="D589" t="s">
        <v>18941</v>
      </c>
      <c r="E589" t="s">
        <v>1482</v>
      </c>
      <c r="H589" t="s">
        <v>18922</v>
      </c>
      <c r="I589" t="s">
        <v>17204</v>
      </c>
      <c r="J589" t="s">
        <v>18942</v>
      </c>
      <c r="K589" t="s">
        <v>601</v>
      </c>
      <c r="L589" t="s">
        <v>28</v>
      </c>
      <c r="N589" t="s">
        <v>17206</v>
      </c>
      <c r="O589" t="str">
        <f t="shared" si="27"/>
        <v>L5A 1J8_515 TEDWYN DR._MISSISSAUGA</v>
      </c>
      <c r="P589" t="str">
        <f t="shared" si="28"/>
        <v>Dr.</v>
      </c>
      <c r="Q589" t="str">
        <f t="shared" si="29"/>
        <v>L5A 1J8_515 TEDWYN DR._MISSISSAUGA</v>
      </c>
    </row>
    <row r="590" spans="1:17" x14ac:dyDescent="0.25">
      <c r="A590">
        <v>1618</v>
      </c>
      <c r="B590" t="s">
        <v>18945</v>
      </c>
      <c r="C590" t="s">
        <v>18043</v>
      </c>
      <c r="D590" t="s">
        <v>18943</v>
      </c>
      <c r="E590" t="s">
        <v>1482</v>
      </c>
      <c r="H590" t="s">
        <v>18922</v>
      </c>
      <c r="I590" t="s">
        <v>17204</v>
      </c>
      <c r="J590" t="s">
        <v>18944</v>
      </c>
      <c r="K590" t="s">
        <v>601</v>
      </c>
      <c r="L590" t="s">
        <v>28</v>
      </c>
      <c r="N590" t="s">
        <v>17206</v>
      </c>
      <c r="O590" t="str">
        <f t="shared" si="27"/>
        <v>L5N 3L4_6655 GLEN ERIN DR._MISSISSAUGA</v>
      </c>
      <c r="P590" t="str">
        <f t="shared" si="28"/>
        <v>Dr.</v>
      </c>
      <c r="Q590" t="str">
        <f t="shared" si="29"/>
        <v>L5N 3L4_6655 GLEN ERIN DR._MISSISSAUGA</v>
      </c>
    </row>
    <row r="591" spans="1:17" x14ac:dyDescent="0.25">
      <c r="A591">
        <v>1619</v>
      </c>
      <c r="B591" t="s">
        <v>3325</v>
      </c>
      <c r="C591" t="s">
        <v>18043</v>
      </c>
      <c r="D591" t="s">
        <v>18946</v>
      </c>
      <c r="E591" t="s">
        <v>1482</v>
      </c>
      <c r="H591" t="s">
        <v>18929</v>
      </c>
      <c r="I591" t="s">
        <v>17204</v>
      </c>
      <c r="J591" t="s">
        <v>18947</v>
      </c>
      <c r="K591" t="s">
        <v>601</v>
      </c>
      <c r="L591" t="s">
        <v>28</v>
      </c>
      <c r="N591" t="s">
        <v>17206</v>
      </c>
      <c r="O591" t="str">
        <f t="shared" si="27"/>
        <v>L5N 3J5_5940 MONTEVIDEO RD._MISSISSAUGA</v>
      </c>
      <c r="P591" t="str">
        <f t="shared" si="28"/>
        <v>Rd.</v>
      </c>
      <c r="Q591" t="str">
        <f t="shared" si="29"/>
        <v>L5N 3J5_5940 MONTEVIDEO RD._MISSISSAUGA</v>
      </c>
    </row>
    <row r="592" spans="1:17" x14ac:dyDescent="0.25">
      <c r="A592">
        <v>1620</v>
      </c>
      <c r="B592" t="s">
        <v>12147</v>
      </c>
      <c r="C592" t="s">
        <v>18043</v>
      </c>
      <c r="D592" t="s">
        <v>18948</v>
      </c>
      <c r="E592" t="s">
        <v>1482</v>
      </c>
      <c r="H592" t="s">
        <v>18922</v>
      </c>
      <c r="I592" t="s">
        <v>17204</v>
      </c>
      <c r="J592" t="s">
        <v>18949</v>
      </c>
      <c r="K592" t="s">
        <v>601</v>
      </c>
      <c r="L592" t="s">
        <v>28</v>
      </c>
      <c r="N592" t="s">
        <v>17206</v>
      </c>
      <c r="O592" t="str">
        <f t="shared" si="27"/>
        <v>L5G 2E5_70 MINEOLA RD E ROOM 129_MISSISSAUGA</v>
      </c>
      <c r="P592" t="str">
        <f t="shared" si="28"/>
        <v>129</v>
      </c>
      <c r="Q592" t="str">
        <f t="shared" si="29"/>
        <v>L5G 2E5_70 MINEOLA RD E ROOM 129_MISSISSAUGA</v>
      </c>
    </row>
    <row r="593" spans="1:17" x14ac:dyDescent="0.25">
      <c r="A593">
        <v>1622</v>
      </c>
      <c r="B593" t="s">
        <v>1431</v>
      </c>
      <c r="C593" t="s">
        <v>18043</v>
      </c>
      <c r="D593" t="s">
        <v>18950</v>
      </c>
      <c r="E593" t="s">
        <v>1482</v>
      </c>
      <c r="H593" t="s">
        <v>18922</v>
      </c>
      <c r="I593" t="s">
        <v>17204</v>
      </c>
      <c r="J593" t="s">
        <v>18951</v>
      </c>
      <c r="K593" t="s">
        <v>601</v>
      </c>
      <c r="L593" t="s">
        <v>28</v>
      </c>
      <c r="N593" t="s">
        <v>17206</v>
      </c>
      <c r="O593" t="str">
        <f t="shared" si="27"/>
        <v>L5E 2A5_1198 ALEXANDRA AVE_MISSISSAUGA</v>
      </c>
      <c r="P593" t="str">
        <f t="shared" si="28"/>
        <v>Ave</v>
      </c>
      <c r="Q593" t="str">
        <f t="shared" si="29"/>
        <v>L5E 2A5_1198 ALEXANDRA AVE_MISSISSAUGA</v>
      </c>
    </row>
    <row r="594" spans="1:17" x14ac:dyDescent="0.25">
      <c r="A594">
        <v>1623</v>
      </c>
      <c r="B594" t="s">
        <v>18954</v>
      </c>
      <c r="C594" t="s">
        <v>18043</v>
      </c>
      <c r="D594" t="s">
        <v>18952</v>
      </c>
      <c r="E594" t="s">
        <v>1482</v>
      </c>
      <c r="H594" t="s">
        <v>18922</v>
      </c>
      <c r="I594" t="s">
        <v>17204</v>
      </c>
      <c r="J594" t="s">
        <v>18953</v>
      </c>
      <c r="K594" t="s">
        <v>601</v>
      </c>
      <c r="L594" t="s">
        <v>28</v>
      </c>
      <c r="N594" t="s">
        <v>17206</v>
      </c>
      <c r="O594" t="str">
        <f t="shared" si="27"/>
        <v>L5J 3Z8_2460 TRUSCOTT DR._MISSISSAUGA</v>
      </c>
      <c r="P594" t="str">
        <f t="shared" si="28"/>
        <v>Dr.</v>
      </c>
      <c r="Q594" t="str">
        <f t="shared" si="29"/>
        <v>L5J 3Z8_2460 TRUSCOTT DR._MISSISSAUGA</v>
      </c>
    </row>
    <row r="595" spans="1:17" x14ac:dyDescent="0.25">
      <c r="A595">
        <v>1624</v>
      </c>
      <c r="B595" t="s">
        <v>18957</v>
      </c>
      <c r="C595" t="s">
        <v>18043</v>
      </c>
      <c r="D595" t="s">
        <v>18955</v>
      </c>
      <c r="E595" t="s">
        <v>1482</v>
      </c>
      <c r="H595" t="s">
        <v>18922</v>
      </c>
      <c r="I595" t="s">
        <v>17204</v>
      </c>
      <c r="J595" t="s">
        <v>18956</v>
      </c>
      <c r="K595" t="s">
        <v>601</v>
      </c>
      <c r="L595" t="s">
        <v>28</v>
      </c>
      <c r="N595" t="s">
        <v>17206</v>
      </c>
      <c r="O595" t="str">
        <f t="shared" si="27"/>
        <v>L5K 1T9_2225 ERIN MILLS PARKWAY_MISSISSAUGA</v>
      </c>
      <c r="P595" t="str">
        <f t="shared" si="28"/>
        <v>Parkway</v>
      </c>
      <c r="Q595" t="str">
        <f t="shared" si="29"/>
        <v>L5K 1T9_2225 ERIN MILLS PARKWAY_MISSISSAUGA</v>
      </c>
    </row>
    <row r="596" spans="1:17" x14ac:dyDescent="0.25">
      <c r="A596">
        <v>1625</v>
      </c>
      <c r="B596" t="s">
        <v>18960</v>
      </c>
      <c r="C596" t="s">
        <v>18043</v>
      </c>
      <c r="D596" t="s">
        <v>18958</v>
      </c>
      <c r="E596" t="s">
        <v>1482</v>
      </c>
      <c r="H596" t="s">
        <v>18929</v>
      </c>
      <c r="I596" t="s">
        <v>17204</v>
      </c>
      <c r="J596" t="s">
        <v>18959</v>
      </c>
      <c r="K596" t="s">
        <v>601</v>
      </c>
      <c r="L596" t="s">
        <v>28</v>
      </c>
      <c r="N596" t="s">
        <v>17206</v>
      </c>
      <c r="O596" t="str">
        <f t="shared" si="27"/>
        <v>L5L 3H7_2233 SOUTH MILLWAY_MISSISSAUGA</v>
      </c>
      <c r="P596" t="str">
        <f t="shared" si="28"/>
        <v>Millway</v>
      </c>
      <c r="Q596" t="str">
        <f t="shared" si="29"/>
        <v>L5L 3H7_2233 SOUTH MILLWAY_MISSISSAUGA</v>
      </c>
    </row>
    <row r="597" spans="1:17" x14ac:dyDescent="0.25">
      <c r="A597">
        <v>1626</v>
      </c>
      <c r="B597" t="s">
        <v>2239</v>
      </c>
      <c r="C597" t="s">
        <v>18043</v>
      </c>
      <c r="D597" t="s">
        <v>18961</v>
      </c>
      <c r="E597" t="s">
        <v>1482</v>
      </c>
      <c r="H597" t="s">
        <v>18929</v>
      </c>
      <c r="I597" t="s">
        <v>17204</v>
      </c>
      <c r="J597" t="s">
        <v>18962</v>
      </c>
      <c r="K597" t="s">
        <v>601</v>
      </c>
      <c r="L597" t="s">
        <v>28</v>
      </c>
      <c r="N597" t="s">
        <v>17206</v>
      </c>
      <c r="O597" t="str">
        <f t="shared" si="27"/>
        <v>L5M 1K8_128 QUEEN ST. S UNIT 4_MISSISSAUGA</v>
      </c>
      <c r="P597" t="str">
        <f t="shared" si="28"/>
        <v>4</v>
      </c>
      <c r="Q597" t="str">
        <f t="shared" si="29"/>
        <v>L5M 1K8_128 QUEEN ST. S UNIT 4_MISSISSAUGA</v>
      </c>
    </row>
    <row r="598" spans="1:17" x14ac:dyDescent="0.25">
      <c r="A598">
        <v>1627</v>
      </c>
      <c r="B598" t="s">
        <v>18965</v>
      </c>
      <c r="C598" t="s">
        <v>18043</v>
      </c>
      <c r="D598" t="s">
        <v>18963</v>
      </c>
      <c r="E598" t="s">
        <v>1482</v>
      </c>
      <c r="H598" t="s">
        <v>18922</v>
      </c>
      <c r="I598" t="s">
        <v>17204</v>
      </c>
      <c r="J598" t="s">
        <v>18964</v>
      </c>
      <c r="K598" t="s">
        <v>911</v>
      </c>
      <c r="L598" t="s">
        <v>28</v>
      </c>
      <c r="N598" t="s">
        <v>17206</v>
      </c>
      <c r="O598" t="str">
        <f t="shared" si="27"/>
        <v>L6V 4K2_52 QUARRY EDGE DRIVE_BRAMPTON</v>
      </c>
      <c r="P598" t="str">
        <f t="shared" si="28"/>
        <v>DR</v>
      </c>
      <c r="Q598" t="str">
        <f t="shared" si="29"/>
        <v>L6V 4K2_52 QUARRY EDGE DRIVE_BRAMPTON</v>
      </c>
    </row>
    <row r="599" spans="1:17" x14ac:dyDescent="0.25">
      <c r="A599">
        <v>1628</v>
      </c>
      <c r="B599" t="s">
        <v>18968</v>
      </c>
      <c r="C599" t="s">
        <v>18043</v>
      </c>
      <c r="D599" t="s">
        <v>18966</v>
      </c>
      <c r="E599" t="s">
        <v>1482</v>
      </c>
      <c r="H599" t="s">
        <v>18922</v>
      </c>
      <c r="I599" t="s">
        <v>17204</v>
      </c>
      <c r="J599" t="s">
        <v>18967</v>
      </c>
      <c r="K599" t="s">
        <v>911</v>
      </c>
      <c r="L599" t="s">
        <v>28</v>
      </c>
      <c r="N599" t="s">
        <v>17206</v>
      </c>
      <c r="O599" t="str">
        <f t="shared" si="27"/>
        <v>L6W 2A8_65 QUEEN STREET EAST_BRAMPTON</v>
      </c>
      <c r="P599" t="str">
        <f t="shared" si="28"/>
        <v>East</v>
      </c>
      <c r="Q599" t="str">
        <f t="shared" si="29"/>
        <v>L6W 2A8_65 QUEEN STREET EAST_BRAMPTON</v>
      </c>
    </row>
    <row r="600" spans="1:17" x14ac:dyDescent="0.25">
      <c r="A600">
        <v>1629</v>
      </c>
      <c r="B600" t="s">
        <v>18971</v>
      </c>
      <c r="C600" t="s">
        <v>18043</v>
      </c>
      <c r="D600" t="s">
        <v>18969</v>
      </c>
      <c r="E600" t="s">
        <v>1482</v>
      </c>
      <c r="H600" t="s">
        <v>18922</v>
      </c>
      <c r="I600" t="s">
        <v>17204</v>
      </c>
      <c r="J600" t="s">
        <v>18970</v>
      </c>
      <c r="K600" t="s">
        <v>911</v>
      </c>
      <c r="L600" t="s">
        <v>28</v>
      </c>
      <c r="N600" t="s">
        <v>17206</v>
      </c>
      <c r="O600" t="str">
        <f t="shared" si="27"/>
        <v>L6Z 1Y4_180 SANDALWOOD PARKWAY EAST_BRAMPTON</v>
      </c>
      <c r="P600" t="str">
        <f t="shared" si="28"/>
        <v>East</v>
      </c>
      <c r="Q600" t="str">
        <f t="shared" si="29"/>
        <v>L6Z 1Y4_180 SANDALWOOD PARKWAY EAST_BRAMPTON</v>
      </c>
    </row>
    <row r="601" spans="1:17" x14ac:dyDescent="0.25">
      <c r="A601">
        <v>1630</v>
      </c>
      <c r="B601" t="s">
        <v>4948</v>
      </c>
      <c r="C601" t="s">
        <v>18043</v>
      </c>
      <c r="D601" t="s">
        <v>18972</v>
      </c>
      <c r="E601" t="s">
        <v>1482</v>
      </c>
      <c r="H601" t="s">
        <v>18922</v>
      </c>
      <c r="I601" t="s">
        <v>17204</v>
      </c>
      <c r="J601" t="s">
        <v>18973</v>
      </c>
      <c r="K601" t="s">
        <v>601</v>
      </c>
      <c r="L601" t="s">
        <v>28</v>
      </c>
      <c r="N601" t="s">
        <v>17206</v>
      </c>
      <c r="O601" t="str">
        <f t="shared" si="27"/>
        <v>L4X 2M2_3255 HAVENWOOD DRIVE_MISSISSAUGA</v>
      </c>
      <c r="P601" t="str">
        <f t="shared" si="28"/>
        <v>DR</v>
      </c>
      <c r="Q601" t="str">
        <f t="shared" si="29"/>
        <v>L4X 2M2_3255 HAVENWOOD DRIVE_MISSISSAUGA</v>
      </c>
    </row>
    <row r="602" spans="1:17" x14ac:dyDescent="0.25">
      <c r="A602">
        <v>1631</v>
      </c>
      <c r="B602" t="s">
        <v>18976</v>
      </c>
      <c r="C602" t="s">
        <v>18043</v>
      </c>
      <c r="D602" t="s">
        <v>18974</v>
      </c>
      <c r="E602" t="s">
        <v>1482</v>
      </c>
      <c r="H602" t="s">
        <v>18922</v>
      </c>
      <c r="I602" t="s">
        <v>17204</v>
      </c>
      <c r="J602" t="s">
        <v>18975</v>
      </c>
      <c r="K602" t="s">
        <v>601</v>
      </c>
      <c r="L602" t="s">
        <v>28</v>
      </c>
      <c r="N602" t="s">
        <v>17206</v>
      </c>
      <c r="O602" t="str">
        <f t="shared" si="27"/>
        <v>L5B 4B5_2590 RUGBY ROAD_MISSISSAUGA</v>
      </c>
      <c r="P602" t="str">
        <f t="shared" si="28"/>
        <v>RD</v>
      </c>
      <c r="Q602" t="str">
        <f t="shared" si="29"/>
        <v>L5B 4B5_2590 RUGBY ROAD_MISSISSAUGA</v>
      </c>
    </row>
    <row r="603" spans="1:17" x14ac:dyDescent="0.25">
      <c r="A603">
        <v>1632</v>
      </c>
      <c r="B603" t="s">
        <v>18979</v>
      </c>
      <c r="C603" t="s">
        <v>18043</v>
      </c>
      <c r="D603" t="s">
        <v>18977</v>
      </c>
      <c r="E603" t="s">
        <v>1482</v>
      </c>
      <c r="H603" t="s">
        <v>18922</v>
      </c>
      <c r="I603" t="s">
        <v>17204</v>
      </c>
      <c r="J603" t="s">
        <v>18978</v>
      </c>
      <c r="K603" t="s">
        <v>601</v>
      </c>
      <c r="L603" t="s">
        <v>28</v>
      </c>
      <c r="N603" t="s">
        <v>17206</v>
      </c>
      <c r="O603" t="str">
        <f t="shared" si="27"/>
        <v>L4T 4J1_7205 GOREWAY DRIVE UNIT 75_MISSISSAUGA</v>
      </c>
      <c r="P603" t="str">
        <f t="shared" si="28"/>
        <v>75</v>
      </c>
      <c r="Q603" t="str">
        <f t="shared" si="29"/>
        <v>L4T 4J1_7205 GOREWAY DRIVE UNIT 75_MISSISSAUGA</v>
      </c>
    </row>
    <row r="604" spans="1:17" x14ac:dyDescent="0.25">
      <c r="A604">
        <v>1634</v>
      </c>
      <c r="B604" t="s">
        <v>5547</v>
      </c>
      <c r="C604" t="s">
        <v>17940</v>
      </c>
      <c r="D604" t="s">
        <v>18980</v>
      </c>
      <c r="E604" t="s">
        <v>646</v>
      </c>
      <c r="H604" t="s">
        <v>18981</v>
      </c>
      <c r="I604" t="s">
        <v>17204</v>
      </c>
      <c r="J604" t="s">
        <v>18982</v>
      </c>
      <c r="K604" t="s">
        <v>221</v>
      </c>
      <c r="L604" t="s">
        <v>28</v>
      </c>
      <c r="N604" t="s">
        <v>17206</v>
      </c>
      <c r="O604" t="str">
        <f t="shared" si="27"/>
        <v>L1N 2K6_1525 DUNDAS ST E_WHITBY</v>
      </c>
      <c r="P604" t="str">
        <f t="shared" si="28"/>
        <v>E</v>
      </c>
      <c r="Q604" t="str">
        <f t="shared" si="29"/>
        <v>L1N 2K6_1525 DUNDAS ST E_WHITBY</v>
      </c>
    </row>
    <row r="605" spans="1:17" x14ac:dyDescent="0.25">
      <c r="A605">
        <v>1635</v>
      </c>
      <c r="B605" t="s">
        <v>18986</v>
      </c>
      <c r="C605" t="s">
        <v>18879</v>
      </c>
      <c r="D605" t="s">
        <v>18983</v>
      </c>
      <c r="E605" t="s">
        <v>1482</v>
      </c>
      <c r="H605" t="s">
        <v>18984</v>
      </c>
      <c r="I605" t="s">
        <v>17204</v>
      </c>
      <c r="J605" t="s">
        <v>18985</v>
      </c>
      <c r="K605" t="s">
        <v>911</v>
      </c>
      <c r="L605" t="s">
        <v>28</v>
      </c>
      <c r="N605" t="s">
        <v>17206</v>
      </c>
      <c r="O605" t="str">
        <f t="shared" si="27"/>
        <v>L6T 2T5_420 BALMORAL DR._BRAMPTON</v>
      </c>
      <c r="P605" t="str">
        <f t="shared" si="28"/>
        <v>Dr.</v>
      </c>
      <c r="Q605" t="str">
        <f t="shared" si="29"/>
        <v>L6T 2T5_420 BALMORAL DR._BRAMPTON</v>
      </c>
    </row>
    <row r="606" spans="1:17" x14ac:dyDescent="0.25">
      <c r="A606">
        <v>1637</v>
      </c>
      <c r="B606" t="s">
        <v>18989</v>
      </c>
      <c r="C606" t="s">
        <v>18043</v>
      </c>
      <c r="D606" t="s">
        <v>18987</v>
      </c>
      <c r="E606" t="s">
        <v>1482</v>
      </c>
      <c r="H606" t="s">
        <v>18922</v>
      </c>
      <c r="I606" t="s">
        <v>17204</v>
      </c>
      <c r="J606" t="s">
        <v>18988</v>
      </c>
      <c r="K606" t="s">
        <v>601</v>
      </c>
      <c r="L606" t="s">
        <v>28</v>
      </c>
      <c r="N606" t="s">
        <v>17206</v>
      </c>
      <c r="O606" t="str">
        <f t="shared" si="27"/>
        <v>L5L 4Z6_3195 THE COLLEGEWAY_MISSISSAUGA</v>
      </c>
      <c r="P606" t="str">
        <f t="shared" si="28"/>
        <v>Collegeway</v>
      </c>
      <c r="Q606" t="str">
        <f t="shared" si="29"/>
        <v>L5L 4Z6_3195 THE COLLEGEWAY_MISSISSAUGA</v>
      </c>
    </row>
    <row r="607" spans="1:17" x14ac:dyDescent="0.25">
      <c r="A607">
        <v>1638</v>
      </c>
      <c r="B607" t="s">
        <v>18992</v>
      </c>
      <c r="C607" t="s">
        <v>18043</v>
      </c>
      <c r="D607" t="s">
        <v>18990</v>
      </c>
      <c r="E607" t="s">
        <v>1482</v>
      </c>
      <c r="H607" t="s">
        <v>18922</v>
      </c>
      <c r="I607" t="s">
        <v>17204</v>
      </c>
      <c r="J607" t="s">
        <v>18991</v>
      </c>
      <c r="K607" t="s">
        <v>601</v>
      </c>
      <c r="L607" t="s">
        <v>28</v>
      </c>
      <c r="N607" t="s">
        <v>17206</v>
      </c>
      <c r="O607" t="str">
        <f t="shared" si="27"/>
        <v>L7A 1A5_35 VAN KIRK DR 15_MISSISSAUGA</v>
      </c>
      <c r="P607" t="str">
        <f t="shared" si="28"/>
        <v>15</v>
      </c>
      <c r="Q607" t="str">
        <f t="shared" si="29"/>
        <v>L7A 1A5_35 VAN KIRK DR 15_MISSISSAUGA</v>
      </c>
    </row>
    <row r="608" spans="1:17" x14ac:dyDescent="0.25">
      <c r="A608">
        <v>1639</v>
      </c>
      <c r="B608" t="s">
        <v>9817</v>
      </c>
      <c r="C608" t="s">
        <v>18043</v>
      </c>
      <c r="D608" t="s">
        <v>18993</v>
      </c>
      <c r="E608" t="s">
        <v>1482</v>
      </c>
      <c r="H608" t="s">
        <v>18922</v>
      </c>
      <c r="I608" t="s">
        <v>17204</v>
      </c>
      <c r="J608" t="s">
        <v>18994</v>
      </c>
      <c r="K608" t="s">
        <v>911</v>
      </c>
      <c r="L608" t="s">
        <v>28</v>
      </c>
      <c r="N608" t="s">
        <v>17206</v>
      </c>
      <c r="O608" t="str">
        <f t="shared" si="27"/>
        <v>L6S 3A3_95 MASSEY ST._BRAMPTON</v>
      </c>
      <c r="P608" t="str">
        <f t="shared" si="28"/>
        <v>St.</v>
      </c>
      <c r="Q608" t="str">
        <f t="shared" si="29"/>
        <v>L6S 3A3_95 MASSEY ST._BRAMPTON</v>
      </c>
    </row>
    <row r="609" spans="1:17" x14ac:dyDescent="0.25">
      <c r="A609">
        <v>1640</v>
      </c>
      <c r="B609" t="s">
        <v>9827</v>
      </c>
      <c r="C609" t="s">
        <v>18043</v>
      </c>
      <c r="D609" t="s">
        <v>18995</v>
      </c>
      <c r="E609" t="s">
        <v>1482</v>
      </c>
      <c r="H609" t="s">
        <v>18922</v>
      </c>
      <c r="I609" t="s">
        <v>17204</v>
      </c>
      <c r="J609" t="s">
        <v>18996</v>
      </c>
      <c r="K609" t="s">
        <v>911</v>
      </c>
      <c r="L609" t="s">
        <v>28</v>
      </c>
      <c r="N609" t="s">
        <v>17206</v>
      </c>
      <c r="O609" t="str">
        <f t="shared" si="27"/>
        <v>L6Y 2P8_RM 125 - 200 MORTON WAY_BRAMPTON</v>
      </c>
      <c r="P609" t="str">
        <f t="shared" si="28"/>
        <v>Way</v>
      </c>
      <c r="Q609" t="str">
        <f t="shared" si="29"/>
        <v>L6Y 2P8_RM 125 - 200 MORTON WAY_BRAMPTON</v>
      </c>
    </row>
    <row r="610" spans="1:17" x14ac:dyDescent="0.25">
      <c r="A610">
        <v>1641</v>
      </c>
      <c r="B610" t="s">
        <v>18999</v>
      </c>
      <c r="C610" t="s">
        <v>18043</v>
      </c>
      <c r="D610" t="s">
        <v>18997</v>
      </c>
      <c r="E610" t="s">
        <v>1482</v>
      </c>
      <c r="H610" t="s">
        <v>18922</v>
      </c>
      <c r="I610" t="s">
        <v>17204</v>
      </c>
      <c r="J610" t="s">
        <v>18998</v>
      </c>
      <c r="K610" t="s">
        <v>911</v>
      </c>
      <c r="L610" t="s">
        <v>28</v>
      </c>
      <c r="N610" t="s">
        <v>17206</v>
      </c>
      <c r="O610" t="str">
        <f t="shared" si="27"/>
        <v>L6W 3N2_80 ORENDA COURT_BRAMPTON</v>
      </c>
      <c r="P610" t="str">
        <f t="shared" si="28"/>
        <v>CRT</v>
      </c>
      <c r="Q610" t="str">
        <f t="shared" si="29"/>
        <v>L6W 3N2_80 ORENDA COURT_BRAMPTON</v>
      </c>
    </row>
    <row r="611" spans="1:17" x14ac:dyDescent="0.25">
      <c r="A611">
        <v>1642</v>
      </c>
      <c r="B611" t="s">
        <v>19002</v>
      </c>
      <c r="C611" t="s">
        <v>18043</v>
      </c>
      <c r="D611" t="s">
        <v>19000</v>
      </c>
      <c r="E611" t="s">
        <v>1482</v>
      </c>
      <c r="H611" t="s">
        <v>18922</v>
      </c>
      <c r="I611" t="s">
        <v>17204</v>
      </c>
      <c r="J611" t="s">
        <v>19001</v>
      </c>
      <c r="K611" t="s">
        <v>911</v>
      </c>
      <c r="L611" t="s">
        <v>28</v>
      </c>
      <c r="N611" t="s">
        <v>17206</v>
      </c>
      <c r="O611" t="str">
        <f t="shared" si="27"/>
        <v>L6V 0A3_1 THEATRE LANE_BRAMPTON</v>
      </c>
      <c r="P611" t="str">
        <f t="shared" si="28"/>
        <v>Lane</v>
      </c>
      <c r="Q611" t="str">
        <f t="shared" si="29"/>
        <v>L6V 0A3_1 THEATRE LANE_BRAMPTON</v>
      </c>
    </row>
    <row r="612" spans="1:17" x14ac:dyDescent="0.25">
      <c r="A612">
        <v>1643</v>
      </c>
      <c r="B612" t="s">
        <v>19005</v>
      </c>
      <c r="C612" t="s">
        <v>18043</v>
      </c>
      <c r="D612" t="s">
        <v>19003</v>
      </c>
      <c r="E612" t="s">
        <v>1482</v>
      </c>
      <c r="H612" t="s">
        <v>18922</v>
      </c>
      <c r="I612" t="s">
        <v>17204</v>
      </c>
      <c r="J612" t="s">
        <v>19004</v>
      </c>
      <c r="K612" t="s">
        <v>911</v>
      </c>
      <c r="L612" t="s">
        <v>28</v>
      </c>
      <c r="N612" t="s">
        <v>17206</v>
      </c>
      <c r="O612" t="str">
        <f t="shared" si="27"/>
        <v>L6W 2L8_364 BARTLEY BULL PKWY ROOM 3_BRAMPTON</v>
      </c>
      <c r="P612" t="str">
        <f t="shared" si="28"/>
        <v>3</v>
      </c>
      <c r="Q612" t="str">
        <f t="shared" si="29"/>
        <v>L6W 2L8_364 BARTLEY BULL PKWY ROOM 3_BRAMPTON</v>
      </c>
    </row>
    <row r="613" spans="1:17" x14ac:dyDescent="0.25">
      <c r="A613">
        <v>1644</v>
      </c>
      <c r="B613" t="s">
        <v>11016</v>
      </c>
      <c r="C613" t="s">
        <v>18043</v>
      </c>
      <c r="D613" t="s">
        <v>19006</v>
      </c>
      <c r="E613" t="s">
        <v>1482</v>
      </c>
      <c r="H613" t="s">
        <v>18922</v>
      </c>
      <c r="I613" t="s">
        <v>17204</v>
      </c>
      <c r="J613" t="s">
        <v>19007</v>
      </c>
      <c r="K613" t="s">
        <v>911</v>
      </c>
      <c r="L613" t="s">
        <v>28</v>
      </c>
      <c r="N613" t="s">
        <v>17206</v>
      </c>
      <c r="O613" t="str">
        <f t="shared" si="27"/>
        <v>L6V 4L5_10 BRICKYARD WAY_BRAMPTON</v>
      </c>
      <c r="P613" t="str">
        <f t="shared" si="28"/>
        <v>Way</v>
      </c>
      <c r="Q613" t="str">
        <f t="shared" si="29"/>
        <v>L6V 4L5_10 BRICKYARD WAY_BRAMPTON</v>
      </c>
    </row>
    <row r="614" spans="1:17" x14ac:dyDescent="0.25">
      <c r="A614">
        <v>1645</v>
      </c>
      <c r="B614" t="s">
        <v>19010</v>
      </c>
      <c r="C614" t="s">
        <v>18043</v>
      </c>
      <c r="D614" t="s">
        <v>19008</v>
      </c>
      <c r="E614" t="s">
        <v>1482</v>
      </c>
      <c r="H614" t="s">
        <v>18922</v>
      </c>
      <c r="I614" t="s">
        <v>17204</v>
      </c>
      <c r="J614" t="s">
        <v>19009</v>
      </c>
      <c r="K614" t="s">
        <v>601</v>
      </c>
      <c r="L614" t="s">
        <v>28</v>
      </c>
      <c r="N614" t="s">
        <v>17206</v>
      </c>
      <c r="O614" t="str">
        <f t="shared" si="27"/>
        <v>L5R 4J9_45 GLENN HAWTHORNE BLVD_MISSISSAUGA</v>
      </c>
      <c r="P614" t="str">
        <f t="shared" si="28"/>
        <v>Blvd</v>
      </c>
      <c r="Q614" t="str">
        <f t="shared" si="29"/>
        <v>L5R 4J9_45 GLENN HAWTHORNE BLVD_MISSISSAUGA</v>
      </c>
    </row>
    <row r="615" spans="1:17" x14ac:dyDescent="0.25">
      <c r="A615">
        <v>1646</v>
      </c>
      <c r="B615" t="s">
        <v>9957</v>
      </c>
      <c r="C615" t="s">
        <v>18043</v>
      </c>
      <c r="D615" t="s">
        <v>19011</v>
      </c>
      <c r="E615" t="s">
        <v>1482</v>
      </c>
      <c r="H615" t="s">
        <v>18922</v>
      </c>
      <c r="I615" t="s">
        <v>17204</v>
      </c>
      <c r="J615" t="s">
        <v>19012</v>
      </c>
      <c r="K615" t="s">
        <v>601</v>
      </c>
      <c r="L615" t="s">
        <v>28</v>
      </c>
      <c r="N615" t="s">
        <v>17206</v>
      </c>
      <c r="O615" t="str">
        <f t="shared" si="27"/>
        <v>L5M 5H6_2665 ERIN CENTRE BLVD_MISSISSAUGA</v>
      </c>
      <c r="P615" t="str">
        <f t="shared" si="28"/>
        <v>BLVD</v>
      </c>
      <c r="Q615" t="str">
        <f t="shared" si="29"/>
        <v>L5M 5H6_2665 ERIN CENTRE BLVD_MISSISSAUGA</v>
      </c>
    </row>
    <row r="616" spans="1:17" x14ac:dyDescent="0.25">
      <c r="A616">
        <v>1647</v>
      </c>
      <c r="B616" t="s">
        <v>10941</v>
      </c>
      <c r="C616" t="s">
        <v>18043</v>
      </c>
      <c r="D616" t="s">
        <v>19013</v>
      </c>
      <c r="E616" t="s">
        <v>1482</v>
      </c>
      <c r="H616" t="s">
        <v>18922</v>
      </c>
      <c r="I616" t="s">
        <v>17204</v>
      </c>
      <c r="J616" t="s">
        <v>19014</v>
      </c>
      <c r="K616" t="s">
        <v>601</v>
      </c>
      <c r="L616" t="s">
        <v>28</v>
      </c>
      <c r="N616" t="s">
        <v>17206</v>
      </c>
      <c r="O616" t="str">
        <f t="shared" si="27"/>
        <v>L5N 6X7_6930 FOREST PARK DR_MISSISSAUGA</v>
      </c>
      <c r="P616" t="str">
        <f t="shared" si="28"/>
        <v>Dr</v>
      </c>
      <c r="Q616" t="str">
        <f t="shared" si="29"/>
        <v>L5N 6X7_6930 FOREST PARK DR_MISSISSAUGA</v>
      </c>
    </row>
    <row r="617" spans="1:17" x14ac:dyDescent="0.25">
      <c r="A617">
        <v>1648</v>
      </c>
      <c r="B617" t="s">
        <v>4444</v>
      </c>
      <c r="C617" t="s">
        <v>19015</v>
      </c>
      <c r="D617" t="s">
        <v>19016</v>
      </c>
      <c r="E617" t="s">
        <v>1482</v>
      </c>
      <c r="H617" t="s">
        <v>19017</v>
      </c>
      <c r="I617" t="s">
        <v>17204</v>
      </c>
      <c r="J617" t="s">
        <v>19018</v>
      </c>
      <c r="K617" t="s">
        <v>911</v>
      </c>
      <c r="L617" t="s">
        <v>28</v>
      </c>
      <c r="N617" t="s">
        <v>17206</v>
      </c>
      <c r="O617" t="str">
        <f t="shared" si="27"/>
        <v>L6P 2P7_4535 EBENEZER ROAD UNIT 2_BRAMPTON</v>
      </c>
      <c r="P617" t="str">
        <f t="shared" si="28"/>
        <v>2</v>
      </c>
      <c r="Q617" t="str">
        <f t="shared" si="29"/>
        <v>L6P 2P7_4535 EBENEZER ROAD UNIT 2_BRAMPTON</v>
      </c>
    </row>
    <row r="618" spans="1:17" x14ac:dyDescent="0.25">
      <c r="A618">
        <v>1651</v>
      </c>
      <c r="B618" t="s">
        <v>8891</v>
      </c>
      <c r="C618" t="s">
        <v>8888</v>
      </c>
      <c r="D618" t="s">
        <v>8889</v>
      </c>
      <c r="E618" t="s">
        <v>93</v>
      </c>
      <c r="H618" t="s">
        <v>19019</v>
      </c>
      <c r="I618" t="s">
        <v>17204</v>
      </c>
      <c r="J618" t="s">
        <v>19020</v>
      </c>
      <c r="K618" t="s">
        <v>9050</v>
      </c>
      <c r="L618" t="s">
        <v>28</v>
      </c>
      <c r="N618" t="s">
        <v>17206</v>
      </c>
      <c r="O618" t="str">
        <f t="shared" si="27"/>
        <v>M3B 2Y8_235 THE DONWAY E._NORTH YORK</v>
      </c>
      <c r="P618" t="str">
        <f t="shared" si="28"/>
        <v>E.</v>
      </c>
      <c r="Q618" t="str">
        <f t="shared" si="29"/>
        <v>M3B 2Y8_235 THE DONWAY E._NORTH YORK</v>
      </c>
    </row>
    <row r="619" spans="1:17" x14ac:dyDescent="0.25">
      <c r="A619">
        <v>1655</v>
      </c>
      <c r="B619" t="s">
        <v>19023</v>
      </c>
      <c r="C619" t="s">
        <v>18043</v>
      </c>
      <c r="D619" t="s">
        <v>19021</v>
      </c>
      <c r="E619" t="s">
        <v>1482</v>
      </c>
      <c r="H619" t="s">
        <v>18922</v>
      </c>
      <c r="I619" t="s">
        <v>17204</v>
      </c>
      <c r="J619" t="s">
        <v>19022</v>
      </c>
      <c r="K619" t="s">
        <v>601</v>
      </c>
      <c r="L619" t="s">
        <v>28</v>
      </c>
      <c r="N619" t="s">
        <v>17206</v>
      </c>
      <c r="O619" t="str">
        <f t="shared" si="27"/>
        <v>L5B 3X9_21-325 CENTRAL PARKWAY W_MISSISSAUGA</v>
      </c>
      <c r="P619" t="str">
        <f t="shared" si="28"/>
        <v>W</v>
      </c>
      <c r="Q619" t="str">
        <f t="shared" si="29"/>
        <v>L5B 3X9_21-325 CENTRAL PARKWAY W_MISSISSAUGA</v>
      </c>
    </row>
    <row r="620" spans="1:17" x14ac:dyDescent="0.25">
      <c r="A620">
        <v>1657</v>
      </c>
      <c r="B620" t="s">
        <v>20685</v>
      </c>
      <c r="C620" t="s">
        <v>268</v>
      </c>
      <c r="D620" t="s">
        <v>19024</v>
      </c>
      <c r="E620" t="s">
        <v>93</v>
      </c>
      <c r="H620" t="s">
        <v>19025</v>
      </c>
      <c r="I620" t="s">
        <v>17204</v>
      </c>
      <c r="J620" t="s">
        <v>19026</v>
      </c>
      <c r="K620" t="s">
        <v>93</v>
      </c>
      <c r="L620" t="s">
        <v>28</v>
      </c>
      <c r="N620" t="s">
        <v>17206</v>
      </c>
      <c r="O620" t="str">
        <f t="shared" si="27"/>
        <v>M6G 3T9_756 OSSINGTON AVENUE_TORONTO</v>
      </c>
      <c r="P620" t="str">
        <f t="shared" si="28"/>
        <v>AVE</v>
      </c>
      <c r="Q620" t="str">
        <f t="shared" si="29"/>
        <v>M6G 3T9_756 OSSINGTON AVENUE_TORONTO</v>
      </c>
    </row>
    <row r="621" spans="1:17" x14ac:dyDescent="0.25">
      <c r="A621">
        <v>1658</v>
      </c>
      <c r="B621" t="s">
        <v>10639</v>
      </c>
      <c r="C621" t="s">
        <v>19027</v>
      </c>
      <c r="D621" t="s">
        <v>19028</v>
      </c>
      <c r="E621" t="s">
        <v>93</v>
      </c>
      <c r="H621" t="s">
        <v>19029</v>
      </c>
      <c r="I621" t="s">
        <v>17204</v>
      </c>
      <c r="J621" t="s">
        <v>19030</v>
      </c>
      <c r="K621" t="s">
        <v>93</v>
      </c>
      <c r="L621" t="s">
        <v>28</v>
      </c>
      <c r="N621" t="s">
        <v>17206</v>
      </c>
      <c r="O621" t="str">
        <f t="shared" si="27"/>
        <v>M6B 4L5_101 ENGLEMOUNT AVE_TORONTO</v>
      </c>
      <c r="P621" t="str">
        <f t="shared" si="28"/>
        <v>Ave</v>
      </c>
      <c r="Q621" t="str">
        <f t="shared" si="29"/>
        <v>M6B 4L5_101 ENGLEMOUNT AVE_TORONTO</v>
      </c>
    </row>
    <row r="622" spans="1:17" x14ac:dyDescent="0.25">
      <c r="A622">
        <v>1660</v>
      </c>
      <c r="B622" t="s">
        <v>5592</v>
      </c>
      <c r="C622" t="s">
        <v>19031</v>
      </c>
      <c r="D622" t="s">
        <v>19031</v>
      </c>
      <c r="E622" t="s">
        <v>1482</v>
      </c>
      <c r="H622" t="s">
        <v>19032</v>
      </c>
      <c r="I622" t="s">
        <v>17204</v>
      </c>
      <c r="J622" t="s">
        <v>19033</v>
      </c>
      <c r="K622" t="s">
        <v>601</v>
      </c>
      <c r="L622" t="s">
        <v>28</v>
      </c>
      <c r="N622" t="s">
        <v>17206</v>
      </c>
      <c r="O622" t="str">
        <f t="shared" si="27"/>
        <v>L5M 1M2_354 QUEEN ST. SOUTH_MISSISSAUGA</v>
      </c>
      <c r="P622" t="str">
        <f t="shared" si="28"/>
        <v>South</v>
      </c>
      <c r="Q622" t="str">
        <f t="shared" si="29"/>
        <v>L5M 1M2_354 QUEEN ST. SOUTH_MISSISSAUGA</v>
      </c>
    </row>
    <row r="623" spans="1:17" x14ac:dyDescent="0.25">
      <c r="A623">
        <v>1661</v>
      </c>
      <c r="B623" t="s">
        <v>20686</v>
      </c>
      <c r="C623" t="s">
        <v>19034</v>
      </c>
      <c r="D623" t="s">
        <v>19035</v>
      </c>
      <c r="E623" t="s">
        <v>93</v>
      </c>
      <c r="H623" t="s">
        <v>19036</v>
      </c>
      <c r="I623" t="s">
        <v>17204</v>
      </c>
      <c r="J623" t="s">
        <v>19037</v>
      </c>
      <c r="K623" t="s">
        <v>9050</v>
      </c>
      <c r="L623" t="s">
        <v>28</v>
      </c>
      <c r="N623" t="s">
        <v>17206</v>
      </c>
      <c r="O623" t="str">
        <f t="shared" si="27"/>
        <v>M2M 2T2_280 OTONABEE AVE._NORTH YORK</v>
      </c>
      <c r="P623" t="str">
        <f t="shared" si="28"/>
        <v>Ave.</v>
      </c>
      <c r="Q623" t="str">
        <f t="shared" si="29"/>
        <v>M2M 2T2_280 OTONABEE AVE._NORTH YORK</v>
      </c>
    </row>
    <row r="624" spans="1:17" x14ac:dyDescent="0.25">
      <c r="A624">
        <v>1664</v>
      </c>
      <c r="B624" t="s">
        <v>5540</v>
      </c>
      <c r="C624" t="s">
        <v>5539</v>
      </c>
      <c r="D624" t="s">
        <v>5539</v>
      </c>
      <c r="E624" t="s">
        <v>93</v>
      </c>
      <c r="H624" t="s">
        <v>19038</v>
      </c>
      <c r="I624" t="s">
        <v>17204</v>
      </c>
      <c r="J624" t="s">
        <v>19039</v>
      </c>
      <c r="K624" t="s">
        <v>93</v>
      </c>
      <c r="L624" t="s">
        <v>28</v>
      </c>
      <c r="N624" t="s">
        <v>17206</v>
      </c>
      <c r="O624" t="str">
        <f t="shared" si="27"/>
        <v>M6S 3Z2_268 JANE STREET_TORONTO</v>
      </c>
      <c r="P624" t="str">
        <f t="shared" si="28"/>
        <v>ST</v>
      </c>
      <c r="Q624" t="str">
        <f t="shared" si="29"/>
        <v>M6S 3Z2_268 JANE STREET_TORONTO</v>
      </c>
    </row>
    <row r="625" spans="1:17" x14ac:dyDescent="0.25">
      <c r="A625">
        <v>1671</v>
      </c>
      <c r="B625" t="s">
        <v>8944</v>
      </c>
      <c r="C625" t="s">
        <v>3637</v>
      </c>
      <c r="D625" t="s">
        <v>19040</v>
      </c>
      <c r="E625" t="s">
        <v>93</v>
      </c>
      <c r="H625" t="s">
        <v>19041</v>
      </c>
      <c r="I625" t="s">
        <v>17204</v>
      </c>
      <c r="J625" t="s">
        <v>19042</v>
      </c>
      <c r="K625" t="s">
        <v>7812</v>
      </c>
      <c r="L625" t="s">
        <v>28</v>
      </c>
      <c r="N625" t="s">
        <v>17206</v>
      </c>
      <c r="O625" t="str">
        <f t="shared" si="27"/>
        <v>M8Y 1T3_50 CLOVERHILL ROAD_ETOBICOKE</v>
      </c>
      <c r="P625" t="str">
        <f t="shared" si="28"/>
        <v>RD</v>
      </c>
      <c r="Q625" t="str">
        <f t="shared" si="29"/>
        <v>M8Y 1T3_50 CLOVERHILL ROAD_ETOBICOKE</v>
      </c>
    </row>
    <row r="626" spans="1:17" x14ac:dyDescent="0.25">
      <c r="A626">
        <v>1673</v>
      </c>
      <c r="B626" t="s">
        <v>20668</v>
      </c>
      <c r="C626" t="s">
        <v>18020</v>
      </c>
      <c r="D626" t="s">
        <v>19043</v>
      </c>
      <c r="E626" t="s">
        <v>93</v>
      </c>
      <c r="H626" t="s">
        <v>19044</v>
      </c>
      <c r="I626" t="s">
        <v>17204</v>
      </c>
      <c r="J626" t="s">
        <v>19045</v>
      </c>
      <c r="K626" t="s">
        <v>93</v>
      </c>
      <c r="L626" t="s">
        <v>28</v>
      </c>
      <c r="N626" t="s">
        <v>17206</v>
      </c>
      <c r="O626" t="str">
        <f t="shared" si="27"/>
        <v>M5G 1K2_30 COLLEGE ST_TORONTO</v>
      </c>
      <c r="P626" t="str">
        <f t="shared" si="28"/>
        <v>St</v>
      </c>
      <c r="Q626" t="str">
        <f t="shared" si="29"/>
        <v>M5G 1K2_30 COLLEGE ST_TORONTO</v>
      </c>
    </row>
    <row r="627" spans="1:17" x14ac:dyDescent="0.25">
      <c r="A627">
        <v>1674</v>
      </c>
      <c r="B627" t="s">
        <v>2867</v>
      </c>
      <c r="C627" t="s">
        <v>2866</v>
      </c>
      <c r="D627" t="s">
        <v>2866</v>
      </c>
      <c r="E627" t="s">
        <v>17303</v>
      </c>
      <c r="H627" t="s">
        <v>19046</v>
      </c>
      <c r="I627" t="s">
        <v>17204</v>
      </c>
      <c r="J627" t="s">
        <v>19047</v>
      </c>
      <c r="K627" t="s">
        <v>194</v>
      </c>
      <c r="L627" t="s">
        <v>28</v>
      </c>
      <c r="N627" t="s">
        <v>17206</v>
      </c>
      <c r="O627" t="str">
        <f t="shared" si="27"/>
        <v>L4J 1G5_271 CENTRE STREET_THORNHILL</v>
      </c>
      <c r="P627" t="str">
        <f t="shared" si="28"/>
        <v>ST</v>
      </c>
      <c r="Q627" t="str">
        <f t="shared" si="29"/>
        <v>L4J 1G5_271 CENTRE STREET_THORNHILL</v>
      </c>
    </row>
    <row r="628" spans="1:17" x14ac:dyDescent="0.25">
      <c r="A628">
        <v>1675</v>
      </c>
      <c r="B628" t="s">
        <v>10915</v>
      </c>
      <c r="C628" t="s">
        <v>19048</v>
      </c>
      <c r="D628" t="s">
        <v>19049</v>
      </c>
      <c r="E628" t="s">
        <v>1482</v>
      </c>
      <c r="H628" t="s">
        <v>19050</v>
      </c>
      <c r="I628" t="s">
        <v>17204</v>
      </c>
      <c r="J628" t="s">
        <v>19051</v>
      </c>
      <c r="K628" t="s">
        <v>601</v>
      </c>
      <c r="L628" t="s">
        <v>28</v>
      </c>
      <c r="N628" t="s">
        <v>17206</v>
      </c>
      <c r="O628" t="str">
        <f t="shared" si="27"/>
        <v>L5G 4N4_1110 CAVEN STREET SUITE 105_MISSISSAUGA</v>
      </c>
      <c r="P628" t="str">
        <f t="shared" si="28"/>
        <v>105</v>
      </c>
      <c r="Q628" t="str">
        <f t="shared" si="29"/>
        <v>L5G 4N4_1110 CAVEN STREET SUITE 105_MISSISSAUGA</v>
      </c>
    </row>
    <row r="629" spans="1:17" x14ac:dyDescent="0.25">
      <c r="A629">
        <v>1676</v>
      </c>
      <c r="B629" t="s">
        <v>19054</v>
      </c>
      <c r="C629" t="s">
        <v>18043</v>
      </c>
      <c r="D629" t="s">
        <v>19052</v>
      </c>
      <c r="E629" t="s">
        <v>1482</v>
      </c>
      <c r="H629" t="s">
        <v>18922</v>
      </c>
      <c r="I629" t="s">
        <v>17204</v>
      </c>
      <c r="J629" t="s">
        <v>19053</v>
      </c>
      <c r="K629" t="s">
        <v>911</v>
      </c>
      <c r="L629" t="s">
        <v>28</v>
      </c>
      <c r="N629" t="s">
        <v>17206</v>
      </c>
      <c r="O629" t="str">
        <f t="shared" si="27"/>
        <v>L6T 4E2_1155 QUEEN ST E NORTON LAKE_BRAMPTON</v>
      </c>
      <c r="P629" t="str">
        <f t="shared" si="28"/>
        <v>Lake</v>
      </c>
      <c r="Q629" t="str">
        <f t="shared" si="29"/>
        <v>L6T 4E2_1155 QUEEN ST E NORTON LAKE_BRAMPTON</v>
      </c>
    </row>
    <row r="630" spans="1:17" x14ac:dyDescent="0.25">
      <c r="A630">
        <v>1677</v>
      </c>
      <c r="B630" t="s">
        <v>8420</v>
      </c>
      <c r="C630" t="s">
        <v>8419</v>
      </c>
      <c r="D630" t="s">
        <v>8419</v>
      </c>
      <c r="E630" t="s">
        <v>93</v>
      </c>
      <c r="H630" t="s">
        <v>19055</v>
      </c>
      <c r="I630" t="s">
        <v>17204</v>
      </c>
      <c r="J630" t="s">
        <v>19056</v>
      </c>
      <c r="K630" t="s">
        <v>93</v>
      </c>
      <c r="L630" t="s">
        <v>28</v>
      </c>
      <c r="N630" t="s">
        <v>17206</v>
      </c>
      <c r="O630" t="str">
        <f t="shared" si="27"/>
        <v>M4N 3M5_2075 BAYVIEW AVENUE_TORONTO</v>
      </c>
      <c r="P630" t="str">
        <f t="shared" si="28"/>
        <v>AVE</v>
      </c>
      <c r="Q630" t="str">
        <f t="shared" si="29"/>
        <v>M4N 3M5_2075 BAYVIEW AVENUE_TORONTO</v>
      </c>
    </row>
    <row r="631" spans="1:17" x14ac:dyDescent="0.25">
      <c r="A631">
        <v>1683</v>
      </c>
      <c r="B631" t="s">
        <v>19059</v>
      </c>
      <c r="C631" t="s">
        <v>18043</v>
      </c>
      <c r="D631" t="s">
        <v>19057</v>
      </c>
      <c r="E631" t="s">
        <v>1482</v>
      </c>
      <c r="H631" t="s">
        <v>18922</v>
      </c>
      <c r="I631" t="s">
        <v>17204</v>
      </c>
      <c r="J631" t="s">
        <v>19058</v>
      </c>
      <c r="K631" t="s">
        <v>911</v>
      </c>
      <c r="L631" t="s">
        <v>28</v>
      </c>
      <c r="N631" t="s">
        <v>17206</v>
      </c>
      <c r="O631" t="str">
        <f t="shared" si="27"/>
        <v>L6Y 4W9_31 FAIR OAKS PLACE_BRAMPTON</v>
      </c>
      <c r="P631" t="str">
        <f t="shared" si="28"/>
        <v>PL</v>
      </c>
      <c r="Q631" t="str">
        <f t="shared" si="29"/>
        <v>L6Y 4W9_31 FAIR OAKS PLACE_BRAMPTON</v>
      </c>
    </row>
    <row r="632" spans="1:17" x14ac:dyDescent="0.25">
      <c r="A632">
        <v>1691</v>
      </c>
      <c r="B632" t="s">
        <v>13678</v>
      </c>
      <c r="C632" t="s">
        <v>19060</v>
      </c>
      <c r="D632" t="s">
        <v>19060</v>
      </c>
      <c r="E632" t="s">
        <v>1482</v>
      </c>
      <c r="H632" t="s">
        <v>19061</v>
      </c>
      <c r="I632" t="s">
        <v>17204</v>
      </c>
      <c r="J632" t="s">
        <v>19062</v>
      </c>
      <c r="K632" t="s">
        <v>911</v>
      </c>
      <c r="L632" t="s">
        <v>28</v>
      </c>
      <c r="N632" t="s">
        <v>17206</v>
      </c>
      <c r="O632" t="str">
        <f t="shared" si="27"/>
        <v>L6Y 1M4_153 QUEEN STREET WEST_BRAMPTON</v>
      </c>
      <c r="P632" t="str">
        <f t="shared" si="28"/>
        <v>West</v>
      </c>
      <c r="Q632" t="str">
        <f t="shared" si="29"/>
        <v>L6Y 1M4_153 QUEEN STREET WEST_BRAMPTON</v>
      </c>
    </row>
    <row r="633" spans="1:17" x14ac:dyDescent="0.25">
      <c r="A633">
        <v>1696</v>
      </c>
      <c r="B633" t="s">
        <v>5770</v>
      </c>
      <c r="C633" t="s">
        <v>17605</v>
      </c>
      <c r="D633" t="s">
        <v>19063</v>
      </c>
      <c r="E633" t="s">
        <v>17607</v>
      </c>
      <c r="H633" t="s">
        <v>19064</v>
      </c>
      <c r="I633" t="s">
        <v>17204</v>
      </c>
      <c r="J633" t="s">
        <v>19065</v>
      </c>
      <c r="K633" t="s">
        <v>886</v>
      </c>
      <c r="L633" t="s">
        <v>28</v>
      </c>
      <c r="N633" t="s">
        <v>17206</v>
      </c>
      <c r="O633" t="str">
        <f t="shared" si="27"/>
        <v>L7L 6B2_1100 BURLOAK DRIVE_BURLINGTON</v>
      </c>
      <c r="P633" t="str">
        <f t="shared" si="28"/>
        <v>DR</v>
      </c>
      <c r="Q633" t="str">
        <f t="shared" si="29"/>
        <v>L7L 6B2_1100 BURLOAK DRIVE_BURLINGTON</v>
      </c>
    </row>
    <row r="634" spans="1:17" x14ac:dyDescent="0.25">
      <c r="A634">
        <v>1697</v>
      </c>
      <c r="B634" t="s">
        <v>19070</v>
      </c>
      <c r="C634" t="s">
        <v>19066</v>
      </c>
      <c r="D634" t="s">
        <v>19067</v>
      </c>
      <c r="E634" t="s">
        <v>1482</v>
      </c>
      <c r="H634" t="s">
        <v>19068</v>
      </c>
      <c r="I634" t="s">
        <v>17204</v>
      </c>
      <c r="J634" t="s">
        <v>19069</v>
      </c>
      <c r="K634" t="s">
        <v>911</v>
      </c>
      <c r="L634" t="s">
        <v>28</v>
      </c>
      <c r="N634" t="s">
        <v>17206</v>
      </c>
      <c r="O634" t="str">
        <f t="shared" si="27"/>
        <v>L7A 0G2_222 SALVATION ROAD_BRAMPTON</v>
      </c>
      <c r="P634" t="str">
        <f t="shared" si="28"/>
        <v>RD</v>
      </c>
      <c r="Q634" t="str">
        <f t="shared" si="29"/>
        <v>L7A 0G2_222 SALVATION ROAD_BRAMPTON</v>
      </c>
    </row>
    <row r="635" spans="1:17" x14ac:dyDescent="0.25">
      <c r="A635">
        <v>1698</v>
      </c>
      <c r="B635" t="s">
        <v>19074</v>
      </c>
      <c r="C635" t="s">
        <v>19066</v>
      </c>
      <c r="D635" t="s">
        <v>19071</v>
      </c>
      <c r="E635" t="s">
        <v>1482</v>
      </c>
      <c r="H635" t="s">
        <v>19072</v>
      </c>
      <c r="I635" t="s">
        <v>17204</v>
      </c>
      <c r="J635" t="s">
        <v>19073</v>
      </c>
      <c r="K635" t="s">
        <v>911</v>
      </c>
      <c r="L635" t="s">
        <v>28</v>
      </c>
      <c r="N635" t="s">
        <v>17206</v>
      </c>
      <c r="O635" t="str">
        <f t="shared" si="27"/>
        <v>L7A 3A4_10635 CREDITVIEW ROAD UNIT B121110_BRAMPTON</v>
      </c>
      <c r="P635" t="str">
        <f t="shared" si="28"/>
        <v>B121110</v>
      </c>
      <c r="Q635" t="str">
        <f t="shared" si="29"/>
        <v>L7A 3A4_10635 CREDITVIEW ROAD UNIT B121110_BRAMPTON</v>
      </c>
    </row>
    <row r="636" spans="1:17" x14ac:dyDescent="0.25">
      <c r="A636">
        <v>1701</v>
      </c>
      <c r="B636" t="s">
        <v>20668</v>
      </c>
      <c r="C636" t="s">
        <v>18020</v>
      </c>
      <c r="D636" t="s">
        <v>19075</v>
      </c>
      <c r="E636" t="s">
        <v>93</v>
      </c>
      <c r="H636" t="s">
        <v>19076</v>
      </c>
      <c r="I636" t="s">
        <v>17204</v>
      </c>
      <c r="J636" t="s">
        <v>19077</v>
      </c>
      <c r="K636" t="s">
        <v>93</v>
      </c>
      <c r="L636" t="s">
        <v>28</v>
      </c>
      <c r="N636" t="s">
        <v>17206</v>
      </c>
      <c r="O636" t="str">
        <f t="shared" si="27"/>
        <v>M5G 1K2_30 COLLEGE ST._TORONTO</v>
      </c>
      <c r="P636" t="str">
        <f t="shared" si="28"/>
        <v>St.</v>
      </c>
      <c r="Q636" t="str">
        <f t="shared" si="29"/>
        <v>M5G 1K2_30 COLLEGE ST._TORONTO</v>
      </c>
    </row>
    <row r="637" spans="1:17" x14ac:dyDescent="0.25">
      <c r="A637">
        <v>1702</v>
      </c>
      <c r="B637" t="s">
        <v>3629</v>
      </c>
      <c r="C637" t="s">
        <v>268</v>
      </c>
      <c r="D637" t="s">
        <v>19078</v>
      </c>
      <c r="E637" t="s">
        <v>93</v>
      </c>
      <c r="H637" t="s">
        <v>19079</v>
      </c>
      <c r="I637" t="s">
        <v>17204</v>
      </c>
      <c r="J637" t="s">
        <v>19080</v>
      </c>
      <c r="K637" t="s">
        <v>9050</v>
      </c>
      <c r="L637" t="s">
        <v>28</v>
      </c>
      <c r="N637" t="s">
        <v>17206</v>
      </c>
      <c r="O637" t="str">
        <f t="shared" si="27"/>
        <v>M6M 3W7_1695 KEELE ST./DONALD AVE ENTRANCE_NORTH YORK</v>
      </c>
      <c r="P637" t="str">
        <f t="shared" si="28"/>
        <v>Entrance</v>
      </c>
      <c r="Q637" t="str">
        <f t="shared" si="29"/>
        <v>M6M 3W7_1695 KEELE ST./DONALD AVE ENTRANCE_NORTH YORK</v>
      </c>
    </row>
    <row r="638" spans="1:17" x14ac:dyDescent="0.25">
      <c r="A638">
        <v>1705</v>
      </c>
      <c r="B638" t="s">
        <v>8923</v>
      </c>
      <c r="C638" t="s">
        <v>19081</v>
      </c>
      <c r="D638" t="s">
        <v>19081</v>
      </c>
      <c r="E638" t="s">
        <v>93</v>
      </c>
      <c r="H638" t="s">
        <v>19082</v>
      </c>
      <c r="I638" t="s">
        <v>17204</v>
      </c>
      <c r="J638" t="s">
        <v>19083</v>
      </c>
      <c r="K638" t="s">
        <v>93</v>
      </c>
      <c r="L638" t="s">
        <v>28</v>
      </c>
      <c r="N638" t="s">
        <v>17206</v>
      </c>
      <c r="O638" t="str">
        <f t="shared" si="27"/>
        <v>M6N 1T6_69 PRITCHARD AVENUE, ROOM-114_TORONTO</v>
      </c>
      <c r="P638" t="str">
        <f t="shared" si="28"/>
        <v>Room-114</v>
      </c>
      <c r="Q638" t="str">
        <f t="shared" si="29"/>
        <v>M6N 1T6_69 PRITCHARD AVENUE, ROOM-114_TORONTO</v>
      </c>
    </row>
    <row r="639" spans="1:17" x14ac:dyDescent="0.25">
      <c r="A639">
        <v>1712</v>
      </c>
      <c r="B639" t="s">
        <v>8355</v>
      </c>
      <c r="C639" t="s">
        <v>17827</v>
      </c>
      <c r="D639" t="s">
        <v>19084</v>
      </c>
      <c r="E639" t="s">
        <v>93</v>
      </c>
      <c r="H639" t="s">
        <v>19085</v>
      </c>
      <c r="I639" t="s">
        <v>17204</v>
      </c>
      <c r="J639" t="s">
        <v>19086</v>
      </c>
      <c r="K639" t="s">
        <v>93</v>
      </c>
      <c r="L639" t="s">
        <v>28</v>
      </c>
      <c r="N639" t="s">
        <v>17206</v>
      </c>
      <c r="O639" t="str">
        <f t="shared" si="27"/>
        <v>M5S 2P1_112 LIPPINCOTT ST._TORONTO</v>
      </c>
      <c r="P639" t="str">
        <f t="shared" si="28"/>
        <v>St.</v>
      </c>
      <c r="Q639" t="str">
        <f t="shared" si="29"/>
        <v>M5S 2P1_112 LIPPINCOTT ST._TORONTO</v>
      </c>
    </row>
    <row r="640" spans="1:17" x14ac:dyDescent="0.25">
      <c r="A640">
        <v>1713</v>
      </c>
      <c r="B640" t="s">
        <v>8023</v>
      </c>
      <c r="C640" t="s">
        <v>17827</v>
      </c>
      <c r="D640" t="s">
        <v>7109</v>
      </c>
      <c r="E640" t="s">
        <v>93</v>
      </c>
      <c r="H640" t="s">
        <v>19087</v>
      </c>
      <c r="I640" t="s">
        <v>17204</v>
      </c>
      <c r="J640" t="s">
        <v>19088</v>
      </c>
      <c r="K640" t="s">
        <v>93</v>
      </c>
      <c r="L640" t="s">
        <v>28</v>
      </c>
      <c r="N640" t="s">
        <v>17206</v>
      </c>
      <c r="O640" t="str">
        <f t="shared" si="27"/>
        <v>M5T 2N8_91 BELLEVUE AVE_TORONTO</v>
      </c>
      <c r="P640" t="str">
        <f t="shared" si="28"/>
        <v>Ave</v>
      </c>
      <c r="Q640" t="str">
        <f t="shared" si="29"/>
        <v>M5T 2N8_91 BELLEVUE AVE_TORONTO</v>
      </c>
    </row>
    <row r="641" spans="1:17" x14ac:dyDescent="0.25">
      <c r="A641">
        <v>1714</v>
      </c>
      <c r="B641" t="s">
        <v>10592</v>
      </c>
      <c r="C641" t="s">
        <v>3457</v>
      </c>
      <c r="D641" t="s">
        <v>15289</v>
      </c>
      <c r="E641" t="s">
        <v>93</v>
      </c>
      <c r="H641" t="s">
        <v>17829</v>
      </c>
      <c r="I641" t="s">
        <v>17204</v>
      </c>
      <c r="J641" t="s">
        <v>19089</v>
      </c>
      <c r="K641" t="s">
        <v>93</v>
      </c>
      <c r="L641" t="s">
        <v>28</v>
      </c>
      <c r="N641" t="s">
        <v>17206</v>
      </c>
      <c r="O641" t="str">
        <f t="shared" si="27"/>
        <v>M5V 2N2_635 QUEENS QUAY W._TORONTO</v>
      </c>
      <c r="P641" t="str">
        <f t="shared" si="28"/>
        <v>W.</v>
      </c>
      <c r="Q641" t="str">
        <f t="shared" si="29"/>
        <v>M5V 2N2_635 QUEENS QUAY W._TORONTO</v>
      </c>
    </row>
    <row r="642" spans="1:17" x14ac:dyDescent="0.25">
      <c r="A642">
        <v>1715</v>
      </c>
      <c r="B642" t="s">
        <v>13477</v>
      </c>
      <c r="C642" t="s">
        <v>17827</v>
      </c>
      <c r="D642" t="s">
        <v>19090</v>
      </c>
      <c r="E642" t="s">
        <v>93</v>
      </c>
      <c r="H642" t="s">
        <v>19091</v>
      </c>
      <c r="I642" t="s">
        <v>17204</v>
      </c>
      <c r="J642" t="s">
        <v>19092</v>
      </c>
      <c r="K642" t="s">
        <v>93</v>
      </c>
      <c r="L642" t="s">
        <v>28</v>
      </c>
      <c r="N642" t="s">
        <v>17206</v>
      </c>
      <c r="O642" t="str">
        <f t="shared" si="27"/>
        <v>M5S 2K2_33 ROBERT STREET_TORONTO</v>
      </c>
      <c r="P642" t="str">
        <f t="shared" si="28"/>
        <v>ST</v>
      </c>
      <c r="Q642" t="str">
        <f t="shared" si="29"/>
        <v>M5S 2K2_33 ROBERT STREET_TORONTO</v>
      </c>
    </row>
    <row r="643" spans="1:17" x14ac:dyDescent="0.25">
      <c r="A643">
        <v>1716</v>
      </c>
      <c r="B643" t="s">
        <v>14160</v>
      </c>
      <c r="C643" t="s">
        <v>19093</v>
      </c>
      <c r="D643" t="s">
        <v>19094</v>
      </c>
      <c r="E643" t="s">
        <v>93</v>
      </c>
      <c r="H643" t="s">
        <v>19095</v>
      </c>
      <c r="I643" t="s">
        <v>17204</v>
      </c>
      <c r="J643" t="s">
        <v>19096</v>
      </c>
      <c r="K643" t="s">
        <v>7812</v>
      </c>
      <c r="L643" t="s">
        <v>28</v>
      </c>
      <c r="N643" t="s">
        <v>17206</v>
      </c>
      <c r="O643" t="str">
        <f t="shared" ref="O643:O706" si="30">UPPER(TRIM(B643))&amp;"_"&amp;UPPER(TRIM(J643))&amp;"_"&amp;UPPER(TRIM(K643))</f>
        <v>M9A 1B6_4975 DUNDAS STREET WEST_ETOBICOKE</v>
      </c>
      <c r="P643" t="str">
        <f t="shared" ref="P643:P706" si="31">IF(RIGHT(TRIM(J643),6)="STREET","ST",
IF(RIGHT(TRIM(J643),6)="AVENUE","AVE",
IF(RIGHT(TRIM(J643),5)="DRIVE","DR",
IF(RIGHT(TRIM(J643),4)="ROAD","RD",
IF(RIGHT(TRIM(J643),8)="CRESCENT","CRES",
IF(RIGHT(TRIM(J643),9)="BOULEVARD","BLVD",
IF(RIGHT(TRIM(J643),5)="PLACE","PL",
IF(RIGHT(TRIM(J643),5)="COURT","CRT",RIGHT(TRIM(J643),LEN(TRIM(J643))-FIND("^",SUBSTITUTE(TRIM(J643)," ","^",LEN(TRIM(J643))-LEN(SUBSTITUTE(TRIM(J643)," ","")))))))))))))</f>
        <v>West</v>
      </c>
      <c r="Q643" t="str">
        <f t="shared" ref="Q643:Q706" si="32">UPPER(TRIM(B643))&amp;"_"&amp;UPPER(TRIM(J643))&amp;"_"&amp;UPPER(TRIM(K643))</f>
        <v>M9A 1B6_4975 DUNDAS STREET WEST_ETOBICOKE</v>
      </c>
    </row>
    <row r="644" spans="1:17" x14ac:dyDescent="0.25">
      <c r="A644">
        <v>1717</v>
      </c>
      <c r="B644" t="s">
        <v>20687</v>
      </c>
      <c r="C644" t="s">
        <v>19097</v>
      </c>
      <c r="D644" t="s">
        <v>19098</v>
      </c>
      <c r="E644" t="s">
        <v>93</v>
      </c>
      <c r="H644" t="s">
        <v>19099</v>
      </c>
      <c r="I644" t="s">
        <v>17204</v>
      </c>
      <c r="J644" t="s">
        <v>17672</v>
      </c>
      <c r="K644" t="s">
        <v>93</v>
      </c>
      <c r="L644" t="s">
        <v>28</v>
      </c>
      <c r="N644" t="s">
        <v>17206</v>
      </c>
      <c r="O644" t="str">
        <f t="shared" si="30"/>
        <v>M6G 2R7_734 PALMERSTON AVE_TORONTO</v>
      </c>
      <c r="P644" t="str">
        <f t="shared" si="31"/>
        <v>Ave</v>
      </c>
      <c r="Q644" t="str">
        <f t="shared" si="32"/>
        <v>M6G 2R7_734 PALMERSTON AVE_TORONTO</v>
      </c>
    </row>
    <row r="645" spans="1:17" x14ac:dyDescent="0.25">
      <c r="A645">
        <v>1721</v>
      </c>
      <c r="B645" t="s">
        <v>19102</v>
      </c>
      <c r="C645" t="s">
        <v>18043</v>
      </c>
      <c r="D645" t="s">
        <v>19100</v>
      </c>
      <c r="E645" t="s">
        <v>1482</v>
      </c>
      <c r="H645" t="s">
        <v>18922</v>
      </c>
      <c r="I645" t="s">
        <v>17204</v>
      </c>
      <c r="J645" t="s">
        <v>19101</v>
      </c>
      <c r="K645" t="s">
        <v>911</v>
      </c>
      <c r="L645" t="s">
        <v>28</v>
      </c>
      <c r="N645" t="s">
        <v>17206</v>
      </c>
      <c r="O645" t="str">
        <f t="shared" si="30"/>
        <v>L6V 1N9_156 MAIN STREET NORTH_BRAMPTON</v>
      </c>
      <c r="P645" t="str">
        <f t="shared" si="31"/>
        <v>North</v>
      </c>
      <c r="Q645" t="str">
        <f t="shared" si="32"/>
        <v>L6V 1N9_156 MAIN STREET NORTH_BRAMPTON</v>
      </c>
    </row>
    <row r="646" spans="1:17" x14ac:dyDescent="0.25">
      <c r="A646">
        <v>1722</v>
      </c>
      <c r="B646" t="s">
        <v>10974</v>
      </c>
      <c r="C646" t="s">
        <v>17434</v>
      </c>
      <c r="D646" t="s">
        <v>10972</v>
      </c>
      <c r="E646" t="s">
        <v>93</v>
      </c>
      <c r="H646" t="s">
        <v>19103</v>
      </c>
      <c r="I646" t="s">
        <v>17204</v>
      </c>
      <c r="J646" t="s">
        <v>19104</v>
      </c>
      <c r="K646" t="s">
        <v>601</v>
      </c>
      <c r="L646" t="s">
        <v>28</v>
      </c>
      <c r="N646" t="s">
        <v>17206</v>
      </c>
      <c r="O646" t="str">
        <f t="shared" si="30"/>
        <v>L5L 1V3_2460 THE COLLEGEWAY_MISSISSAUGA</v>
      </c>
      <c r="P646" t="str">
        <f t="shared" si="31"/>
        <v>Collegeway</v>
      </c>
      <c r="Q646" t="str">
        <f t="shared" si="32"/>
        <v>L5L 1V3_2460 THE COLLEGEWAY_MISSISSAUGA</v>
      </c>
    </row>
    <row r="647" spans="1:17" x14ac:dyDescent="0.25">
      <c r="A647">
        <v>1725</v>
      </c>
      <c r="B647" t="s">
        <v>6132</v>
      </c>
      <c r="C647" t="s">
        <v>18043</v>
      </c>
      <c r="D647" t="s">
        <v>19105</v>
      </c>
      <c r="E647" t="s">
        <v>1482</v>
      </c>
      <c r="H647" t="s">
        <v>18922</v>
      </c>
      <c r="I647" t="s">
        <v>17204</v>
      </c>
      <c r="J647" t="s">
        <v>19106</v>
      </c>
      <c r="K647" t="s">
        <v>601</v>
      </c>
      <c r="L647" t="s">
        <v>28</v>
      </c>
      <c r="N647" t="s">
        <v>17206</v>
      </c>
      <c r="O647" t="str">
        <f t="shared" si="30"/>
        <v>L5J 3R2_1445 LEWISHAM DR._MISSISSAUGA</v>
      </c>
      <c r="P647" t="str">
        <f t="shared" si="31"/>
        <v>Dr.</v>
      </c>
      <c r="Q647" t="str">
        <f t="shared" si="32"/>
        <v>L5J 3R2_1445 LEWISHAM DR._MISSISSAUGA</v>
      </c>
    </row>
    <row r="648" spans="1:17" x14ac:dyDescent="0.25">
      <c r="A648">
        <v>1726</v>
      </c>
      <c r="B648" t="s">
        <v>14180</v>
      </c>
      <c r="C648" t="s">
        <v>19107</v>
      </c>
      <c r="D648" t="s">
        <v>14179</v>
      </c>
      <c r="E648" t="s">
        <v>93</v>
      </c>
      <c r="H648" t="s">
        <v>19108</v>
      </c>
      <c r="I648" t="s">
        <v>17204</v>
      </c>
      <c r="J648" t="s">
        <v>19109</v>
      </c>
      <c r="K648" t="s">
        <v>93</v>
      </c>
      <c r="L648" t="s">
        <v>28</v>
      </c>
      <c r="N648" t="s">
        <v>17206</v>
      </c>
      <c r="O648" t="str">
        <f t="shared" si="30"/>
        <v>M2R 3Y3_541 FINCH AVENUE WEST_TORONTO</v>
      </c>
      <c r="P648" t="str">
        <f t="shared" si="31"/>
        <v>West</v>
      </c>
      <c r="Q648" t="str">
        <f t="shared" si="32"/>
        <v>M2R 3Y3_541 FINCH AVENUE WEST_TORONTO</v>
      </c>
    </row>
    <row r="649" spans="1:17" x14ac:dyDescent="0.25">
      <c r="A649">
        <v>1728</v>
      </c>
      <c r="B649" t="s">
        <v>7951</v>
      </c>
      <c r="C649" t="s">
        <v>19110</v>
      </c>
      <c r="D649" t="s">
        <v>19111</v>
      </c>
      <c r="E649" t="s">
        <v>646</v>
      </c>
      <c r="H649" t="s">
        <v>19112</v>
      </c>
      <c r="I649" t="s">
        <v>17204</v>
      </c>
      <c r="J649" t="s">
        <v>19113</v>
      </c>
      <c r="K649" t="s">
        <v>55</v>
      </c>
      <c r="L649" t="s">
        <v>28</v>
      </c>
      <c r="N649" t="s">
        <v>17206</v>
      </c>
      <c r="O649" t="str">
        <f t="shared" si="30"/>
        <v>L1S 3K4_22 CENTENNIAL ROAD_AJAX</v>
      </c>
      <c r="P649" t="str">
        <f t="shared" si="31"/>
        <v>RD</v>
      </c>
      <c r="Q649" t="str">
        <f t="shared" si="32"/>
        <v>L1S 3K4_22 CENTENNIAL ROAD_AJAX</v>
      </c>
    </row>
    <row r="650" spans="1:17" x14ac:dyDescent="0.25">
      <c r="A650">
        <v>1729</v>
      </c>
      <c r="B650" t="s">
        <v>7946</v>
      </c>
      <c r="C650" t="s">
        <v>19110</v>
      </c>
      <c r="D650" t="s">
        <v>19114</v>
      </c>
      <c r="E650" t="s">
        <v>646</v>
      </c>
      <c r="H650" t="s">
        <v>19115</v>
      </c>
      <c r="I650" t="s">
        <v>17204</v>
      </c>
      <c r="J650" t="s">
        <v>19116</v>
      </c>
      <c r="K650" t="s">
        <v>72</v>
      </c>
      <c r="L650" t="s">
        <v>28</v>
      </c>
      <c r="N650" t="s">
        <v>17206</v>
      </c>
      <c r="O650" t="str">
        <f t="shared" si="30"/>
        <v>L1W 1J4_1262 RADOM ST._PICKERING</v>
      </c>
      <c r="P650" t="str">
        <f t="shared" si="31"/>
        <v>St.</v>
      </c>
      <c r="Q650" t="str">
        <f t="shared" si="32"/>
        <v>L1W 1J4_1262 RADOM ST._PICKERING</v>
      </c>
    </row>
    <row r="651" spans="1:17" x14ac:dyDescent="0.25">
      <c r="A651">
        <v>1730</v>
      </c>
      <c r="B651" t="s">
        <v>19120</v>
      </c>
      <c r="C651" t="s">
        <v>19117</v>
      </c>
      <c r="D651" t="s">
        <v>19117</v>
      </c>
      <c r="E651" t="s">
        <v>93</v>
      </c>
      <c r="H651" t="s">
        <v>19118</v>
      </c>
      <c r="I651" t="s">
        <v>17204</v>
      </c>
      <c r="J651" t="s">
        <v>19119</v>
      </c>
      <c r="K651" t="s">
        <v>222</v>
      </c>
      <c r="L651" t="s">
        <v>28</v>
      </c>
      <c r="N651" t="s">
        <v>17206</v>
      </c>
      <c r="O651" t="str">
        <f t="shared" si="30"/>
        <v>M1X 0C1_3875 MCNICOLL AVENUE, UNIT 101_SCARBOROUGH</v>
      </c>
      <c r="P651" t="str">
        <f t="shared" si="31"/>
        <v>101</v>
      </c>
      <c r="Q651" t="str">
        <f t="shared" si="32"/>
        <v>M1X 0C1_3875 MCNICOLL AVENUE, UNIT 101_SCARBOROUGH</v>
      </c>
    </row>
    <row r="652" spans="1:17" x14ac:dyDescent="0.25">
      <c r="A652">
        <v>1731</v>
      </c>
      <c r="B652" t="s">
        <v>11646</v>
      </c>
      <c r="C652" t="s">
        <v>17827</v>
      </c>
      <c r="D652" t="s">
        <v>19121</v>
      </c>
      <c r="E652" t="s">
        <v>93</v>
      </c>
      <c r="H652" t="s">
        <v>19122</v>
      </c>
      <c r="I652" t="s">
        <v>17204</v>
      </c>
      <c r="J652" t="s">
        <v>19123</v>
      </c>
      <c r="K652" t="s">
        <v>93</v>
      </c>
      <c r="L652" t="s">
        <v>28</v>
      </c>
      <c r="N652" t="s">
        <v>17206</v>
      </c>
      <c r="O652" t="str">
        <f t="shared" si="30"/>
        <v>M4X 1K2_444 SHERBOURNE STREET_TORONTO</v>
      </c>
      <c r="P652" t="str">
        <f t="shared" si="31"/>
        <v>ST</v>
      </c>
      <c r="Q652" t="str">
        <f t="shared" si="32"/>
        <v>M4X 1K2_444 SHERBOURNE STREET_TORONTO</v>
      </c>
    </row>
    <row r="653" spans="1:17" x14ac:dyDescent="0.25">
      <c r="A653">
        <v>1732</v>
      </c>
      <c r="B653" t="s">
        <v>14202</v>
      </c>
      <c r="C653" t="s">
        <v>14200</v>
      </c>
      <c r="D653" t="s">
        <v>14200</v>
      </c>
      <c r="E653" t="s">
        <v>93</v>
      </c>
      <c r="H653" t="s">
        <v>19124</v>
      </c>
      <c r="I653" t="s">
        <v>17204</v>
      </c>
      <c r="J653" t="s">
        <v>19125</v>
      </c>
      <c r="K653" t="s">
        <v>93</v>
      </c>
      <c r="L653" t="s">
        <v>28</v>
      </c>
      <c r="N653" t="s">
        <v>17206</v>
      </c>
      <c r="O653" t="str">
        <f t="shared" si="30"/>
        <v>M2B 2W6_1300 DON MILLS ROAD, UNIT 211-215_TORONTO</v>
      </c>
      <c r="P653" t="str">
        <f t="shared" si="31"/>
        <v>211-215</v>
      </c>
      <c r="Q653" t="str">
        <f t="shared" si="32"/>
        <v>M2B 2W6_1300 DON MILLS ROAD, UNIT 211-215_TORONTO</v>
      </c>
    </row>
    <row r="654" spans="1:17" x14ac:dyDescent="0.25">
      <c r="A654">
        <v>1733</v>
      </c>
      <c r="B654" t="s">
        <v>11824</v>
      </c>
      <c r="C654" t="s">
        <v>19110</v>
      </c>
      <c r="D654" t="s">
        <v>19126</v>
      </c>
      <c r="E654" t="s">
        <v>646</v>
      </c>
      <c r="H654" t="s">
        <v>19127</v>
      </c>
      <c r="I654" t="s">
        <v>17204</v>
      </c>
      <c r="J654" t="s">
        <v>19128</v>
      </c>
      <c r="K654" t="s">
        <v>370</v>
      </c>
      <c r="L654" t="s">
        <v>28</v>
      </c>
      <c r="N654" t="s">
        <v>17206</v>
      </c>
      <c r="O654" t="str">
        <f t="shared" si="30"/>
        <v>L1H 2E7_610 TAYLOR AVE._OSHAWA</v>
      </c>
      <c r="P654" t="str">
        <f t="shared" si="31"/>
        <v>Ave.</v>
      </c>
      <c r="Q654" t="str">
        <f t="shared" si="32"/>
        <v>L1H 2E7_610 TAYLOR AVE._OSHAWA</v>
      </c>
    </row>
    <row r="655" spans="1:17" x14ac:dyDescent="0.25">
      <c r="A655">
        <v>1734</v>
      </c>
      <c r="B655" t="s">
        <v>7959</v>
      </c>
      <c r="C655" t="s">
        <v>19110</v>
      </c>
      <c r="D655" t="s">
        <v>19129</v>
      </c>
      <c r="E655" t="s">
        <v>646</v>
      </c>
      <c r="H655" t="s">
        <v>19130</v>
      </c>
      <c r="I655" t="s">
        <v>17204</v>
      </c>
      <c r="J655" t="s">
        <v>19131</v>
      </c>
      <c r="K655" t="s">
        <v>221</v>
      </c>
      <c r="L655" t="s">
        <v>28</v>
      </c>
      <c r="N655" t="s">
        <v>17206</v>
      </c>
      <c r="O655" t="str">
        <f t="shared" si="30"/>
        <v>L1N 1S8_501 DUNLOP STREET EAST_WHITBY</v>
      </c>
      <c r="P655" t="str">
        <f t="shared" si="31"/>
        <v>East</v>
      </c>
      <c r="Q655" t="str">
        <f t="shared" si="32"/>
        <v>L1N 1S8_501 DUNLOP STREET EAST_WHITBY</v>
      </c>
    </row>
    <row r="656" spans="1:17" x14ac:dyDescent="0.25">
      <c r="A656">
        <v>1738</v>
      </c>
      <c r="B656" t="s">
        <v>9072</v>
      </c>
      <c r="C656" t="s">
        <v>19132</v>
      </c>
      <c r="D656" t="s">
        <v>19132</v>
      </c>
      <c r="E656" t="s">
        <v>93</v>
      </c>
      <c r="H656" t="s">
        <v>19133</v>
      </c>
      <c r="I656" t="s">
        <v>17204</v>
      </c>
      <c r="J656" t="s">
        <v>19134</v>
      </c>
      <c r="K656" t="s">
        <v>93</v>
      </c>
      <c r="L656" t="s">
        <v>28</v>
      </c>
      <c r="N656" t="s">
        <v>17206</v>
      </c>
      <c r="O656" t="str">
        <f t="shared" si="30"/>
        <v>M5T 1S9_401 COLLEGE ST._TORONTO</v>
      </c>
      <c r="P656" t="str">
        <f t="shared" si="31"/>
        <v>St.</v>
      </c>
      <c r="Q656" t="str">
        <f t="shared" si="32"/>
        <v>M5T 1S9_401 COLLEGE ST._TORONTO</v>
      </c>
    </row>
    <row r="657" spans="1:17" x14ac:dyDescent="0.25">
      <c r="A657">
        <v>1744</v>
      </c>
      <c r="B657" t="s">
        <v>19137</v>
      </c>
      <c r="C657" t="s">
        <v>18535</v>
      </c>
      <c r="D657" t="s">
        <v>19135</v>
      </c>
      <c r="E657" t="s">
        <v>1482</v>
      </c>
      <c r="H657" t="s">
        <v>18537</v>
      </c>
      <c r="I657" t="s">
        <v>17204</v>
      </c>
      <c r="J657" t="s">
        <v>19136</v>
      </c>
      <c r="K657" t="s">
        <v>911</v>
      </c>
      <c r="L657" t="s">
        <v>28</v>
      </c>
      <c r="N657" t="s">
        <v>17206</v>
      </c>
      <c r="O657" t="str">
        <f t="shared" si="30"/>
        <v>L6Y 0C3_25 MONTPELLIER STREET_BRAMPTON</v>
      </c>
      <c r="P657" t="str">
        <f t="shared" si="31"/>
        <v>ST</v>
      </c>
      <c r="Q657" t="str">
        <f t="shared" si="32"/>
        <v>L6Y 0C3_25 MONTPELLIER STREET_BRAMPTON</v>
      </c>
    </row>
    <row r="658" spans="1:17" x14ac:dyDescent="0.25">
      <c r="A658">
        <v>1745</v>
      </c>
      <c r="B658" t="s">
        <v>12714</v>
      </c>
      <c r="C658" t="s">
        <v>12713</v>
      </c>
      <c r="D658" t="s">
        <v>12713</v>
      </c>
      <c r="E658" t="s">
        <v>17607</v>
      </c>
      <c r="H658" t="s">
        <v>19138</v>
      </c>
      <c r="I658" t="s">
        <v>17204</v>
      </c>
      <c r="J658" t="s">
        <v>19139</v>
      </c>
      <c r="K658" t="s">
        <v>606</v>
      </c>
      <c r="L658" t="s">
        <v>28</v>
      </c>
      <c r="N658" t="s">
        <v>17206</v>
      </c>
      <c r="O658" t="str">
        <f t="shared" si="30"/>
        <v>L6J 1L3_1167 LAKESHORE ROAD EAST_OAKVILLE</v>
      </c>
      <c r="P658" t="str">
        <f t="shared" si="31"/>
        <v>East</v>
      </c>
      <c r="Q658" t="str">
        <f t="shared" si="32"/>
        <v>L6J 1L3_1167 LAKESHORE ROAD EAST_OAKVILLE</v>
      </c>
    </row>
    <row r="659" spans="1:17" x14ac:dyDescent="0.25">
      <c r="A659">
        <v>1750</v>
      </c>
      <c r="B659" t="s">
        <v>6330</v>
      </c>
      <c r="C659" t="s">
        <v>5308</v>
      </c>
      <c r="D659" t="s">
        <v>19140</v>
      </c>
      <c r="E659" t="s">
        <v>17303</v>
      </c>
      <c r="H659" t="s">
        <v>19141</v>
      </c>
      <c r="I659" t="s">
        <v>17204</v>
      </c>
      <c r="J659" t="s">
        <v>19142</v>
      </c>
      <c r="K659" t="s">
        <v>683</v>
      </c>
      <c r="L659" t="s">
        <v>28</v>
      </c>
      <c r="N659" t="s">
        <v>17206</v>
      </c>
      <c r="O659" t="str">
        <f t="shared" si="30"/>
        <v>L3Y 2Y7_155 LONGFORD DRIVE_NEWMARKET</v>
      </c>
      <c r="P659" t="str">
        <f t="shared" si="31"/>
        <v>DR</v>
      </c>
      <c r="Q659" t="str">
        <f t="shared" si="32"/>
        <v>L3Y 2Y7_155 LONGFORD DRIVE_NEWMARKET</v>
      </c>
    </row>
    <row r="660" spans="1:17" x14ac:dyDescent="0.25">
      <c r="A660">
        <v>1751</v>
      </c>
      <c r="B660" t="s">
        <v>2478</v>
      </c>
      <c r="C660" t="s">
        <v>19143</v>
      </c>
      <c r="D660" t="s">
        <v>19143</v>
      </c>
      <c r="E660" t="s">
        <v>1482</v>
      </c>
      <c r="H660" t="s">
        <v>19144</v>
      </c>
      <c r="I660" t="s">
        <v>17204</v>
      </c>
      <c r="J660" t="s">
        <v>19145</v>
      </c>
      <c r="K660" t="s">
        <v>601</v>
      </c>
      <c r="L660" t="s">
        <v>28</v>
      </c>
      <c r="N660" t="s">
        <v>17206</v>
      </c>
      <c r="O660" t="str">
        <f t="shared" si="30"/>
        <v>L5J 1K5_2157 ROYAL WINDSOR DRIVE UNIT 6_MISSISSAUGA</v>
      </c>
      <c r="P660" t="str">
        <f t="shared" si="31"/>
        <v>6</v>
      </c>
      <c r="Q660" t="str">
        <f t="shared" si="32"/>
        <v>L5J 1K5_2157 ROYAL WINDSOR DRIVE UNIT 6_MISSISSAUGA</v>
      </c>
    </row>
    <row r="661" spans="1:17" x14ac:dyDescent="0.25">
      <c r="A661">
        <v>1752</v>
      </c>
      <c r="B661" t="s">
        <v>9659</v>
      </c>
      <c r="C661" t="s">
        <v>5836</v>
      </c>
      <c r="D661" t="s">
        <v>19146</v>
      </c>
      <c r="E661" t="s">
        <v>93</v>
      </c>
      <c r="H661" t="s">
        <v>19147</v>
      </c>
      <c r="I661" t="s">
        <v>17204</v>
      </c>
      <c r="J661" t="s">
        <v>19148</v>
      </c>
      <c r="K661" t="s">
        <v>7812</v>
      </c>
      <c r="L661" t="s">
        <v>28</v>
      </c>
      <c r="N661" t="s">
        <v>17206</v>
      </c>
      <c r="O661" t="str">
        <f t="shared" si="30"/>
        <v>M9B 2C4_500 THE EAST MALL_ETOBICOKE</v>
      </c>
      <c r="P661" t="str">
        <f t="shared" si="31"/>
        <v>Mall</v>
      </c>
      <c r="Q661" t="str">
        <f t="shared" si="32"/>
        <v>M9B 2C4_500 THE EAST MALL_ETOBICOKE</v>
      </c>
    </row>
    <row r="662" spans="1:17" x14ac:dyDescent="0.25">
      <c r="A662">
        <v>1753</v>
      </c>
      <c r="B662" t="s">
        <v>4975</v>
      </c>
      <c r="C662" t="s">
        <v>19149</v>
      </c>
      <c r="D662" t="s">
        <v>19149</v>
      </c>
      <c r="E662" t="s">
        <v>17303</v>
      </c>
      <c r="H662" t="s">
        <v>19150</v>
      </c>
      <c r="I662" t="s">
        <v>17204</v>
      </c>
      <c r="J662" t="s">
        <v>19151</v>
      </c>
      <c r="K662" t="s">
        <v>257</v>
      </c>
      <c r="L662" t="s">
        <v>28</v>
      </c>
      <c r="N662" t="s">
        <v>17206</v>
      </c>
      <c r="O662" t="str">
        <f t="shared" si="30"/>
        <v>L4L 1W6_8142 ISLINGTON AVE._WOODBRIDGE</v>
      </c>
      <c r="P662" t="str">
        <f t="shared" si="31"/>
        <v>Ave.</v>
      </c>
      <c r="Q662" t="str">
        <f t="shared" si="32"/>
        <v>L4L 1W6_8142 ISLINGTON AVE._WOODBRIDGE</v>
      </c>
    </row>
    <row r="663" spans="1:17" x14ac:dyDescent="0.25">
      <c r="A663">
        <v>1757</v>
      </c>
      <c r="B663" t="s">
        <v>9887</v>
      </c>
      <c r="C663" t="s">
        <v>18043</v>
      </c>
      <c r="D663" t="s">
        <v>19152</v>
      </c>
      <c r="E663" t="s">
        <v>1482</v>
      </c>
      <c r="H663" t="s">
        <v>18922</v>
      </c>
      <c r="I663" t="s">
        <v>17204</v>
      </c>
      <c r="J663" t="s">
        <v>19153</v>
      </c>
      <c r="K663" t="s">
        <v>911</v>
      </c>
      <c r="L663" t="s">
        <v>28</v>
      </c>
      <c r="N663" t="s">
        <v>17206</v>
      </c>
      <c r="O663" t="str">
        <f t="shared" si="30"/>
        <v>L6T 3H9_40 FINCHGATE BLVD SUITE 109_BRAMPTON</v>
      </c>
      <c r="P663" t="str">
        <f t="shared" si="31"/>
        <v>109</v>
      </c>
      <c r="Q663" t="str">
        <f t="shared" si="32"/>
        <v>L6T 3H9_40 FINCHGATE BLVD SUITE 109_BRAMPTON</v>
      </c>
    </row>
    <row r="664" spans="1:17" x14ac:dyDescent="0.25">
      <c r="A664">
        <v>1758</v>
      </c>
      <c r="B664" t="s">
        <v>1864</v>
      </c>
      <c r="C664" t="s">
        <v>17582</v>
      </c>
      <c r="D664" t="s">
        <v>19154</v>
      </c>
      <c r="E664" t="s">
        <v>1482</v>
      </c>
      <c r="H664" t="s">
        <v>19155</v>
      </c>
      <c r="I664" t="s">
        <v>17204</v>
      </c>
      <c r="J664" t="s">
        <v>19156</v>
      </c>
      <c r="K664" t="s">
        <v>601</v>
      </c>
      <c r="L664" t="s">
        <v>28</v>
      </c>
      <c r="N664" t="s">
        <v>17206</v>
      </c>
      <c r="O664" t="str">
        <f t="shared" si="30"/>
        <v>L4Z 1X8_305 MATHESON BLVD E_MISSISSAUGA</v>
      </c>
      <c r="P664" t="str">
        <f t="shared" si="31"/>
        <v>E</v>
      </c>
      <c r="Q664" t="str">
        <f t="shared" si="32"/>
        <v>L4Z 1X8_305 MATHESON BLVD E_MISSISSAUGA</v>
      </c>
    </row>
    <row r="665" spans="1:17" x14ac:dyDescent="0.25">
      <c r="A665">
        <v>1759</v>
      </c>
      <c r="B665" t="s">
        <v>14143</v>
      </c>
      <c r="C665" t="s">
        <v>14142</v>
      </c>
      <c r="D665" t="s">
        <v>14142</v>
      </c>
      <c r="E665" t="s">
        <v>93</v>
      </c>
      <c r="H665" t="s">
        <v>19157</v>
      </c>
      <c r="I665" t="s">
        <v>17204</v>
      </c>
      <c r="J665" t="s">
        <v>19158</v>
      </c>
      <c r="K665" t="s">
        <v>93</v>
      </c>
      <c r="L665" t="s">
        <v>28</v>
      </c>
      <c r="N665" t="s">
        <v>17206</v>
      </c>
      <c r="O665" t="str">
        <f t="shared" si="30"/>
        <v>M4K 2N1_430 BROADVIEW AVENUE_TORONTO</v>
      </c>
      <c r="P665" t="str">
        <f t="shared" si="31"/>
        <v>AVE</v>
      </c>
      <c r="Q665" t="str">
        <f t="shared" si="32"/>
        <v>M4K 2N1_430 BROADVIEW AVENUE_TORONTO</v>
      </c>
    </row>
    <row r="666" spans="1:17" x14ac:dyDescent="0.25">
      <c r="A666">
        <v>1760</v>
      </c>
      <c r="B666" t="s">
        <v>8531</v>
      </c>
      <c r="C666" t="s">
        <v>17509</v>
      </c>
      <c r="D666" t="s">
        <v>19159</v>
      </c>
      <c r="E666" t="s">
        <v>1482</v>
      </c>
      <c r="H666" t="s">
        <v>17511</v>
      </c>
      <c r="I666" t="s">
        <v>17204</v>
      </c>
      <c r="J666" t="s">
        <v>19160</v>
      </c>
      <c r="K666" t="s">
        <v>601</v>
      </c>
      <c r="L666" t="s">
        <v>28</v>
      </c>
      <c r="N666" t="s">
        <v>17206</v>
      </c>
      <c r="O666" t="str">
        <f t="shared" si="30"/>
        <v>L5C 1Y2_2438 GLENGARRY ROAD_MISSISSAUGA</v>
      </c>
      <c r="P666" t="str">
        <f t="shared" si="31"/>
        <v>RD</v>
      </c>
      <c r="Q666" t="str">
        <f t="shared" si="32"/>
        <v>L5C 1Y2_2438 GLENGARRY ROAD_MISSISSAUGA</v>
      </c>
    </row>
    <row r="667" spans="1:17" x14ac:dyDescent="0.25">
      <c r="A667">
        <v>1762</v>
      </c>
      <c r="B667" t="s">
        <v>10884</v>
      </c>
      <c r="C667" t="s">
        <v>19161</v>
      </c>
      <c r="D667" t="s">
        <v>19162</v>
      </c>
      <c r="E667" t="s">
        <v>17607</v>
      </c>
      <c r="H667" t="s">
        <v>19163</v>
      </c>
      <c r="I667" t="s">
        <v>17204</v>
      </c>
      <c r="J667" t="s">
        <v>19164</v>
      </c>
      <c r="K667" t="s">
        <v>606</v>
      </c>
      <c r="L667" t="s">
        <v>28</v>
      </c>
      <c r="N667" t="s">
        <v>17206</v>
      </c>
      <c r="O667" t="str">
        <f t="shared" si="30"/>
        <v>L6H 5M1_1123 GLENASHTON DRIVE_OAKVILLE</v>
      </c>
      <c r="P667" t="str">
        <f t="shared" si="31"/>
        <v>DR</v>
      </c>
      <c r="Q667" t="str">
        <f t="shared" si="32"/>
        <v>L6H 5M1_1123 GLENASHTON DRIVE_OAKVILLE</v>
      </c>
    </row>
    <row r="668" spans="1:17" x14ac:dyDescent="0.25">
      <c r="A668">
        <v>1765</v>
      </c>
      <c r="B668" t="s">
        <v>20688</v>
      </c>
      <c r="C668" t="s">
        <v>19165</v>
      </c>
      <c r="D668" t="s">
        <v>19166</v>
      </c>
      <c r="E668" t="s">
        <v>1482</v>
      </c>
      <c r="H668" t="s">
        <v>19167</v>
      </c>
      <c r="I668" t="s">
        <v>17204</v>
      </c>
      <c r="J668" t="s">
        <v>19168</v>
      </c>
      <c r="K668" t="s">
        <v>601</v>
      </c>
      <c r="L668" t="s">
        <v>28</v>
      </c>
      <c r="N668" t="s">
        <v>17206</v>
      </c>
      <c r="O668" t="str">
        <f t="shared" si="30"/>
        <v>L4T 2T9_7205 GOREWAY DRIVE_MISSISSAUGA</v>
      </c>
      <c r="P668" t="str">
        <f t="shared" si="31"/>
        <v>DR</v>
      </c>
      <c r="Q668" t="str">
        <f t="shared" si="32"/>
        <v>L4T 2T9_7205 GOREWAY DRIVE_MISSISSAUGA</v>
      </c>
    </row>
    <row r="669" spans="1:17" x14ac:dyDescent="0.25">
      <c r="A669">
        <v>1766</v>
      </c>
      <c r="B669" t="s">
        <v>19172</v>
      </c>
      <c r="C669" t="s">
        <v>19169</v>
      </c>
      <c r="D669" t="s">
        <v>19169</v>
      </c>
      <c r="E669" t="s">
        <v>1482</v>
      </c>
      <c r="H669" t="s">
        <v>19170</v>
      </c>
      <c r="I669" t="s">
        <v>17204</v>
      </c>
      <c r="J669" t="s">
        <v>19171</v>
      </c>
      <c r="K669" t="s">
        <v>911</v>
      </c>
      <c r="L669" t="s">
        <v>28</v>
      </c>
      <c r="N669" t="s">
        <v>17206</v>
      </c>
      <c r="O669" t="str">
        <f t="shared" si="30"/>
        <v>L6T 3J1_40 FINCHGATE BLVD SUITE 224_BRAMPTON</v>
      </c>
      <c r="P669" t="str">
        <f t="shared" si="31"/>
        <v>224</v>
      </c>
      <c r="Q669" t="str">
        <f t="shared" si="32"/>
        <v>L6T 3J1_40 FINCHGATE BLVD SUITE 224_BRAMPTON</v>
      </c>
    </row>
    <row r="670" spans="1:17" x14ac:dyDescent="0.25">
      <c r="A670">
        <v>1767</v>
      </c>
      <c r="B670" t="s">
        <v>9462</v>
      </c>
      <c r="C670" t="s">
        <v>9460</v>
      </c>
      <c r="D670" t="s">
        <v>9460</v>
      </c>
      <c r="E670" t="s">
        <v>93</v>
      </c>
      <c r="H670" t="s">
        <v>19173</v>
      </c>
      <c r="I670" t="s">
        <v>17204</v>
      </c>
      <c r="J670" t="s">
        <v>19174</v>
      </c>
      <c r="K670" t="s">
        <v>93</v>
      </c>
      <c r="L670" t="s">
        <v>28</v>
      </c>
      <c r="N670" t="s">
        <v>17206</v>
      </c>
      <c r="O670" t="str">
        <f t="shared" si="30"/>
        <v>M3A 2W1_1 NESS DRIVE_TORONTO</v>
      </c>
      <c r="P670" t="str">
        <f t="shared" si="31"/>
        <v>DR</v>
      </c>
      <c r="Q670" t="str">
        <f t="shared" si="32"/>
        <v>M3A 2W1_1 NESS DRIVE_TORONTO</v>
      </c>
    </row>
    <row r="671" spans="1:17" x14ac:dyDescent="0.25">
      <c r="A671">
        <v>1770</v>
      </c>
      <c r="B671" t="s">
        <v>9954</v>
      </c>
      <c r="C671" t="s">
        <v>18043</v>
      </c>
      <c r="D671" t="s">
        <v>19175</v>
      </c>
      <c r="E671" t="s">
        <v>1482</v>
      </c>
      <c r="H671" t="s">
        <v>18922</v>
      </c>
      <c r="I671" t="s">
        <v>17204</v>
      </c>
      <c r="J671" t="s">
        <v>19176</v>
      </c>
      <c r="K671" t="s">
        <v>601</v>
      </c>
      <c r="L671" t="s">
        <v>28</v>
      </c>
      <c r="N671" t="s">
        <v>17206</v>
      </c>
      <c r="O671" t="str">
        <f t="shared" si="30"/>
        <v>L5L 5G2_3245 COLONIAL DR._MISSISSAUGA</v>
      </c>
      <c r="P671" t="str">
        <f t="shared" si="31"/>
        <v>Dr.</v>
      </c>
      <c r="Q671" t="str">
        <f t="shared" si="32"/>
        <v>L5L 5G2_3245 COLONIAL DR._MISSISSAUGA</v>
      </c>
    </row>
    <row r="672" spans="1:17" x14ac:dyDescent="0.25">
      <c r="A672">
        <v>1771</v>
      </c>
      <c r="B672" t="s">
        <v>20668</v>
      </c>
      <c r="C672" t="s">
        <v>18020</v>
      </c>
      <c r="D672" t="s">
        <v>19177</v>
      </c>
      <c r="E672" t="s">
        <v>93</v>
      </c>
      <c r="H672" t="s">
        <v>19178</v>
      </c>
      <c r="I672" t="s">
        <v>17204</v>
      </c>
      <c r="J672" t="s">
        <v>18382</v>
      </c>
      <c r="K672" t="s">
        <v>93</v>
      </c>
      <c r="L672" t="s">
        <v>28</v>
      </c>
      <c r="N672" t="s">
        <v>17206</v>
      </c>
      <c r="O672" t="str">
        <f t="shared" si="30"/>
        <v>M5G 1K2_30 COLLEGE STREET_TORONTO</v>
      </c>
      <c r="P672" t="str">
        <f t="shared" si="31"/>
        <v>ST</v>
      </c>
      <c r="Q672" t="str">
        <f t="shared" si="32"/>
        <v>M5G 1K2_30 COLLEGE STREET_TORONTO</v>
      </c>
    </row>
    <row r="673" spans="1:17" x14ac:dyDescent="0.25">
      <c r="A673">
        <v>1771</v>
      </c>
      <c r="B673" t="s">
        <v>12941</v>
      </c>
      <c r="C673" t="s">
        <v>18330</v>
      </c>
      <c r="D673" t="s">
        <v>19179</v>
      </c>
      <c r="E673" t="s">
        <v>93</v>
      </c>
      <c r="H673" t="s">
        <v>19180</v>
      </c>
      <c r="I673" t="s">
        <v>17204</v>
      </c>
      <c r="J673" t="s">
        <v>18023</v>
      </c>
      <c r="K673" t="s">
        <v>93</v>
      </c>
      <c r="L673" t="s">
        <v>28</v>
      </c>
      <c r="N673" t="s">
        <v>17206</v>
      </c>
      <c r="O673" t="str">
        <f t="shared" si="30"/>
        <v>M6M 4R3_1290 WESTON ROAD_TORONTO</v>
      </c>
      <c r="P673" t="str">
        <f t="shared" si="31"/>
        <v>RD</v>
      </c>
      <c r="Q673" t="str">
        <f t="shared" si="32"/>
        <v>M6M 4R3_1290 WESTON ROAD_TORONTO</v>
      </c>
    </row>
    <row r="674" spans="1:17" x14ac:dyDescent="0.25">
      <c r="A674">
        <v>1772</v>
      </c>
      <c r="B674" t="s">
        <v>20689</v>
      </c>
      <c r="C674" t="s">
        <v>19181</v>
      </c>
      <c r="D674" t="s">
        <v>19181</v>
      </c>
      <c r="E674" t="s">
        <v>93</v>
      </c>
      <c r="H674" t="s">
        <v>19182</v>
      </c>
      <c r="I674" t="s">
        <v>17204</v>
      </c>
      <c r="J674" t="s">
        <v>19183</v>
      </c>
      <c r="K674" t="s">
        <v>93</v>
      </c>
      <c r="L674" t="s">
        <v>28</v>
      </c>
      <c r="N674" t="s">
        <v>17206</v>
      </c>
      <c r="O674" t="str">
        <f t="shared" si="30"/>
        <v>M4Y 2T8_PO BOX 1132 STN F_TORONTO</v>
      </c>
      <c r="P674" t="str">
        <f t="shared" si="31"/>
        <v>F</v>
      </c>
      <c r="Q674" t="str">
        <f t="shared" si="32"/>
        <v>M4Y 2T8_PO BOX 1132 STN F_TORONTO</v>
      </c>
    </row>
    <row r="675" spans="1:17" x14ac:dyDescent="0.25">
      <c r="A675">
        <v>1773</v>
      </c>
      <c r="B675" t="s">
        <v>9474</v>
      </c>
      <c r="C675" t="s">
        <v>19184</v>
      </c>
      <c r="D675" t="s">
        <v>19185</v>
      </c>
      <c r="E675" t="s">
        <v>93</v>
      </c>
      <c r="H675" t="s">
        <v>19186</v>
      </c>
      <c r="I675" t="s">
        <v>17204</v>
      </c>
      <c r="J675" t="s">
        <v>19187</v>
      </c>
      <c r="K675" t="s">
        <v>93</v>
      </c>
      <c r="L675" t="s">
        <v>28</v>
      </c>
      <c r="N675" t="s">
        <v>17206</v>
      </c>
      <c r="O675" t="str">
        <f t="shared" si="30"/>
        <v>M1E 1A3_166 SYLVAN AVE_TORONTO</v>
      </c>
      <c r="P675" t="str">
        <f t="shared" si="31"/>
        <v>Ave</v>
      </c>
      <c r="Q675" t="str">
        <f t="shared" si="32"/>
        <v>M1E 1A3_166 SYLVAN AVE_TORONTO</v>
      </c>
    </row>
    <row r="676" spans="1:17" x14ac:dyDescent="0.25">
      <c r="A676">
        <v>1774</v>
      </c>
      <c r="B676" t="s">
        <v>19190</v>
      </c>
      <c r="C676" t="s">
        <v>17827</v>
      </c>
      <c r="D676" t="s">
        <v>19188</v>
      </c>
      <c r="E676" t="s">
        <v>93</v>
      </c>
      <c r="H676" t="s">
        <v>19087</v>
      </c>
      <c r="I676" t="s">
        <v>17204</v>
      </c>
      <c r="J676" t="s">
        <v>19189</v>
      </c>
      <c r="K676" t="s">
        <v>93</v>
      </c>
      <c r="L676" t="s">
        <v>28</v>
      </c>
      <c r="N676" t="s">
        <v>17206</v>
      </c>
      <c r="O676" t="str">
        <f t="shared" si="30"/>
        <v>M5V 3Y2_26 BRUNEL COURT_TORONTO</v>
      </c>
      <c r="P676" t="str">
        <f t="shared" si="31"/>
        <v>CRT</v>
      </c>
      <c r="Q676" t="str">
        <f t="shared" si="32"/>
        <v>M5V 3Y2_26 BRUNEL COURT_TORONTO</v>
      </c>
    </row>
    <row r="677" spans="1:17" x14ac:dyDescent="0.25">
      <c r="A677">
        <v>1777</v>
      </c>
      <c r="B677" t="s">
        <v>20690</v>
      </c>
      <c r="C677" t="s">
        <v>19191</v>
      </c>
      <c r="D677" t="s">
        <v>19191</v>
      </c>
      <c r="E677" t="s">
        <v>17303</v>
      </c>
      <c r="H677" t="s">
        <v>19192</v>
      </c>
      <c r="I677" t="s">
        <v>17204</v>
      </c>
      <c r="J677" t="s">
        <v>19193</v>
      </c>
      <c r="K677" t="s">
        <v>204</v>
      </c>
      <c r="L677" t="s">
        <v>28</v>
      </c>
      <c r="N677" t="s">
        <v>17206</v>
      </c>
      <c r="O677" t="str">
        <f t="shared" si="30"/>
        <v>L4S 1L7_119-10856 BAYVIEW AVENUE_RICHMOND HILL</v>
      </c>
      <c r="P677" t="str">
        <f t="shared" si="31"/>
        <v>AVE</v>
      </c>
      <c r="Q677" t="str">
        <f t="shared" si="32"/>
        <v>L4S 1L7_119-10856 BAYVIEW AVENUE_RICHMOND HILL</v>
      </c>
    </row>
    <row r="678" spans="1:17" x14ac:dyDescent="0.25">
      <c r="A678">
        <v>1782</v>
      </c>
      <c r="B678" t="s">
        <v>8895</v>
      </c>
      <c r="C678" t="s">
        <v>18277</v>
      </c>
      <c r="D678" t="s">
        <v>19194</v>
      </c>
      <c r="E678" t="s">
        <v>93</v>
      </c>
      <c r="H678" t="s">
        <v>19195</v>
      </c>
      <c r="I678" t="s">
        <v>17204</v>
      </c>
      <c r="J678" t="s">
        <v>19196</v>
      </c>
      <c r="K678" t="s">
        <v>7812</v>
      </c>
      <c r="L678" t="s">
        <v>28</v>
      </c>
      <c r="N678" t="s">
        <v>17206</v>
      </c>
      <c r="O678" t="str">
        <f t="shared" si="30"/>
        <v>M9W 2H8_55 GOLFDOWN DRIVE_ETOBICOKE</v>
      </c>
      <c r="P678" t="str">
        <f t="shared" si="31"/>
        <v>DR</v>
      </c>
      <c r="Q678" t="str">
        <f t="shared" si="32"/>
        <v>M9W 2H8_55 GOLFDOWN DRIVE_ETOBICOKE</v>
      </c>
    </row>
    <row r="679" spans="1:17" x14ac:dyDescent="0.25">
      <c r="A679">
        <v>1785</v>
      </c>
      <c r="B679" t="s">
        <v>1759</v>
      </c>
      <c r="C679" t="s">
        <v>1756</v>
      </c>
      <c r="D679" t="s">
        <v>1756</v>
      </c>
      <c r="E679" t="s">
        <v>1482</v>
      </c>
      <c r="H679" t="s">
        <v>19197</v>
      </c>
      <c r="I679" t="s">
        <v>17204</v>
      </c>
      <c r="J679" t="s">
        <v>19198</v>
      </c>
      <c r="K679" t="s">
        <v>601</v>
      </c>
      <c r="L679" t="s">
        <v>28</v>
      </c>
      <c r="N679" t="s">
        <v>17206</v>
      </c>
      <c r="O679" t="str">
        <f t="shared" si="30"/>
        <v>L5H 1C9_44 PORT STREET WEST_MISSISSAUGA</v>
      </c>
      <c r="P679" t="str">
        <f t="shared" si="31"/>
        <v>West</v>
      </c>
      <c r="Q679" t="str">
        <f t="shared" si="32"/>
        <v>L5H 1C9_44 PORT STREET WEST_MISSISSAUGA</v>
      </c>
    </row>
    <row r="680" spans="1:17" x14ac:dyDescent="0.25">
      <c r="A680">
        <v>1791</v>
      </c>
      <c r="B680" t="s">
        <v>2250</v>
      </c>
      <c r="C680" t="s">
        <v>19199</v>
      </c>
      <c r="D680" t="s">
        <v>19199</v>
      </c>
      <c r="E680" t="s">
        <v>1482</v>
      </c>
      <c r="H680" t="s">
        <v>19200</v>
      </c>
      <c r="I680" t="s">
        <v>17204</v>
      </c>
      <c r="J680" t="s">
        <v>19201</v>
      </c>
      <c r="K680" t="s">
        <v>601</v>
      </c>
      <c r="L680" t="s">
        <v>28</v>
      </c>
      <c r="N680" t="s">
        <v>17206</v>
      </c>
      <c r="O680" t="str">
        <f t="shared" si="30"/>
        <v>L4W 2W6_977 PANTERA DRIVE_MISSISSAUGA</v>
      </c>
      <c r="P680" t="str">
        <f t="shared" si="31"/>
        <v>DR</v>
      </c>
      <c r="Q680" t="str">
        <f t="shared" si="32"/>
        <v>L4W 2W6_977 PANTERA DRIVE_MISSISSAUGA</v>
      </c>
    </row>
    <row r="681" spans="1:17" x14ac:dyDescent="0.25">
      <c r="A681">
        <v>1792</v>
      </c>
      <c r="B681" t="s">
        <v>8867</v>
      </c>
      <c r="C681" t="s">
        <v>19097</v>
      </c>
      <c r="D681" t="s">
        <v>19202</v>
      </c>
      <c r="E681" t="s">
        <v>93</v>
      </c>
      <c r="H681" t="s">
        <v>19099</v>
      </c>
      <c r="I681" t="s">
        <v>17204</v>
      </c>
      <c r="J681" t="s">
        <v>19203</v>
      </c>
      <c r="K681" t="s">
        <v>93</v>
      </c>
      <c r="L681" t="s">
        <v>28</v>
      </c>
      <c r="N681" t="s">
        <v>17206</v>
      </c>
      <c r="O681" t="str">
        <f t="shared" si="30"/>
        <v>M6G 3S8_115 WINONA DR._TORONTO</v>
      </c>
      <c r="P681" t="str">
        <f t="shared" si="31"/>
        <v>Dr.</v>
      </c>
      <c r="Q681" t="str">
        <f t="shared" si="32"/>
        <v>M6G 3S8_115 WINONA DR._TORONTO</v>
      </c>
    </row>
    <row r="682" spans="1:17" x14ac:dyDescent="0.25">
      <c r="A682">
        <v>1793</v>
      </c>
      <c r="B682" t="s">
        <v>13501</v>
      </c>
      <c r="C682" t="s">
        <v>17336</v>
      </c>
      <c r="D682" t="s">
        <v>19204</v>
      </c>
      <c r="E682" t="s">
        <v>93</v>
      </c>
      <c r="H682" t="s">
        <v>17311</v>
      </c>
      <c r="I682" t="s">
        <v>17204</v>
      </c>
      <c r="J682" t="s">
        <v>19205</v>
      </c>
      <c r="K682" t="s">
        <v>93</v>
      </c>
      <c r="L682" t="s">
        <v>28</v>
      </c>
      <c r="N682" t="s">
        <v>17206</v>
      </c>
      <c r="O682" t="str">
        <f t="shared" si="30"/>
        <v>M6E 4T5_300 CALEDONIA ROAD_TORONTO</v>
      </c>
      <c r="P682" t="str">
        <f t="shared" si="31"/>
        <v>RD</v>
      </c>
      <c r="Q682" t="str">
        <f t="shared" si="32"/>
        <v>M6E 4T5_300 CALEDONIA ROAD_TORONTO</v>
      </c>
    </row>
    <row r="683" spans="1:17" x14ac:dyDescent="0.25">
      <c r="A683">
        <v>1796</v>
      </c>
      <c r="B683" t="s">
        <v>5839</v>
      </c>
      <c r="C683" t="s">
        <v>5836</v>
      </c>
      <c r="D683" t="s">
        <v>19206</v>
      </c>
      <c r="E683" t="s">
        <v>93</v>
      </c>
      <c r="H683" t="s">
        <v>19207</v>
      </c>
      <c r="I683" t="s">
        <v>17204</v>
      </c>
      <c r="J683" t="s">
        <v>19208</v>
      </c>
      <c r="K683" t="s">
        <v>93</v>
      </c>
      <c r="L683" t="s">
        <v>28</v>
      </c>
      <c r="N683" t="s">
        <v>17206</v>
      </c>
      <c r="O683" t="str">
        <f t="shared" si="30"/>
        <v>M9V 2C9_85 MOUNT OLIVE DR._TORONTO</v>
      </c>
      <c r="P683" t="str">
        <f t="shared" si="31"/>
        <v>Dr.</v>
      </c>
      <c r="Q683" t="str">
        <f t="shared" si="32"/>
        <v>M9V 2C9_85 MOUNT OLIVE DR._TORONTO</v>
      </c>
    </row>
    <row r="684" spans="1:17" x14ac:dyDescent="0.25">
      <c r="A684">
        <v>1798</v>
      </c>
      <c r="B684" t="s">
        <v>8551</v>
      </c>
      <c r="C684" t="s">
        <v>19209</v>
      </c>
      <c r="D684" t="s">
        <v>19210</v>
      </c>
      <c r="E684" t="s">
        <v>1482</v>
      </c>
      <c r="H684" t="s">
        <v>19211</v>
      </c>
      <c r="I684" t="s">
        <v>17204</v>
      </c>
      <c r="J684" t="s">
        <v>19212</v>
      </c>
      <c r="K684" t="s">
        <v>601</v>
      </c>
      <c r="L684" t="s">
        <v>28</v>
      </c>
      <c r="N684" t="s">
        <v>17206</v>
      </c>
      <c r="O684" t="str">
        <f t="shared" si="30"/>
        <v>L5A 2E6_2055 HURONTARIO STREET_MISSISSAUGA</v>
      </c>
      <c r="P684" t="str">
        <f t="shared" si="31"/>
        <v>ST</v>
      </c>
      <c r="Q684" t="str">
        <f t="shared" si="32"/>
        <v>L5A 2E6_2055 HURONTARIO STREET_MISSISSAUGA</v>
      </c>
    </row>
    <row r="685" spans="1:17" x14ac:dyDescent="0.25">
      <c r="A685">
        <v>1805</v>
      </c>
      <c r="B685" t="s">
        <v>7730</v>
      </c>
      <c r="C685" t="s">
        <v>19213</v>
      </c>
      <c r="D685" t="s">
        <v>19214</v>
      </c>
      <c r="E685" t="s">
        <v>17303</v>
      </c>
      <c r="H685" t="s">
        <v>19215</v>
      </c>
      <c r="I685" t="s">
        <v>17204</v>
      </c>
      <c r="J685" t="s">
        <v>19216</v>
      </c>
      <c r="K685" t="s">
        <v>257</v>
      </c>
      <c r="L685" t="s">
        <v>28</v>
      </c>
      <c r="N685" t="s">
        <v>17206</v>
      </c>
      <c r="O685" t="str">
        <f t="shared" si="30"/>
        <v>L4L 2W8_30 ST. MARGARET MARY_WOODBRIDGE</v>
      </c>
      <c r="P685" t="str">
        <f t="shared" si="31"/>
        <v>Mary</v>
      </c>
      <c r="Q685" t="str">
        <f t="shared" si="32"/>
        <v>L4L 2W8_30 ST. MARGARET MARY_WOODBRIDGE</v>
      </c>
    </row>
    <row r="686" spans="1:17" x14ac:dyDescent="0.25">
      <c r="A686">
        <v>1806</v>
      </c>
      <c r="B686" t="s">
        <v>10839</v>
      </c>
      <c r="C686" t="s">
        <v>19213</v>
      </c>
      <c r="D686" t="s">
        <v>19217</v>
      </c>
      <c r="E686" t="s">
        <v>17303</v>
      </c>
      <c r="H686" t="s">
        <v>19215</v>
      </c>
      <c r="I686" t="s">
        <v>17204</v>
      </c>
      <c r="J686" t="s">
        <v>19218</v>
      </c>
      <c r="K686" t="s">
        <v>257</v>
      </c>
      <c r="L686" t="s">
        <v>28</v>
      </c>
      <c r="N686" t="s">
        <v>17206</v>
      </c>
      <c r="O686" t="str">
        <f t="shared" si="30"/>
        <v>L4L 6Z6_140 GREEN PARK BLVD_WOODBRIDGE</v>
      </c>
      <c r="P686" t="str">
        <f t="shared" si="31"/>
        <v>Blvd</v>
      </c>
      <c r="Q686" t="str">
        <f t="shared" si="32"/>
        <v>L4L 6Z6_140 GREEN PARK BLVD_WOODBRIDGE</v>
      </c>
    </row>
    <row r="687" spans="1:17" x14ac:dyDescent="0.25">
      <c r="A687">
        <v>1807</v>
      </c>
      <c r="B687" t="s">
        <v>20691</v>
      </c>
      <c r="C687" t="s">
        <v>12117</v>
      </c>
      <c r="D687" t="s">
        <v>19219</v>
      </c>
      <c r="E687" t="s">
        <v>93</v>
      </c>
      <c r="H687" t="s">
        <v>18562</v>
      </c>
      <c r="I687" t="s">
        <v>17204</v>
      </c>
      <c r="J687" t="s">
        <v>19220</v>
      </c>
      <c r="K687" t="s">
        <v>93</v>
      </c>
      <c r="L687" t="s">
        <v>28</v>
      </c>
      <c r="N687" t="s">
        <v>17206</v>
      </c>
      <c r="O687" t="str">
        <f t="shared" si="30"/>
        <v>M6A 2X9_585 CRANBROOKE AVE_TORONTO</v>
      </c>
      <c r="P687" t="str">
        <f t="shared" si="31"/>
        <v>Ave</v>
      </c>
      <c r="Q687" t="str">
        <f t="shared" si="32"/>
        <v>M6A 2X9_585 CRANBROOKE AVE_TORONTO</v>
      </c>
    </row>
    <row r="688" spans="1:17" x14ac:dyDescent="0.25">
      <c r="A688">
        <v>1813</v>
      </c>
      <c r="B688" t="s">
        <v>5615</v>
      </c>
      <c r="C688" t="s">
        <v>19221</v>
      </c>
      <c r="D688" t="s">
        <v>19222</v>
      </c>
      <c r="E688" t="s">
        <v>17607</v>
      </c>
      <c r="H688" t="s">
        <v>19223</v>
      </c>
      <c r="I688" t="s">
        <v>17204</v>
      </c>
      <c r="J688" t="s">
        <v>19224</v>
      </c>
      <c r="K688" t="s">
        <v>606</v>
      </c>
      <c r="L688" t="s">
        <v>28</v>
      </c>
      <c r="N688" t="s">
        <v>17206</v>
      </c>
      <c r="O688" t="str">
        <f t="shared" si="30"/>
        <v>L6L 2X4_1092 SPEERS ROAD_OAKVILLE</v>
      </c>
      <c r="P688" t="str">
        <f t="shared" si="31"/>
        <v>RD</v>
      </c>
      <c r="Q688" t="str">
        <f t="shared" si="32"/>
        <v>L6L 2X4_1092 SPEERS ROAD_OAKVILLE</v>
      </c>
    </row>
    <row r="689" spans="1:17" x14ac:dyDescent="0.25">
      <c r="A689">
        <v>1820</v>
      </c>
      <c r="B689" t="s">
        <v>4574</v>
      </c>
      <c r="C689" t="s">
        <v>9042</v>
      </c>
      <c r="D689" t="s">
        <v>9042</v>
      </c>
      <c r="E689" t="s">
        <v>93</v>
      </c>
      <c r="H689" t="s">
        <v>19225</v>
      </c>
      <c r="I689" t="s">
        <v>17204</v>
      </c>
      <c r="J689" t="s">
        <v>19226</v>
      </c>
      <c r="K689" t="s">
        <v>93</v>
      </c>
      <c r="L689" t="s">
        <v>28</v>
      </c>
      <c r="N689" t="s">
        <v>17206</v>
      </c>
      <c r="O689" t="str">
        <f t="shared" si="30"/>
        <v>M6S 2Y8_432 RUNNYMEDE ROAD_TORONTO</v>
      </c>
      <c r="P689" t="str">
        <f t="shared" si="31"/>
        <v>RD</v>
      </c>
      <c r="Q689" t="str">
        <f t="shared" si="32"/>
        <v>M6S 2Y8_432 RUNNYMEDE ROAD_TORONTO</v>
      </c>
    </row>
    <row r="690" spans="1:17" x14ac:dyDescent="0.25">
      <c r="A690">
        <v>1825</v>
      </c>
      <c r="B690" t="s">
        <v>9404</v>
      </c>
      <c r="C690" t="s">
        <v>9403</v>
      </c>
      <c r="D690" t="s">
        <v>9403</v>
      </c>
      <c r="E690" t="s">
        <v>93</v>
      </c>
      <c r="H690" t="s">
        <v>19227</v>
      </c>
      <c r="I690" t="s">
        <v>17204</v>
      </c>
      <c r="J690" t="s">
        <v>19228</v>
      </c>
      <c r="K690" t="s">
        <v>7812</v>
      </c>
      <c r="L690" t="s">
        <v>28</v>
      </c>
      <c r="N690" t="s">
        <v>17206</v>
      </c>
      <c r="O690" t="str">
        <f t="shared" si="30"/>
        <v>M9C 2Y9_627 BURNHAMTHROPE RD_ETOBICOKE</v>
      </c>
      <c r="P690" t="str">
        <f t="shared" si="31"/>
        <v>Rd</v>
      </c>
      <c r="Q690" t="str">
        <f t="shared" si="32"/>
        <v>M9C 2Y9_627 BURNHAMTHROPE RD_ETOBICOKE</v>
      </c>
    </row>
    <row r="691" spans="1:17" x14ac:dyDescent="0.25">
      <c r="A691">
        <v>1830</v>
      </c>
      <c r="B691" t="s">
        <v>4261</v>
      </c>
      <c r="C691" t="s">
        <v>19229</v>
      </c>
      <c r="D691" t="s">
        <v>19229</v>
      </c>
      <c r="E691" t="s">
        <v>17303</v>
      </c>
      <c r="H691" t="s">
        <v>19230</v>
      </c>
      <c r="I691" t="s">
        <v>17204</v>
      </c>
      <c r="J691" t="s">
        <v>19231</v>
      </c>
      <c r="K691" t="s">
        <v>199</v>
      </c>
      <c r="L691" t="s">
        <v>28</v>
      </c>
      <c r="N691" t="s">
        <v>17206</v>
      </c>
      <c r="O691" t="str">
        <f t="shared" si="30"/>
        <v>L6A 1S2_1076 RUTHERFORD ROAD_MAPLE</v>
      </c>
      <c r="P691" t="str">
        <f t="shared" si="31"/>
        <v>RD</v>
      </c>
      <c r="Q691" t="str">
        <f t="shared" si="32"/>
        <v>L6A 1S2_1076 RUTHERFORD ROAD_MAPLE</v>
      </c>
    </row>
    <row r="692" spans="1:17" x14ac:dyDescent="0.25">
      <c r="A692">
        <v>1835</v>
      </c>
      <c r="B692" t="s">
        <v>1438</v>
      </c>
      <c r="C692" t="s">
        <v>19232</v>
      </c>
      <c r="D692" t="s">
        <v>19232</v>
      </c>
      <c r="E692" t="s">
        <v>93</v>
      </c>
      <c r="H692" t="s">
        <v>19233</v>
      </c>
      <c r="I692" t="s">
        <v>17204</v>
      </c>
      <c r="J692" t="s">
        <v>19234</v>
      </c>
      <c r="K692" t="s">
        <v>93</v>
      </c>
      <c r="L692" t="s">
        <v>28</v>
      </c>
      <c r="N692" t="s">
        <v>17206</v>
      </c>
      <c r="O692" t="str">
        <f t="shared" si="30"/>
        <v>M6P 1R3_265 ANNETTE STREET_TORONTO</v>
      </c>
      <c r="P692" t="str">
        <f t="shared" si="31"/>
        <v>ST</v>
      </c>
      <c r="Q692" t="str">
        <f t="shared" si="32"/>
        <v>M6P 1R3_265 ANNETTE STREET_TORONTO</v>
      </c>
    </row>
    <row r="693" spans="1:17" x14ac:dyDescent="0.25">
      <c r="A693">
        <v>1840</v>
      </c>
      <c r="B693" t="s">
        <v>12873</v>
      </c>
      <c r="C693" t="s">
        <v>2225</v>
      </c>
      <c r="D693" t="s">
        <v>19235</v>
      </c>
      <c r="E693" t="s">
        <v>93</v>
      </c>
      <c r="H693" t="s">
        <v>19236</v>
      </c>
      <c r="I693" t="s">
        <v>17204</v>
      </c>
      <c r="J693" t="s">
        <v>19237</v>
      </c>
      <c r="K693" t="s">
        <v>93</v>
      </c>
      <c r="L693" t="s">
        <v>28</v>
      </c>
      <c r="N693" t="s">
        <v>17206</v>
      </c>
      <c r="O693" t="str">
        <f t="shared" si="30"/>
        <v>M4M 1Y7_842 GERRARD ST E_TORONTO</v>
      </c>
      <c r="P693" t="str">
        <f t="shared" si="31"/>
        <v>E</v>
      </c>
      <c r="Q693" t="str">
        <f t="shared" si="32"/>
        <v>M4M 1Y7_842 GERRARD ST E_TORONTO</v>
      </c>
    </row>
    <row r="694" spans="1:17" x14ac:dyDescent="0.25">
      <c r="A694">
        <v>1845</v>
      </c>
      <c r="B694" t="s">
        <v>6493</v>
      </c>
      <c r="C694" t="s">
        <v>2871</v>
      </c>
      <c r="D694" t="s">
        <v>6491</v>
      </c>
      <c r="E694" t="s">
        <v>93</v>
      </c>
      <c r="H694" t="s">
        <v>18253</v>
      </c>
      <c r="I694" t="s">
        <v>17204</v>
      </c>
      <c r="J694" t="s">
        <v>18254</v>
      </c>
      <c r="K694" t="s">
        <v>93</v>
      </c>
      <c r="L694" t="s">
        <v>28</v>
      </c>
      <c r="N694" t="s">
        <v>17206</v>
      </c>
      <c r="O694" t="str">
        <f t="shared" si="30"/>
        <v>M1E 1K2_156 GALLOWAY RD_TORONTO</v>
      </c>
      <c r="P694" t="str">
        <f t="shared" si="31"/>
        <v>Rd</v>
      </c>
      <c r="Q694" t="str">
        <f t="shared" si="32"/>
        <v>M1E 1K2_156 GALLOWAY RD_TORONTO</v>
      </c>
    </row>
    <row r="695" spans="1:17" x14ac:dyDescent="0.25">
      <c r="A695">
        <v>1850</v>
      </c>
      <c r="B695" t="s">
        <v>14024</v>
      </c>
      <c r="C695" t="s">
        <v>14023</v>
      </c>
      <c r="D695" t="s">
        <v>14023</v>
      </c>
      <c r="E695" t="s">
        <v>1482</v>
      </c>
      <c r="H695" t="s">
        <v>19238</v>
      </c>
      <c r="I695" t="s">
        <v>17204</v>
      </c>
      <c r="J695" t="s">
        <v>19239</v>
      </c>
      <c r="K695" t="s">
        <v>1732</v>
      </c>
      <c r="L695" t="s">
        <v>28</v>
      </c>
      <c r="N695" t="s">
        <v>17206</v>
      </c>
      <c r="O695" t="str">
        <f t="shared" si="30"/>
        <v>L7E 4E5_194 MCEWAN DR E UNIT 2_BOLTON</v>
      </c>
      <c r="P695" t="str">
        <f t="shared" si="31"/>
        <v>2</v>
      </c>
      <c r="Q695" t="str">
        <f t="shared" si="32"/>
        <v>L7E 4E5_194 MCEWAN DR E UNIT 2_BOLTON</v>
      </c>
    </row>
    <row r="696" spans="1:17" x14ac:dyDescent="0.25">
      <c r="A696">
        <v>1855</v>
      </c>
      <c r="B696" t="s">
        <v>6681</v>
      </c>
      <c r="C696" t="s">
        <v>2871</v>
      </c>
      <c r="D696" t="s">
        <v>10609</v>
      </c>
      <c r="E696" t="s">
        <v>93</v>
      </c>
      <c r="H696" t="s">
        <v>19240</v>
      </c>
      <c r="I696" t="s">
        <v>17204</v>
      </c>
      <c r="J696" t="s">
        <v>19241</v>
      </c>
      <c r="K696" t="s">
        <v>93</v>
      </c>
      <c r="L696" t="s">
        <v>28</v>
      </c>
      <c r="N696" t="s">
        <v>17206</v>
      </c>
      <c r="O696" t="str">
        <f t="shared" si="30"/>
        <v>M4M 1R4_935 DUNDAS STREET E_TORONTO</v>
      </c>
      <c r="P696" t="str">
        <f t="shared" si="31"/>
        <v>E</v>
      </c>
      <c r="Q696" t="str">
        <f t="shared" si="32"/>
        <v>M4M 1R4_935 DUNDAS STREET E_TORONTO</v>
      </c>
    </row>
    <row r="697" spans="1:17" x14ac:dyDescent="0.25">
      <c r="A697">
        <v>1860</v>
      </c>
      <c r="B697" t="s">
        <v>12818</v>
      </c>
      <c r="C697" t="s">
        <v>19242</v>
      </c>
      <c r="D697" t="s">
        <v>19243</v>
      </c>
      <c r="E697" t="s">
        <v>646</v>
      </c>
      <c r="H697" t="s">
        <v>19244</v>
      </c>
      <c r="I697" t="s">
        <v>17204</v>
      </c>
      <c r="J697" t="s">
        <v>19245</v>
      </c>
      <c r="K697" t="s">
        <v>228</v>
      </c>
      <c r="L697" t="s">
        <v>28</v>
      </c>
      <c r="N697" t="s">
        <v>17206</v>
      </c>
      <c r="O697" t="str">
        <f t="shared" si="30"/>
        <v>L1C 3Y9_80 RHONDA BLVD._BOWMANVILLE</v>
      </c>
      <c r="P697" t="str">
        <f t="shared" si="31"/>
        <v>Blvd.</v>
      </c>
      <c r="Q697" t="str">
        <f t="shared" si="32"/>
        <v>L1C 3Y9_80 RHONDA BLVD._BOWMANVILLE</v>
      </c>
    </row>
    <row r="698" spans="1:17" x14ac:dyDescent="0.25">
      <c r="A698">
        <v>1865</v>
      </c>
      <c r="B698" t="s">
        <v>19249</v>
      </c>
      <c r="C698" t="s">
        <v>19242</v>
      </c>
      <c r="D698" t="s">
        <v>19246</v>
      </c>
      <c r="E698" t="s">
        <v>646</v>
      </c>
      <c r="H698" t="s">
        <v>19247</v>
      </c>
      <c r="I698" t="s">
        <v>17204</v>
      </c>
      <c r="J698" t="s">
        <v>19248</v>
      </c>
      <c r="K698" t="s">
        <v>72</v>
      </c>
      <c r="L698" t="s">
        <v>28</v>
      </c>
      <c r="N698" t="s">
        <v>17206</v>
      </c>
      <c r="O698" t="str">
        <f t="shared" si="30"/>
        <v>L1W 2G9 _415 TOYNEVALE RD. _PICKERING</v>
      </c>
      <c r="P698" t="str">
        <f t="shared" si="31"/>
        <v>Rd. </v>
      </c>
      <c r="Q698" t="str">
        <f t="shared" si="32"/>
        <v>L1W 2G9 _415 TOYNEVALE RD. _PICKERING</v>
      </c>
    </row>
    <row r="699" spans="1:17" x14ac:dyDescent="0.25">
      <c r="A699">
        <v>1870</v>
      </c>
      <c r="B699" t="s">
        <v>14399</v>
      </c>
      <c r="C699" t="s">
        <v>17306</v>
      </c>
      <c r="D699" t="s">
        <v>19250</v>
      </c>
      <c r="E699" t="s">
        <v>17303</v>
      </c>
      <c r="H699" t="s">
        <v>19251</v>
      </c>
      <c r="I699" t="s">
        <v>17204</v>
      </c>
      <c r="J699" t="s">
        <v>19252</v>
      </c>
      <c r="K699" t="s">
        <v>2770</v>
      </c>
      <c r="L699" t="s">
        <v>28</v>
      </c>
      <c r="N699" t="s">
        <v>17206</v>
      </c>
      <c r="O699" t="str">
        <f t="shared" si="30"/>
        <v>M9N 2B4_23 GEORGE ST._YORK</v>
      </c>
      <c r="P699" t="str">
        <f t="shared" si="31"/>
        <v>St.</v>
      </c>
      <c r="Q699" t="str">
        <f t="shared" si="32"/>
        <v>M9N 2B4_23 GEORGE ST._YORK</v>
      </c>
    </row>
    <row r="700" spans="1:17" x14ac:dyDescent="0.25">
      <c r="A700">
        <v>1875</v>
      </c>
      <c r="B700" t="s">
        <v>19256</v>
      </c>
      <c r="C700" t="s">
        <v>18442</v>
      </c>
      <c r="D700" t="s">
        <v>19253</v>
      </c>
      <c r="E700" t="s">
        <v>93</v>
      </c>
      <c r="H700" t="s">
        <v>19254</v>
      </c>
      <c r="I700" t="s">
        <v>17204</v>
      </c>
      <c r="J700" t="s">
        <v>19255</v>
      </c>
      <c r="K700" t="s">
        <v>9050</v>
      </c>
      <c r="L700" t="s">
        <v>28</v>
      </c>
      <c r="N700" t="s">
        <v>17206</v>
      </c>
      <c r="O700" t="str">
        <f t="shared" si="30"/>
        <v>M6B 3T5_3010 DUFFERIN ST_NORTH YORK</v>
      </c>
      <c r="P700" t="str">
        <f t="shared" si="31"/>
        <v>St</v>
      </c>
      <c r="Q700" t="str">
        <f t="shared" si="32"/>
        <v>M6B 3T5_3010 DUFFERIN ST_NORTH YORK</v>
      </c>
    </row>
    <row r="701" spans="1:17" x14ac:dyDescent="0.25">
      <c r="A701">
        <v>1880</v>
      </c>
      <c r="B701" t="s">
        <v>8905</v>
      </c>
      <c r="C701" t="s">
        <v>19257</v>
      </c>
      <c r="D701" t="s">
        <v>19257</v>
      </c>
      <c r="E701" t="s">
        <v>93</v>
      </c>
      <c r="H701" t="s">
        <v>19258</v>
      </c>
      <c r="I701" t="s">
        <v>17204</v>
      </c>
      <c r="J701" t="s">
        <v>19259</v>
      </c>
      <c r="K701" t="s">
        <v>93</v>
      </c>
      <c r="L701" t="s">
        <v>28</v>
      </c>
      <c r="N701" t="s">
        <v>17206</v>
      </c>
      <c r="O701" t="str">
        <f t="shared" si="30"/>
        <v>M6P 3E3_125 EVELYN CRESCENT_TORONTO</v>
      </c>
      <c r="P701" t="str">
        <f t="shared" si="31"/>
        <v>CRES</v>
      </c>
      <c r="Q701" t="str">
        <f t="shared" si="32"/>
        <v>M6P 3E3_125 EVELYN CRESCENT_TORONTO</v>
      </c>
    </row>
    <row r="702" spans="1:17" x14ac:dyDescent="0.25">
      <c r="A702">
        <v>1885</v>
      </c>
      <c r="B702" t="s">
        <v>2141</v>
      </c>
      <c r="C702" t="s">
        <v>19260</v>
      </c>
      <c r="D702" t="s">
        <v>19260</v>
      </c>
      <c r="E702" t="s">
        <v>17607</v>
      </c>
      <c r="H702" t="s">
        <v>19261</v>
      </c>
      <c r="I702" t="s">
        <v>17204</v>
      </c>
      <c r="J702" t="s">
        <v>19262</v>
      </c>
      <c r="K702" t="s">
        <v>879</v>
      </c>
      <c r="L702" t="s">
        <v>28</v>
      </c>
      <c r="N702" t="s">
        <v>17206</v>
      </c>
      <c r="O702" t="str">
        <f t="shared" si="30"/>
        <v>L9T 4A4_327 BRONTE STREET S., UNIT 4-7_MILTON</v>
      </c>
      <c r="P702" t="str">
        <f t="shared" si="31"/>
        <v>4-7</v>
      </c>
      <c r="Q702" t="str">
        <f t="shared" si="32"/>
        <v>L9T 4A4_327 BRONTE STREET S., UNIT 4-7_MILTON</v>
      </c>
    </row>
    <row r="703" spans="1:17" x14ac:dyDescent="0.25">
      <c r="A703">
        <v>1890</v>
      </c>
      <c r="B703" t="s">
        <v>8174</v>
      </c>
      <c r="C703" t="s">
        <v>18879</v>
      </c>
      <c r="D703" t="s">
        <v>19263</v>
      </c>
      <c r="E703" t="s">
        <v>1482</v>
      </c>
      <c r="H703" t="s">
        <v>19264</v>
      </c>
      <c r="I703" t="s">
        <v>17204</v>
      </c>
      <c r="J703" t="s">
        <v>19265</v>
      </c>
      <c r="K703" t="s">
        <v>601</v>
      </c>
      <c r="L703" t="s">
        <v>28</v>
      </c>
      <c r="N703" t="s">
        <v>17206</v>
      </c>
      <c r="O703" t="str">
        <f t="shared" si="30"/>
        <v>L5A 2X4_3153 CAWTHRA ROAD_MISSISSAUGA</v>
      </c>
      <c r="P703" t="str">
        <f t="shared" si="31"/>
        <v>RD</v>
      </c>
      <c r="Q703" t="str">
        <f t="shared" si="32"/>
        <v>L5A 2X4_3153 CAWTHRA ROAD_MISSISSAUGA</v>
      </c>
    </row>
    <row r="704" spans="1:17" x14ac:dyDescent="0.25">
      <c r="A704">
        <v>1895</v>
      </c>
      <c r="B704" t="s">
        <v>19269</v>
      </c>
      <c r="C704" t="s">
        <v>17336</v>
      </c>
      <c r="D704" t="s">
        <v>19266</v>
      </c>
      <c r="E704" t="s">
        <v>93</v>
      </c>
      <c r="H704" t="s">
        <v>19267</v>
      </c>
      <c r="I704" t="s">
        <v>17204</v>
      </c>
      <c r="J704" t="s">
        <v>19268</v>
      </c>
      <c r="K704" t="s">
        <v>93</v>
      </c>
      <c r="L704" t="s">
        <v>28</v>
      </c>
      <c r="N704" t="s">
        <v>17206</v>
      </c>
      <c r="O704" t="str">
        <f t="shared" si="30"/>
        <v>M6B 4B6_145 MARLEE AVE_TORONTO</v>
      </c>
      <c r="P704" t="str">
        <f t="shared" si="31"/>
        <v>Ave</v>
      </c>
      <c r="Q704" t="str">
        <f t="shared" si="32"/>
        <v>M6B 4B6_145 MARLEE AVE_TORONTO</v>
      </c>
    </row>
    <row r="705" spans="1:17" x14ac:dyDescent="0.25">
      <c r="A705">
        <v>1905</v>
      </c>
      <c r="B705" t="s">
        <v>12186</v>
      </c>
      <c r="C705" t="s">
        <v>2225</v>
      </c>
      <c r="D705" t="s">
        <v>19270</v>
      </c>
      <c r="E705" t="s">
        <v>93</v>
      </c>
      <c r="H705" t="s">
        <v>19271</v>
      </c>
      <c r="I705" t="s">
        <v>17204</v>
      </c>
      <c r="J705" t="s">
        <v>19272</v>
      </c>
      <c r="K705" t="s">
        <v>93</v>
      </c>
      <c r="L705" t="s">
        <v>28</v>
      </c>
      <c r="N705" t="s">
        <v>17206</v>
      </c>
      <c r="O705" t="str">
        <f t="shared" si="30"/>
        <v>M4M 2R2_14 VERRAL AVE_TORONTO</v>
      </c>
      <c r="P705" t="str">
        <f t="shared" si="31"/>
        <v>Ave</v>
      </c>
      <c r="Q705" t="str">
        <f t="shared" si="32"/>
        <v>M4M 2R2_14 VERRAL AVE_TORONTO</v>
      </c>
    </row>
    <row r="706" spans="1:17" x14ac:dyDescent="0.25">
      <c r="A706">
        <v>1910</v>
      </c>
      <c r="B706" t="s">
        <v>232</v>
      </c>
      <c r="C706" t="s">
        <v>16670</v>
      </c>
      <c r="D706" t="s">
        <v>16670</v>
      </c>
      <c r="E706" t="s">
        <v>93</v>
      </c>
      <c r="H706" t="s">
        <v>19273</v>
      </c>
      <c r="I706" t="s">
        <v>17204</v>
      </c>
      <c r="J706" t="s">
        <v>19274</v>
      </c>
      <c r="K706" t="s">
        <v>93</v>
      </c>
      <c r="L706" t="s">
        <v>28</v>
      </c>
      <c r="N706" t="s">
        <v>17206</v>
      </c>
      <c r="O706" t="str">
        <f t="shared" si="30"/>
        <v>M2H 3N5_155 GORDON BAKER ROAD, UNIT 112_TORONTO</v>
      </c>
      <c r="P706" t="str">
        <f t="shared" si="31"/>
        <v>112</v>
      </c>
      <c r="Q706" t="str">
        <f t="shared" si="32"/>
        <v>M2H 3N5_155 GORDON BAKER ROAD, UNIT 112_TORONTO</v>
      </c>
    </row>
    <row r="707" spans="1:17" x14ac:dyDescent="0.25">
      <c r="A707">
        <v>1915</v>
      </c>
      <c r="B707" t="s">
        <v>14320</v>
      </c>
      <c r="C707" t="s">
        <v>18442</v>
      </c>
      <c r="D707" t="s">
        <v>19275</v>
      </c>
      <c r="E707" t="s">
        <v>93</v>
      </c>
      <c r="H707" t="s">
        <v>19276</v>
      </c>
      <c r="I707" t="s">
        <v>17204</v>
      </c>
      <c r="J707" t="s">
        <v>19277</v>
      </c>
      <c r="K707" t="s">
        <v>9050</v>
      </c>
      <c r="L707" t="s">
        <v>28</v>
      </c>
      <c r="N707" t="s">
        <v>17206</v>
      </c>
      <c r="O707" t="str">
        <f t="shared" ref="O707:O770" si="33">UPPER(TRIM(B707))&amp;"_"&amp;UPPER(TRIM(J707))&amp;"_"&amp;UPPER(TRIM(K707))</f>
        <v>M6B 2P9_70 PLAYFAIR AVE_NORTH YORK</v>
      </c>
      <c r="P707" t="str">
        <f t="shared" ref="P707:P770" si="34">IF(RIGHT(TRIM(J707),6)="STREET","ST",
IF(RIGHT(TRIM(J707),6)="AVENUE","AVE",
IF(RIGHT(TRIM(J707),5)="DRIVE","DR",
IF(RIGHT(TRIM(J707),4)="ROAD","RD",
IF(RIGHT(TRIM(J707),8)="CRESCENT","CRES",
IF(RIGHT(TRIM(J707),9)="BOULEVARD","BLVD",
IF(RIGHT(TRIM(J707),5)="PLACE","PL",
IF(RIGHT(TRIM(J707),5)="COURT","CRT",RIGHT(TRIM(J707),LEN(TRIM(J707))-FIND("^",SUBSTITUTE(TRIM(J707)," ","^",LEN(TRIM(J707))-LEN(SUBSTITUTE(TRIM(J707)," ","")))))))))))))</f>
        <v>Ave</v>
      </c>
      <c r="Q707" t="str">
        <f t="shared" ref="Q707:Q770" si="35">UPPER(TRIM(B707))&amp;"_"&amp;UPPER(TRIM(J707))&amp;"_"&amp;UPPER(TRIM(K707))</f>
        <v>M6B 2P9_70 PLAYFAIR AVE_NORTH YORK</v>
      </c>
    </row>
    <row r="708" spans="1:17" x14ac:dyDescent="0.25">
      <c r="A708">
        <v>1920</v>
      </c>
      <c r="B708" t="s">
        <v>5466</v>
      </c>
      <c r="C708" t="s">
        <v>17306</v>
      </c>
      <c r="D708" t="s">
        <v>19278</v>
      </c>
      <c r="E708" t="s">
        <v>17303</v>
      </c>
      <c r="H708" t="s">
        <v>19279</v>
      </c>
      <c r="I708" t="s">
        <v>17204</v>
      </c>
      <c r="J708" t="s">
        <v>19280</v>
      </c>
      <c r="K708" t="s">
        <v>2770</v>
      </c>
      <c r="L708" t="s">
        <v>28</v>
      </c>
      <c r="N708" t="s">
        <v>17206</v>
      </c>
      <c r="O708" t="str">
        <f t="shared" si="33"/>
        <v>M6M 4G9_200 BICKNELL AVE_YORK</v>
      </c>
      <c r="P708" t="str">
        <f t="shared" si="34"/>
        <v>Ave</v>
      </c>
      <c r="Q708" t="str">
        <f t="shared" si="35"/>
        <v>M6M 4G9_200 BICKNELL AVE_YORK</v>
      </c>
    </row>
    <row r="709" spans="1:17" x14ac:dyDescent="0.25">
      <c r="A709">
        <v>1925</v>
      </c>
      <c r="B709" t="s">
        <v>14371</v>
      </c>
      <c r="C709" t="s">
        <v>18442</v>
      </c>
      <c r="D709" t="s">
        <v>19281</v>
      </c>
      <c r="E709" t="s">
        <v>93</v>
      </c>
      <c r="H709" t="s">
        <v>19282</v>
      </c>
      <c r="I709" t="s">
        <v>17204</v>
      </c>
      <c r="J709" t="s">
        <v>19283</v>
      </c>
      <c r="K709" t="s">
        <v>9050</v>
      </c>
      <c r="L709" t="s">
        <v>28</v>
      </c>
      <c r="N709" t="s">
        <v>17206</v>
      </c>
      <c r="O709" t="str">
        <f t="shared" si="33"/>
        <v>M6B 2W1_50 CLAVER AVE_NORTH YORK</v>
      </c>
      <c r="P709" t="str">
        <f t="shared" si="34"/>
        <v>Ave</v>
      </c>
      <c r="Q709" t="str">
        <f t="shared" si="35"/>
        <v>M6B 2W1_50 CLAVER AVE_NORTH YORK</v>
      </c>
    </row>
    <row r="710" spans="1:17" x14ac:dyDescent="0.25">
      <c r="A710">
        <v>1930</v>
      </c>
      <c r="B710" t="s">
        <v>10275</v>
      </c>
      <c r="C710" t="s">
        <v>18879</v>
      </c>
      <c r="D710" t="s">
        <v>19284</v>
      </c>
      <c r="E710" t="s">
        <v>1482</v>
      </c>
      <c r="H710" t="s">
        <v>19285</v>
      </c>
      <c r="I710" t="s">
        <v>17204</v>
      </c>
      <c r="J710" t="s">
        <v>19286</v>
      </c>
      <c r="K710" t="s">
        <v>601</v>
      </c>
      <c r="L710" t="s">
        <v>28</v>
      </c>
      <c r="N710" t="s">
        <v>17206</v>
      </c>
      <c r="O710" t="str">
        <f t="shared" si="33"/>
        <v>L5J 1L8_2488 BROMSGROVE ROAD_MISSISSAUGA</v>
      </c>
      <c r="P710" t="str">
        <f t="shared" si="34"/>
        <v>RD</v>
      </c>
      <c r="Q710" t="str">
        <f t="shared" si="35"/>
        <v>L5J 1L8_2488 BROMSGROVE ROAD_MISSISSAUGA</v>
      </c>
    </row>
    <row r="711" spans="1:17" x14ac:dyDescent="0.25">
      <c r="A711">
        <v>1935</v>
      </c>
      <c r="B711" t="s">
        <v>8902</v>
      </c>
      <c r="C711" t="s">
        <v>19287</v>
      </c>
      <c r="D711" t="s">
        <v>19287</v>
      </c>
      <c r="E711" t="s">
        <v>93</v>
      </c>
      <c r="H711" t="s">
        <v>19288</v>
      </c>
      <c r="I711" t="s">
        <v>17204</v>
      </c>
      <c r="J711" t="s">
        <v>19289</v>
      </c>
      <c r="K711" t="s">
        <v>93</v>
      </c>
      <c r="L711" t="s">
        <v>28</v>
      </c>
      <c r="N711" t="s">
        <v>17206</v>
      </c>
      <c r="O711" t="str">
        <f t="shared" si="33"/>
        <v>M4J 3N7_108 STRATHMORE BLVD_TORONTO</v>
      </c>
      <c r="P711" t="str">
        <f t="shared" si="34"/>
        <v>Blvd</v>
      </c>
      <c r="Q711" t="str">
        <f t="shared" si="35"/>
        <v>M4J 3N7_108 STRATHMORE BLVD_TORONTO</v>
      </c>
    </row>
    <row r="712" spans="1:17" x14ac:dyDescent="0.25">
      <c r="A712">
        <v>1940</v>
      </c>
      <c r="B712" t="s">
        <v>9631</v>
      </c>
      <c r="C712" t="s">
        <v>19290</v>
      </c>
      <c r="D712" t="s">
        <v>19290</v>
      </c>
      <c r="E712" t="s">
        <v>93</v>
      </c>
      <c r="H712" t="s">
        <v>19291</v>
      </c>
      <c r="I712" t="s">
        <v>17204</v>
      </c>
      <c r="J712" t="s">
        <v>19292</v>
      </c>
      <c r="K712" t="s">
        <v>93</v>
      </c>
      <c r="L712" t="s">
        <v>28</v>
      </c>
      <c r="N712" t="s">
        <v>17206</v>
      </c>
      <c r="O712" t="str">
        <f t="shared" si="33"/>
        <v>M6J 2X5_49 GIVINS STREET_TORONTO</v>
      </c>
      <c r="P712" t="str">
        <f t="shared" si="34"/>
        <v>ST</v>
      </c>
      <c r="Q712" t="str">
        <f t="shared" si="35"/>
        <v>M6J 2X5_49 GIVINS STREET_TORONTO</v>
      </c>
    </row>
    <row r="713" spans="1:17" x14ac:dyDescent="0.25">
      <c r="A713">
        <v>1945</v>
      </c>
      <c r="B713" t="s">
        <v>19297</v>
      </c>
      <c r="C713" t="s">
        <v>19293</v>
      </c>
      <c r="D713" t="s">
        <v>19294</v>
      </c>
      <c r="E713" t="s">
        <v>17607</v>
      </c>
      <c r="H713" t="s">
        <v>19295</v>
      </c>
      <c r="I713" t="s">
        <v>17204</v>
      </c>
      <c r="J713" t="s">
        <v>19296</v>
      </c>
      <c r="K713" t="s">
        <v>879</v>
      </c>
      <c r="L713" t="s">
        <v>28</v>
      </c>
      <c r="N713" t="s">
        <v>17206</v>
      </c>
      <c r="O713" t="str">
        <f t="shared" si="33"/>
        <v>L9T 2X3_8560 TREMAINE ROAD_MILTON</v>
      </c>
      <c r="P713" t="str">
        <f t="shared" si="34"/>
        <v>RD</v>
      </c>
      <c r="Q713" t="str">
        <f t="shared" si="35"/>
        <v>L9T 2X3_8560 TREMAINE ROAD_MILTON</v>
      </c>
    </row>
    <row r="714" spans="1:17" x14ac:dyDescent="0.25">
      <c r="A714">
        <v>1946</v>
      </c>
      <c r="B714" t="s">
        <v>2963</v>
      </c>
      <c r="C714" t="s">
        <v>19298</v>
      </c>
      <c r="D714" t="s">
        <v>19299</v>
      </c>
      <c r="E714" t="s">
        <v>17303</v>
      </c>
      <c r="H714" t="s">
        <v>19300</v>
      </c>
      <c r="I714" t="s">
        <v>17204</v>
      </c>
      <c r="J714" t="s">
        <v>19301</v>
      </c>
      <c r="K714" t="s">
        <v>2962</v>
      </c>
      <c r="L714" t="s">
        <v>28</v>
      </c>
      <c r="N714" t="s">
        <v>17206</v>
      </c>
      <c r="O714" t="str">
        <f t="shared" si="33"/>
        <v>L0G 1N0_6185 15TH SIDEROAD_NOBLETON</v>
      </c>
      <c r="P714" t="str">
        <f t="shared" si="34"/>
        <v>RD</v>
      </c>
      <c r="Q714" t="str">
        <f t="shared" si="35"/>
        <v>L0G 1N0_6185 15TH SIDEROAD_NOBLETON</v>
      </c>
    </row>
    <row r="715" spans="1:17" x14ac:dyDescent="0.25">
      <c r="A715">
        <v>1950</v>
      </c>
      <c r="B715" t="s">
        <v>14415</v>
      </c>
      <c r="C715" t="s">
        <v>17336</v>
      </c>
      <c r="D715" t="s">
        <v>19302</v>
      </c>
      <c r="E715" t="s">
        <v>93</v>
      </c>
      <c r="H715" t="s">
        <v>19303</v>
      </c>
      <c r="I715" t="s">
        <v>17204</v>
      </c>
      <c r="J715" t="s">
        <v>19304</v>
      </c>
      <c r="K715" t="s">
        <v>93</v>
      </c>
      <c r="L715" t="s">
        <v>28</v>
      </c>
      <c r="N715" t="s">
        <v>17206</v>
      </c>
      <c r="O715" t="str">
        <f t="shared" si="33"/>
        <v>M3L 1C9_36 YVONNE AVE_TORONTO</v>
      </c>
      <c r="P715" t="str">
        <f t="shared" si="34"/>
        <v>Ave</v>
      </c>
      <c r="Q715" t="str">
        <f t="shared" si="35"/>
        <v>M3L 1C9_36 YVONNE AVE_TORONTO</v>
      </c>
    </row>
    <row r="716" spans="1:17" x14ac:dyDescent="0.25">
      <c r="A716">
        <v>1955</v>
      </c>
      <c r="B716" t="s">
        <v>14135</v>
      </c>
      <c r="C716" t="s">
        <v>2225</v>
      </c>
      <c r="D716" t="s">
        <v>19305</v>
      </c>
      <c r="E716" t="s">
        <v>17607</v>
      </c>
      <c r="H716" t="s">
        <v>19306</v>
      </c>
      <c r="I716" t="s">
        <v>17204</v>
      </c>
      <c r="J716" t="s">
        <v>19307</v>
      </c>
      <c r="K716" t="s">
        <v>879</v>
      </c>
      <c r="L716" t="s">
        <v>28</v>
      </c>
      <c r="N716" t="s">
        <v>17206</v>
      </c>
      <c r="O716" t="str">
        <f t="shared" si="33"/>
        <v>L9T 6P4_2800 HIGH POINT DRIVE_MILTON</v>
      </c>
      <c r="P716" t="str">
        <f t="shared" si="34"/>
        <v>DR</v>
      </c>
      <c r="Q716" t="str">
        <f t="shared" si="35"/>
        <v>L9T 6P4_2800 HIGH POINT DRIVE_MILTON</v>
      </c>
    </row>
    <row r="717" spans="1:17" x14ac:dyDescent="0.25">
      <c r="A717">
        <v>1960</v>
      </c>
      <c r="B717" t="s">
        <v>19310</v>
      </c>
      <c r="C717" t="s">
        <v>12835</v>
      </c>
      <c r="D717" t="s">
        <v>12835</v>
      </c>
      <c r="E717" t="s">
        <v>93</v>
      </c>
      <c r="H717" t="s">
        <v>19308</v>
      </c>
      <c r="I717" t="s">
        <v>17204</v>
      </c>
      <c r="J717" t="s">
        <v>19309</v>
      </c>
      <c r="K717" t="s">
        <v>93</v>
      </c>
      <c r="L717" t="s">
        <v>28</v>
      </c>
      <c r="N717" t="s">
        <v>17206</v>
      </c>
      <c r="O717" t="str">
        <f t="shared" si="33"/>
        <v>M4E 1Y3_19 BENLAMONDE AVE._TORONTO</v>
      </c>
      <c r="P717" t="str">
        <f t="shared" si="34"/>
        <v>Ave.</v>
      </c>
      <c r="Q717" t="str">
        <f t="shared" si="35"/>
        <v>M4E 1Y3_19 BENLAMONDE AVE._TORONTO</v>
      </c>
    </row>
    <row r="718" spans="1:17" x14ac:dyDescent="0.25">
      <c r="A718">
        <v>1965</v>
      </c>
      <c r="B718" t="s">
        <v>8902</v>
      </c>
      <c r="C718" t="s">
        <v>19287</v>
      </c>
      <c r="D718" t="s">
        <v>19311</v>
      </c>
      <c r="E718" t="s">
        <v>93</v>
      </c>
      <c r="H718" t="s">
        <v>19312</v>
      </c>
      <c r="I718" t="s">
        <v>17204</v>
      </c>
      <c r="J718" t="s">
        <v>19313</v>
      </c>
      <c r="K718" t="s">
        <v>93</v>
      </c>
      <c r="L718" t="s">
        <v>28</v>
      </c>
      <c r="N718" t="s">
        <v>17206</v>
      </c>
      <c r="O718" t="str">
        <f t="shared" si="33"/>
        <v>M4J 3N7_53 DONLANDS AVENUE_TORONTO</v>
      </c>
      <c r="P718" t="str">
        <f t="shared" si="34"/>
        <v>AVE</v>
      </c>
      <c r="Q718" t="str">
        <f t="shared" si="35"/>
        <v>M4J 3N7_53 DONLANDS AVENUE_TORONTO</v>
      </c>
    </row>
    <row r="719" spans="1:17" x14ac:dyDescent="0.25">
      <c r="A719">
        <v>1970</v>
      </c>
      <c r="B719" t="s">
        <v>12377</v>
      </c>
      <c r="C719" t="s">
        <v>12375</v>
      </c>
      <c r="D719" t="s">
        <v>12376</v>
      </c>
      <c r="E719" t="s">
        <v>93</v>
      </c>
      <c r="H719" t="s">
        <v>19314</v>
      </c>
      <c r="I719" t="s">
        <v>17204</v>
      </c>
      <c r="J719" t="s">
        <v>19315</v>
      </c>
      <c r="K719" t="s">
        <v>93</v>
      </c>
      <c r="L719" t="s">
        <v>28</v>
      </c>
      <c r="N719" t="s">
        <v>17206</v>
      </c>
      <c r="O719" t="str">
        <f t="shared" si="33"/>
        <v>M4N 2M9_3420 YONGE STREET_TORONTO</v>
      </c>
      <c r="P719" t="str">
        <f t="shared" si="34"/>
        <v>ST</v>
      </c>
      <c r="Q719" t="str">
        <f t="shared" si="35"/>
        <v>M4N 2M9_3420 YONGE STREET_TORONTO</v>
      </c>
    </row>
    <row r="720" spans="1:17" x14ac:dyDescent="0.25">
      <c r="A720">
        <v>1980</v>
      </c>
      <c r="B720" t="s">
        <v>492</v>
      </c>
      <c r="C720" t="s">
        <v>19316</v>
      </c>
      <c r="D720" t="s">
        <v>19316</v>
      </c>
      <c r="E720" t="s">
        <v>17303</v>
      </c>
      <c r="H720" t="s">
        <v>19317</v>
      </c>
      <c r="I720" t="s">
        <v>17204</v>
      </c>
      <c r="J720" t="s">
        <v>19318</v>
      </c>
      <c r="K720" t="s">
        <v>185</v>
      </c>
      <c r="L720" t="s">
        <v>28</v>
      </c>
      <c r="N720" t="s">
        <v>17206</v>
      </c>
      <c r="O720" t="str">
        <f t="shared" si="33"/>
        <v>L4A 7X3_15041 NINTH LINE_STOUFFVILLE</v>
      </c>
      <c r="P720" t="str">
        <f t="shared" si="34"/>
        <v>Line</v>
      </c>
      <c r="Q720" t="str">
        <f t="shared" si="35"/>
        <v>L4A 7X3_15041 NINTH LINE_STOUFFVILLE</v>
      </c>
    </row>
    <row r="721" spans="1:17" x14ac:dyDescent="0.25">
      <c r="A721">
        <v>1995</v>
      </c>
      <c r="B721" t="s">
        <v>10492</v>
      </c>
      <c r="C721" t="s">
        <v>10491</v>
      </c>
      <c r="D721" t="s">
        <v>10491</v>
      </c>
      <c r="E721" t="s">
        <v>93</v>
      </c>
      <c r="H721" t="s">
        <v>19319</v>
      </c>
      <c r="I721" t="s">
        <v>17204</v>
      </c>
      <c r="J721" t="s">
        <v>19320</v>
      </c>
      <c r="K721" t="s">
        <v>222</v>
      </c>
      <c r="L721" t="s">
        <v>28</v>
      </c>
      <c r="N721" t="s">
        <v>17206</v>
      </c>
      <c r="O721" t="str">
        <f t="shared" si="33"/>
        <v>M1V 5B5_3380 MIDLAND AVE. UNIT 13 &amp; 22_SCARBOROUGH</v>
      </c>
      <c r="P721" t="str">
        <f t="shared" si="34"/>
        <v>22</v>
      </c>
      <c r="Q721" t="str">
        <f t="shared" si="35"/>
        <v>M1V 5B5_3380 MIDLAND AVE. UNIT 13 &amp; 22_SCARBOROUGH</v>
      </c>
    </row>
    <row r="722" spans="1:17" x14ac:dyDescent="0.25">
      <c r="A722">
        <v>2000</v>
      </c>
      <c r="B722" t="s">
        <v>13403</v>
      </c>
      <c r="C722" t="s">
        <v>19321</v>
      </c>
      <c r="D722" t="s">
        <v>19322</v>
      </c>
      <c r="E722" t="s">
        <v>646</v>
      </c>
      <c r="H722" t="s">
        <v>19323</v>
      </c>
      <c r="I722" t="s">
        <v>17204</v>
      </c>
      <c r="J722" t="s">
        <v>19324</v>
      </c>
      <c r="K722" t="s">
        <v>370</v>
      </c>
      <c r="L722" t="s">
        <v>28</v>
      </c>
      <c r="N722" t="s">
        <v>17206</v>
      </c>
      <c r="O722" t="str">
        <f t="shared" si="33"/>
        <v>L1G 4X1_1205 SIMCOE ST N_OSHAWA</v>
      </c>
      <c r="P722" t="str">
        <f t="shared" si="34"/>
        <v>N</v>
      </c>
      <c r="Q722" t="str">
        <f t="shared" si="35"/>
        <v>L1G 4X1_1205 SIMCOE ST N_OSHAWA</v>
      </c>
    </row>
    <row r="723" spans="1:17" x14ac:dyDescent="0.25">
      <c r="A723">
        <v>2005</v>
      </c>
      <c r="B723" t="s">
        <v>7683</v>
      </c>
      <c r="C723" t="s">
        <v>19321</v>
      </c>
      <c r="D723" t="s">
        <v>7681</v>
      </c>
      <c r="E723" t="s">
        <v>646</v>
      </c>
      <c r="H723" t="s">
        <v>19325</v>
      </c>
      <c r="I723" t="s">
        <v>17204</v>
      </c>
      <c r="J723" t="s">
        <v>19326</v>
      </c>
      <c r="K723" t="s">
        <v>221</v>
      </c>
      <c r="L723" t="s">
        <v>28</v>
      </c>
      <c r="N723" t="s">
        <v>17206</v>
      </c>
      <c r="O723" t="str">
        <f t="shared" si="33"/>
        <v>L1N 8M4_30 BELLWOOD DRIVE_WHITBY</v>
      </c>
      <c r="P723" t="str">
        <f t="shared" si="34"/>
        <v>DR</v>
      </c>
      <c r="Q723" t="str">
        <f t="shared" si="35"/>
        <v>L1N 8M4_30 BELLWOOD DRIVE_WHITBY</v>
      </c>
    </row>
    <row r="724" spans="1:17" x14ac:dyDescent="0.25">
      <c r="A724">
        <v>2010</v>
      </c>
      <c r="B724" t="s">
        <v>19330</v>
      </c>
      <c r="C724" t="s">
        <v>19321</v>
      </c>
      <c r="D724" t="s">
        <v>19327</v>
      </c>
      <c r="E724" t="s">
        <v>646</v>
      </c>
      <c r="H724" t="s">
        <v>19328</v>
      </c>
      <c r="I724" t="s">
        <v>17204</v>
      </c>
      <c r="J724" t="s">
        <v>19329</v>
      </c>
      <c r="K724" t="s">
        <v>72</v>
      </c>
      <c r="L724" t="s">
        <v>28</v>
      </c>
      <c r="N724" t="s">
        <v>17206</v>
      </c>
      <c r="O724" t="str">
        <f t="shared" si="33"/>
        <v>L1V 3R2_1868 PARKSIDE DRIVE_PICKERING</v>
      </c>
      <c r="P724" t="str">
        <f t="shared" si="34"/>
        <v>DR</v>
      </c>
      <c r="Q724" t="str">
        <f t="shared" si="35"/>
        <v>L1V 3R2_1868 PARKSIDE DRIVE_PICKERING</v>
      </c>
    </row>
    <row r="725" spans="1:17" x14ac:dyDescent="0.25">
      <c r="A725">
        <v>2015</v>
      </c>
      <c r="B725" t="s">
        <v>16238</v>
      </c>
      <c r="C725" t="s">
        <v>19331</v>
      </c>
      <c r="D725" t="s">
        <v>19331</v>
      </c>
      <c r="E725" t="s">
        <v>17303</v>
      </c>
      <c r="H725" t="s">
        <v>19332</v>
      </c>
      <c r="I725" t="s">
        <v>17204</v>
      </c>
      <c r="J725" t="s">
        <v>19333</v>
      </c>
      <c r="K725" t="s">
        <v>733</v>
      </c>
      <c r="L725" t="s">
        <v>28</v>
      </c>
      <c r="N725" t="s">
        <v>17206</v>
      </c>
      <c r="O725" t="str">
        <f t="shared" si="33"/>
        <v>L4G 0P9_210 BLOOMINGTON ROAD W_AURORA</v>
      </c>
      <c r="P725" t="str">
        <f t="shared" si="34"/>
        <v>W</v>
      </c>
      <c r="Q725" t="str">
        <f t="shared" si="35"/>
        <v>L4G 0P9_210 BLOOMINGTON ROAD W_AURORA</v>
      </c>
    </row>
    <row r="726" spans="1:17" x14ac:dyDescent="0.25">
      <c r="A726">
        <v>2020</v>
      </c>
      <c r="B726" t="s">
        <v>19337</v>
      </c>
      <c r="C726" t="s">
        <v>19334</v>
      </c>
      <c r="D726" t="s">
        <v>19334</v>
      </c>
      <c r="E726" t="s">
        <v>93</v>
      </c>
      <c r="H726" t="s">
        <v>19335</v>
      </c>
      <c r="I726" t="s">
        <v>17204</v>
      </c>
      <c r="J726" t="s">
        <v>19336</v>
      </c>
      <c r="K726" t="s">
        <v>7812</v>
      </c>
      <c r="L726" t="s">
        <v>28</v>
      </c>
      <c r="N726" t="s">
        <v>17206</v>
      </c>
      <c r="O726" t="str">
        <f t="shared" si="33"/>
        <v>M9B 1Z6_279 BURNHAMTHORPE ROAD_ETOBICOKE</v>
      </c>
      <c r="P726" t="str">
        <f t="shared" si="34"/>
        <v>RD</v>
      </c>
      <c r="Q726" t="str">
        <f t="shared" si="35"/>
        <v>M9B 1Z6_279 BURNHAMTHORPE ROAD_ETOBICOKE</v>
      </c>
    </row>
    <row r="727" spans="1:17" x14ac:dyDescent="0.25">
      <c r="A727">
        <v>2025</v>
      </c>
      <c r="B727" t="s">
        <v>12397</v>
      </c>
      <c r="C727" t="s">
        <v>12396</v>
      </c>
      <c r="D727" t="s">
        <v>12396</v>
      </c>
      <c r="E727" t="s">
        <v>646</v>
      </c>
      <c r="H727" t="s">
        <v>19338</v>
      </c>
      <c r="I727" t="s">
        <v>17204</v>
      </c>
      <c r="J727" t="s">
        <v>19339</v>
      </c>
      <c r="K727" t="s">
        <v>55</v>
      </c>
      <c r="L727" t="s">
        <v>28</v>
      </c>
      <c r="N727" t="s">
        <v>17206</v>
      </c>
      <c r="O727" t="str">
        <f t="shared" si="33"/>
        <v>L1Z 0K5_279 KINGSTON RD E #21_AJAX</v>
      </c>
      <c r="P727" t="str">
        <f t="shared" si="34"/>
        <v>#21</v>
      </c>
      <c r="Q727" t="str">
        <f t="shared" si="35"/>
        <v>L1Z 0K5_279 KINGSTON RD E #21_AJAX</v>
      </c>
    </row>
    <row r="728" spans="1:17" x14ac:dyDescent="0.25">
      <c r="A728">
        <v>2030</v>
      </c>
      <c r="B728" t="s">
        <v>12808</v>
      </c>
      <c r="C728" t="s">
        <v>19242</v>
      </c>
      <c r="D728" t="s">
        <v>19340</v>
      </c>
      <c r="E728" t="s">
        <v>646</v>
      </c>
      <c r="H728" t="s">
        <v>19341</v>
      </c>
      <c r="I728" t="s">
        <v>17204</v>
      </c>
      <c r="J728" t="s">
        <v>19342</v>
      </c>
      <c r="K728" t="s">
        <v>370</v>
      </c>
      <c r="L728" t="s">
        <v>28</v>
      </c>
      <c r="N728" t="s">
        <v>17206</v>
      </c>
      <c r="O728" t="str">
        <f t="shared" si="33"/>
        <v>L1G 4W3_1037 SIMCOE ST N.,_OSHAWA</v>
      </c>
      <c r="P728" t="str">
        <f t="shared" si="34"/>
        <v>N.,</v>
      </c>
      <c r="Q728" t="str">
        <f t="shared" si="35"/>
        <v>L1G 4W3_1037 SIMCOE ST N.,_OSHAWA</v>
      </c>
    </row>
    <row r="729" spans="1:17" x14ac:dyDescent="0.25">
      <c r="A729">
        <v>2035</v>
      </c>
      <c r="B729" t="s">
        <v>9667</v>
      </c>
      <c r="C729" t="s">
        <v>19343</v>
      </c>
      <c r="D729" t="s">
        <v>19343</v>
      </c>
      <c r="E729" t="s">
        <v>93</v>
      </c>
      <c r="H729" t="s">
        <v>19344</v>
      </c>
      <c r="I729" t="s">
        <v>17204</v>
      </c>
      <c r="J729" t="s">
        <v>19345</v>
      </c>
      <c r="K729" t="s">
        <v>93</v>
      </c>
      <c r="L729" t="s">
        <v>28</v>
      </c>
      <c r="N729" t="s">
        <v>17206</v>
      </c>
      <c r="O729" t="str">
        <f t="shared" si="33"/>
        <v>M4V 1X4_300 LONSDALE ROAD_TORONTO</v>
      </c>
      <c r="P729" t="str">
        <f t="shared" si="34"/>
        <v>RD</v>
      </c>
      <c r="Q729" t="str">
        <f t="shared" si="35"/>
        <v>M4V 1X4_300 LONSDALE ROAD_TORONTO</v>
      </c>
    </row>
    <row r="730" spans="1:17" x14ac:dyDescent="0.25">
      <c r="A730">
        <v>2040</v>
      </c>
      <c r="B730" t="s">
        <v>3580</v>
      </c>
      <c r="C730" t="s">
        <v>18245</v>
      </c>
      <c r="D730" t="s">
        <v>19346</v>
      </c>
      <c r="E730" t="s">
        <v>93</v>
      </c>
      <c r="H730" t="s">
        <v>19347</v>
      </c>
      <c r="I730" t="s">
        <v>17204</v>
      </c>
      <c r="J730" t="s">
        <v>19348</v>
      </c>
      <c r="K730" t="s">
        <v>93</v>
      </c>
      <c r="L730" t="s">
        <v>28</v>
      </c>
      <c r="N730" t="s">
        <v>17206</v>
      </c>
      <c r="O730" t="str">
        <f t="shared" si="33"/>
        <v>M5A 3E5_80 SACKVILLE STREET_TORONTO</v>
      </c>
      <c r="P730" t="str">
        <f t="shared" si="34"/>
        <v>ST</v>
      </c>
      <c r="Q730" t="str">
        <f t="shared" si="35"/>
        <v>M5A 3E5_80 SACKVILLE STREET_TORONTO</v>
      </c>
    </row>
    <row r="731" spans="1:17" x14ac:dyDescent="0.25">
      <c r="A731">
        <v>2045</v>
      </c>
      <c r="B731" t="s">
        <v>2862</v>
      </c>
      <c r="C731" t="s">
        <v>18249</v>
      </c>
      <c r="D731" t="s">
        <v>19349</v>
      </c>
      <c r="E731" t="s">
        <v>93</v>
      </c>
      <c r="H731" t="s">
        <v>19350</v>
      </c>
      <c r="I731" t="s">
        <v>17204</v>
      </c>
      <c r="J731" t="s">
        <v>19351</v>
      </c>
      <c r="K731" t="s">
        <v>222</v>
      </c>
      <c r="L731" t="s">
        <v>28</v>
      </c>
      <c r="N731" t="s">
        <v>17206</v>
      </c>
      <c r="O731" t="str">
        <f t="shared" si="33"/>
        <v>M4C 4Y9_101 BARRINGTON AVENUE_SCARBOROUGH</v>
      </c>
      <c r="P731" t="str">
        <f t="shared" si="34"/>
        <v>AVE</v>
      </c>
      <c r="Q731" t="str">
        <f t="shared" si="35"/>
        <v>M4C 4Y9_101 BARRINGTON AVENUE_SCARBOROUGH</v>
      </c>
    </row>
    <row r="732" spans="1:17" x14ac:dyDescent="0.25">
      <c r="A732">
        <v>2050</v>
      </c>
      <c r="B732" t="s">
        <v>9433</v>
      </c>
      <c r="C732" t="s">
        <v>18245</v>
      </c>
      <c r="D732" t="s">
        <v>19352</v>
      </c>
      <c r="E732" t="s">
        <v>93</v>
      </c>
      <c r="H732" t="s">
        <v>19353</v>
      </c>
      <c r="I732" t="s">
        <v>17204</v>
      </c>
      <c r="J732" t="s">
        <v>19354</v>
      </c>
      <c r="K732" t="s">
        <v>93</v>
      </c>
      <c r="L732" t="s">
        <v>28</v>
      </c>
      <c r="N732" t="s">
        <v>17206</v>
      </c>
      <c r="O732" t="str">
        <f t="shared" si="33"/>
        <v>M4C 5M1_2A THE MARKET PLACE_TORONTO</v>
      </c>
      <c r="P732" t="str">
        <f t="shared" si="34"/>
        <v>PL</v>
      </c>
      <c r="Q732" t="str">
        <f t="shared" si="35"/>
        <v>M4C 5M1_2A THE MARKET PLACE_TORONTO</v>
      </c>
    </row>
    <row r="733" spans="1:17" x14ac:dyDescent="0.25">
      <c r="A733">
        <v>2060</v>
      </c>
      <c r="B733" t="s">
        <v>4651</v>
      </c>
      <c r="C733" t="s">
        <v>4650</v>
      </c>
      <c r="D733" t="s">
        <v>4650</v>
      </c>
      <c r="E733" t="s">
        <v>17303</v>
      </c>
      <c r="H733" t="s">
        <v>19355</v>
      </c>
      <c r="I733" t="s">
        <v>17204</v>
      </c>
      <c r="J733" t="s">
        <v>19356</v>
      </c>
      <c r="K733" t="s">
        <v>199</v>
      </c>
      <c r="L733" t="s">
        <v>28</v>
      </c>
      <c r="N733" t="s">
        <v>17206</v>
      </c>
      <c r="O733" t="str">
        <f t="shared" si="33"/>
        <v>L6A 4E1_11399 KEELE ST #1_MAPLE</v>
      </c>
      <c r="P733" t="str">
        <f t="shared" si="34"/>
        <v>#1</v>
      </c>
      <c r="Q733" t="str">
        <f t="shared" si="35"/>
        <v>L6A 4E1_11399 KEELE ST #1_MAPLE</v>
      </c>
    </row>
    <row r="734" spans="1:17" x14ac:dyDescent="0.25">
      <c r="A734">
        <v>2065</v>
      </c>
      <c r="B734" t="s">
        <v>6681</v>
      </c>
      <c r="C734" t="s">
        <v>18020</v>
      </c>
      <c r="D734" t="s">
        <v>19357</v>
      </c>
      <c r="E734" t="s">
        <v>93</v>
      </c>
      <c r="H734" t="s">
        <v>19240</v>
      </c>
      <c r="I734" t="s">
        <v>17204</v>
      </c>
      <c r="J734" t="s">
        <v>19358</v>
      </c>
      <c r="K734" t="s">
        <v>93</v>
      </c>
      <c r="L734" t="s">
        <v>28</v>
      </c>
      <c r="N734" t="s">
        <v>17206</v>
      </c>
      <c r="O734" t="str">
        <f t="shared" si="33"/>
        <v>M4M 1R4_935 DUNDAS STREET EAST_TORONTO</v>
      </c>
      <c r="P734" t="str">
        <f t="shared" si="34"/>
        <v>East</v>
      </c>
      <c r="Q734" t="str">
        <f t="shared" si="35"/>
        <v>M4M 1R4_935 DUNDAS STREET EAST_TORONTO</v>
      </c>
    </row>
    <row r="735" spans="1:17" x14ac:dyDescent="0.25">
      <c r="A735">
        <v>2070</v>
      </c>
      <c r="B735" t="s">
        <v>14252</v>
      </c>
      <c r="C735" t="s">
        <v>17377</v>
      </c>
      <c r="D735" t="s">
        <v>19359</v>
      </c>
      <c r="E735" t="s">
        <v>17303</v>
      </c>
      <c r="H735" t="s">
        <v>19360</v>
      </c>
      <c r="I735" t="s">
        <v>17204</v>
      </c>
      <c r="J735" t="s">
        <v>19361</v>
      </c>
      <c r="K735" t="s">
        <v>683</v>
      </c>
      <c r="L735" t="s">
        <v>28</v>
      </c>
      <c r="N735" t="s">
        <v>17206</v>
      </c>
      <c r="O735" t="str">
        <f t="shared" si="33"/>
        <v>L3Y 0A4_17305 LESLIE ST_NEWMARKET</v>
      </c>
      <c r="P735" t="str">
        <f t="shared" si="34"/>
        <v>St</v>
      </c>
      <c r="Q735" t="str">
        <f t="shared" si="35"/>
        <v>L3Y 0A4_17305 LESLIE ST_NEWMARKET</v>
      </c>
    </row>
    <row r="736" spans="1:17" x14ac:dyDescent="0.25">
      <c r="A736">
        <v>2075</v>
      </c>
      <c r="B736" t="s">
        <v>14921</v>
      </c>
      <c r="C736" t="s">
        <v>14919</v>
      </c>
      <c r="D736" t="s">
        <v>14919</v>
      </c>
      <c r="E736" t="s">
        <v>1482</v>
      </c>
      <c r="H736" t="s">
        <v>19362</v>
      </c>
      <c r="I736" t="s">
        <v>17204</v>
      </c>
      <c r="J736" t="s">
        <v>19363</v>
      </c>
      <c r="K736" t="s">
        <v>911</v>
      </c>
      <c r="L736" t="s">
        <v>28</v>
      </c>
      <c r="N736" t="s">
        <v>17206</v>
      </c>
      <c r="O736" t="str">
        <f t="shared" si="33"/>
        <v>L6T 5J6_15 BEAUMARIS DRIVE_BRAMPTON</v>
      </c>
      <c r="P736" t="str">
        <f t="shared" si="34"/>
        <v>DR</v>
      </c>
      <c r="Q736" t="str">
        <f t="shared" si="35"/>
        <v>L6T 5J6_15 BEAUMARIS DRIVE_BRAMPTON</v>
      </c>
    </row>
    <row r="737" spans="1:17" x14ac:dyDescent="0.25">
      <c r="A737">
        <v>2080</v>
      </c>
      <c r="B737" t="s">
        <v>12200</v>
      </c>
      <c r="C737" t="s">
        <v>18853</v>
      </c>
      <c r="D737" t="s">
        <v>19364</v>
      </c>
      <c r="E737" t="s">
        <v>17303</v>
      </c>
      <c r="H737" t="s">
        <v>19365</v>
      </c>
      <c r="I737" t="s">
        <v>17204</v>
      </c>
      <c r="J737" t="s">
        <v>19366</v>
      </c>
      <c r="K737" t="s">
        <v>241</v>
      </c>
      <c r="L737" t="s">
        <v>28</v>
      </c>
      <c r="N737" t="s">
        <v>17206</v>
      </c>
      <c r="O737" t="str">
        <f t="shared" si="33"/>
        <v>L6B 0J3_388 WHITE’S HILL AVENUE_MARKHAM</v>
      </c>
      <c r="P737" t="str">
        <f t="shared" si="34"/>
        <v>AVE</v>
      </c>
      <c r="Q737" t="str">
        <f t="shared" si="35"/>
        <v>L6B 0J3_388 WHITE’S HILL AVENUE_MARKHAM</v>
      </c>
    </row>
    <row r="738" spans="1:17" x14ac:dyDescent="0.25">
      <c r="A738">
        <v>2085</v>
      </c>
      <c r="B738" t="s">
        <v>15054</v>
      </c>
      <c r="C738" t="s">
        <v>18442</v>
      </c>
      <c r="D738" t="s">
        <v>19367</v>
      </c>
      <c r="E738" t="s">
        <v>93</v>
      </c>
      <c r="H738" t="s">
        <v>19368</v>
      </c>
      <c r="I738" t="s">
        <v>17204</v>
      </c>
      <c r="J738" t="s">
        <v>19369</v>
      </c>
      <c r="K738" t="s">
        <v>9050</v>
      </c>
      <c r="L738" t="s">
        <v>28</v>
      </c>
      <c r="N738" t="s">
        <v>17206</v>
      </c>
      <c r="O738" t="str">
        <f t="shared" si="33"/>
        <v>M3M 2K2_3 GADE DRIVE_NORTH YORK</v>
      </c>
      <c r="P738" t="str">
        <f t="shared" si="34"/>
        <v>DR</v>
      </c>
      <c r="Q738" t="str">
        <f t="shared" si="35"/>
        <v>M3M 2K2_3 GADE DRIVE_NORTH YORK</v>
      </c>
    </row>
    <row r="739" spans="1:17" x14ac:dyDescent="0.25">
      <c r="A739">
        <v>2090</v>
      </c>
      <c r="B739" t="s">
        <v>3145</v>
      </c>
      <c r="C739" t="s">
        <v>12867</v>
      </c>
      <c r="D739" t="s">
        <v>12867</v>
      </c>
      <c r="E739" t="s">
        <v>1482</v>
      </c>
      <c r="H739" t="s">
        <v>19370</v>
      </c>
      <c r="I739" t="s">
        <v>17204</v>
      </c>
      <c r="J739" t="s">
        <v>19371</v>
      </c>
      <c r="K739" t="s">
        <v>601</v>
      </c>
      <c r="L739" t="s">
        <v>28</v>
      </c>
      <c r="N739" t="s">
        <v>17206</v>
      </c>
      <c r="O739" t="str">
        <f t="shared" si="33"/>
        <v>L4Z 3P8_5685 WHITTLE ROAD_MISSISSAUGA</v>
      </c>
      <c r="P739" t="str">
        <f t="shared" si="34"/>
        <v>RD</v>
      </c>
      <c r="Q739" t="str">
        <f t="shared" si="35"/>
        <v>L4Z 3P8_5685 WHITTLE ROAD_MISSISSAUGA</v>
      </c>
    </row>
    <row r="740" spans="1:17" x14ac:dyDescent="0.25">
      <c r="A740">
        <v>2095</v>
      </c>
      <c r="B740" t="s">
        <v>9517</v>
      </c>
      <c r="C740" t="s">
        <v>9515</v>
      </c>
      <c r="D740" t="s">
        <v>9515</v>
      </c>
      <c r="E740" t="s">
        <v>93</v>
      </c>
      <c r="H740" t="s">
        <v>19372</v>
      </c>
      <c r="I740" t="s">
        <v>17204</v>
      </c>
      <c r="J740" t="s">
        <v>19373</v>
      </c>
      <c r="K740" t="s">
        <v>7812</v>
      </c>
      <c r="L740" t="s">
        <v>28</v>
      </c>
      <c r="N740" t="s">
        <v>17206</v>
      </c>
      <c r="O740" t="str">
        <f t="shared" si="33"/>
        <v>M8Y 2M2_35 GLENROY AVE._ETOBICOKE</v>
      </c>
      <c r="P740" t="str">
        <f t="shared" si="34"/>
        <v>Ave.</v>
      </c>
      <c r="Q740" t="str">
        <f t="shared" si="35"/>
        <v>M8Y 2M2_35 GLENROY AVE._ETOBICOKE</v>
      </c>
    </row>
    <row r="741" spans="1:17" x14ac:dyDescent="0.25">
      <c r="A741">
        <v>2100</v>
      </c>
      <c r="B741" t="s">
        <v>4979</v>
      </c>
      <c r="C741" t="s">
        <v>19110</v>
      </c>
      <c r="D741" t="s">
        <v>19374</v>
      </c>
      <c r="E741" t="s">
        <v>646</v>
      </c>
      <c r="H741" t="s">
        <v>19375</v>
      </c>
      <c r="I741" t="s">
        <v>17204</v>
      </c>
      <c r="J741" t="s">
        <v>19376</v>
      </c>
      <c r="K741" t="s">
        <v>228</v>
      </c>
      <c r="L741" t="s">
        <v>28</v>
      </c>
      <c r="N741" t="s">
        <v>17206</v>
      </c>
      <c r="O741" t="str">
        <f t="shared" si="33"/>
        <v>L1C 3K2_410 N. SCUGOG COURT_BOWMANVILLE</v>
      </c>
      <c r="P741" t="str">
        <f t="shared" si="34"/>
        <v>CRT</v>
      </c>
      <c r="Q741" t="str">
        <f t="shared" si="35"/>
        <v>L1C 3K2_410 N. SCUGOG COURT_BOWMANVILLE</v>
      </c>
    </row>
    <row r="742" spans="1:17" x14ac:dyDescent="0.25">
      <c r="A742">
        <v>2105</v>
      </c>
      <c r="B742" t="s">
        <v>2794</v>
      </c>
      <c r="C742" t="s">
        <v>2793</v>
      </c>
      <c r="D742" t="s">
        <v>2793</v>
      </c>
      <c r="E742" t="s">
        <v>93</v>
      </c>
      <c r="H742" t="s">
        <v>19377</v>
      </c>
      <c r="I742" t="s">
        <v>17204</v>
      </c>
      <c r="J742" t="s">
        <v>19378</v>
      </c>
      <c r="K742" t="s">
        <v>93</v>
      </c>
      <c r="L742" t="s">
        <v>28</v>
      </c>
      <c r="N742" t="s">
        <v>17206</v>
      </c>
      <c r="O742" t="str">
        <f t="shared" si="33"/>
        <v>M6M 3Y4_2000 KEELE ST._TORONTO</v>
      </c>
      <c r="P742" t="str">
        <f t="shared" si="34"/>
        <v>St.</v>
      </c>
      <c r="Q742" t="str">
        <f t="shared" si="35"/>
        <v>M6M 3Y4_2000 KEELE ST._TORONTO</v>
      </c>
    </row>
    <row r="743" spans="1:17" x14ac:dyDescent="0.25">
      <c r="A743">
        <v>2110</v>
      </c>
      <c r="B743" t="s">
        <v>14186</v>
      </c>
      <c r="C743" t="s">
        <v>19379</v>
      </c>
      <c r="D743" t="s">
        <v>19380</v>
      </c>
      <c r="E743" t="s">
        <v>1482</v>
      </c>
      <c r="H743" t="s">
        <v>19381</v>
      </c>
      <c r="I743" t="s">
        <v>17204</v>
      </c>
      <c r="J743" t="s">
        <v>19382</v>
      </c>
      <c r="K743" t="s">
        <v>1732</v>
      </c>
      <c r="L743" t="s">
        <v>28</v>
      </c>
      <c r="N743" t="s">
        <v>17206</v>
      </c>
      <c r="O743" t="str">
        <f t="shared" si="33"/>
        <v>L7E 4K1_20 SIMONA DRIVE UNIT 3&amp;4_BOLTON</v>
      </c>
      <c r="P743" t="str">
        <f t="shared" si="34"/>
        <v>3&amp;4</v>
      </c>
      <c r="Q743" t="str">
        <f t="shared" si="35"/>
        <v>L7E 4K1_20 SIMONA DRIVE UNIT 3&amp;4_BOLTON</v>
      </c>
    </row>
    <row r="744" spans="1:17" x14ac:dyDescent="0.25">
      <c r="A744">
        <v>2115</v>
      </c>
      <c r="B744" t="s">
        <v>6115</v>
      </c>
      <c r="C744" t="s">
        <v>19383</v>
      </c>
      <c r="D744" t="s">
        <v>19384</v>
      </c>
      <c r="E744" t="s">
        <v>93</v>
      </c>
      <c r="H744" t="s">
        <v>19385</v>
      </c>
      <c r="I744" t="s">
        <v>17204</v>
      </c>
      <c r="J744" t="s">
        <v>19386</v>
      </c>
      <c r="K744" t="s">
        <v>93</v>
      </c>
      <c r="L744" t="s">
        <v>28</v>
      </c>
      <c r="N744" t="s">
        <v>17206</v>
      </c>
      <c r="O744" t="str">
        <f t="shared" si="33"/>
        <v>M4J 2L1_123 COSBURN AVE._TORONTO</v>
      </c>
      <c r="P744" t="str">
        <f t="shared" si="34"/>
        <v>Ave.</v>
      </c>
      <c r="Q744" t="str">
        <f t="shared" si="35"/>
        <v>M4J 2L1_123 COSBURN AVE._TORONTO</v>
      </c>
    </row>
    <row r="745" spans="1:17" x14ac:dyDescent="0.25">
      <c r="A745">
        <v>2120</v>
      </c>
      <c r="B745" t="s">
        <v>15243</v>
      </c>
      <c r="C745" t="s">
        <v>15242</v>
      </c>
      <c r="D745" t="s">
        <v>15242</v>
      </c>
      <c r="E745" t="s">
        <v>93</v>
      </c>
      <c r="H745" t="s">
        <v>19387</v>
      </c>
      <c r="I745" t="s">
        <v>17204</v>
      </c>
      <c r="J745" t="s">
        <v>19388</v>
      </c>
      <c r="K745" t="s">
        <v>93</v>
      </c>
      <c r="L745" t="s">
        <v>28</v>
      </c>
      <c r="N745" t="s">
        <v>17206</v>
      </c>
      <c r="O745" t="str">
        <f t="shared" si="33"/>
        <v>M4E 2V8_138 MAIN STREET_TORONTO</v>
      </c>
      <c r="P745" t="str">
        <f t="shared" si="34"/>
        <v>ST</v>
      </c>
      <c r="Q745" t="str">
        <f t="shared" si="35"/>
        <v>M4E 2V8_138 MAIN STREET_TORONTO</v>
      </c>
    </row>
    <row r="746" spans="1:17" x14ac:dyDescent="0.25">
      <c r="A746">
        <v>2125</v>
      </c>
      <c r="B746" t="s">
        <v>8195</v>
      </c>
      <c r="C746" t="s">
        <v>19389</v>
      </c>
      <c r="D746" t="s">
        <v>19389</v>
      </c>
      <c r="E746" t="s">
        <v>93</v>
      </c>
      <c r="H746" t="s">
        <v>19390</v>
      </c>
      <c r="I746" t="s">
        <v>17204</v>
      </c>
      <c r="J746" t="s">
        <v>19391</v>
      </c>
      <c r="K746" t="s">
        <v>93</v>
      </c>
      <c r="L746" t="s">
        <v>28</v>
      </c>
      <c r="N746" t="s">
        <v>17206</v>
      </c>
      <c r="O746" t="str">
        <f t="shared" si="33"/>
        <v>M6E 3K4_124 NORTHCLIFFE BLVD._TORONTO</v>
      </c>
      <c r="P746" t="str">
        <f t="shared" si="34"/>
        <v>Blvd.</v>
      </c>
      <c r="Q746" t="str">
        <f t="shared" si="35"/>
        <v>M6E 3K4_124 NORTHCLIFFE BLVD._TORONTO</v>
      </c>
    </row>
    <row r="747" spans="1:17" x14ac:dyDescent="0.25">
      <c r="A747">
        <v>2130</v>
      </c>
      <c r="B747" t="s">
        <v>19395</v>
      </c>
      <c r="C747" t="s">
        <v>18196</v>
      </c>
      <c r="D747" t="s">
        <v>19392</v>
      </c>
      <c r="E747" t="s">
        <v>93</v>
      </c>
      <c r="H747" t="s">
        <v>19393</v>
      </c>
      <c r="I747" t="s">
        <v>17204</v>
      </c>
      <c r="J747" t="s">
        <v>19394</v>
      </c>
      <c r="K747" t="s">
        <v>93</v>
      </c>
      <c r="L747" t="s">
        <v>28</v>
      </c>
      <c r="N747" t="s">
        <v>17206</v>
      </c>
      <c r="O747" t="str">
        <f t="shared" si="33"/>
        <v>M9W 5E7_135 CARLINGVIEW DRIVE_TORONTO</v>
      </c>
      <c r="P747" t="str">
        <f t="shared" si="34"/>
        <v>DR</v>
      </c>
      <c r="Q747" t="str">
        <f t="shared" si="35"/>
        <v>M9W 5E7_135 CARLINGVIEW DRIVE_TORONTO</v>
      </c>
    </row>
    <row r="748" spans="1:17" x14ac:dyDescent="0.25">
      <c r="A748">
        <v>2135</v>
      </c>
      <c r="B748" t="s">
        <v>19399</v>
      </c>
      <c r="C748" t="s">
        <v>18196</v>
      </c>
      <c r="D748" t="s">
        <v>19396</v>
      </c>
      <c r="E748" t="s">
        <v>93</v>
      </c>
      <c r="H748" t="s">
        <v>19397</v>
      </c>
      <c r="I748" t="s">
        <v>17204</v>
      </c>
      <c r="J748" t="s">
        <v>19398</v>
      </c>
      <c r="K748" t="s">
        <v>93</v>
      </c>
      <c r="L748" t="s">
        <v>28</v>
      </c>
      <c r="N748" t="s">
        <v>17206</v>
      </c>
      <c r="O748" t="str">
        <f t="shared" si="33"/>
        <v>M9W 6H5_33 CARLSON COURT_TORONTO</v>
      </c>
      <c r="P748" t="str">
        <f t="shared" si="34"/>
        <v>CRT</v>
      </c>
      <c r="Q748" t="str">
        <f t="shared" si="35"/>
        <v>M9W 6H5_33 CARLSON COURT_TORONTO</v>
      </c>
    </row>
    <row r="749" spans="1:17" x14ac:dyDescent="0.25">
      <c r="A749">
        <v>2135</v>
      </c>
      <c r="B749" t="s">
        <v>19399</v>
      </c>
      <c r="C749" t="s">
        <v>18196</v>
      </c>
      <c r="D749" t="s">
        <v>19400</v>
      </c>
      <c r="E749" t="s">
        <v>93</v>
      </c>
      <c r="H749" t="s">
        <v>19397</v>
      </c>
      <c r="I749" t="s">
        <v>17204</v>
      </c>
      <c r="J749" t="s">
        <v>19398</v>
      </c>
      <c r="K749" t="s">
        <v>93</v>
      </c>
      <c r="L749" t="s">
        <v>28</v>
      </c>
      <c r="N749" t="s">
        <v>17206</v>
      </c>
      <c r="O749" t="str">
        <f t="shared" si="33"/>
        <v>M9W 6H5_33 CARLSON COURT_TORONTO</v>
      </c>
      <c r="P749" t="str">
        <f t="shared" si="34"/>
        <v>CRT</v>
      </c>
      <c r="Q749" t="str">
        <f t="shared" si="35"/>
        <v>M9W 6H5_33 CARLSON COURT_TORONTO</v>
      </c>
    </row>
    <row r="750" spans="1:17" x14ac:dyDescent="0.25">
      <c r="A750">
        <v>2140</v>
      </c>
      <c r="B750" t="s">
        <v>10649</v>
      </c>
      <c r="C750" t="s">
        <v>10647</v>
      </c>
      <c r="D750" t="s">
        <v>10647</v>
      </c>
      <c r="E750" t="s">
        <v>93</v>
      </c>
      <c r="H750" t="s">
        <v>19401</v>
      </c>
      <c r="I750" t="s">
        <v>17204</v>
      </c>
      <c r="J750" t="s">
        <v>19402</v>
      </c>
      <c r="K750" t="s">
        <v>93</v>
      </c>
      <c r="L750" t="s">
        <v>28</v>
      </c>
      <c r="N750" t="s">
        <v>17206</v>
      </c>
      <c r="O750" t="str">
        <f t="shared" si="33"/>
        <v>M4K 1E5_25 BAIN AVE_TORONTO</v>
      </c>
      <c r="P750" t="str">
        <f t="shared" si="34"/>
        <v>Ave</v>
      </c>
      <c r="Q750" t="str">
        <f t="shared" si="35"/>
        <v>M4K 1E5_25 BAIN AVE_TORONTO</v>
      </c>
    </row>
    <row r="751" spans="1:17" x14ac:dyDescent="0.25">
      <c r="A751">
        <v>2145</v>
      </c>
      <c r="B751" t="s">
        <v>6909</v>
      </c>
      <c r="C751" t="s">
        <v>19383</v>
      </c>
      <c r="D751" t="s">
        <v>19403</v>
      </c>
      <c r="E751" t="s">
        <v>93</v>
      </c>
      <c r="H751" t="s">
        <v>19404</v>
      </c>
      <c r="I751" t="s">
        <v>17204</v>
      </c>
      <c r="J751" t="s">
        <v>19405</v>
      </c>
      <c r="K751" t="s">
        <v>93</v>
      </c>
      <c r="L751" t="s">
        <v>28</v>
      </c>
      <c r="N751" t="s">
        <v>17206</v>
      </c>
      <c r="O751" t="str">
        <f t="shared" si="33"/>
        <v>M4J 3R7_299A DONLANDS AVE._TORONTO</v>
      </c>
      <c r="P751" t="str">
        <f t="shared" si="34"/>
        <v>Ave.</v>
      </c>
      <c r="Q751" t="str">
        <f t="shared" si="35"/>
        <v>M4J 3R7_299A DONLANDS AVE._TORONTO</v>
      </c>
    </row>
    <row r="752" spans="1:17" x14ac:dyDescent="0.25">
      <c r="A752">
        <v>2150</v>
      </c>
      <c r="B752" t="s">
        <v>7612</v>
      </c>
      <c r="C752" t="s">
        <v>19406</v>
      </c>
      <c r="D752" t="s">
        <v>19406</v>
      </c>
      <c r="E752" t="s">
        <v>17607</v>
      </c>
      <c r="H752" t="s">
        <v>19407</v>
      </c>
      <c r="I752" t="s">
        <v>17204</v>
      </c>
      <c r="J752" t="s">
        <v>19408</v>
      </c>
      <c r="K752" t="s">
        <v>886</v>
      </c>
      <c r="L752" t="s">
        <v>28</v>
      </c>
      <c r="N752" t="s">
        <v>17206</v>
      </c>
      <c r="O752" t="str">
        <f t="shared" si="33"/>
        <v>L7T 2E8_665 PLAINS RD E_BURLINGTON</v>
      </c>
      <c r="P752" t="str">
        <f t="shared" si="34"/>
        <v>E</v>
      </c>
      <c r="Q752" t="str">
        <f t="shared" si="35"/>
        <v>L7T 2E8_665 PLAINS RD E_BURLINGTON</v>
      </c>
    </row>
    <row r="753" spans="1:17" x14ac:dyDescent="0.25">
      <c r="A753">
        <v>2155</v>
      </c>
      <c r="B753" t="s">
        <v>9523</v>
      </c>
      <c r="C753" t="s">
        <v>19409</v>
      </c>
      <c r="D753" t="s">
        <v>19409</v>
      </c>
      <c r="E753" t="s">
        <v>93</v>
      </c>
      <c r="H753" t="s">
        <v>19410</v>
      </c>
      <c r="I753" t="s">
        <v>17204</v>
      </c>
      <c r="J753" t="s">
        <v>19411</v>
      </c>
      <c r="K753" t="s">
        <v>93</v>
      </c>
      <c r="L753" t="s">
        <v>28</v>
      </c>
      <c r="N753" t="s">
        <v>17206</v>
      </c>
      <c r="O753" t="str">
        <f t="shared" si="33"/>
        <v>M4G 1B1_76 BENNINGTON HEIGHTS DRIVE_TORONTO</v>
      </c>
      <c r="P753" t="str">
        <f t="shared" si="34"/>
        <v>DR</v>
      </c>
      <c r="Q753" t="str">
        <f t="shared" si="35"/>
        <v>M4G 1B1_76 BENNINGTON HEIGHTS DRIVE_TORONTO</v>
      </c>
    </row>
    <row r="754" spans="1:17" x14ac:dyDescent="0.25">
      <c r="A754">
        <v>2160</v>
      </c>
      <c r="B754" t="s">
        <v>19415</v>
      </c>
      <c r="C754" t="s">
        <v>19242</v>
      </c>
      <c r="D754" t="s">
        <v>19412</v>
      </c>
      <c r="E754" t="s">
        <v>646</v>
      </c>
      <c r="H754" t="s">
        <v>19413</v>
      </c>
      <c r="I754" t="s">
        <v>17204</v>
      </c>
      <c r="J754" t="s">
        <v>19414</v>
      </c>
      <c r="K754" t="s">
        <v>55</v>
      </c>
      <c r="L754" t="s">
        <v>28</v>
      </c>
      <c r="N754" t="s">
        <v>17206</v>
      </c>
      <c r="O754" t="str">
        <f t="shared" si="33"/>
        <v>L1S 7J8_20 O'BRIEN COURT_AJAX</v>
      </c>
      <c r="P754" t="str">
        <f t="shared" si="34"/>
        <v>CRT</v>
      </c>
      <c r="Q754" t="str">
        <f t="shared" si="35"/>
        <v>L1S 7J8_20 O'BRIEN COURT_AJAX</v>
      </c>
    </row>
    <row r="755" spans="1:17" x14ac:dyDescent="0.25">
      <c r="A755">
        <v>2165</v>
      </c>
      <c r="B755" t="s">
        <v>19399</v>
      </c>
      <c r="C755" t="s">
        <v>18196</v>
      </c>
      <c r="D755" t="s">
        <v>19416</v>
      </c>
      <c r="E755" t="s">
        <v>93</v>
      </c>
      <c r="H755" t="s">
        <v>19397</v>
      </c>
      <c r="I755" t="s">
        <v>17204</v>
      </c>
      <c r="J755" t="s">
        <v>19398</v>
      </c>
      <c r="K755" t="s">
        <v>93</v>
      </c>
      <c r="L755" t="s">
        <v>28</v>
      </c>
      <c r="N755" t="s">
        <v>17206</v>
      </c>
      <c r="O755" t="str">
        <f t="shared" si="33"/>
        <v>M9W 6H5_33 CARLSON COURT_TORONTO</v>
      </c>
      <c r="P755" t="str">
        <f t="shared" si="34"/>
        <v>CRT</v>
      </c>
      <c r="Q755" t="str">
        <f t="shared" si="35"/>
        <v>M9W 6H5_33 CARLSON COURT_TORONTO</v>
      </c>
    </row>
    <row r="756" spans="1:17" x14ac:dyDescent="0.25">
      <c r="A756">
        <v>2170</v>
      </c>
      <c r="B756" t="s">
        <v>7235</v>
      </c>
      <c r="C756" t="s">
        <v>5577</v>
      </c>
      <c r="D756" t="s">
        <v>7234</v>
      </c>
      <c r="E756" t="s">
        <v>646</v>
      </c>
      <c r="H756" t="s">
        <v>19417</v>
      </c>
      <c r="I756" t="s">
        <v>17204</v>
      </c>
      <c r="J756" t="s">
        <v>19418</v>
      </c>
      <c r="K756" t="s">
        <v>55</v>
      </c>
      <c r="L756" t="s">
        <v>28</v>
      </c>
      <c r="N756" t="s">
        <v>17206</v>
      </c>
      <c r="O756" t="str">
        <f t="shared" si="33"/>
        <v>L1Z 1S4_338 ROSSLAND RD. EAST_AJAX</v>
      </c>
      <c r="P756" t="str">
        <f t="shared" si="34"/>
        <v>East</v>
      </c>
      <c r="Q756" t="str">
        <f t="shared" si="35"/>
        <v>L1Z 1S4_338 ROSSLAND RD. EAST_AJAX</v>
      </c>
    </row>
    <row r="757" spans="1:17" x14ac:dyDescent="0.25">
      <c r="A757">
        <v>2175</v>
      </c>
      <c r="B757" t="s">
        <v>10765</v>
      </c>
      <c r="C757" t="s">
        <v>1815</v>
      </c>
      <c r="D757" t="s">
        <v>1815</v>
      </c>
      <c r="E757" t="s">
        <v>17303</v>
      </c>
      <c r="H757" t="s">
        <v>19419</v>
      </c>
      <c r="I757" t="s">
        <v>17204</v>
      </c>
      <c r="J757" t="s">
        <v>19420</v>
      </c>
      <c r="K757" t="s">
        <v>257</v>
      </c>
      <c r="L757" t="s">
        <v>28</v>
      </c>
      <c r="N757" t="s">
        <v>17206</v>
      </c>
      <c r="O757" t="str">
        <f t="shared" si="33"/>
        <v>L4L 0J6_8201 WESTON ROAD_WOODBRIDGE</v>
      </c>
      <c r="P757" t="str">
        <f t="shared" si="34"/>
        <v>RD</v>
      </c>
      <c r="Q757" t="str">
        <f t="shared" si="35"/>
        <v>L4L 0J6_8201 WESTON ROAD_WOODBRIDGE</v>
      </c>
    </row>
    <row r="758" spans="1:17" x14ac:dyDescent="0.25">
      <c r="A758">
        <v>2180</v>
      </c>
      <c r="B758" t="s">
        <v>6700</v>
      </c>
      <c r="C758" t="s">
        <v>19421</v>
      </c>
      <c r="D758" t="s">
        <v>19421</v>
      </c>
      <c r="E758" t="s">
        <v>93</v>
      </c>
      <c r="H758" t="s">
        <v>19422</v>
      </c>
      <c r="I758" t="s">
        <v>17204</v>
      </c>
      <c r="J758" t="s">
        <v>19423</v>
      </c>
      <c r="K758" t="s">
        <v>93</v>
      </c>
      <c r="L758" t="s">
        <v>28</v>
      </c>
      <c r="N758" t="s">
        <v>17206</v>
      </c>
      <c r="O758" t="str">
        <f t="shared" si="33"/>
        <v>M2N 5L3_3080 BAYVIEW AVENUE_TORONTO</v>
      </c>
      <c r="P758" t="str">
        <f t="shared" si="34"/>
        <v>AVE</v>
      </c>
      <c r="Q758" t="str">
        <f t="shared" si="35"/>
        <v>M2N 5L3_3080 BAYVIEW AVENUE_TORONTO</v>
      </c>
    </row>
    <row r="759" spans="1:17" x14ac:dyDescent="0.25">
      <c r="A759">
        <v>2185</v>
      </c>
      <c r="B759" t="s">
        <v>19428</v>
      </c>
      <c r="C759" t="s">
        <v>19424</v>
      </c>
      <c r="D759" t="s">
        <v>19425</v>
      </c>
      <c r="E759" t="s">
        <v>1482</v>
      </c>
      <c r="H759" t="s">
        <v>19426</v>
      </c>
      <c r="I759" t="s">
        <v>17204</v>
      </c>
      <c r="J759" t="s">
        <v>19427</v>
      </c>
      <c r="K759" t="s">
        <v>2755</v>
      </c>
      <c r="L759" t="s">
        <v>28</v>
      </c>
      <c r="N759" t="s">
        <v>17206</v>
      </c>
      <c r="O759" t="str">
        <f t="shared" si="33"/>
        <v>L9W 4J5_90 LAWRENCE AVENUE, UNIT 74A_ORANGEVILLE</v>
      </c>
      <c r="P759" t="str">
        <f t="shared" si="34"/>
        <v>74A</v>
      </c>
      <c r="Q759" t="str">
        <f t="shared" si="35"/>
        <v>L9W 4J5_90 LAWRENCE AVENUE, UNIT 74A_ORANGEVILLE</v>
      </c>
    </row>
    <row r="760" spans="1:17" x14ac:dyDescent="0.25">
      <c r="A760">
        <v>2190</v>
      </c>
      <c r="B760" t="s">
        <v>14609</v>
      </c>
      <c r="C760" t="s">
        <v>19424</v>
      </c>
      <c r="D760" t="s">
        <v>19429</v>
      </c>
      <c r="E760" t="s">
        <v>1482</v>
      </c>
      <c r="H760" t="s">
        <v>19430</v>
      </c>
      <c r="I760" t="s">
        <v>17204</v>
      </c>
      <c r="J760" t="s">
        <v>19431</v>
      </c>
      <c r="K760" t="s">
        <v>1732</v>
      </c>
      <c r="L760" t="s">
        <v>28</v>
      </c>
      <c r="N760" t="s">
        <v>17206</v>
      </c>
      <c r="O760" t="str">
        <f t="shared" si="33"/>
        <v>L7E 4W8_81 ELLWOOD DR. W._BOLTON</v>
      </c>
      <c r="P760" t="str">
        <f t="shared" si="34"/>
        <v>W.</v>
      </c>
      <c r="Q760" t="str">
        <f t="shared" si="35"/>
        <v>L7E 4W8_81 ELLWOOD DR. W._BOLTON</v>
      </c>
    </row>
    <row r="761" spans="1:17" x14ac:dyDescent="0.25">
      <c r="A761">
        <v>2195</v>
      </c>
      <c r="B761" t="s">
        <v>9096</v>
      </c>
      <c r="C761" t="s">
        <v>19432</v>
      </c>
      <c r="D761" t="s">
        <v>19433</v>
      </c>
      <c r="E761" t="s">
        <v>646</v>
      </c>
      <c r="H761" t="s">
        <v>19434</v>
      </c>
      <c r="I761" t="s">
        <v>17204</v>
      </c>
      <c r="J761" t="s">
        <v>19435</v>
      </c>
      <c r="K761" t="s">
        <v>55</v>
      </c>
      <c r="L761" t="s">
        <v>28</v>
      </c>
      <c r="N761" t="s">
        <v>17206</v>
      </c>
      <c r="O761" t="str">
        <f t="shared" si="33"/>
        <v>L1S 6M5_325 WESTNEY ROAD S._AJAX</v>
      </c>
      <c r="P761" t="str">
        <f t="shared" si="34"/>
        <v>S.</v>
      </c>
      <c r="Q761" t="str">
        <f t="shared" si="35"/>
        <v>L1S 6M5_325 WESTNEY ROAD S._AJAX</v>
      </c>
    </row>
    <row r="762" spans="1:17" x14ac:dyDescent="0.25">
      <c r="A762">
        <v>2200</v>
      </c>
      <c r="B762" t="s">
        <v>12599</v>
      </c>
      <c r="C762" t="s">
        <v>9518</v>
      </c>
      <c r="D762" t="s">
        <v>12598</v>
      </c>
      <c r="E762" t="s">
        <v>93</v>
      </c>
      <c r="H762" t="s">
        <v>19436</v>
      </c>
      <c r="I762" t="s">
        <v>17204</v>
      </c>
      <c r="J762" t="s">
        <v>19437</v>
      </c>
      <c r="K762" t="s">
        <v>7812</v>
      </c>
      <c r="L762" t="s">
        <v>28</v>
      </c>
      <c r="N762" t="s">
        <v>17206</v>
      </c>
      <c r="O762" t="str">
        <f t="shared" si="33"/>
        <v>M9A 3N5_86 MONTGOMERY ROAD_ETOBICOKE</v>
      </c>
      <c r="P762" t="str">
        <f t="shared" si="34"/>
        <v>RD</v>
      </c>
      <c r="Q762" t="str">
        <f t="shared" si="35"/>
        <v>M9A 3N5_86 MONTGOMERY ROAD_ETOBICOKE</v>
      </c>
    </row>
    <row r="763" spans="1:17" x14ac:dyDescent="0.25">
      <c r="A763">
        <v>2205</v>
      </c>
      <c r="B763" t="s">
        <v>15310</v>
      </c>
      <c r="C763" t="s">
        <v>19438</v>
      </c>
      <c r="D763" t="s">
        <v>19439</v>
      </c>
      <c r="E763" t="s">
        <v>82</v>
      </c>
      <c r="H763" t="s">
        <v>19440</v>
      </c>
      <c r="I763" t="s">
        <v>17204</v>
      </c>
      <c r="J763" t="s">
        <v>19441</v>
      </c>
      <c r="K763" t="s">
        <v>82</v>
      </c>
      <c r="L763" t="s">
        <v>28</v>
      </c>
      <c r="N763" t="s">
        <v>17206</v>
      </c>
      <c r="O763" t="str">
        <f t="shared" si="33"/>
        <v>L9C 7N4_565 SANATORIUM ROA_HAMILTON</v>
      </c>
      <c r="P763" t="str">
        <f t="shared" si="34"/>
        <v>Roa</v>
      </c>
      <c r="Q763" t="str">
        <f t="shared" si="35"/>
        <v>L9C 7N4_565 SANATORIUM ROA_HAMILTON</v>
      </c>
    </row>
    <row r="764" spans="1:17" x14ac:dyDescent="0.25">
      <c r="A764">
        <v>2210</v>
      </c>
      <c r="B764" t="s">
        <v>3993</v>
      </c>
      <c r="C764" t="s">
        <v>6073</v>
      </c>
      <c r="D764" t="s">
        <v>19442</v>
      </c>
      <c r="E764" t="s">
        <v>93</v>
      </c>
      <c r="H764" t="s">
        <v>19443</v>
      </c>
      <c r="I764" t="s">
        <v>17204</v>
      </c>
      <c r="J764" t="s">
        <v>19444</v>
      </c>
      <c r="K764" t="s">
        <v>93</v>
      </c>
      <c r="L764" t="s">
        <v>28</v>
      </c>
      <c r="N764" t="s">
        <v>17206</v>
      </c>
      <c r="O764" t="str">
        <f t="shared" si="33"/>
        <v>M4E 1E7_2206 QUEEN ST E_TORONTO</v>
      </c>
      <c r="P764" t="str">
        <f t="shared" si="34"/>
        <v>E</v>
      </c>
      <c r="Q764" t="str">
        <f t="shared" si="35"/>
        <v>M4E 1E7_2206 QUEEN ST E_TORONTO</v>
      </c>
    </row>
    <row r="765" spans="1:17" x14ac:dyDescent="0.25">
      <c r="A765">
        <v>2215</v>
      </c>
      <c r="B765" t="s">
        <v>1722</v>
      </c>
      <c r="C765" t="s">
        <v>19445</v>
      </c>
      <c r="D765" t="s">
        <v>19445</v>
      </c>
      <c r="E765" t="s">
        <v>93</v>
      </c>
      <c r="H765" t="s">
        <v>19446</v>
      </c>
      <c r="I765" t="s">
        <v>17204</v>
      </c>
      <c r="J765" t="s">
        <v>19447</v>
      </c>
      <c r="K765" t="s">
        <v>222</v>
      </c>
      <c r="L765" t="s">
        <v>28</v>
      </c>
      <c r="N765" t="s">
        <v>17206</v>
      </c>
      <c r="O765" t="str">
        <f t="shared" si="33"/>
        <v>M1V 4S6_4220 MIDLAND AVE_SCARBOROUGH</v>
      </c>
      <c r="P765" t="str">
        <f t="shared" si="34"/>
        <v>Ave</v>
      </c>
      <c r="Q765" t="str">
        <f t="shared" si="35"/>
        <v>M1V 4S6_4220 MIDLAND AVE_SCARBOROUGH</v>
      </c>
    </row>
    <row r="766" spans="1:17" x14ac:dyDescent="0.25">
      <c r="A766">
        <v>2220</v>
      </c>
      <c r="B766" t="s">
        <v>14872</v>
      </c>
      <c r="C766" t="s">
        <v>14869</v>
      </c>
      <c r="D766" t="s">
        <v>14869</v>
      </c>
      <c r="E766" t="s">
        <v>93</v>
      </c>
      <c r="H766" t="s">
        <v>19448</v>
      </c>
      <c r="I766" t="s">
        <v>17204</v>
      </c>
      <c r="J766" t="s">
        <v>19449</v>
      </c>
      <c r="K766" t="s">
        <v>7812</v>
      </c>
      <c r="L766" t="s">
        <v>28</v>
      </c>
      <c r="N766" t="s">
        <v>17206</v>
      </c>
      <c r="O766" t="str">
        <f t="shared" si="33"/>
        <v>M8Y 3A5_48 ROSEMEADE ROAD_ETOBICOKE</v>
      </c>
      <c r="P766" t="str">
        <f t="shared" si="34"/>
        <v>RD</v>
      </c>
      <c r="Q766" t="str">
        <f t="shared" si="35"/>
        <v>M8Y 3A5_48 ROSEMEADE ROAD_ETOBICOKE</v>
      </c>
    </row>
    <row r="767" spans="1:17" x14ac:dyDescent="0.25">
      <c r="A767">
        <v>2225</v>
      </c>
      <c r="B767" t="s">
        <v>15269</v>
      </c>
      <c r="C767" t="s">
        <v>19450</v>
      </c>
      <c r="D767" t="s">
        <v>19450</v>
      </c>
      <c r="E767" t="s">
        <v>646</v>
      </c>
      <c r="H767" t="s">
        <v>19451</v>
      </c>
      <c r="I767" t="s">
        <v>17204</v>
      </c>
      <c r="J767" t="s">
        <v>19452</v>
      </c>
      <c r="K767" t="s">
        <v>221</v>
      </c>
      <c r="L767" t="s">
        <v>28</v>
      </c>
      <c r="N767" t="s">
        <v>17206</v>
      </c>
      <c r="O767" t="str">
        <f t="shared" si="33"/>
        <v>L1R 0H4_340 TAUNTON ROAD E, UNIT B1_WHITBY</v>
      </c>
      <c r="P767" t="str">
        <f t="shared" si="34"/>
        <v>B1</v>
      </c>
      <c r="Q767" t="str">
        <f t="shared" si="35"/>
        <v>L1R 0H4_340 TAUNTON ROAD E, UNIT B1_WHITBY</v>
      </c>
    </row>
    <row r="768" spans="1:17" x14ac:dyDescent="0.25">
      <c r="A768">
        <v>2230</v>
      </c>
      <c r="B768" t="s">
        <v>8867</v>
      </c>
      <c r="C768" t="s">
        <v>19453</v>
      </c>
      <c r="D768" t="s">
        <v>19453</v>
      </c>
      <c r="E768" t="s">
        <v>93</v>
      </c>
      <c r="H768" t="s">
        <v>19454</v>
      </c>
      <c r="I768" t="s">
        <v>17204</v>
      </c>
      <c r="J768" t="s">
        <v>19455</v>
      </c>
      <c r="K768" t="s">
        <v>93</v>
      </c>
      <c r="L768" t="s">
        <v>28</v>
      </c>
      <c r="N768" t="s">
        <v>17206</v>
      </c>
      <c r="O768" t="str">
        <f t="shared" si="33"/>
        <v>M6G 3S8_115 WINONA DRIVE_TORONTO</v>
      </c>
      <c r="P768" t="str">
        <f t="shared" si="34"/>
        <v>DR</v>
      </c>
      <c r="Q768" t="str">
        <f t="shared" si="35"/>
        <v>M6G 3S8_115 WINONA DRIVE_TORONTO</v>
      </c>
    </row>
    <row r="769" spans="1:17" x14ac:dyDescent="0.25">
      <c r="A769">
        <v>2235</v>
      </c>
      <c r="B769" t="s">
        <v>6185</v>
      </c>
      <c r="C769" t="s">
        <v>6184</v>
      </c>
      <c r="D769" t="s">
        <v>6184</v>
      </c>
      <c r="E769" t="s">
        <v>17303</v>
      </c>
      <c r="H769" t="s">
        <v>19456</v>
      </c>
      <c r="I769" t="s">
        <v>17204</v>
      </c>
      <c r="J769" t="s">
        <v>19457</v>
      </c>
      <c r="K769" t="s">
        <v>241</v>
      </c>
      <c r="L769" t="s">
        <v>28</v>
      </c>
      <c r="N769" t="s">
        <v>17206</v>
      </c>
      <c r="O769" t="str">
        <f t="shared" si="33"/>
        <v>L3R 3J8_180 AMBER STREET_MARKHAM</v>
      </c>
      <c r="P769" t="str">
        <f t="shared" si="34"/>
        <v>ST</v>
      </c>
      <c r="Q769" t="str">
        <f t="shared" si="35"/>
        <v>L3R 3J8_180 AMBER STREET_MARKHAM</v>
      </c>
    </row>
    <row r="770" spans="1:17" x14ac:dyDescent="0.25">
      <c r="A770">
        <v>2245</v>
      </c>
      <c r="B770" t="s">
        <v>242</v>
      </c>
      <c r="C770" t="s">
        <v>19458</v>
      </c>
      <c r="D770" t="s">
        <v>19458</v>
      </c>
      <c r="E770" t="s">
        <v>17303</v>
      </c>
      <c r="H770" t="s">
        <v>19459</v>
      </c>
      <c r="I770" t="s">
        <v>17204</v>
      </c>
      <c r="J770" t="s">
        <v>19460</v>
      </c>
      <c r="K770" t="s">
        <v>241</v>
      </c>
      <c r="L770" t="s">
        <v>28</v>
      </c>
      <c r="N770" t="s">
        <v>17206</v>
      </c>
      <c r="O770" t="str">
        <f t="shared" si="33"/>
        <v>L3R 0K1_9201 WOODBINE AVE_MARKHAM</v>
      </c>
      <c r="P770" t="str">
        <f t="shared" si="34"/>
        <v>Ave</v>
      </c>
      <c r="Q770" t="str">
        <f t="shared" si="35"/>
        <v>L3R 0K1_9201 WOODBINE AVE_MARKHAM</v>
      </c>
    </row>
    <row r="771" spans="1:17" x14ac:dyDescent="0.25">
      <c r="A771">
        <v>2250</v>
      </c>
      <c r="B771" t="s">
        <v>14044</v>
      </c>
      <c r="C771" t="s">
        <v>19461</v>
      </c>
      <c r="D771" t="s">
        <v>19461</v>
      </c>
      <c r="E771" t="s">
        <v>17303</v>
      </c>
      <c r="H771" t="s">
        <v>19462</v>
      </c>
      <c r="I771" t="s">
        <v>17204</v>
      </c>
      <c r="J771" t="s">
        <v>19463</v>
      </c>
      <c r="K771" t="s">
        <v>1494</v>
      </c>
      <c r="L771" t="s">
        <v>28</v>
      </c>
      <c r="N771" t="s">
        <v>17206</v>
      </c>
      <c r="O771" t="str">
        <f t="shared" ref="O771:O834" si="36">UPPER(TRIM(B771))&amp;"_"&amp;UPPER(TRIM(J771))&amp;"_"&amp;UPPER(TRIM(K771))</f>
        <v>L4K 4V4_960 EDGELY BLVD._VAUGHAN</v>
      </c>
      <c r="P771" t="str">
        <f t="shared" ref="P771:P834" si="37">IF(RIGHT(TRIM(J771),6)="STREET","ST",
IF(RIGHT(TRIM(J771),6)="AVENUE","AVE",
IF(RIGHT(TRIM(J771),5)="DRIVE","DR",
IF(RIGHT(TRIM(J771),4)="ROAD","RD",
IF(RIGHT(TRIM(J771),8)="CRESCENT","CRES",
IF(RIGHT(TRIM(J771),9)="BOULEVARD","BLVD",
IF(RIGHT(TRIM(J771),5)="PLACE","PL",
IF(RIGHT(TRIM(J771),5)="COURT","CRT",RIGHT(TRIM(J771),LEN(TRIM(J771))-FIND("^",SUBSTITUTE(TRIM(J771)," ","^",LEN(TRIM(J771))-LEN(SUBSTITUTE(TRIM(J771)," ","")))))))))))))</f>
        <v>Blvd.</v>
      </c>
      <c r="Q771" t="str">
        <f t="shared" ref="Q771:Q834" si="38">UPPER(TRIM(B771))&amp;"_"&amp;UPPER(TRIM(J771))&amp;"_"&amp;UPPER(TRIM(K771))</f>
        <v>L4K 4V4_960 EDGELY BLVD._VAUGHAN</v>
      </c>
    </row>
    <row r="772" spans="1:17" x14ac:dyDescent="0.25">
      <c r="A772">
        <v>2255</v>
      </c>
      <c r="B772" t="s">
        <v>4371</v>
      </c>
      <c r="C772" t="s">
        <v>19464</v>
      </c>
      <c r="D772" t="s">
        <v>19465</v>
      </c>
      <c r="E772" t="s">
        <v>93</v>
      </c>
      <c r="H772" t="s">
        <v>19466</v>
      </c>
      <c r="I772" t="s">
        <v>17204</v>
      </c>
      <c r="J772" t="s">
        <v>19467</v>
      </c>
      <c r="K772" t="s">
        <v>93</v>
      </c>
      <c r="L772" t="s">
        <v>28</v>
      </c>
      <c r="N772" t="s">
        <v>17206</v>
      </c>
      <c r="O772" t="str">
        <f t="shared" si="36"/>
        <v>M6C 2E6_1445 EGLINTON AVENUE W_TORONTO</v>
      </c>
      <c r="P772" t="str">
        <f t="shared" si="37"/>
        <v>W</v>
      </c>
      <c r="Q772" t="str">
        <f t="shared" si="38"/>
        <v>M6C 2E6_1445 EGLINTON AVENUE W_TORONTO</v>
      </c>
    </row>
    <row r="773" spans="1:17" x14ac:dyDescent="0.25">
      <c r="A773">
        <v>2260</v>
      </c>
      <c r="B773" t="s">
        <v>15522</v>
      </c>
      <c r="C773" t="s">
        <v>19468</v>
      </c>
      <c r="D773" t="s">
        <v>19468</v>
      </c>
      <c r="E773" t="s">
        <v>93</v>
      </c>
      <c r="H773" t="s">
        <v>19469</v>
      </c>
      <c r="I773" t="s">
        <v>17204</v>
      </c>
      <c r="J773" t="s">
        <v>19470</v>
      </c>
      <c r="K773" t="s">
        <v>93</v>
      </c>
      <c r="L773" t="s">
        <v>28</v>
      </c>
      <c r="N773" t="s">
        <v>17206</v>
      </c>
      <c r="O773" t="str">
        <f t="shared" si="36"/>
        <v>M6S 1P1_2271 BLOOR STREET W._TORONTO</v>
      </c>
      <c r="P773" t="str">
        <f t="shared" si="37"/>
        <v>W.</v>
      </c>
      <c r="Q773" t="str">
        <f t="shared" si="38"/>
        <v>M6S 1P1_2271 BLOOR STREET W._TORONTO</v>
      </c>
    </row>
    <row r="774" spans="1:17" x14ac:dyDescent="0.25">
      <c r="A774">
        <v>2270</v>
      </c>
      <c r="B774" t="s">
        <v>15070</v>
      </c>
      <c r="C774" t="s">
        <v>19471</v>
      </c>
      <c r="D774" t="s">
        <v>19471</v>
      </c>
      <c r="E774" t="s">
        <v>93</v>
      </c>
      <c r="H774" t="s">
        <v>19472</v>
      </c>
      <c r="I774" t="s">
        <v>17204</v>
      </c>
      <c r="J774" t="s">
        <v>19473</v>
      </c>
      <c r="K774" t="s">
        <v>93</v>
      </c>
      <c r="L774" t="s">
        <v>28</v>
      </c>
      <c r="N774" t="s">
        <v>17206</v>
      </c>
      <c r="O774" t="str">
        <f t="shared" si="36"/>
        <v>M5M 4A1_1920 AVENUE RD._TORONTO</v>
      </c>
      <c r="P774" t="str">
        <f t="shared" si="37"/>
        <v>Rd.</v>
      </c>
      <c r="Q774" t="str">
        <f t="shared" si="38"/>
        <v>M5M 4A1_1920 AVENUE RD._TORONTO</v>
      </c>
    </row>
    <row r="775" spans="1:17" x14ac:dyDescent="0.25">
      <c r="A775">
        <v>2275</v>
      </c>
      <c r="B775" t="s">
        <v>14977</v>
      </c>
      <c r="C775" t="s">
        <v>19474</v>
      </c>
      <c r="D775" t="s">
        <v>19475</v>
      </c>
      <c r="E775" t="s">
        <v>17303</v>
      </c>
      <c r="H775" t="s">
        <v>19476</v>
      </c>
      <c r="I775" t="s">
        <v>17204</v>
      </c>
      <c r="J775" t="s">
        <v>19477</v>
      </c>
      <c r="K775" t="s">
        <v>683</v>
      </c>
      <c r="L775" t="s">
        <v>28</v>
      </c>
      <c r="N775" t="s">
        <v>17206</v>
      </c>
      <c r="O775" t="str">
        <f t="shared" si="36"/>
        <v>L3Y 2G5_337 QUEEN ST._NEWMARKET</v>
      </c>
      <c r="P775" t="str">
        <f t="shared" si="37"/>
        <v>St.</v>
      </c>
      <c r="Q775" t="str">
        <f t="shared" si="38"/>
        <v>L3Y 2G5_337 QUEEN ST._NEWMARKET</v>
      </c>
    </row>
    <row r="776" spans="1:17" x14ac:dyDescent="0.25">
      <c r="A776">
        <v>2285</v>
      </c>
      <c r="B776" t="s">
        <v>9543</v>
      </c>
      <c r="C776" t="s">
        <v>1208</v>
      </c>
      <c r="D776" t="s">
        <v>19478</v>
      </c>
      <c r="E776" t="s">
        <v>93</v>
      </c>
      <c r="H776" t="s">
        <v>19479</v>
      </c>
      <c r="I776" t="s">
        <v>17204</v>
      </c>
      <c r="J776" t="s">
        <v>19480</v>
      </c>
      <c r="K776" t="s">
        <v>93</v>
      </c>
      <c r="L776" t="s">
        <v>28</v>
      </c>
      <c r="N776" t="s">
        <v>17206</v>
      </c>
      <c r="O776" t="str">
        <f t="shared" si="36"/>
        <v>M5J 2S1_10 FRONT STREET WEST_TORONTO</v>
      </c>
      <c r="P776" t="str">
        <f t="shared" si="37"/>
        <v>West</v>
      </c>
      <c r="Q776" t="str">
        <f t="shared" si="38"/>
        <v>M5J 2S1_10 FRONT STREET WEST_TORONTO</v>
      </c>
    </row>
    <row r="777" spans="1:17" x14ac:dyDescent="0.25">
      <c r="A777">
        <v>2290</v>
      </c>
      <c r="B777" t="s">
        <v>7890</v>
      </c>
      <c r="C777" t="s">
        <v>1208</v>
      </c>
      <c r="D777" t="s">
        <v>19481</v>
      </c>
      <c r="E777" t="s">
        <v>93</v>
      </c>
      <c r="H777" t="s">
        <v>19482</v>
      </c>
      <c r="I777" t="s">
        <v>17204</v>
      </c>
      <c r="J777" t="s">
        <v>19483</v>
      </c>
      <c r="K777" t="s">
        <v>93</v>
      </c>
      <c r="L777" t="s">
        <v>28</v>
      </c>
      <c r="N777" t="s">
        <v>17206</v>
      </c>
      <c r="O777" t="str">
        <f t="shared" si="36"/>
        <v>M4V 1T3_32 HEATH STREET WEST_TORONTO</v>
      </c>
      <c r="P777" t="str">
        <f t="shared" si="37"/>
        <v>West</v>
      </c>
      <c r="Q777" t="str">
        <f t="shared" si="38"/>
        <v>M4V 1T3_32 HEATH STREET WEST_TORONTO</v>
      </c>
    </row>
    <row r="778" spans="1:17" x14ac:dyDescent="0.25">
      <c r="A778">
        <v>2295</v>
      </c>
      <c r="B778" t="s">
        <v>15022</v>
      </c>
      <c r="C778" t="s">
        <v>1208</v>
      </c>
      <c r="D778" t="s">
        <v>19484</v>
      </c>
      <c r="E778" t="s">
        <v>93</v>
      </c>
      <c r="H778" t="s">
        <v>19485</v>
      </c>
      <c r="I778" t="s">
        <v>17204</v>
      </c>
      <c r="J778" t="s">
        <v>19486</v>
      </c>
      <c r="K778" t="s">
        <v>93</v>
      </c>
      <c r="L778" t="s">
        <v>28</v>
      </c>
      <c r="N778" t="s">
        <v>17206</v>
      </c>
      <c r="O778" t="str">
        <f t="shared" si="36"/>
        <v>M2N 2V4_171 AVONDALE AVE._TORONTO</v>
      </c>
      <c r="P778" t="str">
        <f t="shared" si="37"/>
        <v>Ave.</v>
      </c>
      <c r="Q778" t="str">
        <f t="shared" si="38"/>
        <v>M2N 2V4_171 AVONDALE AVE._TORONTO</v>
      </c>
    </row>
    <row r="779" spans="1:17" x14ac:dyDescent="0.25">
      <c r="A779">
        <v>2300</v>
      </c>
      <c r="B779" t="s">
        <v>19490</v>
      </c>
      <c r="C779" t="s">
        <v>1208</v>
      </c>
      <c r="D779" t="s">
        <v>19487</v>
      </c>
      <c r="E779" t="s">
        <v>93</v>
      </c>
      <c r="H779" t="s">
        <v>19488</v>
      </c>
      <c r="I779" t="s">
        <v>17204</v>
      </c>
      <c r="J779" t="s">
        <v>19489</v>
      </c>
      <c r="K779" t="s">
        <v>93</v>
      </c>
      <c r="L779" t="s">
        <v>28</v>
      </c>
      <c r="N779" t="s">
        <v>17206</v>
      </c>
      <c r="O779" t="str">
        <f t="shared" si="36"/>
        <v>M4S 2H4_44 LILLIAN STREET, UNIT 101_TORONTO</v>
      </c>
      <c r="P779" t="str">
        <f t="shared" si="37"/>
        <v>101</v>
      </c>
      <c r="Q779" t="str">
        <f t="shared" si="38"/>
        <v>M4S 2H4_44 LILLIAN STREET, UNIT 101_TORONTO</v>
      </c>
    </row>
    <row r="780" spans="1:17" x14ac:dyDescent="0.25">
      <c r="A780">
        <v>2305</v>
      </c>
      <c r="B780" t="s">
        <v>6635</v>
      </c>
      <c r="C780" t="s">
        <v>15831</v>
      </c>
      <c r="D780" t="s">
        <v>15831</v>
      </c>
      <c r="E780" t="s">
        <v>166</v>
      </c>
      <c r="H780" t="s">
        <v>19491</v>
      </c>
      <c r="I780" t="s">
        <v>17204</v>
      </c>
      <c r="J780" t="s">
        <v>19492</v>
      </c>
      <c r="K780" t="s">
        <v>166</v>
      </c>
      <c r="L780" t="s">
        <v>28</v>
      </c>
      <c r="N780" t="s">
        <v>17206</v>
      </c>
      <c r="O780" t="str">
        <f t="shared" si="36"/>
        <v>K1T 1N8_7-1650 QUEENSDALE AVENUE_OTTAWA</v>
      </c>
      <c r="P780" t="str">
        <f t="shared" si="37"/>
        <v>AVE</v>
      </c>
      <c r="Q780" t="str">
        <f t="shared" si="38"/>
        <v>K1T 1N8_7-1650 QUEENSDALE AVENUE_OTTAWA</v>
      </c>
    </row>
    <row r="781" spans="1:17" x14ac:dyDescent="0.25">
      <c r="A781">
        <v>2310</v>
      </c>
      <c r="B781" t="s">
        <v>19496</v>
      </c>
      <c r="C781" t="s">
        <v>19493</v>
      </c>
      <c r="D781" t="s">
        <v>19493</v>
      </c>
      <c r="E781" t="s">
        <v>17303</v>
      </c>
      <c r="H781" t="s">
        <v>19494</v>
      </c>
      <c r="I781" t="s">
        <v>17204</v>
      </c>
      <c r="J781" t="s">
        <v>19495</v>
      </c>
      <c r="K781" t="s">
        <v>701</v>
      </c>
      <c r="L781" t="s">
        <v>28</v>
      </c>
      <c r="N781" t="s">
        <v>17206</v>
      </c>
      <c r="O781" t="str">
        <f t="shared" si="36"/>
        <v>L4K 4R1_29 FLORAL PARKWAY_CONCORD</v>
      </c>
      <c r="P781" t="str">
        <f t="shared" si="37"/>
        <v>Parkway</v>
      </c>
      <c r="Q781" t="str">
        <f t="shared" si="38"/>
        <v>L4K 4R1_29 FLORAL PARKWAY_CONCORD</v>
      </c>
    </row>
    <row r="782" spans="1:17" x14ac:dyDescent="0.25">
      <c r="A782">
        <v>2315</v>
      </c>
      <c r="B782" t="s">
        <v>2250</v>
      </c>
      <c r="C782" t="s">
        <v>19497</v>
      </c>
      <c r="D782" t="s">
        <v>19497</v>
      </c>
      <c r="E782" t="s">
        <v>1482</v>
      </c>
      <c r="H782" t="s">
        <v>19498</v>
      </c>
      <c r="I782" t="s">
        <v>17204</v>
      </c>
      <c r="J782" t="s">
        <v>19201</v>
      </c>
      <c r="K782" t="s">
        <v>601</v>
      </c>
      <c r="L782" t="s">
        <v>28</v>
      </c>
      <c r="N782" t="s">
        <v>17206</v>
      </c>
      <c r="O782" t="str">
        <f t="shared" si="36"/>
        <v>L4W 2W6_977 PANTERA DRIVE_MISSISSAUGA</v>
      </c>
      <c r="P782" t="str">
        <f t="shared" si="37"/>
        <v>DR</v>
      </c>
      <c r="Q782" t="str">
        <f t="shared" si="38"/>
        <v>L4W 2W6_977 PANTERA DRIVE_MISSISSAUGA</v>
      </c>
    </row>
    <row r="783" spans="1:17" x14ac:dyDescent="0.25">
      <c r="A783">
        <v>2320</v>
      </c>
      <c r="B783" t="s">
        <v>9575</v>
      </c>
      <c r="C783" t="s">
        <v>1208</v>
      </c>
      <c r="D783" t="s">
        <v>19499</v>
      </c>
      <c r="E783" t="s">
        <v>93</v>
      </c>
      <c r="H783" t="s">
        <v>19500</v>
      </c>
      <c r="I783" t="s">
        <v>17204</v>
      </c>
      <c r="J783" t="s">
        <v>19501</v>
      </c>
      <c r="K783" t="s">
        <v>93</v>
      </c>
      <c r="L783" t="s">
        <v>28</v>
      </c>
      <c r="N783" t="s">
        <v>17206</v>
      </c>
      <c r="O783" t="str">
        <f t="shared" si="36"/>
        <v>M5G 1B1_14 TRINITY SQUARE_TORONTO</v>
      </c>
      <c r="P783" t="str">
        <f t="shared" si="37"/>
        <v>Square</v>
      </c>
      <c r="Q783" t="str">
        <f t="shared" si="38"/>
        <v>M5G 1B1_14 TRINITY SQUARE_TORONTO</v>
      </c>
    </row>
    <row r="784" spans="1:17" x14ac:dyDescent="0.25">
      <c r="A784">
        <v>2325</v>
      </c>
      <c r="B784" t="s">
        <v>19504</v>
      </c>
      <c r="C784" t="s">
        <v>10335</v>
      </c>
      <c r="D784" t="s">
        <v>11616</v>
      </c>
      <c r="E784" t="s">
        <v>166</v>
      </c>
      <c r="H784" t="s">
        <v>19502</v>
      </c>
      <c r="I784" t="s">
        <v>17204</v>
      </c>
      <c r="J784" t="s">
        <v>19503</v>
      </c>
      <c r="K784" t="s">
        <v>166</v>
      </c>
      <c r="L784" t="s">
        <v>28</v>
      </c>
      <c r="N784" t="s">
        <v>17206</v>
      </c>
      <c r="O784" t="str">
        <f t="shared" si="36"/>
        <v>K2C 2Y6_407 HILSON AVENUE_OTTAWA</v>
      </c>
      <c r="P784" t="str">
        <f t="shared" si="37"/>
        <v>AVE</v>
      </c>
      <c r="Q784" t="str">
        <f t="shared" si="38"/>
        <v>K2C 2Y6_407 HILSON AVENUE_OTTAWA</v>
      </c>
    </row>
    <row r="785" spans="1:17" x14ac:dyDescent="0.25">
      <c r="A785">
        <v>2330</v>
      </c>
      <c r="B785" t="s">
        <v>8836</v>
      </c>
      <c r="C785" t="s">
        <v>8834</v>
      </c>
      <c r="D785" t="s">
        <v>19505</v>
      </c>
      <c r="E785" t="s">
        <v>93</v>
      </c>
      <c r="H785" t="s">
        <v>19506</v>
      </c>
      <c r="I785" t="s">
        <v>17204</v>
      </c>
      <c r="J785" t="s">
        <v>19507</v>
      </c>
      <c r="K785" t="s">
        <v>93</v>
      </c>
      <c r="L785" t="s">
        <v>28</v>
      </c>
      <c r="N785" t="s">
        <v>17206</v>
      </c>
      <c r="O785" t="str">
        <f t="shared" si="36"/>
        <v>M3M 2C9_25 BLAYDON AVE._TORONTO</v>
      </c>
      <c r="P785" t="str">
        <f t="shared" si="37"/>
        <v>Ave.</v>
      </c>
      <c r="Q785" t="str">
        <f t="shared" si="38"/>
        <v>M3M 2C9_25 BLAYDON AVE._TORONTO</v>
      </c>
    </row>
    <row r="786" spans="1:17" x14ac:dyDescent="0.25">
      <c r="A786">
        <v>9991</v>
      </c>
      <c r="B786" t="s">
        <v>235</v>
      </c>
      <c r="C786" t="s">
        <v>19508</v>
      </c>
      <c r="D786" t="s">
        <v>19509</v>
      </c>
      <c r="E786" t="s">
        <v>93</v>
      </c>
      <c r="H786" t="s">
        <v>19510</v>
      </c>
      <c r="I786" t="s">
        <v>17204</v>
      </c>
      <c r="J786" t="s">
        <v>19511</v>
      </c>
      <c r="K786" t="s">
        <v>93</v>
      </c>
      <c r="L786" t="s">
        <v>28</v>
      </c>
      <c r="N786" t="s">
        <v>17206</v>
      </c>
      <c r="O786" t="str">
        <f t="shared" si="36"/>
        <v>M1T 2M4_2360 BIRCHMOUNT RD._TORONTO</v>
      </c>
      <c r="P786" t="str">
        <f t="shared" si="37"/>
        <v>Rd.</v>
      </c>
      <c r="Q786" t="str">
        <f t="shared" si="38"/>
        <v>M1T 2M4_2360 BIRCHMOUNT RD._TORONTO</v>
      </c>
    </row>
    <row r="787" spans="1:17" x14ac:dyDescent="0.25">
      <c r="A787">
        <v>9992</v>
      </c>
      <c r="B787" t="s">
        <v>216</v>
      </c>
      <c r="C787" t="s">
        <v>19508</v>
      </c>
      <c r="D787" t="s">
        <v>19512</v>
      </c>
      <c r="E787" t="s">
        <v>93</v>
      </c>
      <c r="H787" t="s">
        <v>19513</v>
      </c>
      <c r="I787" t="s">
        <v>17204</v>
      </c>
      <c r="J787" t="s">
        <v>19514</v>
      </c>
      <c r="K787" t="s">
        <v>93</v>
      </c>
      <c r="L787" t="s">
        <v>28</v>
      </c>
      <c r="N787" t="s">
        <v>17206</v>
      </c>
      <c r="O787" t="str">
        <f t="shared" si="36"/>
        <v>M1L 4P2_30 DENTON AVENUE_TORONTO</v>
      </c>
      <c r="P787" t="str">
        <f t="shared" si="37"/>
        <v>AVE</v>
      </c>
      <c r="Q787" t="str">
        <f t="shared" si="38"/>
        <v>M1L 4P2_30 DENTON AVENUE_TORONTO</v>
      </c>
    </row>
    <row r="788" spans="1:17" x14ac:dyDescent="0.25">
      <c r="A788">
        <v>9993</v>
      </c>
      <c r="B788" t="s">
        <v>216</v>
      </c>
      <c r="C788" t="s">
        <v>19508</v>
      </c>
      <c r="D788" t="s">
        <v>19515</v>
      </c>
      <c r="E788" t="s">
        <v>93</v>
      </c>
      <c r="H788" t="s">
        <v>19516</v>
      </c>
      <c r="I788" t="s">
        <v>17204</v>
      </c>
      <c r="J788" t="s">
        <v>19517</v>
      </c>
      <c r="K788" t="s">
        <v>93</v>
      </c>
      <c r="L788" t="s">
        <v>28</v>
      </c>
      <c r="N788" t="s">
        <v>17206</v>
      </c>
      <c r="O788" t="str">
        <f t="shared" si="36"/>
        <v>M1L 4P2_30 DENTON AVE_TORONTO</v>
      </c>
      <c r="P788" t="str">
        <f t="shared" si="37"/>
        <v>Ave</v>
      </c>
      <c r="Q788" t="str">
        <f t="shared" si="38"/>
        <v>M1L 4P2_30 DENTON AVE_TORONTO</v>
      </c>
    </row>
    <row r="789" spans="1:17" x14ac:dyDescent="0.25">
      <c r="A789">
        <v>9994</v>
      </c>
      <c r="B789" t="s">
        <v>1265</v>
      </c>
      <c r="C789" t="s">
        <v>19508</v>
      </c>
      <c r="D789" t="s">
        <v>19518</v>
      </c>
      <c r="E789" t="s">
        <v>93</v>
      </c>
      <c r="H789" t="s">
        <v>19519</v>
      </c>
      <c r="I789" t="s">
        <v>17204</v>
      </c>
      <c r="J789" t="s">
        <v>19520</v>
      </c>
      <c r="K789" t="s">
        <v>13202</v>
      </c>
      <c r="L789" t="s">
        <v>28</v>
      </c>
      <c r="N789" t="s">
        <v>17206</v>
      </c>
      <c r="O789" t="str">
        <f t="shared" si="36"/>
        <v>M4B 2E6_391 DAWES ROAD_EAST YORK</v>
      </c>
      <c r="P789" t="str">
        <f t="shared" si="37"/>
        <v>RD</v>
      </c>
      <c r="Q789" t="str">
        <f t="shared" si="38"/>
        <v>M4B 2E6_391 DAWES ROAD_EAST YORK</v>
      </c>
    </row>
    <row r="790" spans="1:17" x14ac:dyDescent="0.25">
      <c r="A790">
        <v>9995</v>
      </c>
      <c r="B790" t="s">
        <v>283</v>
      </c>
      <c r="C790" t="s">
        <v>19508</v>
      </c>
      <c r="D790" t="s">
        <v>19521</v>
      </c>
      <c r="E790" t="s">
        <v>93</v>
      </c>
      <c r="H790" t="s">
        <v>19522</v>
      </c>
      <c r="I790" t="s">
        <v>17204</v>
      </c>
      <c r="J790" t="s">
        <v>19523</v>
      </c>
      <c r="K790" t="s">
        <v>93</v>
      </c>
      <c r="L790" t="s">
        <v>28</v>
      </c>
      <c r="N790" t="s">
        <v>17206</v>
      </c>
      <c r="O790" t="str">
        <f t="shared" si="36"/>
        <v>M9M 2X2_2405 FINCH AVE W_TORONTO</v>
      </c>
      <c r="P790" t="str">
        <f t="shared" si="37"/>
        <v>W</v>
      </c>
      <c r="Q790" t="str">
        <f t="shared" si="38"/>
        <v>M9M 2X2_2405 FINCH AVE W_TORONTO</v>
      </c>
    </row>
    <row r="791" spans="1:17" x14ac:dyDescent="0.25">
      <c r="A791">
        <v>9996</v>
      </c>
      <c r="B791" t="s">
        <v>289</v>
      </c>
      <c r="C791" t="s">
        <v>19508</v>
      </c>
      <c r="D791" t="s">
        <v>19524</v>
      </c>
      <c r="E791" t="s">
        <v>93</v>
      </c>
      <c r="H791" t="s">
        <v>19525</v>
      </c>
      <c r="I791" t="s">
        <v>17204</v>
      </c>
      <c r="J791" t="s">
        <v>19526</v>
      </c>
      <c r="K791" t="s">
        <v>93</v>
      </c>
      <c r="L791" t="s">
        <v>28</v>
      </c>
      <c r="N791" t="s">
        <v>17206</v>
      </c>
      <c r="O791" t="str">
        <f t="shared" si="36"/>
        <v>M3N 2Y9_15 SAN ROMANOWAY_TORONTO</v>
      </c>
      <c r="P791" t="str">
        <f t="shared" si="37"/>
        <v>Romanoway</v>
      </c>
      <c r="Q791" t="str">
        <f t="shared" si="38"/>
        <v>M3N 2Y9_15 SAN ROMANOWAY_TORONTO</v>
      </c>
    </row>
    <row r="792" spans="1:17" x14ac:dyDescent="0.25">
      <c r="A792">
        <v>9997</v>
      </c>
      <c r="B792" t="s">
        <v>277</v>
      </c>
      <c r="C792" t="s">
        <v>19508</v>
      </c>
      <c r="D792" t="s">
        <v>19527</v>
      </c>
      <c r="E792" t="s">
        <v>93</v>
      </c>
      <c r="H792" t="s">
        <v>19528</v>
      </c>
      <c r="I792" t="s">
        <v>17204</v>
      </c>
      <c r="J792" t="s">
        <v>19529</v>
      </c>
      <c r="K792" t="s">
        <v>9050</v>
      </c>
      <c r="L792" t="s">
        <v>28</v>
      </c>
      <c r="N792" t="s">
        <v>17206</v>
      </c>
      <c r="O792" t="str">
        <f t="shared" si="36"/>
        <v>M2J 4S7_350 SENECA HILL DRIVE_NORTH YORK</v>
      </c>
      <c r="P792" t="str">
        <f t="shared" si="37"/>
        <v>DR</v>
      </c>
      <c r="Q792" t="str">
        <f t="shared" si="38"/>
        <v>M2J 4S7_350 SENECA HILL DRIVE_NORTH YORK</v>
      </c>
    </row>
    <row r="793" spans="1:17" x14ac:dyDescent="0.25">
      <c r="A793">
        <v>9998</v>
      </c>
      <c r="B793" t="s">
        <v>285</v>
      </c>
      <c r="C793" t="s">
        <v>19508</v>
      </c>
      <c r="D793" t="s">
        <v>19530</v>
      </c>
      <c r="E793" t="s">
        <v>93</v>
      </c>
      <c r="H793" t="s">
        <v>19531</v>
      </c>
      <c r="I793" t="s">
        <v>17204</v>
      </c>
      <c r="J793" t="s">
        <v>19532</v>
      </c>
      <c r="K793" t="s">
        <v>93</v>
      </c>
      <c r="L793" t="s">
        <v>28</v>
      </c>
      <c r="N793" t="s">
        <v>17206</v>
      </c>
      <c r="O793" t="str">
        <f t="shared" si="36"/>
        <v>M3N 1M7_1825 FINCH AVE W_TORONTO</v>
      </c>
      <c r="P793" t="str">
        <f t="shared" si="37"/>
        <v>W</v>
      </c>
      <c r="Q793" t="str">
        <f t="shared" si="38"/>
        <v>M3N 1M7_1825 FINCH AVE W_TORONTO</v>
      </c>
    </row>
    <row r="794" spans="1:17" x14ac:dyDescent="0.25">
      <c r="A794">
        <v>9999</v>
      </c>
      <c r="B794" t="s">
        <v>280</v>
      </c>
      <c r="C794" t="s">
        <v>19508</v>
      </c>
      <c r="D794" t="s">
        <v>19533</v>
      </c>
      <c r="E794" t="s">
        <v>93</v>
      </c>
      <c r="H794" t="s">
        <v>19534</v>
      </c>
      <c r="I794" t="s">
        <v>17204</v>
      </c>
      <c r="J794" t="s">
        <v>19535</v>
      </c>
      <c r="K794" t="s">
        <v>93</v>
      </c>
      <c r="L794" t="s">
        <v>28</v>
      </c>
      <c r="N794" t="s">
        <v>17206</v>
      </c>
      <c r="O794" t="str">
        <f t="shared" si="36"/>
        <v>M1E 2R4_4010 LAWRENCE AVE E_TORONTO</v>
      </c>
      <c r="P794" t="str">
        <f t="shared" si="37"/>
        <v>E</v>
      </c>
      <c r="Q794" t="str">
        <f t="shared" si="38"/>
        <v>M1E 2R4_4010 LAWRENCE AVE E_TORONTO</v>
      </c>
    </row>
    <row r="795" spans="1:17" x14ac:dyDescent="0.25">
      <c r="A795">
        <v>10010</v>
      </c>
      <c r="B795" t="s">
        <v>9724</v>
      </c>
      <c r="C795" t="s">
        <v>19536</v>
      </c>
      <c r="D795" t="s">
        <v>19536</v>
      </c>
      <c r="E795" t="s">
        <v>166</v>
      </c>
      <c r="H795" t="s">
        <v>19537</v>
      </c>
      <c r="I795" t="s">
        <v>17204</v>
      </c>
      <c r="J795" t="s">
        <v>19538</v>
      </c>
      <c r="K795" t="s">
        <v>166</v>
      </c>
      <c r="L795" t="s">
        <v>28</v>
      </c>
      <c r="N795" t="s">
        <v>17206</v>
      </c>
      <c r="O795" t="str">
        <f t="shared" si="36"/>
        <v>K1S 2K2_175 THIRD AVENUE_OTTAWA</v>
      </c>
      <c r="P795" t="str">
        <f t="shared" si="37"/>
        <v>AVE</v>
      </c>
      <c r="Q795" t="str">
        <f t="shared" si="38"/>
        <v>K1S 2K2_175 THIRD AVENUE_OTTAWA</v>
      </c>
    </row>
    <row r="796" spans="1:17" x14ac:dyDescent="0.25">
      <c r="A796">
        <v>10015</v>
      </c>
      <c r="B796" t="s">
        <v>14286</v>
      </c>
      <c r="C796" t="s">
        <v>14282</v>
      </c>
      <c r="D796" t="s">
        <v>14283</v>
      </c>
      <c r="E796" t="s">
        <v>166</v>
      </c>
      <c r="H796" t="s">
        <v>19539</v>
      </c>
      <c r="I796" t="s">
        <v>17204</v>
      </c>
      <c r="J796" t="s">
        <v>19540</v>
      </c>
      <c r="K796" t="s">
        <v>535</v>
      </c>
      <c r="L796" t="s">
        <v>28</v>
      </c>
      <c r="N796" t="s">
        <v>17206</v>
      </c>
      <c r="O796" t="str">
        <f t="shared" si="36"/>
        <v>K2S 1N9_1 HENRY GOULBURN WAY_STITTSVILLE</v>
      </c>
      <c r="P796" t="str">
        <f t="shared" si="37"/>
        <v>Way</v>
      </c>
      <c r="Q796" t="str">
        <f t="shared" si="38"/>
        <v>K2S 1N9_1 HENRY GOULBURN WAY_STITTSVILLE</v>
      </c>
    </row>
    <row r="797" spans="1:17" x14ac:dyDescent="0.25">
      <c r="A797">
        <v>10030</v>
      </c>
      <c r="B797" t="s">
        <v>15520</v>
      </c>
      <c r="C797" t="s">
        <v>19541</v>
      </c>
      <c r="D797" t="s">
        <v>19542</v>
      </c>
      <c r="E797" t="s">
        <v>17607</v>
      </c>
      <c r="H797" t="s">
        <v>19543</v>
      </c>
      <c r="I797" t="s">
        <v>17204</v>
      </c>
      <c r="J797" t="s">
        <v>19544</v>
      </c>
      <c r="K797" t="s">
        <v>606</v>
      </c>
      <c r="L797" t="s">
        <v>28</v>
      </c>
      <c r="N797" t="s">
        <v>17206</v>
      </c>
      <c r="O797" t="str">
        <f t="shared" si="36"/>
        <v>L6J 7T5_1415 CORNWALL RD._OAKVILLE</v>
      </c>
      <c r="P797" t="str">
        <f t="shared" si="37"/>
        <v>Rd.</v>
      </c>
      <c r="Q797" t="str">
        <f t="shared" si="38"/>
        <v>L6J 7T5_1415 CORNWALL RD._OAKVILLE</v>
      </c>
    </row>
    <row r="798" spans="1:17" x14ac:dyDescent="0.25">
      <c r="A798">
        <v>10035</v>
      </c>
      <c r="B798" t="s">
        <v>10338</v>
      </c>
      <c r="C798" t="s">
        <v>10335</v>
      </c>
      <c r="D798" t="s">
        <v>10336</v>
      </c>
      <c r="E798" t="s">
        <v>166</v>
      </c>
      <c r="H798" t="s">
        <v>19545</v>
      </c>
      <c r="I798" t="s">
        <v>17204</v>
      </c>
      <c r="J798" t="s">
        <v>19546</v>
      </c>
      <c r="K798" t="s">
        <v>166</v>
      </c>
      <c r="L798" t="s">
        <v>28</v>
      </c>
      <c r="N798" t="s">
        <v>17206</v>
      </c>
      <c r="O798" t="str">
        <f t="shared" si="36"/>
        <v>K1T 2Y9_1400 CAHILL DRIVE_OTTAWA</v>
      </c>
      <c r="P798" t="str">
        <f t="shared" si="37"/>
        <v>DR</v>
      </c>
      <c r="Q798" t="str">
        <f t="shared" si="38"/>
        <v>K1T 2Y9_1400 CAHILL DRIVE_OTTAWA</v>
      </c>
    </row>
    <row r="799" spans="1:17" x14ac:dyDescent="0.25">
      <c r="A799">
        <v>10040</v>
      </c>
      <c r="B799" t="s">
        <v>8158</v>
      </c>
      <c r="C799" t="s">
        <v>19547</v>
      </c>
      <c r="D799" t="s">
        <v>19547</v>
      </c>
      <c r="E799" t="s">
        <v>93</v>
      </c>
      <c r="H799" t="s">
        <v>19548</v>
      </c>
      <c r="I799" t="s">
        <v>17204</v>
      </c>
      <c r="J799" t="s">
        <v>19549</v>
      </c>
      <c r="K799" t="s">
        <v>222</v>
      </c>
      <c r="L799" t="s">
        <v>28</v>
      </c>
      <c r="N799" t="s">
        <v>17206</v>
      </c>
      <c r="O799" t="str">
        <f t="shared" si="36"/>
        <v>M1W 2K2_2575 PHARMACY AVENUE_SCARBOROUGH</v>
      </c>
      <c r="P799" t="str">
        <f t="shared" si="37"/>
        <v>AVE</v>
      </c>
      <c r="Q799" t="str">
        <f t="shared" si="38"/>
        <v>M1W 2K2_2575 PHARMACY AVENUE_SCARBOROUGH</v>
      </c>
    </row>
    <row r="800" spans="1:17" x14ac:dyDescent="0.25">
      <c r="A800">
        <v>10045</v>
      </c>
      <c r="B800" t="s">
        <v>9162</v>
      </c>
      <c r="C800" t="s">
        <v>19550</v>
      </c>
      <c r="D800" t="s">
        <v>19550</v>
      </c>
      <c r="E800" t="s">
        <v>166</v>
      </c>
      <c r="H800" t="s">
        <v>19551</v>
      </c>
      <c r="I800" t="s">
        <v>17204</v>
      </c>
      <c r="J800" t="s">
        <v>19552</v>
      </c>
      <c r="K800" t="s">
        <v>166</v>
      </c>
      <c r="L800" t="s">
        <v>28</v>
      </c>
      <c r="N800" t="s">
        <v>17206</v>
      </c>
      <c r="O800" t="str">
        <f t="shared" si="36"/>
        <v>K1Y 2H5_100 BREEZEHILL AVE N._OTTAWA</v>
      </c>
      <c r="P800" t="str">
        <f t="shared" si="37"/>
        <v>N.</v>
      </c>
      <c r="Q800" t="str">
        <f t="shared" si="38"/>
        <v>K1Y 2H5_100 BREEZEHILL AVE N._OTTAWA</v>
      </c>
    </row>
    <row r="801" spans="1:17" x14ac:dyDescent="0.25">
      <c r="A801">
        <v>10055</v>
      </c>
      <c r="B801" t="s">
        <v>14526</v>
      </c>
      <c r="C801" t="s">
        <v>19553</v>
      </c>
      <c r="D801" t="s">
        <v>14524</v>
      </c>
      <c r="E801" t="s">
        <v>17607</v>
      </c>
      <c r="H801" t="s">
        <v>19554</v>
      </c>
      <c r="I801" t="s">
        <v>17204</v>
      </c>
      <c r="J801" t="s">
        <v>19555</v>
      </c>
      <c r="K801" t="s">
        <v>606</v>
      </c>
      <c r="L801" t="s">
        <v>28</v>
      </c>
      <c r="N801" t="s">
        <v>17206</v>
      </c>
      <c r="O801" t="str">
        <f t="shared" si="36"/>
        <v>L6H 0N1_1899 IRONOAK WAY_OAKVILLE</v>
      </c>
      <c r="P801" t="str">
        <f t="shared" si="37"/>
        <v>Way</v>
      </c>
      <c r="Q801" t="str">
        <f t="shared" si="38"/>
        <v>L6H 0N1_1899 IRONOAK WAY_OAKVILLE</v>
      </c>
    </row>
    <row r="802" spans="1:17" x14ac:dyDescent="0.25">
      <c r="A802">
        <v>10060</v>
      </c>
      <c r="B802" t="s">
        <v>10614</v>
      </c>
      <c r="C802" t="s">
        <v>19556</v>
      </c>
      <c r="D802" t="s">
        <v>19556</v>
      </c>
      <c r="E802" t="s">
        <v>93</v>
      </c>
      <c r="H802" t="s">
        <v>19557</v>
      </c>
      <c r="I802" t="s">
        <v>17204</v>
      </c>
      <c r="J802" t="s">
        <v>19558</v>
      </c>
      <c r="K802" t="s">
        <v>93</v>
      </c>
      <c r="L802" t="s">
        <v>28</v>
      </c>
      <c r="N802" t="s">
        <v>17206</v>
      </c>
      <c r="O802" t="str">
        <f t="shared" si="36"/>
        <v>M8V 2A1_153 LAKE SHORE DRIVE_TORONTO</v>
      </c>
      <c r="P802" t="str">
        <f t="shared" si="37"/>
        <v>DR</v>
      </c>
      <c r="Q802" t="str">
        <f t="shared" si="38"/>
        <v>M8V 2A1_153 LAKE SHORE DRIVE_TORONTO</v>
      </c>
    </row>
    <row r="803" spans="1:17" x14ac:dyDescent="0.25">
      <c r="A803">
        <v>10065</v>
      </c>
      <c r="B803" t="s">
        <v>5681</v>
      </c>
      <c r="C803" t="s">
        <v>19559</v>
      </c>
      <c r="D803" t="s">
        <v>19560</v>
      </c>
      <c r="E803" t="s">
        <v>17303</v>
      </c>
      <c r="H803" t="s">
        <v>19561</v>
      </c>
      <c r="I803" t="s">
        <v>17204</v>
      </c>
      <c r="J803" t="s">
        <v>19562</v>
      </c>
      <c r="K803" t="s">
        <v>204</v>
      </c>
      <c r="L803" t="s">
        <v>28</v>
      </c>
      <c r="N803" t="s">
        <v>17206</v>
      </c>
      <c r="O803" t="str">
        <f t="shared" si="36"/>
        <v>L4B 3M9_9116 BAYVIEW AVE._RICHMOND HILL</v>
      </c>
      <c r="P803" t="str">
        <f t="shared" si="37"/>
        <v>Ave.</v>
      </c>
      <c r="Q803" t="str">
        <f t="shared" si="38"/>
        <v>L4B 3M9_9116 BAYVIEW AVE._RICHMOND HILL</v>
      </c>
    </row>
    <row r="804" spans="1:17" x14ac:dyDescent="0.25">
      <c r="A804">
        <v>10075</v>
      </c>
      <c r="B804" t="s">
        <v>19566</v>
      </c>
      <c r="C804" t="s">
        <v>19563</v>
      </c>
      <c r="D804" t="s">
        <v>19563</v>
      </c>
      <c r="E804" t="s">
        <v>166</v>
      </c>
      <c r="H804" t="s">
        <v>19564</v>
      </c>
      <c r="I804" t="s">
        <v>17204</v>
      </c>
      <c r="J804" t="s">
        <v>19565</v>
      </c>
      <c r="K804" t="s">
        <v>166</v>
      </c>
      <c r="L804" t="s">
        <v>28</v>
      </c>
      <c r="N804" t="s">
        <v>17206</v>
      </c>
      <c r="O804" t="str">
        <f t="shared" si="36"/>
        <v>K1L 1V2_149 KING GEORGE ST._OTTAWA</v>
      </c>
      <c r="P804" t="str">
        <f t="shared" si="37"/>
        <v>St.</v>
      </c>
      <c r="Q804" t="str">
        <f t="shared" si="38"/>
        <v>K1L 1V2_149 KING GEORGE ST._OTTAWA</v>
      </c>
    </row>
    <row r="805" spans="1:17" x14ac:dyDescent="0.25">
      <c r="A805">
        <v>10080</v>
      </c>
      <c r="B805" t="s">
        <v>19571</v>
      </c>
      <c r="C805" t="s">
        <v>19567</v>
      </c>
      <c r="D805" t="s">
        <v>19568</v>
      </c>
      <c r="E805" t="s">
        <v>93</v>
      </c>
      <c r="H805" t="s">
        <v>19569</v>
      </c>
      <c r="I805" t="s">
        <v>17204</v>
      </c>
      <c r="J805" t="s">
        <v>19570</v>
      </c>
      <c r="K805" t="s">
        <v>93</v>
      </c>
      <c r="L805" t="s">
        <v>28</v>
      </c>
      <c r="N805" t="s">
        <v>17206</v>
      </c>
      <c r="O805" t="str">
        <f t="shared" si="36"/>
        <v>M4J 2N5_486 COSBURN AVE._TORONTO</v>
      </c>
      <c r="P805" t="str">
        <f t="shared" si="37"/>
        <v>Ave.</v>
      </c>
      <c r="Q805" t="str">
        <f t="shared" si="38"/>
        <v>M4J 2N5_486 COSBURN AVE._TORONTO</v>
      </c>
    </row>
    <row r="806" spans="1:17" x14ac:dyDescent="0.25">
      <c r="A806">
        <v>10085</v>
      </c>
      <c r="B806" t="s">
        <v>3561</v>
      </c>
      <c r="C806" t="s">
        <v>19572</v>
      </c>
      <c r="D806" t="s">
        <v>19572</v>
      </c>
      <c r="E806" t="s">
        <v>93</v>
      </c>
      <c r="H806" t="s">
        <v>19573</v>
      </c>
      <c r="I806" t="s">
        <v>17204</v>
      </c>
      <c r="J806" t="s">
        <v>19574</v>
      </c>
      <c r="K806" t="s">
        <v>222</v>
      </c>
      <c r="L806" t="s">
        <v>28</v>
      </c>
      <c r="N806" t="s">
        <v>17206</v>
      </c>
      <c r="O806" t="str">
        <f t="shared" si="36"/>
        <v>M1J 2J1_3434 EGLINTON AVE. EAST, UNIT 104_SCARBOROUGH</v>
      </c>
      <c r="P806" t="str">
        <f t="shared" si="37"/>
        <v>104</v>
      </c>
      <c r="Q806" t="str">
        <f t="shared" si="38"/>
        <v>M1J 2J1_3434 EGLINTON AVE. EAST, UNIT 104_SCARBOROUGH</v>
      </c>
    </row>
    <row r="807" spans="1:17" x14ac:dyDescent="0.25">
      <c r="A807">
        <v>10090</v>
      </c>
      <c r="B807" t="s">
        <v>9493</v>
      </c>
      <c r="C807" t="s">
        <v>19575</v>
      </c>
      <c r="D807" t="s">
        <v>19575</v>
      </c>
      <c r="E807" t="s">
        <v>93</v>
      </c>
      <c r="H807" t="s">
        <v>19576</v>
      </c>
      <c r="I807" t="s">
        <v>17204</v>
      </c>
      <c r="J807" t="s">
        <v>19577</v>
      </c>
      <c r="K807" t="s">
        <v>222</v>
      </c>
      <c r="L807" t="s">
        <v>28</v>
      </c>
      <c r="N807" t="s">
        <v>17206</v>
      </c>
      <c r="O807" t="str">
        <f t="shared" si="36"/>
        <v>M1J 3H8_3969 KINGSTON ROAD_SCARBOROUGH</v>
      </c>
      <c r="P807" t="str">
        <f t="shared" si="37"/>
        <v>RD</v>
      </c>
      <c r="Q807" t="str">
        <f t="shared" si="38"/>
        <v>M1J 3H8_3969 KINGSTON ROAD_SCARBOROUGH</v>
      </c>
    </row>
    <row r="808" spans="1:17" x14ac:dyDescent="0.25">
      <c r="A808">
        <v>10095</v>
      </c>
      <c r="B808" t="s">
        <v>11597</v>
      </c>
      <c r="C808" t="s">
        <v>19578</v>
      </c>
      <c r="D808" t="s">
        <v>19579</v>
      </c>
      <c r="E808" t="s">
        <v>166</v>
      </c>
      <c r="H808" t="s">
        <v>19580</v>
      </c>
      <c r="I808" t="s">
        <v>17204</v>
      </c>
      <c r="J808" t="s">
        <v>19581</v>
      </c>
      <c r="K808" t="s">
        <v>166</v>
      </c>
      <c r="L808" t="s">
        <v>28</v>
      </c>
      <c r="N808" t="s">
        <v>17206</v>
      </c>
      <c r="O808" t="str">
        <f t="shared" si="36"/>
        <v>K1P 1J1_110 LAURIER AVENUE WEST_OTTAWA</v>
      </c>
      <c r="P808" t="str">
        <f t="shared" si="37"/>
        <v>West</v>
      </c>
      <c r="Q808" t="str">
        <f t="shared" si="38"/>
        <v>K1P 1J1_110 LAURIER AVENUE WEST_OTTAWA</v>
      </c>
    </row>
    <row r="809" spans="1:17" x14ac:dyDescent="0.25">
      <c r="A809">
        <v>10100</v>
      </c>
      <c r="B809" t="s">
        <v>17711</v>
      </c>
      <c r="C809" t="s">
        <v>19582</v>
      </c>
      <c r="D809" t="s">
        <v>19583</v>
      </c>
      <c r="E809" t="s">
        <v>17303</v>
      </c>
      <c r="H809" t="s">
        <v>19584</v>
      </c>
      <c r="I809" t="s">
        <v>17204</v>
      </c>
      <c r="J809" t="s">
        <v>19585</v>
      </c>
      <c r="K809" t="s">
        <v>204</v>
      </c>
      <c r="L809" t="s">
        <v>28</v>
      </c>
      <c r="N809" t="s">
        <v>17206</v>
      </c>
      <c r="O809" t="str">
        <f t="shared" si="36"/>
        <v>L4C 0A8_9325 YONGE ST., #31A_RICHMOND HILL</v>
      </c>
      <c r="P809" t="str">
        <f t="shared" si="37"/>
        <v>#31a</v>
      </c>
      <c r="Q809" t="str">
        <f t="shared" si="38"/>
        <v>L4C 0A8_9325 YONGE ST., #31A_RICHMOND HILL</v>
      </c>
    </row>
    <row r="810" spans="1:17" x14ac:dyDescent="0.25">
      <c r="A810">
        <v>10105</v>
      </c>
      <c r="B810" t="s">
        <v>7837</v>
      </c>
      <c r="C810" t="s">
        <v>7835</v>
      </c>
      <c r="D810" t="s">
        <v>19586</v>
      </c>
      <c r="E810" t="s">
        <v>166</v>
      </c>
      <c r="H810" t="s">
        <v>19587</v>
      </c>
      <c r="I810" t="s">
        <v>17204</v>
      </c>
      <c r="J810" t="s">
        <v>19588</v>
      </c>
      <c r="K810" t="s">
        <v>166</v>
      </c>
      <c r="L810" t="s">
        <v>28</v>
      </c>
      <c r="N810" t="s">
        <v>17206</v>
      </c>
      <c r="O810" t="str">
        <f t="shared" si="36"/>
        <v>K1R 7K7_414 BOOTH STREET_OTTAWA</v>
      </c>
      <c r="P810" t="str">
        <f t="shared" si="37"/>
        <v>ST</v>
      </c>
      <c r="Q810" t="str">
        <f t="shared" si="38"/>
        <v>K1R 7K7_414 BOOTH STREET_OTTAWA</v>
      </c>
    </row>
    <row r="811" spans="1:17" x14ac:dyDescent="0.25">
      <c r="A811">
        <v>10110</v>
      </c>
      <c r="B811" t="s">
        <v>19593</v>
      </c>
      <c r="C811" t="s">
        <v>19589</v>
      </c>
      <c r="D811" t="s">
        <v>19590</v>
      </c>
      <c r="E811" t="s">
        <v>93</v>
      </c>
      <c r="H811" t="s">
        <v>19591</v>
      </c>
      <c r="I811" t="s">
        <v>17204</v>
      </c>
      <c r="J811" t="s">
        <v>19592</v>
      </c>
      <c r="K811" t="s">
        <v>222</v>
      </c>
      <c r="L811" t="s">
        <v>28</v>
      </c>
      <c r="N811" t="s">
        <v>17206</v>
      </c>
      <c r="O811" t="str">
        <f t="shared" si="36"/>
        <v>M1V 5P1_2155 MCNICOLL AVE._SCARBOROUGH</v>
      </c>
      <c r="P811" t="str">
        <f t="shared" si="37"/>
        <v>Ave.</v>
      </c>
      <c r="Q811" t="str">
        <f t="shared" si="38"/>
        <v>M1V 5P1_2155 MCNICOLL AVE._SCARBOROUGH</v>
      </c>
    </row>
    <row r="812" spans="1:17" x14ac:dyDescent="0.25">
      <c r="A812">
        <v>10115</v>
      </c>
      <c r="B812" t="s">
        <v>19597</v>
      </c>
      <c r="C812" t="s">
        <v>19594</v>
      </c>
      <c r="D812" t="s">
        <v>19594</v>
      </c>
      <c r="E812" t="s">
        <v>93</v>
      </c>
      <c r="H812" t="s">
        <v>19595</v>
      </c>
      <c r="I812" t="s">
        <v>17204</v>
      </c>
      <c r="J812" t="s">
        <v>19596</v>
      </c>
      <c r="K812" t="s">
        <v>93</v>
      </c>
      <c r="L812" t="s">
        <v>28</v>
      </c>
      <c r="N812" t="s">
        <v>17206</v>
      </c>
      <c r="O812" t="str">
        <f t="shared" si="36"/>
        <v>M1E 4Y1_600 MORRISH ROAD_TORONTO</v>
      </c>
      <c r="P812" t="str">
        <f t="shared" si="37"/>
        <v>RD</v>
      </c>
      <c r="Q812" t="str">
        <f t="shared" si="38"/>
        <v>M1E 4Y1_600 MORRISH ROAD_TORONTO</v>
      </c>
    </row>
    <row r="813" spans="1:17" x14ac:dyDescent="0.25">
      <c r="A813">
        <v>10120</v>
      </c>
      <c r="B813" t="s">
        <v>12941</v>
      </c>
      <c r="C813" t="s">
        <v>18020</v>
      </c>
      <c r="D813" t="s">
        <v>15107</v>
      </c>
      <c r="E813" t="s">
        <v>93</v>
      </c>
      <c r="H813" t="s">
        <v>19598</v>
      </c>
      <c r="I813" t="s">
        <v>17204</v>
      </c>
      <c r="J813" t="s">
        <v>19599</v>
      </c>
      <c r="K813" t="s">
        <v>93</v>
      </c>
      <c r="L813" t="s">
        <v>28</v>
      </c>
      <c r="N813" t="s">
        <v>17206</v>
      </c>
      <c r="O813" t="str">
        <f t="shared" si="36"/>
        <v>M6M 4R3_1290 WESTON RD._TORONTO</v>
      </c>
      <c r="P813" t="str">
        <f t="shared" si="37"/>
        <v>Rd.</v>
      </c>
      <c r="Q813" t="str">
        <f t="shared" si="38"/>
        <v>M6M 4R3_1290 WESTON RD._TORONTO</v>
      </c>
    </row>
    <row r="814" spans="1:17" x14ac:dyDescent="0.25">
      <c r="A814">
        <v>10125</v>
      </c>
      <c r="B814" t="s">
        <v>6057</v>
      </c>
      <c r="C814" t="s">
        <v>6055</v>
      </c>
      <c r="D814" t="s">
        <v>6055</v>
      </c>
      <c r="E814" t="s">
        <v>166</v>
      </c>
      <c r="H814" t="s">
        <v>19600</v>
      </c>
      <c r="I814" t="s">
        <v>17204</v>
      </c>
      <c r="J814" t="s">
        <v>19601</v>
      </c>
      <c r="K814" t="s">
        <v>175</v>
      </c>
      <c r="L814" t="s">
        <v>28</v>
      </c>
      <c r="N814" t="s">
        <v>17206</v>
      </c>
      <c r="O814" t="str">
        <f t="shared" si="36"/>
        <v>K1J 7N4_2379 OGILVIE RD._GLOUCESTER</v>
      </c>
      <c r="P814" t="str">
        <f t="shared" si="37"/>
        <v>Rd.</v>
      </c>
      <c r="Q814" t="str">
        <f t="shared" si="38"/>
        <v>K1J 7N4_2379 OGILVIE RD._GLOUCESTER</v>
      </c>
    </row>
    <row r="815" spans="1:17" x14ac:dyDescent="0.25">
      <c r="A815">
        <v>10130</v>
      </c>
      <c r="B815" t="s">
        <v>19605</v>
      </c>
      <c r="C815" t="s">
        <v>19602</v>
      </c>
      <c r="D815" t="s">
        <v>19602</v>
      </c>
      <c r="E815" t="s">
        <v>166</v>
      </c>
      <c r="H815" t="s">
        <v>19603</v>
      </c>
      <c r="I815" t="s">
        <v>17204</v>
      </c>
      <c r="J815" t="s">
        <v>19604</v>
      </c>
      <c r="K815" t="s">
        <v>11598</v>
      </c>
      <c r="L815" t="s">
        <v>28</v>
      </c>
      <c r="N815" t="s">
        <v>17206</v>
      </c>
      <c r="O815" t="str">
        <f t="shared" si="36"/>
        <v>K4A 0Z9_850 TAYLOR CREEK BLVD._ORLEANS</v>
      </c>
      <c r="P815" t="str">
        <f t="shared" si="37"/>
        <v>Blvd.</v>
      </c>
      <c r="Q815" t="str">
        <f t="shared" si="38"/>
        <v>K4A 0Z9_850 TAYLOR CREEK BLVD._ORLEANS</v>
      </c>
    </row>
    <row r="816" spans="1:17" x14ac:dyDescent="0.25">
      <c r="A816">
        <v>10135</v>
      </c>
      <c r="B816" t="s">
        <v>10269</v>
      </c>
      <c r="C816" t="s">
        <v>18879</v>
      </c>
      <c r="D816" t="s">
        <v>19606</v>
      </c>
      <c r="E816" t="s">
        <v>1482</v>
      </c>
      <c r="H816" t="s">
        <v>19607</v>
      </c>
      <c r="I816" t="s">
        <v>17204</v>
      </c>
      <c r="J816" t="s">
        <v>19608</v>
      </c>
      <c r="K816" t="s">
        <v>911</v>
      </c>
      <c r="L816" t="s">
        <v>28</v>
      </c>
      <c r="N816" t="s">
        <v>17206</v>
      </c>
      <c r="O816" t="str">
        <f t="shared" si="36"/>
        <v>L6V 1H1_178 CHURCH STREET E._BRAMPTON</v>
      </c>
      <c r="P816" t="str">
        <f t="shared" si="37"/>
        <v>E.</v>
      </c>
      <c r="Q816" t="str">
        <f t="shared" si="38"/>
        <v>L6V 1H1_178 CHURCH STREET E._BRAMPTON</v>
      </c>
    </row>
    <row r="817" spans="1:17" x14ac:dyDescent="0.25">
      <c r="A817">
        <v>10140</v>
      </c>
      <c r="B817" t="s">
        <v>9690</v>
      </c>
      <c r="C817" t="s">
        <v>9688</v>
      </c>
      <c r="D817" t="s">
        <v>9688</v>
      </c>
      <c r="E817" t="s">
        <v>166</v>
      </c>
      <c r="H817" t="s">
        <v>19609</v>
      </c>
      <c r="I817" t="s">
        <v>17204</v>
      </c>
      <c r="J817" t="s">
        <v>19610</v>
      </c>
      <c r="K817" t="s">
        <v>166</v>
      </c>
      <c r="L817" t="s">
        <v>28</v>
      </c>
      <c r="N817" t="s">
        <v>17206</v>
      </c>
      <c r="O817" t="str">
        <f t="shared" si="36"/>
        <v>K1H 7M6_2345 ALTA VISTA DRIVE_OTTAWA</v>
      </c>
      <c r="P817" t="str">
        <f t="shared" si="37"/>
        <v>DR</v>
      </c>
      <c r="Q817" t="str">
        <f t="shared" si="38"/>
        <v>K1H 7M6_2345 ALTA VISTA DRIVE_OTTAWA</v>
      </c>
    </row>
    <row r="818" spans="1:17" x14ac:dyDescent="0.25">
      <c r="A818">
        <v>10150</v>
      </c>
      <c r="B818" t="s">
        <v>10304</v>
      </c>
      <c r="C818" t="s">
        <v>19611</v>
      </c>
      <c r="D818" t="s">
        <v>19612</v>
      </c>
      <c r="E818" t="s">
        <v>166</v>
      </c>
      <c r="H818" t="s">
        <v>19613</v>
      </c>
      <c r="I818" t="s">
        <v>17204</v>
      </c>
      <c r="J818" t="s">
        <v>19614</v>
      </c>
      <c r="K818" t="s">
        <v>11598</v>
      </c>
      <c r="L818" t="s">
        <v>28</v>
      </c>
      <c r="N818" t="s">
        <v>17206</v>
      </c>
      <c r="O818" t="str">
        <f t="shared" si="36"/>
        <v>K1E 3K9_261 TOMPKINS AVENUE_ORLEANS</v>
      </c>
      <c r="P818" t="str">
        <f t="shared" si="37"/>
        <v>AVE</v>
      </c>
      <c r="Q818" t="str">
        <f t="shared" si="38"/>
        <v>K1E 3K9_261 TOMPKINS AVENUE_ORLEANS</v>
      </c>
    </row>
    <row r="819" spans="1:17" x14ac:dyDescent="0.25">
      <c r="A819">
        <v>10155</v>
      </c>
      <c r="B819" t="s">
        <v>14816</v>
      </c>
      <c r="C819" t="s">
        <v>19615</v>
      </c>
      <c r="D819" t="s">
        <v>19616</v>
      </c>
      <c r="E819" t="s">
        <v>646</v>
      </c>
      <c r="H819" t="s">
        <v>19617</v>
      </c>
      <c r="I819" t="s">
        <v>17204</v>
      </c>
      <c r="J819" t="s">
        <v>19618</v>
      </c>
      <c r="K819" t="s">
        <v>221</v>
      </c>
      <c r="L819" t="s">
        <v>28</v>
      </c>
      <c r="N819" t="s">
        <v>17206</v>
      </c>
      <c r="O819" t="str">
        <f t="shared" si="36"/>
        <v>L1R 3N8_30 BROADLEAF AVENUE, UNIT 10_WHITBY</v>
      </c>
      <c r="P819" t="str">
        <f t="shared" si="37"/>
        <v>10</v>
      </c>
      <c r="Q819" t="str">
        <f t="shared" si="38"/>
        <v>L1R 3N8_30 BROADLEAF AVENUE, UNIT 10_WHITBY</v>
      </c>
    </row>
    <row r="820" spans="1:17" x14ac:dyDescent="0.25">
      <c r="A820">
        <v>10160</v>
      </c>
      <c r="B820" t="s">
        <v>4471</v>
      </c>
      <c r="C820" t="s">
        <v>4470</v>
      </c>
      <c r="D820" t="s">
        <v>4470</v>
      </c>
      <c r="E820" t="s">
        <v>17303</v>
      </c>
      <c r="H820" t="s">
        <v>19619</v>
      </c>
      <c r="I820" t="s">
        <v>17204</v>
      </c>
      <c r="J820" t="s">
        <v>19620</v>
      </c>
      <c r="K820" t="s">
        <v>185</v>
      </c>
      <c r="L820" t="s">
        <v>28</v>
      </c>
      <c r="N820" t="s">
        <v>17206</v>
      </c>
      <c r="O820" t="str">
        <f t="shared" si="36"/>
        <v>L4A 3K3_5632 AURORA RD._STOUFFVILLE</v>
      </c>
      <c r="P820" t="str">
        <f t="shared" si="37"/>
        <v>Rd.</v>
      </c>
      <c r="Q820" t="str">
        <f t="shared" si="38"/>
        <v>L4A 3K3_5632 AURORA RD._STOUFFVILLE</v>
      </c>
    </row>
    <row r="821" spans="1:17" x14ac:dyDescent="0.25">
      <c r="A821">
        <v>10165</v>
      </c>
      <c r="B821" t="s">
        <v>5009</v>
      </c>
      <c r="C821" t="s">
        <v>5007</v>
      </c>
      <c r="D821" t="s">
        <v>5007</v>
      </c>
      <c r="E821" t="s">
        <v>93</v>
      </c>
      <c r="H821" t="s">
        <v>19621</v>
      </c>
      <c r="I821" t="s">
        <v>17204</v>
      </c>
      <c r="J821" t="s">
        <v>19622</v>
      </c>
      <c r="K821" t="s">
        <v>93</v>
      </c>
      <c r="L821" t="s">
        <v>28</v>
      </c>
      <c r="N821" t="s">
        <v>17206</v>
      </c>
      <c r="O821" t="str">
        <f t="shared" si="36"/>
        <v>M4S 1W8_384 SOUDAN AVENUE_TORONTO</v>
      </c>
      <c r="P821" t="str">
        <f t="shared" si="37"/>
        <v>AVE</v>
      </c>
      <c r="Q821" t="str">
        <f t="shared" si="38"/>
        <v>M4S 1W8_384 SOUDAN AVENUE_TORONTO</v>
      </c>
    </row>
    <row r="822" spans="1:17" x14ac:dyDescent="0.25">
      <c r="A822">
        <v>10170</v>
      </c>
      <c r="B822" t="s">
        <v>136</v>
      </c>
      <c r="C822" t="s">
        <v>19623</v>
      </c>
      <c r="D822" t="s">
        <v>19624</v>
      </c>
      <c r="E822" t="s">
        <v>646</v>
      </c>
      <c r="H822" t="s">
        <v>19625</v>
      </c>
      <c r="I822" t="s">
        <v>17204</v>
      </c>
      <c r="J822" t="s">
        <v>19626</v>
      </c>
      <c r="K822" t="s">
        <v>55</v>
      </c>
      <c r="L822" t="s">
        <v>28</v>
      </c>
      <c r="N822" t="s">
        <v>17206</v>
      </c>
      <c r="O822" t="str">
        <f t="shared" si="36"/>
        <v>L1V 1A9_817 KINGSTON ROAD_AJAX</v>
      </c>
      <c r="P822" t="str">
        <f t="shared" si="37"/>
        <v>RD</v>
      </c>
      <c r="Q822" t="str">
        <f t="shared" si="38"/>
        <v>L1V 1A9_817 KINGSTON ROAD_AJAX</v>
      </c>
    </row>
    <row r="823" spans="1:17" x14ac:dyDescent="0.25">
      <c r="A823">
        <v>10175</v>
      </c>
      <c r="B823" t="s">
        <v>5016</v>
      </c>
      <c r="C823" t="s">
        <v>19627</v>
      </c>
      <c r="D823" t="s">
        <v>19627</v>
      </c>
      <c r="E823" t="s">
        <v>1482</v>
      </c>
      <c r="H823" t="s">
        <v>19628</v>
      </c>
      <c r="I823" t="s">
        <v>17204</v>
      </c>
      <c r="J823" t="s">
        <v>19629</v>
      </c>
      <c r="K823" t="s">
        <v>601</v>
      </c>
      <c r="L823" t="s">
        <v>28</v>
      </c>
      <c r="N823" t="s">
        <v>17206</v>
      </c>
      <c r="O823" t="str">
        <f t="shared" si="36"/>
        <v>L5N 0A5_3945 DOUG LEAVENS BLVD._MISSISSAUGA</v>
      </c>
      <c r="P823" t="str">
        <f t="shared" si="37"/>
        <v>Blvd.</v>
      </c>
      <c r="Q823" t="str">
        <f t="shared" si="38"/>
        <v>L5N 0A5_3945 DOUG LEAVENS BLVD._MISSISSAUGA</v>
      </c>
    </row>
    <row r="824" spans="1:17" x14ac:dyDescent="0.25">
      <c r="A824">
        <v>10180</v>
      </c>
      <c r="B824" t="s">
        <v>1421</v>
      </c>
      <c r="C824" t="s">
        <v>19630</v>
      </c>
      <c r="D824" t="s">
        <v>19631</v>
      </c>
      <c r="E824" t="s">
        <v>93</v>
      </c>
      <c r="H824" t="s">
        <v>19632</v>
      </c>
      <c r="I824" t="s">
        <v>17204</v>
      </c>
      <c r="J824" t="s">
        <v>19633</v>
      </c>
      <c r="K824" t="s">
        <v>93</v>
      </c>
      <c r="L824" t="s">
        <v>28</v>
      </c>
      <c r="N824" t="s">
        <v>17206</v>
      </c>
      <c r="O824" t="str">
        <f t="shared" si="36"/>
        <v>M6R 1M2_116 FERNANAGH AVE._TORONTO</v>
      </c>
      <c r="P824" t="str">
        <f t="shared" si="37"/>
        <v>Ave.</v>
      </c>
      <c r="Q824" t="str">
        <f t="shared" si="38"/>
        <v>M6R 1M2_116 FERNANAGH AVE._TORONTO</v>
      </c>
    </row>
    <row r="825" spans="1:17" x14ac:dyDescent="0.25">
      <c r="A825">
        <v>10185</v>
      </c>
      <c r="B825" t="s">
        <v>12541</v>
      </c>
      <c r="C825" t="s">
        <v>19634</v>
      </c>
      <c r="D825" t="s">
        <v>19635</v>
      </c>
      <c r="E825" t="s">
        <v>17303</v>
      </c>
      <c r="H825" t="s">
        <v>19636</v>
      </c>
      <c r="I825" t="s">
        <v>17204</v>
      </c>
      <c r="J825" t="s">
        <v>19637</v>
      </c>
      <c r="K825" t="s">
        <v>1494</v>
      </c>
      <c r="L825" t="s">
        <v>28</v>
      </c>
      <c r="N825" t="s">
        <v>17206</v>
      </c>
      <c r="O825" t="str">
        <f t="shared" si="36"/>
        <v>L6A 0S1_550 PETER RUPPERT AVENUE_VAUGHAN</v>
      </c>
      <c r="P825" t="str">
        <f t="shared" si="37"/>
        <v>AVE</v>
      </c>
      <c r="Q825" t="str">
        <f t="shared" si="38"/>
        <v>L6A 0S1_550 PETER RUPPERT AVENUE_VAUGHAN</v>
      </c>
    </row>
    <row r="826" spans="1:17" x14ac:dyDescent="0.25">
      <c r="A826">
        <v>10190</v>
      </c>
      <c r="B826" t="s">
        <v>3396</v>
      </c>
      <c r="C826" t="s">
        <v>18399</v>
      </c>
      <c r="D826" t="s">
        <v>19638</v>
      </c>
      <c r="E826" t="s">
        <v>646</v>
      </c>
      <c r="H826" t="s">
        <v>19639</v>
      </c>
      <c r="I826" t="s">
        <v>17204</v>
      </c>
      <c r="J826" t="s">
        <v>19640</v>
      </c>
      <c r="K826" t="s">
        <v>218</v>
      </c>
      <c r="L826" t="s">
        <v>28</v>
      </c>
      <c r="N826" t="s">
        <v>17206</v>
      </c>
      <c r="O826" t="str">
        <f t="shared" si="36"/>
        <v>L0C 1A0_292 DURHAM REGIONAL HWY 47_UXBRIDGE</v>
      </c>
      <c r="P826" t="str">
        <f t="shared" si="37"/>
        <v>47</v>
      </c>
      <c r="Q826" t="str">
        <f t="shared" si="38"/>
        <v>L0C 1A0_292 DURHAM REGIONAL HWY 47_UXBRIDGE</v>
      </c>
    </row>
    <row r="827" spans="1:17" x14ac:dyDescent="0.25">
      <c r="A827">
        <v>10195</v>
      </c>
      <c r="B827" t="s">
        <v>10314</v>
      </c>
      <c r="C827" t="s">
        <v>19641</v>
      </c>
      <c r="D827" t="s">
        <v>19642</v>
      </c>
      <c r="E827" t="s">
        <v>166</v>
      </c>
      <c r="H827" t="s">
        <v>19643</v>
      </c>
      <c r="I827" t="s">
        <v>17204</v>
      </c>
      <c r="J827" t="s">
        <v>19644</v>
      </c>
      <c r="K827" t="s">
        <v>166</v>
      </c>
      <c r="L827" t="s">
        <v>28</v>
      </c>
      <c r="N827" t="s">
        <v>17206</v>
      </c>
      <c r="O827" t="str">
        <f t="shared" si="36"/>
        <v>K1S 0C6_63 EVELYN AVE._OTTAWA</v>
      </c>
      <c r="P827" t="str">
        <f t="shared" si="37"/>
        <v>Ave.</v>
      </c>
      <c r="Q827" t="str">
        <f t="shared" si="38"/>
        <v>K1S 0C6_63 EVELYN AVE._OTTAWA</v>
      </c>
    </row>
    <row r="828" spans="1:17" x14ac:dyDescent="0.25">
      <c r="A828">
        <v>10200</v>
      </c>
      <c r="B828" t="s">
        <v>19649</v>
      </c>
      <c r="C828" t="s">
        <v>19645</v>
      </c>
      <c r="D828" t="s">
        <v>19646</v>
      </c>
      <c r="E828" t="s">
        <v>166</v>
      </c>
      <c r="H828" t="s">
        <v>19647</v>
      </c>
      <c r="I828" t="s">
        <v>17204</v>
      </c>
      <c r="J828" t="s">
        <v>19648</v>
      </c>
      <c r="K828" t="s">
        <v>166</v>
      </c>
      <c r="L828" t="s">
        <v>28</v>
      </c>
      <c r="N828" t="s">
        <v>19650</v>
      </c>
      <c r="O828" t="str">
        <f t="shared" si="36"/>
        <v>K2A 1V6_470 ROOSEVELT AVE._OTTAWA</v>
      </c>
      <c r="P828" t="str">
        <f t="shared" si="37"/>
        <v>Ave.</v>
      </c>
      <c r="Q828" t="str">
        <f t="shared" si="38"/>
        <v>K2A 1V6_470 ROOSEVELT AVE._OTTAWA</v>
      </c>
    </row>
    <row r="829" spans="1:17" x14ac:dyDescent="0.25">
      <c r="A829">
        <v>10205</v>
      </c>
      <c r="B829" t="s">
        <v>5451</v>
      </c>
      <c r="C829" t="s">
        <v>19651</v>
      </c>
      <c r="D829" t="s">
        <v>19652</v>
      </c>
      <c r="E829" t="s">
        <v>17303</v>
      </c>
      <c r="H829" t="s">
        <v>19653</v>
      </c>
      <c r="I829" t="s">
        <v>17204</v>
      </c>
      <c r="J829" t="s">
        <v>19654</v>
      </c>
      <c r="K829" t="s">
        <v>257</v>
      </c>
      <c r="L829" t="s">
        <v>28</v>
      </c>
      <c r="N829" t="s">
        <v>17206</v>
      </c>
      <c r="O829" t="str">
        <f t="shared" si="36"/>
        <v>L4H 2P5_2 FIRENZA ROAD_WOODBRIDGE</v>
      </c>
      <c r="P829" t="str">
        <f t="shared" si="37"/>
        <v>RD</v>
      </c>
      <c r="Q829" t="str">
        <f t="shared" si="38"/>
        <v>L4H 2P5_2 FIRENZA ROAD_WOODBRIDGE</v>
      </c>
    </row>
    <row r="830" spans="1:17" x14ac:dyDescent="0.25">
      <c r="A830">
        <v>10210</v>
      </c>
      <c r="B830" t="s">
        <v>2974</v>
      </c>
      <c r="C830" t="s">
        <v>19634</v>
      </c>
      <c r="D830" t="s">
        <v>19655</v>
      </c>
      <c r="E830" t="s">
        <v>17303</v>
      </c>
      <c r="H830" t="s">
        <v>19636</v>
      </c>
      <c r="I830" t="s">
        <v>17204</v>
      </c>
      <c r="J830" t="s">
        <v>19656</v>
      </c>
      <c r="K830" t="s">
        <v>194</v>
      </c>
      <c r="L830" t="s">
        <v>28</v>
      </c>
      <c r="N830" t="s">
        <v>17206</v>
      </c>
      <c r="O830" t="str">
        <f t="shared" si="36"/>
        <v>L4J 1V8_7554 YONGE STREET_THORNHILL</v>
      </c>
      <c r="P830" t="str">
        <f t="shared" si="37"/>
        <v>ST</v>
      </c>
      <c r="Q830" t="str">
        <f t="shared" si="38"/>
        <v>L4J 1V8_7554 YONGE STREET_THORNHILL</v>
      </c>
    </row>
    <row r="831" spans="1:17" x14ac:dyDescent="0.25">
      <c r="A831">
        <v>10215</v>
      </c>
      <c r="B831" t="s">
        <v>3536</v>
      </c>
      <c r="C831" t="s">
        <v>19657</v>
      </c>
      <c r="D831" t="s">
        <v>19658</v>
      </c>
      <c r="E831" t="s">
        <v>166</v>
      </c>
      <c r="H831" t="s">
        <v>19659</v>
      </c>
      <c r="I831" t="s">
        <v>17204</v>
      </c>
      <c r="J831" t="s">
        <v>19660</v>
      </c>
      <c r="K831" t="s">
        <v>166</v>
      </c>
      <c r="L831" t="s">
        <v>28</v>
      </c>
      <c r="N831" t="s">
        <v>17206</v>
      </c>
      <c r="O831" t="str">
        <f t="shared" si="36"/>
        <v>K2B 7V8_2553 SEVERN AVE._OTTAWA</v>
      </c>
      <c r="P831" t="str">
        <f t="shared" si="37"/>
        <v>Ave.</v>
      </c>
      <c r="Q831" t="str">
        <f t="shared" si="38"/>
        <v>K2B 7V8_2553 SEVERN AVE._OTTAWA</v>
      </c>
    </row>
    <row r="832" spans="1:17" x14ac:dyDescent="0.25">
      <c r="A832">
        <v>10220</v>
      </c>
      <c r="B832" t="s">
        <v>19665</v>
      </c>
      <c r="C832" t="s">
        <v>19661</v>
      </c>
      <c r="D832" t="s">
        <v>19662</v>
      </c>
      <c r="E832" t="s">
        <v>93</v>
      </c>
      <c r="H832" t="s">
        <v>19663</v>
      </c>
      <c r="I832" t="s">
        <v>17204</v>
      </c>
      <c r="J832" t="s">
        <v>19664</v>
      </c>
      <c r="K832" t="s">
        <v>222</v>
      </c>
      <c r="L832" t="s">
        <v>28</v>
      </c>
      <c r="N832" t="s">
        <v>17206</v>
      </c>
      <c r="O832" t="str">
        <f t="shared" si="36"/>
        <v>M1K 2R1_2467 EGLINTON AVE. E_SCARBOROUGH</v>
      </c>
      <c r="P832" t="str">
        <f t="shared" si="37"/>
        <v>E</v>
      </c>
      <c r="Q832" t="str">
        <f t="shared" si="38"/>
        <v>M1K 2R1_2467 EGLINTON AVE. E_SCARBOROUGH</v>
      </c>
    </row>
    <row r="833" spans="1:17" x14ac:dyDescent="0.25">
      <c r="A833">
        <v>10225</v>
      </c>
      <c r="B833" t="s">
        <v>536</v>
      </c>
      <c r="C833" t="s">
        <v>19666</v>
      </c>
      <c r="D833" t="s">
        <v>19666</v>
      </c>
      <c r="E833" t="s">
        <v>166</v>
      </c>
      <c r="H833" t="s">
        <v>19667</v>
      </c>
      <c r="I833" t="s">
        <v>17204</v>
      </c>
      <c r="J833" t="s">
        <v>19668</v>
      </c>
      <c r="K833" t="s">
        <v>166</v>
      </c>
      <c r="L833" t="s">
        <v>28</v>
      </c>
      <c r="N833" t="s">
        <v>17206</v>
      </c>
      <c r="O833" t="str">
        <f t="shared" si="36"/>
        <v>K2S 1A5_1079 CARP ROAD_OTTAWA</v>
      </c>
      <c r="P833" t="str">
        <f t="shared" si="37"/>
        <v>RD</v>
      </c>
      <c r="Q833" t="str">
        <f t="shared" si="38"/>
        <v>K2S 1A5_1079 CARP ROAD_OTTAWA</v>
      </c>
    </row>
    <row r="834" spans="1:17" x14ac:dyDescent="0.25">
      <c r="A834">
        <v>10230</v>
      </c>
      <c r="B834" t="s">
        <v>5585</v>
      </c>
      <c r="C834" t="s">
        <v>19669</v>
      </c>
      <c r="D834" t="s">
        <v>19669</v>
      </c>
      <c r="E834" t="s">
        <v>93</v>
      </c>
      <c r="H834" t="s">
        <v>19670</v>
      </c>
      <c r="I834" t="s">
        <v>17204</v>
      </c>
      <c r="J834" t="s">
        <v>19671</v>
      </c>
      <c r="K834" t="s">
        <v>222</v>
      </c>
      <c r="L834" t="s">
        <v>28</v>
      </c>
      <c r="N834" t="s">
        <v>17206</v>
      </c>
      <c r="O834" t="str">
        <f t="shared" si="36"/>
        <v>M1K 1N8_462 BIRCHMOUNT RD._SCARBOROUGH</v>
      </c>
      <c r="P834" t="str">
        <f t="shared" si="37"/>
        <v>Rd.</v>
      </c>
      <c r="Q834" t="str">
        <f t="shared" si="38"/>
        <v>M1K 1N8_462 BIRCHMOUNT RD._SCARBOROUGH</v>
      </c>
    </row>
    <row r="835" spans="1:17" x14ac:dyDescent="0.25">
      <c r="A835">
        <v>10235</v>
      </c>
      <c r="B835" t="s">
        <v>2449</v>
      </c>
      <c r="C835" t="s">
        <v>19672</v>
      </c>
      <c r="D835" t="s">
        <v>19673</v>
      </c>
      <c r="E835" t="s">
        <v>166</v>
      </c>
      <c r="H835" t="s">
        <v>19674</v>
      </c>
      <c r="I835" t="s">
        <v>17204</v>
      </c>
      <c r="J835" t="s">
        <v>19675</v>
      </c>
      <c r="K835" t="s">
        <v>166</v>
      </c>
      <c r="L835" t="s">
        <v>28</v>
      </c>
      <c r="N835" t="s">
        <v>17206</v>
      </c>
      <c r="O835" t="str">
        <f t="shared" ref="O835:O898" si="39">UPPER(TRIM(B835))&amp;"_"&amp;UPPER(TRIM(J835))&amp;"_"&amp;UPPER(TRIM(K835))</f>
        <v>K1Y 3L9_49 IONA ST._OTTAWA</v>
      </c>
      <c r="P835" t="str">
        <f t="shared" ref="P835:P898" si="40">IF(RIGHT(TRIM(J835),6)="STREET","ST",
IF(RIGHT(TRIM(J835),6)="AVENUE","AVE",
IF(RIGHT(TRIM(J835),5)="DRIVE","DR",
IF(RIGHT(TRIM(J835),4)="ROAD","RD",
IF(RIGHT(TRIM(J835),8)="CRESCENT","CRES",
IF(RIGHT(TRIM(J835),9)="BOULEVARD","BLVD",
IF(RIGHT(TRIM(J835),5)="PLACE","PL",
IF(RIGHT(TRIM(J835),5)="COURT","CRT",RIGHT(TRIM(J835),LEN(TRIM(J835))-FIND("^",SUBSTITUTE(TRIM(J835)," ","^",LEN(TRIM(J835))-LEN(SUBSTITUTE(TRIM(J835)," ","")))))))))))))</f>
        <v>St.</v>
      </c>
      <c r="Q835" t="str">
        <f t="shared" ref="Q835:Q898" si="41">UPPER(TRIM(B835))&amp;"_"&amp;UPPER(TRIM(J835))&amp;"_"&amp;UPPER(TRIM(K835))</f>
        <v>K1Y 3L9_49 IONA ST._OTTAWA</v>
      </c>
    </row>
    <row r="836" spans="1:17" x14ac:dyDescent="0.25">
      <c r="A836">
        <v>10240</v>
      </c>
      <c r="B836" t="s">
        <v>11569</v>
      </c>
      <c r="C836" t="s">
        <v>19672</v>
      </c>
      <c r="D836" t="s">
        <v>19676</v>
      </c>
      <c r="E836" t="s">
        <v>166</v>
      </c>
      <c r="H836" t="s">
        <v>19677</v>
      </c>
      <c r="I836" t="s">
        <v>17204</v>
      </c>
      <c r="J836" t="s">
        <v>19678</v>
      </c>
      <c r="K836" t="s">
        <v>166</v>
      </c>
      <c r="L836" t="s">
        <v>28</v>
      </c>
      <c r="N836" t="s">
        <v>17206</v>
      </c>
      <c r="O836" t="str">
        <f t="shared" si="39"/>
        <v>K1Z 5K9_475 EVERED AVENUE_OTTAWA</v>
      </c>
      <c r="P836" t="str">
        <f t="shared" si="40"/>
        <v>AVE</v>
      </c>
      <c r="Q836" t="str">
        <f t="shared" si="41"/>
        <v>K1Z 5K9_475 EVERED AVENUE_OTTAWA</v>
      </c>
    </row>
    <row r="837" spans="1:17" x14ac:dyDescent="0.25">
      <c r="A837">
        <v>10245</v>
      </c>
      <c r="B837" t="s">
        <v>19682</v>
      </c>
      <c r="C837" t="s">
        <v>19657</v>
      </c>
      <c r="D837" t="s">
        <v>19679</v>
      </c>
      <c r="E837" t="s">
        <v>166</v>
      </c>
      <c r="H837" t="s">
        <v>19680</v>
      </c>
      <c r="I837" t="s">
        <v>17204</v>
      </c>
      <c r="J837" t="s">
        <v>19681</v>
      </c>
      <c r="K837" t="s">
        <v>166</v>
      </c>
      <c r="L837" t="s">
        <v>28</v>
      </c>
      <c r="N837" t="s">
        <v>17206</v>
      </c>
      <c r="O837" t="str">
        <f t="shared" si="39"/>
        <v>K2B 8B6_2599 REGINA ST._OTTAWA</v>
      </c>
      <c r="P837" t="str">
        <f t="shared" si="40"/>
        <v>St.</v>
      </c>
      <c r="Q837" t="str">
        <f t="shared" si="41"/>
        <v>K2B 8B6_2599 REGINA ST._OTTAWA</v>
      </c>
    </row>
    <row r="838" spans="1:17" x14ac:dyDescent="0.25">
      <c r="A838">
        <v>10250</v>
      </c>
      <c r="B838" t="s">
        <v>11621</v>
      </c>
      <c r="C838" t="s">
        <v>19683</v>
      </c>
      <c r="D838" t="s">
        <v>19684</v>
      </c>
      <c r="E838" t="s">
        <v>166</v>
      </c>
      <c r="H838" t="s">
        <v>19685</v>
      </c>
      <c r="I838" t="s">
        <v>17204</v>
      </c>
      <c r="J838" t="s">
        <v>19686</v>
      </c>
      <c r="K838" t="s">
        <v>166</v>
      </c>
      <c r="L838" t="s">
        <v>28</v>
      </c>
      <c r="N838" t="s">
        <v>17206</v>
      </c>
      <c r="O838" t="str">
        <f t="shared" si="39"/>
        <v>K1R 5E8_376 GLOUCESTER STREET_OTTAWA</v>
      </c>
      <c r="P838" t="str">
        <f t="shared" si="40"/>
        <v>ST</v>
      </c>
      <c r="Q838" t="str">
        <f t="shared" si="41"/>
        <v>K1R 5E8_376 GLOUCESTER STREET_OTTAWA</v>
      </c>
    </row>
    <row r="839" spans="1:17" x14ac:dyDescent="0.25">
      <c r="A839">
        <v>10255</v>
      </c>
      <c r="B839" t="s">
        <v>6878</v>
      </c>
      <c r="C839" t="s">
        <v>6876</v>
      </c>
      <c r="D839" t="s">
        <v>16243</v>
      </c>
      <c r="E839" t="s">
        <v>166</v>
      </c>
      <c r="H839" t="s">
        <v>19687</v>
      </c>
      <c r="I839" t="s">
        <v>17204</v>
      </c>
      <c r="J839" t="s">
        <v>19688</v>
      </c>
      <c r="K839" t="s">
        <v>166</v>
      </c>
      <c r="L839" t="s">
        <v>28</v>
      </c>
      <c r="N839" t="s">
        <v>17206</v>
      </c>
      <c r="O839" t="str">
        <f t="shared" si="39"/>
        <v>K1K 3C9_1805 GASPE AVE._OTTAWA</v>
      </c>
      <c r="P839" t="str">
        <f t="shared" si="40"/>
        <v>Ave.</v>
      </c>
      <c r="Q839" t="str">
        <f t="shared" si="41"/>
        <v>K1K 3C9_1805 GASPE AVE._OTTAWA</v>
      </c>
    </row>
    <row r="840" spans="1:17" x14ac:dyDescent="0.25">
      <c r="A840">
        <v>10260</v>
      </c>
      <c r="B840" t="s">
        <v>12165</v>
      </c>
      <c r="C840" t="s">
        <v>8519</v>
      </c>
      <c r="D840" t="s">
        <v>8519</v>
      </c>
      <c r="E840" t="s">
        <v>1482</v>
      </c>
      <c r="H840" t="s">
        <v>19689</v>
      </c>
      <c r="I840" t="s">
        <v>17204</v>
      </c>
      <c r="J840" t="s">
        <v>19690</v>
      </c>
      <c r="K840" t="s">
        <v>601</v>
      </c>
      <c r="L840" t="s">
        <v>28</v>
      </c>
      <c r="N840" t="s">
        <v>17206</v>
      </c>
      <c r="O840" t="str">
        <f t="shared" si="39"/>
        <v>L5C 1E9_1444 DUNDAS CRESCENT_MISSISSAUGA</v>
      </c>
      <c r="P840" t="str">
        <f t="shared" si="40"/>
        <v>CRES</v>
      </c>
      <c r="Q840" t="str">
        <f t="shared" si="41"/>
        <v>L5C 1E9_1444 DUNDAS CRESCENT_MISSISSAUGA</v>
      </c>
    </row>
    <row r="841" spans="1:17" x14ac:dyDescent="0.25">
      <c r="A841">
        <v>10265</v>
      </c>
      <c r="B841" t="s">
        <v>8111</v>
      </c>
      <c r="C841" t="s">
        <v>19683</v>
      </c>
      <c r="D841" t="s">
        <v>19691</v>
      </c>
      <c r="E841" t="s">
        <v>166</v>
      </c>
      <c r="H841" t="s">
        <v>19692</v>
      </c>
      <c r="I841" t="s">
        <v>17204</v>
      </c>
      <c r="J841" t="s">
        <v>19693</v>
      </c>
      <c r="K841" t="s">
        <v>166</v>
      </c>
      <c r="L841" t="s">
        <v>28</v>
      </c>
      <c r="N841" t="s">
        <v>17206</v>
      </c>
      <c r="O841" t="str">
        <f t="shared" si="39"/>
        <v>K1R 5M3_94 JAMES STREET_OTTAWA</v>
      </c>
      <c r="P841" t="str">
        <f t="shared" si="40"/>
        <v>ST</v>
      </c>
      <c r="Q841" t="str">
        <f t="shared" si="41"/>
        <v>K1R 5M3_94 JAMES STREET_OTTAWA</v>
      </c>
    </row>
    <row r="842" spans="1:17" x14ac:dyDescent="0.25">
      <c r="A842">
        <v>10275</v>
      </c>
      <c r="B842" t="s">
        <v>2968</v>
      </c>
      <c r="C842" t="s">
        <v>17351</v>
      </c>
      <c r="D842" t="s">
        <v>19694</v>
      </c>
      <c r="E842" t="s">
        <v>166</v>
      </c>
      <c r="H842" t="s">
        <v>19695</v>
      </c>
      <c r="I842" t="s">
        <v>17204</v>
      </c>
      <c r="J842" t="s">
        <v>19696</v>
      </c>
      <c r="K842" t="s">
        <v>166</v>
      </c>
      <c r="L842" t="s">
        <v>28</v>
      </c>
      <c r="N842" t="s">
        <v>17206</v>
      </c>
      <c r="O842" t="str">
        <f t="shared" si="39"/>
        <v>K1H 5N1_564 PLEASANT PARK ROAD_OTTAWA</v>
      </c>
      <c r="P842" t="str">
        <f t="shared" si="40"/>
        <v>RD</v>
      </c>
      <c r="Q842" t="str">
        <f t="shared" si="41"/>
        <v>K1H 5N1_564 PLEASANT PARK ROAD_OTTAWA</v>
      </c>
    </row>
    <row r="843" spans="1:17" x14ac:dyDescent="0.25">
      <c r="A843">
        <v>10280</v>
      </c>
      <c r="B843" t="s">
        <v>6878</v>
      </c>
      <c r="C843" t="s">
        <v>6876</v>
      </c>
      <c r="D843" t="s">
        <v>19697</v>
      </c>
      <c r="E843" t="s">
        <v>166</v>
      </c>
      <c r="H843" t="s">
        <v>19698</v>
      </c>
      <c r="I843" t="s">
        <v>17204</v>
      </c>
      <c r="J843" t="s">
        <v>19699</v>
      </c>
      <c r="K843" t="s">
        <v>166</v>
      </c>
      <c r="L843" t="s">
        <v>28</v>
      </c>
      <c r="N843" t="s">
        <v>17206</v>
      </c>
      <c r="O843" t="str">
        <f t="shared" si="39"/>
        <v>K1K 3C9_100 BRAEMAR STREET_OTTAWA</v>
      </c>
      <c r="P843" t="str">
        <f t="shared" si="40"/>
        <v>ST</v>
      </c>
      <c r="Q843" t="str">
        <f t="shared" si="41"/>
        <v>K1K 3C9_100 BRAEMAR STREET_OTTAWA</v>
      </c>
    </row>
    <row r="844" spans="1:17" x14ac:dyDescent="0.25">
      <c r="A844">
        <v>10285</v>
      </c>
      <c r="B844" t="s">
        <v>15188</v>
      </c>
      <c r="C844" t="s">
        <v>15186</v>
      </c>
      <c r="D844" t="s">
        <v>19700</v>
      </c>
      <c r="E844" t="s">
        <v>93</v>
      </c>
      <c r="H844" t="s">
        <v>19701</v>
      </c>
      <c r="I844" t="s">
        <v>17204</v>
      </c>
      <c r="J844" t="s">
        <v>19702</v>
      </c>
      <c r="K844" t="s">
        <v>93</v>
      </c>
      <c r="L844" t="s">
        <v>28</v>
      </c>
      <c r="N844" t="s">
        <v>17206</v>
      </c>
      <c r="O844" t="str">
        <f t="shared" si="39"/>
        <v>M3C 3N7_3 CONCORDE GATE UNIT 108_TORONTO</v>
      </c>
      <c r="P844" t="str">
        <f t="shared" si="40"/>
        <v>108</v>
      </c>
      <c r="Q844" t="str">
        <f t="shared" si="41"/>
        <v>M3C 3N7_3 CONCORDE GATE UNIT 108_TORONTO</v>
      </c>
    </row>
    <row r="845" spans="1:17" x14ac:dyDescent="0.25">
      <c r="A845">
        <v>10290</v>
      </c>
      <c r="B845" t="s">
        <v>1323</v>
      </c>
      <c r="C845" t="s">
        <v>1815</v>
      </c>
      <c r="D845" t="s">
        <v>19703</v>
      </c>
      <c r="E845" t="s">
        <v>17303</v>
      </c>
      <c r="H845" t="s">
        <v>19704</v>
      </c>
      <c r="I845" t="s">
        <v>17204</v>
      </c>
      <c r="J845" t="s">
        <v>19705</v>
      </c>
      <c r="K845" t="s">
        <v>1322</v>
      </c>
      <c r="L845" t="s">
        <v>28</v>
      </c>
      <c r="N845" t="s">
        <v>17206</v>
      </c>
      <c r="O845" t="str">
        <f t="shared" si="39"/>
        <v>L0G 1T0_21 MAIN ST._SCHOMBERG</v>
      </c>
      <c r="P845" t="str">
        <f t="shared" si="40"/>
        <v>St.</v>
      </c>
      <c r="Q845" t="str">
        <f t="shared" si="41"/>
        <v>L0G 1T0_21 MAIN ST._SCHOMBERG</v>
      </c>
    </row>
    <row r="846" spans="1:17" x14ac:dyDescent="0.25">
      <c r="A846">
        <v>10295</v>
      </c>
      <c r="B846" t="s">
        <v>4775</v>
      </c>
      <c r="C846" t="s">
        <v>19706</v>
      </c>
      <c r="D846" t="s">
        <v>19707</v>
      </c>
      <c r="E846" t="s">
        <v>93</v>
      </c>
      <c r="H846" t="s">
        <v>19708</v>
      </c>
      <c r="I846" t="s">
        <v>17204</v>
      </c>
      <c r="J846" t="s">
        <v>19709</v>
      </c>
      <c r="K846" t="s">
        <v>7812</v>
      </c>
      <c r="L846" t="s">
        <v>28</v>
      </c>
      <c r="N846" t="s">
        <v>17206</v>
      </c>
      <c r="O846" t="str">
        <f t="shared" si="39"/>
        <v>M9W 4K9_2152 KIPLIG AVE., BACK DOOR_ETOBICOKE</v>
      </c>
      <c r="P846" t="str">
        <f t="shared" si="40"/>
        <v>door</v>
      </c>
      <c r="Q846" t="str">
        <f t="shared" si="41"/>
        <v>M9W 4K9_2152 KIPLIG AVE., BACK DOOR_ETOBICOKE</v>
      </c>
    </row>
    <row r="847" spans="1:17" x14ac:dyDescent="0.25">
      <c r="A847">
        <v>10300</v>
      </c>
      <c r="B847" t="s">
        <v>4581</v>
      </c>
      <c r="C847" t="s">
        <v>15894</v>
      </c>
      <c r="D847" t="s">
        <v>15894</v>
      </c>
      <c r="E847" t="s">
        <v>1482</v>
      </c>
      <c r="H847" t="s">
        <v>19710</v>
      </c>
      <c r="I847" t="s">
        <v>17204</v>
      </c>
      <c r="J847" t="s">
        <v>19711</v>
      </c>
      <c r="K847" t="s">
        <v>911</v>
      </c>
      <c r="L847" t="s">
        <v>28</v>
      </c>
      <c r="N847" t="s">
        <v>17206</v>
      </c>
      <c r="O847" t="str">
        <f t="shared" si="39"/>
        <v>L6Z 4P8_12091 HURONTARIO STREET_BRAMPTON</v>
      </c>
      <c r="P847" t="str">
        <f t="shared" si="40"/>
        <v>ST</v>
      </c>
      <c r="Q847" t="str">
        <f t="shared" si="41"/>
        <v>L6Z 4P8_12091 HURONTARIO STREET_BRAMPTON</v>
      </c>
    </row>
    <row r="848" spans="1:17" x14ac:dyDescent="0.25">
      <c r="A848">
        <v>10305</v>
      </c>
      <c r="B848" t="s">
        <v>15285</v>
      </c>
      <c r="C848" t="s">
        <v>19712</v>
      </c>
      <c r="D848" t="s">
        <v>19712</v>
      </c>
      <c r="E848" t="s">
        <v>166</v>
      </c>
      <c r="H848" t="s">
        <v>19713</v>
      </c>
      <c r="I848" t="s">
        <v>17204</v>
      </c>
      <c r="J848" t="s">
        <v>19714</v>
      </c>
      <c r="K848" t="s">
        <v>166</v>
      </c>
      <c r="L848" t="s">
        <v>28</v>
      </c>
      <c r="N848" t="s">
        <v>17206</v>
      </c>
      <c r="O848" t="str">
        <f t="shared" si="39"/>
        <v>K1S 0R8_276 SUNNYSIDE AVE._OTTAWA</v>
      </c>
      <c r="P848" t="str">
        <f t="shared" si="40"/>
        <v>Ave.</v>
      </c>
      <c r="Q848" t="str">
        <f t="shared" si="41"/>
        <v>K1S 0R8_276 SUNNYSIDE AVE._OTTAWA</v>
      </c>
    </row>
    <row r="849" spans="1:17" x14ac:dyDescent="0.25">
      <c r="A849">
        <v>10310</v>
      </c>
      <c r="B849" t="s">
        <v>9563</v>
      </c>
      <c r="C849" t="s">
        <v>19715</v>
      </c>
      <c r="D849" t="s">
        <v>19716</v>
      </c>
      <c r="E849" t="s">
        <v>93</v>
      </c>
      <c r="H849" t="s">
        <v>19717</v>
      </c>
      <c r="I849" t="s">
        <v>17204</v>
      </c>
      <c r="J849" t="s">
        <v>19718</v>
      </c>
      <c r="K849" t="s">
        <v>13202</v>
      </c>
      <c r="L849" t="s">
        <v>28</v>
      </c>
      <c r="N849" t="s">
        <v>17206</v>
      </c>
      <c r="O849" t="str">
        <f t="shared" si="39"/>
        <v>M4K 2S5_1102 BROADVIEW AVE._EAST YORK</v>
      </c>
      <c r="P849" t="str">
        <f t="shared" si="40"/>
        <v>Ave.</v>
      </c>
      <c r="Q849" t="str">
        <f t="shared" si="41"/>
        <v>M4K 2S5_1102 BROADVIEW AVE._EAST YORK</v>
      </c>
    </row>
    <row r="850" spans="1:17" x14ac:dyDescent="0.25">
      <c r="A850">
        <v>10315</v>
      </c>
      <c r="B850" t="s">
        <v>19723</v>
      </c>
      <c r="C850" t="s">
        <v>19719</v>
      </c>
      <c r="D850" t="s">
        <v>19720</v>
      </c>
      <c r="E850" t="s">
        <v>93</v>
      </c>
      <c r="H850" t="s">
        <v>19721</v>
      </c>
      <c r="I850" t="s">
        <v>17204</v>
      </c>
      <c r="J850" t="s">
        <v>19722</v>
      </c>
      <c r="K850" t="s">
        <v>7812</v>
      </c>
      <c r="L850" t="s">
        <v>28</v>
      </c>
      <c r="N850" t="s">
        <v>17206</v>
      </c>
      <c r="O850" t="str">
        <f t="shared" si="39"/>
        <v>M8W 1N1_3381 LAKESHORE BLVD._ETOBICOKE</v>
      </c>
      <c r="P850" t="str">
        <f t="shared" si="40"/>
        <v>Blvd.</v>
      </c>
      <c r="Q850" t="str">
        <f t="shared" si="41"/>
        <v>M8W 1N1_3381 LAKESHORE BLVD._ETOBICOKE</v>
      </c>
    </row>
    <row r="851" spans="1:17" x14ac:dyDescent="0.25">
      <c r="A851">
        <v>10320</v>
      </c>
      <c r="B851" t="s">
        <v>19727</v>
      </c>
      <c r="C851" t="s">
        <v>17434</v>
      </c>
      <c r="D851" t="s">
        <v>19724</v>
      </c>
      <c r="E851" t="s">
        <v>93</v>
      </c>
      <c r="H851" t="s">
        <v>19725</v>
      </c>
      <c r="I851" t="s">
        <v>17204</v>
      </c>
      <c r="J851" t="s">
        <v>19726</v>
      </c>
      <c r="K851" t="s">
        <v>911</v>
      </c>
      <c r="L851" t="s">
        <v>28</v>
      </c>
      <c r="N851" t="s">
        <v>17206</v>
      </c>
      <c r="O851" t="str">
        <f t="shared" si="39"/>
        <v>L65 4B7_9395 BRAMALEA RD_BRAMPTON</v>
      </c>
      <c r="P851" t="str">
        <f t="shared" si="40"/>
        <v>Rd</v>
      </c>
      <c r="Q851" t="str">
        <f t="shared" si="41"/>
        <v>L65 4B7_9395 BRAMALEA RD_BRAMPTON</v>
      </c>
    </row>
    <row r="852" spans="1:17" x14ac:dyDescent="0.25">
      <c r="A852">
        <v>10325</v>
      </c>
      <c r="B852" t="s">
        <v>9563</v>
      </c>
      <c r="C852" t="s">
        <v>19728</v>
      </c>
      <c r="D852" t="s">
        <v>19729</v>
      </c>
      <c r="E852" t="s">
        <v>93</v>
      </c>
      <c r="H852" t="s">
        <v>19730</v>
      </c>
      <c r="I852" t="s">
        <v>17204</v>
      </c>
      <c r="J852" t="s">
        <v>19731</v>
      </c>
      <c r="K852" t="s">
        <v>13202</v>
      </c>
      <c r="L852" t="s">
        <v>28</v>
      </c>
      <c r="N852" t="s">
        <v>17206</v>
      </c>
      <c r="O852" t="str">
        <f t="shared" si="39"/>
        <v>M4K 2S5_1102 BROADVIEW AVE_EAST YORK</v>
      </c>
      <c r="P852" t="str">
        <f t="shared" si="40"/>
        <v>Ave</v>
      </c>
      <c r="Q852" t="str">
        <f t="shared" si="41"/>
        <v>M4K 2S5_1102 BROADVIEW AVE_EAST YORK</v>
      </c>
    </row>
    <row r="853" spans="1:17" x14ac:dyDescent="0.25">
      <c r="A853">
        <v>10330</v>
      </c>
      <c r="B853" t="s">
        <v>19736</v>
      </c>
      <c r="C853" t="s">
        <v>19732</v>
      </c>
      <c r="D853" t="s">
        <v>19733</v>
      </c>
      <c r="E853" t="s">
        <v>93</v>
      </c>
      <c r="H853" t="s">
        <v>19734</v>
      </c>
      <c r="I853" t="s">
        <v>17204</v>
      </c>
      <c r="J853" t="s">
        <v>19735</v>
      </c>
      <c r="K853" t="s">
        <v>93</v>
      </c>
      <c r="L853" t="s">
        <v>28</v>
      </c>
      <c r="N853" t="s">
        <v>17206</v>
      </c>
      <c r="O853" t="str">
        <f t="shared" si="39"/>
        <v>M6C 1B7_791 ST. CLAIR AVE. WEST_TORONTO</v>
      </c>
      <c r="P853" t="str">
        <f t="shared" si="40"/>
        <v>West</v>
      </c>
      <c r="Q853" t="str">
        <f t="shared" si="41"/>
        <v>M6C 1B7_791 ST. CLAIR AVE. WEST_TORONTO</v>
      </c>
    </row>
    <row r="854" spans="1:17" x14ac:dyDescent="0.25">
      <c r="A854">
        <v>10335</v>
      </c>
      <c r="B854" t="s">
        <v>19740</v>
      </c>
      <c r="C854" t="s">
        <v>19634</v>
      </c>
      <c r="D854" t="s">
        <v>19737</v>
      </c>
      <c r="E854" t="s">
        <v>17303</v>
      </c>
      <c r="H854" t="s">
        <v>19738</v>
      </c>
      <c r="I854" t="s">
        <v>17204</v>
      </c>
      <c r="J854" t="s">
        <v>19739</v>
      </c>
      <c r="K854" t="s">
        <v>241</v>
      </c>
      <c r="L854" t="s">
        <v>28</v>
      </c>
      <c r="N854" t="s">
        <v>17206</v>
      </c>
      <c r="O854" t="str">
        <f t="shared" si="39"/>
        <v>L3S 2P6_2501 DENISON STREET_MARKHAM</v>
      </c>
      <c r="P854" t="str">
        <f t="shared" si="40"/>
        <v>ST</v>
      </c>
      <c r="Q854" t="str">
        <f t="shared" si="41"/>
        <v>L3S 2P6_2501 DENISON STREET_MARKHAM</v>
      </c>
    </row>
    <row r="855" spans="1:17" x14ac:dyDescent="0.25">
      <c r="A855">
        <v>10440</v>
      </c>
      <c r="B855" t="s">
        <v>9520</v>
      </c>
      <c r="C855" t="s">
        <v>19107</v>
      </c>
      <c r="D855" t="s">
        <v>9519</v>
      </c>
      <c r="E855" t="s">
        <v>93</v>
      </c>
      <c r="H855" t="s">
        <v>19741</v>
      </c>
      <c r="I855" t="s">
        <v>17204</v>
      </c>
      <c r="J855" t="s">
        <v>19742</v>
      </c>
      <c r="K855" t="s">
        <v>9050</v>
      </c>
      <c r="L855" t="s">
        <v>28</v>
      </c>
      <c r="N855" t="s">
        <v>17206</v>
      </c>
      <c r="O855" t="str">
        <f t="shared" si="39"/>
        <v>M2R 1N6_550 FINCH AVENUE WEST_NORTH YORK</v>
      </c>
      <c r="P855" t="str">
        <f t="shared" si="40"/>
        <v>West</v>
      </c>
      <c r="Q855" t="str">
        <f t="shared" si="41"/>
        <v>M2R 1N6_550 FINCH AVENUE WEST_NORTH YORK</v>
      </c>
    </row>
    <row r="856" spans="1:17" x14ac:dyDescent="0.25">
      <c r="A856">
        <v>10445</v>
      </c>
      <c r="B856" t="s">
        <v>7893</v>
      </c>
      <c r="C856" t="s">
        <v>19743</v>
      </c>
      <c r="D856" t="s">
        <v>7892</v>
      </c>
      <c r="E856" t="s">
        <v>93</v>
      </c>
      <c r="H856" t="s">
        <v>19744</v>
      </c>
      <c r="I856" t="s">
        <v>17204</v>
      </c>
      <c r="J856" t="s">
        <v>19745</v>
      </c>
      <c r="K856" t="s">
        <v>93</v>
      </c>
      <c r="L856" t="s">
        <v>28</v>
      </c>
      <c r="N856" t="s">
        <v>17206</v>
      </c>
      <c r="O856" t="str">
        <f t="shared" si="39"/>
        <v>M6C 1B2_729 ST. CLAIR AVE. WEST_TORONTO</v>
      </c>
      <c r="P856" t="str">
        <f t="shared" si="40"/>
        <v>West</v>
      </c>
      <c r="Q856" t="str">
        <f t="shared" si="41"/>
        <v>M6C 1B2_729 ST. CLAIR AVE. WEST_TORONTO</v>
      </c>
    </row>
    <row r="857" spans="1:17" x14ac:dyDescent="0.25">
      <c r="A857">
        <v>10450</v>
      </c>
      <c r="B857" t="s">
        <v>8715</v>
      </c>
      <c r="C857" t="s">
        <v>19746</v>
      </c>
      <c r="D857" t="s">
        <v>19746</v>
      </c>
      <c r="E857" t="s">
        <v>93</v>
      </c>
      <c r="H857" t="s">
        <v>19747</v>
      </c>
      <c r="I857" t="s">
        <v>17204</v>
      </c>
      <c r="J857" t="s">
        <v>17888</v>
      </c>
      <c r="K857" t="s">
        <v>9050</v>
      </c>
      <c r="L857" t="s">
        <v>28</v>
      </c>
      <c r="N857" t="s">
        <v>17206</v>
      </c>
      <c r="O857" t="str">
        <f t="shared" si="39"/>
        <v>M6A 1L6_38 ORFUS ROAD_NORTH YORK</v>
      </c>
      <c r="P857" t="str">
        <f t="shared" si="40"/>
        <v>RD</v>
      </c>
      <c r="Q857" t="str">
        <f t="shared" si="41"/>
        <v>M6A 1L6_38 ORFUS ROAD_NORTH YORK</v>
      </c>
    </row>
    <row r="858" spans="1:17" x14ac:dyDescent="0.25">
      <c r="A858">
        <v>10455</v>
      </c>
      <c r="B858" t="s">
        <v>2563</v>
      </c>
      <c r="C858" t="s">
        <v>19634</v>
      </c>
      <c r="D858" t="s">
        <v>19748</v>
      </c>
      <c r="E858" t="s">
        <v>17303</v>
      </c>
      <c r="H858" t="s">
        <v>19749</v>
      </c>
      <c r="I858" t="s">
        <v>17204</v>
      </c>
      <c r="J858" t="s">
        <v>19750</v>
      </c>
      <c r="K858" t="s">
        <v>204</v>
      </c>
      <c r="L858" t="s">
        <v>28</v>
      </c>
      <c r="N858" t="s">
        <v>17206</v>
      </c>
      <c r="O858" t="str">
        <f t="shared" si="39"/>
        <v>L4B 1X3_68 QUEENS COLLEGE DRIVE_RICHMOND HILL</v>
      </c>
      <c r="P858" t="str">
        <f t="shared" si="40"/>
        <v>DR</v>
      </c>
      <c r="Q858" t="str">
        <f t="shared" si="41"/>
        <v>L4B 1X3_68 QUEENS COLLEGE DRIVE_RICHMOND HILL</v>
      </c>
    </row>
    <row r="859" spans="1:17" x14ac:dyDescent="0.25">
      <c r="A859">
        <v>10460</v>
      </c>
      <c r="B859" t="s">
        <v>15983</v>
      </c>
      <c r="C859" t="s">
        <v>19751</v>
      </c>
      <c r="D859" t="s">
        <v>19751</v>
      </c>
      <c r="E859" t="s">
        <v>93</v>
      </c>
      <c r="H859" t="s">
        <v>19752</v>
      </c>
      <c r="I859" t="s">
        <v>17204</v>
      </c>
      <c r="J859" t="s">
        <v>19753</v>
      </c>
      <c r="K859" t="s">
        <v>7812</v>
      </c>
      <c r="L859" t="s">
        <v>28</v>
      </c>
      <c r="N859" t="s">
        <v>17206</v>
      </c>
      <c r="O859" t="str">
        <f t="shared" si="39"/>
        <v>M9P 3B6_1500 ROYAL YORK ROAD_ETOBICOKE</v>
      </c>
      <c r="P859" t="str">
        <f t="shared" si="40"/>
        <v>RD</v>
      </c>
      <c r="Q859" t="str">
        <f t="shared" si="41"/>
        <v>M9P 3B6_1500 ROYAL YORK ROAD_ETOBICOKE</v>
      </c>
    </row>
    <row r="860" spans="1:17" x14ac:dyDescent="0.25">
      <c r="A860">
        <v>10465</v>
      </c>
      <c r="B860" t="s">
        <v>5945</v>
      </c>
      <c r="C860" t="s">
        <v>19754</v>
      </c>
      <c r="D860" t="s">
        <v>19754</v>
      </c>
      <c r="E860" t="s">
        <v>646</v>
      </c>
      <c r="H860" t="s">
        <v>19755</v>
      </c>
      <c r="I860" t="s">
        <v>17204</v>
      </c>
      <c r="J860" t="s">
        <v>19756</v>
      </c>
      <c r="K860" t="s">
        <v>19757</v>
      </c>
      <c r="L860" t="s">
        <v>28</v>
      </c>
      <c r="N860" t="s">
        <v>17206</v>
      </c>
      <c r="O860" t="str">
        <f t="shared" si="39"/>
        <v>L1Y 1B3_5067 OLD BROCK ROAD_CLAREMONT</v>
      </c>
      <c r="P860" t="str">
        <f t="shared" si="40"/>
        <v>RD</v>
      </c>
      <c r="Q860" t="str">
        <f t="shared" si="41"/>
        <v>L1Y 1B3_5067 OLD BROCK ROAD_CLAREMONT</v>
      </c>
    </row>
    <row r="861" spans="1:17" x14ac:dyDescent="0.25">
      <c r="A861">
        <v>10500</v>
      </c>
      <c r="B861" t="s">
        <v>16315</v>
      </c>
      <c r="C861" t="s">
        <v>16313</v>
      </c>
      <c r="D861" t="s">
        <v>19758</v>
      </c>
      <c r="E861" t="s">
        <v>166</v>
      </c>
      <c r="H861" t="s">
        <v>19759</v>
      </c>
      <c r="I861" t="s">
        <v>17204</v>
      </c>
      <c r="J861" t="s">
        <v>19760</v>
      </c>
      <c r="K861" t="s">
        <v>166</v>
      </c>
      <c r="L861" t="s">
        <v>28</v>
      </c>
      <c r="N861" t="s">
        <v>17206</v>
      </c>
      <c r="O861" t="str">
        <f t="shared" si="39"/>
        <v>K2H 8A6_418 MOODIE DRIVE_OTTAWA</v>
      </c>
      <c r="P861" t="str">
        <f t="shared" si="40"/>
        <v>DR</v>
      </c>
      <c r="Q861" t="str">
        <f t="shared" si="41"/>
        <v>K2H 8A6_418 MOODIE DRIVE_OTTAWA</v>
      </c>
    </row>
    <row r="862" spans="1:17" x14ac:dyDescent="0.25">
      <c r="A862">
        <v>10505</v>
      </c>
      <c r="B862" t="s">
        <v>15993</v>
      </c>
      <c r="C862" t="s">
        <v>15992</v>
      </c>
      <c r="D862" t="s">
        <v>15992</v>
      </c>
      <c r="E862" t="s">
        <v>1482</v>
      </c>
      <c r="H862" t="s">
        <v>19761</v>
      </c>
      <c r="I862" t="s">
        <v>17204</v>
      </c>
      <c r="J862" t="s">
        <v>19762</v>
      </c>
      <c r="K862" t="s">
        <v>601</v>
      </c>
      <c r="L862" t="s">
        <v>28</v>
      </c>
      <c r="N862" t="s">
        <v>17206</v>
      </c>
      <c r="O862" t="str">
        <f t="shared" si="39"/>
        <v>L4Y 1Z1_2101 DIXIE ROAD_MISSISSAUGA</v>
      </c>
      <c r="P862" t="str">
        <f t="shared" si="40"/>
        <v>RD</v>
      </c>
      <c r="Q862" t="str">
        <f t="shared" si="41"/>
        <v>L4Y 1Z1_2101 DIXIE ROAD_MISSISSAUGA</v>
      </c>
    </row>
    <row r="863" spans="1:17" x14ac:dyDescent="0.25">
      <c r="A863">
        <v>10510</v>
      </c>
      <c r="B863" t="s">
        <v>19766</v>
      </c>
      <c r="C863" t="s">
        <v>19763</v>
      </c>
      <c r="D863" t="s">
        <v>19763</v>
      </c>
      <c r="E863" t="s">
        <v>166</v>
      </c>
      <c r="H863" t="s">
        <v>19764</v>
      </c>
      <c r="I863" t="s">
        <v>17204</v>
      </c>
      <c r="J863" t="s">
        <v>19765</v>
      </c>
      <c r="K863" t="s">
        <v>4609</v>
      </c>
      <c r="L863" t="s">
        <v>28</v>
      </c>
      <c r="N863" t="s">
        <v>17206</v>
      </c>
      <c r="O863" t="str">
        <f t="shared" si="39"/>
        <v>K4M 0E2_729 RIVER ROAD_MANOTICK</v>
      </c>
      <c r="P863" t="str">
        <f t="shared" si="40"/>
        <v>RD</v>
      </c>
      <c r="Q863" t="str">
        <f t="shared" si="41"/>
        <v>K4M 0E2_729 RIVER ROAD_MANOTICK</v>
      </c>
    </row>
    <row r="864" spans="1:17" x14ac:dyDescent="0.25">
      <c r="A864">
        <v>10515</v>
      </c>
      <c r="B864" t="s">
        <v>14129</v>
      </c>
      <c r="C864" t="s">
        <v>14127</v>
      </c>
      <c r="D864" t="s">
        <v>14127</v>
      </c>
      <c r="E864" t="s">
        <v>93</v>
      </c>
      <c r="H864" t="s">
        <v>19767</v>
      </c>
      <c r="I864" t="s">
        <v>17204</v>
      </c>
      <c r="J864" t="s">
        <v>19768</v>
      </c>
      <c r="K864" t="s">
        <v>199</v>
      </c>
      <c r="L864" t="s">
        <v>28</v>
      </c>
      <c r="N864" t="s">
        <v>17206</v>
      </c>
      <c r="O864" t="str">
        <f t="shared" si="39"/>
        <v>L6A 4S9_815 TESTON ROAD_MAPLE</v>
      </c>
      <c r="P864" t="str">
        <f t="shared" si="40"/>
        <v>RD</v>
      </c>
      <c r="Q864" t="str">
        <f t="shared" si="41"/>
        <v>L6A 4S9_815 TESTON ROAD_MAPLE</v>
      </c>
    </row>
    <row r="865" spans="1:17" x14ac:dyDescent="0.25">
      <c r="A865">
        <v>10520</v>
      </c>
      <c r="B865" t="s">
        <v>16117</v>
      </c>
      <c r="C865" t="s">
        <v>19769</v>
      </c>
      <c r="D865" t="s">
        <v>19770</v>
      </c>
      <c r="E865" t="s">
        <v>93</v>
      </c>
      <c r="H865" t="s">
        <v>19771</v>
      </c>
      <c r="I865" t="s">
        <v>17204</v>
      </c>
      <c r="J865" t="s">
        <v>19772</v>
      </c>
      <c r="K865" t="s">
        <v>93</v>
      </c>
      <c r="L865" t="s">
        <v>28</v>
      </c>
      <c r="N865" t="s">
        <v>17206</v>
      </c>
      <c r="O865" t="str">
        <f t="shared" si="39"/>
        <v>M5A 1B6_75 EDGEWATER DRIVE_TORONTO</v>
      </c>
      <c r="P865" t="str">
        <f t="shared" si="40"/>
        <v>DR</v>
      </c>
      <c r="Q865" t="str">
        <f t="shared" si="41"/>
        <v>M5A 1B6_75 EDGEWATER DRIVE_TORONTO</v>
      </c>
    </row>
    <row r="866" spans="1:17" x14ac:dyDescent="0.25">
      <c r="A866">
        <v>10525</v>
      </c>
      <c r="B866" t="s">
        <v>19777</v>
      </c>
      <c r="C866" t="s">
        <v>19773</v>
      </c>
      <c r="D866" t="s">
        <v>19774</v>
      </c>
      <c r="E866" t="s">
        <v>93</v>
      </c>
      <c r="H866" t="s">
        <v>19775</v>
      </c>
      <c r="I866" t="s">
        <v>17204</v>
      </c>
      <c r="J866" t="s">
        <v>19776</v>
      </c>
      <c r="K866" t="s">
        <v>9050</v>
      </c>
      <c r="L866" t="s">
        <v>28</v>
      </c>
      <c r="N866" t="s">
        <v>17206</v>
      </c>
      <c r="O866" t="str">
        <f t="shared" si="39"/>
        <v>M2K 1Z4_43 FOREST GROVE DRIVE_NORTH YORK</v>
      </c>
      <c r="P866" t="str">
        <f t="shared" si="40"/>
        <v>DR</v>
      </c>
      <c r="Q866" t="str">
        <f t="shared" si="41"/>
        <v>M2K 1Z4_43 FOREST GROVE DRIVE_NORTH YORK</v>
      </c>
    </row>
    <row r="867" spans="1:17" x14ac:dyDescent="0.25">
      <c r="A867">
        <v>10540</v>
      </c>
      <c r="B867" t="s">
        <v>19780</v>
      </c>
      <c r="C867" t="s">
        <v>19706</v>
      </c>
      <c r="D867" t="s">
        <v>19778</v>
      </c>
      <c r="E867" t="s">
        <v>93</v>
      </c>
      <c r="H867" t="s">
        <v>19708</v>
      </c>
      <c r="I867" t="s">
        <v>17204</v>
      </c>
      <c r="J867" t="s">
        <v>19779</v>
      </c>
      <c r="K867" t="s">
        <v>7812</v>
      </c>
      <c r="L867" t="s">
        <v>28</v>
      </c>
      <c r="N867" t="s">
        <v>17206</v>
      </c>
      <c r="O867" t="str">
        <f t="shared" si="39"/>
        <v>M9W 2N6_75 TANDRIDGE CRES., 2ND FLOOR_ETOBICOKE</v>
      </c>
      <c r="P867" t="str">
        <f t="shared" si="40"/>
        <v>floor</v>
      </c>
      <c r="Q867" t="str">
        <f t="shared" si="41"/>
        <v>M9W 2N6_75 TANDRIDGE CRES., 2ND FLOOR_ETOBICOKE</v>
      </c>
    </row>
    <row r="868" spans="1:17" x14ac:dyDescent="0.25">
      <c r="A868">
        <v>10545</v>
      </c>
      <c r="B868" t="s">
        <v>19784</v>
      </c>
      <c r="C868" t="s">
        <v>6263</v>
      </c>
      <c r="D868" t="s">
        <v>19781</v>
      </c>
      <c r="E868" t="s">
        <v>646</v>
      </c>
      <c r="H868" t="s">
        <v>19782</v>
      </c>
      <c r="I868" t="s">
        <v>17204</v>
      </c>
      <c r="J868" t="s">
        <v>19783</v>
      </c>
      <c r="K868" t="s">
        <v>221</v>
      </c>
      <c r="L868" t="s">
        <v>28</v>
      </c>
      <c r="N868" t="s">
        <v>17206</v>
      </c>
      <c r="O868" t="str">
        <f t="shared" si="39"/>
        <v>L5N 3P2_1850 ROSSLAND RD. EAST_WHITBY</v>
      </c>
      <c r="P868" t="str">
        <f t="shared" si="40"/>
        <v>East</v>
      </c>
      <c r="Q868" t="str">
        <f t="shared" si="41"/>
        <v>L5N 3P2_1850 ROSSLAND RD. EAST_WHITBY</v>
      </c>
    </row>
    <row r="869" spans="1:17" x14ac:dyDescent="0.25">
      <c r="A869">
        <v>10550</v>
      </c>
      <c r="B869" t="s">
        <v>9463</v>
      </c>
      <c r="C869" t="s">
        <v>19785</v>
      </c>
      <c r="D869" t="s">
        <v>19785</v>
      </c>
      <c r="E869" t="s">
        <v>93</v>
      </c>
      <c r="H869" t="s">
        <v>19786</v>
      </c>
      <c r="I869" t="s">
        <v>17204</v>
      </c>
      <c r="J869" t="s">
        <v>19787</v>
      </c>
      <c r="K869" t="s">
        <v>9050</v>
      </c>
      <c r="L869" t="s">
        <v>28</v>
      </c>
      <c r="N869" t="s">
        <v>17206</v>
      </c>
      <c r="O869" t="str">
        <f t="shared" si="39"/>
        <v>M3M 2G7_2829 KEELE STREET_NORTH YORK</v>
      </c>
      <c r="P869" t="str">
        <f t="shared" si="40"/>
        <v>ST</v>
      </c>
      <c r="Q869" t="str">
        <f t="shared" si="41"/>
        <v>M3M 2G7_2829 KEELE STREET_NORTH YORK</v>
      </c>
    </row>
    <row r="870" spans="1:17" x14ac:dyDescent="0.25">
      <c r="A870">
        <v>10555</v>
      </c>
      <c r="B870" t="s">
        <v>15102</v>
      </c>
      <c r="C870" t="s">
        <v>15100</v>
      </c>
      <c r="D870" t="s">
        <v>19788</v>
      </c>
      <c r="E870" t="s">
        <v>93</v>
      </c>
      <c r="H870" t="s">
        <v>19789</v>
      </c>
      <c r="I870" t="s">
        <v>17204</v>
      </c>
      <c r="J870" t="s">
        <v>19790</v>
      </c>
      <c r="K870" t="s">
        <v>93</v>
      </c>
      <c r="L870" t="s">
        <v>28</v>
      </c>
      <c r="N870" t="s">
        <v>17206</v>
      </c>
      <c r="O870" t="str">
        <f t="shared" si="39"/>
        <v>M4S 1E8_50 DAVISVILLE AVE._TORONTO</v>
      </c>
      <c r="P870" t="str">
        <f t="shared" si="40"/>
        <v>Ave.</v>
      </c>
      <c r="Q870" t="str">
        <f t="shared" si="41"/>
        <v>M4S 1E8_50 DAVISVILLE AVE._TORONTO</v>
      </c>
    </row>
    <row r="871" spans="1:17" x14ac:dyDescent="0.25">
      <c r="A871">
        <v>10565</v>
      </c>
      <c r="B871" t="s">
        <v>7808</v>
      </c>
      <c r="C871" t="s">
        <v>19791</v>
      </c>
      <c r="D871" t="s">
        <v>19792</v>
      </c>
      <c r="E871" t="s">
        <v>93</v>
      </c>
      <c r="H871" t="s">
        <v>19793</v>
      </c>
      <c r="I871" t="s">
        <v>17204</v>
      </c>
      <c r="J871" t="s">
        <v>19794</v>
      </c>
      <c r="K871" t="s">
        <v>93</v>
      </c>
      <c r="L871" t="s">
        <v>28</v>
      </c>
      <c r="N871" t="s">
        <v>17206</v>
      </c>
      <c r="O871" t="str">
        <f t="shared" si="39"/>
        <v>M4M 2T9_24 BOSTON AVE_TORONTO</v>
      </c>
      <c r="P871" t="str">
        <f t="shared" si="40"/>
        <v>Ave</v>
      </c>
      <c r="Q871" t="str">
        <f t="shared" si="41"/>
        <v>M4M 2T9_24 BOSTON AVE_TORONTO</v>
      </c>
    </row>
    <row r="872" spans="1:17" x14ac:dyDescent="0.25">
      <c r="A872">
        <v>10570</v>
      </c>
      <c r="B872" t="s">
        <v>10644</v>
      </c>
      <c r="C872" t="s">
        <v>4941</v>
      </c>
      <c r="D872" t="s">
        <v>19795</v>
      </c>
      <c r="E872" t="s">
        <v>93</v>
      </c>
      <c r="H872" t="s">
        <v>19796</v>
      </c>
      <c r="I872" t="s">
        <v>17204</v>
      </c>
      <c r="J872" t="s">
        <v>19797</v>
      </c>
      <c r="K872" t="s">
        <v>93</v>
      </c>
      <c r="L872" t="s">
        <v>28</v>
      </c>
      <c r="N872" t="s">
        <v>17206</v>
      </c>
      <c r="O872" t="str">
        <f t="shared" si="39"/>
        <v>M6H 1G4_57 SYLVAN AVE_TORONTO</v>
      </c>
      <c r="P872" t="str">
        <f t="shared" si="40"/>
        <v>Ave</v>
      </c>
      <c r="Q872" t="str">
        <f t="shared" si="41"/>
        <v>M6H 1G4_57 SYLVAN AVE_TORONTO</v>
      </c>
    </row>
    <row r="873" spans="1:17" x14ac:dyDescent="0.25">
      <c r="A873">
        <v>10575</v>
      </c>
      <c r="B873" t="s">
        <v>19801</v>
      </c>
      <c r="C873" t="s">
        <v>19798</v>
      </c>
      <c r="D873" t="s">
        <v>19798</v>
      </c>
      <c r="E873" t="s">
        <v>646</v>
      </c>
      <c r="H873" t="s">
        <v>19799</v>
      </c>
      <c r="I873" t="s">
        <v>17204</v>
      </c>
      <c r="J873" t="s">
        <v>19800</v>
      </c>
      <c r="K873" t="s">
        <v>72</v>
      </c>
      <c r="L873" t="s">
        <v>28</v>
      </c>
      <c r="N873" t="s">
        <v>17206</v>
      </c>
      <c r="O873" t="str">
        <f t="shared" si="39"/>
        <v>L1X 0J1_2460 BROCK ROAD, UNIT 101_PICKERING</v>
      </c>
      <c r="P873" t="str">
        <f t="shared" si="40"/>
        <v>101</v>
      </c>
      <c r="Q873" t="str">
        <f t="shared" si="41"/>
        <v>L1X 0J1_2460 BROCK ROAD, UNIT 101_PICKERING</v>
      </c>
    </row>
    <row r="874" spans="1:17" x14ac:dyDescent="0.25">
      <c r="A874">
        <v>10580</v>
      </c>
      <c r="B874" t="s">
        <v>8023</v>
      </c>
      <c r="C874" t="s">
        <v>4941</v>
      </c>
      <c r="D874" t="s">
        <v>19802</v>
      </c>
      <c r="E874" t="s">
        <v>93</v>
      </c>
      <c r="H874" t="s">
        <v>19796</v>
      </c>
      <c r="I874" t="s">
        <v>17204</v>
      </c>
      <c r="J874" t="s">
        <v>19803</v>
      </c>
      <c r="K874" t="s">
        <v>93</v>
      </c>
      <c r="L874" t="s">
        <v>28</v>
      </c>
      <c r="N874" t="s">
        <v>17206</v>
      </c>
      <c r="O874" t="str">
        <f t="shared" si="39"/>
        <v>M5T 2N8_95 BELLEVUE AVE_TORONTO</v>
      </c>
      <c r="P874" t="str">
        <f t="shared" si="40"/>
        <v>Ave</v>
      </c>
      <c r="Q874" t="str">
        <f t="shared" si="41"/>
        <v>M5T 2N8_95 BELLEVUE AVE_TORONTO</v>
      </c>
    </row>
    <row r="875" spans="1:17" x14ac:dyDescent="0.25">
      <c r="A875">
        <v>10585</v>
      </c>
      <c r="B875" t="s">
        <v>1200</v>
      </c>
      <c r="C875" t="s">
        <v>19804</v>
      </c>
      <c r="D875" t="s">
        <v>1198</v>
      </c>
      <c r="E875" t="s">
        <v>646</v>
      </c>
      <c r="H875" t="s">
        <v>19805</v>
      </c>
      <c r="I875" t="s">
        <v>17204</v>
      </c>
      <c r="J875" t="s">
        <v>19806</v>
      </c>
      <c r="K875" t="s">
        <v>72</v>
      </c>
      <c r="L875" t="s">
        <v>28</v>
      </c>
      <c r="N875" t="s">
        <v>17206</v>
      </c>
      <c r="O875" t="str">
        <f t="shared" si="39"/>
        <v>L1W 3R6_1920 BAYLY STREET_PICKERING</v>
      </c>
      <c r="P875" t="str">
        <f t="shared" si="40"/>
        <v>ST</v>
      </c>
      <c r="Q875" t="str">
        <f t="shared" si="41"/>
        <v>L1W 3R6_1920 BAYLY STREET_PICKERING</v>
      </c>
    </row>
    <row r="876" spans="1:17" x14ac:dyDescent="0.25">
      <c r="A876">
        <v>10590</v>
      </c>
      <c r="B876" t="s">
        <v>3134</v>
      </c>
      <c r="C876" t="s">
        <v>19807</v>
      </c>
      <c r="D876" t="s">
        <v>19808</v>
      </c>
      <c r="E876" t="s">
        <v>17303</v>
      </c>
      <c r="H876" t="s">
        <v>19809</v>
      </c>
      <c r="I876" t="s">
        <v>17204</v>
      </c>
      <c r="J876" t="s">
        <v>19810</v>
      </c>
      <c r="K876" t="s">
        <v>204</v>
      </c>
      <c r="L876" t="s">
        <v>28</v>
      </c>
      <c r="N876" t="s">
        <v>17206</v>
      </c>
      <c r="O876" t="str">
        <f t="shared" si="39"/>
        <v>L4S 1H9_11130 YOUNG STREET_RICHMOND HILL</v>
      </c>
      <c r="P876" t="str">
        <f t="shared" si="40"/>
        <v>ST</v>
      </c>
      <c r="Q876" t="str">
        <f t="shared" si="41"/>
        <v>L4S 1H9_11130 YOUNG STREET_RICHMOND HILL</v>
      </c>
    </row>
    <row r="877" spans="1:17" x14ac:dyDescent="0.25">
      <c r="A877">
        <v>10595</v>
      </c>
      <c r="B877" t="s">
        <v>14589</v>
      </c>
      <c r="C877" t="s">
        <v>18277</v>
      </c>
      <c r="D877" t="s">
        <v>19811</v>
      </c>
      <c r="E877" t="s">
        <v>93</v>
      </c>
      <c r="H877" t="s">
        <v>19812</v>
      </c>
      <c r="I877" t="s">
        <v>17204</v>
      </c>
      <c r="J877" t="s">
        <v>19813</v>
      </c>
      <c r="K877" t="s">
        <v>7812</v>
      </c>
      <c r="L877" t="s">
        <v>28</v>
      </c>
      <c r="N877" t="s">
        <v>17206</v>
      </c>
      <c r="O877" t="str">
        <f t="shared" si="39"/>
        <v>M9R 1T7_45 KINGSVIEW BLVD_ETOBICOKE</v>
      </c>
      <c r="P877" t="str">
        <f t="shared" si="40"/>
        <v>BLVD</v>
      </c>
      <c r="Q877" t="str">
        <f t="shared" si="41"/>
        <v>M9R 1T7_45 KINGSVIEW BLVD_ETOBICOKE</v>
      </c>
    </row>
    <row r="878" spans="1:17" x14ac:dyDescent="0.25">
      <c r="A878">
        <v>10600</v>
      </c>
      <c r="B878" t="s">
        <v>10468</v>
      </c>
      <c r="C878" t="s">
        <v>17812</v>
      </c>
      <c r="D878" t="s">
        <v>10467</v>
      </c>
      <c r="E878" t="s">
        <v>93</v>
      </c>
      <c r="H878" t="s">
        <v>19814</v>
      </c>
      <c r="I878" t="s">
        <v>17204</v>
      </c>
      <c r="J878" t="s">
        <v>19815</v>
      </c>
      <c r="K878" t="s">
        <v>222</v>
      </c>
      <c r="L878" t="s">
        <v>28</v>
      </c>
      <c r="N878" t="s">
        <v>17206</v>
      </c>
      <c r="O878" t="str">
        <f t="shared" si="39"/>
        <v>M1N 2S4_290 BLANTYRE AVE_SCARBOROUGH</v>
      </c>
      <c r="P878" t="str">
        <f t="shared" si="40"/>
        <v>Ave</v>
      </c>
      <c r="Q878" t="str">
        <f t="shared" si="41"/>
        <v>M1N 2S4_290 BLANTYRE AVE_SCARBOROUGH</v>
      </c>
    </row>
    <row r="879" spans="1:17" x14ac:dyDescent="0.25">
      <c r="A879">
        <v>10605</v>
      </c>
      <c r="B879" t="s">
        <v>3602</v>
      </c>
      <c r="C879" t="s">
        <v>3599</v>
      </c>
      <c r="D879" t="s">
        <v>19816</v>
      </c>
      <c r="E879" t="s">
        <v>93</v>
      </c>
      <c r="H879" t="s">
        <v>19817</v>
      </c>
      <c r="I879" t="s">
        <v>17204</v>
      </c>
      <c r="J879" t="s">
        <v>19818</v>
      </c>
      <c r="K879" t="s">
        <v>93</v>
      </c>
      <c r="L879" t="s">
        <v>28</v>
      </c>
      <c r="N879" t="s">
        <v>17206</v>
      </c>
      <c r="O879" t="str">
        <f t="shared" si="39"/>
        <v>M4T 1E6_1 GARFIELD AVENUE_TORONTO</v>
      </c>
      <c r="P879" t="str">
        <f t="shared" si="40"/>
        <v>AVE</v>
      </c>
      <c r="Q879" t="str">
        <f t="shared" si="41"/>
        <v>M4T 1E6_1 GARFIELD AVENUE_TORONTO</v>
      </c>
    </row>
    <row r="880" spans="1:17" x14ac:dyDescent="0.25">
      <c r="A880">
        <v>10610</v>
      </c>
      <c r="B880" t="s">
        <v>15279</v>
      </c>
      <c r="C880" t="s">
        <v>17799</v>
      </c>
      <c r="D880" t="s">
        <v>19819</v>
      </c>
      <c r="E880" t="s">
        <v>646</v>
      </c>
      <c r="H880" t="s">
        <v>19820</v>
      </c>
      <c r="I880" t="s">
        <v>17204</v>
      </c>
      <c r="J880" t="s">
        <v>19821</v>
      </c>
      <c r="K880" t="s">
        <v>228</v>
      </c>
      <c r="L880" t="s">
        <v>28</v>
      </c>
      <c r="N880" t="s">
        <v>17206</v>
      </c>
      <c r="O880" t="str">
        <f t="shared" si="39"/>
        <v>L1C 3K3_415 BASELINE ROAD_BOWMANVILLE</v>
      </c>
      <c r="P880" t="str">
        <f t="shared" si="40"/>
        <v>RD</v>
      </c>
      <c r="Q880" t="str">
        <f t="shared" si="41"/>
        <v>L1C 3K3_415 BASELINE ROAD_BOWMANVILLE</v>
      </c>
    </row>
    <row r="881" spans="1:17" x14ac:dyDescent="0.25">
      <c r="A881">
        <v>10615</v>
      </c>
      <c r="B881" t="s">
        <v>5830</v>
      </c>
      <c r="C881" t="s">
        <v>11600</v>
      </c>
      <c r="D881" t="s">
        <v>11600</v>
      </c>
      <c r="E881" t="s">
        <v>166</v>
      </c>
      <c r="H881" t="s">
        <v>19822</v>
      </c>
      <c r="I881" t="s">
        <v>17204</v>
      </c>
      <c r="J881" t="s">
        <v>19823</v>
      </c>
      <c r="K881" t="s">
        <v>166</v>
      </c>
      <c r="L881" t="s">
        <v>28</v>
      </c>
      <c r="N881" t="s">
        <v>17206</v>
      </c>
      <c r="O881" t="str">
        <f t="shared" si="39"/>
        <v>K1C 2X8_1490 YOUVILLE DRIVE_OTTAWA</v>
      </c>
      <c r="P881" t="str">
        <f t="shared" si="40"/>
        <v>DR</v>
      </c>
      <c r="Q881" t="str">
        <f t="shared" si="41"/>
        <v>K1C 2X8_1490 YOUVILLE DRIVE_OTTAWA</v>
      </c>
    </row>
    <row r="882" spans="1:17" x14ac:dyDescent="0.25">
      <c r="A882">
        <v>10620</v>
      </c>
      <c r="B882" t="s">
        <v>10465</v>
      </c>
      <c r="C882" t="s">
        <v>18395</v>
      </c>
      <c r="D882" t="s">
        <v>19824</v>
      </c>
      <c r="E882" t="s">
        <v>93</v>
      </c>
      <c r="H882" t="s">
        <v>19825</v>
      </c>
      <c r="I882" t="s">
        <v>17204</v>
      </c>
      <c r="J882" t="s">
        <v>19826</v>
      </c>
      <c r="K882" t="s">
        <v>93</v>
      </c>
      <c r="L882" t="s">
        <v>28</v>
      </c>
      <c r="N882" t="s">
        <v>17206</v>
      </c>
      <c r="O882" t="str">
        <f t="shared" si="39"/>
        <v>M2N 2B9_18 KEMPFORD BLVD._TORONTO</v>
      </c>
      <c r="P882" t="str">
        <f t="shared" si="40"/>
        <v>Blvd.</v>
      </c>
      <c r="Q882" t="str">
        <f t="shared" si="41"/>
        <v>M2N 2B9_18 KEMPFORD BLVD._TORONTO</v>
      </c>
    </row>
    <row r="883" spans="1:17" x14ac:dyDescent="0.25">
      <c r="A883">
        <v>10625</v>
      </c>
      <c r="B883" t="s">
        <v>5812</v>
      </c>
      <c r="C883" t="s">
        <v>19634</v>
      </c>
      <c r="D883" t="s">
        <v>19827</v>
      </c>
      <c r="E883" t="s">
        <v>93</v>
      </c>
      <c r="H883" t="s">
        <v>19828</v>
      </c>
      <c r="I883" t="s">
        <v>17204</v>
      </c>
      <c r="J883" t="s">
        <v>19829</v>
      </c>
      <c r="K883" t="s">
        <v>241</v>
      </c>
      <c r="L883" t="s">
        <v>28</v>
      </c>
      <c r="N883" t="s">
        <v>17206</v>
      </c>
      <c r="O883" t="str">
        <f t="shared" si="39"/>
        <v>L6E 2G1_270 ALFRED PATTERSON DRIVE_MARKHAM</v>
      </c>
      <c r="P883" t="str">
        <f t="shared" si="40"/>
        <v>DR</v>
      </c>
      <c r="Q883" t="str">
        <f t="shared" si="41"/>
        <v>L6E 2G1_270 ALFRED PATTERSON DRIVE_MARKHAM</v>
      </c>
    </row>
    <row r="884" spans="1:17" x14ac:dyDescent="0.25">
      <c r="A884">
        <v>10630</v>
      </c>
      <c r="B884" t="s">
        <v>10863</v>
      </c>
      <c r="C884" t="s">
        <v>5308</v>
      </c>
      <c r="D884" t="s">
        <v>19830</v>
      </c>
      <c r="E884" t="s">
        <v>17303</v>
      </c>
      <c r="H884" t="s">
        <v>19831</v>
      </c>
      <c r="I884" t="s">
        <v>17204</v>
      </c>
      <c r="J884" t="s">
        <v>19832</v>
      </c>
      <c r="K884" t="s">
        <v>194</v>
      </c>
      <c r="L884" t="s">
        <v>28</v>
      </c>
      <c r="N884" t="s">
        <v>17206</v>
      </c>
      <c r="O884" t="str">
        <f t="shared" si="39"/>
        <v>L3T 5C3_41 PORTERFIELD CRESCENT_THORNHILL</v>
      </c>
      <c r="P884" t="str">
        <f t="shared" si="40"/>
        <v>CRES</v>
      </c>
      <c r="Q884" t="str">
        <f t="shared" si="41"/>
        <v>L3T 5C3_41 PORTERFIELD CRESCENT_THORNHILL</v>
      </c>
    </row>
    <row r="885" spans="1:17" x14ac:dyDescent="0.25">
      <c r="A885">
        <v>10635</v>
      </c>
      <c r="B885" t="s">
        <v>15847</v>
      </c>
      <c r="C885" t="s">
        <v>19833</v>
      </c>
      <c r="D885" t="s">
        <v>19833</v>
      </c>
      <c r="E885" t="s">
        <v>166</v>
      </c>
      <c r="H885" t="s">
        <v>19834</v>
      </c>
      <c r="I885" t="s">
        <v>17204</v>
      </c>
      <c r="J885" t="s">
        <v>19835</v>
      </c>
      <c r="K885" t="s">
        <v>166</v>
      </c>
      <c r="L885" t="s">
        <v>28</v>
      </c>
      <c r="N885" t="s">
        <v>17206</v>
      </c>
      <c r="O885" t="str">
        <f t="shared" si="39"/>
        <v>K2J 4S2_4192 FALLOWFIELD RD_OTTAWA</v>
      </c>
      <c r="P885" t="str">
        <f t="shared" si="40"/>
        <v>Rd</v>
      </c>
      <c r="Q885" t="str">
        <f t="shared" si="41"/>
        <v>K2J 4S2_4192 FALLOWFIELD RD_OTTAWA</v>
      </c>
    </row>
    <row r="886" spans="1:17" x14ac:dyDescent="0.25">
      <c r="A886">
        <v>10640</v>
      </c>
      <c r="B886" t="s">
        <v>19838</v>
      </c>
      <c r="C886" t="s">
        <v>19791</v>
      </c>
      <c r="D886" t="s">
        <v>19836</v>
      </c>
      <c r="E886" t="s">
        <v>93</v>
      </c>
      <c r="H886" t="s">
        <v>19793</v>
      </c>
      <c r="I886" t="s">
        <v>17204</v>
      </c>
      <c r="J886" t="s">
        <v>19837</v>
      </c>
      <c r="K886" t="s">
        <v>93</v>
      </c>
      <c r="L886" t="s">
        <v>28</v>
      </c>
      <c r="N886" t="s">
        <v>17206</v>
      </c>
      <c r="O886" t="str">
        <f t="shared" si="39"/>
        <v>M5A 2Z1_162 PARLIAMENT ST._TORONTO</v>
      </c>
      <c r="P886" t="str">
        <f t="shared" si="40"/>
        <v>St.</v>
      </c>
      <c r="Q886" t="str">
        <f t="shared" si="41"/>
        <v>M5A 2Z1_162 PARLIAMENT ST._TORONTO</v>
      </c>
    </row>
    <row r="887" spans="1:17" x14ac:dyDescent="0.25">
      <c r="A887">
        <v>10641</v>
      </c>
      <c r="B887" t="s">
        <v>9679</v>
      </c>
      <c r="C887" t="s">
        <v>18277</v>
      </c>
      <c r="D887" t="s">
        <v>19839</v>
      </c>
      <c r="E887" t="s">
        <v>93</v>
      </c>
      <c r="H887" t="s">
        <v>19840</v>
      </c>
      <c r="I887" t="s">
        <v>17204</v>
      </c>
      <c r="J887" t="s">
        <v>18281</v>
      </c>
      <c r="K887" t="s">
        <v>93</v>
      </c>
      <c r="L887" t="s">
        <v>28</v>
      </c>
      <c r="N887" t="s">
        <v>17206</v>
      </c>
      <c r="O887" t="str">
        <f t="shared" si="39"/>
        <v>M6M 4L8_116 INDUSTRY STREET_TORONTO</v>
      </c>
      <c r="P887" t="str">
        <f t="shared" si="40"/>
        <v>ST</v>
      </c>
      <c r="Q887" t="str">
        <f t="shared" si="41"/>
        <v>M6M 4L8_116 INDUSTRY STREET_TORONTO</v>
      </c>
    </row>
    <row r="888" spans="1:17" x14ac:dyDescent="0.25">
      <c r="A888">
        <v>10642</v>
      </c>
      <c r="B888" t="s">
        <v>7894</v>
      </c>
      <c r="C888" t="s">
        <v>19841</v>
      </c>
      <c r="D888" t="s">
        <v>19841</v>
      </c>
      <c r="E888" t="s">
        <v>17607</v>
      </c>
      <c r="H888" t="s">
        <v>19842</v>
      </c>
      <c r="I888" t="s">
        <v>17204</v>
      </c>
      <c r="J888" t="s">
        <v>17699</v>
      </c>
      <c r="K888" t="s">
        <v>886</v>
      </c>
      <c r="L888" t="s">
        <v>28</v>
      </c>
      <c r="N888" t="s">
        <v>17206</v>
      </c>
      <c r="O888" t="str">
        <f t="shared" si="39"/>
        <v>L7T 2C7_375 PLAINS ROAD EAST_BURLINGTON</v>
      </c>
      <c r="P888" t="str">
        <f t="shared" si="40"/>
        <v>East</v>
      </c>
      <c r="Q888" t="str">
        <f t="shared" si="41"/>
        <v>L7T 2C7_375 PLAINS ROAD EAST_BURLINGTON</v>
      </c>
    </row>
    <row r="889" spans="1:17" x14ac:dyDescent="0.25">
      <c r="A889">
        <v>10643</v>
      </c>
      <c r="B889" t="s">
        <v>19846</v>
      </c>
      <c r="C889" t="s">
        <v>19843</v>
      </c>
      <c r="D889" t="s">
        <v>19843</v>
      </c>
      <c r="E889" t="s">
        <v>93</v>
      </c>
      <c r="H889" t="s">
        <v>19844</v>
      </c>
      <c r="I889" t="s">
        <v>17204</v>
      </c>
      <c r="J889" t="s">
        <v>19845</v>
      </c>
      <c r="K889" t="s">
        <v>93</v>
      </c>
      <c r="L889" t="s">
        <v>28</v>
      </c>
      <c r="N889" t="s">
        <v>17206</v>
      </c>
      <c r="O889" t="str">
        <f t="shared" si="39"/>
        <v>M5R 2S1_34 MADISON AVENUE_TORONTO</v>
      </c>
      <c r="P889" t="str">
        <f t="shared" si="40"/>
        <v>AVE</v>
      </c>
      <c r="Q889" t="str">
        <f t="shared" si="41"/>
        <v>M5R 2S1_34 MADISON AVENUE_TORONTO</v>
      </c>
    </row>
    <row r="890" spans="1:17" x14ac:dyDescent="0.25">
      <c r="A890">
        <v>10644</v>
      </c>
      <c r="B890" t="s">
        <v>5424</v>
      </c>
      <c r="C890" t="s">
        <v>5423</v>
      </c>
      <c r="D890" t="s">
        <v>5423</v>
      </c>
      <c r="E890" t="s">
        <v>93</v>
      </c>
      <c r="H890" t="s">
        <v>19847</v>
      </c>
      <c r="I890" t="s">
        <v>17204</v>
      </c>
      <c r="J890" t="s">
        <v>19848</v>
      </c>
      <c r="K890" t="s">
        <v>93</v>
      </c>
      <c r="L890" t="s">
        <v>28</v>
      </c>
      <c r="N890" t="s">
        <v>17206</v>
      </c>
      <c r="O890" t="str">
        <f t="shared" si="39"/>
        <v>M9P 3C5_1577 ROYAL YORK ROAD_TORONTO</v>
      </c>
      <c r="P890" t="str">
        <f t="shared" si="40"/>
        <v>RD</v>
      </c>
      <c r="Q890" t="str">
        <f t="shared" si="41"/>
        <v>M9P 3C5_1577 ROYAL YORK ROAD_TORONTO</v>
      </c>
    </row>
    <row r="891" spans="1:17" x14ac:dyDescent="0.25">
      <c r="A891">
        <v>10645</v>
      </c>
      <c r="B891" t="s">
        <v>19851</v>
      </c>
      <c r="C891" t="s">
        <v>16533</v>
      </c>
      <c r="D891" t="s">
        <v>16533</v>
      </c>
      <c r="E891" t="s">
        <v>82</v>
      </c>
      <c r="H891" t="s">
        <v>19849</v>
      </c>
      <c r="I891" t="s">
        <v>17204</v>
      </c>
      <c r="J891" t="s">
        <v>19850</v>
      </c>
      <c r="K891" t="s">
        <v>147</v>
      </c>
      <c r="L891" t="s">
        <v>28</v>
      </c>
      <c r="N891" t="s">
        <v>17206</v>
      </c>
      <c r="O891" t="str">
        <f t="shared" si="39"/>
        <v>L9G 3L5_437 WILSON ST. EAST_ANCASTER</v>
      </c>
      <c r="P891" t="str">
        <f t="shared" si="40"/>
        <v>East</v>
      </c>
      <c r="Q891" t="str">
        <f t="shared" si="41"/>
        <v>L9G 3L5_437 WILSON ST. EAST_ANCASTER</v>
      </c>
    </row>
    <row r="892" spans="1:17" x14ac:dyDescent="0.25">
      <c r="A892">
        <v>10650</v>
      </c>
      <c r="B892" t="s">
        <v>12827</v>
      </c>
      <c r="C892" t="s">
        <v>19852</v>
      </c>
      <c r="D892" t="s">
        <v>19853</v>
      </c>
      <c r="E892" t="s">
        <v>93</v>
      </c>
      <c r="H892" t="s">
        <v>19854</v>
      </c>
      <c r="I892" t="s">
        <v>17204</v>
      </c>
      <c r="J892" t="s">
        <v>19855</v>
      </c>
      <c r="K892" t="s">
        <v>93</v>
      </c>
      <c r="L892" t="s">
        <v>28</v>
      </c>
      <c r="N892" t="s">
        <v>17206</v>
      </c>
      <c r="O892" t="str">
        <f t="shared" si="39"/>
        <v>M4V 2W6_250 MADISON AVENUE_TORONTO</v>
      </c>
      <c r="P892" t="str">
        <f t="shared" si="40"/>
        <v>AVE</v>
      </c>
      <c r="Q892" t="str">
        <f t="shared" si="41"/>
        <v>M4V 2W6_250 MADISON AVENUE_TORONTO</v>
      </c>
    </row>
    <row r="893" spans="1:17" x14ac:dyDescent="0.25">
      <c r="A893">
        <v>10700</v>
      </c>
      <c r="B893" t="s">
        <v>14809</v>
      </c>
      <c r="C893" t="s">
        <v>3457</v>
      </c>
      <c r="D893" t="s">
        <v>14808</v>
      </c>
      <c r="E893" t="s">
        <v>93</v>
      </c>
      <c r="H893" t="s">
        <v>19786</v>
      </c>
      <c r="I893" t="s">
        <v>17204</v>
      </c>
      <c r="J893" t="s">
        <v>19856</v>
      </c>
      <c r="K893" t="s">
        <v>9050</v>
      </c>
      <c r="L893" t="s">
        <v>28</v>
      </c>
      <c r="N893" t="s">
        <v>17206</v>
      </c>
      <c r="O893" t="str">
        <f t="shared" si="39"/>
        <v>M2N 2Z7_30 SHEPPARD AVENUE, SUITE 313_NORTH YORK</v>
      </c>
      <c r="P893" t="str">
        <f t="shared" si="40"/>
        <v>313</v>
      </c>
      <c r="Q893" t="str">
        <f t="shared" si="41"/>
        <v>M2N 2Z7_30 SHEPPARD AVENUE, SUITE 313_NORTH YORK</v>
      </c>
    </row>
    <row r="894" spans="1:17" x14ac:dyDescent="0.25">
      <c r="A894">
        <v>10702</v>
      </c>
      <c r="B894" t="s">
        <v>19859</v>
      </c>
      <c r="C894" t="s">
        <v>16975</v>
      </c>
      <c r="D894" t="s">
        <v>16974</v>
      </c>
      <c r="E894" t="s">
        <v>93</v>
      </c>
      <c r="H894" t="s">
        <v>19857</v>
      </c>
      <c r="I894" t="s">
        <v>17204</v>
      </c>
      <c r="J894" t="s">
        <v>19858</v>
      </c>
      <c r="K894" t="s">
        <v>93</v>
      </c>
      <c r="L894" t="s">
        <v>28</v>
      </c>
      <c r="N894" t="s">
        <v>17206</v>
      </c>
      <c r="O894" t="str">
        <f t="shared" si="39"/>
        <v>M5B 0B3_25 DALHOUSIE STREET_TORONTO</v>
      </c>
      <c r="P894" t="str">
        <f t="shared" si="40"/>
        <v>ST</v>
      </c>
      <c r="Q894" t="str">
        <f t="shared" si="41"/>
        <v>M5B 0B3_25 DALHOUSIE STREET_TORONTO</v>
      </c>
    </row>
    <row r="895" spans="1:17" x14ac:dyDescent="0.25">
      <c r="A895">
        <v>10706</v>
      </c>
      <c r="B895" t="s">
        <v>9656</v>
      </c>
      <c r="C895" t="s">
        <v>16863</v>
      </c>
      <c r="D895" t="s">
        <v>16863</v>
      </c>
      <c r="E895" t="s">
        <v>93</v>
      </c>
      <c r="H895" t="s">
        <v>19860</v>
      </c>
      <c r="I895" t="s">
        <v>17204</v>
      </c>
      <c r="J895" t="s">
        <v>19861</v>
      </c>
      <c r="K895" t="s">
        <v>93</v>
      </c>
      <c r="L895" t="s">
        <v>28</v>
      </c>
      <c r="N895" t="s">
        <v>17206</v>
      </c>
      <c r="O895" t="str">
        <f t="shared" si="39"/>
        <v>M6S 2Y6_290 RUNNYMEDE ROAD_TORONTO</v>
      </c>
      <c r="P895" t="str">
        <f t="shared" si="40"/>
        <v>RD</v>
      </c>
      <c r="Q895" t="str">
        <f t="shared" si="41"/>
        <v>M6S 2Y6_290 RUNNYMEDE ROAD_TORONTO</v>
      </c>
    </row>
    <row r="896" spans="1:17" x14ac:dyDescent="0.25">
      <c r="A896">
        <v>10708</v>
      </c>
      <c r="B896" t="s">
        <v>4845</v>
      </c>
      <c r="C896" t="s">
        <v>1091</v>
      </c>
      <c r="D896" t="s">
        <v>19862</v>
      </c>
      <c r="E896" t="s">
        <v>2770</v>
      </c>
      <c r="H896" t="s">
        <v>19863</v>
      </c>
      <c r="I896" t="s">
        <v>17204</v>
      </c>
      <c r="J896" t="s">
        <v>19864</v>
      </c>
      <c r="K896" t="s">
        <v>1494</v>
      </c>
      <c r="L896" t="s">
        <v>28</v>
      </c>
      <c r="N896" t="s">
        <v>17206</v>
      </c>
      <c r="O896" t="str">
        <f t="shared" si="39"/>
        <v>L6A 0G1_575 VIA ROMANO BLVD_VAUGHAN</v>
      </c>
      <c r="P896" t="str">
        <f t="shared" si="40"/>
        <v>Blvd</v>
      </c>
      <c r="Q896" t="str">
        <f t="shared" si="41"/>
        <v>L6A 0G1_575 VIA ROMANO BLVD_VAUGHAN</v>
      </c>
    </row>
    <row r="897" spans="1:17" x14ac:dyDescent="0.25">
      <c r="A897">
        <v>10710</v>
      </c>
      <c r="B897" t="s">
        <v>16149</v>
      </c>
      <c r="C897" t="s">
        <v>3930</v>
      </c>
      <c r="D897" t="s">
        <v>19865</v>
      </c>
      <c r="E897" t="s">
        <v>93</v>
      </c>
      <c r="H897" t="s">
        <v>19866</v>
      </c>
      <c r="I897" t="s">
        <v>17204</v>
      </c>
      <c r="J897" t="s">
        <v>19867</v>
      </c>
      <c r="K897" t="s">
        <v>222</v>
      </c>
      <c r="L897" t="s">
        <v>28</v>
      </c>
      <c r="N897" t="s">
        <v>17206</v>
      </c>
      <c r="O897" t="str">
        <f t="shared" si="39"/>
        <v>M1M 2K8_51 CHINE DRIVE_SCARBOROUGH</v>
      </c>
      <c r="P897" t="str">
        <f t="shared" si="40"/>
        <v>DR</v>
      </c>
      <c r="Q897" t="str">
        <f t="shared" si="41"/>
        <v>M1M 2K8_51 CHINE DRIVE_SCARBOROUGH</v>
      </c>
    </row>
    <row r="898" spans="1:17" x14ac:dyDescent="0.25">
      <c r="A898">
        <v>10712</v>
      </c>
      <c r="B898" t="s">
        <v>13818</v>
      </c>
      <c r="C898" t="s">
        <v>3930</v>
      </c>
      <c r="D898" t="s">
        <v>19868</v>
      </c>
      <c r="E898" t="s">
        <v>93</v>
      </c>
      <c r="H898" t="s">
        <v>19866</v>
      </c>
      <c r="I898" t="s">
        <v>17204</v>
      </c>
      <c r="J898" t="s">
        <v>19869</v>
      </c>
      <c r="K898" t="s">
        <v>222</v>
      </c>
      <c r="L898" t="s">
        <v>28</v>
      </c>
      <c r="N898" t="s">
        <v>17206</v>
      </c>
      <c r="O898" t="str">
        <f t="shared" si="39"/>
        <v>M1E 1L8_215 LIVINGSTON ROAD_SCARBOROUGH</v>
      </c>
      <c r="P898" t="str">
        <f t="shared" si="40"/>
        <v>RD</v>
      </c>
      <c r="Q898" t="str">
        <f t="shared" si="41"/>
        <v>M1E 1L8_215 LIVINGSTON ROAD_SCARBOROUGH</v>
      </c>
    </row>
    <row r="899" spans="1:17" x14ac:dyDescent="0.25">
      <c r="A899">
        <v>10714</v>
      </c>
      <c r="B899" t="s">
        <v>13465</v>
      </c>
      <c r="C899" t="s">
        <v>3930</v>
      </c>
      <c r="D899" t="s">
        <v>13464</v>
      </c>
      <c r="E899" t="s">
        <v>93</v>
      </c>
      <c r="H899" t="s">
        <v>19866</v>
      </c>
      <c r="I899" t="s">
        <v>17204</v>
      </c>
      <c r="J899" t="s">
        <v>19870</v>
      </c>
      <c r="K899" t="s">
        <v>222</v>
      </c>
      <c r="L899" t="s">
        <v>28</v>
      </c>
      <c r="N899" t="s">
        <v>17206</v>
      </c>
      <c r="O899" t="str">
        <f t="shared" ref="O899:O962" si="42">UPPER(TRIM(B899))&amp;"_"&amp;UPPER(TRIM(J899))&amp;"_"&amp;UPPER(TRIM(K899))</f>
        <v>M1C 3L6_128 EAST AVENUE_SCARBOROUGH</v>
      </c>
      <c r="P899" t="str">
        <f t="shared" ref="P899:P962" si="43">IF(RIGHT(TRIM(J899),6)="STREET","ST",
IF(RIGHT(TRIM(J899),6)="AVENUE","AVE",
IF(RIGHT(TRIM(J899),5)="DRIVE","DR",
IF(RIGHT(TRIM(J899),4)="ROAD","RD",
IF(RIGHT(TRIM(J899),8)="CRESCENT","CRES",
IF(RIGHT(TRIM(J899),9)="BOULEVARD","BLVD",
IF(RIGHT(TRIM(J899),5)="PLACE","PL",
IF(RIGHT(TRIM(J899),5)="COURT","CRT",RIGHT(TRIM(J899),LEN(TRIM(J899))-FIND("^",SUBSTITUTE(TRIM(J899)," ","^",LEN(TRIM(J899))-LEN(SUBSTITUTE(TRIM(J899)," ","")))))))))))))</f>
        <v>AVE</v>
      </c>
      <c r="Q899" t="str">
        <f t="shared" ref="Q899:Q962" si="44">UPPER(TRIM(B899))&amp;"_"&amp;UPPER(TRIM(J899))&amp;"_"&amp;UPPER(TRIM(K899))</f>
        <v>M1C 3L6_128 EAST AVENUE_SCARBOROUGH</v>
      </c>
    </row>
    <row r="900" spans="1:17" x14ac:dyDescent="0.25">
      <c r="A900">
        <v>10716</v>
      </c>
      <c r="B900" t="s">
        <v>14529</v>
      </c>
      <c r="C900" t="s">
        <v>14528</v>
      </c>
      <c r="D900" t="s">
        <v>14528</v>
      </c>
      <c r="E900" t="s">
        <v>1482</v>
      </c>
      <c r="H900" t="s">
        <v>19871</v>
      </c>
      <c r="I900" t="s">
        <v>17204</v>
      </c>
      <c r="J900" t="s">
        <v>19872</v>
      </c>
      <c r="K900" t="s">
        <v>601</v>
      </c>
      <c r="L900" t="s">
        <v>28</v>
      </c>
      <c r="N900" t="s">
        <v>17206</v>
      </c>
      <c r="O900" t="str">
        <f t="shared" si="42"/>
        <v>L5N 2X7_2233 ARGENTIA ROAD, #104_MISSISSAUGA</v>
      </c>
      <c r="P900" t="str">
        <f t="shared" si="43"/>
        <v>#104</v>
      </c>
      <c r="Q900" t="str">
        <f t="shared" si="44"/>
        <v>L5N 2X7_2233 ARGENTIA ROAD, #104_MISSISSAUGA</v>
      </c>
    </row>
    <row r="901" spans="1:17" x14ac:dyDescent="0.25">
      <c r="A901">
        <v>10718</v>
      </c>
      <c r="B901" t="s">
        <v>19875</v>
      </c>
      <c r="C901" t="s">
        <v>3930</v>
      </c>
      <c r="D901" t="s">
        <v>19873</v>
      </c>
      <c r="E901" t="s">
        <v>93</v>
      </c>
      <c r="H901" t="s">
        <v>19866</v>
      </c>
      <c r="I901" t="s">
        <v>17204</v>
      </c>
      <c r="J901" t="s">
        <v>19874</v>
      </c>
      <c r="K901" t="s">
        <v>222</v>
      </c>
      <c r="L901" t="s">
        <v>28</v>
      </c>
      <c r="N901" t="s">
        <v>17206</v>
      </c>
      <c r="O901" t="str">
        <f t="shared" si="42"/>
        <v>M1C 1Z7_186 CENTENNIAL ROAD_SCARBOROUGH</v>
      </c>
      <c r="P901" t="str">
        <f t="shared" si="43"/>
        <v>RD</v>
      </c>
      <c r="Q901" t="str">
        <f t="shared" si="44"/>
        <v>M1C 1Z7_186 CENTENNIAL ROAD_SCARBOROUGH</v>
      </c>
    </row>
    <row r="902" spans="1:17" x14ac:dyDescent="0.25">
      <c r="A902">
        <v>10720</v>
      </c>
      <c r="B902" t="s">
        <v>19879</v>
      </c>
      <c r="C902" t="s">
        <v>5308</v>
      </c>
      <c r="D902" t="s">
        <v>19876</v>
      </c>
      <c r="E902" t="s">
        <v>17303</v>
      </c>
      <c r="H902" t="s">
        <v>19877</v>
      </c>
      <c r="I902" t="s">
        <v>17204</v>
      </c>
      <c r="J902" t="s">
        <v>19878</v>
      </c>
      <c r="K902" t="s">
        <v>683</v>
      </c>
      <c r="L902" t="s">
        <v>28</v>
      </c>
      <c r="N902" t="s">
        <v>17206</v>
      </c>
      <c r="O902" t="str">
        <f t="shared" si="42"/>
        <v>L9N 0P7_1220 STELLAR DRIVE_NEWMARKET</v>
      </c>
      <c r="P902" t="str">
        <f t="shared" si="43"/>
        <v>DR</v>
      </c>
      <c r="Q902" t="str">
        <f t="shared" si="44"/>
        <v>L9N 0P7_1220 STELLAR DRIVE_NEWMARKET</v>
      </c>
    </row>
    <row r="903" spans="1:17" x14ac:dyDescent="0.25">
      <c r="A903">
        <v>10722</v>
      </c>
      <c r="B903" t="s">
        <v>19766</v>
      </c>
      <c r="C903" t="s">
        <v>4608</v>
      </c>
      <c r="D903" t="s">
        <v>4608</v>
      </c>
      <c r="E903" t="s">
        <v>166</v>
      </c>
      <c r="H903" t="s">
        <v>19880</v>
      </c>
      <c r="I903" t="s">
        <v>17204</v>
      </c>
      <c r="J903" t="s">
        <v>19881</v>
      </c>
      <c r="K903" t="s">
        <v>166</v>
      </c>
      <c r="L903" t="s">
        <v>28</v>
      </c>
      <c r="N903" t="s">
        <v>17206</v>
      </c>
      <c r="O903" t="str">
        <f t="shared" si="42"/>
        <v>K4M 0E2_815 RIVER ROAD_OTTAWA</v>
      </c>
      <c r="P903" t="str">
        <f t="shared" si="43"/>
        <v>RD</v>
      </c>
      <c r="Q903" t="str">
        <f t="shared" si="44"/>
        <v>K4M 0E2_815 RIVER ROAD_OTTAWA</v>
      </c>
    </row>
    <row r="904" spans="1:17" x14ac:dyDescent="0.25">
      <c r="A904">
        <v>10724</v>
      </c>
      <c r="B904" t="s">
        <v>8818</v>
      </c>
      <c r="C904" t="s">
        <v>17910</v>
      </c>
      <c r="D904" t="s">
        <v>19882</v>
      </c>
      <c r="E904" t="s">
        <v>93</v>
      </c>
      <c r="H904" t="s">
        <v>19883</v>
      </c>
      <c r="I904" t="s">
        <v>17204</v>
      </c>
      <c r="J904" t="s">
        <v>19884</v>
      </c>
      <c r="K904" t="s">
        <v>7812</v>
      </c>
      <c r="L904" t="s">
        <v>28</v>
      </c>
      <c r="N904" t="s">
        <v>17206</v>
      </c>
      <c r="O904" t="str">
        <f t="shared" si="42"/>
        <v>M8V 1R1_46 MIMICO AVENUE_ETOBICOKE</v>
      </c>
      <c r="P904" t="str">
        <f t="shared" si="43"/>
        <v>AVE</v>
      </c>
      <c r="Q904" t="str">
        <f t="shared" si="44"/>
        <v>M8V 1R1_46 MIMICO AVENUE_ETOBICOKE</v>
      </c>
    </row>
    <row r="905" spans="1:17" x14ac:dyDescent="0.25">
      <c r="A905">
        <v>10726</v>
      </c>
      <c r="B905" t="s">
        <v>4023</v>
      </c>
      <c r="C905" t="s">
        <v>19885</v>
      </c>
      <c r="D905" t="s">
        <v>19886</v>
      </c>
      <c r="E905" t="s">
        <v>1482</v>
      </c>
      <c r="H905" t="s">
        <v>19887</v>
      </c>
      <c r="I905" t="s">
        <v>17204</v>
      </c>
      <c r="J905" t="s">
        <v>19888</v>
      </c>
      <c r="K905" t="s">
        <v>911</v>
      </c>
      <c r="L905" t="s">
        <v>28</v>
      </c>
      <c r="N905" t="s">
        <v>17206</v>
      </c>
      <c r="O905" t="str">
        <f t="shared" si="42"/>
        <v>L6P 2P9_3955 COTTRELLE BLVD._BRAMPTON</v>
      </c>
      <c r="P905" t="str">
        <f t="shared" si="43"/>
        <v>Blvd.</v>
      </c>
      <c r="Q905" t="str">
        <f t="shared" si="44"/>
        <v>L6P 2P9_3955 COTTRELLE BLVD._BRAMPTON</v>
      </c>
    </row>
    <row r="906" spans="1:17" x14ac:dyDescent="0.25">
      <c r="A906">
        <v>10728</v>
      </c>
      <c r="B906" t="s">
        <v>11800</v>
      </c>
      <c r="C906" t="s">
        <v>11798</v>
      </c>
      <c r="D906" t="s">
        <v>11798</v>
      </c>
      <c r="E906" t="s">
        <v>166</v>
      </c>
      <c r="H906" t="s">
        <v>19889</v>
      </c>
      <c r="I906" t="s">
        <v>17204</v>
      </c>
      <c r="J906" t="s">
        <v>19890</v>
      </c>
      <c r="K906" t="s">
        <v>175</v>
      </c>
      <c r="L906" t="s">
        <v>28</v>
      </c>
      <c r="N906" t="s">
        <v>17206</v>
      </c>
      <c r="O906" t="str">
        <f t="shared" si="42"/>
        <v>K1J 0B9_1921 OGILVIE RD._GLOUCESTER</v>
      </c>
      <c r="P906" t="str">
        <f t="shared" si="43"/>
        <v>Rd.</v>
      </c>
      <c r="Q906" t="str">
        <f t="shared" si="44"/>
        <v>K1J 0B9_1921 OGILVIE RD._GLOUCESTER</v>
      </c>
    </row>
    <row r="907" spans="1:17" x14ac:dyDescent="0.25">
      <c r="A907">
        <v>10730</v>
      </c>
      <c r="B907" t="s">
        <v>14167</v>
      </c>
      <c r="C907" t="s">
        <v>14165</v>
      </c>
      <c r="D907" t="s">
        <v>19891</v>
      </c>
      <c r="E907" t="s">
        <v>93</v>
      </c>
      <c r="H907" t="s">
        <v>19892</v>
      </c>
      <c r="I907" t="s">
        <v>17204</v>
      </c>
      <c r="J907" t="s">
        <v>19893</v>
      </c>
      <c r="K907" t="s">
        <v>93</v>
      </c>
      <c r="L907" t="s">
        <v>28</v>
      </c>
      <c r="N907" t="s">
        <v>17206</v>
      </c>
      <c r="O907" t="str">
        <f t="shared" si="42"/>
        <v>M6J 1C9_828 RICHMOND ST W_TORONTO</v>
      </c>
      <c r="P907" t="str">
        <f t="shared" si="43"/>
        <v>W</v>
      </c>
      <c r="Q907" t="str">
        <f t="shared" si="44"/>
        <v>M6J 1C9_828 RICHMOND ST W_TORONTO</v>
      </c>
    </row>
    <row r="908" spans="1:17" x14ac:dyDescent="0.25">
      <c r="A908">
        <v>10732</v>
      </c>
      <c r="B908" t="s">
        <v>12549</v>
      </c>
      <c r="C908" t="s">
        <v>9021</v>
      </c>
      <c r="D908" t="s">
        <v>9021</v>
      </c>
      <c r="E908" t="s">
        <v>93</v>
      </c>
      <c r="H908" t="s">
        <v>19894</v>
      </c>
      <c r="I908" t="s">
        <v>17204</v>
      </c>
      <c r="J908" t="s">
        <v>19895</v>
      </c>
      <c r="K908" t="s">
        <v>93</v>
      </c>
      <c r="L908" t="s">
        <v>28</v>
      </c>
      <c r="N908" t="s">
        <v>17206</v>
      </c>
      <c r="O908" t="str">
        <f t="shared" si="42"/>
        <v>M6S 4A3_569 JANE STREET_TORONTO</v>
      </c>
      <c r="P908" t="str">
        <f t="shared" si="43"/>
        <v>ST</v>
      </c>
      <c r="Q908" t="str">
        <f t="shared" si="44"/>
        <v>M6S 4A3_569 JANE STREET_TORONTO</v>
      </c>
    </row>
    <row r="909" spans="1:17" x14ac:dyDescent="0.25">
      <c r="A909">
        <v>10734</v>
      </c>
      <c r="B909" t="s">
        <v>19898</v>
      </c>
      <c r="C909" t="s">
        <v>14900</v>
      </c>
      <c r="D909" t="s">
        <v>14900</v>
      </c>
      <c r="E909" t="s">
        <v>93</v>
      </c>
      <c r="H909" t="s">
        <v>19896</v>
      </c>
      <c r="I909" t="s">
        <v>17204</v>
      </c>
      <c r="J909" t="s">
        <v>19897</v>
      </c>
      <c r="K909" t="s">
        <v>93</v>
      </c>
      <c r="L909" t="s">
        <v>28</v>
      </c>
      <c r="N909" t="s">
        <v>17206</v>
      </c>
      <c r="O909" t="str">
        <f t="shared" si="42"/>
        <v>M2H 1B2_1065 COLLEGE STREET_TORONTO</v>
      </c>
      <c r="P909" t="str">
        <f t="shared" si="43"/>
        <v>ST</v>
      </c>
      <c r="Q909" t="str">
        <f t="shared" si="44"/>
        <v>M2H 1B2_1065 COLLEGE STREET_TORONTO</v>
      </c>
    </row>
    <row r="910" spans="1:17" x14ac:dyDescent="0.25">
      <c r="A910">
        <v>10736</v>
      </c>
      <c r="B910" t="s">
        <v>3942</v>
      </c>
      <c r="C910" t="s">
        <v>19899</v>
      </c>
      <c r="D910" t="s">
        <v>19899</v>
      </c>
      <c r="E910" t="s">
        <v>19900</v>
      </c>
      <c r="H910" t="s">
        <v>19901</v>
      </c>
      <c r="I910" t="s">
        <v>17204</v>
      </c>
      <c r="J910" t="s">
        <v>19902</v>
      </c>
      <c r="K910" t="s">
        <v>185</v>
      </c>
      <c r="L910" t="s">
        <v>28</v>
      </c>
      <c r="N910" t="s">
        <v>17206</v>
      </c>
      <c r="O910" t="str">
        <f t="shared" si="42"/>
        <v>L4A 1G4_6411 MAIN STREET_STOUFFVILLE</v>
      </c>
      <c r="P910" t="str">
        <f t="shared" si="43"/>
        <v>ST</v>
      </c>
      <c r="Q910" t="str">
        <f t="shared" si="44"/>
        <v>L4A 1G4_6411 MAIN STREET_STOUFFVILLE</v>
      </c>
    </row>
    <row r="911" spans="1:17" x14ac:dyDescent="0.25">
      <c r="A911">
        <v>15000</v>
      </c>
      <c r="B911" t="s">
        <v>19908</v>
      </c>
      <c r="C911" t="s">
        <v>19903</v>
      </c>
      <c r="D911" t="s">
        <v>19904</v>
      </c>
      <c r="E911" t="s">
        <v>1482</v>
      </c>
      <c r="H911" t="s">
        <v>19905</v>
      </c>
      <c r="I911" t="s">
        <v>17204</v>
      </c>
      <c r="J911" t="s">
        <v>19906</v>
      </c>
      <c r="K911" t="s">
        <v>911</v>
      </c>
      <c r="L911" t="s">
        <v>19907</v>
      </c>
      <c r="N911" t="s">
        <v>17206</v>
      </c>
      <c r="O911" t="str">
        <f t="shared" si="42"/>
        <v>L7A 2B3_123 SENTIENT WAY_BRAMPTON</v>
      </c>
      <c r="P911" t="str">
        <f t="shared" si="43"/>
        <v>Way</v>
      </c>
      <c r="Q911" t="str">
        <f t="shared" si="44"/>
        <v>L7A 2B3_123 SENTIENT WAY_BRAMPTON</v>
      </c>
    </row>
    <row r="912" spans="1:17" x14ac:dyDescent="0.25">
      <c r="A912">
        <v>15001</v>
      </c>
      <c r="B912" t="s">
        <v>1022</v>
      </c>
      <c r="C912" t="s">
        <v>19903</v>
      </c>
      <c r="D912" t="s">
        <v>19909</v>
      </c>
      <c r="E912" t="s">
        <v>1482</v>
      </c>
      <c r="H912" t="s">
        <v>19910</v>
      </c>
      <c r="I912" t="s">
        <v>17204</v>
      </c>
      <c r="J912" t="s">
        <v>19911</v>
      </c>
      <c r="K912" t="s">
        <v>879</v>
      </c>
      <c r="L912" t="s">
        <v>28</v>
      </c>
      <c r="N912" t="s">
        <v>17206</v>
      </c>
      <c r="O912" t="str">
        <f t="shared" si="42"/>
        <v>L6M 3T3_321 SENTIENT WAY_MILTON</v>
      </c>
      <c r="P912" t="str">
        <f t="shared" si="43"/>
        <v>Way</v>
      </c>
      <c r="Q912" t="str">
        <f t="shared" si="44"/>
        <v>L6M 3T3_321 SENTIENT WAY_MILTON</v>
      </c>
    </row>
    <row r="913" spans="1:17" x14ac:dyDescent="0.25">
      <c r="A913">
        <v>15002</v>
      </c>
      <c r="B913" t="s">
        <v>3145</v>
      </c>
      <c r="C913" t="s">
        <v>19903</v>
      </c>
      <c r="D913" t="s">
        <v>19912</v>
      </c>
      <c r="E913" t="s">
        <v>1482</v>
      </c>
      <c r="H913" t="s">
        <v>19913</v>
      </c>
      <c r="I913" t="s">
        <v>17204</v>
      </c>
      <c r="J913" t="s">
        <v>19914</v>
      </c>
      <c r="K913" t="s">
        <v>601</v>
      </c>
      <c r="L913" t="s">
        <v>28</v>
      </c>
      <c r="N913" t="s">
        <v>17206</v>
      </c>
      <c r="O913" t="str">
        <f t="shared" si="42"/>
        <v>L4Z 3P8_678 SENTIENT WAY_MISSISSAUGA</v>
      </c>
      <c r="P913" t="str">
        <f t="shared" si="43"/>
        <v>Way</v>
      </c>
      <c r="Q913" t="str">
        <f t="shared" si="44"/>
        <v>L4Z 3P8_678 SENTIENT WAY_MISSISSAUGA</v>
      </c>
    </row>
    <row r="914" spans="1:17" x14ac:dyDescent="0.25">
      <c r="A914" t="s">
        <v>19917</v>
      </c>
      <c r="B914" t="s">
        <v>19920</v>
      </c>
      <c r="C914" t="s">
        <v>19915</v>
      </c>
      <c r="D914" t="s">
        <v>19916</v>
      </c>
      <c r="E914" t="s">
        <v>93</v>
      </c>
      <c r="H914" t="s">
        <v>19918</v>
      </c>
      <c r="I914" t="s">
        <v>17204</v>
      </c>
      <c r="J914" t="s">
        <v>19919</v>
      </c>
      <c r="K914" t="s">
        <v>93</v>
      </c>
      <c r="L914" t="s">
        <v>28</v>
      </c>
      <c r="N914" t="s">
        <v>17206</v>
      </c>
      <c r="O914" t="str">
        <f t="shared" si="42"/>
        <v>M4J 4Y2_3000 VICTORIA PARK AVE._TORONTO</v>
      </c>
      <c r="P914" t="str">
        <f t="shared" si="43"/>
        <v>Ave.</v>
      </c>
      <c r="Q914" t="str">
        <f t="shared" si="44"/>
        <v>M4J 4Y2_3000 VICTORIA PARK AVE._TORONTO</v>
      </c>
    </row>
    <row r="915" spans="1:17" x14ac:dyDescent="0.25">
      <c r="B915" t="s">
        <v>9754</v>
      </c>
      <c r="C915" t="s">
        <v>19161</v>
      </c>
      <c r="D915" t="s">
        <v>19921</v>
      </c>
      <c r="E915" t="s">
        <v>17607</v>
      </c>
      <c r="H915" t="s">
        <v>19922</v>
      </c>
      <c r="I915" t="s">
        <v>17204</v>
      </c>
      <c r="J915" t="s">
        <v>19923</v>
      </c>
      <c r="K915" t="s">
        <v>606</v>
      </c>
      <c r="L915" t="s">
        <v>28</v>
      </c>
      <c r="N915" t="s">
        <v>17206</v>
      </c>
      <c r="O915" t="str">
        <f t="shared" si="42"/>
        <v>L6H 7C4_9 DUNDAS HWY. EAST_OAKVILLE</v>
      </c>
      <c r="P915" t="str">
        <f t="shared" si="43"/>
        <v>East</v>
      </c>
      <c r="Q915" t="str">
        <f t="shared" si="44"/>
        <v>L6H 7C4_9 DUNDAS HWY. EAST_OAKVILLE</v>
      </c>
    </row>
    <row r="916" spans="1:17" x14ac:dyDescent="0.25">
      <c r="B916" t="s">
        <v>20685</v>
      </c>
      <c r="C916" t="s">
        <v>268</v>
      </c>
      <c r="D916" t="s">
        <v>19924</v>
      </c>
      <c r="E916" t="s">
        <v>93</v>
      </c>
      <c r="H916" t="s">
        <v>19925</v>
      </c>
      <c r="I916" t="s">
        <v>17204</v>
      </c>
      <c r="J916" t="s">
        <v>19926</v>
      </c>
      <c r="K916" t="s">
        <v>93</v>
      </c>
      <c r="L916" t="s">
        <v>28</v>
      </c>
      <c r="N916" t="s">
        <v>17206</v>
      </c>
      <c r="O916" t="str">
        <f t="shared" si="42"/>
        <v>M6G 3T9_757 OSSINGTON AVENUE_TORONTO</v>
      </c>
      <c r="P916" t="str">
        <f t="shared" si="43"/>
        <v>AVE</v>
      </c>
      <c r="Q916" t="str">
        <f t="shared" si="44"/>
        <v>M6G 3T9_757 OSSINGTON AVENUE_TORONTO</v>
      </c>
    </row>
    <row r="917" spans="1:17" x14ac:dyDescent="0.25">
      <c r="B917" t="s">
        <v>8386</v>
      </c>
      <c r="C917" t="s">
        <v>17735</v>
      </c>
      <c r="D917" t="s">
        <v>19928</v>
      </c>
      <c r="E917" t="s">
        <v>93</v>
      </c>
      <c r="H917" t="s">
        <v>19929</v>
      </c>
      <c r="I917" t="s">
        <v>17204</v>
      </c>
      <c r="J917" t="s">
        <v>19930</v>
      </c>
      <c r="K917" t="s">
        <v>93</v>
      </c>
      <c r="L917" t="s">
        <v>28</v>
      </c>
      <c r="N917" t="s">
        <v>17206</v>
      </c>
      <c r="O917" t="str">
        <f t="shared" si="42"/>
        <v>M5A 4G6_2 PRINCESS ST._TORONTO</v>
      </c>
      <c r="P917" t="str">
        <f t="shared" si="43"/>
        <v>St.</v>
      </c>
      <c r="Q917" t="str">
        <f t="shared" si="44"/>
        <v>M5A 4G6_2 PRINCESS ST._TORONTO</v>
      </c>
    </row>
    <row r="918" spans="1:17" x14ac:dyDescent="0.25">
      <c r="B918" t="s">
        <v>7882</v>
      </c>
      <c r="C918" t="s">
        <v>19931</v>
      </c>
      <c r="D918" t="s">
        <v>19931</v>
      </c>
      <c r="E918" t="s">
        <v>93</v>
      </c>
      <c r="H918" t="s">
        <v>19932</v>
      </c>
      <c r="I918" t="s">
        <v>17204</v>
      </c>
      <c r="J918" t="s">
        <v>19933</v>
      </c>
      <c r="K918" t="s">
        <v>93</v>
      </c>
      <c r="L918" t="s">
        <v>28</v>
      </c>
      <c r="N918" t="s">
        <v>17206</v>
      </c>
      <c r="O918" t="str">
        <f t="shared" si="42"/>
        <v>M6E 3N9_1695 DUFFERIN ST_TORONTO</v>
      </c>
      <c r="P918" t="str">
        <f t="shared" si="43"/>
        <v>St</v>
      </c>
      <c r="Q918" t="str">
        <f t="shared" si="44"/>
        <v>M6E 3N9_1695 DUFFERIN ST_TORONTO</v>
      </c>
    </row>
    <row r="919" spans="1:17" x14ac:dyDescent="0.25">
      <c r="B919" t="s">
        <v>353</v>
      </c>
      <c r="C919" t="s">
        <v>14260</v>
      </c>
      <c r="D919" t="s">
        <v>19934</v>
      </c>
      <c r="E919" t="s">
        <v>17303</v>
      </c>
      <c r="H919" t="s">
        <v>19935</v>
      </c>
      <c r="I919" t="s">
        <v>17204</v>
      </c>
      <c r="J919" t="s">
        <v>19936</v>
      </c>
      <c r="K919" t="s">
        <v>15843</v>
      </c>
      <c r="L919" t="s">
        <v>28</v>
      </c>
      <c r="N919" t="s">
        <v>17206</v>
      </c>
      <c r="O919" t="str">
        <f t="shared" si="42"/>
        <v>L4A 1G8_22 CHURCH STREET N._WHITCHURCH-STOUFFVILLE</v>
      </c>
      <c r="P919" t="str">
        <f t="shared" si="43"/>
        <v>N.</v>
      </c>
      <c r="Q919" t="str">
        <f t="shared" si="44"/>
        <v>L4A 1G8_22 CHURCH STREET N._WHITCHURCH-STOUFFVILLE</v>
      </c>
    </row>
    <row r="920" spans="1:17" x14ac:dyDescent="0.25">
      <c r="B920" t="s">
        <v>19940</v>
      </c>
      <c r="C920" t="s">
        <v>14260</v>
      </c>
      <c r="D920" t="s">
        <v>19937</v>
      </c>
      <c r="E920" t="s">
        <v>17303</v>
      </c>
      <c r="H920" t="s">
        <v>19938</v>
      </c>
      <c r="I920" t="s">
        <v>17204</v>
      </c>
      <c r="J920" t="s">
        <v>19939</v>
      </c>
      <c r="K920" t="s">
        <v>194</v>
      </c>
      <c r="L920" t="s">
        <v>28</v>
      </c>
      <c r="N920" t="s">
        <v>17206</v>
      </c>
      <c r="O920" t="str">
        <f t="shared" si="42"/>
        <v>L4J 5Y4_191 WADE GATE_THORNHILL</v>
      </c>
      <c r="P920" t="str">
        <f t="shared" si="43"/>
        <v>Gate</v>
      </c>
      <c r="Q920" t="str">
        <f t="shared" si="44"/>
        <v>L4J 5Y4_191 WADE GATE_THORNHILL</v>
      </c>
    </row>
    <row r="921" spans="1:17" x14ac:dyDescent="0.25">
      <c r="B921" t="s">
        <v>1442</v>
      </c>
      <c r="C921" t="s">
        <v>19941</v>
      </c>
      <c r="D921" t="s">
        <v>19941</v>
      </c>
      <c r="E921" t="s">
        <v>93</v>
      </c>
      <c r="H921" t="s">
        <v>19942</v>
      </c>
      <c r="I921" t="s">
        <v>17204</v>
      </c>
      <c r="J921" t="s">
        <v>19943</v>
      </c>
      <c r="K921" t="s">
        <v>7812</v>
      </c>
      <c r="L921" t="s">
        <v>28</v>
      </c>
      <c r="N921" t="s">
        <v>17206</v>
      </c>
      <c r="O921" t="str">
        <f t="shared" si="42"/>
        <v>M9A 3C1_76 ANGLESEY BLVD._ETOBICOKE</v>
      </c>
      <c r="P921" t="str">
        <f t="shared" si="43"/>
        <v>Blvd.</v>
      </c>
      <c r="Q921" t="str">
        <f t="shared" si="44"/>
        <v>M9A 3C1_76 ANGLESEY BLVD._ETOBICOKE</v>
      </c>
    </row>
    <row r="922" spans="1:17" x14ac:dyDescent="0.25">
      <c r="B922" t="s">
        <v>1442</v>
      </c>
      <c r="C922" t="s">
        <v>19944</v>
      </c>
      <c r="D922" t="s">
        <v>19945</v>
      </c>
      <c r="E922" t="s">
        <v>93</v>
      </c>
      <c r="H922" t="s">
        <v>19927</v>
      </c>
      <c r="I922" t="s">
        <v>17204</v>
      </c>
      <c r="J922" t="s">
        <v>19946</v>
      </c>
      <c r="K922" t="s">
        <v>93</v>
      </c>
      <c r="L922" t="s">
        <v>28</v>
      </c>
      <c r="N922" t="s">
        <v>17206</v>
      </c>
      <c r="O922" t="str">
        <f t="shared" si="42"/>
        <v>M9A 3C1_123 BLUE JAYS WAY_TORONTO</v>
      </c>
      <c r="P922" t="str">
        <f t="shared" si="43"/>
        <v>Way</v>
      </c>
      <c r="Q922" t="str">
        <f t="shared" si="44"/>
        <v>M9A 3C1_123 BLUE JAYS WAY_TORONTO</v>
      </c>
    </row>
    <row r="923" spans="1:17" x14ac:dyDescent="0.25">
      <c r="B923" t="s">
        <v>1442</v>
      </c>
      <c r="C923" t="s">
        <v>19947</v>
      </c>
      <c r="D923" t="s">
        <v>19945</v>
      </c>
      <c r="E923" t="s">
        <v>646</v>
      </c>
      <c r="H923" t="s">
        <v>19927</v>
      </c>
      <c r="I923" t="s">
        <v>17204</v>
      </c>
      <c r="J923" t="s">
        <v>19946</v>
      </c>
      <c r="K923" t="s">
        <v>93</v>
      </c>
      <c r="L923" t="s">
        <v>28</v>
      </c>
      <c r="N923" t="s">
        <v>17206</v>
      </c>
      <c r="O923" t="str">
        <f t="shared" si="42"/>
        <v>M9A 3C1_123 BLUE JAYS WAY_TORONTO</v>
      </c>
      <c r="P923" t="str">
        <f t="shared" si="43"/>
        <v>Way</v>
      </c>
      <c r="Q923" t="str">
        <f t="shared" si="44"/>
        <v>M9A 3C1_123 BLUE JAYS WAY_TORONTO</v>
      </c>
    </row>
    <row r="924" spans="1:17" x14ac:dyDescent="0.25">
      <c r="B924" t="s">
        <v>1442</v>
      </c>
      <c r="C924" t="s">
        <v>19948</v>
      </c>
      <c r="D924" t="s">
        <v>19945</v>
      </c>
      <c r="E924" t="s">
        <v>17303</v>
      </c>
      <c r="H924" t="s">
        <v>19927</v>
      </c>
      <c r="I924" t="s">
        <v>17204</v>
      </c>
      <c r="J924" t="s">
        <v>19946</v>
      </c>
      <c r="K924" t="s">
        <v>93</v>
      </c>
      <c r="L924" t="s">
        <v>28</v>
      </c>
      <c r="N924" t="s">
        <v>17206</v>
      </c>
      <c r="O924" t="str">
        <f t="shared" si="42"/>
        <v>M9A 3C1_123 BLUE JAYS WAY_TORONTO</v>
      </c>
      <c r="P924" t="str">
        <f t="shared" si="43"/>
        <v>Way</v>
      </c>
      <c r="Q924" t="str">
        <f t="shared" si="44"/>
        <v>M9A 3C1_123 BLUE JAYS WAY_TORONTO</v>
      </c>
    </row>
    <row r="925" spans="1:17" x14ac:dyDescent="0.25">
      <c r="B925" t="s">
        <v>1442</v>
      </c>
      <c r="C925" t="s">
        <v>19949</v>
      </c>
      <c r="D925" t="s">
        <v>19945</v>
      </c>
      <c r="E925" t="s">
        <v>17607</v>
      </c>
      <c r="H925" t="s">
        <v>19927</v>
      </c>
      <c r="I925" t="s">
        <v>17204</v>
      </c>
      <c r="J925" t="s">
        <v>19946</v>
      </c>
      <c r="K925" t="s">
        <v>93</v>
      </c>
      <c r="L925" t="s">
        <v>28</v>
      </c>
      <c r="N925" t="s">
        <v>17206</v>
      </c>
      <c r="O925" t="str">
        <f t="shared" si="42"/>
        <v>M9A 3C1_123 BLUE JAYS WAY_TORONTO</v>
      </c>
      <c r="P925" t="str">
        <f t="shared" si="43"/>
        <v>Way</v>
      </c>
      <c r="Q925" t="str">
        <f t="shared" si="44"/>
        <v>M9A 3C1_123 BLUE JAYS WAY_TORONTO</v>
      </c>
    </row>
    <row r="926" spans="1:17" x14ac:dyDescent="0.25">
      <c r="B926" t="s">
        <v>1442</v>
      </c>
      <c r="C926" t="s">
        <v>19950</v>
      </c>
      <c r="D926" t="s">
        <v>19945</v>
      </c>
      <c r="E926" t="s">
        <v>1482</v>
      </c>
      <c r="H926" t="s">
        <v>19927</v>
      </c>
      <c r="I926" t="s">
        <v>17204</v>
      </c>
      <c r="J926" t="s">
        <v>19946</v>
      </c>
      <c r="K926" t="s">
        <v>93</v>
      </c>
      <c r="L926" t="s">
        <v>28</v>
      </c>
      <c r="N926" t="s">
        <v>17206</v>
      </c>
      <c r="O926" t="str">
        <f t="shared" si="42"/>
        <v>M9A 3C1_123 BLUE JAYS WAY_TORONTO</v>
      </c>
      <c r="P926" t="str">
        <f t="shared" si="43"/>
        <v>Way</v>
      </c>
      <c r="Q926" t="str">
        <f t="shared" si="44"/>
        <v>M9A 3C1_123 BLUE JAYS WAY_TORONTO</v>
      </c>
    </row>
    <row r="927" spans="1:17" x14ac:dyDescent="0.25">
      <c r="B927" t="s">
        <v>1733</v>
      </c>
      <c r="C927" t="s">
        <v>19951</v>
      </c>
      <c r="D927" t="s">
        <v>19951</v>
      </c>
      <c r="E927" t="s">
        <v>1482</v>
      </c>
      <c r="H927" t="s">
        <v>19952</v>
      </c>
      <c r="I927" t="s">
        <v>17204</v>
      </c>
      <c r="J927" t="s">
        <v>19953</v>
      </c>
      <c r="K927" t="s">
        <v>1732</v>
      </c>
      <c r="L927" t="s">
        <v>28</v>
      </c>
      <c r="N927" t="s">
        <v>17206</v>
      </c>
      <c r="O927" t="str">
        <f t="shared" si="42"/>
        <v>L7E 1E8_18 KING STREET EAST_BOLTON</v>
      </c>
      <c r="P927" t="str">
        <f t="shared" si="43"/>
        <v>East</v>
      </c>
      <c r="Q927" t="str">
        <f t="shared" si="44"/>
        <v>L7E 1E8_18 KING STREET EAST_BOLTON</v>
      </c>
    </row>
    <row r="928" spans="1:17" x14ac:dyDescent="0.25">
      <c r="B928" t="s">
        <v>5284</v>
      </c>
      <c r="C928" t="s">
        <v>19954</v>
      </c>
      <c r="D928" t="s">
        <v>19954</v>
      </c>
      <c r="E928" t="s">
        <v>82</v>
      </c>
      <c r="H928" t="s">
        <v>19955</v>
      </c>
      <c r="I928" t="s">
        <v>17204</v>
      </c>
      <c r="J928" t="s">
        <v>19956</v>
      </c>
      <c r="K928" t="s">
        <v>679</v>
      </c>
      <c r="L928" t="s">
        <v>28</v>
      </c>
      <c r="N928" t="s">
        <v>17206</v>
      </c>
      <c r="O928" t="str">
        <f t="shared" si="42"/>
        <v>L0R 2H0_89 HAMILTON STREET_WATERDOWN</v>
      </c>
      <c r="P928" t="str">
        <f t="shared" si="43"/>
        <v>ST</v>
      </c>
      <c r="Q928" t="str">
        <f t="shared" si="44"/>
        <v>L0R 2H0_89 HAMILTON STREET_WATERDOWN</v>
      </c>
    </row>
    <row r="929" spans="2:17" x14ac:dyDescent="0.25">
      <c r="B929" t="s">
        <v>14777</v>
      </c>
      <c r="C929" t="s">
        <v>19957</v>
      </c>
      <c r="D929" t="s">
        <v>19958</v>
      </c>
      <c r="E929" t="s">
        <v>17303</v>
      </c>
      <c r="H929" t="s">
        <v>19959</v>
      </c>
      <c r="I929" t="s">
        <v>17204</v>
      </c>
      <c r="J929" t="s">
        <v>19960</v>
      </c>
      <c r="K929" t="s">
        <v>1494</v>
      </c>
      <c r="L929" t="s">
        <v>28</v>
      </c>
      <c r="N929" t="s">
        <v>17206</v>
      </c>
      <c r="O929" t="str">
        <f t="shared" si="42"/>
        <v>L4L 4M5_UNIT 18 - 7681 HIGHWAY 27_VAUGHAN</v>
      </c>
      <c r="P929" t="str">
        <f t="shared" si="43"/>
        <v>27</v>
      </c>
      <c r="Q929" t="str">
        <f t="shared" si="44"/>
        <v>L4L 4M5_UNIT 18 - 7681 HIGHWAY 27_VAUGHAN</v>
      </c>
    </row>
    <row r="930" spans="2:17" x14ac:dyDescent="0.25">
      <c r="B930" t="s">
        <v>9504</v>
      </c>
      <c r="C930" t="s">
        <v>19961</v>
      </c>
      <c r="D930" t="s">
        <v>19962</v>
      </c>
      <c r="E930" t="s">
        <v>93</v>
      </c>
      <c r="H930" t="s">
        <v>19963</v>
      </c>
      <c r="I930" t="s">
        <v>17204</v>
      </c>
      <c r="J930" t="s">
        <v>19964</v>
      </c>
      <c r="K930" t="s">
        <v>93</v>
      </c>
      <c r="L930" t="s">
        <v>28</v>
      </c>
      <c r="N930" t="s">
        <v>17206</v>
      </c>
      <c r="O930" t="str">
        <f t="shared" si="42"/>
        <v>M4V 2J1_454 AVENUE ROAD_TORONTO</v>
      </c>
      <c r="P930" t="str">
        <f t="shared" si="43"/>
        <v>RD</v>
      </c>
      <c r="Q930" t="str">
        <f t="shared" si="44"/>
        <v>M4V 2J1_454 AVENUE ROAD_TORONTO</v>
      </c>
    </row>
    <row r="931" spans="2:17" x14ac:dyDescent="0.25">
      <c r="B931" t="s">
        <v>19968</v>
      </c>
      <c r="C931" t="s">
        <v>19961</v>
      </c>
      <c r="D931" t="s">
        <v>19965</v>
      </c>
      <c r="E931" t="s">
        <v>93</v>
      </c>
      <c r="H931" t="s">
        <v>19966</v>
      </c>
      <c r="I931" t="s">
        <v>17204</v>
      </c>
      <c r="J931" t="s">
        <v>19967</v>
      </c>
      <c r="K931" t="s">
        <v>93</v>
      </c>
      <c r="L931" t="s">
        <v>28</v>
      </c>
      <c r="N931" t="s">
        <v>17206</v>
      </c>
      <c r="O931" t="str">
        <f t="shared" si="42"/>
        <v>M5R 2J4_240 AVENUE ROAD_TORONTO</v>
      </c>
      <c r="P931" t="str">
        <f t="shared" si="43"/>
        <v>RD</v>
      </c>
      <c r="Q931" t="str">
        <f t="shared" si="44"/>
        <v>M5R 2J4_240 AVENUE ROAD_TORONTO</v>
      </c>
    </row>
    <row r="932" spans="2:17" x14ac:dyDescent="0.25">
      <c r="B932" t="s">
        <v>8291</v>
      </c>
      <c r="C932" t="s">
        <v>19961</v>
      </c>
      <c r="D932" t="s">
        <v>19969</v>
      </c>
      <c r="E932" t="s">
        <v>93</v>
      </c>
      <c r="H932" t="s">
        <v>19966</v>
      </c>
      <c r="I932" t="s">
        <v>17204</v>
      </c>
      <c r="J932" t="s">
        <v>19970</v>
      </c>
      <c r="K932" t="s">
        <v>93</v>
      </c>
      <c r="L932" t="s">
        <v>28</v>
      </c>
      <c r="N932" t="s">
        <v>17206</v>
      </c>
      <c r="O932" t="str">
        <f t="shared" si="42"/>
        <v>M4V 1E3_85 BIRCH AVENUE_TORONTO</v>
      </c>
      <c r="P932" t="str">
        <f t="shared" si="43"/>
        <v>AVE</v>
      </c>
      <c r="Q932" t="str">
        <f t="shared" si="44"/>
        <v>M4V 1E3_85 BIRCH AVENUE_TORONTO</v>
      </c>
    </row>
    <row r="933" spans="2:17" x14ac:dyDescent="0.25">
      <c r="B933" t="s">
        <v>3297</v>
      </c>
      <c r="C933" t="s">
        <v>18399</v>
      </c>
      <c r="D933" t="s">
        <v>19971</v>
      </c>
      <c r="E933" t="s">
        <v>93</v>
      </c>
      <c r="H933" t="s">
        <v>19972</v>
      </c>
      <c r="I933" t="s">
        <v>17204</v>
      </c>
      <c r="J933" t="s">
        <v>19973</v>
      </c>
      <c r="K933" t="s">
        <v>9050</v>
      </c>
      <c r="L933" t="s">
        <v>28</v>
      </c>
      <c r="N933" t="s">
        <v>17206</v>
      </c>
      <c r="O933" t="str">
        <f t="shared" si="42"/>
        <v>M2J 5B4_2005 SHEPPARD AVE._NORTH YORK</v>
      </c>
      <c r="P933" t="str">
        <f t="shared" si="43"/>
        <v>Ave.</v>
      </c>
      <c r="Q933" t="str">
        <f t="shared" si="44"/>
        <v>M2J 5B4_2005 SHEPPARD AVE._NORTH YORK</v>
      </c>
    </row>
    <row r="934" spans="2:17" x14ac:dyDescent="0.25">
      <c r="B934" t="s">
        <v>16238</v>
      </c>
      <c r="C934" t="s">
        <v>19974</v>
      </c>
      <c r="D934" t="s">
        <v>19974</v>
      </c>
      <c r="E934" t="s">
        <v>17303</v>
      </c>
      <c r="H934" t="s">
        <v>19332</v>
      </c>
      <c r="I934" t="s">
        <v>17204</v>
      </c>
      <c r="J934" t="s">
        <v>19975</v>
      </c>
      <c r="K934" t="s">
        <v>733</v>
      </c>
      <c r="L934" t="s">
        <v>28</v>
      </c>
      <c r="N934" t="s">
        <v>17206</v>
      </c>
      <c r="O934" t="str">
        <f t="shared" si="42"/>
        <v>L4G 0P9_210 BLOOMINGTON ROAD W._AURORA</v>
      </c>
      <c r="P934" t="str">
        <f t="shared" si="43"/>
        <v>W.</v>
      </c>
      <c r="Q934" t="str">
        <f t="shared" si="44"/>
        <v>L4G 0P9_210 BLOOMINGTON ROAD W._AURORA</v>
      </c>
    </row>
    <row r="935" spans="2:17" x14ac:dyDescent="0.25">
      <c r="B935" t="s">
        <v>11734</v>
      </c>
      <c r="C935" t="s">
        <v>11733</v>
      </c>
      <c r="D935" t="s">
        <v>11733</v>
      </c>
      <c r="E935" t="s">
        <v>93</v>
      </c>
      <c r="H935" t="s">
        <v>19976</v>
      </c>
      <c r="I935" t="s">
        <v>17204</v>
      </c>
      <c r="J935" t="s">
        <v>19977</v>
      </c>
      <c r="K935" t="s">
        <v>93</v>
      </c>
      <c r="L935" t="s">
        <v>28</v>
      </c>
      <c r="N935" t="s">
        <v>17206</v>
      </c>
      <c r="O935" t="str">
        <f t="shared" si="42"/>
        <v>M4L 1H9_1971 QUEEN STREET EAST_TORONTO</v>
      </c>
      <c r="P935" t="str">
        <f t="shared" si="43"/>
        <v>East</v>
      </c>
      <c r="Q935" t="str">
        <f t="shared" si="44"/>
        <v>M4L 1H9_1971 QUEEN STREET EAST_TORONTO</v>
      </c>
    </row>
    <row r="936" spans="2:17" x14ac:dyDescent="0.25">
      <c r="B936" t="s">
        <v>200</v>
      </c>
      <c r="C936" t="s">
        <v>196</v>
      </c>
      <c r="D936" t="s">
        <v>19978</v>
      </c>
      <c r="E936" t="s">
        <v>17303</v>
      </c>
      <c r="H936" t="s">
        <v>19979</v>
      </c>
      <c r="I936" t="s">
        <v>17204</v>
      </c>
      <c r="J936" t="s">
        <v>19980</v>
      </c>
      <c r="K936" t="s">
        <v>199</v>
      </c>
      <c r="L936" t="s">
        <v>28</v>
      </c>
      <c r="N936" t="s">
        <v>17206</v>
      </c>
      <c r="O936" t="str">
        <f t="shared" si="42"/>
        <v>L6A 2R2_230 HAWKER ROAD_MAPLE</v>
      </c>
      <c r="P936" t="str">
        <f t="shared" si="43"/>
        <v>RD</v>
      </c>
      <c r="Q936" t="str">
        <f t="shared" si="44"/>
        <v>L6A 2R2_230 HAWKER ROAD_MAPLE</v>
      </c>
    </row>
    <row r="937" spans="2:17" x14ac:dyDescent="0.25">
      <c r="B937" t="s">
        <v>8812</v>
      </c>
      <c r="C937" t="s">
        <v>3930</v>
      </c>
      <c r="D937" t="s">
        <v>6492</v>
      </c>
      <c r="E937" t="s">
        <v>93</v>
      </c>
      <c r="H937" t="s">
        <v>19981</v>
      </c>
      <c r="I937" t="s">
        <v>17204</v>
      </c>
      <c r="J937" t="s">
        <v>19982</v>
      </c>
      <c r="K937" t="s">
        <v>222</v>
      </c>
      <c r="L937" t="s">
        <v>28</v>
      </c>
      <c r="N937" t="s">
        <v>17206</v>
      </c>
      <c r="O937" t="str">
        <f t="shared" si="42"/>
        <v>M1E 1W7_100 GALLOWAY RD_SCARBOROUGH</v>
      </c>
      <c r="P937" t="str">
        <f t="shared" si="43"/>
        <v>Rd</v>
      </c>
      <c r="Q937" t="str">
        <f t="shared" si="44"/>
        <v>M1E 1W7_100 GALLOWAY RD_SCARBOROUGH</v>
      </c>
    </row>
    <row r="938" spans="2:17" x14ac:dyDescent="0.25">
      <c r="B938" t="s">
        <v>14465</v>
      </c>
      <c r="C938" t="s">
        <v>883</v>
      </c>
      <c r="D938" t="s">
        <v>883</v>
      </c>
      <c r="E938" t="s">
        <v>17607</v>
      </c>
      <c r="H938" t="s">
        <v>19983</v>
      </c>
      <c r="I938" t="s">
        <v>17204</v>
      </c>
      <c r="J938" t="s">
        <v>19984</v>
      </c>
      <c r="K938" t="s">
        <v>886</v>
      </c>
      <c r="L938" t="s">
        <v>28</v>
      </c>
      <c r="N938" t="s">
        <v>17206</v>
      </c>
      <c r="O938" t="str">
        <f t="shared" si="42"/>
        <v>L7N 2R5_3410 FAIRVIEW ST,_BURLINGTON</v>
      </c>
      <c r="P938" t="str">
        <f t="shared" si="43"/>
        <v>St,</v>
      </c>
      <c r="Q938" t="str">
        <f t="shared" si="44"/>
        <v>L7N 2R5_3410 FAIRVIEW ST,_BURLINGTON</v>
      </c>
    </row>
    <row r="939" spans="2:17" x14ac:dyDescent="0.25">
      <c r="B939" t="s">
        <v>13349</v>
      </c>
      <c r="C939" t="s">
        <v>18843</v>
      </c>
      <c r="D939" t="s">
        <v>19985</v>
      </c>
      <c r="E939" t="s">
        <v>1482</v>
      </c>
      <c r="H939" t="s">
        <v>19986</v>
      </c>
      <c r="I939" t="s">
        <v>17204</v>
      </c>
      <c r="J939" t="s">
        <v>19987</v>
      </c>
      <c r="K939" t="s">
        <v>911</v>
      </c>
      <c r="L939" t="s">
        <v>28</v>
      </c>
      <c r="N939" t="s">
        <v>17206</v>
      </c>
      <c r="O939" t="str">
        <f t="shared" si="42"/>
        <v>L7A 0N5_10651 CHINGUACOUSY RD. UNIT A2_BRAMPTON</v>
      </c>
      <c r="P939" t="str">
        <f t="shared" si="43"/>
        <v>A2</v>
      </c>
      <c r="Q939" t="str">
        <f t="shared" si="44"/>
        <v>L7A 0N5_10651 CHINGUACOUSY RD. UNIT A2_BRAMPTON</v>
      </c>
    </row>
    <row r="940" spans="2:17" x14ac:dyDescent="0.25">
      <c r="B940" t="s">
        <v>19992</v>
      </c>
      <c r="C940" t="s">
        <v>19988</v>
      </c>
      <c r="D940" t="s">
        <v>19989</v>
      </c>
      <c r="E940" t="s">
        <v>93</v>
      </c>
      <c r="H940" t="s">
        <v>19990</v>
      </c>
      <c r="I940" t="s">
        <v>17204</v>
      </c>
      <c r="J940" t="s">
        <v>19991</v>
      </c>
      <c r="K940" t="s">
        <v>93</v>
      </c>
      <c r="L940" t="s">
        <v>28</v>
      </c>
      <c r="N940" t="s">
        <v>17206</v>
      </c>
      <c r="O940" t="str">
        <f t="shared" si="42"/>
        <v>M5S 2G5_383 HURON STREET_TORONTO</v>
      </c>
      <c r="P940" t="str">
        <f t="shared" si="43"/>
        <v>ST</v>
      </c>
      <c r="Q940" t="str">
        <f t="shared" si="44"/>
        <v>M5S 2G5_383 HURON STREET_TORONTO</v>
      </c>
    </row>
    <row r="941" spans="2:17" x14ac:dyDescent="0.25">
      <c r="B941" t="s">
        <v>9656</v>
      </c>
      <c r="C941" t="s">
        <v>19993</v>
      </c>
      <c r="D941" t="s">
        <v>19993</v>
      </c>
      <c r="E941" t="s">
        <v>93</v>
      </c>
      <c r="H941" t="s">
        <v>19994</v>
      </c>
      <c r="I941" t="s">
        <v>17204</v>
      </c>
      <c r="J941" t="s">
        <v>19995</v>
      </c>
      <c r="K941" t="s">
        <v>93</v>
      </c>
      <c r="L941" t="s">
        <v>28</v>
      </c>
      <c r="N941" t="s">
        <v>17206</v>
      </c>
      <c r="O941" t="str">
        <f t="shared" si="42"/>
        <v>M6S 2Y6_342 RUNNYMEDE ROAD_TORONTO</v>
      </c>
      <c r="P941" t="str">
        <f t="shared" si="43"/>
        <v>RD</v>
      </c>
      <c r="Q941" t="str">
        <f t="shared" si="44"/>
        <v>M6S 2Y6_342 RUNNYMEDE ROAD_TORONTO</v>
      </c>
    </row>
    <row r="942" spans="2:17" x14ac:dyDescent="0.25">
      <c r="B942" t="s">
        <v>19999</v>
      </c>
      <c r="C942" t="s">
        <v>17799</v>
      </c>
      <c r="D942" t="s">
        <v>19996</v>
      </c>
      <c r="E942" t="s">
        <v>646</v>
      </c>
      <c r="H942" t="s">
        <v>19997</v>
      </c>
      <c r="I942" t="s">
        <v>17204</v>
      </c>
      <c r="J942" t="s">
        <v>19998</v>
      </c>
      <c r="K942" t="s">
        <v>221</v>
      </c>
      <c r="L942" t="s">
        <v>28</v>
      </c>
      <c r="N942" t="s">
        <v>17206</v>
      </c>
      <c r="O942" t="str">
        <f t="shared" si="42"/>
        <v>L1R 0K6_660 TAUNTON ROAD E_WHITBY</v>
      </c>
      <c r="P942" t="str">
        <f t="shared" si="43"/>
        <v>E</v>
      </c>
      <c r="Q942" t="str">
        <f t="shared" si="44"/>
        <v>L1R 0K6_660 TAUNTON ROAD E_WHITBY</v>
      </c>
    </row>
    <row r="943" spans="2:17" x14ac:dyDescent="0.25">
      <c r="B943" t="s">
        <v>10266</v>
      </c>
      <c r="C943" t="s">
        <v>603</v>
      </c>
      <c r="D943" t="s">
        <v>603</v>
      </c>
      <c r="E943" t="s">
        <v>17607</v>
      </c>
      <c r="H943" t="s">
        <v>20000</v>
      </c>
      <c r="I943" t="s">
        <v>17204</v>
      </c>
      <c r="J943" t="s">
        <v>18794</v>
      </c>
      <c r="K943" t="s">
        <v>606</v>
      </c>
      <c r="L943" t="s">
        <v>28</v>
      </c>
      <c r="N943" t="s">
        <v>17206</v>
      </c>
      <c r="O943" t="str">
        <f t="shared" si="42"/>
        <v>L6M 3L1_1151 BRONTE RD._OAKVILLE</v>
      </c>
      <c r="P943" t="str">
        <f t="shared" si="43"/>
        <v>Rd.</v>
      </c>
      <c r="Q943" t="str">
        <f t="shared" si="44"/>
        <v>L6M 3L1_1151 BRONTE RD._OAKVILLE</v>
      </c>
    </row>
    <row r="944" spans="2:17" x14ac:dyDescent="0.25">
      <c r="B944" t="s">
        <v>8895</v>
      </c>
      <c r="C944" t="s">
        <v>20001</v>
      </c>
      <c r="D944" t="s">
        <v>20001</v>
      </c>
      <c r="E944" t="s">
        <v>93</v>
      </c>
      <c r="H944" t="s">
        <v>20002</v>
      </c>
      <c r="I944" t="s">
        <v>17204</v>
      </c>
      <c r="J944" t="s">
        <v>20003</v>
      </c>
      <c r="K944" t="s">
        <v>7812</v>
      </c>
      <c r="L944" t="s">
        <v>28</v>
      </c>
      <c r="N944" t="s">
        <v>17206</v>
      </c>
      <c r="O944" t="str">
        <f t="shared" si="42"/>
        <v>M9W 2H8_45 GOLFTOWN DRIVE_ETOBICOKE</v>
      </c>
      <c r="P944" t="str">
        <f t="shared" si="43"/>
        <v>DR</v>
      </c>
      <c r="Q944" t="str">
        <f t="shared" si="44"/>
        <v>M9W 2H8_45 GOLFTOWN DRIVE_ETOBICOKE</v>
      </c>
    </row>
    <row r="945" spans="2:17" x14ac:dyDescent="0.25">
      <c r="B945" t="s">
        <v>7999</v>
      </c>
      <c r="C945" t="s">
        <v>603</v>
      </c>
      <c r="D945" t="s">
        <v>20004</v>
      </c>
      <c r="E945" t="s">
        <v>17607</v>
      </c>
      <c r="H945" t="s">
        <v>20000</v>
      </c>
      <c r="I945" t="s">
        <v>17204</v>
      </c>
      <c r="J945" t="s">
        <v>20005</v>
      </c>
      <c r="K945" t="s">
        <v>606</v>
      </c>
      <c r="L945" t="s">
        <v>28</v>
      </c>
      <c r="N945" t="s">
        <v>17206</v>
      </c>
      <c r="O945" t="str">
        <f t="shared" si="42"/>
        <v>L6K 3P3_344 MARGARET DR._OAKVILLE</v>
      </c>
      <c r="P945" t="str">
        <f t="shared" si="43"/>
        <v>Dr.</v>
      </c>
      <c r="Q945" t="str">
        <f t="shared" si="44"/>
        <v>L6K 3P3_344 MARGARET DR._OAKVILLE</v>
      </c>
    </row>
    <row r="946" spans="2:17" x14ac:dyDescent="0.25">
      <c r="B946" t="s">
        <v>8177</v>
      </c>
      <c r="C946" t="s">
        <v>603</v>
      </c>
      <c r="D946" t="s">
        <v>20006</v>
      </c>
      <c r="E946" t="s">
        <v>17607</v>
      </c>
      <c r="H946" t="s">
        <v>20000</v>
      </c>
      <c r="I946" t="s">
        <v>17204</v>
      </c>
      <c r="J946" t="s">
        <v>20007</v>
      </c>
      <c r="K946" t="s">
        <v>606</v>
      </c>
      <c r="L946" t="s">
        <v>28</v>
      </c>
      <c r="N946" t="s">
        <v>17206</v>
      </c>
      <c r="O946" t="str">
        <f t="shared" si="42"/>
        <v>L6L 1X6_1256 SEDGEWICK CRESCENT_OAKVILLE</v>
      </c>
      <c r="P946" t="str">
        <f t="shared" si="43"/>
        <v>CRES</v>
      </c>
      <c r="Q946" t="str">
        <f t="shared" si="44"/>
        <v>L6L 1X6_1256 SEDGEWICK CRESCENT_OAKVILLE</v>
      </c>
    </row>
    <row r="947" spans="2:17" x14ac:dyDescent="0.25">
      <c r="B947" t="s">
        <v>9764</v>
      </c>
      <c r="C947" t="s">
        <v>603</v>
      </c>
      <c r="D947" t="s">
        <v>20008</v>
      </c>
      <c r="E947" t="s">
        <v>17607</v>
      </c>
      <c r="H947" t="s">
        <v>20000</v>
      </c>
      <c r="I947" t="s">
        <v>17204</v>
      </c>
      <c r="J947" t="s">
        <v>20009</v>
      </c>
      <c r="K947" t="s">
        <v>1109</v>
      </c>
      <c r="L947" t="s">
        <v>28</v>
      </c>
      <c r="N947" t="s">
        <v>17206</v>
      </c>
      <c r="O947" t="str">
        <f t="shared" si="42"/>
        <v>L7G 1X8_65 MAPLE AVE._GEORGETOWN</v>
      </c>
      <c r="P947" t="str">
        <f t="shared" si="43"/>
        <v>Ave.</v>
      </c>
      <c r="Q947" t="str">
        <f t="shared" si="44"/>
        <v>L7G 1X8_65 MAPLE AVE._GEORGETOWN</v>
      </c>
    </row>
    <row r="948" spans="2:17" x14ac:dyDescent="0.25">
      <c r="B948" t="s">
        <v>6075</v>
      </c>
      <c r="C948" t="s">
        <v>6073</v>
      </c>
      <c r="D948" t="s">
        <v>20010</v>
      </c>
      <c r="E948" t="s">
        <v>93</v>
      </c>
      <c r="H948" t="s">
        <v>20011</v>
      </c>
      <c r="I948" t="s">
        <v>17204</v>
      </c>
      <c r="J948" t="s">
        <v>20012</v>
      </c>
      <c r="K948" t="s">
        <v>93</v>
      </c>
      <c r="L948" t="s">
        <v>28</v>
      </c>
      <c r="N948" t="s">
        <v>17206</v>
      </c>
      <c r="O948" t="str">
        <f t="shared" si="42"/>
        <v>M5P 1J4_28 COLLEGE VIEW AVE._TORONTO</v>
      </c>
      <c r="P948" t="str">
        <f t="shared" si="43"/>
        <v>Ave.</v>
      </c>
      <c r="Q948" t="str">
        <f t="shared" si="44"/>
        <v>M5P 1J4_28 COLLEGE VIEW AVE._TORONTO</v>
      </c>
    </row>
    <row r="949" spans="2:17" x14ac:dyDescent="0.25">
      <c r="B949" t="s">
        <v>20015</v>
      </c>
      <c r="C949" t="s">
        <v>19321</v>
      </c>
      <c r="D949" t="s">
        <v>7803</v>
      </c>
      <c r="E949" t="s">
        <v>646</v>
      </c>
      <c r="H949" t="s">
        <v>20013</v>
      </c>
      <c r="I949" t="s">
        <v>17204</v>
      </c>
      <c r="J949" t="s">
        <v>20014</v>
      </c>
      <c r="K949" t="s">
        <v>228</v>
      </c>
      <c r="L949" t="s">
        <v>28</v>
      </c>
      <c r="N949" t="s">
        <v>17206</v>
      </c>
      <c r="O949" t="str">
        <f t="shared" si="42"/>
        <v>L1C 2N4_47 LIBERTY STREET_BOWMANVILLE</v>
      </c>
      <c r="P949" t="str">
        <f t="shared" si="43"/>
        <v>ST</v>
      </c>
      <c r="Q949" t="str">
        <f t="shared" si="44"/>
        <v>L1C 2N4_47 LIBERTY STREET_BOWMANVILLE</v>
      </c>
    </row>
    <row r="950" spans="2:17" x14ac:dyDescent="0.25">
      <c r="B950" t="s">
        <v>7689</v>
      </c>
      <c r="C950" t="s">
        <v>19321</v>
      </c>
      <c r="D950" t="s">
        <v>20016</v>
      </c>
      <c r="E950" t="s">
        <v>646</v>
      </c>
      <c r="H950" t="s">
        <v>20017</v>
      </c>
      <c r="I950" t="s">
        <v>17204</v>
      </c>
      <c r="J950" t="s">
        <v>20018</v>
      </c>
      <c r="K950" t="s">
        <v>55</v>
      </c>
      <c r="L950" t="s">
        <v>28</v>
      </c>
      <c r="N950" t="s">
        <v>17206</v>
      </c>
      <c r="O950" t="str">
        <f t="shared" si="42"/>
        <v>L1S 1T6_24 ONTARIO STREET_AJAX</v>
      </c>
      <c r="P950" t="str">
        <f t="shared" si="43"/>
        <v>ST</v>
      </c>
      <c r="Q950" t="str">
        <f t="shared" si="44"/>
        <v>L1S 1T6_24 ONTARIO STREET_AJAX</v>
      </c>
    </row>
    <row r="951" spans="2:17" x14ac:dyDescent="0.25">
      <c r="B951" t="s">
        <v>7097</v>
      </c>
      <c r="C951" t="s">
        <v>19321</v>
      </c>
      <c r="D951" t="s">
        <v>7095</v>
      </c>
      <c r="E951" t="s">
        <v>646</v>
      </c>
      <c r="H951" t="s">
        <v>20019</v>
      </c>
      <c r="I951" t="s">
        <v>17204</v>
      </c>
      <c r="J951" t="s">
        <v>20020</v>
      </c>
      <c r="K951" t="s">
        <v>78</v>
      </c>
      <c r="L951" t="s">
        <v>28</v>
      </c>
      <c r="N951" t="s">
        <v>17206</v>
      </c>
      <c r="O951" t="str">
        <f t="shared" si="42"/>
        <v>L1E 1S7_1462 NASH ROAD_COURTICE</v>
      </c>
      <c r="P951" t="str">
        <f t="shared" si="43"/>
        <v>RD</v>
      </c>
      <c r="Q951" t="str">
        <f t="shared" si="44"/>
        <v>L1E 1S7_1462 NASH ROAD_COURTICE</v>
      </c>
    </row>
    <row r="952" spans="2:17" x14ac:dyDescent="0.25">
      <c r="B952" t="s">
        <v>12401</v>
      </c>
      <c r="C952" t="s">
        <v>19321</v>
      </c>
      <c r="D952" t="s">
        <v>12400</v>
      </c>
      <c r="E952" t="s">
        <v>646</v>
      </c>
      <c r="H952" t="s">
        <v>20021</v>
      </c>
      <c r="I952" t="s">
        <v>17204</v>
      </c>
      <c r="J952" t="s">
        <v>20022</v>
      </c>
      <c r="K952" t="s">
        <v>370</v>
      </c>
      <c r="L952" t="s">
        <v>28</v>
      </c>
      <c r="N952" t="s">
        <v>17206</v>
      </c>
      <c r="O952" t="str">
        <f t="shared" si="42"/>
        <v>L1G 4G7_1130 MOHAWK STREET_OSHAWA</v>
      </c>
      <c r="P952" t="str">
        <f t="shared" si="43"/>
        <v>ST</v>
      </c>
      <c r="Q952" t="str">
        <f t="shared" si="44"/>
        <v>L1G 4G7_1130 MOHAWK STREET_OSHAWA</v>
      </c>
    </row>
    <row r="953" spans="2:17" x14ac:dyDescent="0.25">
      <c r="B953" t="s">
        <v>20026</v>
      </c>
      <c r="C953" t="s">
        <v>19321</v>
      </c>
      <c r="D953" t="s">
        <v>20023</v>
      </c>
      <c r="E953" t="s">
        <v>646</v>
      </c>
      <c r="H953" t="s">
        <v>20024</v>
      </c>
      <c r="I953" t="s">
        <v>17204</v>
      </c>
      <c r="J953" t="s">
        <v>20025</v>
      </c>
      <c r="K953" t="s">
        <v>228</v>
      </c>
      <c r="L953" t="s">
        <v>28</v>
      </c>
      <c r="N953" t="s">
        <v>17206</v>
      </c>
      <c r="O953" t="str">
        <f t="shared" si="42"/>
        <v>L1C 1S2_10 CHURCH STREET_BOWMANVILLE</v>
      </c>
      <c r="P953" t="str">
        <f t="shared" si="43"/>
        <v>ST</v>
      </c>
      <c r="Q953" t="str">
        <f t="shared" si="44"/>
        <v>L1C 1S2_10 CHURCH STREET_BOWMANVILLE</v>
      </c>
    </row>
    <row r="954" spans="2:17" x14ac:dyDescent="0.25">
      <c r="B954" t="s">
        <v>11781</v>
      </c>
      <c r="C954" t="s">
        <v>19321</v>
      </c>
      <c r="D954" t="s">
        <v>20027</v>
      </c>
      <c r="E954" t="s">
        <v>646</v>
      </c>
      <c r="H954" t="s">
        <v>20028</v>
      </c>
      <c r="I954" t="s">
        <v>17204</v>
      </c>
      <c r="J954" t="s">
        <v>20029</v>
      </c>
      <c r="K954" t="s">
        <v>370</v>
      </c>
      <c r="L954" t="s">
        <v>28</v>
      </c>
      <c r="N954" t="s">
        <v>17206</v>
      </c>
      <c r="O954" t="str">
        <f t="shared" si="42"/>
        <v>L1G 6L4_211 HARMONY ROAD NORTH_OSHAWA</v>
      </c>
      <c r="P954" t="str">
        <f t="shared" si="43"/>
        <v>North</v>
      </c>
      <c r="Q954" t="str">
        <f t="shared" si="44"/>
        <v>L1G 6L4_211 HARMONY ROAD NORTH_OSHAWA</v>
      </c>
    </row>
    <row r="955" spans="2:17" x14ac:dyDescent="0.25">
      <c r="B955" t="s">
        <v>20033</v>
      </c>
      <c r="C955" t="s">
        <v>19321</v>
      </c>
      <c r="D955" t="s">
        <v>20030</v>
      </c>
      <c r="E955" t="s">
        <v>646</v>
      </c>
      <c r="H955" t="s">
        <v>20031</v>
      </c>
      <c r="I955" t="s">
        <v>17204</v>
      </c>
      <c r="J955" t="s">
        <v>20032</v>
      </c>
      <c r="K955" t="s">
        <v>370</v>
      </c>
      <c r="L955" t="s">
        <v>28</v>
      </c>
      <c r="N955" t="s">
        <v>17206</v>
      </c>
      <c r="O955" t="str">
        <f t="shared" si="42"/>
        <v>L1G 6A2_495 CENTRAL PARK BLVD. NORTH_OSHAWA</v>
      </c>
      <c r="P955" t="str">
        <f t="shared" si="43"/>
        <v>North</v>
      </c>
      <c r="Q955" t="str">
        <f t="shared" si="44"/>
        <v>L1G 6A2_495 CENTRAL PARK BLVD. NORTH_OSHAWA</v>
      </c>
    </row>
    <row r="956" spans="2:17" x14ac:dyDescent="0.25">
      <c r="B956" t="s">
        <v>3984</v>
      </c>
      <c r="C956" t="s">
        <v>19321</v>
      </c>
      <c r="D956" t="s">
        <v>20034</v>
      </c>
      <c r="E956" t="s">
        <v>646</v>
      </c>
      <c r="H956" t="s">
        <v>20035</v>
      </c>
      <c r="I956" t="s">
        <v>17204</v>
      </c>
      <c r="J956" t="s">
        <v>20036</v>
      </c>
      <c r="K956" t="s">
        <v>228</v>
      </c>
      <c r="L956" t="s">
        <v>28</v>
      </c>
      <c r="N956" t="s">
        <v>17206</v>
      </c>
      <c r="O956" t="str">
        <f t="shared" si="42"/>
        <v>L1C 3Y8_168 WAVERLEY ROAD_BOWMANVILLE</v>
      </c>
      <c r="P956" t="str">
        <f t="shared" si="43"/>
        <v>RD</v>
      </c>
      <c r="Q956" t="str">
        <f t="shared" si="44"/>
        <v>L1C 3Y8_168 WAVERLEY ROAD_BOWMANVILLE</v>
      </c>
    </row>
    <row r="957" spans="2:17" x14ac:dyDescent="0.25">
      <c r="B957" t="s">
        <v>13549</v>
      </c>
      <c r="C957" t="s">
        <v>20037</v>
      </c>
      <c r="D957" t="s">
        <v>20037</v>
      </c>
      <c r="E957" t="s">
        <v>17303</v>
      </c>
      <c r="H957" t="s">
        <v>20038</v>
      </c>
      <c r="I957" t="s">
        <v>17204</v>
      </c>
      <c r="J957" t="s">
        <v>20039</v>
      </c>
      <c r="K957" t="s">
        <v>241</v>
      </c>
      <c r="L957" t="s">
        <v>28</v>
      </c>
      <c r="N957" t="s">
        <v>17206</v>
      </c>
      <c r="O957" t="str">
        <f t="shared" si="42"/>
        <v>L3R 5N9_3300 HWY 7_MARKHAM</v>
      </c>
      <c r="P957" t="str">
        <f t="shared" si="43"/>
        <v>7</v>
      </c>
      <c r="Q957" t="str">
        <f t="shared" si="44"/>
        <v>L3R 5N9_3300 HWY 7_MARKHAM</v>
      </c>
    </row>
    <row r="958" spans="2:17" x14ac:dyDescent="0.25">
      <c r="B958" t="s">
        <v>8718</v>
      </c>
      <c r="C958" t="s">
        <v>20040</v>
      </c>
      <c r="D958" t="s">
        <v>20040</v>
      </c>
      <c r="E958" t="s">
        <v>93</v>
      </c>
      <c r="H958" t="s">
        <v>20041</v>
      </c>
      <c r="I958" t="s">
        <v>17204</v>
      </c>
      <c r="J958" t="s">
        <v>20042</v>
      </c>
      <c r="K958" t="s">
        <v>93</v>
      </c>
      <c r="L958" t="s">
        <v>28</v>
      </c>
      <c r="N958" t="s">
        <v>17206</v>
      </c>
      <c r="O958" t="str">
        <f t="shared" si="42"/>
        <v>M4E 2Z4_43 KIMBERLEY AVENUE_TORONTO</v>
      </c>
      <c r="P958" t="str">
        <f t="shared" si="43"/>
        <v>AVE</v>
      </c>
      <c r="Q958" t="str">
        <f t="shared" si="44"/>
        <v>M4E 2Z4_43 KIMBERLEY AVENUE_TORONTO</v>
      </c>
    </row>
    <row r="959" spans="2:17" x14ac:dyDescent="0.25">
      <c r="B959" t="s">
        <v>5755</v>
      </c>
      <c r="C959" t="s">
        <v>5754</v>
      </c>
      <c r="D959" t="s">
        <v>5754</v>
      </c>
      <c r="E959" t="s">
        <v>82</v>
      </c>
      <c r="H959" t="s">
        <v>20043</v>
      </c>
      <c r="I959" t="s">
        <v>17204</v>
      </c>
      <c r="J959" t="s">
        <v>20044</v>
      </c>
      <c r="K959" t="s">
        <v>82</v>
      </c>
      <c r="L959" t="s">
        <v>28</v>
      </c>
      <c r="N959" t="s">
        <v>17206</v>
      </c>
      <c r="O959" t="str">
        <f t="shared" si="42"/>
        <v>L8J 2V8_2247 RYMAL RD E_HAMILTON</v>
      </c>
      <c r="P959" t="str">
        <f t="shared" si="43"/>
        <v>E</v>
      </c>
      <c r="Q959" t="str">
        <f t="shared" si="44"/>
        <v>L8J 2V8_2247 RYMAL RD E_HAMILTON</v>
      </c>
    </row>
    <row r="960" spans="2:17" x14ac:dyDescent="0.25">
      <c r="B960" t="s">
        <v>14123</v>
      </c>
      <c r="C960" t="s">
        <v>18795</v>
      </c>
      <c r="D960" t="s">
        <v>20045</v>
      </c>
      <c r="E960" t="s">
        <v>17303</v>
      </c>
      <c r="H960" t="s">
        <v>20046</v>
      </c>
      <c r="I960" t="s">
        <v>17204</v>
      </c>
      <c r="J960" t="s">
        <v>20047</v>
      </c>
      <c r="K960" t="s">
        <v>733</v>
      </c>
      <c r="L960" t="s">
        <v>28</v>
      </c>
      <c r="N960" t="s">
        <v>17206</v>
      </c>
      <c r="O960" t="str">
        <f t="shared" si="42"/>
        <v>L4G 6X8_330 MCCLELLAN WAY UNIT # 7_AURORA</v>
      </c>
      <c r="P960" t="str">
        <f t="shared" si="43"/>
        <v>7</v>
      </c>
      <c r="Q960" t="str">
        <f t="shared" si="44"/>
        <v>L4G 6X8_330 MCCLELLAN WAY UNIT # 7_AURORA</v>
      </c>
    </row>
    <row r="961" spans="2:17" x14ac:dyDescent="0.25">
      <c r="B961" t="s">
        <v>16019</v>
      </c>
      <c r="C961" t="s">
        <v>16018</v>
      </c>
      <c r="D961" t="s">
        <v>16018</v>
      </c>
      <c r="E961" t="s">
        <v>17607</v>
      </c>
      <c r="H961" t="s">
        <v>20048</v>
      </c>
      <c r="I961" t="s">
        <v>17204</v>
      </c>
      <c r="J961" t="s">
        <v>20049</v>
      </c>
      <c r="K961" t="s">
        <v>879</v>
      </c>
      <c r="L961" t="s">
        <v>28</v>
      </c>
      <c r="N961" t="s">
        <v>17206</v>
      </c>
      <c r="O961" t="str">
        <f t="shared" si="42"/>
        <v>L9T 2M3_55 ONTARIO ST S_MILTON</v>
      </c>
      <c r="P961" t="str">
        <f t="shared" si="43"/>
        <v>S</v>
      </c>
      <c r="Q961" t="str">
        <f t="shared" si="44"/>
        <v>L9T 2M3_55 ONTARIO ST S_MILTON</v>
      </c>
    </row>
    <row r="962" spans="2:17" x14ac:dyDescent="0.25">
      <c r="B962" t="s">
        <v>15084</v>
      </c>
      <c r="C962" t="s">
        <v>20050</v>
      </c>
      <c r="D962" t="s">
        <v>20051</v>
      </c>
      <c r="E962" t="s">
        <v>17303</v>
      </c>
      <c r="H962" t="s">
        <v>20052</v>
      </c>
      <c r="I962" t="s">
        <v>17204</v>
      </c>
      <c r="J962" t="s">
        <v>20053</v>
      </c>
      <c r="K962" t="s">
        <v>199</v>
      </c>
      <c r="L962" t="s">
        <v>28</v>
      </c>
      <c r="N962" t="s">
        <v>17206</v>
      </c>
      <c r="O962" t="str">
        <f t="shared" si="42"/>
        <v>L6A 0T9_9630 DUFFERIN STEET_MAPLE</v>
      </c>
      <c r="P962" t="str">
        <f t="shared" si="43"/>
        <v>Steet</v>
      </c>
      <c r="Q962" t="str">
        <f t="shared" si="44"/>
        <v>L6A 0T9_9630 DUFFERIN STEET_MAPLE</v>
      </c>
    </row>
    <row r="963" spans="2:17" x14ac:dyDescent="0.25">
      <c r="B963" t="s">
        <v>3699</v>
      </c>
      <c r="C963" t="s">
        <v>20054</v>
      </c>
      <c r="D963" t="s">
        <v>20054</v>
      </c>
      <c r="E963" t="s">
        <v>17303</v>
      </c>
      <c r="H963" t="s">
        <v>20055</v>
      </c>
      <c r="I963" t="s">
        <v>17204</v>
      </c>
      <c r="J963" t="s">
        <v>20056</v>
      </c>
      <c r="K963" t="s">
        <v>733</v>
      </c>
      <c r="L963" t="s">
        <v>28</v>
      </c>
      <c r="N963" t="s">
        <v>17206</v>
      </c>
      <c r="O963" t="str">
        <f t="shared" ref="O963:O1026" si="45">UPPER(TRIM(B963))&amp;"_"&amp;UPPER(TRIM(J963))&amp;"_"&amp;UPPER(TRIM(K963))</f>
        <v>L4G 4C4_185 INDUSTRIAL PARKWAY N_AURORA</v>
      </c>
      <c r="P963" t="str">
        <f t="shared" ref="P963:P1026" si="46">IF(RIGHT(TRIM(J963),6)="STREET","ST",
IF(RIGHT(TRIM(J963),6)="AVENUE","AVE",
IF(RIGHT(TRIM(J963),5)="DRIVE","DR",
IF(RIGHT(TRIM(J963),4)="ROAD","RD",
IF(RIGHT(TRIM(J963),8)="CRESCENT","CRES",
IF(RIGHT(TRIM(J963),9)="BOULEVARD","BLVD",
IF(RIGHT(TRIM(J963),5)="PLACE","PL",
IF(RIGHT(TRIM(J963),5)="COURT","CRT",RIGHT(TRIM(J963),LEN(TRIM(J963))-FIND("^",SUBSTITUTE(TRIM(J963)," ","^",LEN(TRIM(J963))-LEN(SUBSTITUTE(TRIM(J963)," ","")))))))))))))</f>
        <v>N</v>
      </c>
      <c r="Q963" t="str">
        <f t="shared" ref="Q963:Q1026" si="47">UPPER(TRIM(B963))&amp;"_"&amp;UPPER(TRIM(J963))&amp;"_"&amp;UPPER(TRIM(K963))</f>
        <v>L4G 4C4_185 INDUSTRIAL PARKWAY N_AURORA</v>
      </c>
    </row>
    <row r="964" spans="2:17" x14ac:dyDescent="0.25">
      <c r="B964" t="s">
        <v>4405</v>
      </c>
      <c r="C964" t="s">
        <v>4404</v>
      </c>
      <c r="D964" t="s">
        <v>4404</v>
      </c>
      <c r="E964" t="s">
        <v>17303</v>
      </c>
      <c r="H964" t="s">
        <v>20057</v>
      </c>
      <c r="I964" t="s">
        <v>17204</v>
      </c>
      <c r="J964" t="s">
        <v>20058</v>
      </c>
      <c r="K964" t="s">
        <v>204</v>
      </c>
      <c r="L964" t="s">
        <v>28</v>
      </c>
      <c r="N964" t="s">
        <v>17206</v>
      </c>
      <c r="O964" t="str">
        <f t="shared" si="45"/>
        <v>L4S 1P1_10533 LESLIE ST._RICHMOND HILL</v>
      </c>
      <c r="P964" t="str">
        <f t="shared" si="46"/>
        <v>St.</v>
      </c>
      <c r="Q964" t="str">
        <f t="shared" si="47"/>
        <v>L4S 1P1_10533 LESLIE ST._RICHMOND HILL</v>
      </c>
    </row>
    <row r="965" spans="2:17" x14ac:dyDescent="0.25">
      <c r="B965" t="s">
        <v>20062</v>
      </c>
      <c r="C965" t="s">
        <v>15088</v>
      </c>
      <c r="D965" t="s">
        <v>20059</v>
      </c>
      <c r="E965" t="s">
        <v>17607</v>
      </c>
      <c r="H965" t="s">
        <v>20060</v>
      </c>
      <c r="I965" t="s">
        <v>17204</v>
      </c>
      <c r="J965" t="s">
        <v>20061</v>
      </c>
      <c r="K965" t="s">
        <v>879</v>
      </c>
      <c r="L965" t="s">
        <v>28</v>
      </c>
      <c r="N965" t="s">
        <v>17206</v>
      </c>
      <c r="O965" t="str">
        <f t="shared" si="45"/>
        <v>L9T 0J6_8611 ESCARPMENT WAY UNIT #2_MILTON</v>
      </c>
      <c r="P965" t="str">
        <f t="shared" si="46"/>
        <v>#2</v>
      </c>
      <c r="Q965" t="str">
        <f t="shared" si="47"/>
        <v>L9T 0J6_8611 ESCARPMENT WAY UNIT #2_MILTON</v>
      </c>
    </row>
    <row r="966" spans="2:17" x14ac:dyDescent="0.25">
      <c r="B966" t="s">
        <v>812</v>
      </c>
      <c r="C966" t="s">
        <v>12117</v>
      </c>
      <c r="D966" t="s">
        <v>20063</v>
      </c>
      <c r="E966" t="s">
        <v>93</v>
      </c>
      <c r="H966" t="s">
        <v>20064</v>
      </c>
      <c r="I966" t="s">
        <v>17204</v>
      </c>
      <c r="J966" t="s">
        <v>20065</v>
      </c>
      <c r="K966" t="s">
        <v>93</v>
      </c>
      <c r="L966" t="s">
        <v>28</v>
      </c>
      <c r="N966" t="s">
        <v>17206</v>
      </c>
      <c r="O966" t="str">
        <f t="shared" si="45"/>
        <v>M6P 2X7_411 CLENDENAN AVE._TORONTO</v>
      </c>
      <c r="P966" t="str">
        <f t="shared" si="46"/>
        <v>Ave.</v>
      </c>
      <c r="Q966" t="str">
        <f t="shared" si="47"/>
        <v>M6P 2X7_411 CLENDENAN AVE._TORONTO</v>
      </c>
    </row>
    <row r="967" spans="2:17" x14ac:dyDescent="0.25">
      <c r="B967" t="s">
        <v>7828</v>
      </c>
      <c r="C967" t="s">
        <v>20066</v>
      </c>
      <c r="D967" t="s">
        <v>20066</v>
      </c>
      <c r="E967" t="s">
        <v>93</v>
      </c>
      <c r="H967" t="s">
        <v>20067</v>
      </c>
      <c r="I967" t="s">
        <v>17204</v>
      </c>
      <c r="J967" t="s">
        <v>20068</v>
      </c>
      <c r="K967" t="s">
        <v>7812</v>
      </c>
      <c r="L967" t="s">
        <v>28</v>
      </c>
      <c r="N967" t="s">
        <v>17206</v>
      </c>
      <c r="O967" t="str">
        <f t="shared" si="45"/>
        <v>M8Y 2V3_851 ROYAL YORK ROAD_ETOBICOKE</v>
      </c>
      <c r="P967" t="str">
        <f t="shared" si="46"/>
        <v>RD</v>
      </c>
      <c r="Q967" t="str">
        <f t="shared" si="47"/>
        <v>M8Y 2V3_851 ROYAL YORK ROAD_ETOBICOKE</v>
      </c>
    </row>
    <row r="968" spans="2:17" x14ac:dyDescent="0.25">
      <c r="B968" t="s">
        <v>20072</v>
      </c>
      <c r="C968" t="s">
        <v>20069</v>
      </c>
      <c r="D968" t="s">
        <v>2810</v>
      </c>
      <c r="E968" t="s">
        <v>93</v>
      </c>
      <c r="H968" t="s">
        <v>20070</v>
      </c>
      <c r="I968" t="s">
        <v>17204</v>
      </c>
      <c r="J968" t="s">
        <v>20071</v>
      </c>
      <c r="K968" t="s">
        <v>7812</v>
      </c>
      <c r="L968" t="s">
        <v>28</v>
      </c>
      <c r="N968" t="s">
        <v>17206</v>
      </c>
      <c r="O968" t="str">
        <f t="shared" si="45"/>
        <v>M9C 5K5_5535 EGLINTON AVE W #200_ETOBICOKE</v>
      </c>
      <c r="P968" t="str">
        <f t="shared" si="46"/>
        <v>#200</v>
      </c>
      <c r="Q968" t="str">
        <f t="shared" si="47"/>
        <v>M9C 5K5_5535 EGLINTON AVE W #200_ETOBICOKE</v>
      </c>
    </row>
    <row r="969" spans="2:17" x14ac:dyDescent="0.25">
      <c r="B969" t="s">
        <v>8849</v>
      </c>
      <c r="C969" t="s">
        <v>20073</v>
      </c>
      <c r="D969" t="s">
        <v>20073</v>
      </c>
      <c r="E969" t="s">
        <v>93</v>
      </c>
      <c r="H969" t="s">
        <v>20074</v>
      </c>
      <c r="I969" t="s">
        <v>17204</v>
      </c>
      <c r="J969" t="s">
        <v>20075</v>
      </c>
      <c r="K969" t="s">
        <v>93</v>
      </c>
      <c r="L969" t="s">
        <v>28</v>
      </c>
      <c r="N969" t="s">
        <v>17206</v>
      </c>
      <c r="O969" t="str">
        <f t="shared" si="45"/>
        <v>M3K 1W3_7 HAWKESDALE ROAD_TORONTO</v>
      </c>
      <c r="P969" t="str">
        <f t="shared" si="46"/>
        <v>RD</v>
      </c>
      <c r="Q969" t="str">
        <f t="shared" si="47"/>
        <v>M3K 1W3_7 HAWKESDALE ROAD_TORONTO</v>
      </c>
    </row>
    <row r="970" spans="2:17" x14ac:dyDescent="0.25">
      <c r="B970" t="s">
        <v>1229</v>
      </c>
      <c r="C970" t="s">
        <v>1228</v>
      </c>
      <c r="D970" t="s">
        <v>1228</v>
      </c>
      <c r="E970" t="s">
        <v>17303</v>
      </c>
      <c r="H970" t="s">
        <v>20076</v>
      </c>
      <c r="I970" t="s">
        <v>17204</v>
      </c>
      <c r="J970" t="s">
        <v>18775</v>
      </c>
      <c r="K970" t="s">
        <v>701</v>
      </c>
      <c r="L970" t="s">
        <v>28</v>
      </c>
      <c r="N970" t="s">
        <v>17206</v>
      </c>
      <c r="O970" t="str">
        <f t="shared" si="45"/>
        <v>L4K 5M4_9050 DUFFERIN ST._CONCORD</v>
      </c>
      <c r="P970" t="str">
        <f t="shared" si="46"/>
        <v>St.</v>
      </c>
      <c r="Q970" t="str">
        <f t="shared" si="47"/>
        <v>L4K 5M4_9050 DUFFERIN ST._CONCORD</v>
      </c>
    </row>
    <row r="971" spans="2:17" x14ac:dyDescent="0.25">
      <c r="B971" t="s">
        <v>12659</v>
      </c>
      <c r="C971" t="s">
        <v>12657</v>
      </c>
      <c r="D971" t="s">
        <v>12657</v>
      </c>
      <c r="E971" t="s">
        <v>93</v>
      </c>
      <c r="H971" t="s">
        <v>20077</v>
      </c>
      <c r="I971" t="s">
        <v>17204</v>
      </c>
      <c r="J971" t="s">
        <v>20078</v>
      </c>
      <c r="K971" t="s">
        <v>9050</v>
      </c>
      <c r="L971" t="s">
        <v>28</v>
      </c>
      <c r="N971" t="s">
        <v>17206</v>
      </c>
      <c r="O971" t="str">
        <f t="shared" si="45"/>
        <v>M3B 2W1_44 UPJOHN ROAD_NORTH YORK</v>
      </c>
      <c r="P971" t="str">
        <f t="shared" si="46"/>
        <v>RD</v>
      </c>
      <c r="Q971" t="str">
        <f t="shared" si="47"/>
        <v>M3B 2W1_44 UPJOHN ROAD_NORTH YORK</v>
      </c>
    </row>
    <row r="972" spans="2:17" x14ac:dyDescent="0.25">
      <c r="B972" t="s">
        <v>10871</v>
      </c>
      <c r="C972" t="s">
        <v>20079</v>
      </c>
      <c r="D972" t="s">
        <v>20080</v>
      </c>
      <c r="E972" t="s">
        <v>17303</v>
      </c>
      <c r="H972" t="s">
        <v>20081</v>
      </c>
      <c r="I972" t="s">
        <v>17204</v>
      </c>
      <c r="J972" t="s">
        <v>20082</v>
      </c>
      <c r="K972" t="s">
        <v>257</v>
      </c>
      <c r="L972" t="s">
        <v>28</v>
      </c>
      <c r="N972" t="s">
        <v>17206</v>
      </c>
      <c r="O972" t="str">
        <f t="shared" si="45"/>
        <v>L4L 6H3_250 CORONATION STREET_WOODBRIDGE</v>
      </c>
      <c r="P972" t="str">
        <f t="shared" si="46"/>
        <v>ST</v>
      </c>
      <c r="Q972" t="str">
        <f t="shared" si="47"/>
        <v>L4L 6H3_250 CORONATION STREET_WOODBRIDGE</v>
      </c>
    </row>
    <row r="973" spans="2:17" x14ac:dyDescent="0.25">
      <c r="B973" t="s">
        <v>13970</v>
      </c>
      <c r="C973" t="s">
        <v>20083</v>
      </c>
      <c r="D973" t="s">
        <v>20084</v>
      </c>
      <c r="E973" t="s">
        <v>93</v>
      </c>
      <c r="H973" t="s">
        <v>20085</v>
      </c>
      <c r="I973" t="s">
        <v>17204</v>
      </c>
      <c r="J973" t="s">
        <v>20086</v>
      </c>
      <c r="K973" t="s">
        <v>7812</v>
      </c>
      <c r="L973" t="s">
        <v>28</v>
      </c>
      <c r="N973" t="s">
        <v>17206</v>
      </c>
      <c r="O973" t="str">
        <f t="shared" si="45"/>
        <v>M9B 3N7_1315 KIPLING AVE._ETOBICOKE</v>
      </c>
      <c r="P973" t="str">
        <f t="shared" si="46"/>
        <v>Ave.</v>
      </c>
      <c r="Q973" t="str">
        <f t="shared" si="47"/>
        <v>M9B 3N7_1315 KIPLING AVE._ETOBICOKE</v>
      </c>
    </row>
    <row r="974" spans="2:17" x14ac:dyDescent="0.25">
      <c r="B974" t="s">
        <v>5595</v>
      </c>
      <c r="C974" t="s">
        <v>20087</v>
      </c>
      <c r="D974" t="s">
        <v>20087</v>
      </c>
      <c r="E974" t="s">
        <v>646</v>
      </c>
      <c r="H974" t="s">
        <v>20088</v>
      </c>
      <c r="I974" t="s">
        <v>17204</v>
      </c>
      <c r="J974" t="s">
        <v>20089</v>
      </c>
      <c r="K974" t="s">
        <v>911</v>
      </c>
      <c r="L974" t="s">
        <v>28</v>
      </c>
      <c r="N974" t="s">
        <v>17206</v>
      </c>
      <c r="O974" t="str">
        <f t="shared" si="45"/>
        <v>L6X 0G3_811 BOVAIRD DRIVE W._BRAMPTON</v>
      </c>
      <c r="P974" t="str">
        <f t="shared" si="46"/>
        <v>W.</v>
      </c>
      <c r="Q974" t="str">
        <f t="shared" si="47"/>
        <v>L6X 0G3_811 BOVAIRD DRIVE W._BRAMPTON</v>
      </c>
    </row>
    <row r="975" spans="2:17" x14ac:dyDescent="0.25">
      <c r="B975" t="s">
        <v>10986</v>
      </c>
      <c r="C975" t="s">
        <v>18221</v>
      </c>
      <c r="D975" t="s">
        <v>20090</v>
      </c>
      <c r="E975" t="s">
        <v>1482</v>
      </c>
      <c r="H975" t="s">
        <v>20091</v>
      </c>
      <c r="I975" t="s">
        <v>17204</v>
      </c>
      <c r="J975" t="s">
        <v>20092</v>
      </c>
      <c r="K975" t="s">
        <v>601</v>
      </c>
      <c r="L975" t="s">
        <v>28</v>
      </c>
      <c r="N975" t="s">
        <v>17206</v>
      </c>
      <c r="O975" t="str">
        <f t="shared" si="45"/>
        <v>L5V 2M4_1245 EGLINTON AVENUE E._MISSISSAUGA</v>
      </c>
      <c r="P975" t="str">
        <f t="shared" si="46"/>
        <v>E.</v>
      </c>
      <c r="Q975" t="str">
        <f t="shared" si="47"/>
        <v>L5V 2M4_1245 EGLINTON AVENUE E._MISSISSAUGA</v>
      </c>
    </row>
    <row r="976" spans="2:17" x14ac:dyDescent="0.25">
      <c r="B976" t="s">
        <v>20095</v>
      </c>
      <c r="C976" t="s">
        <v>9022</v>
      </c>
      <c r="D976" t="s">
        <v>9022</v>
      </c>
      <c r="E976" t="s">
        <v>93</v>
      </c>
      <c r="H976" t="s">
        <v>20093</v>
      </c>
      <c r="I976" t="s">
        <v>17204</v>
      </c>
      <c r="J976" t="s">
        <v>20094</v>
      </c>
      <c r="K976" t="s">
        <v>93</v>
      </c>
      <c r="L976" t="s">
        <v>28</v>
      </c>
      <c r="N976" t="s">
        <v>17206</v>
      </c>
      <c r="O976" t="str">
        <f t="shared" si="45"/>
        <v>M5N 1MZ_391 ST. CLEMENTS AVE._TORONTO</v>
      </c>
      <c r="P976" t="str">
        <f t="shared" si="46"/>
        <v>Ave.</v>
      </c>
      <c r="Q976" t="str">
        <f t="shared" si="47"/>
        <v>M5N 1MZ_391 ST. CLEMENTS AVE._TORONTO</v>
      </c>
    </row>
    <row r="977" spans="2:17" x14ac:dyDescent="0.25">
      <c r="B977" t="s">
        <v>5369</v>
      </c>
      <c r="C977" t="s">
        <v>17336</v>
      </c>
      <c r="D977" t="s">
        <v>20096</v>
      </c>
      <c r="E977" t="s">
        <v>93</v>
      </c>
      <c r="H977" t="s">
        <v>20097</v>
      </c>
      <c r="I977" t="s">
        <v>17204</v>
      </c>
      <c r="J977" t="s">
        <v>20098</v>
      </c>
      <c r="K977" t="s">
        <v>2770</v>
      </c>
      <c r="L977" t="s">
        <v>28</v>
      </c>
      <c r="N977" t="s">
        <v>17206</v>
      </c>
      <c r="O977" t="str">
        <f t="shared" si="45"/>
        <v>M6S 4P4_135 VARSITY RD._YORK</v>
      </c>
      <c r="P977" t="str">
        <f t="shared" si="46"/>
        <v>Rd.</v>
      </c>
      <c r="Q977" t="str">
        <f t="shared" si="47"/>
        <v>M6S 4P4_135 VARSITY RD._YORK</v>
      </c>
    </row>
    <row r="978" spans="2:17" x14ac:dyDescent="0.25">
      <c r="B978" t="s">
        <v>10853</v>
      </c>
      <c r="C978" t="s">
        <v>20079</v>
      </c>
      <c r="D978" t="s">
        <v>20099</v>
      </c>
      <c r="E978" t="s">
        <v>17303</v>
      </c>
      <c r="H978" t="s">
        <v>20100</v>
      </c>
      <c r="I978" t="s">
        <v>17204</v>
      </c>
      <c r="J978" t="s">
        <v>20101</v>
      </c>
      <c r="K978" t="s">
        <v>204</v>
      </c>
      <c r="L978" t="s">
        <v>28</v>
      </c>
      <c r="N978" t="s">
        <v>17206</v>
      </c>
      <c r="O978" t="str">
        <f t="shared" si="45"/>
        <v>L4C 9N9_161 REGENT ST._RICHMOND HILL</v>
      </c>
      <c r="P978" t="str">
        <f t="shared" si="46"/>
        <v>St.</v>
      </c>
      <c r="Q978" t="str">
        <f t="shared" si="47"/>
        <v>L4C 9N9_161 REGENT ST._RICHMOND HILL</v>
      </c>
    </row>
    <row r="979" spans="2:17" x14ac:dyDescent="0.25">
      <c r="B979" t="s">
        <v>496</v>
      </c>
      <c r="C979" t="s">
        <v>18853</v>
      </c>
      <c r="D979" t="s">
        <v>20102</v>
      </c>
      <c r="E979" t="s">
        <v>17303</v>
      </c>
      <c r="H979" t="s">
        <v>20103</v>
      </c>
      <c r="I979" t="s">
        <v>17204</v>
      </c>
      <c r="J979" t="s">
        <v>20104</v>
      </c>
      <c r="K979" t="s">
        <v>241</v>
      </c>
      <c r="L979" t="s">
        <v>28</v>
      </c>
      <c r="N979" t="s">
        <v>17206</v>
      </c>
      <c r="O979" t="str">
        <f t="shared" si="45"/>
        <v>L3S 3S8_90 ROXBURY_MARKHAM</v>
      </c>
      <c r="P979" t="str">
        <f t="shared" si="46"/>
        <v>Roxbury</v>
      </c>
      <c r="Q979" t="str">
        <f t="shared" si="47"/>
        <v>L3S 3S8_90 ROXBURY_MARKHAM</v>
      </c>
    </row>
    <row r="980" spans="2:17" x14ac:dyDescent="0.25">
      <c r="B980" t="s">
        <v>1090</v>
      </c>
      <c r="C980" t="s">
        <v>18853</v>
      </c>
      <c r="D980" t="s">
        <v>20105</v>
      </c>
      <c r="E980" t="s">
        <v>17303</v>
      </c>
      <c r="H980" t="s">
        <v>20106</v>
      </c>
      <c r="I980" t="s">
        <v>17204</v>
      </c>
      <c r="J980" t="s">
        <v>20107</v>
      </c>
      <c r="K980" t="s">
        <v>241</v>
      </c>
      <c r="L980" t="s">
        <v>28</v>
      </c>
      <c r="N980" t="s">
        <v>17206</v>
      </c>
      <c r="O980" t="str">
        <f t="shared" si="45"/>
        <v>L3P 4B5_230 FINCHAM_MARKHAM</v>
      </c>
      <c r="P980" t="str">
        <f t="shared" si="46"/>
        <v>Fincham</v>
      </c>
      <c r="Q980" t="str">
        <f t="shared" si="47"/>
        <v>L3P 4B5_230 FINCHAM_MARKHAM</v>
      </c>
    </row>
    <row r="981" spans="2:17" x14ac:dyDescent="0.25">
      <c r="B981" t="s">
        <v>5326</v>
      </c>
      <c r="C981" t="s">
        <v>18853</v>
      </c>
      <c r="D981" t="s">
        <v>18456</v>
      </c>
      <c r="E981" t="s">
        <v>17303</v>
      </c>
      <c r="H981" t="s">
        <v>20108</v>
      </c>
      <c r="I981" t="s">
        <v>17204</v>
      </c>
      <c r="J981" t="s">
        <v>20109</v>
      </c>
      <c r="K981" t="s">
        <v>241</v>
      </c>
      <c r="L981" t="s">
        <v>28</v>
      </c>
      <c r="N981" t="s">
        <v>17206</v>
      </c>
      <c r="O981" t="str">
        <f t="shared" si="45"/>
        <v>L3P 7M8_33 CAIRNS DRIVE_MARKHAM</v>
      </c>
      <c r="P981" t="str">
        <f t="shared" si="46"/>
        <v>DR</v>
      </c>
      <c r="Q981" t="str">
        <f t="shared" si="47"/>
        <v>L3P 7M8_33 CAIRNS DRIVE_MARKHAM</v>
      </c>
    </row>
    <row r="982" spans="2:17" x14ac:dyDescent="0.25">
      <c r="B982" t="s">
        <v>1504</v>
      </c>
      <c r="C982" t="s">
        <v>18853</v>
      </c>
      <c r="D982" t="s">
        <v>20110</v>
      </c>
      <c r="E982" t="s">
        <v>17303</v>
      </c>
      <c r="H982" t="s">
        <v>20111</v>
      </c>
      <c r="I982" t="s">
        <v>17204</v>
      </c>
      <c r="J982" t="s">
        <v>20112</v>
      </c>
      <c r="K982" t="s">
        <v>1400</v>
      </c>
      <c r="L982" t="s">
        <v>28</v>
      </c>
      <c r="N982" t="s">
        <v>17206</v>
      </c>
      <c r="O982" t="str">
        <f t="shared" si="45"/>
        <v>L3R 8K4_140 HOLLINGHAM AVENUE_UNIONVILLE</v>
      </c>
      <c r="P982" t="str">
        <f t="shared" si="46"/>
        <v>AVE</v>
      </c>
      <c r="Q982" t="str">
        <f t="shared" si="47"/>
        <v>L3R 8K4_140 HOLLINGHAM AVENUE_UNIONVILLE</v>
      </c>
    </row>
    <row r="983" spans="2:17" x14ac:dyDescent="0.25">
      <c r="B983" t="s">
        <v>3284</v>
      </c>
      <c r="C983" t="s">
        <v>18853</v>
      </c>
      <c r="D983" t="s">
        <v>20113</v>
      </c>
      <c r="E983" t="s">
        <v>17303</v>
      </c>
      <c r="H983" t="s">
        <v>20114</v>
      </c>
      <c r="I983" t="s">
        <v>17204</v>
      </c>
      <c r="J983" t="s">
        <v>20115</v>
      </c>
      <c r="K983" t="s">
        <v>241</v>
      </c>
      <c r="L983" t="s">
        <v>28</v>
      </c>
      <c r="N983" t="s">
        <v>17206</v>
      </c>
      <c r="O983" t="str">
        <f t="shared" si="45"/>
        <v>L6E 1X5_2070 BUR OAK AVENUE_MARKHAM</v>
      </c>
      <c r="P983" t="str">
        <f t="shared" si="46"/>
        <v>AVE</v>
      </c>
      <c r="Q983" t="str">
        <f t="shared" si="47"/>
        <v>L6E 1X5_2070 BUR OAK AVENUE_MARKHAM</v>
      </c>
    </row>
    <row r="984" spans="2:17" x14ac:dyDescent="0.25">
      <c r="B984" t="s">
        <v>5323</v>
      </c>
      <c r="C984" t="s">
        <v>18853</v>
      </c>
      <c r="D984" t="s">
        <v>18466</v>
      </c>
      <c r="E984" t="s">
        <v>17303</v>
      </c>
      <c r="H984" t="s">
        <v>20116</v>
      </c>
      <c r="I984" t="s">
        <v>17204</v>
      </c>
      <c r="J984" t="s">
        <v>20117</v>
      </c>
      <c r="K984" t="s">
        <v>241</v>
      </c>
      <c r="L984" t="s">
        <v>28</v>
      </c>
      <c r="N984" t="s">
        <v>17206</v>
      </c>
      <c r="O984" t="str">
        <f t="shared" si="45"/>
        <v>L3P 1B6_5607 HIGHWAY #7_MARKHAM</v>
      </c>
      <c r="P984" t="str">
        <f t="shared" si="46"/>
        <v>#7</v>
      </c>
      <c r="Q984" t="str">
        <f t="shared" si="47"/>
        <v>L3P 1B6_5607 HIGHWAY #7_MARKHAM</v>
      </c>
    </row>
    <row r="985" spans="2:17" x14ac:dyDescent="0.25">
      <c r="B985" t="s">
        <v>20121</v>
      </c>
      <c r="C985" t="s">
        <v>19110</v>
      </c>
      <c r="D985" t="s">
        <v>20118</v>
      </c>
      <c r="E985" t="s">
        <v>646</v>
      </c>
      <c r="H985" t="s">
        <v>20119</v>
      </c>
      <c r="I985" t="s">
        <v>17204</v>
      </c>
      <c r="J985" t="s">
        <v>20120</v>
      </c>
      <c r="K985" t="s">
        <v>6531</v>
      </c>
      <c r="L985" t="s">
        <v>28</v>
      </c>
      <c r="N985" t="s">
        <v>17206</v>
      </c>
      <c r="O985" t="str">
        <f t="shared" si="45"/>
        <v>L0A 1K0_41 ALBERT STREET S._SUNDERLAND</v>
      </c>
      <c r="P985" t="str">
        <f t="shared" si="46"/>
        <v>S.</v>
      </c>
      <c r="Q985" t="str">
        <f t="shared" si="47"/>
        <v>L0A 1K0_41 ALBERT STREET S._SUNDERLAND</v>
      </c>
    </row>
    <row r="986" spans="2:17" x14ac:dyDescent="0.25">
      <c r="B986" t="s">
        <v>7954</v>
      </c>
      <c r="C986" t="s">
        <v>19110</v>
      </c>
      <c r="D986" t="s">
        <v>20122</v>
      </c>
      <c r="E986" t="s">
        <v>646</v>
      </c>
      <c r="H986" t="s">
        <v>20123</v>
      </c>
      <c r="I986" t="s">
        <v>17204</v>
      </c>
      <c r="J986" t="s">
        <v>20124</v>
      </c>
      <c r="K986" t="s">
        <v>370</v>
      </c>
      <c r="L986" t="s">
        <v>28</v>
      </c>
      <c r="N986" t="s">
        <v>17206</v>
      </c>
      <c r="O986" t="str">
        <f t="shared" si="45"/>
        <v>L1J 1G5_353 CHALEUR AVENUE_OSHAWA</v>
      </c>
      <c r="P986" t="str">
        <f t="shared" si="46"/>
        <v>AVE</v>
      </c>
      <c r="Q986" t="str">
        <f t="shared" si="47"/>
        <v>L1J 1G5_353 CHALEUR AVENUE_OSHAWA</v>
      </c>
    </row>
    <row r="987" spans="2:17" x14ac:dyDescent="0.25">
      <c r="B987" t="s">
        <v>12549</v>
      </c>
      <c r="C987" t="s">
        <v>17336</v>
      </c>
      <c r="D987" t="s">
        <v>20125</v>
      </c>
      <c r="E987" t="s">
        <v>93</v>
      </c>
      <c r="H987" t="s">
        <v>20126</v>
      </c>
      <c r="I987" t="s">
        <v>17204</v>
      </c>
      <c r="J987" t="s">
        <v>19895</v>
      </c>
      <c r="K987" t="s">
        <v>2770</v>
      </c>
      <c r="L987" t="s">
        <v>28</v>
      </c>
      <c r="N987" t="s">
        <v>17206</v>
      </c>
      <c r="O987" t="str">
        <f t="shared" si="45"/>
        <v>M6S 4A3_569 JANE STREET_YORK</v>
      </c>
      <c r="P987" t="str">
        <f t="shared" si="46"/>
        <v>ST</v>
      </c>
      <c r="Q987" t="str">
        <f t="shared" si="47"/>
        <v>M6S 4A3_569 JANE STREET_YORK</v>
      </c>
    </row>
    <row r="988" spans="2:17" x14ac:dyDescent="0.25">
      <c r="B988" t="s">
        <v>10558</v>
      </c>
      <c r="C988" t="s">
        <v>17336</v>
      </c>
      <c r="D988" t="s">
        <v>20127</v>
      </c>
      <c r="E988" t="s">
        <v>93</v>
      </c>
      <c r="H988" t="s">
        <v>20128</v>
      </c>
      <c r="I988" t="s">
        <v>17204</v>
      </c>
      <c r="J988" t="s">
        <v>20129</v>
      </c>
      <c r="K988" t="s">
        <v>7812</v>
      </c>
      <c r="L988" t="s">
        <v>28</v>
      </c>
      <c r="N988" t="s">
        <v>17206</v>
      </c>
      <c r="O988" t="str">
        <f t="shared" si="45"/>
        <v>M9W 7A6_850 HUMBERWOOD BLVD_ETOBICOKE</v>
      </c>
      <c r="P988" t="str">
        <f t="shared" si="46"/>
        <v>Blvd</v>
      </c>
      <c r="Q988" t="str">
        <f t="shared" si="47"/>
        <v>M9W 7A6_850 HUMBERWOOD BLVD_ETOBICOKE</v>
      </c>
    </row>
    <row r="989" spans="2:17" x14ac:dyDescent="0.25">
      <c r="B989" t="s">
        <v>6044</v>
      </c>
      <c r="C989" t="s">
        <v>20130</v>
      </c>
      <c r="D989" t="s">
        <v>20130</v>
      </c>
      <c r="E989" t="s">
        <v>17607</v>
      </c>
      <c r="H989" t="s">
        <v>20131</v>
      </c>
      <c r="I989" t="s">
        <v>17204</v>
      </c>
      <c r="J989" t="s">
        <v>20132</v>
      </c>
      <c r="K989" t="s">
        <v>1109</v>
      </c>
      <c r="L989" t="s">
        <v>28</v>
      </c>
      <c r="N989" t="s">
        <v>17206</v>
      </c>
      <c r="O989" t="str">
        <f t="shared" si="45"/>
        <v>L7G 3H5_83 MAIN ST NORTH_GEORGETOWN</v>
      </c>
      <c r="P989" t="str">
        <f t="shared" si="46"/>
        <v>North</v>
      </c>
      <c r="Q989" t="str">
        <f t="shared" si="47"/>
        <v>L7G 3H5_83 MAIN ST NORTH_GEORGETOWN</v>
      </c>
    </row>
    <row r="990" spans="2:17" x14ac:dyDescent="0.25">
      <c r="B990" t="s">
        <v>6063</v>
      </c>
      <c r="C990" t="s">
        <v>20133</v>
      </c>
      <c r="D990" t="s">
        <v>20133</v>
      </c>
      <c r="E990" t="s">
        <v>82</v>
      </c>
      <c r="H990" t="s">
        <v>20134</v>
      </c>
      <c r="I990" t="s">
        <v>17204</v>
      </c>
      <c r="J990" t="s">
        <v>20135</v>
      </c>
      <c r="K990" t="s">
        <v>82</v>
      </c>
      <c r="L990" t="s">
        <v>28</v>
      </c>
      <c r="N990" t="s">
        <v>17206</v>
      </c>
      <c r="O990" t="str">
        <f t="shared" si="45"/>
        <v>L9C 1X4_500 MOHAWK ROAD WEST_HAMILTON</v>
      </c>
      <c r="P990" t="str">
        <f t="shared" si="46"/>
        <v>West</v>
      </c>
      <c r="Q990" t="str">
        <f t="shared" si="47"/>
        <v>L9C 1X4_500 MOHAWK ROAD WEST_HAMILTON</v>
      </c>
    </row>
    <row r="991" spans="2:17" x14ac:dyDescent="0.25">
      <c r="B991" t="s">
        <v>20139</v>
      </c>
      <c r="C991" t="s">
        <v>20136</v>
      </c>
      <c r="D991" t="s">
        <v>20136</v>
      </c>
      <c r="E991" t="s">
        <v>93</v>
      </c>
      <c r="H991" t="s">
        <v>20137</v>
      </c>
      <c r="I991" t="s">
        <v>17204</v>
      </c>
      <c r="J991" t="s">
        <v>20138</v>
      </c>
      <c r="K991" t="s">
        <v>93</v>
      </c>
      <c r="L991" t="s">
        <v>28</v>
      </c>
      <c r="N991" t="s">
        <v>17206</v>
      </c>
      <c r="O991" t="str">
        <f t="shared" si="45"/>
        <v>M4C 1J9_2080 DANFORTH AVE_TORONTO</v>
      </c>
      <c r="P991" t="str">
        <f t="shared" si="46"/>
        <v>Ave</v>
      </c>
      <c r="Q991" t="str">
        <f t="shared" si="47"/>
        <v>M4C 1J9_2080 DANFORTH AVE_TORONTO</v>
      </c>
    </row>
    <row r="992" spans="2:17" x14ac:dyDescent="0.25">
      <c r="B992" t="s">
        <v>8867</v>
      </c>
      <c r="C992" t="s">
        <v>20140</v>
      </c>
      <c r="D992" t="s">
        <v>20140</v>
      </c>
      <c r="E992" t="s">
        <v>93</v>
      </c>
      <c r="H992" t="s">
        <v>20141</v>
      </c>
      <c r="I992" t="s">
        <v>17204</v>
      </c>
      <c r="J992" t="s">
        <v>19455</v>
      </c>
      <c r="K992" t="s">
        <v>93</v>
      </c>
      <c r="L992" t="s">
        <v>28</v>
      </c>
      <c r="N992" t="s">
        <v>17206</v>
      </c>
      <c r="O992" t="str">
        <f t="shared" si="45"/>
        <v>M6G 3S8_115 WINONA DRIVE_TORONTO</v>
      </c>
      <c r="P992" t="str">
        <f t="shared" si="46"/>
        <v>DR</v>
      </c>
      <c r="Q992" t="str">
        <f t="shared" si="47"/>
        <v>M6G 3S8_115 WINONA DRIVE_TORONTO</v>
      </c>
    </row>
    <row r="993" spans="2:17" x14ac:dyDescent="0.25">
      <c r="B993" t="s">
        <v>670</v>
      </c>
      <c r="C993" t="s">
        <v>20142</v>
      </c>
      <c r="D993" t="s">
        <v>20142</v>
      </c>
      <c r="E993" t="s">
        <v>93</v>
      </c>
      <c r="H993" t="s">
        <v>20143</v>
      </c>
      <c r="I993" t="s">
        <v>17204</v>
      </c>
      <c r="J993" t="s">
        <v>20144</v>
      </c>
      <c r="K993" t="s">
        <v>93</v>
      </c>
      <c r="L993" t="s">
        <v>28</v>
      </c>
      <c r="N993" t="s">
        <v>17206</v>
      </c>
      <c r="O993" t="str">
        <f t="shared" si="45"/>
        <v>M1N 2V8_31 WOOD GLEN ROAD_TORONTO</v>
      </c>
      <c r="P993" t="str">
        <f t="shared" si="46"/>
        <v>RD</v>
      </c>
      <c r="Q993" t="str">
        <f t="shared" si="47"/>
        <v>M1N 2V8_31 WOOD GLEN ROAD_TORONTO</v>
      </c>
    </row>
    <row r="994" spans="2:17" x14ac:dyDescent="0.25">
      <c r="B994" t="s">
        <v>12918</v>
      </c>
      <c r="C994" t="s">
        <v>20145</v>
      </c>
      <c r="D994" t="s">
        <v>20145</v>
      </c>
      <c r="E994" t="s">
        <v>93</v>
      </c>
      <c r="H994" t="s">
        <v>20146</v>
      </c>
      <c r="I994" t="s">
        <v>17204</v>
      </c>
      <c r="J994" t="s">
        <v>20147</v>
      </c>
      <c r="K994" t="s">
        <v>7812</v>
      </c>
      <c r="L994" t="s">
        <v>28</v>
      </c>
      <c r="N994" t="s">
        <v>17206</v>
      </c>
      <c r="O994" t="str">
        <f t="shared" si="45"/>
        <v>M9P 3A8_1428 ROYAL YORK ROAD_ETOBICOKE</v>
      </c>
      <c r="P994" t="str">
        <f t="shared" si="46"/>
        <v>RD</v>
      </c>
      <c r="Q994" t="str">
        <f t="shared" si="47"/>
        <v>M9P 3A8_1428 ROYAL YORK ROAD_ETOBICOKE</v>
      </c>
    </row>
    <row r="995" spans="2:17" x14ac:dyDescent="0.25">
      <c r="B995" t="s">
        <v>1059</v>
      </c>
      <c r="C995" t="s">
        <v>20148</v>
      </c>
      <c r="D995" t="s">
        <v>20148</v>
      </c>
      <c r="E995" t="s">
        <v>17303</v>
      </c>
      <c r="H995" t="s">
        <v>20149</v>
      </c>
      <c r="I995" t="s">
        <v>17204</v>
      </c>
      <c r="J995" t="s">
        <v>20150</v>
      </c>
      <c r="K995" t="s">
        <v>1058</v>
      </c>
      <c r="L995" t="s">
        <v>28</v>
      </c>
      <c r="N995" t="s">
        <v>17206</v>
      </c>
      <c r="O995" t="str">
        <f t="shared" si="45"/>
        <v>L0G 1V0_18907 LESLIE STREET_SHARON</v>
      </c>
      <c r="P995" t="str">
        <f t="shared" si="46"/>
        <v>ST</v>
      </c>
      <c r="Q995" t="str">
        <f t="shared" si="47"/>
        <v>L0G 1V0_18907 LESLIE STREET_SHARON</v>
      </c>
    </row>
    <row r="996" spans="2:17" x14ac:dyDescent="0.25">
      <c r="B996" t="s">
        <v>20155</v>
      </c>
      <c r="C996" t="s">
        <v>20151</v>
      </c>
      <c r="D996" t="s">
        <v>20152</v>
      </c>
      <c r="E996" t="s">
        <v>93</v>
      </c>
      <c r="H996" t="s">
        <v>20153</v>
      </c>
      <c r="I996" t="s">
        <v>17204</v>
      </c>
      <c r="J996" t="s">
        <v>20154</v>
      </c>
      <c r="K996" t="s">
        <v>93</v>
      </c>
      <c r="L996" t="s">
        <v>28</v>
      </c>
      <c r="N996" t="s">
        <v>17206</v>
      </c>
      <c r="O996" t="str">
        <f t="shared" si="45"/>
        <v>M6R 2N2_116 FERMANAGH AVE._TORONTO</v>
      </c>
      <c r="P996" t="str">
        <f t="shared" si="46"/>
        <v>Ave.</v>
      </c>
      <c r="Q996" t="str">
        <f t="shared" si="47"/>
        <v>M6R 2N2_116 FERMANAGH AVE._TORONTO</v>
      </c>
    </row>
    <row r="997" spans="2:17" x14ac:dyDescent="0.25">
      <c r="B997" t="s">
        <v>2203</v>
      </c>
      <c r="C997" t="s">
        <v>12144</v>
      </c>
      <c r="D997" t="s">
        <v>20156</v>
      </c>
      <c r="E997" t="s">
        <v>1655</v>
      </c>
      <c r="H997" t="s">
        <v>20157</v>
      </c>
      <c r="I997" t="s">
        <v>17204</v>
      </c>
      <c r="J997" t="s">
        <v>20158</v>
      </c>
      <c r="K997" t="s">
        <v>2202</v>
      </c>
      <c r="L997" t="s">
        <v>28</v>
      </c>
      <c r="N997" t="s">
        <v>17206</v>
      </c>
      <c r="O997" t="str">
        <f t="shared" si="45"/>
        <v>N0B 1T0_5072 WINSTON CHURCHILL BLVD._ERIN</v>
      </c>
      <c r="P997" t="str">
        <f t="shared" si="46"/>
        <v>Blvd.</v>
      </c>
      <c r="Q997" t="str">
        <f t="shared" si="47"/>
        <v>N0B 1T0_5072 WINSTON CHURCHILL BLVD._ERIN</v>
      </c>
    </row>
    <row r="998" spans="2:17" x14ac:dyDescent="0.25">
      <c r="B998" t="s">
        <v>13377</v>
      </c>
      <c r="C998" t="s">
        <v>19093</v>
      </c>
      <c r="D998" t="s">
        <v>20159</v>
      </c>
      <c r="E998" t="s">
        <v>93</v>
      </c>
      <c r="H998" t="s">
        <v>20160</v>
      </c>
      <c r="I998" t="s">
        <v>17204</v>
      </c>
      <c r="J998" t="s">
        <v>20161</v>
      </c>
      <c r="K998" t="s">
        <v>9050</v>
      </c>
      <c r="L998" t="s">
        <v>28</v>
      </c>
      <c r="N998" t="s">
        <v>17206</v>
      </c>
      <c r="O998" t="str">
        <f t="shared" si="45"/>
        <v>M2N 3B7_432 SHEPPARD AVE. E_NORTH YORK</v>
      </c>
      <c r="P998" t="str">
        <f t="shared" si="46"/>
        <v>E</v>
      </c>
      <c r="Q998" t="str">
        <f t="shared" si="47"/>
        <v>M2N 3B7_432 SHEPPARD AVE. E_NORTH YORK</v>
      </c>
    </row>
    <row r="999" spans="2:17" x14ac:dyDescent="0.25">
      <c r="B999" t="s">
        <v>14931</v>
      </c>
      <c r="C999" t="s">
        <v>20162</v>
      </c>
      <c r="D999" t="s">
        <v>20163</v>
      </c>
      <c r="E999" t="s">
        <v>17607</v>
      </c>
      <c r="H999" t="s">
        <v>20164</v>
      </c>
      <c r="I999" t="s">
        <v>17204</v>
      </c>
      <c r="J999" t="s">
        <v>20165</v>
      </c>
      <c r="K999" t="s">
        <v>606</v>
      </c>
      <c r="L999" t="s">
        <v>28</v>
      </c>
      <c r="N999" t="s">
        <v>17206</v>
      </c>
      <c r="O999" t="str">
        <f t="shared" si="45"/>
        <v>L6H 1M3_7-407 IROQUOIS SHORE ROAD_OAKVILLE</v>
      </c>
      <c r="P999" t="str">
        <f t="shared" si="46"/>
        <v>RD</v>
      </c>
      <c r="Q999" t="str">
        <f t="shared" si="47"/>
        <v>L6H 1M3_7-407 IROQUOIS SHORE ROAD_OAKVILLE</v>
      </c>
    </row>
    <row r="1000" spans="2:17" x14ac:dyDescent="0.25">
      <c r="B1000" t="s">
        <v>3143</v>
      </c>
      <c r="C1000" t="s">
        <v>3141</v>
      </c>
      <c r="D1000" t="s">
        <v>3141</v>
      </c>
      <c r="E1000" t="s">
        <v>1482</v>
      </c>
      <c r="H1000" t="s">
        <v>20166</v>
      </c>
      <c r="I1000" t="s">
        <v>17204</v>
      </c>
      <c r="J1000" t="s">
        <v>20167</v>
      </c>
      <c r="K1000" t="s">
        <v>601</v>
      </c>
      <c r="L1000" t="s">
        <v>28</v>
      </c>
      <c r="N1000" t="s">
        <v>17206</v>
      </c>
      <c r="O1000" t="str">
        <f t="shared" si="45"/>
        <v>L5B 1L9_28 ELM DRIVE WEST_MISSISSAUGA</v>
      </c>
      <c r="P1000" t="str">
        <f t="shared" si="46"/>
        <v>West</v>
      </c>
      <c r="Q1000" t="str">
        <f t="shared" si="47"/>
        <v>L5B 1L9_28 ELM DRIVE WEST_MISSISSAUGA</v>
      </c>
    </row>
    <row r="1001" spans="2:17" x14ac:dyDescent="0.25">
      <c r="B1001" t="s">
        <v>20170</v>
      </c>
      <c r="C1001" t="s">
        <v>9012</v>
      </c>
      <c r="D1001" t="s">
        <v>9012</v>
      </c>
      <c r="E1001" t="s">
        <v>646</v>
      </c>
      <c r="H1001" t="s">
        <v>20168</v>
      </c>
      <c r="I1001" t="s">
        <v>17204</v>
      </c>
      <c r="J1001" t="s">
        <v>20169</v>
      </c>
      <c r="K1001" t="s">
        <v>221</v>
      </c>
      <c r="L1001" t="s">
        <v>28</v>
      </c>
      <c r="N1001" t="s">
        <v>17206</v>
      </c>
      <c r="O1001" t="str">
        <f t="shared" si="45"/>
        <v>L1M IA5_14 CHURCH STREET_WHITBY</v>
      </c>
      <c r="P1001" t="str">
        <f t="shared" si="46"/>
        <v>ST</v>
      </c>
      <c r="Q1001" t="str">
        <f t="shared" si="47"/>
        <v>L1M IA5_14 CHURCH STREET_WHITBY</v>
      </c>
    </row>
    <row r="1002" spans="2:17" x14ac:dyDescent="0.25">
      <c r="B1002" t="s">
        <v>3970</v>
      </c>
      <c r="C1002" t="s">
        <v>20162</v>
      </c>
      <c r="D1002" t="s">
        <v>20171</v>
      </c>
      <c r="E1002" t="s">
        <v>17607</v>
      </c>
      <c r="H1002" t="s">
        <v>20172</v>
      </c>
      <c r="I1002" t="s">
        <v>17204</v>
      </c>
      <c r="J1002" t="s">
        <v>20173</v>
      </c>
      <c r="K1002" t="s">
        <v>606</v>
      </c>
      <c r="L1002" t="s">
        <v>28</v>
      </c>
      <c r="N1002" t="s">
        <v>17206</v>
      </c>
      <c r="O1002" t="str">
        <f t="shared" si="45"/>
        <v>L6J 0A3_1144 WINSTON CHURCHILL BLVD._OAKVILLE</v>
      </c>
      <c r="P1002" t="str">
        <f t="shared" si="46"/>
        <v>Blvd.</v>
      </c>
      <c r="Q1002" t="str">
        <f t="shared" si="47"/>
        <v>L6J 0A3_1144 WINSTON CHURCHILL BLVD._OAKVILLE</v>
      </c>
    </row>
    <row r="1003" spans="2:17" x14ac:dyDescent="0.25">
      <c r="B1003" t="s">
        <v>20178</v>
      </c>
      <c r="C1003" t="s">
        <v>20174</v>
      </c>
      <c r="D1003" t="s">
        <v>20175</v>
      </c>
      <c r="E1003" t="s">
        <v>17303</v>
      </c>
      <c r="H1003" t="s">
        <v>20176</v>
      </c>
      <c r="I1003" t="s">
        <v>17204</v>
      </c>
      <c r="J1003" t="s">
        <v>20177</v>
      </c>
      <c r="K1003" t="s">
        <v>241</v>
      </c>
      <c r="L1003" t="s">
        <v>28</v>
      </c>
      <c r="N1003" t="s">
        <v>17206</v>
      </c>
      <c r="O1003" t="str">
        <f t="shared" si="45"/>
        <v>L3T 1M2_15 STEELE VALLEY RD._MARKHAM</v>
      </c>
      <c r="P1003" t="str">
        <f t="shared" si="46"/>
        <v>Rd.</v>
      </c>
      <c r="Q1003" t="str">
        <f t="shared" si="47"/>
        <v>L3T 1M2_15 STEELE VALLEY RD._MARKHAM</v>
      </c>
    </row>
    <row r="1004" spans="2:17" x14ac:dyDescent="0.25">
      <c r="B1004" t="s">
        <v>10844</v>
      </c>
      <c r="C1004" t="s">
        <v>11854</v>
      </c>
      <c r="D1004" t="s">
        <v>11854</v>
      </c>
      <c r="E1004" t="s">
        <v>17303</v>
      </c>
      <c r="H1004" t="s">
        <v>20179</v>
      </c>
      <c r="I1004" t="s">
        <v>17204</v>
      </c>
      <c r="J1004" t="s">
        <v>20180</v>
      </c>
      <c r="K1004" t="s">
        <v>241</v>
      </c>
      <c r="L1004" t="s">
        <v>28</v>
      </c>
      <c r="N1004" t="s">
        <v>17206</v>
      </c>
      <c r="O1004" t="str">
        <f t="shared" si="45"/>
        <v>L3R 0K9_2977 16TH AVENUE_MARKHAM</v>
      </c>
      <c r="P1004" t="str">
        <f t="shared" si="46"/>
        <v>AVE</v>
      </c>
      <c r="Q1004" t="str">
        <f t="shared" si="47"/>
        <v>L3R 0K9_2977 16TH AVENUE_MARKHAM</v>
      </c>
    </row>
    <row r="1005" spans="2:17" x14ac:dyDescent="0.25">
      <c r="B1005" t="s">
        <v>11856</v>
      </c>
      <c r="C1005" t="s">
        <v>11854</v>
      </c>
      <c r="D1005" t="s">
        <v>20181</v>
      </c>
      <c r="E1005" t="s">
        <v>17303</v>
      </c>
      <c r="H1005" t="s">
        <v>20182</v>
      </c>
      <c r="I1005" t="s">
        <v>17204</v>
      </c>
      <c r="J1005" t="s">
        <v>20183</v>
      </c>
      <c r="K1005" t="s">
        <v>241</v>
      </c>
      <c r="L1005" t="s">
        <v>28</v>
      </c>
      <c r="N1005" t="s">
        <v>17206</v>
      </c>
      <c r="O1005" t="str">
        <f t="shared" si="45"/>
        <v>L3P 1W2_150 BULLOCK DRIVE, UNIT 3_MARKHAM</v>
      </c>
      <c r="P1005" t="str">
        <f t="shared" si="46"/>
        <v>3</v>
      </c>
      <c r="Q1005" t="str">
        <f t="shared" si="47"/>
        <v>L3P 1W2_150 BULLOCK DRIVE, UNIT 3_MARKHAM</v>
      </c>
    </row>
    <row r="1006" spans="2:17" x14ac:dyDescent="0.25">
      <c r="B1006" t="s">
        <v>13235</v>
      </c>
      <c r="C1006" t="s">
        <v>13234</v>
      </c>
      <c r="D1006" t="s">
        <v>13234</v>
      </c>
      <c r="E1006" t="s">
        <v>93</v>
      </c>
      <c r="H1006" t="s">
        <v>20184</v>
      </c>
      <c r="I1006" t="s">
        <v>17204</v>
      </c>
      <c r="J1006" t="s">
        <v>20185</v>
      </c>
      <c r="K1006" t="s">
        <v>93</v>
      </c>
      <c r="L1006" t="s">
        <v>28</v>
      </c>
      <c r="N1006" t="s">
        <v>17206</v>
      </c>
      <c r="O1006" t="str">
        <f t="shared" si="45"/>
        <v>M4J 1N4_1530 DANFORTH AVE._TORONTO</v>
      </c>
      <c r="P1006" t="str">
        <f t="shared" si="46"/>
        <v>Ave.</v>
      </c>
      <c r="Q1006" t="str">
        <f t="shared" si="47"/>
        <v>M4J 1N4_1530 DANFORTH AVE._TORONTO</v>
      </c>
    </row>
    <row r="1007" spans="2:17" x14ac:dyDescent="0.25">
      <c r="B1007" t="s">
        <v>5561</v>
      </c>
      <c r="C1007" t="s">
        <v>15225</v>
      </c>
      <c r="D1007" t="s">
        <v>20186</v>
      </c>
      <c r="E1007" t="s">
        <v>93</v>
      </c>
      <c r="H1007" t="s">
        <v>20187</v>
      </c>
      <c r="I1007" t="s">
        <v>17204</v>
      </c>
      <c r="J1007" t="s">
        <v>20188</v>
      </c>
      <c r="K1007" t="s">
        <v>93</v>
      </c>
      <c r="L1007" t="s">
        <v>28</v>
      </c>
      <c r="N1007" t="s">
        <v>17206</v>
      </c>
      <c r="O1007" t="str">
        <f t="shared" si="45"/>
        <v>M6J 1X8_1275 DUNDAS ST. WEST_TORONTO</v>
      </c>
      <c r="P1007" t="str">
        <f t="shared" si="46"/>
        <v>West</v>
      </c>
      <c r="Q1007" t="str">
        <f t="shared" si="47"/>
        <v>M6J 1X8_1275 DUNDAS ST. WEST_TORONTO</v>
      </c>
    </row>
    <row r="1008" spans="2:17" x14ac:dyDescent="0.25">
      <c r="B1008" t="s">
        <v>1323</v>
      </c>
      <c r="C1008" t="s">
        <v>1815</v>
      </c>
      <c r="D1008" t="s">
        <v>3690</v>
      </c>
      <c r="E1008" t="s">
        <v>17303</v>
      </c>
      <c r="H1008" t="s">
        <v>20189</v>
      </c>
      <c r="I1008" t="s">
        <v>17204</v>
      </c>
      <c r="J1008" t="s">
        <v>20190</v>
      </c>
      <c r="K1008" t="s">
        <v>1322</v>
      </c>
      <c r="L1008" t="s">
        <v>28</v>
      </c>
      <c r="N1008" t="s">
        <v>17206</v>
      </c>
      <c r="O1008" t="str">
        <f t="shared" si="45"/>
        <v>L0G 1T0_51 WESTON RD._SCHOMBERG</v>
      </c>
      <c r="P1008" t="str">
        <f t="shared" si="46"/>
        <v>Rd.</v>
      </c>
      <c r="Q1008" t="str">
        <f t="shared" si="47"/>
        <v>L0G 1T0_51 WESTON RD._SCHOMBERG</v>
      </c>
    </row>
    <row r="1009" spans="2:17" x14ac:dyDescent="0.25">
      <c r="B1009" t="s">
        <v>5359</v>
      </c>
      <c r="C1009" t="s">
        <v>20191</v>
      </c>
      <c r="D1009" t="s">
        <v>20192</v>
      </c>
      <c r="E1009" t="s">
        <v>17303</v>
      </c>
      <c r="H1009" t="s">
        <v>20193</v>
      </c>
      <c r="I1009" t="s">
        <v>17204</v>
      </c>
      <c r="J1009" t="s">
        <v>20194</v>
      </c>
      <c r="K1009" t="s">
        <v>204</v>
      </c>
      <c r="L1009" t="s">
        <v>28</v>
      </c>
      <c r="N1009" t="s">
        <v>17206</v>
      </c>
      <c r="O1009" t="str">
        <f t="shared" si="45"/>
        <v>L4C 7A6_265 16TH AVE._RICHMOND HILL</v>
      </c>
      <c r="P1009" t="str">
        <f t="shared" si="46"/>
        <v>Ave.</v>
      </c>
      <c r="Q1009" t="str">
        <f t="shared" si="47"/>
        <v>L4C 7A6_265 16TH AVE._RICHMOND HILL</v>
      </c>
    </row>
    <row r="1010" spans="2:17" x14ac:dyDescent="0.25">
      <c r="B1010" t="s">
        <v>11451</v>
      </c>
      <c r="C1010" t="s">
        <v>20195</v>
      </c>
      <c r="D1010" t="s">
        <v>20195</v>
      </c>
      <c r="E1010" t="s">
        <v>646</v>
      </c>
      <c r="H1010" t="s">
        <v>20196</v>
      </c>
      <c r="I1010" t="s">
        <v>17204</v>
      </c>
      <c r="J1010" t="s">
        <v>20197</v>
      </c>
      <c r="K1010" t="s">
        <v>221</v>
      </c>
      <c r="L1010" t="s">
        <v>28</v>
      </c>
      <c r="N1010" t="s">
        <v>17206</v>
      </c>
      <c r="O1010" t="str">
        <f t="shared" si="45"/>
        <v>L1N 5B2_293 MICHAEL BLVD._WHITBY</v>
      </c>
      <c r="P1010" t="str">
        <f t="shared" si="46"/>
        <v>Blvd.</v>
      </c>
      <c r="Q1010" t="str">
        <f t="shared" si="47"/>
        <v>L1N 5B2_293 MICHAEL BLVD._WHITBY</v>
      </c>
    </row>
    <row r="1011" spans="2:17" x14ac:dyDescent="0.25">
      <c r="B1011" t="s">
        <v>15277</v>
      </c>
      <c r="C1011" t="s">
        <v>15276</v>
      </c>
      <c r="D1011" t="s">
        <v>15276</v>
      </c>
      <c r="E1011" t="s">
        <v>17303</v>
      </c>
      <c r="H1011" t="s">
        <v>20198</v>
      </c>
      <c r="I1011" t="s">
        <v>17204</v>
      </c>
      <c r="J1011" t="s">
        <v>20199</v>
      </c>
      <c r="K1011" t="s">
        <v>1494</v>
      </c>
      <c r="L1011" t="s">
        <v>28</v>
      </c>
      <c r="N1011" t="s">
        <v>17206</v>
      </c>
      <c r="O1011" t="str">
        <f t="shared" si="45"/>
        <v>L4L 9T8_4585 HIGHWAY 7 UNIT 10-13_VAUGHAN</v>
      </c>
      <c r="P1011" t="str">
        <f t="shared" si="46"/>
        <v>10-13</v>
      </c>
      <c r="Q1011" t="str">
        <f t="shared" si="47"/>
        <v>L4L 9T8_4585 HIGHWAY 7 UNIT 10-13_VAUGHAN</v>
      </c>
    </row>
    <row r="1012" spans="2:17" x14ac:dyDescent="0.25">
      <c r="B1012" t="s">
        <v>12259</v>
      </c>
      <c r="C1012" t="s">
        <v>20200</v>
      </c>
      <c r="D1012" t="s">
        <v>20200</v>
      </c>
      <c r="E1012" t="s">
        <v>17303</v>
      </c>
      <c r="H1012" t="s">
        <v>20201</v>
      </c>
      <c r="I1012" t="s">
        <v>17204</v>
      </c>
      <c r="J1012" t="s">
        <v>20202</v>
      </c>
      <c r="K1012" t="s">
        <v>683</v>
      </c>
      <c r="L1012" t="s">
        <v>28</v>
      </c>
      <c r="N1012" t="s">
        <v>17206</v>
      </c>
      <c r="O1012" t="str">
        <f t="shared" si="45"/>
        <v>L3Y 8R9_570 MULOCK DRIVE_NEWMARKET</v>
      </c>
      <c r="P1012" t="str">
        <f t="shared" si="46"/>
        <v>DR</v>
      </c>
      <c r="Q1012" t="str">
        <f t="shared" si="47"/>
        <v>L3Y 8R9_570 MULOCK DRIVE_NEWMARKET</v>
      </c>
    </row>
    <row r="1013" spans="2:17" x14ac:dyDescent="0.25">
      <c r="B1013" t="s">
        <v>12821</v>
      </c>
      <c r="C1013" t="s">
        <v>20203</v>
      </c>
      <c r="D1013" t="s">
        <v>20204</v>
      </c>
      <c r="E1013" t="s">
        <v>93</v>
      </c>
      <c r="H1013" t="s">
        <v>20205</v>
      </c>
      <c r="I1013" t="s">
        <v>17204</v>
      </c>
      <c r="J1013" t="s">
        <v>20206</v>
      </c>
      <c r="K1013" t="s">
        <v>93</v>
      </c>
      <c r="L1013" t="s">
        <v>28</v>
      </c>
      <c r="N1013" t="s">
        <v>17206</v>
      </c>
      <c r="O1013" t="str">
        <f t="shared" si="45"/>
        <v>M4G 3Y7_123 BRENTCLIFFE ROAD_TORONTO</v>
      </c>
      <c r="P1013" t="str">
        <f t="shared" si="46"/>
        <v>RD</v>
      </c>
      <c r="Q1013" t="str">
        <f t="shared" si="47"/>
        <v>M4G 3Y7_123 BRENTCLIFFE ROAD_TORONTO</v>
      </c>
    </row>
    <row r="1014" spans="2:17" x14ac:dyDescent="0.25">
      <c r="B1014" t="s">
        <v>6011</v>
      </c>
      <c r="C1014" t="s">
        <v>20207</v>
      </c>
      <c r="D1014" t="s">
        <v>20207</v>
      </c>
      <c r="E1014" t="s">
        <v>93</v>
      </c>
      <c r="H1014" t="s">
        <v>20208</v>
      </c>
      <c r="I1014" t="s">
        <v>17204</v>
      </c>
      <c r="J1014" t="s">
        <v>20209</v>
      </c>
      <c r="K1014" t="s">
        <v>93</v>
      </c>
      <c r="L1014" t="s">
        <v>28</v>
      </c>
      <c r="N1014" t="s">
        <v>17206</v>
      </c>
      <c r="O1014" t="str">
        <f t="shared" si="45"/>
        <v>M4L 1J1_1975 B QUEEN STREET EAST_TORONTO</v>
      </c>
      <c r="P1014" t="str">
        <f t="shared" si="46"/>
        <v>East</v>
      </c>
      <c r="Q1014" t="str">
        <f t="shared" si="47"/>
        <v>M4L 1J1_1975 B QUEEN STREET EAST_TORONTO</v>
      </c>
    </row>
    <row r="1015" spans="2:17" x14ac:dyDescent="0.25">
      <c r="B1015" t="s">
        <v>15304</v>
      </c>
      <c r="C1015" t="s">
        <v>15302</v>
      </c>
      <c r="D1015" t="s">
        <v>15302</v>
      </c>
      <c r="E1015" t="s">
        <v>17607</v>
      </c>
      <c r="H1015" t="s">
        <v>20210</v>
      </c>
      <c r="I1015" t="s">
        <v>17204</v>
      </c>
      <c r="J1015" t="s">
        <v>20211</v>
      </c>
      <c r="K1015" t="s">
        <v>606</v>
      </c>
      <c r="L1015" t="s">
        <v>28</v>
      </c>
      <c r="N1015" t="s">
        <v>17206</v>
      </c>
      <c r="O1015" t="str">
        <f t="shared" si="45"/>
        <v>L6K 3V7_710 DORVAL DRIVE, UNIT 105_OAKVILLE</v>
      </c>
      <c r="P1015" t="str">
        <f t="shared" si="46"/>
        <v>105</v>
      </c>
      <c r="Q1015" t="str">
        <f t="shared" si="47"/>
        <v>L6K 3V7_710 DORVAL DRIVE, UNIT 105_OAKVILLE</v>
      </c>
    </row>
    <row r="1016" spans="2:17" x14ac:dyDescent="0.25">
      <c r="B1016" t="s">
        <v>20215</v>
      </c>
      <c r="C1016" t="s">
        <v>15233</v>
      </c>
      <c r="D1016" t="s">
        <v>20212</v>
      </c>
      <c r="E1016" t="s">
        <v>17303</v>
      </c>
      <c r="H1016" t="s">
        <v>20213</v>
      </c>
      <c r="I1016" t="s">
        <v>17204</v>
      </c>
      <c r="J1016" t="s">
        <v>20214</v>
      </c>
      <c r="K1016" t="s">
        <v>241</v>
      </c>
      <c r="L1016" t="s">
        <v>28</v>
      </c>
      <c r="N1016" t="s">
        <v>17206</v>
      </c>
      <c r="O1016" t="str">
        <f t="shared" si="45"/>
        <v>L6E 0H6_1210 CASTLEMORE AVE., UNIT 7A_MARKHAM</v>
      </c>
      <c r="P1016" t="str">
        <f t="shared" si="46"/>
        <v>7A</v>
      </c>
      <c r="Q1016" t="str">
        <f t="shared" si="47"/>
        <v>L6E 0H6_1210 CASTLEMORE AVE., UNIT 7A_MARKHAM</v>
      </c>
    </row>
    <row r="1017" spans="2:17" x14ac:dyDescent="0.25">
      <c r="B1017" t="s">
        <v>9047</v>
      </c>
      <c r="C1017" t="s">
        <v>9045</v>
      </c>
      <c r="D1017" t="s">
        <v>9045</v>
      </c>
      <c r="E1017" t="s">
        <v>93</v>
      </c>
      <c r="H1017" t="s">
        <v>20216</v>
      </c>
      <c r="I1017" t="s">
        <v>17204</v>
      </c>
      <c r="J1017" t="s">
        <v>20217</v>
      </c>
      <c r="K1017" t="s">
        <v>93</v>
      </c>
      <c r="L1017" t="s">
        <v>28</v>
      </c>
      <c r="N1017" t="s">
        <v>17206</v>
      </c>
      <c r="O1017" t="str">
        <f t="shared" si="45"/>
        <v>M2N 4S3_277 FINCH AVE. EAST_TORONTO</v>
      </c>
      <c r="P1017" t="str">
        <f t="shared" si="46"/>
        <v>East</v>
      </c>
      <c r="Q1017" t="str">
        <f t="shared" si="47"/>
        <v>M2N 4S3_277 FINCH AVE. EAST_TORONTO</v>
      </c>
    </row>
    <row r="1018" spans="2:17" x14ac:dyDescent="0.25">
      <c r="B1018" t="s">
        <v>12329</v>
      </c>
      <c r="C1018" t="s">
        <v>20218</v>
      </c>
      <c r="D1018" t="s">
        <v>20218</v>
      </c>
      <c r="E1018" t="s">
        <v>17303</v>
      </c>
      <c r="H1018" t="s">
        <v>20219</v>
      </c>
      <c r="I1018" t="s">
        <v>17204</v>
      </c>
      <c r="J1018" t="s">
        <v>20220</v>
      </c>
      <c r="K1018" t="s">
        <v>194</v>
      </c>
      <c r="L1018" t="s">
        <v>28</v>
      </c>
      <c r="N1018" t="s">
        <v>17206</v>
      </c>
      <c r="O1018" t="str">
        <f t="shared" si="45"/>
        <v>L3T 6G6_2400 JOHN ST._THORNHILL</v>
      </c>
      <c r="P1018" t="str">
        <f t="shared" si="46"/>
        <v>St.</v>
      </c>
      <c r="Q1018" t="str">
        <f t="shared" si="47"/>
        <v>L3T 6G6_2400 JOHN ST._THORNHILL</v>
      </c>
    </row>
    <row r="1019" spans="2:17" x14ac:dyDescent="0.25">
      <c r="B1019" t="s">
        <v>20222</v>
      </c>
      <c r="C1019" t="s">
        <v>12682</v>
      </c>
      <c r="D1019" t="s">
        <v>12682</v>
      </c>
      <c r="E1019" t="s">
        <v>646</v>
      </c>
      <c r="I1019" t="s">
        <v>17204</v>
      </c>
      <c r="J1019" t="s">
        <v>20221</v>
      </c>
      <c r="K1019" t="s">
        <v>218</v>
      </c>
      <c r="L1019" t="s">
        <v>28</v>
      </c>
      <c r="N1019" t="s">
        <v>17206</v>
      </c>
      <c r="O1019" t="str">
        <f t="shared" si="45"/>
        <v>L3P 1Y2_167 MAIN STREET N._UXBRIDGE</v>
      </c>
      <c r="P1019" t="str">
        <f t="shared" si="46"/>
        <v>N.</v>
      </c>
      <c r="Q1019" t="str">
        <f t="shared" si="47"/>
        <v>L3P 1Y2_167 MAIN STREET N._UXBRIDGE</v>
      </c>
    </row>
    <row r="1020" spans="2:17" x14ac:dyDescent="0.25">
      <c r="B1020" t="s">
        <v>20227</v>
      </c>
      <c r="C1020" t="s">
        <v>20223</v>
      </c>
      <c r="D1020" t="s">
        <v>20224</v>
      </c>
      <c r="E1020" t="s">
        <v>1482</v>
      </c>
      <c r="H1020" t="s">
        <v>20225</v>
      </c>
      <c r="I1020" t="s">
        <v>17204</v>
      </c>
      <c r="J1020" t="s">
        <v>20226</v>
      </c>
      <c r="K1020" t="s">
        <v>601</v>
      </c>
      <c r="L1020" t="s">
        <v>28</v>
      </c>
      <c r="N1020" t="s">
        <v>17206</v>
      </c>
      <c r="O1020" t="str">
        <f t="shared" si="45"/>
        <v>M2J 4R4_3195 ERINDALE STATION RD._MISSISSAUGA</v>
      </c>
      <c r="P1020" t="str">
        <f t="shared" si="46"/>
        <v>Rd.</v>
      </c>
      <c r="Q1020" t="str">
        <f t="shared" si="47"/>
        <v>M2J 4R4_3195 ERINDALE STATION RD._MISSISSAUGA</v>
      </c>
    </row>
    <row r="1021" spans="2:17" x14ac:dyDescent="0.25">
      <c r="B1021" t="s">
        <v>20231</v>
      </c>
      <c r="C1021" t="s">
        <v>20228</v>
      </c>
      <c r="D1021" t="s">
        <v>20228</v>
      </c>
      <c r="E1021" t="s">
        <v>93</v>
      </c>
      <c r="H1021" t="s">
        <v>20229</v>
      </c>
      <c r="I1021" t="s">
        <v>17204</v>
      </c>
      <c r="J1021" t="s">
        <v>20230</v>
      </c>
      <c r="K1021" t="s">
        <v>93</v>
      </c>
      <c r="L1021" t="s">
        <v>28</v>
      </c>
      <c r="N1021" t="s">
        <v>17206</v>
      </c>
      <c r="O1021" t="str">
        <f t="shared" si="45"/>
        <v>M5J 1A6_1 HARBOUR SQUARE_TORONTO</v>
      </c>
      <c r="P1021" t="str">
        <f t="shared" si="46"/>
        <v>Square</v>
      </c>
      <c r="Q1021" t="str">
        <f t="shared" si="47"/>
        <v>M5J 1A6_1 HARBOUR SQUARE_TORONTO</v>
      </c>
    </row>
    <row r="1022" spans="2:17" x14ac:dyDescent="0.25">
      <c r="B1022" t="s">
        <v>20235</v>
      </c>
      <c r="C1022" t="s">
        <v>20232</v>
      </c>
      <c r="D1022" t="s">
        <v>20232</v>
      </c>
      <c r="E1022" t="s">
        <v>17303</v>
      </c>
      <c r="H1022" t="s">
        <v>20233</v>
      </c>
      <c r="I1022" t="s">
        <v>17204</v>
      </c>
      <c r="J1022" t="s">
        <v>20234</v>
      </c>
      <c r="K1022" t="s">
        <v>9050</v>
      </c>
      <c r="L1022" t="s">
        <v>28</v>
      </c>
      <c r="N1022" t="s">
        <v>17206</v>
      </c>
      <c r="O1022" t="str">
        <f t="shared" si="45"/>
        <v>L1X 1Z1_201 VAN HORNE AVE._NORTH YORK</v>
      </c>
      <c r="P1022" t="str">
        <f t="shared" si="46"/>
        <v>Ave.</v>
      </c>
      <c r="Q1022" t="str">
        <f t="shared" si="47"/>
        <v>L1X 1Z1_201 VAN HORNE AVE._NORTH YORK</v>
      </c>
    </row>
    <row r="1023" spans="2:17" x14ac:dyDescent="0.25">
      <c r="B1023" t="s">
        <v>12634</v>
      </c>
      <c r="C1023" t="s">
        <v>4209</v>
      </c>
      <c r="D1023" t="s">
        <v>20236</v>
      </c>
      <c r="E1023" t="s">
        <v>19900</v>
      </c>
      <c r="H1023" t="s">
        <v>20237</v>
      </c>
      <c r="I1023" t="s">
        <v>17204</v>
      </c>
      <c r="J1023" t="s">
        <v>20238</v>
      </c>
      <c r="K1023" t="s">
        <v>185</v>
      </c>
      <c r="L1023" t="s">
        <v>28</v>
      </c>
      <c r="N1023" t="s">
        <v>17206</v>
      </c>
      <c r="O1023" t="str">
        <f t="shared" si="45"/>
        <v>L4A 0Y2_160 MOSTAR STREET_STOUFFVILLE</v>
      </c>
      <c r="P1023" t="str">
        <f t="shared" si="46"/>
        <v>ST</v>
      </c>
      <c r="Q1023" t="str">
        <f t="shared" si="47"/>
        <v>L4A 0Y2_160 MOSTAR STREET_STOUFFVILLE</v>
      </c>
    </row>
    <row r="1024" spans="2:17" x14ac:dyDescent="0.25">
      <c r="B1024" t="s">
        <v>20242</v>
      </c>
      <c r="C1024" t="s">
        <v>20239</v>
      </c>
      <c r="D1024" t="s">
        <v>20239</v>
      </c>
      <c r="E1024" t="s">
        <v>1655</v>
      </c>
      <c r="H1024" t="s">
        <v>20240</v>
      </c>
      <c r="I1024" t="s">
        <v>17204</v>
      </c>
      <c r="J1024" t="s">
        <v>20241</v>
      </c>
      <c r="K1024" t="s">
        <v>944</v>
      </c>
      <c r="L1024" t="s">
        <v>28</v>
      </c>
      <c r="N1024" t="s">
        <v>17206</v>
      </c>
      <c r="O1024" t="str">
        <f t="shared" si="45"/>
        <v>N1M 1Z5_360A BELSYDE AVENUE E._FERGUS</v>
      </c>
      <c r="P1024" t="str">
        <f t="shared" si="46"/>
        <v>E.</v>
      </c>
      <c r="Q1024" t="str">
        <f t="shared" si="47"/>
        <v>N1M 1Z5_360A BELSYDE AVENUE E._FERGUS</v>
      </c>
    </row>
    <row r="1025" spans="2:17" x14ac:dyDescent="0.25">
      <c r="B1025" t="s">
        <v>2156</v>
      </c>
      <c r="C1025" t="s">
        <v>19432</v>
      </c>
      <c r="D1025" t="s">
        <v>20243</v>
      </c>
      <c r="E1025" t="s">
        <v>93</v>
      </c>
      <c r="H1025" t="s">
        <v>20244</v>
      </c>
      <c r="I1025" t="s">
        <v>17204</v>
      </c>
      <c r="J1025" t="s">
        <v>20245</v>
      </c>
      <c r="K1025" t="s">
        <v>9050</v>
      </c>
      <c r="L1025" t="s">
        <v>28</v>
      </c>
      <c r="N1025" t="s">
        <v>17206</v>
      </c>
      <c r="O1025" t="str">
        <f t="shared" si="45"/>
        <v>M4A 2S6_1 CREDIT UNION DRIVE_NORTH YORK</v>
      </c>
      <c r="P1025" t="str">
        <f t="shared" si="46"/>
        <v>DR</v>
      </c>
      <c r="Q1025" t="str">
        <f t="shared" si="47"/>
        <v>M4A 2S6_1 CREDIT UNION DRIVE_NORTH YORK</v>
      </c>
    </row>
    <row r="1026" spans="2:17" x14ac:dyDescent="0.25">
      <c r="B1026" t="s">
        <v>10348</v>
      </c>
      <c r="C1026" t="s">
        <v>20246</v>
      </c>
      <c r="D1026" t="s">
        <v>20247</v>
      </c>
      <c r="E1026" t="s">
        <v>17303</v>
      </c>
      <c r="H1026" t="s">
        <v>20248</v>
      </c>
      <c r="I1026" t="s">
        <v>17204</v>
      </c>
      <c r="J1026" t="s">
        <v>20249</v>
      </c>
      <c r="K1026" t="s">
        <v>733</v>
      </c>
      <c r="L1026" t="s">
        <v>28</v>
      </c>
      <c r="N1026" t="s">
        <v>17206</v>
      </c>
      <c r="O1026" t="str">
        <f t="shared" si="45"/>
        <v>L4G 2Z4_70 DEVINS DRIVE_AURORA</v>
      </c>
      <c r="P1026" t="str">
        <f t="shared" si="46"/>
        <v>DR</v>
      </c>
      <c r="Q1026" t="str">
        <f t="shared" si="47"/>
        <v>L4G 2Z4_70 DEVINS DRIVE_AURORA</v>
      </c>
    </row>
    <row r="1027" spans="2:17" x14ac:dyDescent="0.25">
      <c r="B1027" t="s">
        <v>8660</v>
      </c>
      <c r="C1027" t="s">
        <v>20246</v>
      </c>
      <c r="D1027" t="s">
        <v>20250</v>
      </c>
      <c r="E1027" t="s">
        <v>17303</v>
      </c>
      <c r="H1027" t="s">
        <v>20251</v>
      </c>
      <c r="I1027" t="s">
        <v>17204</v>
      </c>
      <c r="J1027" t="s">
        <v>20252</v>
      </c>
      <c r="K1027" t="s">
        <v>241</v>
      </c>
      <c r="L1027" t="s">
        <v>28</v>
      </c>
      <c r="N1027" t="s">
        <v>17206</v>
      </c>
      <c r="O1027" t="str">
        <f t="shared" ref="O1027:O1090" si="48">UPPER(TRIM(B1027))&amp;"_"&amp;UPPER(TRIM(J1027))&amp;"_"&amp;UPPER(TRIM(K1027))</f>
        <v>L3R 1Z9_120 CARLTON ROAD_MARKHAM</v>
      </c>
      <c r="P1027" t="str">
        <f t="shared" ref="P1027:P1090" si="49">IF(RIGHT(TRIM(J1027),6)="STREET","ST",
IF(RIGHT(TRIM(J1027),6)="AVENUE","AVE",
IF(RIGHT(TRIM(J1027),5)="DRIVE","DR",
IF(RIGHT(TRIM(J1027),4)="ROAD","RD",
IF(RIGHT(TRIM(J1027),8)="CRESCENT","CRES",
IF(RIGHT(TRIM(J1027),9)="BOULEVARD","BLVD",
IF(RIGHT(TRIM(J1027),5)="PLACE","PL",
IF(RIGHT(TRIM(J1027),5)="COURT","CRT",RIGHT(TRIM(J1027),LEN(TRIM(J1027))-FIND("^",SUBSTITUTE(TRIM(J1027)," ","^",LEN(TRIM(J1027))-LEN(SUBSTITUTE(TRIM(J1027)," ","")))))))))))))</f>
        <v>RD</v>
      </c>
      <c r="Q1027" t="str">
        <f t="shared" ref="Q1027:Q1090" si="50">UPPER(TRIM(B1027))&amp;"_"&amp;UPPER(TRIM(J1027))&amp;"_"&amp;UPPER(TRIM(K1027))</f>
        <v>L3R 1Z9_120 CARLTON ROAD_MARKHAM</v>
      </c>
    </row>
    <row r="1028" spans="2:17" x14ac:dyDescent="0.25">
      <c r="B1028" t="s">
        <v>9075</v>
      </c>
      <c r="C1028" t="s">
        <v>20246</v>
      </c>
      <c r="D1028" t="s">
        <v>20253</v>
      </c>
      <c r="E1028" t="s">
        <v>17303</v>
      </c>
      <c r="H1028" t="s">
        <v>20254</v>
      </c>
      <c r="I1028" t="s">
        <v>17204</v>
      </c>
      <c r="J1028" t="s">
        <v>20255</v>
      </c>
      <c r="K1028" t="s">
        <v>1400</v>
      </c>
      <c r="L1028" t="s">
        <v>28</v>
      </c>
      <c r="N1028" t="s">
        <v>17206</v>
      </c>
      <c r="O1028" t="str">
        <f t="shared" si="48"/>
        <v>L3R 2H2_300 MAIN STREET_UNIONVILLE</v>
      </c>
      <c r="P1028" t="str">
        <f t="shared" si="49"/>
        <v>ST</v>
      </c>
      <c r="Q1028" t="str">
        <f t="shared" si="50"/>
        <v>L3R 2H2_300 MAIN STREET_UNIONVILLE</v>
      </c>
    </row>
    <row r="1029" spans="2:17" x14ac:dyDescent="0.25">
      <c r="B1029" t="s">
        <v>20259</v>
      </c>
      <c r="C1029" t="s">
        <v>20246</v>
      </c>
      <c r="D1029" t="s">
        <v>20256</v>
      </c>
      <c r="E1029" t="s">
        <v>17303</v>
      </c>
      <c r="H1029" t="s">
        <v>20257</v>
      </c>
      <c r="I1029" t="s">
        <v>17204</v>
      </c>
      <c r="J1029" t="s">
        <v>20258</v>
      </c>
      <c r="K1029" t="s">
        <v>204</v>
      </c>
      <c r="L1029" t="s">
        <v>28</v>
      </c>
      <c r="N1029" t="s">
        <v>17206</v>
      </c>
      <c r="O1029" t="str">
        <f t="shared" si="48"/>
        <v>L4S 2H1_275 REDSTONE ROAD_RICHMOND HILL</v>
      </c>
      <c r="P1029" t="str">
        <f t="shared" si="49"/>
        <v>RD</v>
      </c>
      <c r="Q1029" t="str">
        <f t="shared" si="50"/>
        <v>L4S 2H1_275 REDSTONE ROAD_RICHMOND HILL</v>
      </c>
    </row>
    <row r="1030" spans="2:17" x14ac:dyDescent="0.25">
      <c r="B1030" t="s">
        <v>10135</v>
      </c>
      <c r="C1030" t="s">
        <v>20246</v>
      </c>
      <c r="D1030" t="s">
        <v>20260</v>
      </c>
      <c r="E1030" t="s">
        <v>17303</v>
      </c>
      <c r="H1030" t="s">
        <v>20261</v>
      </c>
      <c r="I1030" t="s">
        <v>17204</v>
      </c>
      <c r="J1030" t="s">
        <v>20262</v>
      </c>
      <c r="K1030" t="s">
        <v>204</v>
      </c>
      <c r="L1030" t="s">
        <v>28</v>
      </c>
      <c r="N1030" t="s">
        <v>17206</v>
      </c>
      <c r="O1030" t="str">
        <f t="shared" si="48"/>
        <v>L4B 2B1_124 BLACKMORE DRIVE_RICHMOND HILL</v>
      </c>
      <c r="P1030" t="str">
        <f t="shared" si="49"/>
        <v>DR</v>
      </c>
      <c r="Q1030" t="str">
        <f t="shared" si="50"/>
        <v>L4B 2B1_124 BLACKMORE DRIVE_RICHMOND HILL</v>
      </c>
    </row>
    <row r="1031" spans="2:17" x14ac:dyDescent="0.25">
      <c r="B1031" t="s">
        <v>20265</v>
      </c>
      <c r="C1031" t="s">
        <v>20246</v>
      </c>
      <c r="D1031" t="s">
        <v>15745</v>
      </c>
      <c r="E1031" t="s">
        <v>17303</v>
      </c>
      <c r="H1031" t="s">
        <v>20263</v>
      </c>
      <c r="I1031" t="s">
        <v>17204</v>
      </c>
      <c r="J1031" t="s">
        <v>20264</v>
      </c>
      <c r="K1031" t="s">
        <v>204</v>
      </c>
      <c r="L1031" t="s">
        <v>28</v>
      </c>
      <c r="N1031" t="s">
        <v>17206</v>
      </c>
      <c r="O1031" t="str">
        <f t="shared" si="48"/>
        <v>L4S 1C6_35 SQUIRE DRIVE_RICHMOND HILL</v>
      </c>
      <c r="P1031" t="str">
        <f t="shared" si="49"/>
        <v>DR</v>
      </c>
      <c r="Q1031" t="str">
        <f t="shared" si="50"/>
        <v>L4S 1C6_35 SQUIRE DRIVE_RICHMOND HILL</v>
      </c>
    </row>
    <row r="1032" spans="2:17" x14ac:dyDescent="0.25">
      <c r="B1032" t="s">
        <v>1196</v>
      </c>
      <c r="C1032" t="s">
        <v>20246</v>
      </c>
      <c r="D1032" t="s">
        <v>20266</v>
      </c>
      <c r="E1032" t="s">
        <v>17303</v>
      </c>
      <c r="H1032" t="s">
        <v>20267</v>
      </c>
      <c r="I1032" t="s">
        <v>17204</v>
      </c>
      <c r="J1032" t="s">
        <v>20268</v>
      </c>
      <c r="K1032" t="s">
        <v>199</v>
      </c>
      <c r="L1032" t="s">
        <v>28</v>
      </c>
      <c r="N1032" t="s">
        <v>17206</v>
      </c>
      <c r="O1032" t="str">
        <f t="shared" si="48"/>
        <v>L6A 1Z1_251 MELVILLE AVENUE_MAPLE</v>
      </c>
      <c r="P1032" t="str">
        <f t="shared" si="49"/>
        <v>AVE</v>
      </c>
      <c r="Q1032" t="str">
        <f t="shared" si="50"/>
        <v>L6A 1Z1_251 MELVILLE AVENUE_MAPLE</v>
      </c>
    </row>
    <row r="1033" spans="2:17" x14ac:dyDescent="0.25">
      <c r="B1033" t="s">
        <v>10856</v>
      </c>
      <c r="C1033" t="s">
        <v>20246</v>
      </c>
      <c r="D1033" t="s">
        <v>20269</v>
      </c>
      <c r="E1033" t="s">
        <v>17303</v>
      </c>
      <c r="H1033" t="s">
        <v>20270</v>
      </c>
      <c r="I1033" t="s">
        <v>17204</v>
      </c>
      <c r="J1033" t="s">
        <v>20271</v>
      </c>
      <c r="K1033" t="s">
        <v>204</v>
      </c>
      <c r="L1033" t="s">
        <v>28</v>
      </c>
      <c r="N1033" t="s">
        <v>17206</v>
      </c>
      <c r="O1033" t="str">
        <f t="shared" si="48"/>
        <v>L4C 0E6_121 LARRATT LANE_RICHMOND HILL</v>
      </c>
      <c r="P1033" t="str">
        <f t="shared" si="49"/>
        <v>Lane</v>
      </c>
      <c r="Q1033" t="str">
        <f t="shared" si="50"/>
        <v>L4C 0E6_121 LARRATT LANE_RICHMOND HILL</v>
      </c>
    </row>
    <row r="1034" spans="2:17" x14ac:dyDescent="0.25">
      <c r="B1034" t="s">
        <v>5451</v>
      </c>
      <c r="C1034" t="s">
        <v>20246</v>
      </c>
      <c r="D1034" t="s">
        <v>20272</v>
      </c>
      <c r="E1034" t="s">
        <v>17303</v>
      </c>
      <c r="H1034" t="s">
        <v>20273</v>
      </c>
      <c r="I1034" t="s">
        <v>17204</v>
      </c>
      <c r="J1034" t="s">
        <v>19654</v>
      </c>
      <c r="K1034" t="s">
        <v>257</v>
      </c>
      <c r="L1034" t="s">
        <v>28</v>
      </c>
      <c r="N1034" t="s">
        <v>17206</v>
      </c>
      <c r="O1034" t="str">
        <f t="shared" si="48"/>
        <v>L4H 2P5_2 FIRENZA ROAD_WOODBRIDGE</v>
      </c>
      <c r="P1034" t="str">
        <f t="shared" si="49"/>
        <v>RD</v>
      </c>
      <c r="Q1034" t="str">
        <f t="shared" si="50"/>
        <v>L4H 2P5_2 FIRENZA ROAD_WOODBRIDGE</v>
      </c>
    </row>
    <row r="1035" spans="2:17" x14ac:dyDescent="0.25">
      <c r="B1035" t="s">
        <v>7731</v>
      </c>
      <c r="C1035" t="s">
        <v>20246</v>
      </c>
      <c r="D1035" t="s">
        <v>20274</v>
      </c>
      <c r="E1035" t="s">
        <v>17303</v>
      </c>
      <c r="H1035" t="s">
        <v>20275</v>
      </c>
      <c r="I1035" t="s">
        <v>17204</v>
      </c>
      <c r="J1035" t="s">
        <v>20276</v>
      </c>
      <c r="K1035" t="s">
        <v>185</v>
      </c>
      <c r="L1035" t="s">
        <v>28</v>
      </c>
      <c r="N1035" t="s">
        <v>17206</v>
      </c>
      <c r="O1035" t="str">
        <f t="shared" si="48"/>
        <v>L4A 5Z4_6551 MAIN STREET_STOUFFVILLE</v>
      </c>
      <c r="P1035" t="str">
        <f t="shared" si="49"/>
        <v>ST</v>
      </c>
      <c r="Q1035" t="str">
        <f t="shared" si="50"/>
        <v>L4A 5Z4_6551 MAIN STREET_STOUFFVILLE</v>
      </c>
    </row>
    <row r="1036" spans="2:17" x14ac:dyDescent="0.25">
      <c r="B1036" t="s">
        <v>8664</v>
      </c>
      <c r="C1036" t="s">
        <v>20246</v>
      </c>
      <c r="D1036" t="s">
        <v>20277</v>
      </c>
      <c r="E1036" t="s">
        <v>17303</v>
      </c>
      <c r="H1036" t="s">
        <v>20278</v>
      </c>
      <c r="I1036" t="s">
        <v>17204</v>
      </c>
      <c r="J1036" t="s">
        <v>20279</v>
      </c>
      <c r="K1036" t="s">
        <v>241</v>
      </c>
      <c r="L1036" t="s">
        <v>28</v>
      </c>
      <c r="N1036" t="s">
        <v>17206</v>
      </c>
      <c r="O1036" t="str">
        <f t="shared" si="48"/>
        <v>L3P 4P8_15 LARKIN AVENUE_MARKHAM</v>
      </c>
      <c r="P1036" t="str">
        <f t="shared" si="49"/>
        <v>AVE</v>
      </c>
      <c r="Q1036" t="str">
        <f t="shared" si="50"/>
        <v>L3P 4P8_15 LARKIN AVENUE_MARKHAM</v>
      </c>
    </row>
    <row r="1037" spans="2:17" x14ac:dyDescent="0.25">
      <c r="B1037" t="s">
        <v>10867</v>
      </c>
      <c r="C1037" t="s">
        <v>20246</v>
      </c>
      <c r="D1037" t="s">
        <v>184</v>
      </c>
      <c r="E1037" t="s">
        <v>17303</v>
      </c>
      <c r="H1037" t="s">
        <v>20280</v>
      </c>
      <c r="I1037" t="s">
        <v>17204</v>
      </c>
      <c r="J1037" t="s">
        <v>20281</v>
      </c>
      <c r="K1037" t="s">
        <v>185</v>
      </c>
      <c r="L1037" t="s">
        <v>28</v>
      </c>
      <c r="N1037" t="s">
        <v>17206</v>
      </c>
      <c r="O1037" t="str">
        <f t="shared" si="48"/>
        <v>L4A 1E5_300 GLAD PARK_STOUFFVILLE</v>
      </c>
      <c r="P1037" t="str">
        <f t="shared" si="49"/>
        <v>Park</v>
      </c>
      <c r="Q1037" t="str">
        <f t="shared" si="50"/>
        <v>L4A 1E5_300 GLAD PARK_STOUFFVILLE</v>
      </c>
    </row>
    <row r="1038" spans="2:17" x14ac:dyDescent="0.25">
      <c r="B1038" t="s">
        <v>5883</v>
      </c>
      <c r="C1038" t="s">
        <v>20246</v>
      </c>
      <c r="D1038" t="s">
        <v>20282</v>
      </c>
      <c r="E1038" t="s">
        <v>17303</v>
      </c>
      <c r="H1038" t="s">
        <v>20283</v>
      </c>
      <c r="I1038" t="s">
        <v>17204</v>
      </c>
      <c r="J1038" t="s">
        <v>20284</v>
      </c>
      <c r="K1038" t="s">
        <v>257</v>
      </c>
      <c r="L1038" t="s">
        <v>28</v>
      </c>
      <c r="N1038" t="s">
        <v>17206</v>
      </c>
      <c r="O1038" t="str">
        <f t="shared" si="48"/>
        <v>L4H 0G5_675 VELLORE PARK_WOODBRIDGE</v>
      </c>
      <c r="P1038" t="str">
        <f t="shared" si="49"/>
        <v>Park</v>
      </c>
      <c r="Q1038" t="str">
        <f t="shared" si="50"/>
        <v>L4H 0G5_675 VELLORE PARK_WOODBRIDGE</v>
      </c>
    </row>
    <row r="1039" spans="2:17" x14ac:dyDescent="0.25">
      <c r="B1039" t="s">
        <v>10726</v>
      </c>
      <c r="C1039" t="s">
        <v>20246</v>
      </c>
      <c r="D1039" t="s">
        <v>20285</v>
      </c>
      <c r="E1039" t="s">
        <v>17303</v>
      </c>
      <c r="H1039" t="s">
        <v>20286</v>
      </c>
      <c r="I1039" t="s">
        <v>17204</v>
      </c>
      <c r="J1039" t="s">
        <v>20287</v>
      </c>
      <c r="K1039" t="s">
        <v>733</v>
      </c>
      <c r="L1039" t="s">
        <v>28</v>
      </c>
      <c r="N1039" t="s">
        <v>17206</v>
      </c>
      <c r="O1039" t="str">
        <f t="shared" si="48"/>
        <v>L4G 6Y7_315 STONE ROAD_AURORA</v>
      </c>
      <c r="P1039" t="str">
        <f t="shared" si="49"/>
        <v>RD</v>
      </c>
      <c r="Q1039" t="str">
        <f t="shared" si="50"/>
        <v>L4G 6Y7_315 STONE ROAD_AURORA</v>
      </c>
    </row>
    <row r="1040" spans="2:17" x14ac:dyDescent="0.25">
      <c r="B1040" t="s">
        <v>20290</v>
      </c>
      <c r="C1040" t="s">
        <v>20246</v>
      </c>
      <c r="D1040" t="s">
        <v>2962</v>
      </c>
      <c r="E1040" t="s">
        <v>17303</v>
      </c>
      <c r="H1040" t="s">
        <v>20288</v>
      </c>
      <c r="I1040" t="s">
        <v>17204</v>
      </c>
      <c r="J1040" t="s">
        <v>20289</v>
      </c>
      <c r="K1040" t="s">
        <v>2962</v>
      </c>
      <c r="L1040" t="s">
        <v>28</v>
      </c>
      <c r="N1040" t="s">
        <v>17206</v>
      </c>
      <c r="O1040" t="str">
        <f t="shared" si="48"/>
        <v>LOG 1N0_13375 HWY. 27_NOBLETON</v>
      </c>
      <c r="P1040" t="str">
        <f t="shared" si="49"/>
        <v>27</v>
      </c>
      <c r="Q1040" t="str">
        <f t="shared" si="50"/>
        <v>LOG 1N0_13375 HWY. 27_NOBLETON</v>
      </c>
    </row>
    <row r="1041" spans="2:17" x14ac:dyDescent="0.25">
      <c r="B1041" t="s">
        <v>7313</v>
      </c>
      <c r="C1041" t="s">
        <v>20246</v>
      </c>
      <c r="D1041" t="s">
        <v>20291</v>
      </c>
      <c r="E1041" t="s">
        <v>17303</v>
      </c>
      <c r="H1041" t="s">
        <v>20292</v>
      </c>
      <c r="I1041" t="s">
        <v>17204</v>
      </c>
      <c r="J1041" t="s">
        <v>20293</v>
      </c>
      <c r="K1041" t="s">
        <v>733</v>
      </c>
      <c r="L1041" t="s">
        <v>28</v>
      </c>
      <c r="N1041" t="s">
        <v>17206</v>
      </c>
      <c r="O1041" t="str">
        <f t="shared" si="48"/>
        <v>L4G 6C4_120 AURORA HEIGHTS DRIVE_AURORA</v>
      </c>
      <c r="P1041" t="str">
        <f t="shared" si="49"/>
        <v>DR</v>
      </c>
      <c r="Q1041" t="str">
        <f t="shared" si="50"/>
        <v>L4G 6C4_120 AURORA HEIGHTS DRIVE_AURORA</v>
      </c>
    </row>
    <row r="1042" spans="2:17" x14ac:dyDescent="0.25">
      <c r="B1042" t="s">
        <v>5326</v>
      </c>
      <c r="C1042" t="s">
        <v>20246</v>
      </c>
      <c r="D1042" t="s">
        <v>20294</v>
      </c>
      <c r="E1042" t="s">
        <v>17303</v>
      </c>
      <c r="H1042" t="s">
        <v>20295</v>
      </c>
      <c r="I1042" t="s">
        <v>17204</v>
      </c>
      <c r="J1042" t="s">
        <v>20296</v>
      </c>
      <c r="K1042" t="s">
        <v>241</v>
      </c>
      <c r="L1042" t="s">
        <v>28</v>
      </c>
      <c r="N1042" t="s">
        <v>17206</v>
      </c>
      <c r="O1042" t="str">
        <f t="shared" si="48"/>
        <v>L3P 7M8_11 CAIRNS DRIVE_MARKHAM</v>
      </c>
      <c r="P1042" t="str">
        <f t="shared" si="49"/>
        <v>DR</v>
      </c>
      <c r="Q1042" t="str">
        <f t="shared" si="50"/>
        <v>L3P 7M8_11 CAIRNS DRIVE_MARKHAM</v>
      </c>
    </row>
    <row r="1043" spans="2:17" x14ac:dyDescent="0.25">
      <c r="B1043" t="s">
        <v>9088</v>
      </c>
      <c r="C1043" t="s">
        <v>20246</v>
      </c>
      <c r="D1043" t="s">
        <v>20297</v>
      </c>
      <c r="E1043" t="s">
        <v>17303</v>
      </c>
      <c r="H1043" t="s">
        <v>20298</v>
      </c>
      <c r="I1043" t="s">
        <v>17204</v>
      </c>
      <c r="J1043" t="s">
        <v>20299</v>
      </c>
      <c r="K1043" t="s">
        <v>1400</v>
      </c>
      <c r="L1043" t="s">
        <v>28</v>
      </c>
      <c r="N1043" t="s">
        <v>17206</v>
      </c>
      <c r="O1043" t="str">
        <f t="shared" si="48"/>
        <v>L3R 7W8_60 COLEDALE ROAD_UNIONVILLE</v>
      </c>
      <c r="P1043" t="str">
        <f t="shared" si="49"/>
        <v>RD</v>
      </c>
      <c r="Q1043" t="str">
        <f t="shared" si="50"/>
        <v>L3R 7W8_60 COLEDALE ROAD_UNIONVILLE</v>
      </c>
    </row>
    <row r="1044" spans="2:17" x14ac:dyDescent="0.25">
      <c r="B1044" t="s">
        <v>1804</v>
      </c>
      <c r="C1044" t="s">
        <v>20246</v>
      </c>
      <c r="D1044" t="s">
        <v>20300</v>
      </c>
      <c r="E1044" t="s">
        <v>17303</v>
      </c>
      <c r="H1044" t="s">
        <v>20301</v>
      </c>
      <c r="I1044" t="s">
        <v>17204</v>
      </c>
      <c r="J1044" t="s">
        <v>20302</v>
      </c>
      <c r="K1044" t="s">
        <v>241</v>
      </c>
      <c r="L1044" t="s">
        <v>28</v>
      </c>
      <c r="N1044" t="s">
        <v>17206</v>
      </c>
      <c r="O1044" t="str">
        <f t="shared" si="48"/>
        <v>L3P 2S7_21 FRANKLIN STREET_MARKHAM</v>
      </c>
      <c r="P1044" t="str">
        <f t="shared" si="49"/>
        <v>ST</v>
      </c>
      <c r="Q1044" t="str">
        <f t="shared" si="50"/>
        <v>L3P 2S7_21 FRANKLIN STREET_MARKHAM</v>
      </c>
    </row>
    <row r="1045" spans="2:17" x14ac:dyDescent="0.25">
      <c r="B1045" t="s">
        <v>1578</v>
      </c>
      <c r="C1045" t="s">
        <v>20246</v>
      </c>
      <c r="D1045" t="s">
        <v>20303</v>
      </c>
      <c r="E1045" t="s">
        <v>17303</v>
      </c>
      <c r="H1045" t="s">
        <v>20304</v>
      </c>
      <c r="I1045" t="s">
        <v>17204</v>
      </c>
      <c r="J1045" t="s">
        <v>20305</v>
      </c>
      <c r="K1045" t="s">
        <v>257</v>
      </c>
      <c r="L1045" t="s">
        <v>28</v>
      </c>
      <c r="N1045" t="s">
        <v>17206</v>
      </c>
      <c r="O1045" t="str">
        <f t="shared" si="48"/>
        <v>L4H 2A9_120 LA ROCCA AVENUE_WOODBRIDGE</v>
      </c>
      <c r="P1045" t="str">
        <f t="shared" si="49"/>
        <v>AVE</v>
      </c>
      <c r="Q1045" t="str">
        <f t="shared" si="50"/>
        <v>L4H 2A9_120 LA ROCCA AVENUE_WOODBRIDGE</v>
      </c>
    </row>
    <row r="1046" spans="2:17" x14ac:dyDescent="0.25">
      <c r="B1046" t="s">
        <v>1156</v>
      </c>
      <c r="C1046" t="s">
        <v>20246</v>
      </c>
      <c r="D1046" t="s">
        <v>20306</v>
      </c>
      <c r="E1046" t="s">
        <v>17303</v>
      </c>
      <c r="H1046" t="s">
        <v>20307</v>
      </c>
      <c r="I1046" t="s">
        <v>17204</v>
      </c>
      <c r="J1046" t="s">
        <v>20308</v>
      </c>
      <c r="K1046" t="s">
        <v>257</v>
      </c>
      <c r="L1046" t="s">
        <v>28</v>
      </c>
      <c r="N1046" t="s">
        <v>17206</v>
      </c>
      <c r="O1046" t="str">
        <f t="shared" si="48"/>
        <v>L4H 1S4_151 FOREST FOUNTAIN DRIVE_WOODBRIDGE</v>
      </c>
      <c r="P1046" t="str">
        <f t="shared" si="49"/>
        <v>DR</v>
      </c>
      <c r="Q1046" t="str">
        <f t="shared" si="50"/>
        <v>L4H 1S4_151 FOREST FOUNTAIN DRIVE_WOODBRIDGE</v>
      </c>
    </row>
    <row r="1047" spans="2:17" x14ac:dyDescent="0.25">
      <c r="B1047" t="s">
        <v>7563</v>
      </c>
      <c r="C1047" t="s">
        <v>20246</v>
      </c>
      <c r="D1047" t="s">
        <v>20309</v>
      </c>
      <c r="E1047" t="s">
        <v>17303</v>
      </c>
      <c r="H1047" t="s">
        <v>20310</v>
      </c>
      <c r="I1047" t="s">
        <v>17204</v>
      </c>
      <c r="J1047" t="s">
        <v>20311</v>
      </c>
      <c r="K1047" t="s">
        <v>194</v>
      </c>
      <c r="L1047" t="s">
        <v>28</v>
      </c>
      <c r="N1047" t="s">
        <v>17206</v>
      </c>
      <c r="O1047" t="str">
        <f t="shared" si="48"/>
        <v>L3T 3L3_141 KIRK DRIVE_THORNHILL</v>
      </c>
      <c r="P1047" t="str">
        <f t="shared" si="49"/>
        <v>DR</v>
      </c>
      <c r="Q1047" t="str">
        <f t="shared" si="50"/>
        <v>L3T 3L3_141 KIRK DRIVE_THORNHILL</v>
      </c>
    </row>
    <row r="1048" spans="2:17" x14ac:dyDescent="0.25">
      <c r="B1048" t="s">
        <v>20315</v>
      </c>
      <c r="C1048" t="s">
        <v>20246</v>
      </c>
      <c r="D1048" t="s">
        <v>20312</v>
      </c>
      <c r="E1048" t="s">
        <v>17303</v>
      </c>
      <c r="H1048" t="s">
        <v>20313</v>
      </c>
      <c r="I1048" t="s">
        <v>17204</v>
      </c>
      <c r="J1048" t="s">
        <v>20314</v>
      </c>
      <c r="K1048" t="s">
        <v>185</v>
      </c>
      <c r="L1048" t="s">
        <v>28</v>
      </c>
      <c r="N1048" t="s">
        <v>17206</v>
      </c>
      <c r="O1048" t="str">
        <f t="shared" si="48"/>
        <v>L4A 2A1_223 MILLARD AVENUE_STOUFFVILLE</v>
      </c>
      <c r="P1048" t="str">
        <f t="shared" si="49"/>
        <v>AVE</v>
      </c>
      <c r="Q1048" t="str">
        <f t="shared" si="50"/>
        <v>L4A 2A1_223 MILLARD AVENUE_STOUFFVILLE</v>
      </c>
    </row>
    <row r="1049" spans="2:17" x14ac:dyDescent="0.25">
      <c r="B1049" t="s">
        <v>20319</v>
      </c>
      <c r="C1049" t="s">
        <v>20246</v>
      </c>
      <c r="D1049" t="s">
        <v>20316</v>
      </c>
      <c r="E1049" t="s">
        <v>17303</v>
      </c>
      <c r="H1049" t="s">
        <v>20317</v>
      </c>
      <c r="I1049" t="s">
        <v>17204</v>
      </c>
      <c r="J1049" t="s">
        <v>20318</v>
      </c>
      <c r="K1049" t="s">
        <v>199</v>
      </c>
      <c r="L1049" t="s">
        <v>28</v>
      </c>
      <c r="N1049" t="s">
        <v>17206</v>
      </c>
      <c r="O1049" t="str">
        <f t="shared" si="48"/>
        <v>L6A 1A8_240 KILLIAN ROAD_MAPLE</v>
      </c>
      <c r="P1049" t="str">
        <f t="shared" si="49"/>
        <v>RD</v>
      </c>
      <c r="Q1049" t="str">
        <f t="shared" si="50"/>
        <v>L6A 1A8_240 KILLIAN ROAD_MAPLE</v>
      </c>
    </row>
    <row r="1050" spans="2:17" x14ac:dyDescent="0.25">
      <c r="B1050" t="s">
        <v>1547</v>
      </c>
      <c r="C1050" t="s">
        <v>20246</v>
      </c>
      <c r="D1050" t="s">
        <v>20320</v>
      </c>
      <c r="E1050" t="s">
        <v>17303</v>
      </c>
      <c r="H1050" t="s">
        <v>20321</v>
      </c>
      <c r="I1050" t="s">
        <v>17204</v>
      </c>
      <c r="J1050" t="s">
        <v>20322</v>
      </c>
      <c r="K1050" t="s">
        <v>257</v>
      </c>
      <c r="L1050" t="s">
        <v>28</v>
      </c>
      <c r="N1050" t="s">
        <v>17206</v>
      </c>
      <c r="O1050" t="str">
        <f t="shared" si="48"/>
        <v>L4H 2K8_60 VELLORE WOODS BLVD._WOODBRIDGE</v>
      </c>
      <c r="P1050" t="str">
        <f t="shared" si="49"/>
        <v>Blvd.</v>
      </c>
      <c r="Q1050" t="str">
        <f t="shared" si="50"/>
        <v>L4H 2K8_60 VELLORE WOODS BLVD._WOODBRIDGE</v>
      </c>
    </row>
    <row r="1051" spans="2:17" x14ac:dyDescent="0.25">
      <c r="B1051" t="s">
        <v>3218</v>
      </c>
      <c r="C1051" t="s">
        <v>20246</v>
      </c>
      <c r="D1051" t="s">
        <v>20323</v>
      </c>
      <c r="E1051" t="s">
        <v>17303</v>
      </c>
      <c r="H1051" t="s">
        <v>20324</v>
      </c>
      <c r="I1051" t="s">
        <v>17204</v>
      </c>
      <c r="J1051" t="s">
        <v>20325</v>
      </c>
      <c r="K1051" t="s">
        <v>204</v>
      </c>
      <c r="L1051" t="s">
        <v>28</v>
      </c>
      <c r="N1051" t="s">
        <v>17206</v>
      </c>
      <c r="O1051" t="str">
        <f t="shared" si="48"/>
        <v>L4E 4L2_121 ROLLING HILL ROAD_RICHMOND HILL</v>
      </c>
      <c r="P1051" t="str">
        <f t="shared" si="49"/>
        <v>RD</v>
      </c>
      <c r="Q1051" t="str">
        <f t="shared" si="50"/>
        <v>L4E 4L2_121 ROLLING HILL ROAD_RICHMOND HILL</v>
      </c>
    </row>
    <row r="1052" spans="2:17" x14ac:dyDescent="0.25">
      <c r="B1052" t="s">
        <v>186</v>
      </c>
      <c r="C1052" t="s">
        <v>20246</v>
      </c>
      <c r="D1052" t="s">
        <v>20326</v>
      </c>
      <c r="E1052" t="s">
        <v>17303</v>
      </c>
      <c r="H1052" t="s">
        <v>20327</v>
      </c>
      <c r="I1052" t="s">
        <v>17204</v>
      </c>
      <c r="J1052" t="s">
        <v>20328</v>
      </c>
      <c r="K1052" t="s">
        <v>185</v>
      </c>
      <c r="L1052" t="s">
        <v>28</v>
      </c>
      <c r="N1052" t="s">
        <v>17206</v>
      </c>
      <c r="O1052" t="str">
        <f t="shared" si="48"/>
        <v>L4A 1E4_333 GLAD PARK AVENUE_STOUFFVILLE</v>
      </c>
      <c r="P1052" t="str">
        <f t="shared" si="49"/>
        <v>AVE</v>
      </c>
      <c r="Q1052" t="str">
        <f t="shared" si="50"/>
        <v>L4A 1E4_333 GLAD PARK AVENUE_STOUFFVILLE</v>
      </c>
    </row>
    <row r="1053" spans="2:17" x14ac:dyDescent="0.25">
      <c r="B1053" t="s">
        <v>5878</v>
      </c>
      <c r="C1053" t="s">
        <v>20246</v>
      </c>
      <c r="D1053" t="s">
        <v>20329</v>
      </c>
      <c r="E1053" t="s">
        <v>17303</v>
      </c>
      <c r="H1053" t="s">
        <v>20330</v>
      </c>
      <c r="I1053" t="s">
        <v>17204</v>
      </c>
      <c r="J1053" t="s">
        <v>20331</v>
      </c>
      <c r="K1053" t="s">
        <v>257</v>
      </c>
      <c r="L1053" t="s">
        <v>28</v>
      </c>
      <c r="N1053" t="s">
        <v>17206</v>
      </c>
      <c r="O1053" t="str">
        <f t="shared" si="48"/>
        <v>L4H 0E4_351 VELLORE PARK AVENUE_WOODBRIDGE</v>
      </c>
      <c r="P1053" t="str">
        <f t="shared" si="49"/>
        <v>AVE</v>
      </c>
      <c r="Q1053" t="str">
        <f t="shared" si="50"/>
        <v>L4H 0E4_351 VELLORE PARK AVENUE_WOODBRIDGE</v>
      </c>
    </row>
    <row r="1054" spans="2:17" x14ac:dyDescent="0.25">
      <c r="B1054" t="s">
        <v>7558</v>
      </c>
      <c r="C1054" t="s">
        <v>20246</v>
      </c>
      <c r="D1054" t="s">
        <v>20332</v>
      </c>
      <c r="E1054" t="s">
        <v>17303</v>
      </c>
      <c r="H1054" t="s">
        <v>20333</v>
      </c>
      <c r="I1054" t="s">
        <v>17204</v>
      </c>
      <c r="J1054" t="s">
        <v>20334</v>
      </c>
      <c r="K1054" t="s">
        <v>194</v>
      </c>
      <c r="L1054" t="s">
        <v>28</v>
      </c>
      <c r="N1054" t="s">
        <v>17206</v>
      </c>
      <c r="O1054" t="str">
        <f t="shared" si="48"/>
        <v>L3T 4R6_41 SIMONSTON BLVD._THORNHILL</v>
      </c>
      <c r="P1054" t="str">
        <f t="shared" si="49"/>
        <v>Blvd.</v>
      </c>
      <c r="Q1054" t="str">
        <f t="shared" si="50"/>
        <v>L3T 4R6_41 SIMONSTON BLVD._THORNHILL</v>
      </c>
    </row>
    <row r="1055" spans="2:17" x14ac:dyDescent="0.25">
      <c r="B1055" t="s">
        <v>20338</v>
      </c>
      <c r="C1055" t="s">
        <v>20246</v>
      </c>
      <c r="D1055" t="s">
        <v>20335</v>
      </c>
      <c r="E1055" t="s">
        <v>17303</v>
      </c>
      <c r="H1055" t="s">
        <v>20336</v>
      </c>
      <c r="I1055" t="s">
        <v>17204</v>
      </c>
      <c r="J1055" t="s">
        <v>20337</v>
      </c>
      <c r="K1055" t="s">
        <v>199</v>
      </c>
      <c r="L1055" t="s">
        <v>28</v>
      </c>
      <c r="N1055" t="s">
        <v>17206</v>
      </c>
      <c r="O1055" t="str">
        <f t="shared" si="48"/>
        <v>L6A 3Z6_131 RAVINEVIEW DRIVE_MAPLE</v>
      </c>
      <c r="P1055" t="str">
        <f t="shared" si="49"/>
        <v>DR</v>
      </c>
      <c r="Q1055" t="str">
        <f t="shared" si="50"/>
        <v>L6A 3Z6_131 RAVINEVIEW DRIVE_MAPLE</v>
      </c>
    </row>
    <row r="1056" spans="2:17" x14ac:dyDescent="0.25">
      <c r="B1056" t="s">
        <v>1544</v>
      </c>
      <c r="C1056" t="s">
        <v>20246</v>
      </c>
      <c r="D1056" t="s">
        <v>20339</v>
      </c>
      <c r="E1056" t="s">
        <v>17303</v>
      </c>
      <c r="H1056" t="s">
        <v>20340</v>
      </c>
      <c r="I1056" t="s">
        <v>17204</v>
      </c>
      <c r="J1056" t="s">
        <v>20341</v>
      </c>
      <c r="K1056" t="s">
        <v>257</v>
      </c>
      <c r="L1056" t="s">
        <v>28</v>
      </c>
      <c r="N1056" t="s">
        <v>17206</v>
      </c>
      <c r="O1056" t="str">
        <f t="shared" si="48"/>
        <v>L4H 1Y8_451 NAPA VALLEY AVENUE_WOODBRIDGE</v>
      </c>
      <c r="P1056" t="str">
        <f t="shared" si="49"/>
        <v>AVE</v>
      </c>
      <c r="Q1056" t="str">
        <f t="shared" si="50"/>
        <v>L4H 1Y8_451 NAPA VALLEY AVENUE_WOODBRIDGE</v>
      </c>
    </row>
    <row r="1057" spans="2:17" x14ac:dyDescent="0.25">
      <c r="B1057" t="s">
        <v>2987</v>
      </c>
      <c r="C1057" t="s">
        <v>6073</v>
      </c>
      <c r="D1057" t="s">
        <v>20342</v>
      </c>
      <c r="E1057" t="s">
        <v>93</v>
      </c>
      <c r="H1057" t="s">
        <v>20343</v>
      </c>
      <c r="I1057" t="s">
        <v>17204</v>
      </c>
      <c r="J1057" t="s">
        <v>20344</v>
      </c>
      <c r="K1057" t="s">
        <v>93</v>
      </c>
      <c r="L1057" t="s">
        <v>28</v>
      </c>
      <c r="N1057" t="s">
        <v>17206</v>
      </c>
      <c r="O1057" t="str">
        <f t="shared" si="48"/>
        <v>M4S 1R4_111 MANOR RD E._TORONTO</v>
      </c>
      <c r="P1057" t="str">
        <f t="shared" si="49"/>
        <v>E.</v>
      </c>
      <c r="Q1057" t="str">
        <f t="shared" si="50"/>
        <v>M4S 1R4_111 MANOR RD E._TORONTO</v>
      </c>
    </row>
    <row r="1058" spans="2:17" x14ac:dyDescent="0.25">
      <c r="B1058" t="s">
        <v>20348</v>
      </c>
      <c r="C1058" t="s">
        <v>20345</v>
      </c>
      <c r="D1058" t="s">
        <v>20345</v>
      </c>
      <c r="E1058" t="s">
        <v>19900</v>
      </c>
      <c r="H1058" t="s">
        <v>20346</v>
      </c>
      <c r="I1058" t="s">
        <v>17204</v>
      </c>
      <c r="J1058" t="s">
        <v>20347</v>
      </c>
      <c r="K1058" t="s">
        <v>185</v>
      </c>
      <c r="L1058" t="s">
        <v>28</v>
      </c>
      <c r="N1058" t="s">
        <v>17206</v>
      </c>
      <c r="O1058" t="str">
        <f t="shared" si="48"/>
        <v>L4A 1H2_34 CIVIC AVE._STOUFFVILLE</v>
      </c>
      <c r="P1058" t="str">
        <f t="shared" si="49"/>
        <v>Ave.</v>
      </c>
      <c r="Q1058" t="str">
        <f t="shared" si="50"/>
        <v>L4A 1H2_34 CIVIC AVE._STOUFFVILLE</v>
      </c>
    </row>
    <row r="1059" spans="2:17" x14ac:dyDescent="0.25">
      <c r="B1059" t="s">
        <v>8817</v>
      </c>
      <c r="C1059" t="s">
        <v>20349</v>
      </c>
      <c r="D1059" t="s">
        <v>20349</v>
      </c>
      <c r="E1059" t="s">
        <v>93</v>
      </c>
      <c r="H1059" t="s">
        <v>20350</v>
      </c>
      <c r="I1059" t="s">
        <v>17204</v>
      </c>
      <c r="J1059" t="s">
        <v>20351</v>
      </c>
      <c r="K1059" t="s">
        <v>93</v>
      </c>
      <c r="L1059" t="s">
        <v>28</v>
      </c>
      <c r="N1059" t="s">
        <v>17206</v>
      </c>
      <c r="O1059" t="str">
        <f t="shared" si="48"/>
        <v>M4E 1K5_24 WILLIAMSON ROAD_TORONTO</v>
      </c>
      <c r="P1059" t="str">
        <f t="shared" si="49"/>
        <v>RD</v>
      </c>
      <c r="Q1059" t="str">
        <f t="shared" si="50"/>
        <v>M4E 1K5_24 WILLIAMSON ROAD_TORONTO</v>
      </c>
    </row>
    <row r="1060" spans="2:17" x14ac:dyDescent="0.25">
      <c r="B1060" t="s">
        <v>12675</v>
      </c>
      <c r="C1060" t="s">
        <v>20352</v>
      </c>
      <c r="D1060" t="s">
        <v>20352</v>
      </c>
      <c r="E1060" t="s">
        <v>17303</v>
      </c>
      <c r="H1060" t="s">
        <v>20353</v>
      </c>
      <c r="I1060" t="s">
        <v>17204</v>
      </c>
      <c r="J1060" t="s">
        <v>20354</v>
      </c>
      <c r="K1060" t="s">
        <v>204</v>
      </c>
      <c r="L1060" t="s">
        <v>28</v>
      </c>
      <c r="N1060" t="s">
        <v>17206</v>
      </c>
      <c r="O1060" t="str">
        <f t="shared" si="48"/>
        <v>L4B 3M7_8569 BAYVIEW AVENUE_RICHMOND HILL</v>
      </c>
      <c r="P1060" t="str">
        <f t="shared" si="49"/>
        <v>AVE</v>
      </c>
      <c r="Q1060" t="str">
        <f t="shared" si="50"/>
        <v>L4B 3M7_8569 BAYVIEW AVENUE_RICHMOND HILL</v>
      </c>
    </row>
    <row r="1061" spans="2:17" x14ac:dyDescent="0.25">
      <c r="B1061" t="s">
        <v>3580</v>
      </c>
      <c r="C1061" t="s">
        <v>20355</v>
      </c>
      <c r="D1061" t="s">
        <v>20356</v>
      </c>
      <c r="E1061" t="s">
        <v>93</v>
      </c>
      <c r="H1061" t="s">
        <v>20357</v>
      </c>
      <c r="I1061" t="s">
        <v>17204</v>
      </c>
      <c r="J1061" t="s">
        <v>19348</v>
      </c>
      <c r="K1061" t="s">
        <v>93</v>
      </c>
      <c r="L1061" t="s">
        <v>28</v>
      </c>
      <c r="N1061" t="s">
        <v>17206</v>
      </c>
      <c r="O1061" t="str">
        <f t="shared" si="48"/>
        <v>M5A 3E5_80 SACKVILLE STREET_TORONTO</v>
      </c>
      <c r="P1061" t="str">
        <f t="shared" si="49"/>
        <v>ST</v>
      </c>
      <c r="Q1061" t="str">
        <f t="shared" si="50"/>
        <v>M5A 3E5_80 SACKVILLE STREET_TORONTO</v>
      </c>
    </row>
    <row r="1062" spans="2:17" x14ac:dyDescent="0.25">
      <c r="B1062" t="s">
        <v>20361</v>
      </c>
      <c r="C1062" t="s">
        <v>20355</v>
      </c>
      <c r="D1062" t="s">
        <v>20358</v>
      </c>
      <c r="E1062" t="s">
        <v>93</v>
      </c>
      <c r="H1062" t="s">
        <v>20359</v>
      </c>
      <c r="I1062" t="s">
        <v>17204</v>
      </c>
      <c r="J1062" t="s">
        <v>20360</v>
      </c>
      <c r="K1062" t="s">
        <v>93</v>
      </c>
      <c r="L1062" t="s">
        <v>28</v>
      </c>
      <c r="N1062" t="s">
        <v>17206</v>
      </c>
      <c r="O1062" t="str">
        <f t="shared" si="48"/>
        <v>M4C 3G3_904 COXWELL AVE_TORONTO</v>
      </c>
      <c r="P1062" t="str">
        <f t="shared" si="49"/>
        <v>Ave</v>
      </c>
      <c r="Q1062" t="str">
        <f t="shared" si="50"/>
        <v>M4C 3G3_904 COXWELL AVE_TORONTO</v>
      </c>
    </row>
    <row r="1063" spans="2:17" x14ac:dyDescent="0.25">
      <c r="B1063" t="s">
        <v>20365</v>
      </c>
      <c r="C1063" t="s">
        <v>20355</v>
      </c>
      <c r="D1063" t="s">
        <v>20362</v>
      </c>
      <c r="E1063" t="s">
        <v>93</v>
      </c>
      <c r="H1063" t="s">
        <v>20363</v>
      </c>
      <c r="I1063" t="s">
        <v>17204</v>
      </c>
      <c r="J1063" t="s">
        <v>20364</v>
      </c>
      <c r="K1063" t="s">
        <v>93</v>
      </c>
      <c r="L1063" t="s">
        <v>28</v>
      </c>
      <c r="N1063" t="s">
        <v>17206</v>
      </c>
      <c r="O1063" t="str">
        <f t="shared" si="48"/>
        <v>M1L 1A8_3079 DANFORTH AVE._TORONTO</v>
      </c>
      <c r="P1063" t="str">
        <f t="shared" si="49"/>
        <v>Ave.</v>
      </c>
      <c r="Q1063" t="str">
        <f t="shared" si="50"/>
        <v>M1L 1A8_3079 DANFORTH AVE._TORONTO</v>
      </c>
    </row>
    <row r="1064" spans="2:17" x14ac:dyDescent="0.25">
      <c r="B1064" t="s">
        <v>14948</v>
      </c>
      <c r="C1064" t="s">
        <v>14946</v>
      </c>
      <c r="D1064" t="s">
        <v>14947</v>
      </c>
      <c r="E1064" t="s">
        <v>17303</v>
      </c>
      <c r="H1064" t="s">
        <v>20366</v>
      </c>
      <c r="I1064" t="s">
        <v>17204</v>
      </c>
      <c r="J1064" t="s">
        <v>20367</v>
      </c>
      <c r="K1064" t="s">
        <v>1494</v>
      </c>
      <c r="L1064" t="s">
        <v>28</v>
      </c>
      <c r="N1064" t="s">
        <v>17206</v>
      </c>
      <c r="O1064" t="str">
        <f t="shared" si="48"/>
        <v>L4J 3M9_1238 CENTRE STREET_VAUGHAN</v>
      </c>
      <c r="P1064" t="str">
        <f t="shared" si="49"/>
        <v>ST</v>
      </c>
      <c r="Q1064" t="str">
        <f t="shared" si="50"/>
        <v>L4J 3M9_1238 CENTRE STREET_VAUGHAN</v>
      </c>
    </row>
    <row r="1065" spans="2:17" x14ac:dyDescent="0.25">
      <c r="B1065" t="s">
        <v>20372</v>
      </c>
      <c r="C1065" t="s">
        <v>20368</v>
      </c>
      <c r="D1065" t="s">
        <v>20369</v>
      </c>
      <c r="E1065" t="s">
        <v>93</v>
      </c>
      <c r="H1065" t="s">
        <v>20370</v>
      </c>
      <c r="I1065" t="s">
        <v>17204</v>
      </c>
      <c r="J1065" t="s">
        <v>20371</v>
      </c>
      <c r="K1065" t="s">
        <v>93</v>
      </c>
      <c r="L1065" t="s">
        <v>28</v>
      </c>
      <c r="N1065" t="s">
        <v>17206</v>
      </c>
      <c r="O1065" t="str">
        <f t="shared" si="48"/>
        <v>M4S 1K3_423 MILLWOOD ROAD_TORONTO</v>
      </c>
      <c r="P1065" t="str">
        <f t="shared" si="49"/>
        <v>RD</v>
      </c>
      <c r="Q1065" t="str">
        <f t="shared" si="50"/>
        <v>M4S 1K3_423 MILLWOOD ROAD_TORONTO</v>
      </c>
    </row>
    <row r="1066" spans="2:17" x14ac:dyDescent="0.25">
      <c r="B1066" t="s">
        <v>20376</v>
      </c>
      <c r="C1066" t="s">
        <v>20368</v>
      </c>
      <c r="D1066" t="s">
        <v>20373</v>
      </c>
      <c r="E1066" t="s">
        <v>93</v>
      </c>
      <c r="H1066" t="s">
        <v>20374</v>
      </c>
      <c r="I1066" t="s">
        <v>17204</v>
      </c>
      <c r="J1066" t="s">
        <v>20375</v>
      </c>
      <c r="K1066" t="s">
        <v>93</v>
      </c>
      <c r="L1066" t="s">
        <v>28</v>
      </c>
      <c r="N1066" t="s">
        <v>17206</v>
      </c>
      <c r="O1066" t="str">
        <f t="shared" si="48"/>
        <v>M5N 2G8_1252 AVENUE ROAD_TORONTO</v>
      </c>
      <c r="P1066" t="str">
        <f t="shared" si="49"/>
        <v>RD</v>
      </c>
      <c r="Q1066" t="str">
        <f t="shared" si="50"/>
        <v>M5N 2G8_1252 AVENUE ROAD_TORONTO</v>
      </c>
    </row>
    <row r="1067" spans="2:17" x14ac:dyDescent="0.25">
      <c r="B1067" t="s">
        <v>7267</v>
      </c>
      <c r="C1067" t="s">
        <v>20377</v>
      </c>
      <c r="D1067" t="s">
        <v>20378</v>
      </c>
      <c r="E1067" t="s">
        <v>93</v>
      </c>
      <c r="H1067" t="s">
        <v>20379</v>
      </c>
      <c r="I1067" t="s">
        <v>17204</v>
      </c>
      <c r="J1067" t="s">
        <v>20380</v>
      </c>
      <c r="K1067" t="s">
        <v>93</v>
      </c>
      <c r="L1067" t="s">
        <v>28</v>
      </c>
      <c r="N1067" t="s">
        <v>17206</v>
      </c>
      <c r="O1067" t="str">
        <f t="shared" si="48"/>
        <v>M3B 1S4_25 MALLARD ROAD, UNIT 2_TORONTO</v>
      </c>
      <c r="P1067" t="str">
        <f t="shared" si="49"/>
        <v>2</v>
      </c>
      <c r="Q1067" t="str">
        <f t="shared" si="50"/>
        <v>M3B 1S4_25 MALLARD ROAD, UNIT 2_TORONTO</v>
      </c>
    </row>
    <row r="1068" spans="2:17" x14ac:dyDescent="0.25">
      <c r="B1068" t="s">
        <v>13120</v>
      </c>
      <c r="C1068" t="s">
        <v>13118</v>
      </c>
      <c r="D1068" t="s">
        <v>20381</v>
      </c>
      <c r="E1068" t="s">
        <v>17303</v>
      </c>
      <c r="H1068" t="s">
        <v>20382</v>
      </c>
      <c r="I1068" t="s">
        <v>17204</v>
      </c>
      <c r="J1068" t="s">
        <v>20383</v>
      </c>
      <c r="K1068" t="s">
        <v>204</v>
      </c>
      <c r="L1068" t="s">
        <v>28</v>
      </c>
      <c r="N1068" t="s">
        <v>17206</v>
      </c>
      <c r="O1068" t="str">
        <f t="shared" si="48"/>
        <v>L4C 2R5_333 CROSBY AVE._RICHMOND HILL</v>
      </c>
      <c r="P1068" t="str">
        <f t="shared" si="49"/>
        <v>Ave.</v>
      </c>
      <c r="Q1068" t="str">
        <f t="shared" si="50"/>
        <v>L4C 2R5_333 CROSBY AVE._RICHMOND HILL</v>
      </c>
    </row>
    <row r="1069" spans="2:17" x14ac:dyDescent="0.25">
      <c r="B1069" t="s">
        <v>12881</v>
      </c>
      <c r="C1069" t="s">
        <v>20384</v>
      </c>
      <c r="D1069" t="s">
        <v>20385</v>
      </c>
      <c r="E1069" t="s">
        <v>1482</v>
      </c>
      <c r="H1069" t="s">
        <v>20386</v>
      </c>
      <c r="I1069" t="s">
        <v>17204</v>
      </c>
      <c r="J1069" t="s">
        <v>20387</v>
      </c>
      <c r="K1069" t="s">
        <v>601</v>
      </c>
      <c r="L1069" t="s">
        <v>28</v>
      </c>
      <c r="N1069" t="s">
        <v>17206</v>
      </c>
      <c r="O1069" t="str">
        <f t="shared" si="48"/>
        <v>L5N 5N4_7025 DANTON PROMENADE_MISSISSAUGA</v>
      </c>
      <c r="P1069" t="str">
        <f t="shared" si="49"/>
        <v>Promenade</v>
      </c>
      <c r="Q1069" t="str">
        <f t="shared" si="50"/>
        <v>L5N 5N4_7025 DANTON PROMENADE_MISSISSAUGA</v>
      </c>
    </row>
    <row r="1070" spans="2:17" x14ac:dyDescent="0.25">
      <c r="B1070" t="s">
        <v>15346</v>
      </c>
      <c r="C1070" t="s">
        <v>20388</v>
      </c>
      <c r="D1070" t="s">
        <v>20388</v>
      </c>
      <c r="E1070" t="s">
        <v>646</v>
      </c>
      <c r="H1070" t="s">
        <v>20389</v>
      </c>
      <c r="I1070" t="s">
        <v>17204</v>
      </c>
      <c r="J1070" t="s">
        <v>20390</v>
      </c>
      <c r="K1070" t="s">
        <v>370</v>
      </c>
      <c r="L1070" t="s">
        <v>28</v>
      </c>
      <c r="N1070" t="s">
        <v>17206</v>
      </c>
      <c r="O1070" t="str">
        <f t="shared" si="48"/>
        <v>L1K 3B3_501 COLDSTREAM DRIVE_OSHAWA</v>
      </c>
      <c r="P1070" t="str">
        <f t="shared" si="49"/>
        <v>DR</v>
      </c>
      <c r="Q1070" t="str">
        <f t="shared" si="50"/>
        <v>L1K 3B3_501 COLDSTREAM DRIVE_OSHAWA</v>
      </c>
    </row>
    <row r="1071" spans="2:17" x14ac:dyDescent="0.25">
      <c r="B1071" t="s">
        <v>9570</v>
      </c>
      <c r="C1071" t="s">
        <v>20391</v>
      </c>
      <c r="D1071" t="s">
        <v>20391</v>
      </c>
      <c r="E1071" t="s">
        <v>93</v>
      </c>
      <c r="H1071" t="s">
        <v>20392</v>
      </c>
      <c r="I1071" t="s">
        <v>17204</v>
      </c>
      <c r="J1071" t="s">
        <v>20393</v>
      </c>
      <c r="K1071" t="s">
        <v>93</v>
      </c>
      <c r="L1071" t="s">
        <v>28</v>
      </c>
      <c r="N1071" t="s">
        <v>17206</v>
      </c>
      <c r="O1071" t="str">
        <f t="shared" si="48"/>
        <v>M4T 1Z8_1580 YONGE STREET_TORONTO</v>
      </c>
      <c r="P1071" t="str">
        <f t="shared" si="49"/>
        <v>ST</v>
      </c>
      <c r="Q1071" t="str">
        <f t="shared" si="50"/>
        <v>M4T 1Z8_1580 YONGE STREET_TORONTO</v>
      </c>
    </row>
    <row r="1072" spans="2:17" x14ac:dyDescent="0.25">
      <c r="B1072" t="s">
        <v>2534</v>
      </c>
      <c r="C1072" t="s">
        <v>20394</v>
      </c>
      <c r="D1072" t="s">
        <v>20395</v>
      </c>
      <c r="E1072" t="s">
        <v>17303</v>
      </c>
      <c r="H1072" t="s">
        <v>20396</v>
      </c>
      <c r="I1072" t="s">
        <v>17204</v>
      </c>
      <c r="J1072" t="s">
        <v>20397</v>
      </c>
      <c r="K1072" t="s">
        <v>204</v>
      </c>
      <c r="L1072" t="s">
        <v>28</v>
      </c>
      <c r="N1072" t="s">
        <v>17206</v>
      </c>
      <c r="O1072" t="str">
        <f t="shared" si="48"/>
        <v>L4C 6V6_6 SCOTT DRIVE, UNIT 101_RICHMOND HILL</v>
      </c>
      <c r="P1072" t="str">
        <f t="shared" si="49"/>
        <v>101</v>
      </c>
      <c r="Q1072" t="str">
        <f t="shared" si="50"/>
        <v>L4C 6V6_6 SCOTT DRIVE, UNIT 101_RICHMOND HILL</v>
      </c>
    </row>
    <row r="1073" spans="2:17" x14ac:dyDescent="0.25">
      <c r="B1073" t="s">
        <v>10752</v>
      </c>
      <c r="C1073" t="s">
        <v>1529</v>
      </c>
      <c r="D1073" t="s">
        <v>1529</v>
      </c>
      <c r="E1073" t="s">
        <v>17303</v>
      </c>
      <c r="H1073" t="s">
        <v>20398</v>
      </c>
      <c r="I1073" t="s">
        <v>17204</v>
      </c>
      <c r="J1073" t="s">
        <v>20399</v>
      </c>
      <c r="K1073" t="s">
        <v>204</v>
      </c>
      <c r="L1073" t="s">
        <v>28</v>
      </c>
      <c r="N1073" t="s">
        <v>17206</v>
      </c>
      <c r="O1073" t="str">
        <f t="shared" si="48"/>
        <v>L4E 2L3_30 BAYSWATER AVENUE_RICHMOND HILL</v>
      </c>
      <c r="P1073" t="str">
        <f t="shared" si="49"/>
        <v>AVE</v>
      </c>
      <c r="Q1073" t="str">
        <f t="shared" si="50"/>
        <v>L4E 2L3_30 BAYSWATER AVENUE_RICHMOND HILL</v>
      </c>
    </row>
    <row r="1074" spans="2:17" x14ac:dyDescent="0.25">
      <c r="B1074" t="s">
        <v>8647</v>
      </c>
      <c r="C1074" t="s">
        <v>20400</v>
      </c>
      <c r="D1074" t="s">
        <v>20400</v>
      </c>
      <c r="E1074" t="s">
        <v>17303</v>
      </c>
      <c r="H1074" t="s">
        <v>20401</v>
      </c>
      <c r="I1074" t="s">
        <v>17204</v>
      </c>
      <c r="J1074" t="s">
        <v>20402</v>
      </c>
      <c r="K1074" t="s">
        <v>241</v>
      </c>
      <c r="L1074" t="s">
        <v>28</v>
      </c>
      <c r="N1074" t="s">
        <v>17206</v>
      </c>
      <c r="O1074" t="str">
        <f t="shared" si="48"/>
        <v>L3P 1X5_32 MAIN STREET N._MARKHAM</v>
      </c>
      <c r="P1074" t="str">
        <f t="shared" si="49"/>
        <v>N.</v>
      </c>
      <c r="Q1074" t="str">
        <f t="shared" si="50"/>
        <v>L3P 1X5_32 MAIN STREET N._MARKHAM</v>
      </c>
    </row>
    <row r="1075" spans="2:17" x14ac:dyDescent="0.25">
      <c r="B1075" t="s">
        <v>358</v>
      </c>
      <c r="C1075" t="s">
        <v>20394</v>
      </c>
      <c r="D1075" t="s">
        <v>20403</v>
      </c>
      <c r="E1075" t="s">
        <v>17303</v>
      </c>
      <c r="H1075" t="s">
        <v>20404</v>
      </c>
      <c r="I1075" t="s">
        <v>17204</v>
      </c>
      <c r="J1075" t="s">
        <v>20405</v>
      </c>
      <c r="K1075" t="s">
        <v>357</v>
      </c>
      <c r="L1075" t="s">
        <v>28</v>
      </c>
      <c r="N1075" t="s">
        <v>17206</v>
      </c>
      <c r="O1075" t="str">
        <f t="shared" si="48"/>
        <v>L7B 1G1_13097 KEELE ST._KING CITY</v>
      </c>
      <c r="P1075" t="str">
        <f t="shared" si="49"/>
        <v>St.</v>
      </c>
      <c r="Q1075" t="str">
        <f t="shared" si="50"/>
        <v>L7B 1G1_13097 KEELE ST._KING CITY</v>
      </c>
    </row>
    <row r="1076" spans="2:17" x14ac:dyDescent="0.25">
      <c r="B1076" t="s">
        <v>20408</v>
      </c>
      <c r="C1076" t="s">
        <v>9582</v>
      </c>
      <c r="D1076" t="s">
        <v>9582</v>
      </c>
      <c r="E1076" t="s">
        <v>93</v>
      </c>
      <c r="H1076" t="s">
        <v>20406</v>
      </c>
      <c r="I1076" t="s">
        <v>17204</v>
      </c>
      <c r="J1076" t="s">
        <v>20407</v>
      </c>
      <c r="K1076" t="s">
        <v>93</v>
      </c>
      <c r="L1076" t="s">
        <v>28</v>
      </c>
      <c r="N1076" t="s">
        <v>17206</v>
      </c>
      <c r="O1076" t="str">
        <f t="shared" si="48"/>
        <v>M3M 1B1_65 TOPCLIFF AVENUE_TORONTO</v>
      </c>
      <c r="P1076" t="str">
        <f t="shared" si="49"/>
        <v>AVE</v>
      </c>
      <c r="Q1076" t="str">
        <f t="shared" si="50"/>
        <v>M3M 1B1_65 TOPCLIFF AVENUE_TORONTO</v>
      </c>
    </row>
    <row r="1077" spans="2:17" x14ac:dyDescent="0.25">
      <c r="B1077" t="s">
        <v>1755</v>
      </c>
      <c r="C1077" t="s">
        <v>17799</v>
      </c>
      <c r="D1077" t="s">
        <v>1754</v>
      </c>
      <c r="E1077" t="s">
        <v>646</v>
      </c>
      <c r="H1077" t="s">
        <v>20409</v>
      </c>
      <c r="I1077" t="s">
        <v>17204</v>
      </c>
      <c r="J1077" t="s">
        <v>20410</v>
      </c>
      <c r="K1077" t="s">
        <v>1602</v>
      </c>
      <c r="L1077" t="s">
        <v>28</v>
      </c>
      <c r="N1077" t="s">
        <v>17206</v>
      </c>
      <c r="O1077" t="str">
        <f t="shared" si="48"/>
        <v>L1M 2E9_5959 ANDERSON STREET_BROOKLIN</v>
      </c>
      <c r="P1077" t="str">
        <f t="shared" si="49"/>
        <v>ST</v>
      </c>
      <c r="Q1077" t="str">
        <f t="shared" si="50"/>
        <v>L1M 2E9_5959 ANDERSON STREET_BROOKLIN</v>
      </c>
    </row>
    <row r="1078" spans="2:17" x14ac:dyDescent="0.25">
      <c r="B1078" t="s">
        <v>12455</v>
      </c>
      <c r="C1078" t="s">
        <v>12454</v>
      </c>
      <c r="D1078" t="s">
        <v>12454</v>
      </c>
      <c r="E1078" t="s">
        <v>1482</v>
      </c>
      <c r="H1078" t="s">
        <v>20411</v>
      </c>
      <c r="I1078" t="s">
        <v>17204</v>
      </c>
      <c r="J1078" t="s">
        <v>20412</v>
      </c>
      <c r="K1078" t="s">
        <v>911</v>
      </c>
      <c r="L1078" t="s">
        <v>28</v>
      </c>
      <c r="N1078" t="s">
        <v>17206</v>
      </c>
      <c r="O1078" t="str">
        <f t="shared" si="48"/>
        <v>L6X 5K7_965 BOVAIRD DR. W._BRAMPTON</v>
      </c>
      <c r="P1078" t="str">
        <f t="shared" si="49"/>
        <v>W.</v>
      </c>
      <c r="Q1078" t="str">
        <f t="shared" si="50"/>
        <v>L6X 5K7_965 BOVAIRD DR. W._BRAMPTON</v>
      </c>
    </row>
    <row r="1079" spans="2:17" x14ac:dyDescent="0.25">
      <c r="B1079" t="s">
        <v>20416</v>
      </c>
      <c r="C1079" t="s">
        <v>20413</v>
      </c>
      <c r="D1079" t="s">
        <v>20413</v>
      </c>
      <c r="E1079" t="s">
        <v>646</v>
      </c>
      <c r="H1079" t="s">
        <v>20414</v>
      </c>
      <c r="I1079" t="s">
        <v>17204</v>
      </c>
      <c r="J1079" t="s">
        <v>20415</v>
      </c>
      <c r="K1079" t="s">
        <v>55</v>
      </c>
      <c r="L1079" t="s">
        <v>28</v>
      </c>
      <c r="N1079" t="s">
        <v>17206</v>
      </c>
      <c r="O1079" t="str">
        <f t="shared" si="48"/>
        <v>L1S 1R6_458 FAIRALL ST. UNIT 4_AJAX</v>
      </c>
      <c r="P1079" t="str">
        <f t="shared" si="49"/>
        <v>4</v>
      </c>
      <c r="Q1079" t="str">
        <f t="shared" si="50"/>
        <v>L1S 1R6_458 FAIRALL ST. UNIT 4_AJAX</v>
      </c>
    </row>
    <row r="1080" spans="2:17" x14ac:dyDescent="0.25">
      <c r="B1080" t="s">
        <v>20419</v>
      </c>
      <c r="C1080" t="s">
        <v>8223</v>
      </c>
      <c r="D1080" t="s">
        <v>8223</v>
      </c>
      <c r="E1080" t="s">
        <v>166</v>
      </c>
      <c r="H1080" t="s">
        <v>20417</v>
      </c>
      <c r="I1080" t="s">
        <v>17204</v>
      </c>
      <c r="J1080" t="s">
        <v>20418</v>
      </c>
      <c r="K1080" t="s">
        <v>189</v>
      </c>
      <c r="L1080" t="s">
        <v>28</v>
      </c>
      <c r="N1080" t="s">
        <v>17206</v>
      </c>
      <c r="O1080" t="str">
        <f t="shared" si="48"/>
        <v>K2L 1Z1_64 CHIMO DRIVE_KANATA</v>
      </c>
      <c r="P1080" t="str">
        <f t="shared" si="49"/>
        <v>DR</v>
      </c>
      <c r="Q1080" t="str">
        <f t="shared" si="50"/>
        <v>K2L 1Z1_64 CHIMO DRIVE_KANATA</v>
      </c>
    </row>
    <row r="1081" spans="2:17" x14ac:dyDescent="0.25">
      <c r="B1081" t="s">
        <v>6100</v>
      </c>
      <c r="C1081" t="s">
        <v>17354</v>
      </c>
      <c r="D1081" t="s">
        <v>20420</v>
      </c>
      <c r="E1081" t="s">
        <v>646</v>
      </c>
      <c r="H1081" t="s">
        <v>17356</v>
      </c>
      <c r="I1081" t="s">
        <v>17204</v>
      </c>
      <c r="J1081" t="s">
        <v>20421</v>
      </c>
      <c r="K1081" t="s">
        <v>221</v>
      </c>
      <c r="L1081" t="s">
        <v>28</v>
      </c>
      <c r="N1081" t="s">
        <v>17206</v>
      </c>
      <c r="O1081" t="str">
        <f t="shared" si="48"/>
        <v>L1P 1H8_900 BONACORD AVENUE_WHITBY</v>
      </c>
      <c r="P1081" t="str">
        <f t="shared" si="49"/>
        <v>AVE</v>
      </c>
      <c r="Q1081" t="str">
        <f t="shared" si="50"/>
        <v>L1P 1H8_900 BONACORD AVENUE_WHITBY</v>
      </c>
    </row>
    <row r="1082" spans="2:17" x14ac:dyDescent="0.25">
      <c r="B1082" t="s">
        <v>1200</v>
      </c>
      <c r="C1082" t="s">
        <v>19804</v>
      </c>
      <c r="D1082" t="s">
        <v>20422</v>
      </c>
      <c r="E1082" t="s">
        <v>646</v>
      </c>
      <c r="H1082" t="s">
        <v>19805</v>
      </c>
      <c r="I1082" t="s">
        <v>17204</v>
      </c>
      <c r="J1082" t="s">
        <v>19806</v>
      </c>
      <c r="K1082" t="s">
        <v>72</v>
      </c>
      <c r="L1082" t="s">
        <v>28</v>
      </c>
      <c r="N1082" t="s">
        <v>17206</v>
      </c>
      <c r="O1082" t="str">
        <f t="shared" si="48"/>
        <v>L1W 3R6_1920 BAYLY STREET_PICKERING</v>
      </c>
      <c r="P1082" t="str">
        <f t="shared" si="49"/>
        <v>ST</v>
      </c>
      <c r="Q1082" t="str">
        <f t="shared" si="50"/>
        <v>L1W 3R6_1920 BAYLY STREET_PICKERING</v>
      </c>
    </row>
    <row r="1083" spans="2:17" x14ac:dyDescent="0.25">
      <c r="B1083" t="s">
        <v>7381</v>
      </c>
      <c r="C1083" t="s">
        <v>20423</v>
      </c>
      <c r="D1083" t="s">
        <v>20423</v>
      </c>
      <c r="E1083" t="s">
        <v>93</v>
      </c>
      <c r="H1083" t="s">
        <v>20424</v>
      </c>
      <c r="I1083" t="s">
        <v>17204</v>
      </c>
      <c r="J1083" t="s">
        <v>20425</v>
      </c>
      <c r="K1083" t="s">
        <v>93</v>
      </c>
      <c r="L1083" t="s">
        <v>28</v>
      </c>
      <c r="N1083" t="s">
        <v>17206</v>
      </c>
      <c r="O1083" t="str">
        <f t="shared" si="48"/>
        <v>M6R 1X6_2211 DUNDAS ST. WEST_TORONTO</v>
      </c>
      <c r="P1083" t="str">
        <f t="shared" si="49"/>
        <v>West</v>
      </c>
      <c r="Q1083" t="str">
        <f t="shared" si="50"/>
        <v>M6R 1X6_2211 DUNDAS ST. WEST_TORONTO</v>
      </c>
    </row>
    <row r="1084" spans="2:17" x14ac:dyDescent="0.25">
      <c r="B1084" t="s">
        <v>2629</v>
      </c>
      <c r="C1084" t="s">
        <v>20426</v>
      </c>
      <c r="D1084" t="s">
        <v>20426</v>
      </c>
      <c r="E1084" t="s">
        <v>1482</v>
      </c>
      <c r="H1084" t="s">
        <v>20427</v>
      </c>
      <c r="I1084" t="s">
        <v>17204</v>
      </c>
      <c r="J1084" t="s">
        <v>20428</v>
      </c>
      <c r="K1084" t="s">
        <v>601</v>
      </c>
      <c r="L1084" t="s">
        <v>28</v>
      </c>
      <c r="N1084" t="s">
        <v>17206</v>
      </c>
      <c r="O1084" t="str">
        <f t="shared" si="48"/>
        <v>L5K 1B1_2275 SPEAKMAN DRIVE_MISSISSAUGA</v>
      </c>
      <c r="P1084" t="str">
        <f t="shared" si="49"/>
        <v>DR</v>
      </c>
      <c r="Q1084" t="str">
        <f t="shared" si="50"/>
        <v>L5K 1B1_2275 SPEAKMAN DRIVE_MISSISSAUGA</v>
      </c>
    </row>
    <row r="1085" spans="2:17" x14ac:dyDescent="0.25">
      <c r="B1085" t="s">
        <v>20433</v>
      </c>
      <c r="C1085" t="s">
        <v>20429</v>
      </c>
      <c r="D1085" t="s">
        <v>20430</v>
      </c>
      <c r="E1085" t="s">
        <v>93</v>
      </c>
      <c r="H1085" t="s">
        <v>20431</v>
      </c>
      <c r="I1085" t="s">
        <v>17204</v>
      </c>
      <c r="J1085" t="s">
        <v>20432</v>
      </c>
      <c r="K1085" t="s">
        <v>93</v>
      </c>
      <c r="L1085" t="s">
        <v>28</v>
      </c>
      <c r="N1085" t="s">
        <v>17206</v>
      </c>
      <c r="O1085" t="str">
        <f t="shared" si="48"/>
        <v>M6K 2V6_141 CLOSE AVENUE_TORONTO</v>
      </c>
      <c r="P1085" t="str">
        <f t="shared" si="49"/>
        <v>AVE</v>
      </c>
      <c r="Q1085" t="str">
        <f t="shared" si="50"/>
        <v>M6K 2V6_141 CLOSE AVENUE_TORONTO</v>
      </c>
    </row>
    <row r="1086" spans="2:17" x14ac:dyDescent="0.25">
      <c r="B1086" t="s">
        <v>4396</v>
      </c>
      <c r="C1086" t="s">
        <v>20434</v>
      </c>
      <c r="D1086" t="s">
        <v>20435</v>
      </c>
      <c r="E1086" t="s">
        <v>17303</v>
      </c>
      <c r="H1086" t="s">
        <v>19738</v>
      </c>
      <c r="I1086" t="s">
        <v>17204</v>
      </c>
      <c r="J1086" t="s">
        <v>20436</v>
      </c>
      <c r="K1086" t="s">
        <v>204</v>
      </c>
      <c r="L1086" t="s">
        <v>28</v>
      </c>
      <c r="N1086" t="s">
        <v>17206</v>
      </c>
      <c r="O1086" t="str">
        <f t="shared" si="48"/>
        <v>L4C 4P7_206 LUCAS STREET_RICHMOND HILL</v>
      </c>
      <c r="P1086" t="str">
        <f t="shared" si="49"/>
        <v>ST</v>
      </c>
      <c r="Q1086" t="str">
        <f t="shared" si="50"/>
        <v>L4C 4P7_206 LUCAS STREET_RICHMOND HILL</v>
      </c>
    </row>
    <row r="1087" spans="2:17" x14ac:dyDescent="0.25">
      <c r="B1087" t="s">
        <v>3820</v>
      </c>
      <c r="C1087" t="s">
        <v>19508</v>
      </c>
      <c r="D1087" t="s">
        <v>20437</v>
      </c>
      <c r="E1087" t="s">
        <v>93</v>
      </c>
      <c r="H1087" t="s">
        <v>20438</v>
      </c>
      <c r="I1087" t="s">
        <v>17204</v>
      </c>
      <c r="J1087" t="s">
        <v>18682</v>
      </c>
      <c r="K1087" t="s">
        <v>93</v>
      </c>
      <c r="L1087" t="s">
        <v>28</v>
      </c>
      <c r="N1087" t="s">
        <v>17206</v>
      </c>
      <c r="O1087" t="str">
        <f t="shared" si="48"/>
        <v>M9M 2T9_3251 WESTON ROAD_TORONTO</v>
      </c>
      <c r="P1087" t="str">
        <f t="shared" si="49"/>
        <v>RD</v>
      </c>
      <c r="Q1087" t="str">
        <f t="shared" si="50"/>
        <v>M9M 2T9_3251 WESTON ROAD_TORONTO</v>
      </c>
    </row>
    <row r="1088" spans="2:17" x14ac:dyDescent="0.25">
      <c r="B1088" t="s">
        <v>14669</v>
      </c>
      <c r="C1088" t="s">
        <v>20439</v>
      </c>
      <c r="D1088" t="s">
        <v>20439</v>
      </c>
      <c r="E1088" t="s">
        <v>93</v>
      </c>
      <c r="H1088" t="s">
        <v>20440</v>
      </c>
      <c r="I1088" t="s">
        <v>17204</v>
      </c>
      <c r="J1088" t="s">
        <v>20441</v>
      </c>
      <c r="K1088" t="s">
        <v>93</v>
      </c>
      <c r="L1088" t="s">
        <v>28</v>
      </c>
      <c r="N1088" t="s">
        <v>17206</v>
      </c>
      <c r="O1088" t="str">
        <f t="shared" si="48"/>
        <v>M9A 4M4_4480 EGLINTON AVE WEST_TORONTO</v>
      </c>
      <c r="P1088" t="str">
        <f t="shared" si="49"/>
        <v>West</v>
      </c>
      <c r="Q1088" t="str">
        <f t="shared" si="50"/>
        <v>M9A 4M4_4480 EGLINTON AVE WEST_TORONTO</v>
      </c>
    </row>
    <row r="1089" spans="2:17" x14ac:dyDescent="0.25">
      <c r="B1089" t="s">
        <v>9570</v>
      </c>
      <c r="C1089" t="s">
        <v>9569</v>
      </c>
      <c r="D1089" t="s">
        <v>9569</v>
      </c>
      <c r="E1089" t="s">
        <v>93</v>
      </c>
      <c r="H1089" t="s">
        <v>20442</v>
      </c>
      <c r="I1089" t="s">
        <v>17204</v>
      </c>
      <c r="J1089" t="s">
        <v>20443</v>
      </c>
      <c r="K1089" t="s">
        <v>93</v>
      </c>
      <c r="L1089" t="s">
        <v>28</v>
      </c>
      <c r="N1089" t="s">
        <v>17206</v>
      </c>
      <c r="O1089" t="str">
        <f t="shared" si="48"/>
        <v>M4T 1Z8_1570 YONGE STREET_TORONTO</v>
      </c>
      <c r="P1089" t="str">
        <f t="shared" si="49"/>
        <v>ST</v>
      </c>
      <c r="Q1089" t="str">
        <f t="shared" si="50"/>
        <v>M4T 1Z8_1570 YONGE STREET_TORONTO</v>
      </c>
    </row>
    <row r="1090" spans="2:17" x14ac:dyDescent="0.25">
      <c r="B1090" t="s">
        <v>3150</v>
      </c>
      <c r="C1090" t="s">
        <v>20444</v>
      </c>
      <c r="D1090" t="s">
        <v>20444</v>
      </c>
      <c r="E1090" t="s">
        <v>93</v>
      </c>
      <c r="H1090" t="s">
        <v>20445</v>
      </c>
      <c r="I1090" t="s">
        <v>17204</v>
      </c>
      <c r="J1090" t="s">
        <v>20446</v>
      </c>
      <c r="K1090" t="s">
        <v>93</v>
      </c>
      <c r="L1090" t="s">
        <v>28</v>
      </c>
      <c r="N1090" t="s">
        <v>17206</v>
      </c>
      <c r="O1090" t="str">
        <f t="shared" si="48"/>
        <v>M5A 2E4_163 GERRARD STREET EAST_TORONTO</v>
      </c>
      <c r="P1090" t="str">
        <f t="shared" si="49"/>
        <v>East</v>
      </c>
      <c r="Q1090" t="str">
        <f t="shared" si="50"/>
        <v>M5A 2E4_163 GERRARD STREET EAST_TORONTO</v>
      </c>
    </row>
    <row r="1091" spans="2:17" x14ac:dyDescent="0.25">
      <c r="B1091" t="s">
        <v>9825</v>
      </c>
      <c r="C1091" t="s">
        <v>20447</v>
      </c>
      <c r="D1091" t="s">
        <v>20448</v>
      </c>
      <c r="E1091" t="s">
        <v>1482</v>
      </c>
      <c r="H1091" t="s">
        <v>20449</v>
      </c>
      <c r="I1091" t="s">
        <v>17204</v>
      </c>
      <c r="J1091" t="s">
        <v>20450</v>
      </c>
      <c r="K1091" t="s">
        <v>601</v>
      </c>
      <c r="L1091" t="s">
        <v>28</v>
      </c>
      <c r="N1091" t="s">
        <v>17206</v>
      </c>
      <c r="O1091" t="str">
        <f t="shared" ref="O1091:O1154" si="51">UPPER(TRIM(B1091))&amp;"_"&amp;UPPER(TRIM(J1091))&amp;"_"&amp;UPPER(TRIM(K1091))</f>
        <v>L5G 1Z4_145 WINDY OAKS DR._MISSISSAUGA</v>
      </c>
      <c r="P1091" t="str">
        <f t="shared" ref="P1091:P1154" si="52">IF(RIGHT(TRIM(J1091),6)="STREET","ST",
IF(RIGHT(TRIM(J1091),6)="AVENUE","AVE",
IF(RIGHT(TRIM(J1091),5)="DRIVE","DR",
IF(RIGHT(TRIM(J1091),4)="ROAD","RD",
IF(RIGHT(TRIM(J1091),8)="CRESCENT","CRES",
IF(RIGHT(TRIM(J1091),9)="BOULEVARD","BLVD",
IF(RIGHT(TRIM(J1091),5)="PLACE","PL",
IF(RIGHT(TRIM(J1091),5)="COURT","CRT",RIGHT(TRIM(J1091),LEN(TRIM(J1091))-FIND("^",SUBSTITUTE(TRIM(J1091)," ","^",LEN(TRIM(J1091))-LEN(SUBSTITUTE(TRIM(J1091)," ","")))))))))))))</f>
        <v>Dr.</v>
      </c>
      <c r="Q1091" t="str">
        <f t="shared" ref="Q1091:Q1154" si="53">UPPER(TRIM(B1091))&amp;"_"&amp;UPPER(TRIM(J1091))&amp;"_"&amp;UPPER(TRIM(K1091))</f>
        <v>L5G 1Z4_145 WINDY OAKS DR._MISSISSAUGA</v>
      </c>
    </row>
    <row r="1092" spans="2:17" x14ac:dyDescent="0.25">
      <c r="B1092" t="s">
        <v>11018</v>
      </c>
      <c r="C1092" t="s">
        <v>20451</v>
      </c>
      <c r="D1092" t="s">
        <v>20452</v>
      </c>
      <c r="E1092" t="s">
        <v>1482</v>
      </c>
      <c r="H1092" t="s">
        <v>20449</v>
      </c>
      <c r="I1092" t="s">
        <v>17204</v>
      </c>
      <c r="J1092" t="s">
        <v>20453</v>
      </c>
      <c r="K1092" t="s">
        <v>601</v>
      </c>
      <c r="L1092" t="s">
        <v>28</v>
      </c>
      <c r="N1092" t="s">
        <v>17206</v>
      </c>
      <c r="O1092" t="str">
        <f t="shared" si="51"/>
        <v>L5H 2E8_30 JOHN ST. N_MISSISSAUGA</v>
      </c>
      <c r="P1092" t="str">
        <f t="shared" si="52"/>
        <v>N</v>
      </c>
      <c r="Q1092" t="str">
        <f t="shared" si="53"/>
        <v>L5H 2E8_30 JOHN ST. N_MISSISSAUGA</v>
      </c>
    </row>
    <row r="1093" spans="2:17" x14ac:dyDescent="0.25">
      <c r="B1093" t="s">
        <v>20456</v>
      </c>
      <c r="C1093" t="s">
        <v>5947</v>
      </c>
      <c r="D1093" t="s">
        <v>5947</v>
      </c>
      <c r="E1093" t="s">
        <v>646</v>
      </c>
      <c r="H1093" t="s">
        <v>20454</v>
      </c>
      <c r="I1093" t="s">
        <v>17204</v>
      </c>
      <c r="J1093" t="s">
        <v>20455</v>
      </c>
      <c r="K1093" t="s">
        <v>55</v>
      </c>
      <c r="L1093" t="s">
        <v>28</v>
      </c>
      <c r="N1093" t="s">
        <v>17206</v>
      </c>
      <c r="O1093" t="str">
        <f t="shared" si="51"/>
        <v>L1S 3R1_10 FULLER RD._AJAX</v>
      </c>
      <c r="P1093" t="str">
        <f t="shared" si="52"/>
        <v>Rd.</v>
      </c>
      <c r="Q1093" t="str">
        <f t="shared" si="53"/>
        <v>L1S 3R1_10 FULLER RD._AJAX</v>
      </c>
    </row>
    <row r="1094" spans="2:17" x14ac:dyDescent="0.25">
      <c r="B1094" t="s">
        <v>13658</v>
      </c>
      <c r="C1094" t="s">
        <v>20457</v>
      </c>
      <c r="D1094" t="s">
        <v>20457</v>
      </c>
      <c r="E1094" t="s">
        <v>646</v>
      </c>
      <c r="H1094" t="s">
        <v>20458</v>
      </c>
      <c r="I1094" t="s">
        <v>17204</v>
      </c>
      <c r="J1094" t="s">
        <v>20459</v>
      </c>
      <c r="K1094" t="s">
        <v>55</v>
      </c>
      <c r="L1094" t="s">
        <v>28</v>
      </c>
      <c r="N1094" t="s">
        <v>17206</v>
      </c>
      <c r="O1094" t="str">
        <f t="shared" si="51"/>
        <v>L1T 0B8_603 CHURCH STREET NORTH_AJAX</v>
      </c>
      <c r="P1094" t="str">
        <f t="shared" si="52"/>
        <v>North</v>
      </c>
      <c r="Q1094" t="str">
        <f t="shared" si="53"/>
        <v>L1T 0B8_603 CHURCH STREET NORTH_AJAX</v>
      </c>
    </row>
    <row r="1095" spans="2:17" x14ac:dyDescent="0.25">
      <c r="B1095" t="s">
        <v>6534</v>
      </c>
      <c r="C1095" t="s">
        <v>13914</v>
      </c>
      <c r="D1095" t="s">
        <v>13914</v>
      </c>
      <c r="E1095" t="s">
        <v>646</v>
      </c>
      <c r="H1095" t="s">
        <v>20460</v>
      </c>
      <c r="I1095" t="s">
        <v>17204</v>
      </c>
      <c r="J1095" t="s">
        <v>20461</v>
      </c>
      <c r="K1095" t="s">
        <v>78</v>
      </c>
      <c r="L1095" t="s">
        <v>28</v>
      </c>
      <c r="N1095" t="s">
        <v>17206</v>
      </c>
      <c r="O1095" t="str">
        <f t="shared" si="51"/>
        <v>L1E 2N1_1731 BLOOR ST._COURTICE</v>
      </c>
      <c r="P1095" t="str">
        <f t="shared" si="52"/>
        <v>St.</v>
      </c>
      <c r="Q1095" t="str">
        <f t="shared" si="53"/>
        <v>L1E 2N1_1731 BLOOR ST._COURTICE</v>
      </c>
    </row>
    <row r="1096" spans="2:17" x14ac:dyDescent="0.25">
      <c r="B1096" t="s">
        <v>20465</v>
      </c>
      <c r="C1096" t="s">
        <v>20462</v>
      </c>
      <c r="D1096" t="s">
        <v>20462</v>
      </c>
      <c r="E1096" t="s">
        <v>93</v>
      </c>
      <c r="H1096" t="s">
        <v>20463</v>
      </c>
      <c r="I1096" t="s">
        <v>17204</v>
      </c>
      <c r="J1096" t="s">
        <v>20464</v>
      </c>
      <c r="K1096" t="s">
        <v>7812</v>
      </c>
      <c r="L1096" t="s">
        <v>28</v>
      </c>
      <c r="N1096" t="s">
        <v>17206</v>
      </c>
      <c r="O1096" t="str">
        <f t="shared" si="51"/>
        <v>M6P 3A8_1428 ROYAL YORK RD._ETOBICOKE</v>
      </c>
      <c r="P1096" t="str">
        <f t="shared" si="52"/>
        <v>RD.</v>
      </c>
      <c r="Q1096" t="str">
        <f t="shared" si="53"/>
        <v>M6P 3A8_1428 ROYAL YORK RD._ETOBICOKE</v>
      </c>
    </row>
    <row r="1097" spans="2:17" x14ac:dyDescent="0.25">
      <c r="B1097" t="s">
        <v>20468</v>
      </c>
      <c r="C1097" t="s">
        <v>19719</v>
      </c>
      <c r="D1097" t="s">
        <v>20466</v>
      </c>
      <c r="E1097" t="s">
        <v>93</v>
      </c>
      <c r="H1097" t="s">
        <v>19721</v>
      </c>
      <c r="I1097" t="s">
        <v>17204</v>
      </c>
      <c r="J1097" t="s">
        <v>20467</v>
      </c>
      <c r="K1097" t="s">
        <v>7812</v>
      </c>
      <c r="L1097" t="s">
        <v>28</v>
      </c>
      <c r="N1097" t="s">
        <v>17206</v>
      </c>
      <c r="O1097" t="str">
        <f t="shared" si="51"/>
        <v>M8Y 0A4_10 NEIGHBOURHOOD LANE_ETOBICOKE</v>
      </c>
      <c r="P1097" t="str">
        <f t="shared" si="52"/>
        <v>Lane</v>
      </c>
      <c r="Q1097" t="str">
        <f t="shared" si="53"/>
        <v>M8Y 0A4_10 NEIGHBOURHOOD LANE_ETOBICOKE</v>
      </c>
    </row>
    <row r="1098" spans="2:17" x14ac:dyDescent="0.25">
      <c r="B1098" t="s">
        <v>1674</v>
      </c>
      <c r="C1098" t="s">
        <v>20469</v>
      </c>
      <c r="D1098" t="s">
        <v>6031</v>
      </c>
      <c r="E1098" t="s">
        <v>17303</v>
      </c>
      <c r="H1098" t="s">
        <v>20470</v>
      </c>
      <c r="I1098" t="s">
        <v>17204</v>
      </c>
      <c r="J1098" t="s">
        <v>20471</v>
      </c>
      <c r="K1098" t="s">
        <v>1673</v>
      </c>
      <c r="L1098" t="s">
        <v>28</v>
      </c>
      <c r="N1098" t="s">
        <v>17206</v>
      </c>
      <c r="O1098" t="str">
        <f t="shared" si="51"/>
        <v>L0J 1C0_6950 NASHVILLE ROAD_KLEINBURG</v>
      </c>
      <c r="P1098" t="str">
        <f t="shared" si="52"/>
        <v>RD</v>
      </c>
      <c r="Q1098" t="str">
        <f t="shared" si="53"/>
        <v>L0J 1C0_6950 NASHVILLE ROAD_KLEINBURG</v>
      </c>
    </row>
    <row r="1099" spans="2:17" x14ac:dyDescent="0.25">
      <c r="B1099" t="s">
        <v>20477</v>
      </c>
      <c r="C1099" t="s">
        <v>20472</v>
      </c>
      <c r="D1099" t="s">
        <v>20472</v>
      </c>
      <c r="E1099" t="s">
        <v>2770</v>
      </c>
      <c r="H1099" t="s">
        <v>20473</v>
      </c>
      <c r="I1099" t="s">
        <v>17204</v>
      </c>
      <c r="J1099" t="s">
        <v>20474</v>
      </c>
      <c r="K1099" t="s">
        <v>20475</v>
      </c>
      <c r="L1099" t="s">
        <v>20476</v>
      </c>
      <c r="N1099" t="s">
        <v>17206</v>
      </c>
      <c r="O1099" t="str">
        <f t="shared" si="51"/>
        <v>L3R 9T9_UNIT 3 - 168 KONRAD CRESCENT_MARKAHM</v>
      </c>
      <c r="P1099" t="str">
        <f t="shared" si="52"/>
        <v>CRES</v>
      </c>
      <c r="Q1099" t="str">
        <f t="shared" si="53"/>
        <v>L3R 9T9_UNIT 3 - 168 KONRAD CRESCENT_MARKAHM</v>
      </c>
    </row>
    <row r="1100" spans="2:17" x14ac:dyDescent="0.25">
      <c r="B1100" t="s">
        <v>2045</v>
      </c>
      <c r="C1100" t="s">
        <v>19634</v>
      </c>
      <c r="D1100" t="s">
        <v>2043</v>
      </c>
      <c r="E1100" t="s">
        <v>17303</v>
      </c>
      <c r="H1100" t="s">
        <v>20478</v>
      </c>
      <c r="I1100" t="s">
        <v>17204</v>
      </c>
      <c r="J1100" t="s">
        <v>20479</v>
      </c>
      <c r="K1100" t="s">
        <v>241</v>
      </c>
      <c r="L1100" t="s">
        <v>28</v>
      </c>
      <c r="N1100" t="s">
        <v>17206</v>
      </c>
      <c r="O1100" t="str">
        <f t="shared" si="51"/>
        <v>L3S 2T5_131 COPPARD AVE._MARKHAM</v>
      </c>
      <c r="P1100" t="str">
        <f t="shared" si="52"/>
        <v>Ave.</v>
      </c>
      <c r="Q1100" t="str">
        <f t="shared" si="53"/>
        <v>L3S 2T5_131 COPPARD AVE._MARKHAM</v>
      </c>
    </row>
    <row r="1101" spans="2:17" x14ac:dyDescent="0.25">
      <c r="B1101" t="s">
        <v>20484</v>
      </c>
      <c r="C1101" t="s">
        <v>20480</v>
      </c>
      <c r="D1101" t="s">
        <v>20481</v>
      </c>
      <c r="E1101" t="s">
        <v>1482</v>
      </c>
      <c r="H1101" t="s">
        <v>20482</v>
      </c>
      <c r="I1101" t="s">
        <v>17204</v>
      </c>
      <c r="J1101" t="s">
        <v>20483</v>
      </c>
      <c r="K1101" t="s">
        <v>601</v>
      </c>
      <c r="L1101" t="s">
        <v>28</v>
      </c>
      <c r="N1101" t="s">
        <v>17206</v>
      </c>
      <c r="O1101" t="str">
        <f t="shared" si="51"/>
        <v>L4T 1Y2_3540 MORNING STAR DRIVE_MISSISSAUGA</v>
      </c>
      <c r="P1101" t="str">
        <f t="shared" si="52"/>
        <v>DR</v>
      </c>
      <c r="Q1101" t="str">
        <f t="shared" si="53"/>
        <v>L4T 1Y2_3540 MORNING STAR DRIVE_MISSISSAUGA</v>
      </c>
    </row>
    <row r="1102" spans="2:17" x14ac:dyDescent="0.25">
      <c r="B1102" t="s">
        <v>14962</v>
      </c>
      <c r="C1102" t="s">
        <v>20485</v>
      </c>
      <c r="D1102" t="s">
        <v>20486</v>
      </c>
      <c r="E1102" t="s">
        <v>1482</v>
      </c>
      <c r="H1102" t="s">
        <v>20487</v>
      </c>
      <c r="I1102" t="s">
        <v>17204</v>
      </c>
      <c r="J1102" t="s">
        <v>20488</v>
      </c>
      <c r="K1102" t="s">
        <v>601</v>
      </c>
      <c r="L1102" t="s">
        <v>28</v>
      </c>
      <c r="N1102" t="s">
        <v>17206</v>
      </c>
      <c r="O1102" t="str">
        <f t="shared" si="51"/>
        <v>L5C 1C4_1133 DUNDAS ST W._MISSISSAUGA</v>
      </c>
      <c r="P1102" t="str">
        <f t="shared" si="52"/>
        <v>W.</v>
      </c>
      <c r="Q1102" t="str">
        <f t="shared" si="53"/>
        <v>L5C 1C4_1133 DUNDAS ST W._MISSISSAUGA</v>
      </c>
    </row>
    <row r="1103" spans="2:17" x14ac:dyDescent="0.25">
      <c r="B1103" t="s">
        <v>20492</v>
      </c>
      <c r="C1103" t="s">
        <v>20489</v>
      </c>
      <c r="D1103" t="s">
        <v>11032</v>
      </c>
      <c r="E1103" t="s">
        <v>1482</v>
      </c>
      <c r="H1103" t="s">
        <v>20490</v>
      </c>
      <c r="I1103" t="s">
        <v>17204</v>
      </c>
      <c r="J1103" t="s">
        <v>20491</v>
      </c>
      <c r="K1103" t="s">
        <v>601</v>
      </c>
      <c r="L1103" t="s">
        <v>28</v>
      </c>
      <c r="N1103" t="s">
        <v>17206</v>
      </c>
      <c r="O1103" t="str">
        <f t="shared" si="51"/>
        <v>L5G 4N8_1744 LAKESHORE ROAD WEST_MISSISSAUGA</v>
      </c>
      <c r="P1103" t="str">
        <f t="shared" si="52"/>
        <v>West</v>
      </c>
      <c r="Q1103" t="str">
        <f t="shared" si="53"/>
        <v>L5G 4N8_1744 LAKESHORE ROAD WEST_MISSISSAUGA</v>
      </c>
    </row>
    <row r="1104" spans="2:17" x14ac:dyDescent="0.25">
      <c r="B1104" t="s">
        <v>16499</v>
      </c>
      <c r="C1104" t="s">
        <v>20493</v>
      </c>
      <c r="D1104" t="s">
        <v>20494</v>
      </c>
      <c r="E1104" t="s">
        <v>1482</v>
      </c>
      <c r="H1104" t="s">
        <v>20495</v>
      </c>
      <c r="I1104" t="s">
        <v>17204</v>
      </c>
      <c r="J1104" t="s">
        <v>20496</v>
      </c>
      <c r="K1104" t="s">
        <v>601</v>
      </c>
      <c r="L1104" t="s">
        <v>28</v>
      </c>
      <c r="N1104" t="s">
        <v>17206</v>
      </c>
      <c r="O1104" t="str">
        <f t="shared" si="51"/>
        <v>L5M 0N8_5575 BONNIE STREET_MISSISSAUGA</v>
      </c>
      <c r="P1104" t="str">
        <f t="shared" si="52"/>
        <v>ST</v>
      </c>
      <c r="Q1104" t="str">
        <f t="shared" si="53"/>
        <v>L5M 0N8_5575 BONNIE STREET_MISSISSAUGA</v>
      </c>
    </row>
    <row r="1105" spans="2:17" x14ac:dyDescent="0.25">
      <c r="B1105" t="s">
        <v>1704</v>
      </c>
      <c r="C1105" t="s">
        <v>20497</v>
      </c>
      <c r="D1105" t="s">
        <v>20498</v>
      </c>
      <c r="E1105" t="s">
        <v>166</v>
      </c>
      <c r="H1105" t="s">
        <v>20499</v>
      </c>
      <c r="I1105" t="s">
        <v>17204</v>
      </c>
      <c r="J1105" t="s">
        <v>20500</v>
      </c>
      <c r="K1105" t="s">
        <v>540</v>
      </c>
      <c r="L1105" t="s">
        <v>28</v>
      </c>
      <c r="N1105" t="s">
        <v>17206</v>
      </c>
      <c r="O1105" t="str">
        <f t="shared" si="51"/>
        <v>K2G 5X3_117 CENTREPOINTE DR. UNIT 125_NEPEAN</v>
      </c>
      <c r="P1105" t="str">
        <f t="shared" si="52"/>
        <v>125</v>
      </c>
      <c r="Q1105" t="str">
        <f t="shared" si="53"/>
        <v>K2G 5X3_117 CENTREPOINTE DR. UNIT 125_NEPEAN</v>
      </c>
    </row>
    <row r="1106" spans="2:17" x14ac:dyDescent="0.25">
      <c r="B1106" t="s">
        <v>12630</v>
      </c>
      <c r="C1106" t="s">
        <v>20501</v>
      </c>
      <c r="D1106" t="s">
        <v>20501</v>
      </c>
      <c r="E1106" t="s">
        <v>93</v>
      </c>
      <c r="H1106" t="s">
        <v>20502</v>
      </c>
      <c r="I1106" t="s">
        <v>17204</v>
      </c>
      <c r="J1106" t="s">
        <v>20503</v>
      </c>
      <c r="K1106" t="s">
        <v>9050</v>
      </c>
      <c r="L1106" t="s">
        <v>28</v>
      </c>
      <c r="N1106" t="s">
        <v>17206</v>
      </c>
      <c r="O1106" t="str">
        <f t="shared" si="51"/>
        <v>M3B 2R7_36 SCARSDALE ROAD_NORTH YORK</v>
      </c>
      <c r="P1106" t="str">
        <f t="shared" si="52"/>
        <v>RD</v>
      </c>
      <c r="Q1106" t="str">
        <f t="shared" si="53"/>
        <v>M3B 2R7_36 SCARSDALE ROAD_NORTH YORK</v>
      </c>
    </row>
    <row r="1107" spans="2:17" x14ac:dyDescent="0.25">
      <c r="B1107" t="s">
        <v>10984</v>
      </c>
      <c r="C1107" t="s">
        <v>10982</v>
      </c>
      <c r="D1107" t="s">
        <v>10982</v>
      </c>
      <c r="E1107" t="s">
        <v>17607</v>
      </c>
      <c r="H1107" t="s">
        <v>20504</v>
      </c>
      <c r="I1107" t="s">
        <v>17204</v>
      </c>
      <c r="J1107" t="s">
        <v>20505</v>
      </c>
      <c r="K1107" t="s">
        <v>606</v>
      </c>
      <c r="L1107" t="s">
        <v>28</v>
      </c>
      <c r="N1107" t="s">
        <v>17206</v>
      </c>
      <c r="O1107" t="str">
        <f t="shared" si="51"/>
        <v>L6M 3K4_1081 GLEN ABBEY ROAD_OAKVILLE</v>
      </c>
      <c r="P1107" t="str">
        <f t="shared" si="52"/>
        <v>RD</v>
      </c>
      <c r="Q1107" t="str">
        <f t="shared" si="53"/>
        <v>L6M 3K4_1081 GLEN ABBEY ROAD_OAKVILLE</v>
      </c>
    </row>
    <row r="1108" spans="2:17" x14ac:dyDescent="0.25">
      <c r="B1108" t="s">
        <v>20509</v>
      </c>
      <c r="C1108" t="s">
        <v>20506</v>
      </c>
      <c r="D1108" t="s">
        <v>20506</v>
      </c>
      <c r="E1108" t="s">
        <v>166</v>
      </c>
      <c r="H1108" t="s">
        <v>20507</v>
      </c>
      <c r="I1108" t="s">
        <v>17204</v>
      </c>
      <c r="J1108" t="s">
        <v>20508</v>
      </c>
      <c r="K1108" t="s">
        <v>166</v>
      </c>
      <c r="L1108" t="s">
        <v>28</v>
      </c>
      <c r="N1108" t="s">
        <v>17206</v>
      </c>
      <c r="O1108" t="str">
        <f t="shared" si="51"/>
        <v>K1N 5N7_5 MYRAND AVENUE_OTTAWA</v>
      </c>
      <c r="P1108" t="str">
        <f t="shared" si="52"/>
        <v>AVE</v>
      </c>
      <c r="Q1108" t="str">
        <f t="shared" si="53"/>
        <v>K1N 5N7_5 MYRAND AVENUE_OTTAWA</v>
      </c>
    </row>
    <row r="1109" spans="2:17" x14ac:dyDescent="0.25">
      <c r="B1109" t="s">
        <v>1299</v>
      </c>
      <c r="C1109" t="s">
        <v>1297</v>
      </c>
      <c r="D1109" t="s">
        <v>20510</v>
      </c>
      <c r="E1109" t="s">
        <v>166</v>
      </c>
      <c r="H1109" t="s">
        <v>20511</v>
      </c>
      <c r="I1109" t="s">
        <v>17204</v>
      </c>
      <c r="J1109" t="s">
        <v>20512</v>
      </c>
      <c r="K1109" t="s">
        <v>166</v>
      </c>
      <c r="L1109" t="s">
        <v>28</v>
      </c>
      <c r="N1109" t="s">
        <v>17206</v>
      </c>
      <c r="O1109" t="str">
        <f t="shared" si="51"/>
        <v>K1N 8P4_150 MANN AVE_OTTAWA</v>
      </c>
      <c r="P1109" t="str">
        <f t="shared" si="52"/>
        <v>Ave</v>
      </c>
      <c r="Q1109" t="str">
        <f t="shared" si="53"/>
        <v>K1N 8P4_150 MANN AVE_OTTAWA</v>
      </c>
    </row>
    <row r="1110" spans="2:17" x14ac:dyDescent="0.25">
      <c r="B1110" t="s">
        <v>10340</v>
      </c>
      <c r="C1110" t="s">
        <v>20513</v>
      </c>
      <c r="D1110" t="s">
        <v>10339</v>
      </c>
      <c r="E1110" t="s">
        <v>166</v>
      </c>
      <c r="H1110" t="s">
        <v>20514</v>
      </c>
      <c r="I1110" t="s">
        <v>17204</v>
      </c>
      <c r="J1110" t="s">
        <v>20515</v>
      </c>
      <c r="K1110" t="s">
        <v>166</v>
      </c>
      <c r="L1110" t="s">
        <v>28</v>
      </c>
      <c r="N1110" t="s">
        <v>17206</v>
      </c>
      <c r="O1110" t="str">
        <f t="shared" si="51"/>
        <v>K1R 6R1_755 SOMERSET ST. W._OTTAWA</v>
      </c>
      <c r="P1110" t="str">
        <f t="shared" si="52"/>
        <v>W.</v>
      </c>
      <c r="Q1110" t="str">
        <f t="shared" si="53"/>
        <v>K1R 6R1_755 SOMERSET ST. W._OTTAWA</v>
      </c>
    </row>
    <row r="1111" spans="2:17" x14ac:dyDescent="0.25">
      <c r="B1111" t="s">
        <v>3748</v>
      </c>
      <c r="C1111" t="s">
        <v>3747</v>
      </c>
      <c r="D1111" t="s">
        <v>20516</v>
      </c>
      <c r="E1111" t="s">
        <v>166</v>
      </c>
      <c r="H1111" t="s">
        <v>20517</v>
      </c>
      <c r="I1111" t="s">
        <v>17204</v>
      </c>
      <c r="J1111" t="s">
        <v>20518</v>
      </c>
      <c r="K1111" t="s">
        <v>166</v>
      </c>
      <c r="L1111" t="s">
        <v>28</v>
      </c>
      <c r="N1111" t="s">
        <v>17206</v>
      </c>
      <c r="O1111" t="str">
        <f t="shared" si="51"/>
        <v>K2G 6T3_75 WATERBRIDGE DRIVE_OTTAWA</v>
      </c>
      <c r="P1111" t="str">
        <f t="shared" si="52"/>
        <v>DR</v>
      </c>
      <c r="Q1111" t="str">
        <f t="shared" si="53"/>
        <v>K2G 6T3_75 WATERBRIDGE DRIVE_OTTAWA</v>
      </c>
    </row>
    <row r="1112" spans="2:17" x14ac:dyDescent="0.25">
      <c r="B1112" t="s">
        <v>15331</v>
      </c>
      <c r="C1112" t="s">
        <v>20497</v>
      </c>
      <c r="D1112" t="s">
        <v>20519</v>
      </c>
      <c r="E1112" t="s">
        <v>166</v>
      </c>
      <c r="H1112" t="s">
        <v>20499</v>
      </c>
      <c r="I1112" t="s">
        <v>17204</v>
      </c>
      <c r="J1112" t="s">
        <v>20520</v>
      </c>
      <c r="K1112" t="s">
        <v>166</v>
      </c>
      <c r="L1112" t="s">
        <v>28</v>
      </c>
      <c r="N1112" t="s">
        <v>17206</v>
      </c>
      <c r="O1112" t="str">
        <f t="shared" si="51"/>
        <v>K4M 1A6_1138 O'GRADY ST._OTTAWA</v>
      </c>
      <c r="P1112" t="str">
        <f t="shared" si="52"/>
        <v>St.</v>
      </c>
      <c r="Q1112" t="str">
        <f t="shared" si="53"/>
        <v>K4M 1A6_1138 O'GRADY ST._OTTAWA</v>
      </c>
    </row>
    <row r="1113" spans="2:17" x14ac:dyDescent="0.25">
      <c r="B1113" t="s">
        <v>2656</v>
      </c>
      <c r="C1113" t="s">
        <v>20521</v>
      </c>
      <c r="D1113" t="s">
        <v>20522</v>
      </c>
      <c r="E1113" t="s">
        <v>20523</v>
      </c>
      <c r="H1113" t="s">
        <v>20524</v>
      </c>
      <c r="I1113" t="s">
        <v>17204</v>
      </c>
      <c r="J1113" t="s">
        <v>20525</v>
      </c>
      <c r="K1113" t="s">
        <v>204</v>
      </c>
      <c r="L1113" t="s">
        <v>28</v>
      </c>
      <c r="N1113" t="s">
        <v>17206</v>
      </c>
      <c r="O1113" t="str">
        <f t="shared" si="51"/>
        <v>L4E 3L3_13345 YONGE STREET_RICHMOND HILL</v>
      </c>
      <c r="P1113" t="str">
        <f t="shared" si="52"/>
        <v>ST</v>
      </c>
      <c r="Q1113" t="str">
        <f t="shared" si="53"/>
        <v>L4E 3L3_13345 YONGE STREET_RICHMOND HILL</v>
      </c>
    </row>
    <row r="1114" spans="2:17" x14ac:dyDescent="0.25">
      <c r="B1114" t="s">
        <v>1533</v>
      </c>
      <c r="C1114" t="s">
        <v>20526</v>
      </c>
      <c r="D1114" t="s">
        <v>20527</v>
      </c>
      <c r="E1114" t="s">
        <v>17303</v>
      </c>
      <c r="H1114" t="s">
        <v>20398</v>
      </c>
      <c r="I1114" t="s">
        <v>17204</v>
      </c>
      <c r="J1114" t="s">
        <v>20528</v>
      </c>
      <c r="K1114" t="s">
        <v>204</v>
      </c>
      <c r="L1114" t="s">
        <v>28</v>
      </c>
      <c r="N1114" t="s">
        <v>17206</v>
      </c>
      <c r="O1114" t="str">
        <f t="shared" si="51"/>
        <v>L4E 4B8_80 RED CARDINAL TRAIL_RICHMOND HILL</v>
      </c>
      <c r="P1114" t="str">
        <f t="shared" si="52"/>
        <v>Trail</v>
      </c>
      <c r="Q1114" t="str">
        <f t="shared" si="53"/>
        <v>L4E 4B8_80 RED CARDINAL TRAIL_RICHMOND HILL</v>
      </c>
    </row>
    <row r="1115" spans="2:17" x14ac:dyDescent="0.25">
      <c r="B1115" t="s">
        <v>10672</v>
      </c>
      <c r="C1115" t="s">
        <v>20529</v>
      </c>
      <c r="D1115" t="s">
        <v>20530</v>
      </c>
      <c r="E1115" t="s">
        <v>93</v>
      </c>
      <c r="H1115" t="s">
        <v>20531</v>
      </c>
      <c r="I1115" t="s">
        <v>17204</v>
      </c>
      <c r="J1115" t="s">
        <v>20532</v>
      </c>
      <c r="K1115" t="s">
        <v>222</v>
      </c>
      <c r="L1115" t="s">
        <v>28</v>
      </c>
      <c r="N1115" t="s">
        <v>17206</v>
      </c>
      <c r="O1115" t="str">
        <f t="shared" si="51"/>
        <v>M1E 2W7_38 PAYZAC AVENUE_SCARBOROUGH</v>
      </c>
      <c r="P1115" t="str">
        <f t="shared" si="52"/>
        <v>AVE</v>
      </c>
      <c r="Q1115" t="str">
        <f t="shared" si="53"/>
        <v>M1E 2W7_38 PAYZAC AVENUE_SCARBOROUGH</v>
      </c>
    </row>
    <row r="1116" spans="2:17" x14ac:dyDescent="0.25">
      <c r="B1116" t="s">
        <v>16141</v>
      </c>
      <c r="C1116" t="s">
        <v>3930</v>
      </c>
      <c r="D1116" t="s">
        <v>20533</v>
      </c>
      <c r="E1116" t="s">
        <v>93</v>
      </c>
      <c r="H1116" t="s">
        <v>20534</v>
      </c>
      <c r="I1116" t="s">
        <v>17204</v>
      </c>
      <c r="J1116" t="s">
        <v>20535</v>
      </c>
      <c r="K1116" t="s">
        <v>222</v>
      </c>
      <c r="L1116" t="s">
        <v>28</v>
      </c>
      <c r="N1116" t="s">
        <v>17206</v>
      </c>
      <c r="O1116" t="str">
        <f t="shared" si="51"/>
        <v>M1H 1M4_61 BENSHIRE_SCARBOROUGH</v>
      </c>
      <c r="P1116" t="str">
        <f t="shared" si="52"/>
        <v>Benshire</v>
      </c>
      <c r="Q1116" t="str">
        <f t="shared" si="53"/>
        <v>M1H 1M4_61 BENSHIRE_SCARBOROUGH</v>
      </c>
    </row>
    <row r="1117" spans="2:17" x14ac:dyDescent="0.25">
      <c r="B1117" t="s">
        <v>20538</v>
      </c>
      <c r="C1117" t="s">
        <v>19661</v>
      </c>
      <c r="D1117" t="s">
        <v>20536</v>
      </c>
      <c r="E1117" t="s">
        <v>93</v>
      </c>
      <c r="H1117" t="s">
        <v>19663</v>
      </c>
      <c r="I1117" t="s">
        <v>17204</v>
      </c>
      <c r="J1117" t="s">
        <v>20537</v>
      </c>
      <c r="K1117" t="s">
        <v>222</v>
      </c>
      <c r="L1117" t="s">
        <v>28</v>
      </c>
      <c r="N1117" t="s">
        <v>17206</v>
      </c>
      <c r="O1117" t="str">
        <f t="shared" si="51"/>
        <v>M1P 2P7_2239 LAWRENCE AVE E._SCARBOROUGH</v>
      </c>
      <c r="P1117" t="str">
        <f t="shared" si="52"/>
        <v>E.</v>
      </c>
      <c r="Q1117" t="str">
        <f t="shared" si="53"/>
        <v>M1P 2P7_2239 LAWRENCE AVE E._SCARBOROUGH</v>
      </c>
    </row>
    <row r="1118" spans="2:17" x14ac:dyDescent="0.25">
      <c r="B1118" t="s">
        <v>16417</v>
      </c>
      <c r="C1118" t="s">
        <v>18853</v>
      </c>
      <c r="D1118" t="s">
        <v>20539</v>
      </c>
      <c r="E1118" t="s">
        <v>2770</v>
      </c>
      <c r="H1118" t="s">
        <v>20540</v>
      </c>
      <c r="I1118" t="s">
        <v>17204</v>
      </c>
      <c r="J1118" t="s">
        <v>20541</v>
      </c>
      <c r="K1118" t="s">
        <v>185</v>
      </c>
      <c r="L1118" t="s">
        <v>28</v>
      </c>
      <c r="N1118" t="s">
        <v>17206</v>
      </c>
      <c r="O1118" t="str">
        <f t="shared" si="51"/>
        <v>L4A 4X5_55 MERIDIAN DRIVE_STOUFFVILLE</v>
      </c>
      <c r="P1118" t="str">
        <f t="shared" si="52"/>
        <v>DR</v>
      </c>
      <c r="Q1118" t="str">
        <f t="shared" si="53"/>
        <v>L4A 4X5_55 MERIDIAN DRIVE_STOUFFVILLE</v>
      </c>
    </row>
    <row r="1119" spans="2:17" x14ac:dyDescent="0.25">
      <c r="B1119" t="s">
        <v>15211</v>
      </c>
      <c r="C1119" t="s">
        <v>12153</v>
      </c>
      <c r="D1119" t="s">
        <v>20542</v>
      </c>
      <c r="E1119" t="s">
        <v>93</v>
      </c>
      <c r="H1119" t="s">
        <v>20543</v>
      </c>
      <c r="I1119" t="s">
        <v>17204</v>
      </c>
      <c r="J1119" t="s">
        <v>20544</v>
      </c>
      <c r="K1119" t="s">
        <v>93</v>
      </c>
      <c r="L1119" t="s">
        <v>28</v>
      </c>
      <c r="N1119" t="s">
        <v>17206</v>
      </c>
      <c r="O1119" t="str">
        <f t="shared" si="51"/>
        <v>M1N 1V2_2372 KINGSTON ROAD_TORONTO</v>
      </c>
      <c r="P1119" t="str">
        <f t="shared" si="52"/>
        <v>RD</v>
      </c>
      <c r="Q1119" t="str">
        <f t="shared" si="53"/>
        <v>M1N 1V2_2372 KINGSTON ROAD_TORONTO</v>
      </c>
    </row>
    <row r="1120" spans="2:17" x14ac:dyDescent="0.25">
      <c r="B1120" t="s">
        <v>7267</v>
      </c>
      <c r="C1120" t="s">
        <v>20377</v>
      </c>
      <c r="D1120" t="s">
        <v>20545</v>
      </c>
      <c r="E1120" t="s">
        <v>93</v>
      </c>
      <c r="H1120" t="s">
        <v>20546</v>
      </c>
      <c r="I1120" t="s">
        <v>17204</v>
      </c>
      <c r="J1120" t="s">
        <v>20547</v>
      </c>
      <c r="K1120" t="s">
        <v>93</v>
      </c>
      <c r="L1120" t="s">
        <v>28</v>
      </c>
      <c r="N1120" t="s">
        <v>17206</v>
      </c>
      <c r="O1120" t="str">
        <f t="shared" si="51"/>
        <v>M3B 1S4_33 MALLARD RD._TORONTO</v>
      </c>
      <c r="P1120" t="str">
        <f t="shared" si="52"/>
        <v>Rd.</v>
      </c>
      <c r="Q1120" t="str">
        <f t="shared" si="53"/>
        <v>M3B 1S4_33 MALLARD RD._TORONTO</v>
      </c>
    </row>
    <row r="1121" spans="2:17" x14ac:dyDescent="0.25">
      <c r="B1121" t="s">
        <v>2329</v>
      </c>
      <c r="C1121" t="s">
        <v>16216</v>
      </c>
      <c r="D1121" t="s">
        <v>16216</v>
      </c>
      <c r="E1121" t="s">
        <v>93</v>
      </c>
      <c r="H1121" t="s">
        <v>20548</v>
      </c>
      <c r="I1121" t="s">
        <v>17204</v>
      </c>
      <c r="J1121" t="s">
        <v>20549</v>
      </c>
      <c r="K1121" t="s">
        <v>93</v>
      </c>
      <c r="L1121" t="s">
        <v>28</v>
      </c>
      <c r="N1121" t="s">
        <v>17206</v>
      </c>
      <c r="O1121" t="str">
        <f t="shared" si="51"/>
        <v>M4G 3E4_1847 BAYVIEW AVE._TORONTO</v>
      </c>
      <c r="P1121" t="str">
        <f t="shared" si="52"/>
        <v>Ave.</v>
      </c>
      <c r="Q1121" t="str">
        <f t="shared" si="53"/>
        <v>M4G 3E4_1847 BAYVIEW AVE._TORONTO</v>
      </c>
    </row>
    <row r="1122" spans="2:17" x14ac:dyDescent="0.25">
      <c r="B1122" t="s">
        <v>20553</v>
      </c>
      <c r="C1122" t="s">
        <v>19769</v>
      </c>
      <c r="D1122" t="s">
        <v>20550</v>
      </c>
      <c r="E1122" t="s">
        <v>93</v>
      </c>
      <c r="H1122" t="s">
        <v>20551</v>
      </c>
      <c r="I1122" t="s">
        <v>17204</v>
      </c>
      <c r="J1122" t="s">
        <v>20552</v>
      </c>
      <c r="K1122" t="s">
        <v>93</v>
      </c>
      <c r="L1122" t="s">
        <v>28</v>
      </c>
      <c r="N1122" t="s">
        <v>17206</v>
      </c>
      <c r="O1122" t="str">
        <f t="shared" si="51"/>
        <v>M4X 1G6_260 WELLESLEY ST. E., #107 &amp; #109_TORONTO</v>
      </c>
      <c r="P1122" t="str">
        <f t="shared" si="52"/>
        <v>#109</v>
      </c>
      <c r="Q1122" t="str">
        <f t="shared" si="53"/>
        <v>M4X 1G6_260 WELLESLEY ST. E., #107 &amp; #109_TORONTO</v>
      </c>
    </row>
    <row r="1123" spans="2:17" x14ac:dyDescent="0.25">
      <c r="B1123" t="s">
        <v>20557</v>
      </c>
      <c r="C1123" t="s">
        <v>19661</v>
      </c>
      <c r="D1123" t="s">
        <v>20554</v>
      </c>
      <c r="E1123" t="s">
        <v>93</v>
      </c>
      <c r="H1123" t="s">
        <v>20555</v>
      </c>
      <c r="I1123" t="s">
        <v>17204</v>
      </c>
      <c r="J1123" t="s">
        <v>20556</v>
      </c>
      <c r="K1123" t="s">
        <v>93</v>
      </c>
      <c r="L1123" t="s">
        <v>28</v>
      </c>
      <c r="N1123" t="s">
        <v>17206</v>
      </c>
      <c r="O1123" t="str">
        <f t="shared" si="51"/>
        <v>M6A 3C1_20 COVINGTON RD_TORONTO</v>
      </c>
      <c r="P1123" t="str">
        <f t="shared" si="52"/>
        <v>Rd</v>
      </c>
      <c r="Q1123" t="str">
        <f t="shared" si="53"/>
        <v>M6A 3C1_20 COVINGTON RD_TORONTO</v>
      </c>
    </row>
    <row r="1124" spans="2:17" x14ac:dyDescent="0.25">
      <c r="B1124" t="s">
        <v>8407</v>
      </c>
      <c r="C1124" t="s">
        <v>19715</v>
      </c>
      <c r="D1124" t="s">
        <v>20558</v>
      </c>
      <c r="E1124" t="s">
        <v>93</v>
      </c>
      <c r="H1124" t="s">
        <v>20559</v>
      </c>
      <c r="I1124" t="s">
        <v>17204</v>
      </c>
      <c r="J1124" t="s">
        <v>20560</v>
      </c>
      <c r="K1124" t="s">
        <v>93</v>
      </c>
      <c r="L1124" t="s">
        <v>28</v>
      </c>
      <c r="N1124" t="s">
        <v>17206</v>
      </c>
      <c r="O1124" t="str">
        <f t="shared" si="51"/>
        <v>M6C 2W4_40 HUMEWOOD DR._TORONTO</v>
      </c>
      <c r="P1124" t="str">
        <f t="shared" si="52"/>
        <v>Dr.</v>
      </c>
      <c r="Q1124" t="str">
        <f t="shared" si="53"/>
        <v>M6C 2W4_40 HUMEWOOD DR._TORONTO</v>
      </c>
    </row>
    <row r="1125" spans="2:17" x14ac:dyDescent="0.25">
      <c r="B1125" t="s">
        <v>20564</v>
      </c>
      <c r="C1125" t="s">
        <v>20561</v>
      </c>
      <c r="D1125" t="s">
        <v>20561</v>
      </c>
      <c r="E1125" t="s">
        <v>93</v>
      </c>
      <c r="H1125" t="s">
        <v>20562</v>
      </c>
      <c r="I1125" t="s">
        <v>17204</v>
      </c>
      <c r="J1125" t="s">
        <v>20563</v>
      </c>
      <c r="K1125" t="s">
        <v>93</v>
      </c>
      <c r="L1125" t="s">
        <v>28</v>
      </c>
      <c r="N1125" t="s">
        <v>17206</v>
      </c>
      <c r="O1125" t="str">
        <f t="shared" si="51"/>
        <v>M6G 2B1_623 FINCH AVE. WEST_TORONTO</v>
      </c>
      <c r="P1125" t="str">
        <f t="shared" si="52"/>
        <v>West</v>
      </c>
      <c r="Q1125" t="str">
        <f t="shared" si="53"/>
        <v>M6G 2B1_623 FINCH AVE. WEST_TORONTO</v>
      </c>
    </row>
    <row r="1126" spans="2:17" x14ac:dyDescent="0.25">
      <c r="B1126" t="s">
        <v>9654</v>
      </c>
      <c r="C1126" t="s">
        <v>9653</v>
      </c>
      <c r="D1126" t="s">
        <v>9653</v>
      </c>
      <c r="E1126" t="s">
        <v>93</v>
      </c>
      <c r="H1126" t="s">
        <v>20565</v>
      </c>
      <c r="I1126" t="s">
        <v>17204</v>
      </c>
      <c r="J1126" t="s">
        <v>20566</v>
      </c>
      <c r="K1126" t="s">
        <v>93</v>
      </c>
      <c r="L1126" t="s">
        <v>28</v>
      </c>
      <c r="N1126" t="s">
        <v>17206</v>
      </c>
      <c r="O1126" t="str">
        <f t="shared" si="51"/>
        <v>M6S 2C8_680 ANNETTE STREET_TORONTO</v>
      </c>
      <c r="P1126" t="str">
        <f t="shared" si="52"/>
        <v>ST</v>
      </c>
      <c r="Q1126" t="str">
        <f t="shared" si="53"/>
        <v>M6S 2C8_680 ANNETTE STREET_TORONTO</v>
      </c>
    </row>
    <row r="1127" spans="2:17" x14ac:dyDescent="0.25">
      <c r="B1127" t="s">
        <v>1442</v>
      </c>
      <c r="C1127" t="s">
        <v>20567</v>
      </c>
      <c r="D1127" t="s">
        <v>19945</v>
      </c>
      <c r="E1127" t="s">
        <v>166</v>
      </c>
      <c r="H1127" t="s">
        <v>19927</v>
      </c>
      <c r="I1127" t="s">
        <v>17204</v>
      </c>
      <c r="J1127" t="s">
        <v>19946</v>
      </c>
      <c r="K1127" t="s">
        <v>93</v>
      </c>
      <c r="L1127" t="s">
        <v>28</v>
      </c>
      <c r="N1127" t="s">
        <v>17206</v>
      </c>
      <c r="O1127" t="str">
        <f t="shared" si="51"/>
        <v>M9A 3C1_123 BLUE JAYS WAY_TORONTO</v>
      </c>
      <c r="P1127" t="str">
        <f t="shared" si="52"/>
        <v>Way</v>
      </c>
      <c r="Q1127" t="str">
        <f t="shared" si="53"/>
        <v>M9A 3C1_123 BLUE JAYS WAY_TORONTO</v>
      </c>
    </row>
    <row r="1128" spans="2:17" x14ac:dyDescent="0.25">
      <c r="B1128" t="s">
        <v>9679</v>
      </c>
      <c r="C1128" t="s">
        <v>18277</v>
      </c>
      <c r="D1128" t="s">
        <v>20568</v>
      </c>
      <c r="E1128" t="s">
        <v>93</v>
      </c>
      <c r="H1128" t="s">
        <v>19812</v>
      </c>
      <c r="I1128" t="s">
        <v>17204</v>
      </c>
      <c r="J1128" t="s">
        <v>18281</v>
      </c>
      <c r="K1128" t="s">
        <v>93</v>
      </c>
      <c r="L1128" t="s">
        <v>28</v>
      </c>
      <c r="N1128" t="s">
        <v>17206</v>
      </c>
      <c r="O1128" t="str">
        <f t="shared" si="51"/>
        <v>M6M 4L8_116 INDUSTRY STREET_TORONTO</v>
      </c>
      <c r="P1128" t="str">
        <f t="shared" si="52"/>
        <v>ST</v>
      </c>
      <c r="Q1128" t="str">
        <f t="shared" si="53"/>
        <v>M6M 4L8_116 INDUSTRY STREET_TORONTO</v>
      </c>
    </row>
    <row r="1129" spans="2:17" x14ac:dyDescent="0.25">
      <c r="B1129" t="s">
        <v>14697</v>
      </c>
      <c r="C1129" t="s">
        <v>17799</v>
      </c>
      <c r="D1129" t="s">
        <v>20569</v>
      </c>
      <c r="E1129" t="s">
        <v>646</v>
      </c>
      <c r="H1129" t="s">
        <v>20570</v>
      </c>
      <c r="I1129" t="s">
        <v>17204</v>
      </c>
      <c r="J1129" t="s">
        <v>20571</v>
      </c>
      <c r="K1129" t="s">
        <v>3815</v>
      </c>
      <c r="L1129" t="s">
        <v>28</v>
      </c>
      <c r="N1129" t="s">
        <v>17206</v>
      </c>
      <c r="O1129" t="str">
        <f t="shared" si="51"/>
        <v>L9L 0A2_15930 OLD SIMCOE RD._PORT PERRY</v>
      </c>
      <c r="P1129" t="str">
        <f t="shared" si="52"/>
        <v>Rd.</v>
      </c>
      <c r="Q1129" t="str">
        <f t="shared" si="53"/>
        <v>L9L 0A2_15930 OLD SIMCOE RD._PORT PERRY</v>
      </c>
    </row>
    <row r="1130" spans="2:17" x14ac:dyDescent="0.25">
      <c r="B1130" t="s">
        <v>4206</v>
      </c>
      <c r="C1130" t="s">
        <v>20572</v>
      </c>
      <c r="D1130" t="s">
        <v>20572</v>
      </c>
      <c r="E1130" t="s">
        <v>166</v>
      </c>
      <c r="H1130" t="s">
        <v>20573</v>
      </c>
      <c r="I1130" t="s">
        <v>17204</v>
      </c>
      <c r="J1130" t="s">
        <v>20574</v>
      </c>
      <c r="K1130" t="s">
        <v>189</v>
      </c>
      <c r="L1130" t="s">
        <v>28</v>
      </c>
      <c r="N1130" t="s">
        <v>17206</v>
      </c>
      <c r="O1130" t="str">
        <f t="shared" si="51"/>
        <v>K2M 2B4_80 TERENCE MATTHEWS CRESCENT_KANATA</v>
      </c>
      <c r="P1130" t="str">
        <f t="shared" si="52"/>
        <v>CRES</v>
      </c>
      <c r="Q1130" t="str">
        <f t="shared" si="53"/>
        <v>K2M 2B4_80 TERENCE MATTHEWS CRESCENT_KANATA</v>
      </c>
    </row>
    <row r="1131" spans="2:17" x14ac:dyDescent="0.25">
      <c r="B1131" t="s">
        <v>20577</v>
      </c>
      <c r="C1131" t="s">
        <v>14260</v>
      </c>
      <c r="D1131" t="s">
        <v>2877</v>
      </c>
      <c r="E1131" t="s">
        <v>93</v>
      </c>
      <c r="H1131" t="s">
        <v>20575</v>
      </c>
      <c r="I1131" t="s">
        <v>17204</v>
      </c>
      <c r="J1131" t="s">
        <v>20576</v>
      </c>
      <c r="K1131" t="s">
        <v>93</v>
      </c>
      <c r="L1131" t="s">
        <v>28</v>
      </c>
      <c r="N1131" t="s">
        <v>17206</v>
      </c>
      <c r="O1131" t="str">
        <f t="shared" si="51"/>
        <v>M2N 1X8_38 ELLERSLIE AVE._TORONTO</v>
      </c>
      <c r="P1131" t="str">
        <f t="shared" si="52"/>
        <v>Ave.</v>
      </c>
      <c r="Q1131" t="str">
        <f t="shared" si="53"/>
        <v>M2N 1X8_38 ELLERSLIE AVE._TORONTO</v>
      </c>
    </row>
    <row r="1132" spans="2:17" x14ac:dyDescent="0.25">
      <c r="B1132" t="s">
        <v>4995</v>
      </c>
      <c r="C1132" t="s">
        <v>12595</v>
      </c>
      <c r="D1132" t="s">
        <v>12595</v>
      </c>
      <c r="E1132" t="s">
        <v>82</v>
      </c>
      <c r="H1132" t="s">
        <v>20578</v>
      </c>
      <c r="I1132" t="s">
        <v>17204</v>
      </c>
      <c r="J1132" t="s">
        <v>20579</v>
      </c>
      <c r="K1132" t="s">
        <v>82</v>
      </c>
      <c r="L1132" t="s">
        <v>28</v>
      </c>
      <c r="N1132" t="s">
        <v>17206</v>
      </c>
      <c r="O1132" t="str">
        <f t="shared" si="51"/>
        <v>L0R 1C0_3200 HWY 55_HAMILTON</v>
      </c>
      <c r="P1132" t="str">
        <f t="shared" si="52"/>
        <v>55</v>
      </c>
      <c r="Q1132" t="str">
        <f t="shared" si="53"/>
        <v>L0R 1C0_3200 HWY 55_HAMILTON</v>
      </c>
    </row>
    <row r="1133" spans="2:17" x14ac:dyDescent="0.25">
      <c r="B1133" t="s">
        <v>6878</v>
      </c>
      <c r="C1133" t="s">
        <v>6876</v>
      </c>
      <c r="D1133" t="s">
        <v>6876</v>
      </c>
      <c r="E1133" t="s">
        <v>166</v>
      </c>
      <c r="H1133" t="s">
        <v>20580</v>
      </c>
      <c r="I1133" t="s">
        <v>17204</v>
      </c>
      <c r="J1133" t="s">
        <v>20581</v>
      </c>
      <c r="K1133" t="s">
        <v>166</v>
      </c>
      <c r="L1133" t="s">
        <v>28</v>
      </c>
      <c r="N1133" t="s">
        <v>17206</v>
      </c>
      <c r="O1133" t="str">
        <f t="shared" si="51"/>
        <v>K1K 3C9_100 THORNWOOD RD_OTTAWA</v>
      </c>
      <c r="P1133" t="str">
        <f t="shared" si="52"/>
        <v>RD</v>
      </c>
      <c r="Q1133" t="str">
        <f t="shared" si="53"/>
        <v>K1K 3C9_100 THORNWOOD RD_OTTAWA</v>
      </c>
    </row>
    <row r="1134" spans="2:17" x14ac:dyDescent="0.25">
      <c r="B1134" t="s">
        <v>9768</v>
      </c>
      <c r="C1134" t="s">
        <v>20582</v>
      </c>
      <c r="D1134" t="s">
        <v>20582</v>
      </c>
      <c r="E1134" t="s">
        <v>1482</v>
      </c>
      <c r="H1134" t="s">
        <v>20583</v>
      </c>
      <c r="I1134" t="s">
        <v>17204</v>
      </c>
      <c r="J1134" t="s">
        <v>20584</v>
      </c>
      <c r="K1134" t="s">
        <v>911</v>
      </c>
      <c r="L1134" t="s">
        <v>28</v>
      </c>
      <c r="N1134" t="s">
        <v>17206</v>
      </c>
      <c r="O1134" t="str">
        <f t="shared" si="51"/>
        <v>L6Z 3X3_25 RUTH AVENUE_BRAMPTON</v>
      </c>
      <c r="P1134" t="str">
        <f t="shared" si="52"/>
        <v>AVE</v>
      </c>
      <c r="Q1134" t="str">
        <f t="shared" si="53"/>
        <v>L6Z 3X3_25 RUTH AVENUE_BRAMPTON</v>
      </c>
    </row>
    <row r="1135" spans="2:17" x14ac:dyDescent="0.25">
      <c r="B1135" t="s">
        <v>20588</v>
      </c>
      <c r="C1135" t="s">
        <v>20585</v>
      </c>
      <c r="D1135" t="s">
        <v>20585</v>
      </c>
      <c r="E1135" t="s">
        <v>93</v>
      </c>
      <c r="H1135" t="s">
        <v>20586</v>
      </c>
      <c r="I1135" t="s">
        <v>17204</v>
      </c>
      <c r="J1135" t="s">
        <v>20587</v>
      </c>
      <c r="K1135" t="s">
        <v>93</v>
      </c>
      <c r="L1135" t="s">
        <v>28</v>
      </c>
      <c r="N1135" t="s">
        <v>17206</v>
      </c>
      <c r="O1135" t="str">
        <f t="shared" si="51"/>
        <v>M3A 2K1_40 UNDERHILL DR._TORONTO</v>
      </c>
      <c r="P1135" t="str">
        <f t="shared" si="52"/>
        <v>Dr.</v>
      </c>
      <c r="Q1135" t="str">
        <f t="shared" si="53"/>
        <v>M3A 2K1_40 UNDERHILL DR._TORONTO</v>
      </c>
    </row>
    <row r="1136" spans="2:17" x14ac:dyDescent="0.25">
      <c r="B1136" t="s">
        <v>4960</v>
      </c>
      <c r="C1136" t="s">
        <v>4958</v>
      </c>
      <c r="D1136" t="s">
        <v>4959</v>
      </c>
      <c r="E1136" t="s">
        <v>1482</v>
      </c>
      <c r="H1136" t="s">
        <v>20589</v>
      </c>
      <c r="I1136" t="s">
        <v>17204</v>
      </c>
      <c r="J1136" t="s">
        <v>20590</v>
      </c>
      <c r="K1136" t="s">
        <v>601</v>
      </c>
      <c r="L1136" t="s">
        <v>28</v>
      </c>
      <c r="N1136" t="s">
        <v>17206</v>
      </c>
      <c r="O1136" t="str">
        <f t="shared" si="51"/>
        <v>L5C 3P5_830 PAISLEY BLVD. WEST_MISSISSAUGA</v>
      </c>
      <c r="P1136" t="str">
        <f t="shared" si="52"/>
        <v>West</v>
      </c>
      <c r="Q1136" t="str">
        <f t="shared" si="53"/>
        <v>L5C 3P5_830 PAISLEY BLVD. WEST_MISSISSAUGA</v>
      </c>
    </row>
    <row r="1137" spans="2:17" x14ac:dyDescent="0.25">
      <c r="B1137" t="s">
        <v>7100</v>
      </c>
      <c r="C1137" t="s">
        <v>7099</v>
      </c>
      <c r="D1137" t="s">
        <v>7099</v>
      </c>
      <c r="E1137" t="s">
        <v>2770</v>
      </c>
      <c r="H1137" t="s">
        <v>20591</v>
      </c>
      <c r="I1137" t="s">
        <v>17204</v>
      </c>
      <c r="J1137" t="s">
        <v>20592</v>
      </c>
      <c r="K1137" t="s">
        <v>204</v>
      </c>
      <c r="L1137" t="s">
        <v>28</v>
      </c>
      <c r="N1137" t="s">
        <v>17206</v>
      </c>
      <c r="O1137" t="str">
        <f t="shared" si="51"/>
        <v>L4E 2H8_2 BLOOMFIELD TRAIL, UNIT 1-2_RICHMOND HILL</v>
      </c>
      <c r="P1137" t="str">
        <f t="shared" si="52"/>
        <v>1-2</v>
      </c>
      <c r="Q1137" t="str">
        <f t="shared" si="53"/>
        <v>L4E 2H8_2 BLOOMFIELD TRAIL, UNIT 1-2_RICHMOND HILL</v>
      </c>
    </row>
    <row r="1138" spans="2:17" x14ac:dyDescent="0.25">
      <c r="B1138" t="s">
        <v>6653</v>
      </c>
      <c r="C1138" t="s">
        <v>6651</v>
      </c>
      <c r="D1138" t="s">
        <v>6651</v>
      </c>
      <c r="E1138" t="s">
        <v>166</v>
      </c>
      <c r="H1138" t="s">
        <v>20593</v>
      </c>
      <c r="I1138" t="s">
        <v>17204</v>
      </c>
      <c r="J1138" t="s">
        <v>20594</v>
      </c>
      <c r="K1138" t="s">
        <v>166</v>
      </c>
      <c r="L1138" t="s">
        <v>28</v>
      </c>
      <c r="N1138" t="s">
        <v>17206</v>
      </c>
      <c r="O1138" t="str">
        <f t="shared" si="51"/>
        <v>K1C 7K9_1367 ST.JOSEPH BLVD._OTTAWA</v>
      </c>
      <c r="P1138" t="str">
        <f t="shared" si="52"/>
        <v>Blvd.</v>
      </c>
      <c r="Q1138" t="str">
        <f t="shared" si="53"/>
        <v>K1C 7K9_1367 ST.JOSEPH BLVD._OTTAWA</v>
      </c>
    </row>
    <row r="1139" spans="2:17" x14ac:dyDescent="0.25">
      <c r="B1139" t="s">
        <v>20598</v>
      </c>
      <c r="C1139" t="s">
        <v>20595</v>
      </c>
      <c r="D1139" t="s">
        <v>20596</v>
      </c>
      <c r="E1139" t="s">
        <v>93</v>
      </c>
      <c r="H1139" t="s">
        <v>20229</v>
      </c>
      <c r="I1139" t="s">
        <v>17204</v>
      </c>
      <c r="J1139" t="s">
        <v>20597</v>
      </c>
      <c r="K1139" t="s">
        <v>93</v>
      </c>
      <c r="L1139" t="s">
        <v>28</v>
      </c>
      <c r="N1139" t="s">
        <v>17206</v>
      </c>
      <c r="O1139" t="str">
        <f t="shared" si="51"/>
        <v>M6K 3C3_100 PRINCESS BLVD_TORONTO</v>
      </c>
      <c r="P1139" t="str">
        <f t="shared" si="52"/>
        <v>Blvd</v>
      </c>
      <c r="Q1139" t="str">
        <f t="shared" si="53"/>
        <v>M6K 3C3_100 PRINCESS BLVD_TORONTO</v>
      </c>
    </row>
    <row r="1140" spans="2:17" x14ac:dyDescent="0.25">
      <c r="B1140" t="s">
        <v>20601</v>
      </c>
      <c r="C1140" t="s">
        <v>16553</v>
      </c>
      <c r="D1140" t="s">
        <v>16553</v>
      </c>
      <c r="E1140" t="s">
        <v>2770</v>
      </c>
      <c r="H1140" t="s">
        <v>20599</v>
      </c>
      <c r="I1140" t="s">
        <v>17204</v>
      </c>
      <c r="J1140" t="s">
        <v>20600</v>
      </c>
      <c r="K1140" t="s">
        <v>1214</v>
      </c>
      <c r="L1140" t="s">
        <v>28</v>
      </c>
      <c r="N1140" t="s">
        <v>17206</v>
      </c>
      <c r="O1140" t="str">
        <f t="shared" si="51"/>
        <v>L4P 2H4_177 CHURCH ST_KESWICK</v>
      </c>
      <c r="P1140" t="str">
        <f t="shared" si="52"/>
        <v>St</v>
      </c>
      <c r="Q1140" t="str">
        <f t="shared" si="53"/>
        <v>L4P 2H4_177 CHURCH ST_KESWICK</v>
      </c>
    </row>
    <row r="1141" spans="2:17" x14ac:dyDescent="0.25">
      <c r="B1141" t="s">
        <v>20606</v>
      </c>
      <c r="C1141" t="s">
        <v>20602</v>
      </c>
      <c r="D1141" t="s">
        <v>20603</v>
      </c>
      <c r="E1141" t="s">
        <v>93</v>
      </c>
      <c r="H1141" t="s">
        <v>20604</v>
      </c>
      <c r="I1141" t="s">
        <v>17204</v>
      </c>
      <c r="J1141" t="s">
        <v>20605</v>
      </c>
      <c r="K1141" t="s">
        <v>93</v>
      </c>
      <c r="L1141" t="s">
        <v>28</v>
      </c>
      <c r="N1141" t="s">
        <v>17206</v>
      </c>
      <c r="O1141" t="str">
        <f t="shared" si="51"/>
        <v>M5V 2A4_308 QUEEN ST. W_TORONTO</v>
      </c>
      <c r="P1141" t="str">
        <f t="shared" si="52"/>
        <v>W</v>
      </c>
      <c r="Q1141" t="str">
        <f t="shared" si="53"/>
        <v>M5V 2A4_308 QUEEN ST. W_TORONTO</v>
      </c>
    </row>
    <row r="1142" spans="2:17" x14ac:dyDescent="0.25">
      <c r="B1142" t="s">
        <v>12085</v>
      </c>
      <c r="C1142" t="s">
        <v>20607</v>
      </c>
      <c r="D1142" t="s">
        <v>20608</v>
      </c>
      <c r="E1142" t="s">
        <v>93</v>
      </c>
      <c r="H1142" t="s">
        <v>20609</v>
      </c>
      <c r="I1142" t="s">
        <v>17204</v>
      </c>
      <c r="J1142" t="s">
        <v>20610</v>
      </c>
      <c r="K1142" t="s">
        <v>93</v>
      </c>
      <c r="L1142" t="s">
        <v>28</v>
      </c>
      <c r="N1142" t="s">
        <v>17206</v>
      </c>
      <c r="O1142" t="str">
        <f t="shared" si="51"/>
        <v>M3J 1G6_33 LAMBERTON BLVD_TORONTO</v>
      </c>
      <c r="P1142" t="str">
        <f t="shared" si="52"/>
        <v>Blvd</v>
      </c>
      <c r="Q1142" t="str">
        <f t="shared" si="53"/>
        <v>M3J 1G6_33 LAMBERTON BLVD_TORONTO</v>
      </c>
    </row>
    <row r="1143" spans="2:17" x14ac:dyDescent="0.25">
      <c r="B1143" t="s">
        <v>11850</v>
      </c>
      <c r="C1143" t="s">
        <v>15226</v>
      </c>
      <c r="D1143" t="s">
        <v>15226</v>
      </c>
      <c r="E1143" t="s">
        <v>82</v>
      </c>
      <c r="H1143" t="s">
        <v>20611</v>
      </c>
      <c r="I1143" t="s">
        <v>17204</v>
      </c>
      <c r="J1143" t="s">
        <v>20612</v>
      </c>
      <c r="K1143" t="s">
        <v>82</v>
      </c>
      <c r="L1143" t="s">
        <v>28</v>
      </c>
      <c r="N1143" t="s">
        <v>17206</v>
      </c>
      <c r="O1143" t="str">
        <f t="shared" si="51"/>
        <v>L8R 3P6_80 QUEEN ST N._HAMILTON</v>
      </c>
      <c r="P1143" t="str">
        <f t="shared" si="52"/>
        <v>N.</v>
      </c>
      <c r="Q1143" t="str">
        <f t="shared" si="53"/>
        <v>L8R 3P6_80 QUEEN ST N._HAMILTON</v>
      </c>
    </row>
    <row r="1144" spans="2:17" x14ac:dyDescent="0.25">
      <c r="B1144" t="s">
        <v>3278</v>
      </c>
      <c r="C1144" t="s">
        <v>19213</v>
      </c>
      <c r="D1144" t="s">
        <v>20613</v>
      </c>
      <c r="E1144" t="s">
        <v>2770</v>
      </c>
      <c r="H1144" t="s">
        <v>20614</v>
      </c>
      <c r="I1144" t="s">
        <v>17204</v>
      </c>
      <c r="J1144" t="s">
        <v>20615</v>
      </c>
      <c r="K1144" t="s">
        <v>1494</v>
      </c>
      <c r="L1144" t="s">
        <v>28</v>
      </c>
      <c r="N1144" t="s">
        <v>17206</v>
      </c>
      <c r="O1144" t="str">
        <f t="shared" si="51"/>
        <v>L4L 5S4_91 FIORI DR._VAUGHAN</v>
      </c>
      <c r="P1144" t="str">
        <f t="shared" si="52"/>
        <v>Dr.</v>
      </c>
      <c r="Q1144" t="str">
        <f t="shared" si="53"/>
        <v>L4L 5S4_91 FIORI DR._VAUGHAN</v>
      </c>
    </row>
    <row r="1145" spans="2:17" x14ac:dyDescent="0.25">
      <c r="B1145" t="s">
        <v>20619</v>
      </c>
      <c r="C1145" t="s">
        <v>18114</v>
      </c>
      <c r="D1145" t="s">
        <v>20616</v>
      </c>
      <c r="E1145" t="s">
        <v>2770</v>
      </c>
      <c r="H1145" t="s">
        <v>20617</v>
      </c>
      <c r="I1145" t="s">
        <v>17204</v>
      </c>
      <c r="J1145" t="s">
        <v>20618</v>
      </c>
      <c r="K1145" t="s">
        <v>194</v>
      </c>
      <c r="L1145" t="s">
        <v>28</v>
      </c>
      <c r="N1145" t="s">
        <v>17206</v>
      </c>
      <c r="O1145" t="str">
        <f t="shared" si="51"/>
        <v>L3T 5W4_302-300 JOHN STREET_THORNHILL</v>
      </c>
      <c r="P1145" t="str">
        <f t="shared" si="52"/>
        <v>ST</v>
      </c>
      <c r="Q1145" t="str">
        <f t="shared" si="53"/>
        <v>L3T 5W4_302-300 JOHN STREET_THORNHILL</v>
      </c>
    </row>
    <row r="1146" spans="2:17" x14ac:dyDescent="0.25">
      <c r="B1146" t="s">
        <v>8232</v>
      </c>
      <c r="C1146" t="s">
        <v>3930</v>
      </c>
      <c r="D1146" t="s">
        <v>20620</v>
      </c>
      <c r="E1146" t="s">
        <v>93</v>
      </c>
      <c r="H1146" t="s">
        <v>19866</v>
      </c>
      <c r="I1146" t="s">
        <v>17204</v>
      </c>
      <c r="J1146" t="s">
        <v>20621</v>
      </c>
      <c r="K1146" t="s">
        <v>222</v>
      </c>
      <c r="L1146" t="s">
        <v>28</v>
      </c>
      <c r="N1146" t="s">
        <v>17206</v>
      </c>
      <c r="O1146" t="str">
        <f t="shared" si="51"/>
        <v>M1E 3Y3_80 BENNETT ROAD_SCARBOROUGH</v>
      </c>
      <c r="P1146" t="str">
        <f t="shared" si="52"/>
        <v>RD</v>
      </c>
      <c r="Q1146" t="str">
        <f t="shared" si="53"/>
        <v>M1E 3Y3_80 BENNETT ROAD_SCARBOROUGH</v>
      </c>
    </row>
    <row r="1147" spans="2:17" x14ac:dyDescent="0.25">
      <c r="B1147" t="s">
        <v>13463</v>
      </c>
      <c r="C1147" t="s">
        <v>3930</v>
      </c>
      <c r="D1147" t="s">
        <v>20622</v>
      </c>
      <c r="E1147" t="s">
        <v>93</v>
      </c>
      <c r="H1147" t="s">
        <v>19866</v>
      </c>
      <c r="I1147" t="s">
        <v>17204</v>
      </c>
      <c r="J1147" t="s">
        <v>20623</v>
      </c>
      <c r="K1147" t="s">
        <v>222</v>
      </c>
      <c r="L1147" t="s">
        <v>28</v>
      </c>
      <c r="N1147" t="s">
        <v>17206</v>
      </c>
      <c r="O1147" t="str">
        <f t="shared" si="51"/>
        <v>M1C 2X8_401 FRIENDSHIP AVENUE_SCARBOROUGH</v>
      </c>
      <c r="P1147" t="str">
        <f t="shared" si="52"/>
        <v>AVE</v>
      </c>
      <c r="Q1147" t="str">
        <f t="shared" si="53"/>
        <v>M1C 2X8_401 FRIENDSHIP AVENUE_SCARBOROUGH</v>
      </c>
    </row>
    <row r="1148" spans="2:17" x14ac:dyDescent="0.25">
      <c r="B1148" t="s">
        <v>13468</v>
      </c>
      <c r="C1148" t="s">
        <v>3930</v>
      </c>
      <c r="D1148" t="s">
        <v>13467</v>
      </c>
      <c r="E1148" t="s">
        <v>93</v>
      </c>
      <c r="H1148" t="s">
        <v>19866</v>
      </c>
      <c r="I1148" t="s">
        <v>17204</v>
      </c>
      <c r="J1148" t="s">
        <v>20624</v>
      </c>
      <c r="K1148" t="s">
        <v>222</v>
      </c>
      <c r="L1148" t="s">
        <v>28</v>
      </c>
      <c r="N1148" t="s">
        <v>17206</v>
      </c>
      <c r="O1148" t="str">
        <f t="shared" si="51"/>
        <v>M1C 2C7_85 CHARLOTTETOWN BLVD._SCARBOROUGH</v>
      </c>
      <c r="P1148" t="str">
        <f t="shared" si="52"/>
        <v>Blvd.</v>
      </c>
      <c r="Q1148" t="str">
        <f t="shared" si="53"/>
        <v>M1C 2C7_85 CHARLOTTETOWN BLVD._SCARBOROUGH</v>
      </c>
    </row>
    <row r="1149" spans="2:17" x14ac:dyDescent="0.25">
      <c r="B1149" t="s">
        <v>16143</v>
      </c>
      <c r="C1149" t="s">
        <v>3930</v>
      </c>
      <c r="D1149" t="s">
        <v>20625</v>
      </c>
      <c r="E1149" t="s">
        <v>93</v>
      </c>
      <c r="H1149" t="s">
        <v>19866</v>
      </c>
      <c r="I1149" t="s">
        <v>17204</v>
      </c>
      <c r="J1149" t="s">
        <v>20626</v>
      </c>
      <c r="K1149" t="s">
        <v>222</v>
      </c>
      <c r="L1149" t="s">
        <v>28</v>
      </c>
      <c r="N1149" t="s">
        <v>17206</v>
      </c>
      <c r="O1149" t="str">
        <f t="shared" si="51"/>
        <v>M1N 2J1_120 HIGHVIEW AVENUE_SCARBOROUGH</v>
      </c>
      <c r="P1149" t="str">
        <f t="shared" si="52"/>
        <v>AVE</v>
      </c>
      <c r="Q1149" t="str">
        <f t="shared" si="53"/>
        <v>M1N 2J1_120 HIGHVIEW AVENUE_SCARBOROUGH</v>
      </c>
    </row>
    <row r="1150" spans="2:17" x14ac:dyDescent="0.25">
      <c r="B1150" t="s">
        <v>10951</v>
      </c>
      <c r="C1150" t="s">
        <v>20627</v>
      </c>
      <c r="D1150" t="s">
        <v>20628</v>
      </c>
      <c r="E1150" t="s">
        <v>1482</v>
      </c>
      <c r="H1150" t="s">
        <v>20629</v>
      </c>
      <c r="I1150" t="s">
        <v>17204</v>
      </c>
      <c r="J1150" t="s">
        <v>20630</v>
      </c>
      <c r="K1150" t="s">
        <v>1482</v>
      </c>
      <c r="L1150" t="s">
        <v>28</v>
      </c>
      <c r="N1150" t="s">
        <v>17206</v>
      </c>
      <c r="O1150" t="str">
        <f t="shared" si="51"/>
        <v>L6T 1H1_55 AVONDALE BLVD_PEEL</v>
      </c>
      <c r="P1150" t="str">
        <f t="shared" si="52"/>
        <v>Blvd</v>
      </c>
      <c r="Q1150" t="str">
        <f t="shared" si="53"/>
        <v>L6T 1H1_55 AVONDALE BLVD_PEEL</v>
      </c>
    </row>
    <row r="1151" spans="2:17" x14ac:dyDescent="0.25">
      <c r="B1151" t="s">
        <v>15201</v>
      </c>
      <c r="C1151" t="s">
        <v>20631</v>
      </c>
      <c r="D1151" t="s">
        <v>20631</v>
      </c>
      <c r="E1151" t="s">
        <v>93</v>
      </c>
      <c r="H1151" t="s">
        <v>20632</v>
      </c>
      <c r="I1151" t="s">
        <v>17204</v>
      </c>
      <c r="J1151" t="s">
        <v>20633</v>
      </c>
      <c r="K1151" t="s">
        <v>93</v>
      </c>
      <c r="L1151" t="s">
        <v>28</v>
      </c>
      <c r="N1151" t="s">
        <v>17206</v>
      </c>
      <c r="O1151" t="str">
        <f t="shared" si="51"/>
        <v>M9C 3S9_475 RATHBURN ROAD_TORONTO</v>
      </c>
      <c r="P1151" t="str">
        <f t="shared" si="52"/>
        <v>RD</v>
      </c>
      <c r="Q1151" t="str">
        <f t="shared" si="53"/>
        <v>M9C 3S9_475 RATHBURN ROAD_TORONTO</v>
      </c>
    </row>
    <row r="1152" spans="2:17" x14ac:dyDescent="0.25">
      <c r="B1152" t="s">
        <v>13649</v>
      </c>
      <c r="C1152" t="s">
        <v>5308</v>
      </c>
      <c r="D1152" t="s">
        <v>20634</v>
      </c>
      <c r="E1152" t="s">
        <v>2770</v>
      </c>
      <c r="H1152" t="s">
        <v>20635</v>
      </c>
      <c r="I1152" t="s">
        <v>17204</v>
      </c>
      <c r="J1152" t="s">
        <v>20636</v>
      </c>
      <c r="K1152" t="s">
        <v>683</v>
      </c>
      <c r="L1152" t="s">
        <v>28</v>
      </c>
      <c r="N1152" t="s">
        <v>17206</v>
      </c>
      <c r="O1152" t="str">
        <f t="shared" si="51"/>
        <v>L3X 1V6_16655 YONGE STREET UNIT 26_NEWMARKET</v>
      </c>
      <c r="P1152" t="str">
        <f t="shared" si="52"/>
        <v>26</v>
      </c>
      <c r="Q1152" t="str">
        <f t="shared" si="53"/>
        <v>L3X 1V6_16655 YONGE STREET UNIT 26_NEWMARKET</v>
      </c>
    </row>
    <row r="1153" spans="2:17" x14ac:dyDescent="0.25">
      <c r="B1153" t="s">
        <v>20641</v>
      </c>
      <c r="C1153" t="s">
        <v>20637</v>
      </c>
      <c r="D1153" t="s">
        <v>20638</v>
      </c>
      <c r="E1153" t="s">
        <v>93</v>
      </c>
      <c r="H1153" t="s">
        <v>20639</v>
      </c>
      <c r="I1153" t="s">
        <v>17204</v>
      </c>
      <c r="J1153" t="s">
        <v>20640</v>
      </c>
      <c r="K1153" t="s">
        <v>9050</v>
      </c>
      <c r="L1153" t="s">
        <v>28</v>
      </c>
      <c r="N1153" t="s">
        <v>17206</v>
      </c>
      <c r="O1153" t="str">
        <f t="shared" si="51"/>
        <v>M9N 2N1_180 GARY DR._NORTH YORK</v>
      </c>
      <c r="P1153" t="str">
        <f t="shared" si="52"/>
        <v>Dr.</v>
      </c>
      <c r="Q1153" t="str">
        <f t="shared" si="53"/>
        <v>M9N 2N1_180 GARY DR._NORTH YORK</v>
      </c>
    </row>
    <row r="1154" spans="2:17" x14ac:dyDescent="0.25">
      <c r="B1154" t="s">
        <v>16280</v>
      </c>
      <c r="C1154" t="s">
        <v>20637</v>
      </c>
      <c r="D1154" t="s">
        <v>20642</v>
      </c>
      <c r="E1154" t="s">
        <v>93</v>
      </c>
      <c r="H1154" t="s">
        <v>20643</v>
      </c>
      <c r="I1154" t="s">
        <v>17204</v>
      </c>
      <c r="J1154" t="s">
        <v>20644</v>
      </c>
      <c r="K1154" t="s">
        <v>93</v>
      </c>
      <c r="L1154" t="s">
        <v>28</v>
      </c>
      <c r="N1154" t="s">
        <v>17206</v>
      </c>
      <c r="O1154" t="str">
        <f t="shared" si="51"/>
        <v>M6N 2X8_270 LAUGHTON AVE._TORONTO</v>
      </c>
      <c r="P1154" t="str">
        <f t="shared" si="52"/>
        <v>Ave.</v>
      </c>
      <c r="Q1154" t="str">
        <f t="shared" si="53"/>
        <v>M6N 2X8_270 LAUGHTON AVE._TORONTO</v>
      </c>
    </row>
  </sheetData>
  <autoFilter ref="C1:N1154" xr:uid="{DAEEA4FA-BE81-4CE7-AE77-EBFBC6C70B58}"/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Childcare Facilities Apr30_2025</vt:lpstr>
      <vt:lpstr>ReadySub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Junlin (EDU)</dc:creator>
  <cp:lastModifiedBy>Greg Dixon</cp:lastModifiedBy>
  <dcterms:created xsi:type="dcterms:W3CDTF">2024-03-13T17:13:15Z</dcterms:created>
  <dcterms:modified xsi:type="dcterms:W3CDTF">2025-05-23T03:12:24Z</dcterms:modified>
</cp:coreProperties>
</file>